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externalLinks/externalLink115.xml" ContentType="application/vnd.openxmlformats-officedocument.spreadsheetml.externalLink+xml"/>
  <Override PartName="/xl/externalLinks/externalLink116.xml" ContentType="application/vnd.openxmlformats-officedocument.spreadsheetml.externalLink+xml"/>
  <Override PartName="/xl/externalLinks/externalLink117.xml" ContentType="application/vnd.openxmlformats-officedocument.spreadsheetml.externalLink+xml"/>
  <Override PartName="/xl/externalLinks/externalLink118.xml" ContentType="application/vnd.openxmlformats-officedocument.spreadsheetml.externalLink+xml"/>
  <Override PartName="/xl/externalLinks/externalLink119.xml" ContentType="application/vnd.openxmlformats-officedocument.spreadsheetml.externalLink+xml"/>
  <Override PartName="/xl/externalLinks/externalLink120.xml" ContentType="application/vnd.openxmlformats-officedocument.spreadsheetml.externalLink+xml"/>
  <Override PartName="/xl/externalLinks/externalLink121.xml" ContentType="application/vnd.openxmlformats-officedocument.spreadsheetml.externalLink+xml"/>
  <Override PartName="/xl/externalLinks/externalLink122.xml" ContentType="application/vnd.openxmlformats-officedocument.spreadsheetml.externalLink+xml"/>
  <Override PartName="/xl/externalLinks/externalLink123.xml" ContentType="application/vnd.openxmlformats-officedocument.spreadsheetml.externalLink+xml"/>
  <Override PartName="/xl/externalLinks/externalLink124.xml" ContentType="application/vnd.openxmlformats-officedocument.spreadsheetml.externalLink+xml"/>
  <Override PartName="/xl/externalLinks/externalLink125.xml" ContentType="application/vnd.openxmlformats-officedocument.spreadsheetml.externalLink+xml"/>
  <Override PartName="/xl/externalLinks/externalLink126.xml" ContentType="application/vnd.openxmlformats-officedocument.spreadsheetml.externalLink+xml"/>
  <Override PartName="/xl/externalLinks/externalLink127.xml" ContentType="application/vnd.openxmlformats-officedocument.spreadsheetml.externalLink+xml"/>
  <Override PartName="/xl/externalLinks/externalLink128.xml" ContentType="application/vnd.openxmlformats-officedocument.spreadsheetml.externalLink+xml"/>
  <Override PartName="/xl/externalLinks/externalLink129.xml" ContentType="application/vnd.openxmlformats-officedocument.spreadsheetml.externalLink+xml"/>
  <Override PartName="/xl/externalLinks/externalLink130.xml" ContentType="application/vnd.openxmlformats-officedocument.spreadsheetml.externalLink+xml"/>
  <Override PartName="/xl/externalLinks/externalLink131.xml" ContentType="application/vnd.openxmlformats-officedocument.spreadsheetml.externalLink+xml"/>
  <Override PartName="/xl/externalLinks/externalLink132.xml" ContentType="application/vnd.openxmlformats-officedocument.spreadsheetml.externalLink+xml"/>
  <Override PartName="/xl/externalLinks/externalLink133.xml" ContentType="application/vnd.openxmlformats-officedocument.spreadsheetml.externalLink+xml"/>
  <Override PartName="/xl/externalLinks/externalLink134.xml" ContentType="application/vnd.openxmlformats-officedocument.spreadsheetml.externalLink+xml"/>
  <Override PartName="/xl/externalLinks/externalLink135.xml" ContentType="application/vnd.openxmlformats-officedocument.spreadsheetml.externalLink+xml"/>
  <Override PartName="/xl/externalLinks/externalLink136.xml" ContentType="application/vnd.openxmlformats-officedocument.spreadsheetml.externalLink+xml"/>
  <Override PartName="/xl/externalLinks/externalLink137.xml" ContentType="application/vnd.openxmlformats-officedocument.spreadsheetml.externalLink+xml"/>
  <Override PartName="/xl/externalLinks/externalLink138.xml" ContentType="application/vnd.openxmlformats-officedocument.spreadsheetml.externalLink+xml"/>
  <Override PartName="/xl/externalLinks/externalLink139.xml" ContentType="application/vnd.openxmlformats-officedocument.spreadsheetml.externalLink+xml"/>
  <Override PartName="/xl/externalLinks/externalLink140.xml" ContentType="application/vnd.openxmlformats-officedocument.spreadsheetml.externalLink+xml"/>
  <Override PartName="/xl/externalLinks/externalLink141.xml" ContentType="application/vnd.openxmlformats-officedocument.spreadsheetml.externalLink+xml"/>
  <Override PartName="/xl/externalLinks/externalLink142.xml" ContentType="application/vnd.openxmlformats-officedocument.spreadsheetml.externalLink+xml"/>
  <Override PartName="/xl/externalLinks/externalLink143.xml" ContentType="application/vnd.openxmlformats-officedocument.spreadsheetml.externalLink+xml"/>
  <Override PartName="/xl/externalLinks/externalLink144.xml" ContentType="application/vnd.openxmlformats-officedocument.spreadsheetml.externalLink+xml"/>
  <Override PartName="/xl/externalLinks/externalLink145.xml" ContentType="application/vnd.openxmlformats-officedocument.spreadsheetml.externalLink+xml"/>
  <Override PartName="/xl/externalLinks/externalLink146.xml" ContentType="application/vnd.openxmlformats-officedocument.spreadsheetml.externalLink+xml"/>
  <Override PartName="/xl/externalLinks/externalLink147.xml" ContentType="application/vnd.openxmlformats-officedocument.spreadsheetml.externalLink+xml"/>
  <Override PartName="/xl/externalLinks/externalLink148.xml" ContentType="application/vnd.openxmlformats-officedocument.spreadsheetml.externalLink+xml"/>
  <Override PartName="/xl/externalLinks/externalLink149.xml" ContentType="application/vnd.openxmlformats-officedocument.spreadsheetml.externalLink+xml"/>
  <Override PartName="/xl/externalLinks/externalLink150.xml" ContentType="application/vnd.openxmlformats-officedocument.spreadsheetml.externalLink+xml"/>
  <Override PartName="/xl/externalLinks/externalLink151.xml" ContentType="application/vnd.openxmlformats-officedocument.spreadsheetml.externalLink+xml"/>
  <Override PartName="/xl/externalLinks/externalLink152.xml" ContentType="application/vnd.openxmlformats-officedocument.spreadsheetml.externalLink+xml"/>
  <Override PartName="/xl/externalLinks/externalLink153.xml" ContentType="application/vnd.openxmlformats-officedocument.spreadsheetml.externalLink+xml"/>
  <Override PartName="/xl/externalLinks/externalLink154.xml" ContentType="application/vnd.openxmlformats-officedocument.spreadsheetml.externalLink+xml"/>
  <Override PartName="/xl/externalLinks/externalLink155.xml" ContentType="application/vnd.openxmlformats-officedocument.spreadsheetml.externalLink+xml"/>
  <Override PartName="/xl/externalLinks/externalLink156.xml" ContentType="application/vnd.openxmlformats-officedocument.spreadsheetml.externalLink+xml"/>
  <Override PartName="/xl/externalLinks/externalLink157.xml" ContentType="application/vnd.openxmlformats-officedocument.spreadsheetml.externalLink+xml"/>
  <Override PartName="/xl/externalLinks/externalLink158.xml" ContentType="application/vnd.openxmlformats-officedocument.spreadsheetml.externalLink+xml"/>
  <Override PartName="/xl/externalLinks/externalLink159.xml" ContentType="application/vnd.openxmlformats-officedocument.spreadsheetml.externalLink+xml"/>
  <Override PartName="/xl/externalLinks/externalLink160.xml" ContentType="application/vnd.openxmlformats-officedocument.spreadsheetml.externalLink+xml"/>
  <Override PartName="/xl/externalLinks/externalLink161.xml" ContentType="application/vnd.openxmlformats-officedocument.spreadsheetml.externalLink+xml"/>
  <Override PartName="/xl/externalLinks/externalLink162.xml" ContentType="application/vnd.openxmlformats-officedocument.spreadsheetml.externalLink+xml"/>
  <Override PartName="/xl/externalLinks/externalLink163.xml" ContentType="application/vnd.openxmlformats-officedocument.spreadsheetml.externalLink+xml"/>
  <Override PartName="/xl/externalLinks/externalLink164.xml" ContentType="application/vnd.openxmlformats-officedocument.spreadsheetml.externalLink+xml"/>
  <Override PartName="/xl/externalLinks/externalLink165.xml" ContentType="application/vnd.openxmlformats-officedocument.spreadsheetml.externalLink+xml"/>
  <Override PartName="/xl/externalLinks/externalLink166.xml" ContentType="application/vnd.openxmlformats-officedocument.spreadsheetml.externalLink+xml"/>
  <Override PartName="/xl/externalLinks/externalLink167.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codeName="ThisWorkbook" defaultThemeVersion="124226"/>
  <mc:AlternateContent xmlns:mc="http://schemas.openxmlformats.org/markup-compatibility/2006">
    <mc:Choice Requires="x15">
      <x15ac:absPath xmlns:x15ac="http://schemas.microsoft.com/office/spreadsheetml/2010/11/ac" url="C:\Users\USER\Desktop\현안업무\2. 경관조명\8. 한남대교\12. 감리용역\2. 내역서 최종\"/>
    </mc:Choice>
  </mc:AlternateContent>
  <bookViews>
    <workbookView xWindow="38295" yWindow="-105" windowWidth="38625" windowHeight="21825" activeTab="1"/>
  </bookViews>
  <sheets>
    <sheet name="설계서(갑지)" sheetId="7" r:id="rId1"/>
    <sheet name="전기감리비산출" sheetId="2" r:id="rId2"/>
    <sheet name="전기감리대상개요" sheetId="1" r:id="rId3"/>
    <sheet name="전기직선보간법" sheetId="3" r:id="rId4"/>
    <sheet name="감리원임금표" sheetId="6" r:id="rId5"/>
    <sheet name="책임감리보험료" sheetId="9" r:id="rId6"/>
    <sheet name="공종구분" sheetId="10" r:id="rId7"/>
    <sheet name="보험요율" sheetId="8" state="hidden" r:id="rId8"/>
  </sheets>
  <externalReferences>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 r:id="rId118"/>
    <externalReference r:id="rId119"/>
    <externalReference r:id="rId120"/>
    <externalReference r:id="rId121"/>
    <externalReference r:id="rId122"/>
    <externalReference r:id="rId123"/>
    <externalReference r:id="rId124"/>
    <externalReference r:id="rId125"/>
    <externalReference r:id="rId126"/>
    <externalReference r:id="rId127"/>
    <externalReference r:id="rId128"/>
    <externalReference r:id="rId129"/>
    <externalReference r:id="rId130"/>
    <externalReference r:id="rId131"/>
    <externalReference r:id="rId132"/>
    <externalReference r:id="rId133"/>
    <externalReference r:id="rId134"/>
    <externalReference r:id="rId135"/>
    <externalReference r:id="rId136"/>
    <externalReference r:id="rId137"/>
    <externalReference r:id="rId138"/>
    <externalReference r:id="rId139"/>
    <externalReference r:id="rId140"/>
    <externalReference r:id="rId141"/>
    <externalReference r:id="rId142"/>
    <externalReference r:id="rId143"/>
    <externalReference r:id="rId144"/>
    <externalReference r:id="rId145"/>
    <externalReference r:id="rId146"/>
    <externalReference r:id="rId147"/>
    <externalReference r:id="rId148"/>
    <externalReference r:id="rId149"/>
    <externalReference r:id="rId150"/>
    <externalReference r:id="rId151"/>
    <externalReference r:id="rId152"/>
    <externalReference r:id="rId153"/>
    <externalReference r:id="rId154"/>
    <externalReference r:id="rId155"/>
    <externalReference r:id="rId156"/>
    <externalReference r:id="rId157"/>
    <externalReference r:id="rId158"/>
    <externalReference r:id="rId159"/>
    <externalReference r:id="rId160"/>
    <externalReference r:id="rId161"/>
    <externalReference r:id="rId162"/>
    <externalReference r:id="rId163"/>
    <externalReference r:id="rId164"/>
    <externalReference r:id="rId165"/>
    <externalReference r:id="rId166"/>
    <externalReference r:id="rId167"/>
    <externalReference r:id="rId168"/>
    <externalReference r:id="rId169"/>
    <externalReference r:id="rId170"/>
    <externalReference r:id="rId171"/>
    <externalReference r:id="rId172"/>
    <externalReference r:id="rId173"/>
    <externalReference r:id="rId174"/>
    <externalReference r:id="rId175"/>
  </externalReferences>
  <definedNames>
    <definedName name="_1" localSheetId="6">#N/A</definedName>
    <definedName name="_1">#N/A</definedName>
    <definedName name="_1._PANEL_BD.__LP___1">#REF!</definedName>
    <definedName name="_1.8_2_1.0___4.5_0.5" localSheetId="6">[1]아울렛박스!#REF!</definedName>
    <definedName name="_1.8_2_1.0___4.5_0.5">[1]아울렛박스!#REF!</definedName>
    <definedName name="_1_" localSheetId="6">'[2]PAD TR보호대기초'!#REF!</definedName>
    <definedName name="_10">#N/A</definedName>
    <definedName name="_10_0Print_Area" localSheetId="6">[3]진접!#REF!</definedName>
    <definedName name="_11">#N/A</definedName>
    <definedName name="_11_0Print_Area">[3]진접!#REF!</definedName>
    <definedName name="_12">#N/A</definedName>
    <definedName name="_12_10">#REF!</definedName>
    <definedName name="_13">#N/A</definedName>
    <definedName name="_13_11">#REF!</definedName>
    <definedName name="_14">#N/A</definedName>
    <definedName name="_14_3_0Crite" localSheetId="6">#REF!</definedName>
    <definedName name="_15">#N/A</definedName>
    <definedName name="_15_3_0Crite">#REF!</definedName>
    <definedName name="_15A">[4]금액내역서!$D$3:$D$10</definedName>
    <definedName name="_16">#N/A</definedName>
    <definedName name="_16_3_0Criteria" localSheetId="6">#REF!</definedName>
    <definedName name="_17">#N/A</definedName>
    <definedName name="_17_3_0Criteria">#REF!</definedName>
    <definedName name="_18">#N/A</definedName>
    <definedName name="_18_3__Crite" localSheetId="6">#REF!</definedName>
    <definedName name="_19">#N/A</definedName>
    <definedName name="_19_3__Crite">#REF!</definedName>
    <definedName name="_1공장">#REF!</definedName>
    <definedName name="_2">#N/A</definedName>
    <definedName name="_2_" localSheetId="5">'[2]PAD TR보호대기초'!#REF!</definedName>
    <definedName name="_20">#N/A</definedName>
    <definedName name="_20_3__Criteria" localSheetId="6">#REF!</definedName>
    <definedName name="_21">#N/A</definedName>
    <definedName name="_21_3__Criteria">#REF!</definedName>
    <definedName name="_22">#N/A</definedName>
    <definedName name="_22_6">#REF!</definedName>
    <definedName name="_23">#N/A</definedName>
    <definedName name="_23_7">#REF!</definedName>
    <definedName name="_24">#N/A</definedName>
    <definedName name="_24_8">#REF!</definedName>
    <definedName name="_25">#N/A</definedName>
    <definedName name="_25_9">#REF!</definedName>
    <definedName name="_26">#N/A</definedName>
    <definedName name="_26Á_1È_Ç" localSheetId="6">'[5]일위대가(계측기설치)'!#REF!</definedName>
    <definedName name="_27">#N/A</definedName>
    <definedName name="_27Á_1È_Ç">'[5]일위대가(계측기설치)'!#REF!</definedName>
    <definedName name="_28">#N/A</definedName>
    <definedName name="_28Á_2È_Ç" localSheetId="6">'[5]일위대가(계측기설치)'!#REF!</definedName>
    <definedName name="_29">#N/A</definedName>
    <definedName name="_29Á_2È_Ç">'[5]일위대가(계측기설치)'!#REF!</definedName>
    <definedName name="_2공장">#REF!</definedName>
    <definedName name="_3">#N/A</definedName>
    <definedName name="_3.8_1.0_2___3.6_1.0_2___2__3.93_3.21__0.5" localSheetId="6">#REF!</definedName>
    <definedName name="_3.8_1.0_2___3.6_1.0_2___2__3.93_3.21__0.5" localSheetId="5">#REF!</definedName>
    <definedName name="_3.8_1.0_2___3.6_1.0_2___2__3.93_3.21__0.5">#REF!</definedName>
    <definedName name="_3_">'[6]PAD TR보호대기초'!#REF!</definedName>
    <definedName name="_30">#N/A</definedName>
    <definedName name="_30Á_3È_Ç" localSheetId="6">'[5]일위대가(계측기설치)'!#REF!</definedName>
    <definedName name="_30신설일위대가" localSheetId="6">'[7]30신설일위대가'!$A$4:$M$1603</definedName>
    <definedName name="_30신설일위대가" localSheetId="5">'[7]30신설일위대가'!$A$4:$M$1603</definedName>
    <definedName name="_30신설일위대가">'[8]30신설일위대가'!$A$4:$M$1603</definedName>
    <definedName name="_31">#N/A</definedName>
    <definedName name="_31Á_3È_Ç">'[5]일위대가(계측기설치)'!#REF!</definedName>
    <definedName name="_32">#N/A</definedName>
    <definedName name="_32Á_4È_Ç" localSheetId="6">'[5]일위대가(계측기설치)'!#REF!</definedName>
    <definedName name="_33">#N/A</definedName>
    <definedName name="_33Á_4È_Ç">'[5]일위대가(계측기설치)'!#REF!</definedName>
    <definedName name="_34">#N/A</definedName>
    <definedName name="_34Á_5È_Ç" localSheetId="6">'[5]일위대가(계측기설치)'!#REF!</definedName>
    <definedName name="_35">#N/A</definedName>
    <definedName name="_35Á_5È_Ç">'[5]일위대가(계측기설치)'!#REF!</definedName>
    <definedName name="_36">#N/A</definedName>
    <definedName name="_36Á_6È_Ç" localSheetId="6">'[5]일위대가(계측기설치)'!#REF!</definedName>
    <definedName name="_37">#N/A</definedName>
    <definedName name="_37Á_6È_Ç">'[5]일위대가(계측기설치)'!#REF!</definedName>
    <definedName name="_38">#N/A</definedName>
    <definedName name="_38a1z1" localSheetId="6">[3]진접!#REF!</definedName>
    <definedName name="_39">#N/A</definedName>
    <definedName name="_39a1z1">[3]진접!#REF!</definedName>
    <definedName name="_3공장">#REF!</definedName>
    <definedName name="_4">#N/A</definedName>
    <definedName name="_40">#N/A</definedName>
    <definedName name="_40C_">#REF!</definedName>
    <definedName name="_40총괄" localSheetId="6">'[9]40총괄'!$A$4:$O$76</definedName>
    <definedName name="_40총괄" localSheetId="5">'[9]40총괄'!$A$4:$O$76</definedName>
    <definedName name="_40총괄">'[10]40총괄'!$A$4:$O$76</definedName>
    <definedName name="_41">#N/A</definedName>
    <definedName name="_41G_0Extr" localSheetId="6">#REF!</definedName>
    <definedName name="_42">#N/A</definedName>
    <definedName name="_42G_0Extr">#REF!</definedName>
    <definedName name="_43">#N/A</definedName>
    <definedName name="_43G_0Extract" localSheetId="6">#REF!</definedName>
    <definedName name="_44">#N/A</definedName>
    <definedName name="_44G_0Extract">#REF!</definedName>
    <definedName name="_45">#N/A</definedName>
    <definedName name="_45G__Extr" localSheetId="6">#REF!</definedName>
    <definedName name="_46">#N/A</definedName>
    <definedName name="_46G__Extr">#REF!</definedName>
    <definedName name="_47">#N/A</definedName>
    <definedName name="_47G__Extract" localSheetId="6">#REF!</definedName>
    <definedName name="_48">#N/A</definedName>
    <definedName name="_48G__Extract">#REF!</definedName>
    <definedName name="_49">#N/A</definedName>
    <definedName name="_49IL1_">#REF!</definedName>
    <definedName name="_4ELP전선관_3" localSheetId="6">[2]가로등기초!#REF!</definedName>
    <definedName name="_5" localSheetId="6">#N/A</definedName>
    <definedName name="_5">#N/A</definedName>
    <definedName name="_50">#N/A</definedName>
    <definedName name="_50Print_Area" localSheetId="6">[3]진접!#REF!</definedName>
    <definedName name="_51">#N/A</definedName>
    <definedName name="_51Print_Area">[3]진접!#REF!</definedName>
    <definedName name="_52">#N/A</definedName>
    <definedName name="_52q45_" hidden="1">{"'용역비'!$A$4:$C$8"}</definedName>
    <definedName name="_53">#N/A</definedName>
    <definedName name="_53단">#REF!</definedName>
    <definedName name="_54">#N/A</definedName>
    <definedName name="_54맨홀뚜껑_Φ" localSheetId="6">'[2]HANDHOLE(2)'!#REF!</definedName>
    <definedName name="_55">#N/A</definedName>
    <definedName name="_55맨홀뚜껑_Φ" localSheetId="5">'[2]HANDHOLE(2)'!#REF!</definedName>
    <definedName name="_56">#N/A</definedName>
    <definedName name="_56맨홀뚜껑_Φ">'[6]HANDHOLE(2)'!#REF!</definedName>
    <definedName name="_57">#N/A</definedName>
    <definedName name="_58">#N/A</definedName>
    <definedName name="_59">#N/A</definedName>
    <definedName name="_5ELP전선관_3" localSheetId="5">[2]가로등기초!#REF!</definedName>
    <definedName name="_6" localSheetId="6">#N/A</definedName>
    <definedName name="_6">#N/A</definedName>
    <definedName name="_60">#N/A</definedName>
    <definedName name="_61">#N/A</definedName>
    <definedName name="_62">#N/A</definedName>
    <definedName name="_63">#N/A</definedName>
    <definedName name="_64">#N/A</definedName>
    <definedName name="_65">#N/A</definedName>
    <definedName name="_66">#N/A</definedName>
    <definedName name="_67">#N/A</definedName>
    <definedName name="_68">#N/A</definedName>
    <definedName name="_69">#N/A</definedName>
    <definedName name="_6ELP전선관_3">[6]가로등기초!#REF!</definedName>
    <definedName name="_7" localSheetId="6">#N/A</definedName>
    <definedName name="_7">#N/A</definedName>
    <definedName name="_70">#N/A</definedName>
    <definedName name="_71">#N/A</definedName>
    <definedName name="_72">#N/A</definedName>
    <definedName name="_73">#N/A</definedName>
    <definedName name="_74">#N/A</definedName>
    <definedName name="_75">#N/A</definedName>
    <definedName name="_76">#N/A</definedName>
    <definedName name="_77">#N/A</definedName>
    <definedName name="_78">#N/A</definedName>
    <definedName name="_79">#N/A</definedName>
    <definedName name="_7C_">#REF!</definedName>
    <definedName name="_8">#N/A</definedName>
    <definedName name="_8_0a1z1" localSheetId="6">[3]진접!#REF!</definedName>
    <definedName name="_80">#N/A</definedName>
    <definedName name="_81">#N/A</definedName>
    <definedName name="_82">#N/A</definedName>
    <definedName name="_83">#N/A</definedName>
    <definedName name="_84">#N/A</definedName>
    <definedName name="_85">#N/A</definedName>
    <definedName name="_86">#N/A</definedName>
    <definedName name="_87">#N/A</definedName>
    <definedName name="_88">#N/A</definedName>
    <definedName name="_89">#N/A</definedName>
    <definedName name="_9">#N/A</definedName>
    <definedName name="_9_0a1z1">[3]진접!#REF!</definedName>
    <definedName name="_90">#N/A</definedName>
    <definedName name="_91">#N/A</definedName>
    <definedName name="_92">#N/A</definedName>
    <definedName name="_93">#N/A</definedName>
    <definedName name="_94">#N/A</definedName>
    <definedName name="_95">#N/A</definedName>
    <definedName name="_96">#N/A</definedName>
    <definedName name="_97">#N/A</definedName>
    <definedName name="_98">#N/A</definedName>
    <definedName name="_99">#N/A</definedName>
    <definedName name="_99_상반기시중노임">[11]노임단가!$C$2:$C$65536</definedName>
    <definedName name="_99_하반기시중노임">[11]노임단가!$D$2:$D$65536</definedName>
    <definedName name="_A" localSheetId="6">#REF!</definedName>
    <definedName name="_A" localSheetId="5">#REF!</definedName>
    <definedName name="_A">#REF!</definedName>
    <definedName name="_B22">[12]일위대가!$A$1400:$IV$1413=[12]일위대가!$A$1400</definedName>
    <definedName name="_DOG1">#REF!</definedName>
    <definedName name="_DOG2">#REF!</definedName>
    <definedName name="_DOG22">#REF!</definedName>
    <definedName name="_DOG3">#REF!</definedName>
    <definedName name="_DOG33">#REF!</definedName>
    <definedName name="_DOG4">#REF!</definedName>
    <definedName name="_Fill" localSheetId="7" hidden="1">#REF!</definedName>
    <definedName name="_Fill" hidden="1">#REF!</definedName>
    <definedName name="_K">#N/A</definedName>
    <definedName name="_K02">[12]일위대가!$A$732:$IV$745=[12]일위대가!$A$732</definedName>
    <definedName name="_Key1" localSheetId="6" hidden="1">#REF!</definedName>
    <definedName name="_Key1" hidden="1">#REF!</definedName>
    <definedName name="_Key2" localSheetId="6" hidden="1">#REF!</definedName>
    <definedName name="_Key2" hidden="1">#REF!</definedName>
    <definedName name="_LP1">#REF!</definedName>
    <definedName name="_LP2">#REF!</definedName>
    <definedName name="_LPB1" localSheetId="6">[13]부하계산서!#REF!</definedName>
    <definedName name="_LPB1">[13]부하계산서!#REF!</definedName>
    <definedName name="_LPK1" localSheetId="6">[13]부하계산서!#REF!</definedName>
    <definedName name="_LPK1">[13]부하계산서!#REF!</definedName>
    <definedName name="_LU1" localSheetId="6">'[14]부하(성남)'!#REF!</definedName>
    <definedName name="_LU1">'[14]부하(성남)'!#REF!</definedName>
    <definedName name="_LU2" localSheetId="6">'[14]부하(성남)'!#REF!</definedName>
    <definedName name="_LU2">'[14]부하(성남)'!#REF!</definedName>
    <definedName name="_LV01" localSheetId="6">'[14]부하(성남)'!#REF!</definedName>
    <definedName name="_LV01">'[14]부하(성남)'!#REF!</definedName>
    <definedName name="_MAG100">#REF!</definedName>
    <definedName name="_MAG200">#REF!</definedName>
    <definedName name="_MAG300">#REF!</definedName>
    <definedName name="_MAG40">#REF!</definedName>
    <definedName name="_MAG400">#REF!</definedName>
    <definedName name="_MAG450">#REF!</definedName>
    <definedName name="_MAG65">#REF!</definedName>
    <definedName name="_NMB96" localSheetId="6">#REF!</definedName>
    <definedName name="_NMB96" localSheetId="5">#REF!</definedName>
    <definedName name="_NMB96">#REF!</definedName>
    <definedName name="_O03">[12]일위대가!$A$1516:$IV$1529=[12]일위대가!$A$1516</definedName>
    <definedName name="_Order1" hidden="1">255</definedName>
    <definedName name="_Order2" hidden="1">255</definedName>
    <definedName name="_Parse_Out" localSheetId="6" hidden="1">[15]개산공사비!#REF!</definedName>
    <definedName name="_Parse_Out" hidden="1">[15]개산공사비!#REF!</definedName>
    <definedName name="_PI48">#REF!</definedName>
    <definedName name="_PI60">#REF!</definedName>
    <definedName name="_Regression_Int" hidden="1">1</definedName>
    <definedName name="_RO110">#REF!</definedName>
    <definedName name="_RO22">#REF!</definedName>
    <definedName name="_RO35">#REF!</definedName>
    <definedName name="_RO45">#REF!</definedName>
    <definedName name="_RO60">#REF!</definedName>
    <definedName name="_RO80">#REF!</definedName>
    <definedName name="_sh2">[16]SG!$A$1:$G$961</definedName>
    <definedName name="_Sort" hidden="1">#REF!</definedName>
    <definedName name="_TON1">#REF!</definedName>
    <definedName name="_TON2">#REF!</definedName>
    <definedName name="_UP1" localSheetId="6">[13]부하계산서!#REF!</definedName>
    <definedName name="_UP1">[13]부하계산서!#REF!</definedName>
    <definedName name="_UP2" localSheetId="6">[13]부하계산서!#REF!</definedName>
    <definedName name="_UP2">[13]부하계산서!#REF!</definedName>
    <definedName name="_WW2">#REF!</definedName>
    <definedName name="_WW3">#REF!</definedName>
    <definedName name="_WW6">#REF!</definedName>
    <definedName name="_WW7">#REF!</definedName>
    <definedName name="_WW8">#REF!</definedName>
    <definedName name="_YO1" localSheetId="6">#N/A</definedName>
    <definedName name="_YO1">#N/A</definedName>
    <definedName name="¤±8529" localSheetId="6">'[17]일위대가(가설)'!#REF!</definedName>
    <definedName name="¤±8529">'[17]일위대가(가설)'!#REF!</definedName>
    <definedName name="¤C315" localSheetId="6">#REF!</definedName>
    <definedName name="¤C315">#REF!</definedName>
    <definedName name="¤Ç315" localSheetId="6">#REF!</definedName>
    <definedName name="¤Ç315">#REF!</definedName>
    <definedName name="\0" localSheetId="6">#REF!</definedName>
    <definedName name="\0">#REF!</definedName>
    <definedName name="\a">#N/A</definedName>
    <definedName name="\b" localSheetId="6">#REF!</definedName>
    <definedName name="\b" localSheetId="5">#REF!</definedName>
    <definedName name="\b">#REF!</definedName>
    <definedName name="\c">#REF!</definedName>
    <definedName name="\d" localSheetId="6">#REF!</definedName>
    <definedName name="\d">#REF!</definedName>
    <definedName name="\e">#N/A</definedName>
    <definedName name="\f" localSheetId="6">#REF!</definedName>
    <definedName name="\f">#REF!</definedName>
    <definedName name="\g" localSheetId="6">#REF!</definedName>
    <definedName name="\g">#REF!</definedName>
    <definedName name="\h">#N/A</definedName>
    <definedName name="\i">#N/A</definedName>
    <definedName name="\j" localSheetId="6">#REF!</definedName>
    <definedName name="\j" localSheetId="5">#REF!</definedName>
    <definedName name="\j">#REF!</definedName>
    <definedName name="\k">#N/A</definedName>
    <definedName name="\l">#REF!</definedName>
    <definedName name="\LARGE" localSheetId="6">#N/A</definedName>
    <definedName name="\LARGE">#N/A</definedName>
    <definedName name="\m">#REF!</definedName>
    <definedName name="\MIDDLE" localSheetId="6">#N/A</definedName>
    <definedName name="\MIDDLE">#N/A</definedName>
    <definedName name="\n" localSheetId="6">#REF!</definedName>
    <definedName name="\n">#REF!</definedName>
    <definedName name="\p">#N/A</definedName>
    <definedName name="\q" localSheetId="6">#REF!</definedName>
    <definedName name="\q">#REF!</definedName>
    <definedName name="\r">#N/A</definedName>
    <definedName name="\s">#N/A</definedName>
    <definedName name="\SMALL" localSheetId="6">#N/A</definedName>
    <definedName name="\SMALL">#N/A</definedName>
    <definedName name="\t" localSheetId="6">#REF!</definedName>
    <definedName name="\t">#REF!</definedName>
    <definedName name="\u" localSheetId="6">#REF!</definedName>
    <definedName name="\u">#REF!</definedName>
    <definedName name="\v" localSheetId="6">#N/A</definedName>
    <definedName name="\v">#N/A</definedName>
    <definedName name="\w">#N/A</definedName>
    <definedName name="\x" localSheetId="6">#REF!</definedName>
    <definedName name="\x">#REF!</definedName>
    <definedName name="\y" localSheetId="6">#N/A</definedName>
    <definedName name="\y">#N/A</definedName>
    <definedName name="\z">#N/A</definedName>
    <definedName name="A" localSheetId="6">#REF!</definedName>
    <definedName name="A">#REF!</definedName>
    <definedName name="A_HH" localSheetId="6">'[18]IMPEADENCE MAP 취수장'!#REF!,'[18]IMPEADENCE MAP 취수장'!#REF!,'[18]IMPEADENCE MAP 취수장'!#REF!,'[18]IMPEADENCE MAP 취수장'!#REF!,'[18]IMPEADENCE MAP 취수장'!$Q$19,'[18]IMPEADENCE MAP 취수장'!$R$19,'[18]IMPEADENCE MAP 취수장'!$S$19,'[18]IMPEADENCE MAP 취수장'!$T$19:$X$19,'[18]IMPEADENCE MAP 취수장'!$Z$19:$AA$19,'[18]IMPEADENCE MAP 취수장'!$AC$19</definedName>
    <definedName name="A_HH">'[18]IMPEADENCE MAP 취수장'!#REF!,'[18]IMPEADENCE MAP 취수장'!#REF!,'[18]IMPEADENCE MAP 취수장'!#REF!,'[18]IMPEADENCE MAP 취수장'!#REF!,'[18]IMPEADENCE MAP 취수장'!$Q$19,'[18]IMPEADENCE MAP 취수장'!$R$19,'[18]IMPEADENCE MAP 취수장'!$S$19,'[18]IMPEADENCE MAP 취수장'!$T$19:$X$19,'[18]IMPEADENCE MAP 취수장'!$Z$19:$AA$19,'[18]IMPEADENCE MAP 취수장'!$AC$19</definedName>
    <definedName name="A0" localSheetId="6">#REF!</definedName>
    <definedName name="A0" localSheetId="5">#REF!</definedName>
    <definedName name="A0">#REF!</definedName>
    <definedName name="a1z1007" localSheetId="6">[19]진접!#REF!</definedName>
    <definedName name="a1z1007">[19]진접!#REF!</definedName>
    <definedName name="A315yoo1" localSheetId="6">#REF!</definedName>
    <definedName name="A315yoo1">#REF!</definedName>
    <definedName name="aa">#REF!</definedName>
    <definedName name="AAA" localSheetId="6">#REF!</definedName>
    <definedName name="AAA">#REF!</definedName>
    <definedName name="AAAA">#REF!</definedName>
    <definedName name="abc" localSheetId="6">#REF!</definedName>
    <definedName name="abc" localSheetId="5">#REF!</definedName>
    <definedName name="abc">#REF!</definedName>
    <definedName name="AF">[20]DATA!$B$4:$C$15</definedName>
    <definedName name="AFC설비">#REF!</definedName>
    <definedName name="ANFRK2">#REF!</definedName>
    <definedName name="ANFRK3">#REF!</definedName>
    <definedName name="anfrkk">#REF!</definedName>
    <definedName name="as" localSheetId="6">'[21]전차선로 물량표'!#REF!</definedName>
    <definedName name="as">'[21]전차선로 물량표'!#REF!</definedName>
    <definedName name="asaasa">#REF!</definedName>
    <definedName name="ASAS">[0]!ASAS</definedName>
    <definedName name="AT">[20]DATA!$E$4:$F$29</definedName>
    <definedName name="az">#REF!</definedName>
    <definedName name="B" localSheetId="6">[22]원가계산서!#REF!</definedName>
    <definedName name="B">[22]원가계산서!#REF!</definedName>
    <definedName name="BDCODE">#N/A</definedName>
    <definedName name="bdfgdgr" localSheetId="6">[23]!Macro8</definedName>
    <definedName name="bdfgdgr">[23]!Macro8</definedName>
    <definedName name="BEAM_1" localSheetId="6">#REF!</definedName>
    <definedName name="BEAM_1" localSheetId="5">#REF!</definedName>
    <definedName name="BEAM_1">#REF!</definedName>
    <definedName name="BEAM_2" localSheetId="6">#REF!</definedName>
    <definedName name="BEAM_2" localSheetId="5">#REF!</definedName>
    <definedName name="BEAM_2">#REF!</definedName>
    <definedName name="BEAM_3" localSheetId="6">#REF!</definedName>
    <definedName name="BEAM_3" localSheetId="5">#REF!</definedName>
    <definedName name="BEAM_3">#REF!</definedName>
    <definedName name="BEAM_4" localSheetId="6">#REF!</definedName>
    <definedName name="BEAM_4" localSheetId="5">#REF!</definedName>
    <definedName name="BEAM_4">#REF!</definedName>
    <definedName name="BEAM_5" localSheetId="6">#REF!</definedName>
    <definedName name="BEAM_5" localSheetId="5">#REF!</definedName>
    <definedName name="BEAM_5">#REF!</definedName>
    <definedName name="BOM_OF_ECP">#REF!</definedName>
    <definedName name="BONG">#N/A</definedName>
    <definedName name="bonus" localSheetId="6">#REF!</definedName>
    <definedName name="bonus">#REF!</definedName>
    <definedName name="bonus_m" localSheetId="6">#REF!</definedName>
    <definedName name="bonus_m">#REF!</definedName>
    <definedName name="BTYPE">#N/A</definedName>
    <definedName name="BUNHO">#N/A</definedName>
    <definedName name="BV" localSheetId="6">#REF!</definedName>
    <definedName name="BV" localSheetId="5">#REF!</definedName>
    <definedName name="BV">#REF!</definedName>
    <definedName name="C_" localSheetId="6">#REF!</definedName>
    <definedName name="C_">#REF!</definedName>
    <definedName name="C_D1" localSheetId="6">#REF!</definedName>
    <definedName name="C_D1">#REF!</definedName>
    <definedName name="C_D2" localSheetId="6">#REF!</definedName>
    <definedName name="C_D2">#REF!</definedName>
    <definedName name="C_DO" localSheetId="6">#REF!</definedName>
    <definedName name="C_DO">#REF!</definedName>
    <definedName name="C_DP1" localSheetId="6">#REF!</definedName>
    <definedName name="C_DP1">#REF!</definedName>
    <definedName name="C_DP2" localSheetId="6">#REF!</definedName>
    <definedName name="C_DP2">#REF!</definedName>
    <definedName name="C_DP21" localSheetId="6">#REF!</definedName>
    <definedName name="C_DP21">#REF!</definedName>
    <definedName name="C_DP3" localSheetId="6">#REF!</definedName>
    <definedName name="C_DP3">#REF!</definedName>
    <definedName name="C_DP4" localSheetId="6">#REF!</definedName>
    <definedName name="C_DP4">#REF!</definedName>
    <definedName name="C_LEVEL" localSheetId="6">#REF!</definedName>
    <definedName name="C_LEVEL">#REF!</definedName>
    <definedName name="C_LEVEL1" localSheetId="6">#REF!</definedName>
    <definedName name="C_LEVEL1">#REF!</definedName>
    <definedName name="C_MAG1" localSheetId="6">#REF!</definedName>
    <definedName name="C_MAG1">#REF!</definedName>
    <definedName name="C_MAG2" localSheetId="6">#REF!</definedName>
    <definedName name="C_MAG2">#REF!</definedName>
    <definedName name="C_MAG3" localSheetId="6">#REF!</definedName>
    <definedName name="C_MAG3">#REF!</definedName>
    <definedName name="C_MAG4" localSheetId="6">#REF!</definedName>
    <definedName name="C_MAG4">#REF!</definedName>
    <definedName name="C_MAG5" localSheetId="6">#REF!</definedName>
    <definedName name="C_MAG5">#REF!</definedName>
    <definedName name="C_MAG6" localSheetId="6">#REF!</definedName>
    <definedName name="C_MAG6">#REF!</definedName>
    <definedName name="C_MAG7" localSheetId="6">#REF!</definedName>
    <definedName name="C_MAG7">#REF!</definedName>
    <definedName name="C_MOSAIC" localSheetId="6">#REF!</definedName>
    <definedName name="C_MOSAIC">#REF!</definedName>
    <definedName name="C_RCL" localSheetId="6">#REF!</definedName>
    <definedName name="C_RCL">#REF!</definedName>
    <definedName name="C_S1" localSheetId="6">#REF!</definedName>
    <definedName name="C_S1">#REF!</definedName>
    <definedName name="C_S2" localSheetId="6">#REF!</definedName>
    <definedName name="C_S2">#REF!</definedName>
    <definedName name="C_UPS" localSheetId="6">#REF!</definedName>
    <definedName name="C_UPS">#REF!</definedName>
    <definedName name="cable" localSheetId="6">#REF!</definedName>
    <definedName name="cable" localSheetId="5">#REF!</definedName>
    <definedName name="cable">#REF!</definedName>
    <definedName name="CCC">#REF!</definedName>
    <definedName name="ccdc">#REF!</definedName>
    <definedName name="CCTV설비">#REF!</definedName>
    <definedName name="CG" localSheetId="6">공종구분!CG</definedName>
    <definedName name="CG" localSheetId="5">책임감리보험료!CG</definedName>
    <definedName name="CG">[0]!CG</definedName>
    <definedName name="cgmh" hidden="1">{"'용역비'!$A$4:$C$8"}</definedName>
    <definedName name="CIRCUIT" localSheetId="6">#REF!</definedName>
    <definedName name="CIRCUIT" localSheetId="5">#REF!</definedName>
    <definedName name="CIRCUIT">#REF!</definedName>
    <definedName name="CJFRHD">[24]물가자료!$C$21</definedName>
    <definedName name="CODE" localSheetId="6">#REF!</definedName>
    <definedName name="CODE" localSheetId="5">#REF!</definedName>
    <definedName name="CODE">#REF!</definedName>
    <definedName name="CONSOL" localSheetId="6">#N/A</definedName>
    <definedName name="CONSOL">#N/A</definedName>
    <definedName name="consume" localSheetId="6">#REF!</definedName>
    <definedName name="consume">#REF!</definedName>
    <definedName name="consume_m" localSheetId="6">#REF!</definedName>
    <definedName name="consume_m">#REF!</definedName>
    <definedName name="CPU_시험기사" localSheetId="6">[25]노임단가!#REF!</definedName>
    <definedName name="CPU_시험기사">[25]노임단가!#REF!</definedName>
    <definedName name="CPU시험사001" localSheetId="6">#REF!</definedName>
    <definedName name="CPU시험사001" localSheetId="5">#REF!</definedName>
    <definedName name="CPU시험사001">#REF!</definedName>
    <definedName name="CPU시험사002" localSheetId="6">#REF!</definedName>
    <definedName name="CPU시험사002" localSheetId="5">#REF!</definedName>
    <definedName name="CPU시험사002">#REF!</definedName>
    <definedName name="CPU시험사011" localSheetId="6">#REF!</definedName>
    <definedName name="CPU시험사011" localSheetId="5">#REF!</definedName>
    <definedName name="CPU시험사011">#REF!</definedName>
    <definedName name="CPU시험사982" localSheetId="6">#REF!</definedName>
    <definedName name="CPU시험사982" localSheetId="5">#REF!</definedName>
    <definedName name="CPU시험사982">#REF!</definedName>
    <definedName name="CPU시험사991" localSheetId="6">#REF!</definedName>
    <definedName name="CPU시험사991" localSheetId="5">#REF!</definedName>
    <definedName name="CPU시험사991">#REF!</definedName>
    <definedName name="CPU시험사992" localSheetId="6">#REF!</definedName>
    <definedName name="CPU시험사992" localSheetId="5">#REF!</definedName>
    <definedName name="CPU시험사992">#REF!</definedName>
    <definedName name="CR" localSheetId="6">#REF!</definedName>
    <definedName name="CR" localSheetId="5">#REF!</definedName>
    <definedName name="CR">#REF!</definedName>
    <definedName name="_xlnm.Criteria" localSheetId="6">#REF!</definedName>
    <definedName name="_xlnm.Criteria" localSheetId="5">#REF!</definedName>
    <definedName name="_xlnm.Criteria">#REF!</definedName>
    <definedName name="Criteria_MI" localSheetId="6">[26]공통가설!#REF!</definedName>
    <definedName name="Criteria_MI">[26]공통가설!#REF!</definedName>
    <definedName name="CV" localSheetId="6">[27]DATA!$F$4:$J$14</definedName>
    <definedName name="CV" localSheetId="5">[27]DATA!$F$4:$J$14</definedName>
    <definedName name="CV">[28]DATA!$F$4:$J$14</definedName>
    <definedName name="CV14_2C" localSheetId="6">[29]단가!#REF!</definedName>
    <definedName name="CV14_2C">[29]단가!#REF!</definedName>
    <definedName name="CV14_4C" localSheetId="6">[29]단가!#REF!</definedName>
    <definedName name="CV14_4C">[29]단가!#REF!</definedName>
    <definedName name="CV5.5_2" localSheetId="6">[29]단가!#REF!</definedName>
    <definedName name="CV5.5_2">[29]단가!#REF!</definedName>
    <definedName name="CV5.5_4C" localSheetId="6">[29]단가!#REF!</definedName>
    <definedName name="CV5.5_4C">[29]단가!#REF!</definedName>
    <definedName name="CV8_2C" localSheetId="6">[29]단가!#REF!</definedName>
    <definedName name="CV8_2C">[29]단가!#REF!</definedName>
    <definedName name="CV8_4C" localSheetId="6">[29]단가!#REF!</definedName>
    <definedName name="CV8_4C">[29]단가!#REF!</definedName>
    <definedName name="D">#REF!</definedName>
    <definedName name="D_CABLE" localSheetId="6">#REF!</definedName>
    <definedName name="D_CABLE">#REF!</definedName>
    <definedName name="D_LAB" localSheetId="6">#REF!</definedName>
    <definedName name="D_LAB">#REF!</definedName>
    <definedName name="D_LAB_COMPUTER" localSheetId="6">#REF!</definedName>
    <definedName name="D_LAB_COMPUTER">#REF!</definedName>
    <definedName name="D_LPUMS" localSheetId="6">#REF!</definedName>
    <definedName name="D_LPUMS">#REF!</definedName>
    <definedName name="D_LPURS1" localSheetId="6">#REF!</definedName>
    <definedName name="D_LPURS1">#REF!</definedName>
    <definedName name="D_LPURS2" localSheetId="6">#REF!</definedName>
    <definedName name="D_LPURS2">#REF!</definedName>
    <definedName name="D_LPURS3" localSheetId="6">#REF!</definedName>
    <definedName name="D_LPURS3">#REF!</definedName>
    <definedName name="D_LPURS4" localSheetId="6">#REF!</definedName>
    <definedName name="D_LPURS4">#REF!</definedName>
    <definedName name="D_PEC" localSheetId="6">#REF!</definedName>
    <definedName name="D_PEC">#REF!</definedName>
    <definedName name="D_PEC_COMPUTER">#REF!</definedName>
    <definedName name="D_POC" localSheetId="6">#REF!</definedName>
    <definedName name="D_POC">#REF!</definedName>
    <definedName name="D_POC_COMPUTER">#REF!</definedName>
    <definedName name="D_SERVICE" localSheetId="6">#REF!</definedName>
    <definedName name="D_SERVICE">#REF!</definedName>
    <definedName name="D_SPARE1" localSheetId="6">#REF!</definedName>
    <definedName name="D_SPARE1">#REF!</definedName>
    <definedName name="danga">[30]danga!$A$1:$M$235</definedName>
    <definedName name="danga2" localSheetId="6">#REF!,#REF!</definedName>
    <definedName name="danga2" localSheetId="5">#REF!,#REF!</definedName>
    <definedName name="danga2">#REF!,#REF!</definedName>
    <definedName name="DANWI">#N/A</definedName>
    <definedName name="_xlnm.Database">[31]NEYOK!$B$3:$E$1007</definedName>
    <definedName name="database2">#REF!</definedName>
    <definedName name="DATAWAY_CABLE" localSheetId="6">#REF!</definedName>
    <definedName name="DATAWAY_CABLE">#REF!</definedName>
    <definedName name="DB">#REF!</definedName>
    <definedName name="DD">#REF!</definedName>
    <definedName name="ddd">#REF!</definedName>
    <definedName name="DDDD">#REF!</definedName>
    <definedName name="df" localSheetId="6">#REF!</definedName>
    <definedName name="df">#REF!</definedName>
    <definedName name="DFS">#REF!</definedName>
    <definedName name="DGDG">[0]!DGDG</definedName>
    <definedName name="dhj" hidden="1">{"'용역비'!$A$4:$C$8"}</definedName>
    <definedName name="DNS">[32]예산내역서!$A$15894</definedName>
    <definedName name="DOGUB">#REF!</definedName>
    <definedName name="DRIVE" localSheetId="6">#REF!</definedName>
    <definedName name="DRIVE">#REF!</definedName>
    <definedName name="DSVP" localSheetId="6">#REF!</definedName>
    <definedName name="DSVP" localSheetId="5">#REF!</definedName>
    <definedName name="DSVP">#REF!</definedName>
    <definedName name="DW" hidden="1">{"'용역비'!$A$4:$C$8"}</definedName>
    <definedName name="e" localSheetId="6">#REF!</definedName>
    <definedName name="E" localSheetId="7" hidden="1">{"'용역비'!$A$4:$C$8"}</definedName>
    <definedName name="e">#REF!</definedName>
    <definedName name="E25M" localSheetId="6">[33]전기일위대가!#REF!</definedName>
    <definedName name="E25M">[33]전기일위대가!#REF!</definedName>
    <definedName name="E25P" localSheetId="6">[33]전기일위대가!#REF!</definedName>
    <definedName name="E25P">[33]전기일위대가!#REF!</definedName>
    <definedName name="E31E" localSheetId="6">[33]전기일위대가!#REF!</definedName>
    <definedName name="E31E">[33]전기일위대가!#REF!</definedName>
    <definedName name="E31M" localSheetId="6">[33]전기일위대가!#REF!</definedName>
    <definedName name="E31M">[33]전기일위대가!#REF!</definedName>
    <definedName name="E31P" localSheetId="6">[33]전기일위대가!#REF!</definedName>
    <definedName name="E31P">[33]전기일위대가!#REF!</definedName>
    <definedName name="E32E" localSheetId="6">[33]전기일위대가!#REF!</definedName>
    <definedName name="E32E">[33]전기일위대가!#REF!</definedName>
    <definedName name="E32M" localSheetId="6">[33]전기일위대가!#REF!</definedName>
    <definedName name="E32M">[33]전기일위대가!#REF!</definedName>
    <definedName name="E32P" localSheetId="6">[33]전기일위대가!#REF!</definedName>
    <definedName name="E32P">[33]전기일위대가!#REF!</definedName>
    <definedName name="E33E" localSheetId="6">[33]전기일위대가!#REF!</definedName>
    <definedName name="E33E">[33]전기일위대가!#REF!</definedName>
    <definedName name="E33M" localSheetId="6">[33]전기일위대가!#REF!</definedName>
    <definedName name="E33M">[33]전기일위대가!#REF!</definedName>
    <definedName name="E33P" localSheetId="6">[33]전기일위대가!#REF!</definedName>
    <definedName name="E33P">[33]전기일위대가!#REF!</definedName>
    <definedName name="E34E" localSheetId="6">[33]전기일위대가!#REF!</definedName>
    <definedName name="E34E">[33]전기일위대가!#REF!</definedName>
    <definedName name="E34M" localSheetId="6">[33]전기일위대가!#REF!</definedName>
    <definedName name="E34M">[33]전기일위대가!#REF!</definedName>
    <definedName name="E34P" localSheetId="6">[33]전기일위대가!#REF!</definedName>
    <definedName name="E34P">[33]전기일위대가!#REF!</definedName>
    <definedName name="E36M" localSheetId="6">[33]전기일위대가!#REF!</definedName>
    <definedName name="E36M">[33]전기일위대가!#REF!</definedName>
    <definedName name="E36P" localSheetId="6">[33]전기일위대가!#REF!</definedName>
    <definedName name="E36P">[33]전기일위대가!#REF!</definedName>
    <definedName name="E37M" localSheetId="6">[33]전기일위대가!#REF!</definedName>
    <definedName name="E37M">[33]전기일위대가!#REF!</definedName>
    <definedName name="E37P" localSheetId="6">[33]전기일위대가!#REF!</definedName>
    <definedName name="E37P">[33]전기일위대가!#REF!</definedName>
    <definedName name="E38M" localSheetId="6">[33]전기일위대가!#REF!</definedName>
    <definedName name="E38M">[33]전기일위대가!#REF!</definedName>
    <definedName name="E38P" localSheetId="6">[33]전기일위대가!#REF!</definedName>
    <definedName name="E38P">[33]전기일위대가!#REF!</definedName>
    <definedName name="E39M" localSheetId="6">[33]전기일위대가!#REF!</definedName>
    <definedName name="E39M">[33]전기일위대가!#REF!</definedName>
    <definedName name="E39P" localSheetId="6">[33]전기일위대가!#REF!</definedName>
    <definedName name="E39P">[33]전기일위대가!#REF!</definedName>
    <definedName name="E40M" localSheetId="6">[33]전기일위대가!#REF!</definedName>
    <definedName name="E40M">[33]전기일위대가!#REF!</definedName>
    <definedName name="E40P" localSheetId="6">[33]전기일위대가!#REF!</definedName>
    <definedName name="E40P">[33]전기일위대가!#REF!</definedName>
    <definedName name="E41M" localSheetId="6">[33]전기일위대가!#REF!</definedName>
    <definedName name="E41M">[33]전기일위대가!#REF!</definedName>
    <definedName name="E41P" localSheetId="6">[33]전기일위대가!#REF!</definedName>
    <definedName name="E41P">[33]전기일위대가!#REF!</definedName>
    <definedName name="E42M" localSheetId="6">[33]전기일위대가!#REF!</definedName>
    <definedName name="E42M">[33]전기일위대가!#REF!</definedName>
    <definedName name="E42P" localSheetId="6">[33]전기일위대가!#REF!</definedName>
    <definedName name="E42P">[33]전기일위대가!#REF!</definedName>
    <definedName name="E48M" localSheetId="6">[33]전기일위대가!#REF!</definedName>
    <definedName name="E48M">[33]전기일위대가!#REF!</definedName>
    <definedName name="E48P" localSheetId="6">[33]전기일위대가!#REF!</definedName>
    <definedName name="E48P">[33]전기일위대가!#REF!</definedName>
    <definedName name="E52M" localSheetId="6">[33]전기일위대가!#REF!</definedName>
    <definedName name="E52M">[33]전기일위대가!#REF!</definedName>
    <definedName name="E52P" localSheetId="6">[33]전기일위대가!#REF!</definedName>
    <definedName name="E52P">[33]전기일위대가!#REF!</definedName>
    <definedName name="E53M" localSheetId="6">[33]전기일위대가!#REF!</definedName>
    <definedName name="E53M">[33]전기일위대가!#REF!</definedName>
    <definedName name="E53P" localSheetId="6">[33]전기일위대가!#REF!</definedName>
    <definedName name="E53P">[33]전기일위대가!#REF!</definedName>
    <definedName name="E54M" localSheetId="6">[33]전기일위대가!#REF!</definedName>
    <definedName name="E54M">[33]전기일위대가!#REF!</definedName>
    <definedName name="E54P" localSheetId="6">[33]전기일위대가!#REF!</definedName>
    <definedName name="E54P">[33]전기일위대가!#REF!</definedName>
    <definedName name="E55M" localSheetId="6">[33]전기일위대가!#REF!</definedName>
    <definedName name="E55M">[33]전기일위대가!#REF!</definedName>
    <definedName name="E55P" localSheetId="6">[33]전기일위대가!#REF!</definedName>
    <definedName name="E55P">[33]전기일위대가!#REF!</definedName>
    <definedName name="E56M" localSheetId="6">[33]전기일위대가!#REF!</definedName>
    <definedName name="E56M">[33]전기일위대가!#REF!</definedName>
    <definedName name="E56P" localSheetId="6">[33]전기일위대가!#REF!</definedName>
    <definedName name="E56P">[33]전기일위대가!#REF!</definedName>
    <definedName name="E57M" localSheetId="6">[33]전기일위대가!#REF!</definedName>
    <definedName name="E57M">[33]전기일위대가!#REF!</definedName>
    <definedName name="E57P" localSheetId="6">[33]전기일위대가!#REF!</definedName>
    <definedName name="E57P">[33]전기일위대가!#REF!</definedName>
    <definedName name="E58M" localSheetId="6">[33]전기일위대가!#REF!</definedName>
    <definedName name="E58M">[33]전기일위대가!#REF!</definedName>
    <definedName name="E58P" localSheetId="6">[33]전기일위대가!#REF!</definedName>
    <definedName name="E58P">[33]전기일위대가!#REF!</definedName>
    <definedName name="E59M" localSheetId="6">[33]전기일위대가!#REF!</definedName>
    <definedName name="E59M">[33]전기일위대가!#REF!</definedName>
    <definedName name="E59P" localSheetId="6">[33]전기일위대가!#REF!</definedName>
    <definedName name="E59P">[33]전기일위대가!#REF!</definedName>
    <definedName name="E60M" localSheetId="6">[33]전기일위대가!#REF!</definedName>
    <definedName name="E60M">[33]전기일위대가!#REF!</definedName>
    <definedName name="E60P" localSheetId="6">[33]전기일위대가!#REF!</definedName>
    <definedName name="E60P">[33]전기일위대가!#REF!</definedName>
    <definedName name="E61M" localSheetId="6">[33]전기일위대가!#REF!</definedName>
    <definedName name="E61M">[33]전기일위대가!#REF!</definedName>
    <definedName name="E61P" localSheetId="6">[33]전기일위대가!#REF!</definedName>
    <definedName name="E61P">[33]전기일위대가!#REF!</definedName>
    <definedName name="E62M" localSheetId="6">[33]전기일위대가!#REF!</definedName>
    <definedName name="E62M">[33]전기일위대가!#REF!</definedName>
    <definedName name="E62P" localSheetId="6">[33]전기일위대가!#REF!</definedName>
    <definedName name="E62P">[33]전기일위대가!#REF!</definedName>
    <definedName name="E63M" localSheetId="6">[33]전기일위대가!#REF!</definedName>
    <definedName name="E63M">[33]전기일위대가!#REF!</definedName>
    <definedName name="E63P" localSheetId="6">[33]전기일위대가!#REF!</definedName>
    <definedName name="E63P">[33]전기일위대가!#REF!</definedName>
    <definedName name="E64M" localSheetId="6">[33]전기일위대가!#REF!</definedName>
    <definedName name="E64M">[33]전기일위대가!#REF!</definedName>
    <definedName name="E64P" localSheetId="6">[33]전기일위대가!#REF!</definedName>
    <definedName name="E64P">[33]전기일위대가!#REF!</definedName>
    <definedName name="E65M" localSheetId="6">[33]전기일위대가!#REF!</definedName>
    <definedName name="E65M">[33]전기일위대가!#REF!</definedName>
    <definedName name="E65P" localSheetId="6">[33]전기일위대가!#REF!</definedName>
    <definedName name="E65P">[33]전기일위대가!#REF!</definedName>
    <definedName name="E66M" localSheetId="6">[33]전기일위대가!#REF!</definedName>
    <definedName name="E66M">[33]전기일위대가!#REF!</definedName>
    <definedName name="E66P" localSheetId="6">[33]전기일위대가!#REF!</definedName>
    <definedName name="E66P">[33]전기일위대가!#REF!</definedName>
    <definedName name="E67M" localSheetId="6">[33]전기일위대가!#REF!</definedName>
    <definedName name="E67M">[33]전기일위대가!#REF!</definedName>
    <definedName name="E67P" localSheetId="6">[33]전기일위대가!#REF!</definedName>
    <definedName name="E67P">[33]전기일위대가!#REF!</definedName>
    <definedName name="E68M" localSheetId="6">[33]전기일위대가!#REF!</definedName>
    <definedName name="E68M">[33]전기일위대가!#REF!</definedName>
    <definedName name="EC">#REF!</definedName>
    <definedName name="EDUCATION">#REF!</definedName>
    <definedName name="ee" localSheetId="6">[34]일위대가!#REF!</definedName>
    <definedName name="ee">[34]일위대가!#REF!</definedName>
    <definedName name="EEE">[0]!EEE</definedName>
    <definedName name="EFG" hidden="1">{"'용역비'!$A$4:$C$8"}</definedName>
    <definedName name="EGE" hidden="1">{"'용역비'!$A$4:$C$8"}</definedName>
    <definedName name="ej" hidden="1">{"'용역비'!$A$4:$C$8"}</definedName>
    <definedName name="ELP" localSheetId="6">#REF!</definedName>
    <definedName name="ELP" localSheetId="5">#REF!</definedName>
    <definedName name="ELP">#REF!</definedName>
    <definedName name="ELP전선관_30Φ" localSheetId="6">[2]가로등기초!#REF!</definedName>
    <definedName name="ELP전선관_30Φ" localSheetId="5">[2]가로등기초!#REF!</definedName>
    <definedName name="ELP전선관_30Φ">[6]가로등기초!#REF!</definedName>
    <definedName name="ERER">#REF!</definedName>
    <definedName name="ertyertye" hidden="1">{"'용역비'!$A$4:$C$8"}</definedName>
    <definedName name="ETYETY" hidden="1">{"'용역비'!$A$4:$C$8"}</definedName>
    <definedName name="etyj" hidden="1">{"'용역비'!$A$4:$C$8"}</definedName>
    <definedName name="etyjj" hidden="1">{"'용역비'!$A$4:$C$8"}</definedName>
    <definedName name="ETYJTYJ" hidden="1">{"'용역비'!$A$4:$C$8"}</definedName>
    <definedName name="_xlnm.Extract" localSheetId="6">#REF!</definedName>
    <definedName name="_xlnm.Extract" localSheetId="5">#REF!</definedName>
    <definedName name="_xlnm.Extract">#REF!</definedName>
    <definedName name="F">#REF!</definedName>
    <definedName name="F_DES">#REF!</definedName>
    <definedName name="F_DESC">#N/A</definedName>
    <definedName name="F_EQ">#N/A</definedName>
    <definedName name="F_FORM">#N/A</definedName>
    <definedName name="F_INT1">#N/A</definedName>
    <definedName name="F_LA">#N/A</definedName>
    <definedName name="F_LA0">#REF!</definedName>
    <definedName name="F_MA">#N/A</definedName>
    <definedName name="F_MA0">#REF!</definedName>
    <definedName name="F_QINC">#N/A</definedName>
    <definedName name="F_QMOD">#N/A</definedName>
    <definedName name="F_QQTY">#REF!</definedName>
    <definedName name="F_QUNIT">#REF!</definedName>
    <definedName name="F_QVAL">#N/A</definedName>
    <definedName name="F_SEQ">#N/A</definedName>
    <definedName name="F_SIZE">#REF!</definedName>
    <definedName name="F_SOS">#N/A</definedName>
    <definedName name="F_TMOD">#N/A</definedName>
    <definedName name="F_TQTY">#N/A</definedName>
    <definedName name="F_TUNIT">#N/A</definedName>
    <definedName name="F_UNIT">#N/A</definedName>
    <definedName name="fact" localSheetId="6">#REF!</definedName>
    <definedName name="fact" localSheetId="5">#REF!</definedName>
    <definedName name="fact">#REF!</definedName>
    <definedName name="FEEL">#REF!</definedName>
    <definedName name="ff" localSheetId="6" hidden="1">{#N/A,#N/A,FALSE,"운반시간"}</definedName>
    <definedName name="ff" localSheetId="5" hidden="1">{#N/A,#N/A,FALSE,"운반시간"}</definedName>
    <definedName name="ff" hidden="1">{#N/A,#N/A,FALSE,"운반시간"}</definedName>
    <definedName name="FFDGGFD">#REF!</definedName>
    <definedName name="FFFF">#REF!</definedName>
    <definedName name="FFFFF">#REF!</definedName>
    <definedName name="ffffffffffffff">#REF!</definedName>
    <definedName name="FG">#REF!</definedName>
    <definedName name="FGGG">#REF!</definedName>
    <definedName name="FIX">#REF!</definedName>
    <definedName name="FIXT">[35]데이타!$U$23:$V$50</definedName>
    <definedName name="FK" hidden="1">{"'용역비'!$A$4:$C$8"}</definedName>
    <definedName name="FOOTING" localSheetId="6">#REF!</definedName>
    <definedName name="FOOTING" localSheetId="5">#REF!</definedName>
    <definedName name="FOOTING">#REF!</definedName>
    <definedName name="G" localSheetId="6">#REF!</definedName>
    <definedName name="G" localSheetId="7" hidden="1">{"'용역비'!$A$4:$C$8"}</definedName>
    <definedName name="G">#REF!</definedName>
    <definedName name="GCODE">#N/A</definedName>
    <definedName name="GFD">#REF!</definedName>
    <definedName name="gg" localSheetId="6" hidden="1">{#N/A,#N/A,FALSE,"운반시간"}</definedName>
    <definedName name="gg" localSheetId="5" hidden="1">{#N/A,#N/A,FALSE,"운반시간"}</definedName>
    <definedName name="gg" hidden="1">{#N/A,#N/A,FALSE,"운반시간"}</definedName>
    <definedName name="ggg" localSheetId="6">#REF!</definedName>
    <definedName name="ggg">#REF!</definedName>
    <definedName name="GGGG">#REF!</definedName>
    <definedName name="GH">#REF!</definedName>
    <definedName name="GIRDER_1" localSheetId="6">#REF!</definedName>
    <definedName name="GIRDER_1" localSheetId="5">#REF!</definedName>
    <definedName name="GIRDER_1">#REF!</definedName>
    <definedName name="GJGH">[0]!GJGH</definedName>
    <definedName name="GPRIC">#N/A</definedName>
    <definedName name="GUBUN">#N/A</definedName>
    <definedName name="H" localSheetId="6">#REF!</definedName>
    <definedName name="H" localSheetId="7" hidden="1">{"'용역비'!$A$4:$C$8"}</definedName>
    <definedName name="H">#REF!</definedName>
    <definedName name="H_W_설치기사" localSheetId="6">[25]노임단가!#REF!</definedName>
    <definedName name="H_W_설치기사">[25]노임단가!#REF!</definedName>
    <definedName name="H_W_시험기사" localSheetId="6">[25]노임단가!#REF!</definedName>
    <definedName name="H_W_시험기사">[25]노임단가!#REF!</definedName>
    <definedName name="H100x100x6x8t_단중" localSheetId="6">#REF!</definedName>
    <definedName name="H100x100x6x8t_단중" localSheetId="5">#REF!</definedName>
    <definedName name="H100x100x6x8t_단중">#REF!</definedName>
    <definedName name="H125x125x6.5x9t_단중" localSheetId="6">#REF!</definedName>
    <definedName name="H125x125x6.5x9t_단중" localSheetId="5">#REF!</definedName>
    <definedName name="H125x125x6.5x9t_단중">#REF!</definedName>
    <definedName name="H150x100x6x9t_단중" localSheetId="6">#REF!</definedName>
    <definedName name="H150x100x6x9t_단중" localSheetId="5">#REF!</definedName>
    <definedName name="H150x100x6x9t_단중">#REF!</definedName>
    <definedName name="HAF" localSheetId="6">#REF!</definedName>
    <definedName name="HAF" localSheetId="5">#REF!</definedName>
    <definedName name="HAF">#REF!</definedName>
    <definedName name="HBV" localSheetId="6">#REF!</definedName>
    <definedName name="HBV" localSheetId="5">#REF!</definedName>
    <definedName name="HBV">#REF!</definedName>
    <definedName name="HCR" localSheetId="6">#REF!</definedName>
    <definedName name="HCR" localSheetId="5">#REF!</definedName>
    <definedName name="HCR">#REF!</definedName>
    <definedName name="HDSVP" localSheetId="6">#REF!</definedName>
    <definedName name="HDSVP" localSheetId="5">#REF!</definedName>
    <definedName name="HDSVP">#REF!</definedName>
    <definedName name="HH">[36]정부노임단가!$A$5:$F$215</definedName>
    <definedName name="HHAF" localSheetId="6">#REF!</definedName>
    <definedName name="HHAF" localSheetId="5">#REF!</definedName>
    <definedName name="HHAF">#REF!</definedName>
    <definedName name="HHH">#REF!</definedName>
    <definedName name="HHMF" localSheetId="6">#REF!</definedName>
    <definedName name="HHMF" localSheetId="5">#REF!</definedName>
    <definedName name="HHMF">#REF!</definedName>
    <definedName name="HI_전선관">#REF!</definedName>
    <definedName name="hidden">[37]TABLE!$H$1,[37]TABLE!$J$1,[37]TABLE!$K$1</definedName>
    <definedName name="hj" localSheetId="6">#REF!</definedName>
    <definedName name="hj">#REF!</definedName>
    <definedName name="HKJ">[0]!HKJ</definedName>
    <definedName name="HMF" localSheetId="6">#REF!</definedName>
    <definedName name="HMF" localSheetId="5">#REF!</definedName>
    <definedName name="HMF">#REF!</definedName>
    <definedName name="HMOTOR" localSheetId="6">#REF!</definedName>
    <definedName name="HMOTOR" localSheetId="5">#REF!</definedName>
    <definedName name="HMOTOR">#REF!</definedName>
    <definedName name="HPUMP" localSheetId="6">#REF!</definedName>
    <definedName name="HPUMP" localSheetId="5">#REF!</definedName>
    <definedName name="HPUMP">#REF!</definedName>
    <definedName name="HSR" hidden="1">{"'용역비'!$A$4:$C$8"}</definedName>
    <definedName name="HSV" localSheetId="6">#REF!</definedName>
    <definedName name="HSV" localSheetId="5">#REF!</definedName>
    <definedName name="HSV">#REF!</definedName>
    <definedName name="HTML_CodePage" hidden="1">949</definedName>
    <definedName name="HTML_Control" hidden="1">{"'용역비'!$A$4:$C$8"}</definedName>
    <definedName name="HTML_Description" hidden="1">""</definedName>
    <definedName name="HTML_Email" hidden="1">""</definedName>
    <definedName name="HTML_Header" hidden="1">"용역비"</definedName>
    <definedName name="HTML_LastUpdate" hidden="1">"99-07-01"</definedName>
    <definedName name="HTML_LineAfter" hidden="1">FALSE</definedName>
    <definedName name="HTML_LineBefore" hidden="1">FALSE</definedName>
    <definedName name="HTML_Name" hidden="1">"전산실"</definedName>
    <definedName name="HTML_OBDlg2" hidden="1">TRUE</definedName>
    <definedName name="HTML_OBDlg4" hidden="1">TRUE</definedName>
    <definedName name="HTML_OS" hidden="1">0</definedName>
    <definedName name="HTML_PathFile" hidden="1">"C:\My Documents\MyHTML.htm"</definedName>
    <definedName name="HTML_Title" hidden="1">"전체금액"</definedName>
    <definedName name="HVAFP" localSheetId="6">#REF!</definedName>
    <definedName name="HVAFP" localSheetId="5">#REF!</definedName>
    <definedName name="HVAFP">#REF!</definedName>
    <definedName name="HVMF" localSheetId="6">#REF!</definedName>
    <definedName name="HVMF" localSheetId="5">#REF!</definedName>
    <definedName name="HVMF">#REF!</definedName>
    <definedName name="HWEI" localSheetId="6">#REF!</definedName>
    <definedName name="HWEI" localSheetId="5">#REF!</definedName>
    <definedName name="HWEI">#REF!</definedName>
    <definedName name="HW설치사001" localSheetId="6">#REF!</definedName>
    <definedName name="HW설치사001" localSheetId="5">#REF!</definedName>
    <definedName name="HW설치사001">#REF!</definedName>
    <definedName name="HW설치사002" localSheetId="6">#REF!</definedName>
    <definedName name="HW설치사002" localSheetId="5">#REF!</definedName>
    <definedName name="HW설치사002">#REF!</definedName>
    <definedName name="HW설치사011" localSheetId="6">#REF!</definedName>
    <definedName name="HW설치사011" localSheetId="5">#REF!</definedName>
    <definedName name="HW설치사011">#REF!</definedName>
    <definedName name="HW설치사982" localSheetId="6">#REF!</definedName>
    <definedName name="HW설치사982" localSheetId="5">#REF!</definedName>
    <definedName name="HW설치사982">#REF!</definedName>
    <definedName name="HW설치사991" localSheetId="6">#REF!</definedName>
    <definedName name="HW설치사991" localSheetId="5">#REF!</definedName>
    <definedName name="HW설치사991">#REF!</definedName>
    <definedName name="HW설치사992" localSheetId="6">#REF!</definedName>
    <definedName name="HW설치사992" localSheetId="5">#REF!</definedName>
    <definedName name="HW설치사992">#REF!</definedName>
    <definedName name="HW시험사001" localSheetId="6">#REF!</definedName>
    <definedName name="HW시험사001" localSheetId="5">#REF!</definedName>
    <definedName name="HW시험사001">#REF!</definedName>
    <definedName name="HW시험사002" localSheetId="6">#REF!</definedName>
    <definedName name="HW시험사002" localSheetId="5">#REF!</definedName>
    <definedName name="HW시험사002">#REF!</definedName>
    <definedName name="HW시험사011" localSheetId="6">#REF!</definedName>
    <definedName name="HW시험사011" localSheetId="5">#REF!</definedName>
    <definedName name="HW시험사011">#REF!</definedName>
    <definedName name="HW시험사982" localSheetId="6">#REF!</definedName>
    <definedName name="HW시험사982" localSheetId="5">#REF!</definedName>
    <definedName name="HW시험사982">#REF!</definedName>
    <definedName name="HW시험사991" localSheetId="6">#REF!</definedName>
    <definedName name="HW시험사991" localSheetId="5">#REF!</definedName>
    <definedName name="HW시험사991">#REF!</definedName>
    <definedName name="HW시험사992" localSheetId="6">#REF!</definedName>
    <definedName name="HW시험사992" localSheetId="5">#REF!</definedName>
    <definedName name="HW시험사992">#REF!</definedName>
    <definedName name="I" hidden="1">{"'용역비'!$A$4:$C$8"}</definedName>
    <definedName name="IB" localSheetId="6">#REF!</definedName>
    <definedName name="IB">#REF!</definedName>
    <definedName name="IB_2" localSheetId="6">'[18]IMPEADENCE MAP 취수장'!#REF!</definedName>
    <definedName name="IB_2">'[18]IMPEADENCE MAP 취수장'!#REF!</definedName>
    <definedName name="ID" localSheetId="6">'[38]Y-WORK'!$I$136:$I$365,'[38]Y-WORK'!$I$375:$I$400</definedName>
    <definedName name="ID" localSheetId="5">'[38]Y-WORK'!$I$136:$I$365,'[38]Y-WORK'!$I$375:$I$400</definedName>
    <definedName name="ID">'[39]Y-WORK'!$I$136:$I$365,'[39]Y-WORK'!$I$375:$I$400</definedName>
    <definedName name="II" hidden="1">{"'용역비'!$A$4:$C$8"}</definedName>
    <definedName name="IIII" hidden="1">{"'용역비'!$A$4:$C$8"}</definedName>
    <definedName name="IIIII" hidden="1">{"'용역비'!$A$4:$C$8"}</definedName>
    <definedName name="IL">#REF!</definedName>
    <definedName name="ilch">[30]ilch!$A$3:$M$25</definedName>
    <definedName name="indirect" localSheetId="6">#REF!</definedName>
    <definedName name="indirect">#REF!</definedName>
    <definedName name="INPUT">[40]WORK!$A$22:$BE$381</definedName>
    <definedName name="IOI" hidden="1">{"'용역비'!$A$4:$C$8"}</definedName>
    <definedName name="IOLIST">[0]!IOLIST</definedName>
    <definedName name="item">[41]WORK!$A$22:$IV$401</definedName>
    <definedName name="ITEM_">[41]WORK!$A$22:$IV$401</definedName>
    <definedName name="ITNUM">#N/A</definedName>
    <definedName name="J" hidden="1">{"'용역비'!$A$4:$C$8"}</definedName>
    <definedName name="JH">[42]정부노임단가!$A$5:$F$215</definedName>
    <definedName name="JJ">[43]정부노임단가!$A$5:$F$215</definedName>
    <definedName name="JYH" localSheetId="6">#REF!</definedName>
    <definedName name="JYH">#REF!</definedName>
    <definedName name="k" localSheetId="6">[23]!Macro12</definedName>
    <definedName name="k">[23]!Macro12</definedName>
    <definedName name="K_CABLE" localSheetId="6">#REF!</definedName>
    <definedName name="K_CABLE">#REF!</definedName>
    <definedName name="K_CENTER_PNL" localSheetId="6">#REF!</definedName>
    <definedName name="K_CENTER_PNL">#REF!</definedName>
    <definedName name="K_D1" localSheetId="6">#REF!</definedName>
    <definedName name="K_D1">#REF!</definedName>
    <definedName name="K_D2" localSheetId="6">#REF!</definedName>
    <definedName name="K_D2">#REF!</definedName>
    <definedName name="K_DO" localSheetId="6">#REF!</definedName>
    <definedName name="K_DO">#REF!</definedName>
    <definedName name="K_LEVEL" localSheetId="6">#REF!</definedName>
    <definedName name="K_LEVEL">#REF!</definedName>
    <definedName name="K_LEVEL1" localSheetId="6">#REF!</definedName>
    <definedName name="K_LEVEL1">#REF!</definedName>
    <definedName name="K_MAG1" localSheetId="6">#REF!</definedName>
    <definedName name="K_MAG1">#REF!</definedName>
    <definedName name="K_MAG2" localSheetId="6">#REF!</definedName>
    <definedName name="K_MAG2">#REF!</definedName>
    <definedName name="K_MAG3" localSheetId="6">#REF!</definedName>
    <definedName name="K_MAG3">#REF!</definedName>
    <definedName name="k_mag4" localSheetId="6">#REF!</definedName>
    <definedName name="k_mag4">#REF!</definedName>
    <definedName name="k_mag45" localSheetId="6">#REF!</definedName>
    <definedName name="k_mag45">#REF!</definedName>
    <definedName name="K_MAG5" localSheetId="6">#REF!</definedName>
    <definedName name="K_MAG5">#REF!</definedName>
    <definedName name="K_MAG6" localSheetId="6">#REF!</definedName>
    <definedName name="K_MAG6">#REF!</definedName>
    <definedName name="K_MAG7" localSheetId="6">#REF!</definedName>
    <definedName name="K_MAG7">#REF!</definedName>
    <definedName name="K_OPCON" localSheetId="6">#REF!</definedName>
    <definedName name="K_OPCON">#REF!</definedName>
    <definedName name="K_RCL" localSheetId="6">#REF!</definedName>
    <definedName name="K_RCL">#REF!</definedName>
    <definedName name="K_S1" localSheetId="6">#REF!</definedName>
    <definedName name="K_S1">#REF!</definedName>
    <definedName name="K_S2" localSheetId="6">#REF!</definedName>
    <definedName name="K_S2">#REF!</definedName>
    <definedName name="K_SPARE1" localSheetId="6">#REF!</definedName>
    <definedName name="K_SPARE1">#REF!</definedName>
    <definedName name="K_SPARE2" localSheetId="6">#REF!</definedName>
    <definedName name="K_SPARE2">#REF!</definedName>
    <definedName name="KA">'[44]조도계산서 (도서)'!$B$61:$E$68</definedName>
    <definedName name="KFJG">#REF!</definedName>
    <definedName name="kim" localSheetId="6">#N/A</definedName>
    <definedName name="kim">#N/A</definedName>
    <definedName name="kk">[37]TABLE!$H$1,[37]TABLE!$J$1,[37]TABLE!$K$1,[37]TABLE!$M$1,[37]TABLE!$L$1</definedName>
    <definedName name="kkk" localSheetId="6">[23]!Macro10</definedName>
    <definedName name="kkk">[23]!Macro10</definedName>
    <definedName name="L">#REF!</definedName>
    <definedName name="LAST" localSheetId="6">#REF!</definedName>
    <definedName name="LAST" localSheetId="5">#REF!</definedName>
    <definedName name="LAST">#REF!</definedName>
    <definedName name="LEE" localSheetId="6">#N/A</definedName>
    <definedName name="LEE">#N/A</definedName>
    <definedName name="lg">#REF!</definedName>
    <definedName name="li" hidden="1">{"'용역비'!$A$4:$C$8"}</definedName>
    <definedName name="ll" localSheetId="6">[32]설계예산서!#REF!</definedName>
    <definedName name="ll">[32]설계예산서!#REF!</definedName>
    <definedName name="LLL" localSheetId="6">#REF!</definedName>
    <definedName name="LLL">#REF!</definedName>
    <definedName name="lllllll" localSheetId="6">#REF!</definedName>
    <definedName name="lllllll">#REF!</definedName>
    <definedName name="LOP">[45]LOPCALC!$A$4:$J$8</definedName>
    <definedName name="LP___4" localSheetId="6">#REF!</definedName>
    <definedName name="LP___4" localSheetId="5">#REF!</definedName>
    <definedName name="LP___4">#REF!</definedName>
    <definedName name="LP1A" localSheetId="6">'[14]부하(성남)'!#REF!</definedName>
    <definedName name="LP1A">'[14]부하(성남)'!#REF!</definedName>
    <definedName name="LP1B" localSheetId="6">[13]부하계산서!#REF!</definedName>
    <definedName name="LP1B">[13]부하계산서!#REF!</definedName>
    <definedName name="LP3A" localSheetId="6">'[14]부하(성남)'!#REF!</definedName>
    <definedName name="LP3A">'[14]부하(성남)'!#REF!</definedName>
    <definedName name="LPB" localSheetId="6">'[14]부하(성남)'!#REF!</definedName>
    <definedName name="LPB">'[14]부하(성남)'!#REF!</definedName>
    <definedName name="LPBA" localSheetId="6">[13]부하계산서!#REF!</definedName>
    <definedName name="LPBA">[13]부하계산서!#REF!</definedName>
    <definedName name="LPKA" localSheetId="6">[13]부하계산서!#REF!</definedName>
    <definedName name="LPKA">[13]부하계산서!#REF!</definedName>
    <definedName name="LPKB" localSheetId="6">[13]부하계산서!#REF!</definedName>
    <definedName name="LPKB">[13]부하계산서!#REF!</definedName>
    <definedName name="LPM" localSheetId="6">[13]부하계산서!#REF!</definedName>
    <definedName name="LPM">[13]부하계산서!#REF!</definedName>
    <definedName name="LPMA" localSheetId="6">[13]부하계산서!#REF!</definedName>
    <definedName name="LPMA">[13]부하계산서!#REF!</definedName>
    <definedName name="LPO" localSheetId="6">[13]부하계산서!#REF!</definedName>
    <definedName name="LPO">[13]부하계산서!#REF!</definedName>
    <definedName name="LPOA" localSheetId="6">[13]부하계산서!#REF!</definedName>
    <definedName name="LPOA">[13]부하계산서!#REF!</definedName>
    <definedName name="LPRIC">#N/A</definedName>
    <definedName name="LPU_MS">#REF!</definedName>
    <definedName name="LPU_RS1">#REF!</definedName>
    <definedName name="LPU_RS2">#REF!</definedName>
    <definedName name="LPU_RS3" localSheetId="6">#REF!</definedName>
    <definedName name="LPU_RS3">#REF!</definedName>
    <definedName name="LPU_RS4" localSheetId="6">#REF!</definedName>
    <definedName name="LPU_RS4">#REF!</definedName>
    <definedName name="LV02A" localSheetId="6">[13]부하계산서!#REF!</definedName>
    <definedName name="LV02A">[13]부하계산서!#REF!</definedName>
    <definedName name="LV02B" localSheetId="6">[13]부하계산서!#REF!</definedName>
    <definedName name="LV02B">[13]부하계산서!#REF!</definedName>
    <definedName name="LV04A" localSheetId="6">[13]부하계산서!#REF!</definedName>
    <definedName name="LV04A">[13]부하계산서!#REF!</definedName>
    <definedName name="LV04B" localSheetId="6">[13]부하계산서!#REF!</definedName>
    <definedName name="LV04B">[13]부하계산서!#REF!</definedName>
    <definedName name="m" hidden="1">#REF!</definedName>
    <definedName name="M_TR" localSheetId="6">#REF!</definedName>
    <definedName name="M_TR">#REF!</definedName>
    <definedName name="Macro1" localSheetId="6">[46]!Macro1</definedName>
    <definedName name="Macro1" localSheetId="5">[46]!Macro1</definedName>
    <definedName name="Macro1">[47]!Macro1</definedName>
    <definedName name="Macro10" localSheetId="6">[46]!Macro10</definedName>
    <definedName name="Macro10" localSheetId="5">[46]!Macro10</definedName>
    <definedName name="Macro10">[47]!Macro10</definedName>
    <definedName name="Macro11" localSheetId="6">[46]!Macro11</definedName>
    <definedName name="Macro11" localSheetId="5">[46]!Macro11</definedName>
    <definedName name="Macro11">[47]!Macro11</definedName>
    <definedName name="Macro12" localSheetId="6">[46]!Macro12</definedName>
    <definedName name="Macro12" localSheetId="5">[46]!Macro12</definedName>
    <definedName name="Macro12">[47]!Macro12</definedName>
    <definedName name="Macro13" localSheetId="6">[46]!Macro13</definedName>
    <definedName name="Macro13" localSheetId="5">[46]!Macro13</definedName>
    <definedName name="Macro13">[47]!Macro13</definedName>
    <definedName name="Macro14" localSheetId="6">[46]!Macro14</definedName>
    <definedName name="Macro14" localSheetId="5">[46]!Macro14</definedName>
    <definedName name="Macro14">[47]!Macro14</definedName>
    <definedName name="MACRO15" localSheetId="6">[48]!Macro14</definedName>
    <definedName name="MACRO15">[48]!Macro14</definedName>
    <definedName name="Macro2" localSheetId="6">공종구분!Macro2</definedName>
    <definedName name="Macro2" localSheetId="5">책임감리보험료!Macro2</definedName>
    <definedName name="Macro2">[0]!Macro2</definedName>
    <definedName name="Macro4" localSheetId="6">공종구분!Macro4</definedName>
    <definedName name="Macro4" localSheetId="5">책임감리보험료!Macro4</definedName>
    <definedName name="Macro4">[0]!Macro4</definedName>
    <definedName name="Macro5" localSheetId="6">공종구분!Macro5</definedName>
    <definedName name="Macro5" localSheetId="5">책임감리보험료!Macro5</definedName>
    <definedName name="Macro5">[0]!Macro5</definedName>
    <definedName name="Macro6" localSheetId="6">[46]!Macro6</definedName>
    <definedName name="Macro6" localSheetId="5">[46]!Macro6</definedName>
    <definedName name="Macro6">[47]!Macro6</definedName>
    <definedName name="Macro7" localSheetId="6">[46]!Macro7</definedName>
    <definedName name="Macro7" localSheetId="5">[46]!Macro7</definedName>
    <definedName name="Macro7">[47]!Macro7</definedName>
    <definedName name="Macro8" localSheetId="6">[46]!Macro8</definedName>
    <definedName name="Macro8" localSheetId="5">[46]!Macro8</definedName>
    <definedName name="Macro8">[47]!Macro8</definedName>
    <definedName name="Macro9" localSheetId="6">[46]!Macro9</definedName>
    <definedName name="Macro9" localSheetId="5">[46]!Macro9</definedName>
    <definedName name="Macro9">[47]!Macro9</definedName>
    <definedName name="MAIN_COM_소계">#REF!</definedName>
    <definedName name="MAN_CENTER" localSheetId="6">#REF!</definedName>
    <definedName name="MAN_CENTER">#REF!</definedName>
    <definedName name="MAN_LS" localSheetId="6">#REF!</definedName>
    <definedName name="MAN_LS">#REF!</definedName>
    <definedName name="MAN_LT" localSheetId="6">#REF!</definedName>
    <definedName name="MAN_LT">#REF!</definedName>
    <definedName name="MAN_OP" localSheetId="6">#REF!</definedName>
    <definedName name="MAN_OP">#REF!</definedName>
    <definedName name="manage" localSheetId="6">#REF!</definedName>
    <definedName name="manage">#REF!</definedName>
    <definedName name="manage_m" localSheetId="6">#REF!</definedName>
    <definedName name="manage_m">#REF!</definedName>
    <definedName name="MCCEA" localSheetId="6">[13]부하계산서!#REF!</definedName>
    <definedName name="MCCEA">[13]부하계산서!#REF!</definedName>
    <definedName name="MCCEB" localSheetId="6">[13]부하계산서!#REF!</definedName>
    <definedName name="MCCEB">[13]부하계산서!#REF!</definedName>
    <definedName name="MCCF" localSheetId="6">[13]부하계산서!#REF!</definedName>
    <definedName name="MCCF">[13]부하계산서!#REF!</definedName>
    <definedName name="MCCN" localSheetId="6">'[14]부하(성남)'!#REF!</definedName>
    <definedName name="MCCN">'[14]부하(성남)'!#REF!</definedName>
    <definedName name="MCCP" localSheetId="6">[13]부하계산서!#REF!</definedName>
    <definedName name="MCCP">[13]부하계산서!#REF!</definedName>
    <definedName name="MCCS" localSheetId="6">[13]부하계산서!#REF!</definedName>
    <definedName name="MCCS">[13]부하계산서!#REF!</definedName>
    <definedName name="MENU1" localSheetId="6">#N/A</definedName>
    <definedName name="MENU1">#N/A</definedName>
    <definedName name="MENU2" localSheetId="6">#N/A</definedName>
    <definedName name="MENU2">#N/A</definedName>
    <definedName name="MH" localSheetId="6">#REF!</definedName>
    <definedName name="MH" localSheetId="5">#REF!</definedName>
    <definedName name="MH">#REF!</definedName>
    <definedName name="mn">#REF!</definedName>
    <definedName name="MNHL" localSheetId="6">[46]Sheet1!$A$4:$H$5</definedName>
    <definedName name="MNHL" localSheetId="5">[46]Sheet1!$A$4:$H$5</definedName>
    <definedName name="MNHL">[47]Sheet1!$A$4:$H$5</definedName>
    <definedName name="MONEY" localSheetId="6">'[38]Y-WORK'!$F$21:$M$365,'[38]Y-WORK'!$F$375:$M$400</definedName>
    <definedName name="MONEY" localSheetId="5">'[38]Y-WORK'!$F$21:$M$365,'[38]Y-WORK'!$F$375:$M$400</definedName>
    <definedName name="MONEY">'[39]Y-WORK'!$F$21:$M$365,'[39]Y-WORK'!$F$375:$M$400</definedName>
    <definedName name="MOTOR" localSheetId="6">#REF!</definedName>
    <definedName name="MOTOR" localSheetId="5">#REF!</definedName>
    <definedName name="MOTOR">#REF!</definedName>
    <definedName name="MOTOR__농형_전폐">#REF!</definedName>
    <definedName name="MPRIC">#N/A</definedName>
    <definedName name="M당" localSheetId="6">#REF!</definedName>
    <definedName name="M당" localSheetId="5">#REF!</definedName>
    <definedName name="M당">#REF!</definedName>
    <definedName name="NA">#REF!</definedName>
    <definedName name="NEW" localSheetId="6">#REF!</definedName>
    <definedName name="NEW">#REF!</definedName>
    <definedName name="ＮＥＹＯＫ">#REF!</definedName>
    <definedName name="NH" localSheetId="6">#REF!</definedName>
    <definedName name="NH" localSheetId="5">#REF!</definedName>
    <definedName name="NH">#REF!</definedName>
    <definedName name="NHL" localSheetId="6">[49]터널조도!$AR$19:$AT$25</definedName>
    <definedName name="NHL" localSheetId="5">[49]터널조도!$AR$19:$AT$25</definedName>
    <definedName name="NHL">[50]터널조도!$AR$19:$AT$25</definedName>
    <definedName name="NI">[51]노임!$A$1:$B$65536</definedName>
    <definedName name="NOIM">[51]노임!$A$1:$B$17</definedName>
    <definedName name="NOMUBY" localSheetId="6">#REF!</definedName>
    <definedName name="NOMUBY" localSheetId="5">#REF!</definedName>
    <definedName name="NOMUBY">#REF!</definedName>
    <definedName name="NS">#REF!</definedName>
    <definedName name="OIL" hidden="1">{"'용역비'!$A$4:$C$8"}</definedName>
    <definedName name="ONP" localSheetId="6" hidden="1">#REF!</definedName>
    <definedName name="ONP" hidden="1">#REF!</definedName>
    <definedName name="OOO">#REF!</definedName>
    <definedName name="OOOOO" localSheetId="6">'[52]내역(영일)'!#REF!</definedName>
    <definedName name="OOOOO">'[52]내역(영일)'!#REF!</definedName>
    <definedName name="or" localSheetId="6">[53]과천MAIN!#REF!</definedName>
    <definedName name="or">[53]과천MAIN!#REF!</definedName>
    <definedName name="P" localSheetId="6">[54]내역서!#REF!</definedName>
    <definedName name="P">[54]내역서!#REF!</definedName>
    <definedName name="PA" localSheetId="6">#REF!</definedName>
    <definedName name="PA" localSheetId="5">#REF!</definedName>
    <definedName name="PA">#REF!</definedName>
    <definedName name="pai">#REF!</definedName>
    <definedName name="PB" localSheetId="6">'[14]부하(성남)'!#REF!</definedName>
    <definedName name="PB">'[14]부하(성남)'!#REF!</definedName>
    <definedName name="PB_2" localSheetId="6">'[18]IMPEADENCE MAP 취수장'!#REF!</definedName>
    <definedName name="PB_2">'[18]IMPEADENCE MAP 취수장'!#REF!</definedName>
    <definedName name="PC" localSheetId="6">#REF!</definedName>
    <definedName name="PC" localSheetId="5">#REF!</definedName>
    <definedName name="PC">#REF!</definedName>
    <definedName name="PD" localSheetId="6">#REF!</definedName>
    <definedName name="PD" localSheetId="5">#REF!</definedName>
    <definedName name="PD">#REF!</definedName>
    <definedName name="PE" localSheetId="6">#REF!</definedName>
    <definedName name="PE" localSheetId="5">#REF!</definedName>
    <definedName name="PE">#REF!</definedName>
    <definedName name="PE100C" localSheetId="6">[29]단가!#REF!</definedName>
    <definedName name="PE100C">[29]단가!#REF!</definedName>
    <definedName name="PE16C" localSheetId="6">[29]단가!#REF!</definedName>
    <definedName name="PE16C">[29]단가!#REF!</definedName>
    <definedName name="PE22C" localSheetId="6">[29]단가!#REF!</definedName>
    <definedName name="PE22C">[29]단가!#REF!</definedName>
    <definedName name="PE28C" localSheetId="6">[29]단가!#REF!</definedName>
    <definedName name="PE28C">[29]단가!#REF!</definedName>
    <definedName name="PE36C" localSheetId="6">[29]단가!#REF!</definedName>
    <definedName name="PE36C">[29]단가!#REF!</definedName>
    <definedName name="PE42C" localSheetId="6">[29]단가!#REF!</definedName>
    <definedName name="PE42C">[29]단가!#REF!</definedName>
    <definedName name="PE54C" localSheetId="6">[29]단가!#REF!</definedName>
    <definedName name="PE54C">[29]단가!#REF!</definedName>
    <definedName name="PEE" localSheetId="6">[27]DATA!$N$4:$P$12</definedName>
    <definedName name="PEE" localSheetId="5">[27]DATA!$N$4:$P$12</definedName>
    <definedName name="PEE">[28]DATA!$N$4:$P$12</definedName>
    <definedName name="PH" localSheetId="6">#REF!</definedName>
    <definedName name="PH" localSheetId="5">#REF!</definedName>
    <definedName name="PH">#REF!</definedName>
    <definedName name="PLATE_12t_단중" localSheetId="6">#REF!</definedName>
    <definedName name="PLATE_12t_단중" localSheetId="5">#REF!</definedName>
    <definedName name="PLATE_12t_단중">#REF!</definedName>
    <definedName name="PLATE_19t_단중" localSheetId="6">#REF!</definedName>
    <definedName name="PLATE_19t_단중" localSheetId="5">#REF!</definedName>
    <definedName name="PLATE_19t_단중">#REF!</definedName>
    <definedName name="PLATE_6t_단중" localSheetId="6">#REF!</definedName>
    <definedName name="PLATE_6t_단중" localSheetId="5">#REF!</definedName>
    <definedName name="PLATE_6t_단중">#REF!</definedName>
    <definedName name="PLATE_9t_단중" localSheetId="6">#REF!</definedName>
    <definedName name="PLATE_9t_단중" localSheetId="5">#REF!</definedName>
    <definedName name="PLATE_9t_단중">#REF!</definedName>
    <definedName name="PNAME">#N/A</definedName>
    <definedName name="PNLW10" localSheetId="6">[13]부하계산서!#REF!</definedName>
    <definedName name="PNLW10">[13]부하계산서!#REF!</definedName>
    <definedName name="PNLW8" localSheetId="6">[13]부하계산서!#REF!</definedName>
    <definedName name="PNLW8">[13]부하계산서!#REF!</definedName>
    <definedName name="PP" localSheetId="6">'[14]부하(성남)'!#REF!</definedName>
    <definedName name="PP">'[14]부하(성남)'!#REF!</definedName>
    <definedName name="PPP">#REF!</definedName>
    <definedName name="Pr">#REF!</definedName>
    <definedName name="PRIN_TITLES">#REF!</definedName>
    <definedName name="print">#REF!</definedName>
    <definedName name="_xlnm.Print_Area" localSheetId="6">공종구분!$A$1:$C$7</definedName>
    <definedName name="_xlnm.Print_Area" localSheetId="0">'설계서(갑지)'!$A$1:$O$18</definedName>
    <definedName name="_xlnm.Print_Area" localSheetId="2">전기감리대상개요!$A$1:$I$30</definedName>
    <definedName name="_xlnm.Print_Area" localSheetId="3">전기직선보간법!$A$1:$I$50</definedName>
    <definedName name="_xlnm.Print_Area" localSheetId="5">책임감리보험료!$A$1:$K$27</definedName>
    <definedName name="_xlnm.Print_Area">[55]내역서!$A$1:$L$85</definedName>
    <definedName name="PRINT_AREA_MI">#N/A</definedName>
    <definedName name="PRINT_AREA_MI1" localSheetId="6">#REF!</definedName>
    <definedName name="PRINT_AREA_MI1">#REF!</definedName>
    <definedName name="PRINT_TILTES" localSheetId="6">#REF!</definedName>
    <definedName name="PRINT_TILTES" localSheetId="5">#REF!</definedName>
    <definedName name="PRINT_TILTES">#REF!</definedName>
    <definedName name="print_title" localSheetId="6">#REF!</definedName>
    <definedName name="print_title" localSheetId="5">#REF!</definedName>
    <definedName name="print_title">#REF!</definedName>
    <definedName name="_xlnm.Print_Titles">[55]내역서!$A$1:$IV$4</definedName>
    <definedName name="PRINT_TITLES_MI" localSheetId="6">#REF!</definedName>
    <definedName name="PRINT_TITLES_MI" localSheetId="5">#REF!</definedName>
    <definedName name="PRINT_TITLES_MI">#REF!</definedName>
    <definedName name="printer" localSheetId="6">#REF!</definedName>
    <definedName name="printer" localSheetId="5">#REF!</definedName>
    <definedName name="printer">#REF!</definedName>
    <definedName name="PRINTER_AREA" localSheetId="6">#REF!</definedName>
    <definedName name="PRINTER_AREA" localSheetId="5">#REF!</definedName>
    <definedName name="PRINTER_AREA">#REF!</definedName>
    <definedName name="printer_Titles" localSheetId="6">#REF!</definedName>
    <definedName name="printer_Titles" localSheetId="5">#REF!</definedName>
    <definedName name="printer_Titles">#REF!</definedName>
    <definedName name="printer_ttitle" localSheetId="6">#REF!</definedName>
    <definedName name="printer_ttitle" localSheetId="5">#REF!</definedName>
    <definedName name="printer_ttitle">#REF!</definedName>
    <definedName name="profit" localSheetId="6">#REF!</definedName>
    <definedName name="profit">#REF!</definedName>
    <definedName name="profit_m" localSheetId="6">#REF!</definedName>
    <definedName name="profit_m">#REF!</definedName>
    <definedName name="PUMP" localSheetId="6">#REF!</definedName>
    <definedName name="PUMP" localSheetId="5">#REF!</definedName>
    <definedName name="PUMP">#REF!</definedName>
    <definedName name="Q" hidden="1">{"'용역비'!$A$4:$C$8"}</definedName>
    <definedName name="q234562456" hidden="1">{"'용역비'!$A$4:$C$8"}</definedName>
    <definedName name="QA" hidden="1">{"'용역비'!$A$4:$C$8"}</definedName>
    <definedName name="QLQL" localSheetId="6">#REF!</definedName>
    <definedName name="QLQL">#REF!</definedName>
    <definedName name="qq">#REF!</definedName>
    <definedName name="QQQ">[0]!QQQ</definedName>
    <definedName name="QTY">#N/A</definedName>
    <definedName name="qw" localSheetId="6" hidden="1">{#N/A,#N/A,FALSE,"단가표지"}</definedName>
    <definedName name="qw" localSheetId="5" hidden="1">{#N/A,#N/A,FALSE,"단가표지"}</definedName>
    <definedName name="qw" hidden="1">{#N/A,#N/A,FALSE,"단가표지"}</definedName>
    <definedName name="qwe">#REF!</definedName>
    <definedName name="qyk" hidden="1">{"'용역비'!$A$4:$C$8"}</definedName>
    <definedName name="R_" localSheetId="6">#REF!</definedName>
    <definedName name="R_">#REF!</definedName>
    <definedName name="REAL1" localSheetId="6">#REF!</definedName>
    <definedName name="REAL1">#REF!</definedName>
    <definedName name="REAL10" localSheetId="6">#REF!</definedName>
    <definedName name="REAL10">#REF!</definedName>
    <definedName name="REAL11" localSheetId="6">#REF!</definedName>
    <definedName name="REAL11">#REF!</definedName>
    <definedName name="REAL12" localSheetId="6">#REF!</definedName>
    <definedName name="REAL12">#REF!</definedName>
    <definedName name="REAL13" localSheetId="6">#REF!</definedName>
    <definedName name="REAL13">#REF!</definedName>
    <definedName name="REAL14" localSheetId="6">#REF!</definedName>
    <definedName name="REAL14">#REF!</definedName>
    <definedName name="REAL15" localSheetId="6">#REF!</definedName>
    <definedName name="REAL15">#REF!</definedName>
    <definedName name="REAL16" localSheetId="6">#REF!</definedName>
    <definedName name="REAL16">#REF!</definedName>
    <definedName name="REAL17" localSheetId="6">#REF!</definedName>
    <definedName name="REAL17">#REF!</definedName>
    <definedName name="REAL18" localSheetId="6">#REF!</definedName>
    <definedName name="REAL18">#REF!</definedName>
    <definedName name="REAL19" localSheetId="6">#REF!</definedName>
    <definedName name="REAL19">#REF!</definedName>
    <definedName name="REAL2" localSheetId="6">#REF!</definedName>
    <definedName name="REAL2">#REF!</definedName>
    <definedName name="REAL20" localSheetId="6">#REF!</definedName>
    <definedName name="REAL20">#REF!</definedName>
    <definedName name="REAL3" localSheetId="6">#REF!</definedName>
    <definedName name="REAL3">#REF!</definedName>
    <definedName name="REAL4" localSheetId="6">#REF!</definedName>
    <definedName name="REAL4">#REF!</definedName>
    <definedName name="REAL5" localSheetId="6">#REF!</definedName>
    <definedName name="REAL5">#REF!</definedName>
    <definedName name="REAL6" localSheetId="6">#REF!</definedName>
    <definedName name="REAL6">#REF!</definedName>
    <definedName name="REAL7" localSheetId="6">#REF!</definedName>
    <definedName name="REAL7">#REF!</definedName>
    <definedName name="REAL8" localSheetId="6">#REF!</definedName>
    <definedName name="REAL8">#REF!</definedName>
    <definedName name="REAL9" localSheetId="6">#REF!</definedName>
    <definedName name="REAL9">#REF!</definedName>
    <definedName name="redirect_m" localSheetId="6">#REF!</definedName>
    <definedName name="redirect_m">#REF!</definedName>
    <definedName name="RH" hidden="1">{"'용역비'!$A$4:$C$8"}</definedName>
    <definedName name="rkstjs" localSheetId="6">공종구분!rkstjs</definedName>
    <definedName name="rkstjs" localSheetId="5">책임감리보험료!rkstjs</definedName>
    <definedName name="rkstjs">[0]!rkstjs</definedName>
    <definedName name="RR" localSheetId="6">'[56]2000전체분'!#REF!</definedName>
    <definedName name="RR">'[56]2000전체분'!#REF!</definedName>
    <definedName name="RRR">#REF!</definedName>
    <definedName name="RT" hidden="1">{"'용역비'!$A$4:$C$8"}</definedName>
    <definedName name="RTGH" hidden="1">{"'용역비'!$A$4:$C$8"}</definedName>
    <definedName name="rth" hidden="1">{"'용역비'!$A$4:$C$8"}</definedName>
    <definedName name="rty" hidden="1">{"'용역비'!$A$4:$C$8"}</definedName>
    <definedName name="RYANG">#N/A</definedName>
    <definedName name="RYTTR">[0]!RYTTR</definedName>
    <definedName name="RYUIRYU" hidden="1">{"'용역비'!$A$4:$C$8"}</definedName>
    <definedName name="ryuk" hidden="1">{"'용역비'!$A$4:$C$8"}</definedName>
    <definedName name="s" localSheetId="6">#REF!</definedName>
    <definedName name="s">#REF!</definedName>
    <definedName name="S_B" localSheetId="6">#REF!</definedName>
    <definedName name="S_B">#REF!</definedName>
    <definedName name="S_B1" localSheetId="6">'[18]IMPEADENCE MAP 취수장'!#REF!</definedName>
    <definedName name="S_B1">'[18]IMPEADENCE MAP 취수장'!#REF!</definedName>
    <definedName name="S_G" localSheetId="6">#REF!</definedName>
    <definedName name="S_G">#REF!</definedName>
    <definedName name="S_G1" localSheetId="6">'[18]IMPEADENCE MAP 취수장'!#REF!</definedName>
    <definedName name="S_G1">'[18]IMPEADENCE MAP 취수장'!#REF!</definedName>
    <definedName name="S_R" localSheetId="6">#REF!</definedName>
    <definedName name="S_R">#REF!</definedName>
    <definedName name="S_R1" localSheetId="6">'[18]IMPEADENCE MAP 취수장'!#REF!</definedName>
    <definedName name="S_R1">'[18]IMPEADENCE MAP 취수장'!#REF!</definedName>
    <definedName name="S_W_시험기사" localSheetId="6">[25]노임단가!#REF!</definedName>
    <definedName name="S_W_시험기사">[25]노임단가!#REF!</definedName>
    <definedName name="S_X" localSheetId="6">#REF!</definedName>
    <definedName name="S_X">#REF!</definedName>
    <definedName name="S_X1" localSheetId="6">'[18]IMPEADENCE MAP 취수장'!#REF!</definedName>
    <definedName name="S_X1">'[18]IMPEADENCE MAP 취수장'!#REF!</definedName>
    <definedName name="S_Y" localSheetId="6">#REF!</definedName>
    <definedName name="S_Y">#REF!</definedName>
    <definedName name="S_Y1" localSheetId="6">'[18]IMPEADENCE MAP 취수장'!#REF!</definedName>
    <definedName name="S_Y1">'[18]IMPEADENCE MAP 취수장'!#REF!</definedName>
    <definedName name="S_Z" localSheetId="6">#REF!</definedName>
    <definedName name="S_Z">#REF!</definedName>
    <definedName name="S_Z1" localSheetId="6">'[18]IMPEADENCE MAP 취수장'!#REF!</definedName>
    <definedName name="S_Z1">'[18]IMPEADENCE MAP 취수장'!#REF!</definedName>
    <definedName name="sample" localSheetId="6">#REF!</definedName>
    <definedName name="sample" localSheetId="5">#REF!</definedName>
    <definedName name="sample">#REF!</definedName>
    <definedName name="sanch_2">#REF!</definedName>
    <definedName name="sanch_3">#REF!</definedName>
    <definedName name="sanch_4">#REF!</definedName>
    <definedName name="SCODE">#N/A</definedName>
    <definedName name="SD" hidden="1">{"'용역비'!$A$4:$C$8"}</definedName>
    <definedName name="SDD">[0]!SDD</definedName>
    <definedName name="SDF">#REF!</definedName>
    <definedName name="sdryhj" hidden="1">{"'용역비'!$A$4:$C$8"}</definedName>
    <definedName name="sdsss" localSheetId="6">#REF!</definedName>
    <definedName name="sdsss">#REF!</definedName>
    <definedName name="SE" hidden="1">{"'용역비'!$A$4:$C$8"}</definedName>
    <definedName name="sfdbd" localSheetId="6">[23]STORAGE!Macro9</definedName>
    <definedName name="sfdbd">[23]STORAGE!Macro9</definedName>
    <definedName name="SHEET" localSheetId="6">#REF!</definedName>
    <definedName name="SHEET">#REF!</definedName>
    <definedName name="sheet1">#REF!</definedName>
    <definedName name="SIL">[35]데이타!$R$23:$S$32</definedName>
    <definedName name="SLAB" localSheetId="6">#REF!</definedName>
    <definedName name="SLAB" localSheetId="5">#REF!</definedName>
    <definedName name="SLAB">#REF!</definedName>
    <definedName name="SLID">#REF!</definedName>
    <definedName name="SORTCODE">#N/A</definedName>
    <definedName name="SPARE_PART1" localSheetId="6">#REF!</definedName>
    <definedName name="SPARE_PART1">#REF!</definedName>
    <definedName name="SPECI">#N/A</definedName>
    <definedName name="SPP_백__PIPE_100A_단중" localSheetId="6">#REF!</definedName>
    <definedName name="SPP_백__PIPE_100A_단중" localSheetId="5">#REF!</definedName>
    <definedName name="SPP_백__PIPE_100A_단중">#REF!</definedName>
    <definedName name="SPP_백__PIPE_125A_단중" localSheetId="6">#REF!</definedName>
    <definedName name="SPP_백__PIPE_125A_단중" localSheetId="5">#REF!</definedName>
    <definedName name="SPP_백__PIPE_125A_단중">#REF!</definedName>
    <definedName name="SPP_백__PIPE_150A_단중" localSheetId="6">#REF!</definedName>
    <definedName name="SPP_백__PIPE_150A_단중" localSheetId="5">#REF!</definedName>
    <definedName name="SPP_백__PIPE_150A_단중">#REF!</definedName>
    <definedName name="SPP_백__PIPE_15A_단중" localSheetId="6">#REF!</definedName>
    <definedName name="SPP_백__PIPE_15A_단중" localSheetId="5">#REF!</definedName>
    <definedName name="SPP_백__PIPE_15A_단중">#REF!</definedName>
    <definedName name="SPP_백__PIPE_200A_단중" localSheetId="6">#REF!</definedName>
    <definedName name="SPP_백__PIPE_200A_단중" localSheetId="5">#REF!</definedName>
    <definedName name="SPP_백__PIPE_200A_단중">#REF!</definedName>
    <definedName name="SPP_백__PIPE_20A_단중" localSheetId="6">#REF!</definedName>
    <definedName name="SPP_백__PIPE_20A_단중" localSheetId="5">#REF!</definedName>
    <definedName name="SPP_백__PIPE_20A_단중">#REF!</definedName>
    <definedName name="SPP_백__PIPE_250A_단중" localSheetId="6">#REF!</definedName>
    <definedName name="SPP_백__PIPE_250A_단중" localSheetId="5">#REF!</definedName>
    <definedName name="SPP_백__PIPE_250A_단중">#REF!</definedName>
    <definedName name="SPP_백__PIPE_25A_단중" localSheetId="6">#REF!</definedName>
    <definedName name="SPP_백__PIPE_25A_단중" localSheetId="5">#REF!</definedName>
    <definedName name="SPP_백__PIPE_25A_단중">#REF!</definedName>
    <definedName name="SPP_백__PIPE_300A_단중" localSheetId="6">#REF!</definedName>
    <definedName name="SPP_백__PIPE_300A_단중" localSheetId="5">#REF!</definedName>
    <definedName name="SPP_백__PIPE_300A_단중">#REF!</definedName>
    <definedName name="SPP_백__PIPE_32A_단중" localSheetId="6">#REF!</definedName>
    <definedName name="SPP_백__PIPE_32A_단중" localSheetId="5">#REF!</definedName>
    <definedName name="SPP_백__PIPE_32A_단중">#REF!</definedName>
    <definedName name="SPP_백__PIPE_350A_단중" localSheetId="6">#REF!</definedName>
    <definedName name="SPP_백__PIPE_350A_단중" localSheetId="5">#REF!</definedName>
    <definedName name="SPP_백__PIPE_350A_단중">#REF!</definedName>
    <definedName name="SPP_백__PIPE_400A_단중" localSheetId="6">#REF!</definedName>
    <definedName name="SPP_백__PIPE_400A_단중" localSheetId="5">#REF!</definedName>
    <definedName name="SPP_백__PIPE_400A_단중">#REF!</definedName>
    <definedName name="SPP_백__PIPE_40A_단중" localSheetId="6">#REF!</definedName>
    <definedName name="SPP_백__PIPE_40A_단중" localSheetId="5">#REF!</definedName>
    <definedName name="SPP_백__PIPE_40A_단중">#REF!</definedName>
    <definedName name="SPP_백__PIPE_450A_단중" localSheetId="6">#REF!</definedName>
    <definedName name="SPP_백__PIPE_450A_단중" localSheetId="5">#REF!</definedName>
    <definedName name="SPP_백__PIPE_450A_단중">#REF!</definedName>
    <definedName name="SPP_백__PIPE_500A_단중" localSheetId="6">#REF!</definedName>
    <definedName name="SPP_백__PIPE_500A_단중" localSheetId="5">#REF!</definedName>
    <definedName name="SPP_백__PIPE_500A_단중">#REF!</definedName>
    <definedName name="SPP_백__PIPE_50A_단중" localSheetId="6">#REF!</definedName>
    <definedName name="SPP_백__PIPE_50A_단중" localSheetId="5">#REF!</definedName>
    <definedName name="SPP_백__PIPE_50A_단중">#REF!</definedName>
    <definedName name="SPP_백__PIPE_65A_단중" localSheetId="6">#REF!</definedName>
    <definedName name="SPP_백__PIPE_65A_단중" localSheetId="5">#REF!</definedName>
    <definedName name="SPP_백__PIPE_65A_단중">#REF!</definedName>
    <definedName name="SPP_백__PIPE_80A_단중" localSheetId="6">#REF!</definedName>
    <definedName name="SPP_백__PIPE_80A_단중" localSheetId="5">#REF!</definedName>
    <definedName name="SPP_백__PIPE_80A_단중">#REF!</definedName>
    <definedName name="SPPS_PIPE_100A_40S_단중" localSheetId="6">#REF!</definedName>
    <definedName name="SPPS_PIPE_100A_40S_단중" localSheetId="5">#REF!</definedName>
    <definedName name="SPPS_PIPE_100A_40S_단중">#REF!</definedName>
    <definedName name="SPPS_PIPE_125A_40S_단중" localSheetId="6">#REF!</definedName>
    <definedName name="SPPS_PIPE_125A_40S_단중" localSheetId="5">#REF!</definedName>
    <definedName name="SPPS_PIPE_125A_40S_단중">#REF!</definedName>
    <definedName name="SPPS_PIPE_150A_40S_단중" localSheetId="6">#REF!</definedName>
    <definedName name="SPPS_PIPE_150A_40S_단중" localSheetId="5">#REF!</definedName>
    <definedName name="SPPS_PIPE_150A_40S_단중">#REF!</definedName>
    <definedName name="SPPS_PIPE_15A_40S_단중" localSheetId="6">#REF!</definedName>
    <definedName name="SPPS_PIPE_15A_40S_단중" localSheetId="5">#REF!</definedName>
    <definedName name="SPPS_PIPE_15A_40S_단중">#REF!</definedName>
    <definedName name="SPPS_PIPE_200A_40S_단중" localSheetId="6">#REF!</definedName>
    <definedName name="SPPS_PIPE_200A_40S_단중" localSheetId="5">#REF!</definedName>
    <definedName name="SPPS_PIPE_200A_40S_단중">#REF!</definedName>
    <definedName name="SPPS_PIPE_20A_40S_단중" localSheetId="6">#REF!</definedName>
    <definedName name="SPPS_PIPE_20A_40S_단중" localSheetId="5">#REF!</definedName>
    <definedName name="SPPS_PIPE_20A_40S_단중">#REF!</definedName>
    <definedName name="SPPS_PIPE_250A_40S_단중" localSheetId="6">#REF!</definedName>
    <definedName name="SPPS_PIPE_250A_40S_단중" localSheetId="5">#REF!</definedName>
    <definedName name="SPPS_PIPE_250A_40S_단중">#REF!</definedName>
    <definedName name="SPPS_PIPE_25A_40S_단중" localSheetId="6">#REF!</definedName>
    <definedName name="SPPS_PIPE_25A_40S_단중" localSheetId="5">#REF!</definedName>
    <definedName name="SPPS_PIPE_25A_40S_단중">#REF!</definedName>
    <definedName name="SPPS_PIPE_300A_40S_단중" localSheetId="6">#REF!</definedName>
    <definedName name="SPPS_PIPE_300A_40S_단중" localSheetId="5">#REF!</definedName>
    <definedName name="SPPS_PIPE_300A_40S_단중">#REF!</definedName>
    <definedName name="SPPS_PIPE_32A_40S_단중" localSheetId="6">#REF!</definedName>
    <definedName name="SPPS_PIPE_32A_40S_단중" localSheetId="5">#REF!</definedName>
    <definedName name="SPPS_PIPE_32A_40S_단중">#REF!</definedName>
    <definedName name="SPPS_PIPE_350A_40S_단중" localSheetId="6">#REF!</definedName>
    <definedName name="SPPS_PIPE_350A_40S_단중" localSheetId="5">#REF!</definedName>
    <definedName name="SPPS_PIPE_350A_40S_단중">#REF!</definedName>
    <definedName name="SPPS_PIPE_400A_40S_단중" localSheetId="6">#REF!</definedName>
    <definedName name="SPPS_PIPE_400A_40S_단중" localSheetId="5">#REF!</definedName>
    <definedName name="SPPS_PIPE_400A_40S_단중">#REF!</definedName>
    <definedName name="SPPS_PIPE_40A_40S_단중" localSheetId="6">#REF!</definedName>
    <definedName name="SPPS_PIPE_40A_40S_단중" localSheetId="5">#REF!</definedName>
    <definedName name="SPPS_PIPE_40A_40S_단중">#REF!</definedName>
    <definedName name="SPPS_PIPE_450A_40S_단중" localSheetId="6">#REF!</definedName>
    <definedName name="SPPS_PIPE_450A_40S_단중" localSheetId="5">#REF!</definedName>
    <definedName name="SPPS_PIPE_450A_40S_단중">#REF!</definedName>
    <definedName name="SPPS_PIPE_500A_40S_단중" localSheetId="6">#REF!</definedName>
    <definedName name="SPPS_PIPE_500A_40S_단중" localSheetId="5">#REF!</definedName>
    <definedName name="SPPS_PIPE_500A_40S_단중">#REF!</definedName>
    <definedName name="SPPS_PIPE_50A_40S_단중" localSheetId="6">#REF!</definedName>
    <definedName name="SPPS_PIPE_50A_40S_단중" localSheetId="5">#REF!</definedName>
    <definedName name="SPPS_PIPE_50A_40S_단중">#REF!</definedName>
    <definedName name="SPPS_PIPE_65A_40S_단중" localSheetId="6">#REF!</definedName>
    <definedName name="SPPS_PIPE_65A_40S_단중" localSheetId="5">#REF!</definedName>
    <definedName name="SPPS_PIPE_65A_40S_단중">#REF!</definedName>
    <definedName name="SPPS_PIPE_80A_40S_단중" localSheetId="6">#REF!</definedName>
    <definedName name="SPPS_PIPE_80A_40S_단중" localSheetId="5">#REF!</definedName>
    <definedName name="SPPS_PIPE_80A_40S_단중">#REF!</definedName>
    <definedName name="srth" hidden="1">{"'용역비'!$A$4:$C$8"}</definedName>
    <definedName name="ss">#REF!</definedName>
    <definedName name="sss">#REF!</definedName>
    <definedName name="SSSS">#REF!</definedName>
    <definedName name="SSSSS">#REF!</definedName>
    <definedName name="SSSSSS" localSheetId="6">#REF!</definedName>
    <definedName name="SSSSSS">#REF!</definedName>
    <definedName name="START" localSheetId="6">#REF!</definedName>
    <definedName name="START">#REF!</definedName>
    <definedName name="STEEL_1" localSheetId="6">#REF!</definedName>
    <definedName name="STEEL_1" localSheetId="5">#REF!</definedName>
    <definedName name="STEEL_1">#REF!</definedName>
    <definedName name="STEEL_2" localSheetId="6">#REF!</definedName>
    <definedName name="STEEL_2" localSheetId="5">#REF!</definedName>
    <definedName name="STEEL_2">#REF!</definedName>
    <definedName name="STEEL_3" localSheetId="6">#REF!</definedName>
    <definedName name="STEEL_3" localSheetId="5">#REF!</definedName>
    <definedName name="STEEL_3">#REF!</definedName>
    <definedName name="STEEL_4" localSheetId="6">#REF!</definedName>
    <definedName name="STEEL_4" localSheetId="5">#REF!</definedName>
    <definedName name="STEEL_4">#REF!</definedName>
    <definedName name="STEEL_5" localSheetId="6">#REF!</definedName>
    <definedName name="STEEL_5" localSheetId="5">#REF!</definedName>
    <definedName name="STEEL_5">#REF!</definedName>
    <definedName name="STEEL_6" localSheetId="6">#REF!</definedName>
    <definedName name="STEEL_6" localSheetId="5">#REF!</definedName>
    <definedName name="STEEL_6">#REF!</definedName>
    <definedName name="STS" hidden="1">{"'용역비'!$A$4:$C$8"}</definedName>
    <definedName name="STS_PIPE_100A_10S_단중" localSheetId="6">#REF!</definedName>
    <definedName name="STS_PIPE_100A_10S_단중" localSheetId="5">#REF!</definedName>
    <definedName name="STS_PIPE_100A_10S_단중">#REF!</definedName>
    <definedName name="STS_PIPE_10A_10S_단중" localSheetId="6">#REF!</definedName>
    <definedName name="STS_PIPE_10A_10S_단중" localSheetId="5">#REF!</definedName>
    <definedName name="STS_PIPE_10A_10S_단중">#REF!</definedName>
    <definedName name="STS_PIPE_125A_10S_단중" localSheetId="6">#REF!</definedName>
    <definedName name="STS_PIPE_125A_10S_단중" localSheetId="5">#REF!</definedName>
    <definedName name="STS_PIPE_125A_10S_단중">#REF!</definedName>
    <definedName name="STS_PIPE_150A_10S_단중" localSheetId="6">#REF!</definedName>
    <definedName name="STS_PIPE_150A_10S_단중" localSheetId="5">#REF!</definedName>
    <definedName name="STS_PIPE_150A_10S_단중">#REF!</definedName>
    <definedName name="STS_PIPE_15A_10S_단중" localSheetId="6">#REF!</definedName>
    <definedName name="STS_PIPE_15A_10S_단중" localSheetId="5">#REF!</definedName>
    <definedName name="STS_PIPE_15A_10S_단중">#REF!</definedName>
    <definedName name="STS_PIPE_200A_10S_단중" localSheetId="6">#REF!</definedName>
    <definedName name="STS_PIPE_200A_10S_단중" localSheetId="5">#REF!</definedName>
    <definedName name="STS_PIPE_200A_10S_단중">#REF!</definedName>
    <definedName name="STS_PIPE_20A_10S_단중" localSheetId="6">#REF!</definedName>
    <definedName name="STS_PIPE_20A_10S_단중" localSheetId="5">#REF!</definedName>
    <definedName name="STS_PIPE_20A_10S_단중">#REF!</definedName>
    <definedName name="STS_PIPE_250A_10S_단중" localSheetId="6">#REF!</definedName>
    <definedName name="STS_PIPE_250A_10S_단중" localSheetId="5">#REF!</definedName>
    <definedName name="STS_PIPE_250A_10S_단중">#REF!</definedName>
    <definedName name="STS_PIPE_25A_10S_단중" localSheetId="6">#REF!</definedName>
    <definedName name="STS_PIPE_25A_10S_단중" localSheetId="5">#REF!</definedName>
    <definedName name="STS_PIPE_25A_10S_단중">#REF!</definedName>
    <definedName name="STS_PIPE_300A_10S_단중" localSheetId="6">#REF!</definedName>
    <definedName name="STS_PIPE_300A_10S_단중" localSheetId="5">#REF!</definedName>
    <definedName name="STS_PIPE_300A_10S_단중">#REF!</definedName>
    <definedName name="STS_PIPE_32A_10S_단중" localSheetId="6">#REF!</definedName>
    <definedName name="STS_PIPE_32A_10S_단중" localSheetId="5">#REF!</definedName>
    <definedName name="STS_PIPE_32A_10S_단중">#REF!</definedName>
    <definedName name="STS_PIPE_350A_10S_단중" localSheetId="6">#REF!</definedName>
    <definedName name="STS_PIPE_350A_10S_단중" localSheetId="5">#REF!</definedName>
    <definedName name="STS_PIPE_350A_10S_단중">#REF!</definedName>
    <definedName name="STS_PIPE_400A_10S_단중" localSheetId="6">#REF!</definedName>
    <definedName name="STS_PIPE_400A_10S_단중" localSheetId="5">#REF!</definedName>
    <definedName name="STS_PIPE_400A_10S_단중">#REF!</definedName>
    <definedName name="STS_PIPE_40A_10S_단중" localSheetId="6">#REF!</definedName>
    <definedName name="STS_PIPE_40A_10S_단중" localSheetId="5">#REF!</definedName>
    <definedName name="STS_PIPE_40A_10S_단중">#REF!</definedName>
    <definedName name="STS_PIPE_50A_10S_단중" localSheetId="6">#REF!</definedName>
    <definedName name="STS_PIPE_50A_10S_단중" localSheetId="5">#REF!</definedName>
    <definedName name="STS_PIPE_50A_10S_단중">#REF!</definedName>
    <definedName name="STS_PIPE_65A_10S_단중" localSheetId="6">#REF!</definedName>
    <definedName name="STS_PIPE_65A_10S_단중" localSheetId="5">#REF!</definedName>
    <definedName name="STS_PIPE_65A_10S_단중">#REF!</definedName>
    <definedName name="STS_PIPE_80A_10S_단중" localSheetId="6">#REF!</definedName>
    <definedName name="STS_PIPE_80A_10S_단중" localSheetId="5">#REF!</definedName>
    <definedName name="STS_PIPE_80A_10S_단중">#REF!</definedName>
    <definedName name="STS_PIPE_90A_10S_단중" localSheetId="6">#REF!</definedName>
    <definedName name="STS_PIPE_90A_10S_단중" localSheetId="5">#REF!</definedName>
    <definedName name="STS_PIPE_90A_10S_단중">#REF!</definedName>
    <definedName name="SUM">#N/A</definedName>
    <definedName name="SV" localSheetId="6">#REF!</definedName>
    <definedName name="SV" localSheetId="5">#REF!</definedName>
    <definedName name="SV">#REF!</definedName>
    <definedName name="SW시험사001" localSheetId="6">#REF!</definedName>
    <definedName name="SW시험사001" localSheetId="5">#REF!</definedName>
    <definedName name="SW시험사001">#REF!</definedName>
    <definedName name="SW시험사002" localSheetId="6">#REF!</definedName>
    <definedName name="SW시험사002" localSheetId="5">#REF!</definedName>
    <definedName name="SW시험사002">#REF!</definedName>
    <definedName name="SW시험사011" localSheetId="6">#REF!</definedName>
    <definedName name="SW시험사011" localSheetId="5">#REF!</definedName>
    <definedName name="SW시험사011">#REF!</definedName>
    <definedName name="SW시험사982" localSheetId="6">#REF!</definedName>
    <definedName name="SW시험사982" localSheetId="5">#REF!</definedName>
    <definedName name="SW시험사982">#REF!</definedName>
    <definedName name="SW시험사991" localSheetId="6">#REF!</definedName>
    <definedName name="SW시험사991" localSheetId="5">#REF!</definedName>
    <definedName name="SW시험사991">#REF!</definedName>
    <definedName name="SW시험사992" localSheetId="6">#REF!</definedName>
    <definedName name="SW시험사992" localSheetId="5">#REF!</definedName>
    <definedName name="SW시험사992">#REF!</definedName>
    <definedName name="T" hidden="1">{"'용역비'!$A$4:$C$8"}</definedName>
    <definedName name="T_AMOUNT">#N/A</definedName>
    <definedName name="T_UPRICE">#N/A</definedName>
    <definedName name="TABLE" localSheetId="6">#REF!</definedName>
    <definedName name="TABLE">#REF!</definedName>
    <definedName name="TABLE_14" localSheetId="6">#REF!</definedName>
    <definedName name="TABLE_14">#REF!</definedName>
    <definedName name="TABLE_15" localSheetId="6">#REF!</definedName>
    <definedName name="TABLE_15">#REF!</definedName>
    <definedName name="TABLE_2" localSheetId="6">#REF!</definedName>
    <definedName name="TABLE_2">#REF!</definedName>
    <definedName name="TABLE_23" localSheetId="6">#REF!</definedName>
    <definedName name="TABLE_23">#REF!</definedName>
    <definedName name="TABLE_24" localSheetId="6">#REF!</definedName>
    <definedName name="TABLE_24">#REF!</definedName>
    <definedName name="TABLE_25" localSheetId="6">#REF!</definedName>
    <definedName name="TABLE_25">#REF!</definedName>
    <definedName name="TABLE_26" localSheetId="6">#REF!</definedName>
    <definedName name="TABLE_26">#REF!</definedName>
    <definedName name="TABLE_27" localSheetId="6">#REF!</definedName>
    <definedName name="TABLE_27">#REF!</definedName>
    <definedName name="TABLE_28" localSheetId="6">#REF!</definedName>
    <definedName name="TABLE_28">#REF!</definedName>
    <definedName name="TABLE_29" localSheetId="6">#REF!</definedName>
    <definedName name="TABLE_29">#REF!</definedName>
    <definedName name="TABLE_30" localSheetId="6">#REF!</definedName>
    <definedName name="TABLE_30">#REF!</definedName>
    <definedName name="TABLE_31" localSheetId="6">#REF!</definedName>
    <definedName name="TABLE_31">#REF!</definedName>
    <definedName name="TABLE_32" localSheetId="6">#REF!</definedName>
    <definedName name="TABLE_32">#REF!</definedName>
    <definedName name="TABLE_33" localSheetId="6">#REF!</definedName>
    <definedName name="TABLE_33">#REF!</definedName>
    <definedName name="TABLE_34" localSheetId="6">#REF!</definedName>
    <definedName name="TABLE_34">#REF!</definedName>
    <definedName name="TABLE_35" localSheetId="6">#REF!</definedName>
    <definedName name="TABLE_35">#REF!</definedName>
    <definedName name="TABLE_36" localSheetId="6">#REF!</definedName>
    <definedName name="TABLE_36">#REF!</definedName>
    <definedName name="TABLE_37" localSheetId="6">#REF!</definedName>
    <definedName name="TABLE_37">#REF!</definedName>
    <definedName name="TABLE_38" localSheetId="6">#REF!</definedName>
    <definedName name="TABLE_38">#REF!</definedName>
    <definedName name="TABLE_39" localSheetId="6">#REF!</definedName>
    <definedName name="TABLE_39">#REF!</definedName>
    <definedName name="TABLE_40" localSheetId="6">#REF!</definedName>
    <definedName name="TABLE_40">#REF!</definedName>
    <definedName name="TABLE_41" localSheetId="6">#REF!</definedName>
    <definedName name="TABLE_41">#REF!</definedName>
    <definedName name="TABLE_42" localSheetId="6">#REF!</definedName>
    <definedName name="TABLE_42">#REF!</definedName>
    <definedName name="TABLE_43" localSheetId="6">#REF!</definedName>
    <definedName name="TABLE_43">#REF!</definedName>
    <definedName name="TABLE_44" localSheetId="6">#REF!</definedName>
    <definedName name="TABLE_44">#REF!</definedName>
    <definedName name="TABLE_45" localSheetId="6">#REF!</definedName>
    <definedName name="TABLE_45">#REF!</definedName>
    <definedName name="TABLE_46" localSheetId="6">#REF!</definedName>
    <definedName name="TABLE_46">#REF!</definedName>
    <definedName name="TABLE_47" localSheetId="6">#REF!</definedName>
    <definedName name="TABLE_47">#REF!</definedName>
    <definedName name="TABLE_48" localSheetId="6">#REF!</definedName>
    <definedName name="TABLE_48">#REF!</definedName>
    <definedName name="TABLE_49" localSheetId="6">#REF!</definedName>
    <definedName name="TABLE_49">#REF!</definedName>
    <definedName name="TABLE_50" localSheetId="6">#REF!</definedName>
    <definedName name="TABLE_50">#REF!</definedName>
    <definedName name="TABLE_51" localSheetId="6">#REF!</definedName>
    <definedName name="TABLE_51">#REF!</definedName>
    <definedName name="TABLE_52" localSheetId="6">#REF!</definedName>
    <definedName name="TABLE_52">#REF!</definedName>
    <definedName name="TABLE_53" localSheetId="6">#REF!</definedName>
    <definedName name="TABLE_53">#REF!</definedName>
    <definedName name="TABLE_54" localSheetId="6">#REF!</definedName>
    <definedName name="TABLE_54">#REF!</definedName>
    <definedName name="TABLE_55" localSheetId="6">#REF!</definedName>
    <definedName name="TABLE_55">#REF!</definedName>
    <definedName name="TABLE_56" localSheetId="6">#REF!</definedName>
    <definedName name="TABLE_56">#REF!</definedName>
    <definedName name="TABLE_57" localSheetId="6">#REF!</definedName>
    <definedName name="TABLE_57">#REF!</definedName>
    <definedName name="TABLE_58" localSheetId="6">#REF!</definedName>
    <definedName name="TABLE_58">#REF!</definedName>
    <definedName name="TABLE_59" localSheetId="6">#REF!</definedName>
    <definedName name="TABLE_59">#REF!</definedName>
    <definedName name="TABLE_60" localSheetId="6">#REF!</definedName>
    <definedName name="TABLE_60">#REF!</definedName>
    <definedName name="TABLE_61" localSheetId="6">#REF!</definedName>
    <definedName name="TABLE_61">#REF!</definedName>
    <definedName name="TABLE_62" localSheetId="6">#REF!</definedName>
    <definedName name="TABLE_62">#REF!</definedName>
    <definedName name="TABLE_63" localSheetId="6">#REF!</definedName>
    <definedName name="TABLE_63">#REF!</definedName>
    <definedName name="TABLE_64" localSheetId="6">#REF!</definedName>
    <definedName name="TABLE_64">#REF!</definedName>
    <definedName name="TABLE_65" localSheetId="6">#REF!</definedName>
    <definedName name="TABLE_65">#REF!</definedName>
    <definedName name="TABLE_66" localSheetId="6">#REF!</definedName>
    <definedName name="TABLE_66">#REF!</definedName>
    <definedName name="TABLE_67" localSheetId="6">#REF!</definedName>
    <definedName name="TABLE_67">#REF!</definedName>
    <definedName name="TABLE_68" localSheetId="6">#REF!</definedName>
    <definedName name="TABLE_68">#REF!</definedName>
    <definedName name="TABLE_69" localSheetId="6">#REF!</definedName>
    <definedName name="TABLE_69">#REF!</definedName>
    <definedName name="tc">#REF!</definedName>
    <definedName name="TEMP1" localSheetId="6">EVALVATE(#REF!)</definedName>
    <definedName name="TEMP1" localSheetId="5">EVALVATE(#REF!)</definedName>
    <definedName name="TEMP1">EVALVATE(#REF!)</definedName>
    <definedName name="TEMP11" localSheetId="6">EVALVATE(#REF!)</definedName>
    <definedName name="TEMP11" localSheetId="5">EVALVATE(#REF!)</definedName>
    <definedName name="TEMP11">EVALVATE(#REF!)</definedName>
    <definedName name="TEMP3" localSheetId="6">EVALVATE(#REF!)</definedName>
    <definedName name="TEMP3" localSheetId="5">EVALVATE(#REF!)</definedName>
    <definedName name="TEMP3">EVALVATE(#REF!)</definedName>
    <definedName name="TEMP4" localSheetId="6">EVALVATE(#REF!)</definedName>
    <definedName name="TEMP4" localSheetId="5">EVALVATE(#REF!)</definedName>
    <definedName name="TEMP4">EVALVATE(#REF!)</definedName>
    <definedName name="TEMP6" localSheetId="6">EVALVATE(#REF!)</definedName>
    <definedName name="TEMP6" localSheetId="5">EVALVATE(#REF!)</definedName>
    <definedName name="TEMP6">EVALVATE(#REF!)</definedName>
    <definedName name="TEMP7" localSheetId="6">EVALVATE(#REF!)</definedName>
    <definedName name="TEMP7" localSheetId="5">EVALVATE(#REF!)</definedName>
    <definedName name="TEMP7">EVALVATE(#REF!)</definedName>
    <definedName name="TEMP8" localSheetId="6">EVALVATE(#REF!)</definedName>
    <definedName name="TEMP8" localSheetId="5">EVALVATE(#REF!)</definedName>
    <definedName name="TEMP8">EVALVATE(#REF!)</definedName>
    <definedName name="TEMP9" localSheetId="6">EVALVATE(#REF!)</definedName>
    <definedName name="TEMP9" localSheetId="5">EVALVATE(#REF!)</definedName>
    <definedName name="TEMP9">EVALVATE(#REF!)</definedName>
    <definedName name="TEMPA" localSheetId="6">EVALVATE(#REF!)</definedName>
    <definedName name="TEMPA" localSheetId="5">EVALVATE(#REF!)</definedName>
    <definedName name="TEMPA">EVALVATE(#REF!)</definedName>
    <definedName name="TEMPB" localSheetId="6">EVALVATE(#REF!)</definedName>
    <definedName name="TEMPB" localSheetId="5">EVALVATE(#REF!)</definedName>
    <definedName name="TEMPB">EVALVATE(#REF!)</definedName>
    <definedName name="TEMPD" localSheetId="6">EVALVATE(#REF!)</definedName>
    <definedName name="TEMPD" localSheetId="5">EVALVATE(#REF!)</definedName>
    <definedName name="TEMPD">EVALVATE(#REF!)</definedName>
    <definedName name="TEMPE" localSheetId="6">EVALVATE(#REF!)</definedName>
    <definedName name="TEMPE" localSheetId="5">EVALVATE(#REF!)</definedName>
    <definedName name="TEMPE">EVALVATE(#REF!)</definedName>
    <definedName name="TEMPF" localSheetId="6">EVALVATE(#REF!)</definedName>
    <definedName name="TEMPF" localSheetId="5">EVALVATE(#REF!)</definedName>
    <definedName name="TEMPF">EVALVATE(#REF!)</definedName>
    <definedName name="TEMPG" localSheetId="6">EVALVATE(#REF!)</definedName>
    <definedName name="TEMPG" localSheetId="5">EVALVATE(#REF!)</definedName>
    <definedName name="TEMPG">EVALVATE(#REF!)</definedName>
    <definedName name="TEMPH" localSheetId="6">EVALVATE(#REF!)</definedName>
    <definedName name="TEMPH" localSheetId="5">EVALVATE(#REF!)</definedName>
    <definedName name="TEMPH">EVALVATE(#REF!)</definedName>
    <definedName name="TEMPI" localSheetId="6">EVALVATE(#REF!)</definedName>
    <definedName name="TEMPI" localSheetId="5">EVALVATE(#REF!)</definedName>
    <definedName name="TEMPI">EVALVATE(#REF!)</definedName>
    <definedName name="TEYJ" hidden="1">{"'용역비'!$A$4:$C$8"}</definedName>
    <definedName name="TFUI" hidden="1">{"'용역비'!$A$4:$C$8"}</definedName>
    <definedName name="TIT" localSheetId="6">#REF!</definedName>
    <definedName name="TIT" localSheetId="5">#REF!</definedName>
    <definedName name="TIT">#REF!</definedName>
    <definedName name="TITLE">#REF!</definedName>
    <definedName name="titles" localSheetId="6">#REF!</definedName>
    <definedName name="titles" localSheetId="5">#REF!</definedName>
    <definedName name="titles">#REF!</definedName>
    <definedName name="TLFTN" localSheetId="6">공종구분!TLFTN</definedName>
    <definedName name="TLFTN" localSheetId="5">책임감리보험료!TLFTN</definedName>
    <definedName name="TLFTN">[0]!TLFTN</definedName>
    <definedName name="TOKONG" localSheetId="6">#REF!</definedName>
    <definedName name="TOKONG">#REF!</definedName>
    <definedName name="totali001" localSheetId="6">#REF!</definedName>
    <definedName name="totali001">#REF!</definedName>
    <definedName name="totali002" localSheetId="6">#REF!</definedName>
    <definedName name="totali002">#REF!</definedName>
    <definedName name="TOTALI003" localSheetId="6">#REF!</definedName>
    <definedName name="TOTALI003">#REF!</definedName>
    <definedName name="TOTALI004" localSheetId="6">#REF!</definedName>
    <definedName name="TOTALI004">#REF!</definedName>
    <definedName name="TOTALI005" localSheetId="6">#REF!</definedName>
    <definedName name="TOTALI005">#REF!</definedName>
    <definedName name="TOTALI006" localSheetId="6">#REF!</definedName>
    <definedName name="TOTALI006">#REF!</definedName>
    <definedName name="TOTALI007" localSheetId="6">#REF!</definedName>
    <definedName name="TOTALI007">#REF!</definedName>
    <definedName name="TOTALI008" localSheetId="6">#REF!</definedName>
    <definedName name="TOTALI008">#REF!</definedName>
    <definedName name="TOTALI009" localSheetId="6">#REF!</definedName>
    <definedName name="TOTALI009">#REF!</definedName>
    <definedName name="TOTALI1300" localSheetId="6">#REF!</definedName>
    <definedName name="TOTALI1300">#REF!</definedName>
    <definedName name="totali1400_1" localSheetId="6">#REF!</definedName>
    <definedName name="totali1400_1">#REF!</definedName>
    <definedName name="totali1400_2" localSheetId="6">#REF!</definedName>
    <definedName name="totali1400_2">#REF!</definedName>
    <definedName name="totali1400_3" localSheetId="6">#REF!</definedName>
    <definedName name="totali1400_3">#REF!</definedName>
    <definedName name="totali1400_4" localSheetId="6">#REF!</definedName>
    <definedName name="totali1400_4">#REF!</definedName>
    <definedName name="totalin001" localSheetId="6">#REF!</definedName>
    <definedName name="totalin001">#REF!</definedName>
    <definedName name="totalin001_1" localSheetId="6">#REF!</definedName>
    <definedName name="totalin001_1">#REF!</definedName>
    <definedName name="totalin002_1" localSheetId="6">#REF!</definedName>
    <definedName name="totalin002_1">#REF!</definedName>
    <definedName name="totalin002_2" localSheetId="6">#REF!</definedName>
    <definedName name="totalin002_2">#REF!</definedName>
    <definedName name="totalin002_3" localSheetId="6">#REF!</definedName>
    <definedName name="totalin002_3">#REF!</definedName>
    <definedName name="totalin002_4" localSheetId="6">#REF!</definedName>
    <definedName name="totalin002_4">#REF!</definedName>
    <definedName name="totalin002_5" localSheetId="6">#REF!</definedName>
    <definedName name="totalin002_5">#REF!</definedName>
    <definedName name="totalin002_6" localSheetId="6">#REF!</definedName>
    <definedName name="totalin002_6">#REF!</definedName>
    <definedName name="totalin002_7" localSheetId="6">#REF!</definedName>
    <definedName name="totalin002_7">#REF!</definedName>
    <definedName name="totalin003_1" localSheetId="6">#REF!</definedName>
    <definedName name="totalin003_1">#REF!</definedName>
    <definedName name="totalin003_2" localSheetId="6">#REF!</definedName>
    <definedName name="totalin003_2">#REF!</definedName>
    <definedName name="totalin004" localSheetId="6">#REF!</definedName>
    <definedName name="totalin004">#REF!</definedName>
    <definedName name="TOTALIN005" localSheetId="6">#REF!</definedName>
    <definedName name="TOTALIN005">#REF!</definedName>
    <definedName name="totalin006" localSheetId="6">#REF!</definedName>
    <definedName name="totalin006">#REF!</definedName>
    <definedName name="totalin007" localSheetId="6">#REF!</definedName>
    <definedName name="totalin007">#REF!</definedName>
    <definedName name="totalin008" localSheetId="6">#REF!</definedName>
    <definedName name="totalin008">#REF!</definedName>
    <definedName name="TR_R" localSheetId="6">#REF!</definedName>
    <definedName name="TR_R">#REF!</definedName>
    <definedName name="TR_X" localSheetId="6">#REF!</definedName>
    <definedName name="TR_X">#REF!</definedName>
    <definedName name="tt" localSheetId="6" hidden="1">{#N/A,#N/A,FALSE,"단가표지"}</definedName>
    <definedName name="tt" localSheetId="5" hidden="1">{#N/A,#N/A,FALSE,"단가표지"}</definedName>
    <definedName name="tt" hidden="1">{#N/A,#N/A,FALSE,"단가표지"}</definedName>
    <definedName name="TTT">#REF!</definedName>
    <definedName name="tu" hidden="1">{"'용역비'!$A$4:$C$8"}</definedName>
    <definedName name="tuchal">#REF!</definedName>
    <definedName name="tuilol" hidden="1">{"'용역비'!$A$4:$C$8"}</definedName>
    <definedName name="TUIO" hidden="1">{"'용역비'!$A$4:$C$8"}</definedName>
    <definedName name="TUIO.L" hidden="1">{"'용역비'!$A$4:$C$8"}</definedName>
    <definedName name="TUIOTUI" hidden="1">{"'용역비'!$A$4:$C$8"}</definedName>
    <definedName name="TUPS">#REF!</definedName>
    <definedName name="TUY">[0]!TUY</definedName>
    <definedName name="TYJ" hidden="1">{"'용역비'!$A$4:$C$8"}</definedName>
    <definedName name="tyje" hidden="1">{"'용역비'!$A$4:$C$8"}</definedName>
    <definedName name="tyjet" hidden="1">{"'용역비'!$A$4:$C$8"}</definedName>
    <definedName name="tyu" hidden="1">{"'용역비'!$A$4:$C$8"}</definedName>
    <definedName name="U" localSheetId="6">[57]대치판정!#REF!</definedName>
    <definedName name="U" localSheetId="7" hidden="1">{"'용역비'!$A$4:$C$8"}</definedName>
    <definedName name="U" localSheetId="5">[57]대치판정!#REF!</definedName>
    <definedName name="U">[58]대치판정!#REF!</definedName>
    <definedName name="U_CHANNEL_41×41×2.6T_200L" localSheetId="6">#REF!</definedName>
    <definedName name="U_CHANNEL_41×41×2.6T_200L" localSheetId="5">#REF!</definedName>
    <definedName name="U_CHANNEL_41×41×2.6T_200L">#REF!</definedName>
    <definedName name="U_CHANNEL_41×41×2.6T_300L" localSheetId="6">#REF!</definedName>
    <definedName name="U_CHANNEL_41×41×2.6T_300L" localSheetId="5">#REF!</definedName>
    <definedName name="U_CHANNEL_41×41×2.6T_300L">#REF!</definedName>
    <definedName name="U19042704">#REF!</definedName>
    <definedName name="ulo" hidden="1">{"'용역비'!$A$4:$C$8"}</definedName>
    <definedName name="UNITA" localSheetId="6">[13]부하계산서!#REF!</definedName>
    <definedName name="UNITA">[13]부하계산서!#REF!</definedName>
    <definedName name="UNITAA" localSheetId="6">[13]부하계산서!#REF!</definedName>
    <definedName name="UNITAA">[13]부하계산서!#REF!</definedName>
    <definedName name="UNITB" localSheetId="6">[13]부하계산서!#REF!</definedName>
    <definedName name="UNITB">[13]부하계산서!#REF!</definedName>
    <definedName name="UNITBB" localSheetId="6">[13]부하계산서!#REF!</definedName>
    <definedName name="UNITBB">[13]부하계산서!#REF!</definedName>
    <definedName name="UNITC" localSheetId="6">[13]부하계산서!#REF!</definedName>
    <definedName name="UNITC">[13]부하계산서!#REF!</definedName>
    <definedName name="UNITC1" localSheetId="6">[13]부하계산서!#REF!</definedName>
    <definedName name="UNITC1">[13]부하계산서!#REF!</definedName>
    <definedName name="UNITCA" localSheetId="6">[13]부하계산서!#REF!</definedName>
    <definedName name="UNITCA">[13]부하계산서!#REF!</definedName>
    <definedName name="UNITD" localSheetId="6">[13]부하계산서!#REF!</definedName>
    <definedName name="UNITD">[13]부하계산서!#REF!</definedName>
    <definedName name="UNITDA" localSheetId="6">[13]부하계산서!#REF!</definedName>
    <definedName name="UNITDA">[13]부하계산서!#REF!</definedName>
    <definedName name="UPSR" localSheetId="6">[13]부하계산서!#REF!</definedName>
    <definedName name="UPSR">[13]부하계산서!#REF!</definedName>
    <definedName name="UTI" hidden="1">{"'용역비'!$A$4:$C$8"}</definedName>
    <definedName name="UTIOL" hidden="1">{"'용역비'!$A$4:$C$8"}</definedName>
    <definedName name="uu" localSheetId="6">[59]DATA!$B$4:$F$495</definedName>
    <definedName name="uu" localSheetId="7" hidden="1">{"'용역비'!$A$4:$C$8"}</definedName>
    <definedName name="uu" localSheetId="5">[59]DATA!$B$4:$F$495</definedName>
    <definedName name="uu">[60]DATA!$B$4:$F$495</definedName>
    <definedName name="VAFP" localSheetId="6">#REF!</definedName>
    <definedName name="VAFP" localSheetId="5">#REF!</definedName>
    <definedName name="VAFP">#REF!</definedName>
    <definedName name="VAT">#REF!</definedName>
    <definedName name="VB" localSheetId="6">#REF!</definedName>
    <definedName name="VB">#REF!</definedName>
    <definedName name="VB_2" localSheetId="6">'[18]IMPEADENCE MAP 취수장'!#REF!</definedName>
    <definedName name="VB_2">'[18]IMPEADENCE MAP 취수장'!#REF!</definedName>
    <definedName name="vbdfgg" localSheetId="6">[23]!Macro7</definedName>
    <definedName name="vbdfgg">[23]!Macro7</definedName>
    <definedName name="VBV" localSheetId="6">#REF!</definedName>
    <definedName name="VBV" localSheetId="5">#REF!</definedName>
    <definedName name="VBV">#REF!</definedName>
    <definedName name="VCR" localSheetId="6">#REF!</definedName>
    <definedName name="VCR" localSheetId="5">#REF!</definedName>
    <definedName name="VCR">#REF!</definedName>
    <definedName name="VDSVP" localSheetId="6">#REF!</definedName>
    <definedName name="VDSVP" localSheetId="5">#REF!</definedName>
    <definedName name="VDSVP">#REF!</definedName>
    <definedName name="VHAF" localSheetId="6">#REF!</definedName>
    <definedName name="VHAF" localSheetId="5">#REF!</definedName>
    <definedName name="VHAF">#REF!</definedName>
    <definedName name="VHMF" localSheetId="6">#REF!</definedName>
    <definedName name="VHMF" localSheetId="5">#REF!</definedName>
    <definedName name="VHMF">#REF!</definedName>
    <definedName name="VMF" localSheetId="6">#REF!</definedName>
    <definedName name="VMF" localSheetId="5">#REF!</definedName>
    <definedName name="VMF">#REF!</definedName>
    <definedName name="VMOTOR" localSheetId="6">#REF!</definedName>
    <definedName name="VMOTOR" localSheetId="5">#REF!</definedName>
    <definedName name="VMOTOR">#REF!</definedName>
    <definedName name="VPUMP" localSheetId="6">#REF!</definedName>
    <definedName name="VPUMP" localSheetId="5">#REF!</definedName>
    <definedName name="VPUMP">#REF!</definedName>
    <definedName name="VSV" localSheetId="6">#REF!</definedName>
    <definedName name="VSV" localSheetId="5">#REF!</definedName>
    <definedName name="VSV">#REF!</definedName>
    <definedName name="VVAFP" localSheetId="6">#REF!</definedName>
    <definedName name="VVAFP" localSheetId="5">#REF!</definedName>
    <definedName name="VVAFP">#REF!</definedName>
    <definedName name="VVMF" localSheetId="6">#REF!</definedName>
    <definedName name="VVMF" localSheetId="5">#REF!</definedName>
    <definedName name="VVMF">#REF!</definedName>
    <definedName name="VVV">#REF!</definedName>
    <definedName name="vvvv" localSheetId="6">#REF!</definedName>
    <definedName name="vvvv">#REF!</definedName>
    <definedName name="VWEI" localSheetId="6">#REF!</definedName>
    <definedName name="VWEI" localSheetId="5">#REF!</definedName>
    <definedName name="VWEI">#REF!</definedName>
    <definedName name="WALL_1" localSheetId="6">#REF!</definedName>
    <definedName name="WALL_1" localSheetId="5">#REF!</definedName>
    <definedName name="WALL_1">#REF!</definedName>
    <definedName name="WALL_2" localSheetId="6">#REF!</definedName>
    <definedName name="WALL_2" localSheetId="5">#REF!</definedName>
    <definedName name="WALL_2">#REF!</definedName>
    <definedName name="WALL_3" localSheetId="6">#REF!</definedName>
    <definedName name="WALL_3" localSheetId="5">#REF!</definedName>
    <definedName name="WALL_3">#REF!</definedName>
    <definedName name="WEI" localSheetId="6">#REF!</definedName>
    <definedName name="WEI" localSheetId="5">#REF!</definedName>
    <definedName name="WEI">#REF!</definedName>
    <definedName name="WEQ">#REF!</definedName>
    <definedName name="WETR" hidden="1">{#N/A,#N/A,FALSE,"전력간선"}</definedName>
    <definedName name="WEW">#REF!</definedName>
    <definedName name="wkqcjf">#REF!</definedName>
    <definedName name="wm.조골재1" localSheetId="6" hidden="1">{#N/A,#N/A,FALSE,"조골재"}</definedName>
    <definedName name="wm.조골재1" localSheetId="5" hidden="1">{#N/A,#N/A,FALSE,"조골재"}</definedName>
    <definedName name="wm.조골재1" hidden="1">{#N/A,#N/A,FALSE,"조골재"}</definedName>
    <definedName name="wrn.2번." localSheetId="6" hidden="1">{#N/A,#N/A,FALSE,"2~8번"}</definedName>
    <definedName name="wrn.2번." localSheetId="5" hidden="1">{#N/A,#N/A,FALSE,"2~8번"}</definedName>
    <definedName name="wrn.2번." hidden="1">{#N/A,#N/A,FALSE,"2~8번"}</definedName>
    <definedName name="wrn.test1." localSheetId="6" hidden="1">{#N/A,#N/A,FALSE,"명세표"}</definedName>
    <definedName name="wrn.test1." localSheetId="5" hidden="1">{#N/A,#N/A,FALSE,"명세표"}</definedName>
    <definedName name="wrn.test1." hidden="1">{#N/A,#N/A,FALSE,"명세표"}</definedName>
    <definedName name="wrn.골재소요량." localSheetId="6" hidden="1">{#N/A,#N/A,FALSE,"골재소요량";#N/A,#N/A,FALSE,"골재소요량"}</definedName>
    <definedName name="wrn.골재소요량." localSheetId="5" hidden="1">{#N/A,#N/A,FALSE,"골재소요량";#N/A,#N/A,FALSE,"골재소요량"}</definedName>
    <definedName name="wrn.골재소요량." hidden="1">{#N/A,#N/A,FALSE,"골재소요량";#N/A,#N/A,FALSE,"골재소요량"}</definedName>
    <definedName name="wrn.교육청." hidden="1">{#N/A,#N/A,FALSE,"전력간선"}</definedName>
    <definedName name="wrn.구조2." localSheetId="6" hidden="1">{#N/A,#N/A,FALSE,"구조2"}</definedName>
    <definedName name="wrn.구조2." localSheetId="5" hidden="1">{#N/A,#N/A,FALSE,"구조2"}</definedName>
    <definedName name="wrn.구조2." hidden="1">{#N/A,#N/A,FALSE,"구조2"}</definedName>
    <definedName name="wrn.단가표지." localSheetId="6" hidden="1">{#N/A,#N/A,FALSE,"단가표지"}</definedName>
    <definedName name="wrn.단가표지." localSheetId="5" hidden="1">{#N/A,#N/A,FALSE,"단가표지"}</definedName>
    <definedName name="wrn.단가표지." hidden="1">{#N/A,#N/A,FALSE,"단가표지"}</definedName>
    <definedName name="wrn.배수1." localSheetId="6" hidden="1">{#N/A,#N/A,FALSE,"배수1"}</definedName>
    <definedName name="wrn.배수1." localSheetId="5" hidden="1">{#N/A,#N/A,FALSE,"배수1"}</definedName>
    <definedName name="wrn.배수1." hidden="1">{#N/A,#N/A,FALSE,"배수1"}</definedName>
    <definedName name="wrn.배수2." localSheetId="6" hidden="1">{#N/A,#N/A,FALSE,"배수2"}</definedName>
    <definedName name="wrn.배수2." localSheetId="5" hidden="1">{#N/A,#N/A,FALSE,"배수2"}</definedName>
    <definedName name="wrn.배수2." hidden="1">{#N/A,#N/A,FALSE,"배수2"}</definedName>
    <definedName name="wrn.부대1." localSheetId="6" hidden="1">{#N/A,#N/A,FALSE,"부대1"}</definedName>
    <definedName name="wrn.부대1." localSheetId="5" hidden="1">{#N/A,#N/A,FALSE,"부대1"}</definedName>
    <definedName name="wrn.부대1." hidden="1">{#N/A,#N/A,FALSE,"부대1"}</definedName>
    <definedName name="wrn.부대2." localSheetId="6" hidden="1">{#N/A,#N/A,FALSE,"부대2"}</definedName>
    <definedName name="wrn.부대2." localSheetId="5" hidden="1">{#N/A,#N/A,FALSE,"부대2"}</definedName>
    <definedName name="wrn.부대2." hidden="1">{#N/A,#N/A,FALSE,"부대2"}</definedName>
    <definedName name="wrn.속도." localSheetId="6" hidden="1">{#N/A,#N/A,FALSE,"속도"}</definedName>
    <definedName name="wrn.속도." localSheetId="5" hidden="1">{#N/A,#N/A,FALSE,"속도"}</definedName>
    <definedName name="wrn.속도." hidden="1">{#N/A,#N/A,FALSE,"속도"}</definedName>
    <definedName name="wrn.운반시간." localSheetId="6" hidden="1">{#N/A,#N/A,FALSE,"운반시간"}</definedName>
    <definedName name="wrn.운반시간." localSheetId="5" hidden="1">{#N/A,#N/A,FALSE,"운반시간"}</definedName>
    <definedName name="wrn.운반시간." hidden="1">{#N/A,#N/A,FALSE,"운반시간"}</definedName>
    <definedName name="wrn.이정표." localSheetId="6" hidden="1">{#N/A,#N/A,FALSE,"이정표"}</definedName>
    <definedName name="wrn.이정표." localSheetId="5" hidden="1">{#N/A,#N/A,FALSE,"이정표"}</definedName>
    <definedName name="wrn.이정표." hidden="1">{#N/A,#N/A,FALSE,"이정표"}</definedName>
    <definedName name="wrn.조골재." localSheetId="6" hidden="1">{#N/A,#N/A,FALSE,"조골재"}</definedName>
    <definedName name="wrn.조골재." localSheetId="5" hidden="1">{#N/A,#N/A,FALSE,"조골재"}</definedName>
    <definedName name="wrn.조골재." hidden="1">{#N/A,#N/A,FALSE,"조골재"}</definedName>
    <definedName name="wrn.토공1." localSheetId="6" hidden="1">{#N/A,#N/A,FALSE,"구조1"}</definedName>
    <definedName name="wrn.토공1." localSheetId="5" hidden="1">{#N/A,#N/A,FALSE,"구조1"}</definedName>
    <definedName name="wrn.토공1." hidden="1">{#N/A,#N/A,FALSE,"구조1"}</definedName>
    <definedName name="wrn.토공2." localSheetId="6" hidden="1">{#N/A,#N/A,FALSE,"토공2"}</definedName>
    <definedName name="wrn.토공2." localSheetId="5" hidden="1">{#N/A,#N/A,FALSE,"토공2"}</definedName>
    <definedName name="wrn.토공2." hidden="1">{#N/A,#N/A,FALSE,"토공2"}</definedName>
    <definedName name="wrn.포장1." localSheetId="6" hidden="1">{#N/A,#N/A,FALSE,"포장1";#N/A,#N/A,FALSE,"포장1"}</definedName>
    <definedName name="wrn.포장1." localSheetId="5" hidden="1">{#N/A,#N/A,FALSE,"포장1";#N/A,#N/A,FALSE,"포장1"}</definedName>
    <definedName name="wrn.포장1." hidden="1">{#N/A,#N/A,FALSE,"포장1";#N/A,#N/A,FALSE,"포장1"}</definedName>
    <definedName name="wrn.포장2." localSheetId="6" hidden="1">{#N/A,#N/A,FALSE,"포장2"}</definedName>
    <definedName name="wrn.포장2." localSheetId="5" hidden="1">{#N/A,#N/A,FALSE,"포장2"}</definedName>
    <definedName name="wrn.포장2." hidden="1">{#N/A,#N/A,FALSE,"포장2"}</definedName>
    <definedName name="wrn.표지목차." localSheetId="6" hidden="1">{#N/A,#N/A,FALSE,"표지목차"}</definedName>
    <definedName name="wrn.표지목차." localSheetId="5" hidden="1">{#N/A,#N/A,FALSE,"표지목차"}</definedName>
    <definedName name="wrn.표지목차." hidden="1">{#N/A,#N/A,FALSE,"표지목차"}</definedName>
    <definedName name="wrn.혼합골재." localSheetId="6" hidden="1">{#N/A,#N/A,FALSE,"혼합골재"}</definedName>
    <definedName name="wrn.혼합골재." localSheetId="5" hidden="1">{#N/A,#N/A,FALSE,"혼합골재"}</definedName>
    <definedName name="wrn.혼합골재." hidden="1">{#N/A,#N/A,FALSE,"혼합골재"}</definedName>
    <definedName name="wrty" hidden="1">{"'용역비'!$A$4:$C$8"}</definedName>
    <definedName name="wrtyrtyrt" hidden="1">{"'용역비'!$A$4:$C$8"}</definedName>
    <definedName name="wrtywrtywr" hidden="1">{"'용역비'!$A$4:$C$8"}</definedName>
    <definedName name="wuy" hidden="1">{"'용역비'!$A$4:$C$8"}</definedName>
    <definedName name="WW">#REF!</definedName>
    <definedName name="WWW">[0]!WWW</definedName>
    <definedName name="WWWEEE">[0]!WWWEEE</definedName>
    <definedName name="x" localSheetId="6">#REF!</definedName>
    <definedName name="x" localSheetId="5">#REF!</definedName>
    <definedName name="x">#REF!</definedName>
    <definedName name="X9701D_일위대가_List" localSheetId="6">#REF!</definedName>
    <definedName name="X9701D_일위대가_List" localSheetId="5">#REF!</definedName>
    <definedName name="X9701D_일위대가_List">#REF!</definedName>
    <definedName name="XX">#REF!</definedName>
    <definedName name="xxx">#REF!</definedName>
    <definedName name="y" hidden="1">{"'용역비'!$A$4:$C$8"}</definedName>
    <definedName name="Y.S.KIM" localSheetId="6">#REF!,#REF!,#REF!,#REF!,#REF!,#REF!,#REF!,#REF!,#REF!,#REF!,#REF!,#REF!,#REF!,#REF!,#REF!,#REF!,#REF!,#REF!,#REF!</definedName>
    <definedName name="Y.S.KIM">#REF!,#REF!,#REF!,#REF!,#REF!,#REF!,#REF!,#REF!,#REF!,#REF!,#REF!,#REF!,#REF!,#REF!,#REF!,#REF!,#REF!,#REF!,#REF!</definedName>
    <definedName name="YFU" hidden="1">{"'용역비'!$A$4:$C$8"}</definedName>
    <definedName name="YIIUU" hidden="1">{#N/A,#N/A,FALSE,"전력간선"}</definedName>
    <definedName name="YIUY">[0]!YIUY</definedName>
    <definedName name="YL" hidden="1">{"'용역비'!$A$4:$C$8"}</definedName>
    <definedName name="YOO" localSheetId="6">#N/A</definedName>
    <definedName name="YOO">#N/A</definedName>
    <definedName name="yoo10">#REF!</definedName>
    <definedName name="yoo2" localSheetId="6">#REF!</definedName>
    <definedName name="yoo2">#REF!</definedName>
    <definedName name="yoo3" localSheetId="6">#REF!</definedName>
    <definedName name="yoo3">#REF!</definedName>
    <definedName name="yoo4" localSheetId="6">#REF!</definedName>
    <definedName name="yoo4">#REF!</definedName>
    <definedName name="YOO5" localSheetId="6">#N/A</definedName>
    <definedName name="YOO5">#N/A</definedName>
    <definedName name="YOO6" localSheetId="6">#N/A</definedName>
    <definedName name="YOO6">#N/A</definedName>
    <definedName name="YOO7" localSheetId="6">#N/A</definedName>
    <definedName name="YOO7">#N/A</definedName>
    <definedName name="yoo8" localSheetId="6">#REF!</definedName>
    <definedName name="yoo8">#REF!</definedName>
    <definedName name="YOO9" localSheetId="6">#N/A</definedName>
    <definedName name="YOO9">#N/A</definedName>
    <definedName name="YOON" localSheetId="6">#N/A</definedName>
    <definedName name="YOON">#N/A</definedName>
    <definedName name="YOON2" localSheetId="6">#N/A</definedName>
    <definedName name="YOON2">#N/A</definedName>
    <definedName name="YOON3" localSheetId="6">#N/A</definedName>
    <definedName name="YOON3">#N/A</definedName>
    <definedName name="YOON4" localSheetId="6">#N/A</definedName>
    <definedName name="YOON4">#N/A</definedName>
    <definedName name="yu" hidden="1">{"'용역비'!$A$4:$C$8"}</definedName>
    <definedName name="YUK" hidden="1">{"'용역비'!$A$4:$C$8"}</definedName>
    <definedName name="YUKOI" hidden="1">{"'용역비'!$A$4:$C$8"}</definedName>
    <definedName name="YYY" localSheetId="6">#N/A</definedName>
    <definedName name="YYY">#N/A</definedName>
    <definedName name="Z" localSheetId="6">#REF!</definedName>
    <definedName name="Z" localSheetId="5">#REF!</definedName>
    <definedName name="Z">#REF!</definedName>
    <definedName name="ZB" localSheetId="6">#REF!</definedName>
    <definedName name="ZB">#REF!</definedName>
    <definedName name="ZB_2" localSheetId="6">'[18]IMPEADENCE MAP 취수장'!#REF!</definedName>
    <definedName name="ZB_2">'[18]IMPEADENCE MAP 취수장'!#REF!</definedName>
    <definedName name="ZP" localSheetId="6">#REF!</definedName>
    <definedName name="ZP" localSheetId="5">#REF!</definedName>
    <definedName name="ZP">#REF!</definedName>
    <definedName name="ㄱ" localSheetId="6">#REF!</definedName>
    <definedName name="ㄱ" localSheetId="7" hidden="1">{"'용역비'!$A$4:$C$8"}</definedName>
    <definedName name="ㄱ" localSheetId="5">#REF!</definedName>
    <definedName name="ㄱ">#REF!</definedName>
    <definedName name="ㄱㄱ" hidden="1">{"'용역비'!$A$4:$C$8"}</definedName>
    <definedName name="ㄱㄱㄱ" hidden="1">{"'용역비'!$A$4:$C$8"}</definedName>
    <definedName name="ㄱㄱㄱㄱㄱ" localSheetId="7" hidden="1">{"'용역비'!$A$4:$C$8"}</definedName>
    <definedName name="ㄱㄱㄱㄱㄱ">#REF!</definedName>
    <definedName name="ㄱㄱㄱㄱㄱㄱ" hidden="1">{"'용역비'!$A$4:$C$8"}</definedName>
    <definedName name="ㄱㄱㄱㄱㄱㄱㄱ">[61]JUCKEYK!$A$1:$N$61</definedName>
    <definedName name="ㄱㅎ" hidden="1">{"'용역비'!$A$4:$C$8"}</definedName>
    <definedName name="가" localSheetId="6">공종구분!가</definedName>
    <definedName name="가" localSheetId="5">책임감리보험료!가</definedName>
    <definedName name="가">[0]!가</definedName>
    <definedName name="가.건축공사" localSheetId="6">#REF!</definedName>
    <definedName name="가.건축공사">#REF!</definedName>
    <definedName name="가.공원시설물공" localSheetId="6">#REF!</definedName>
    <definedName name="가.공원시설물공">#REF!</definedName>
    <definedName name="가A" localSheetId="6">#REF!</definedName>
    <definedName name="가A" localSheetId="5">#REF!</definedName>
    <definedName name="가A">#REF!</definedName>
    <definedName name="가B" localSheetId="6">#REF!</definedName>
    <definedName name="가B" localSheetId="5">#REF!</definedName>
    <definedName name="가B">#REF!</definedName>
    <definedName name="가C" localSheetId="6">#REF!</definedName>
    <definedName name="가C" localSheetId="5">#REF!</definedName>
    <definedName name="가C">#REF!</definedName>
    <definedName name="가D" localSheetId="6">#REF!</definedName>
    <definedName name="가D" localSheetId="5">#REF!</definedName>
    <definedName name="가D">#REF!</definedName>
    <definedName name="가E" localSheetId="6">#REF!</definedName>
    <definedName name="가E" localSheetId="5">#REF!</definedName>
    <definedName name="가E">#REF!</definedName>
    <definedName name="가F" localSheetId="6">#REF!</definedName>
    <definedName name="가F" localSheetId="5">#REF!</definedName>
    <definedName name="가F">#REF!</definedName>
    <definedName name="가건물손료">#REF!</definedName>
    <definedName name="가격" localSheetId="6">#REF!</definedName>
    <definedName name="가격" localSheetId="5">#REF!</definedName>
    <definedName name="가격">#REF!</definedName>
    <definedName name="가노" localSheetId="6">#REF!</definedName>
    <definedName name="가노">#REF!</definedName>
    <definedName name="가로등" localSheetId="6">공종구분!가로등</definedName>
    <definedName name="가로등" localSheetId="5">책임감리보험료!가로등</definedName>
    <definedName name="가로등">[0]!가로등</definedName>
    <definedName name="가로등입력" localSheetId="6">공종구분!가로등입력</definedName>
    <definedName name="가로등입력" localSheetId="5">책임감리보험료!가로등입력</definedName>
    <definedName name="가로등입력">[0]!가로등입력</definedName>
    <definedName name="가로등주" localSheetId="6">#REF!</definedName>
    <definedName name="가로등주" localSheetId="5">#REF!</definedName>
    <definedName name="가로등주">#REF!</definedName>
    <definedName name="가설" localSheetId="6">[62]문학간접!#REF!</definedName>
    <definedName name="가설">[62]문학간접!#REF!</definedName>
    <definedName name="가설건물면적">#REF!</definedName>
    <definedName name="가설공사" localSheetId="6">#REF!</definedName>
    <definedName name="가설공사" localSheetId="5">#REF!</definedName>
    <definedName name="가설공사">#REF!</definedName>
    <definedName name="가설공사비" localSheetId="6">#REF!</definedName>
    <definedName name="가설공사비" localSheetId="5">#REF!</definedName>
    <definedName name="가설공사비">#REF!</definedName>
    <definedName name="가시나무H4.5" localSheetId="6">#REF!</definedName>
    <definedName name="가시나무H4.5" localSheetId="5">#REF!</definedName>
    <definedName name="가시나무H4.5">#REF!</definedName>
    <definedName name="가시나무R4">[63]데이타!$E$2</definedName>
    <definedName name="가시나무R5">[63]데이타!$E$3</definedName>
    <definedName name="가시나무R6">[63]데이타!$E$4</definedName>
    <definedName name="가시나무R8">[63]데이타!$E$5</definedName>
    <definedName name="가이즈까향1204">[63]데이타!$E$6</definedName>
    <definedName name="가이즈까향1505">[63]데이타!$E$7</definedName>
    <definedName name="가이즈까향2006">[63]데이타!$E$8</definedName>
    <definedName name="가이즈까향2008">[63]데이타!$E$9</definedName>
    <definedName name="가이즈까향2510">[63]데이타!$E$10</definedName>
    <definedName name="가중나무B10">[63]데이타!$E$19</definedName>
    <definedName name="가중나무B4">[63]데이타!$E$15</definedName>
    <definedName name="가중나무B5">[63]데이타!$E$16</definedName>
    <definedName name="가중나무B6">[63]데이타!$E$17</definedName>
    <definedName name="가중나무B8">[63]데이타!$E$18</definedName>
    <definedName name="각재">'[64]단가 및 재료비'!$S$171</definedName>
    <definedName name="간노" localSheetId="6">#REF!</definedName>
    <definedName name="간노">#REF!</definedName>
    <definedName name="간선">[65]내역서!$A$1:$L$85</definedName>
    <definedName name="간접노무비">#REF!</definedName>
    <definedName name="간접노무비요율">#REF!</definedName>
    <definedName name="간접노무비표">#REF!</definedName>
    <definedName name="간접율">#REF!</definedName>
    <definedName name="간접재료비" localSheetId="6">#REF!</definedName>
    <definedName name="간접재료비" localSheetId="5">#REF!</definedName>
    <definedName name="간접재료비">#REF!</definedName>
    <definedName name="간지" localSheetId="6">공종구분!간지</definedName>
    <definedName name="간지" localSheetId="5">책임감리보험료!간지</definedName>
    <definedName name="간지">[0]!간지</definedName>
    <definedName name="갈빌1호" localSheetId="6">#REF!</definedName>
    <definedName name="갈빌1호" localSheetId="5">#REF!</definedName>
    <definedName name="갈빌1호">#REF!</definedName>
    <definedName name="갈빌2호" localSheetId="6">#REF!</definedName>
    <definedName name="갈빌2호" localSheetId="5">#REF!</definedName>
    <definedName name="갈빌2호">#REF!</definedName>
    <definedName name="갈빌3호" localSheetId="6">#REF!</definedName>
    <definedName name="갈빌3호" localSheetId="5">#REF!</definedName>
    <definedName name="갈빌3호">#REF!</definedName>
    <definedName name="감R10">[63]데이타!$E$24</definedName>
    <definedName name="감R12">[63]데이타!$E$25</definedName>
    <definedName name="감R15">[63]데이타!$E$26</definedName>
    <definedName name="감R5">[63]데이타!$E$20</definedName>
    <definedName name="감R6">[63]데이타!$E$21</definedName>
    <definedName name="감R7">[63]데이타!$E$22</definedName>
    <definedName name="감R8">[63]데이타!$E$23</definedName>
    <definedName name="감나무" localSheetId="6">#REF!</definedName>
    <definedName name="감나무">#REF!</definedName>
    <definedName name="감나무H2.5" localSheetId="6">#REF!</definedName>
    <definedName name="감나무H2.5" localSheetId="5">#REF!</definedName>
    <definedName name="감나무H2.5">#REF!</definedName>
    <definedName name="감나무H3.0" localSheetId="6">#REF!</definedName>
    <definedName name="감나무H3.0" localSheetId="5">#REF!</definedName>
    <definedName name="감나무H3.0">#REF!</definedName>
    <definedName name="갑">#REF!</definedName>
    <definedName name="갑03">#REF!</definedName>
    <definedName name="갑지">#REF!</definedName>
    <definedName name="강강">#REF!</definedName>
    <definedName name="개나리" localSheetId="6">#REF!</definedName>
    <definedName name="개나리">#REF!</definedName>
    <definedName name="개나리12">[63]데이타!$E$31</definedName>
    <definedName name="개나리3">[63]데이타!$E$27</definedName>
    <definedName name="개나리5">[63]데이타!$E$28</definedName>
    <definedName name="개나리7">[63]데이타!$E$29</definedName>
    <definedName name="개나리9">[63]데이타!$E$30</definedName>
    <definedName name="개소" localSheetId="6">#REF!</definedName>
    <definedName name="개소" localSheetId="5">#REF!</definedName>
    <definedName name="개소">#REF!</definedName>
    <definedName name="개소당" localSheetId="6">#REF!</definedName>
    <definedName name="개소당" localSheetId="5">#REF!</definedName>
    <definedName name="개소당">#REF!</definedName>
    <definedName name="개쉬땅1204">[63]데이타!$E$32</definedName>
    <definedName name="개쉬땅1506">[63]데이타!$E$33</definedName>
    <definedName name="갱부">[11]노임단가!$C$2:$F$2</definedName>
    <definedName name="갱부001" localSheetId="6">#REF!</definedName>
    <definedName name="갱부001" localSheetId="5">#REF!</definedName>
    <definedName name="갱부001">#REF!</definedName>
    <definedName name="갱부002" localSheetId="6">#REF!</definedName>
    <definedName name="갱부002" localSheetId="5">#REF!</definedName>
    <definedName name="갱부002">#REF!</definedName>
    <definedName name="갱부011" localSheetId="6">#REF!</definedName>
    <definedName name="갱부011" localSheetId="5">#REF!</definedName>
    <definedName name="갱부011">#REF!</definedName>
    <definedName name="갱부982" localSheetId="6">#REF!</definedName>
    <definedName name="갱부982" localSheetId="5">#REF!</definedName>
    <definedName name="갱부982">#REF!</definedName>
    <definedName name="갱부991" localSheetId="6">#REF!</definedName>
    <definedName name="갱부991" localSheetId="5">#REF!</definedName>
    <definedName name="갱부991">#REF!</definedName>
    <definedName name="갱부992" localSheetId="6">#REF!</definedName>
    <definedName name="갱부992" localSheetId="5">#REF!</definedName>
    <definedName name="갱부992">#REF!</definedName>
    <definedName name="건설기계운전기사001" localSheetId="6">#REF!</definedName>
    <definedName name="건설기계운전기사001" localSheetId="5">#REF!</definedName>
    <definedName name="건설기계운전기사001">#REF!</definedName>
    <definedName name="건설기계운전기사002" localSheetId="6">#REF!</definedName>
    <definedName name="건설기계운전기사002" localSheetId="5">#REF!</definedName>
    <definedName name="건설기계운전기사002">#REF!</definedName>
    <definedName name="건설기계운전기사011" localSheetId="6">#REF!</definedName>
    <definedName name="건설기계운전기사011" localSheetId="5">#REF!</definedName>
    <definedName name="건설기계운전기사011">#REF!</definedName>
    <definedName name="건설기계운전기사982" localSheetId="6">#REF!</definedName>
    <definedName name="건설기계운전기사982" localSheetId="5">#REF!</definedName>
    <definedName name="건설기계운전기사982">#REF!</definedName>
    <definedName name="건설기계운전기사991" localSheetId="6">#REF!</definedName>
    <definedName name="건설기계운전기사991" localSheetId="5">#REF!</definedName>
    <definedName name="건설기계운전기사991">#REF!</definedName>
    <definedName name="건설기계운전기사992" localSheetId="6">#REF!</definedName>
    <definedName name="건설기계운전기사992" localSheetId="5">#REF!</definedName>
    <definedName name="건설기계운전기사992">#REF!</definedName>
    <definedName name="건설기계운전조수001" localSheetId="6">#REF!</definedName>
    <definedName name="건설기계운전조수001" localSheetId="5">#REF!</definedName>
    <definedName name="건설기계운전조수001">#REF!</definedName>
    <definedName name="건설기계운전조수002" localSheetId="6">#REF!</definedName>
    <definedName name="건설기계운전조수002" localSheetId="5">#REF!</definedName>
    <definedName name="건설기계운전조수002">#REF!</definedName>
    <definedName name="건설기계운전조수011" localSheetId="6">#REF!</definedName>
    <definedName name="건설기계운전조수011" localSheetId="5">#REF!</definedName>
    <definedName name="건설기계운전조수011">#REF!</definedName>
    <definedName name="건설기계운전조수982" localSheetId="6">#REF!</definedName>
    <definedName name="건설기계운전조수982" localSheetId="5">#REF!</definedName>
    <definedName name="건설기계운전조수982">#REF!</definedName>
    <definedName name="건설기계운전조수991" localSheetId="6">#REF!</definedName>
    <definedName name="건설기계운전조수991" localSheetId="5">#REF!</definedName>
    <definedName name="건설기계운전조수991">#REF!</definedName>
    <definedName name="건설기계운전조수992" localSheetId="6">#REF!</definedName>
    <definedName name="건설기계운전조수992" localSheetId="5">#REF!</definedName>
    <definedName name="건설기계운전조수992">#REF!</definedName>
    <definedName name="건설기계조장001" localSheetId="6">#REF!</definedName>
    <definedName name="건설기계조장001" localSheetId="5">#REF!</definedName>
    <definedName name="건설기계조장001">#REF!</definedName>
    <definedName name="건설기계조장002" localSheetId="6">#REF!</definedName>
    <definedName name="건설기계조장002" localSheetId="5">#REF!</definedName>
    <definedName name="건설기계조장002">#REF!</definedName>
    <definedName name="건설기계조장011" localSheetId="6">#REF!</definedName>
    <definedName name="건설기계조장011" localSheetId="5">#REF!</definedName>
    <definedName name="건설기계조장011">#REF!</definedName>
    <definedName name="건설기계조장982" localSheetId="6">#REF!</definedName>
    <definedName name="건설기계조장982" localSheetId="5">#REF!</definedName>
    <definedName name="건설기계조장982">#REF!</definedName>
    <definedName name="건설기계조장991" localSheetId="6">#REF!</definedName>
    <definedName name="건설기계조장991" localSheetId="5">#REF!</definedName>
    <definedName name="건설기계조장991">#REF!</definedName>
    <definedName name="건설기계조장992" localSheetId="6">#REF!</definedName>
    <definedName name="건설기계조장992" localSheetId="5">#REF!</definedName>
    <definedName name="건설기계조장992">#REF!</definedName>
    <definedName name="건축목공">[11]노임단가!$C$3:$F$3</definedName>
    <definedName name="건축목공001" localSheetId="6">#REF!</definedName>
    <definedName name="건축목공001" localSheetId="5">#REF!</definedName>
    <definedName name="건축목공001">#REF!</definedName>
    <definedName name="건축목공002" localSheetId="6">#REF!</definedName>
    <definedName name="건축목공002" localSheetId="5">#REF!</definedName>
    <definedName name="건축목공002">#REF!</definedName>
    <definedName name="건축목공011" localSheetId="6">#REF!</definedName>
    <definedName name="건축목공011" localSheetId="5">#REF!</definedName>
    <definedName name="건축목공011">#REF!</definedName>
    <definedName name="건축목공982" localSheetId="6">#REF!</definedName>
    <definedName name="건축목공982" localSheetId="5">#REF!</definedName>
    <definedName name="건축목공982">#REF!</definedName>
    <definedName name="건축목공991" localSheetId="6">#REF!</definedName>
    <definedName name="건축목공991" localSheetId="5">#REF!</definedName>
    <definedName name="건축목공991">#REF!</definedName>
    <definedName name="건축목공992" localSheetId="6">#REF!</definedName>
    <definedName name="건축목공992" localSheetId="5">#REF!</definedName>
    <definedName name="건축목공992">#REF!</definedName>
    <definedName name="건축원가" localSheetId="6" hidden="1">[66]전기!$B$4:$B$163</definedName>
    <definedName name="건축원가" localSheetId="5" hidden="1">[66]전기!$B$4:$B$163</definedName>
    <definedName name="건축원가" hidden="1">[67]전기!$B$4:$B$163</definedName>
    <definedName name="검___조___부" localSheetId="6">[11]노임단가!#REF!</definedName>
    <definedName name="검___조___부">[11]노임단가!#REF!</definedName>
    <definedName name="견" localSheetId="6">#REF!,#REF!</definedName>
    <definedName name="견" localSheetId="5">#REF!,#REF!</definedName>
    <definedName name="견">#REF!,#REF!</definedName>
    <definedName name="견___출___공">[11]노임단가!$C$33:$F$33</definedName>
    <definedName name="견1">#REF!</definedName>
    <definedName name="견적" localSheetId="6">BlankMacro1</definedName>
    <definedName name="견적" localSheetId="5">BlankMacro1</definedName>
    <definedName name="견적">BlankMacro1</definedName>
    <definedName name="견적갑" localSheetId="6">#REF!</definedName>
    <definedName name="견적갑">#REF!</definedName>
    <definedName name="견적단가" localSheetId="6">[68]견적단가!$A$3:$K$131</definedName>
    <definedName name="견적단가" localSheetId="5">[68]견적단가!$A$3:$K$131</definedName>
    <definedName name="견적단가">[69]견적단가!$A$3:$K$131</definedName>
    <definedName name="견적서" localSheetId="6">#REF!</definedName>
    <definedName name="견적서" localSheetId="5">#REF!</definedName>
    <definedName name="견적서">#REF!</definedName>
    <definedName name="견적서2">#REF!</definedName>
    <definedName name="견출공001" localSheetId="6">#REF!</definedName>
    <definedName name="견출공001" localSheetId="5">#REF!</definedName>
    <definedName name="견출공001">#REF!</definedName>
    <definedName name="견출공002" localSheetId="6">#REF!</definedName>
    <definedName name="견출공002" localSheetId="5">#REF!</definedName>
    <definedName name="견출공002">#REF!</definedName>
    <definedName name="견출공011" localSheetId="6">#REF!</definedName>
    <definedName name="견출공011" localSheetId="5">#REF!</definedName>
    <definedName name="견출공011">#REF!</definedName>
    <definedName name="견출공982" localSheetId="6">#REF!</definedName>
    <definedName name="견출공982" localSheetId="5">#REF!</definedName>
    <definedName name="견출공982">#REF!</definedName>
    <definedName name="견출공991" localSheetId="6">#REF!</definedName>
    <definedName name="견출공991" localSheetId="5">#REF!</definedName>
    <definedName name="견출공991">#REF!</definedName>
    <definedName name="견출공992" localSheetId="6">#REF!</definedName>
    <definedName name="견출공992" localSheetId="5">#REF!</definedName>
    <definedName name="견출공992">#REF!</definedName>
    <definedName name="겹동백1002">[63]데이타!$E$145</definedName>
    <definedName name="겹동백1204">[63]데이타!$E$146</definedName>
    <definedName name="겹동백1506">[63]데이타!$E$147</definedName>
    <definedName name="겹벗R6">[63]데이타!$E$34</definedName>
    <definedName name="겹벗R8">[63]데이타!$E$35</definedName>
    <definedName name="겹철쭉0304">[63]데이타!$E$36</definedName>
    <definedName name="겹철쭉0506">[63]데이타!$E$37</definedName>
    <definedName name="겹철쭉0608">[63]데이타!$E$38</definedName>
    <definedName name="겹철쭉0810">[63]데이타!$E$39</definedName>
    <definedName name="겹철쭉0812">[63]데이타!$E$40</definedName>
    <definedName name="경">[70]실행대비!$A$2:$J$1460</definedName>
    <definedName name="경과년수">#REF!</definedName>
    <definedName name="경관" localSheetId="6">#REF!</definedName>
    <definedName name="경관" localSheetId="5">#REF!</definedName>
    <definedName name="경관">#REF!</definedName>
    <definedName name="경비" localSheetId="6">[71]일위대가표!#REF!</definedName>
    <definedName name="경비">[71]일위대가표!#REF!</definedName>
    <definedName name="경비율">#REF!</definedName>
    <definedName name="경비합">#REF!</definedName>
    <definedName name="경상비" localSheetId="6" hidden="1">[72]개산공사비!#REF!</definedName>
    <definedName name="경상비" hidden="1">[72]개산공사비!#REF!</definedName>
    <definedName name="경상비1" localSheetId="6">#REF!</definedName>
    <definedName name="경상비1">#REF!</definedName>
    <definedName name="경유가격" localSheetId="6">공종구분!경유가격</definedName>
    <definedName name="경유가격" localSheetId="5">책임감리보험료!경유가격</definedName>
    <definedName name="경유가격">[0]!경유가격</definedName>
    <definedName name="계" localSheetId="6">#REF!</definedName>
    <definedName name="계">#REF!</definedName>
    <definedName name="계___령___공" localSheetId="6">[11]노임단가!#REF!</definedName>
    <definedName name="계___령___공">[11]노임단가!#REF!</definedName>
    <definedName name="계___장___공">[11]노임단가!$C$65:$F$65</definedName>
    <definedName name="계수B5">[63]데이타!$E$41</definedName>
    <definedName name="계수B6">[63]데이타!$E$42</definedName>
    <definedName name="계수B8">[63]데이타!$E$43</definedName>
    <definedName name="계약보증금납부서" localSheetId="6">#REF!</definedName>
    <definedName name="계약보증금납부서" localSheetId="5">#REF!</definedName>
    <definedName name="계약보증금납부서">#REF!</definedName>
    <definedName name="계약서" localSheetId="6">#REF!</definedName>
    <definedName name="계약서" localSheetId="5">#REF!</definedName>
    <definedName name="계약서">#REF!</definedName>
    <definedName name="계장공" localSheetId="6">'[73]일위대가 '!#REF!</definedName>
    <definedName name="계장공">'[73]일위대가 '!#REF!</definedName>
    <definedName name="계장공001" localSheetId="6">#REF!</definedName>
    <definedName name="계장공001" localSheetId="5">#REF!</definedName>
    <definedName name="계장공001">#REF!</definedName>
    <definedName name="계장공002" localSheetId="6">#REF!</definedName>
    <definedName name="계장공002" localSheetId="5">#REF!</definedName>
    <definedName name="계장공002">#REF!</definedName>
    <definedName name="계장공011" localSheetId="6">#REF!</definedName>
    <definedName name="계장공011" localSheetId="5">#REF!</definedName>
    <definedName name="계장공011">#REF!</definedName>
    <definedName name="계장공982" localSheetId="6">#REF!</definedName>
    <definedName name="계장공982" localSheetId="5">#REF!</definedName>
    <definedName name="계장공982">#REF!</definedName>
    <definedName name="계장공991" localSheetId="6">#REF!</definedName>
    <definedName name="계장공991" localSheetId="5">#REF!</definedName>
    <definedName name="계장공991">#REF!</definedName>
    <definedName name="계장공992" localSheetId="6">#REF!</definedName>
    <definedName name="계장공992" localSheetId="5">#REF!</definedName>
    <definedName name="계장공992">#REF!</definedName>
    <definedName name="고_급__선_원">[11]노임단가!$C$81:$F$81</definedName>
    <definedName name="고광3">[63]데이타!$E$44</definedName>
    <definedName name="고광5">[63]데이타!$E$45</definedName>
    <definedName name="고급선원001" localSheetId="6">#REF!</definedName>
    <definedName name="고급선원001" localSheetId="5">#REF!</definedName>
    <definedName name="고급선원001">#REF!</definedName>
    <definedName name="고급선원002" localSheetId="6">#REF!</definedName>
    <definedName name="고급선원002" localSheetId="5">#REF!</definedName>
    <definedName name="고급선원002">#REF!</definedName>
    <definedName name="고급선원011" localSheetId="6">#REF!</definedName>
    <definedName name="고급선원011" localSheetId="5">#REF!</definedName>
    <definedName name="고급선원011">#REF!</definedName>
    <definedName name="고급선원982" localSheetId="6">#REF!</definedName>
    <definedName name="고급선원982" localSheetId="5">#REF!</definedName>
    <definedName name="고급선원982">#REF!</definedName>
    <definedName name="고급선원991" localSheetId="6">#REF!</definedName>
    <definedName name="고급선원991" localSheetId="5">#REF!</definedName>
    <definedName name="고급선원991">#REF!</definedName>
    <definedName name="고급선원992" localSheetId="6">#REF!</definedName>
    <definedName name="고급선원992" localSheetId="5">#REF!</definedName>
    <definedName name="고급선원992">#REF!</definedName>
    <definedName name="고급원자력비파괴시험">[11]노임단가!$C$136:$F$136</definedName>
    <definedName name="고급원자력비파괴시험공001" localSheetId="6">#REF!</definedName>
    <definedName name="고급원자력비파괴시험공001" localSheetId="5">#REF!</definedName>
    <definedName name="고급원자력비파괴시험공001">#REF!</definedName>
    <definedName name="고급원자력비파괴시험공002" localSheetId="6">#REF!</definedName>
    <definedName name="고급원자력비파괴시험공002" localSheetId="5">#REF!</definedName>
    <definedName name="고급원자력비파괴시험공002">#REF!</definedName>
    <definedName name="고급원자력비파괴시험공011" localSheetId="6">#REF!</definedName>
    <definedName name="고급원자력비파괴시험공011" localSheetId="5">#REF!</definedName>
    <definedName name="고급원자력비파괴시험공011">#REF!</definedName>
    <definedName name="고급원자력비파괴시험공982" localSheetId="6">#REF!</definedName>
    <definedName name="고급원자력비파괴시험공982" localSheetId="5">#REF!</definedName>
    <definedName name="고급원자력비파괴시험공982">#REF!</definedName>
    <definedName name="고급원자력비파괴시험공991" localSheetId="6">#REF!</definedName>
    <definedName name="고급원자력비파괴시험공991" localSheetId="5">#REF!</definedName>
    <definedName name="고급원자력비파괴시험공991">#REF!</definedName>
    <definedName name="고급원자력비파괴시험공992" localSheetId="6">#REF!</definedName>
    <definedName name="고급원자력비파괴시험공992" localSheetId="5">#REF!</definedName>
    <definedName name="고급원자력비파괴시험공992">#REF!</definedName>
    <definedName name="고배" localSheetId="6">[32]설계예산서!#REF!</definedName>
    <definedName name="고배">[32]설계예산서!#REF!</definedName>
    <definedName name="고배단가2" localSheetId="6">[32]예산내역서!#REF!</definedName>
    <definedName name="고배단가2">[32]예산내역서!#REF!</definedName>
    <definedName name="고보" localSheetId="6">#REF!</definedName>
    <definedName name="고보" localSheetId="5">#REF!</definedName>
    <definedName name="고보">#REF!</definedName>
    <definedName name="고압상단">[74]값!$X$3:$AC$17</definedName>
    <definedName name="고압상단구분">[74]값!$X$2:$AC$2</definedName>
    <definedName name="고압전력요금" localSheetId="6">'[75]기초입력 DATA'!$E$47</definedName>
    <definedName name="고압전력요금" localSheetId="5">'[75]기초입력 DATA'!$E$47</definedName>
    <definedName name="고압전력요금">'[76]기초입력 DATA'!$E$47</definedName>
    <definedName name="고압케이블전공">[11]노임단가!$C$62:$F$62</definedName>
    <definedName name="고압케이블전공001" localSheetId="6">#REF!</definedName>
    <definedName name="고압케이블전공001" localSheetId="5">#REF!</definedName>
    <definedName name="고압케이블전공001">#REF!</definedName>
    <definedName name="고압케이블전공002" localSheetId="6">#REF!</definedName>
    <definedName name="고압케이블전공002" localSheetId="5">#REF!</definedName>
    <definedName name="고압케이블전공002">#REF!</definedName>
    <definedName name="고압케이블전공011" localSheetId="6">#REF!</definedName>
    <definedName name="고압케이블전공011" localSheetId="5">#REF!</definedName>
    <definedName name="고압케이블전공011">#REF!</definedName>
    <definedName name="고압케이블전공982" localSheetId="6">#REF!</definedName>
    <definedName name="고압케이블전공982" localSheetId="5">#REF!</definedName>
    <definedName name="고압케이블전공982">#REF!</definedName>
    <definedName name="고압케이블전공991" localSheetId="6">#REF!</definedName>
    <definedName name="고압케이블전공991" localSheetId="5">#REF!</definedName>
    <definedName name="고압케이블전공991">#REF!</definedName>
    <definedName name="고압케이블전공992" localSheetId="6">#REF!</definedName>
    <definedName name="고압케이블전공992" localSheetId="5">#REF!</definedName>
    <definedName name="고압케이블전공992">#REF!</definedName>
    <definedName name="고재" localSheetId="6">#REF!</definedName>
    <definedName name="고재" localSheetId="5">#REF!</definedName>
    <definedName name="고재">#REF!</definedName>
    <definedName name="고정차고부속동신설수량" localSheetId="6">'[7]30집계표'!$A$4:$O$134</definedName>
    <definedName name="고정차고부속동신설수량" localSheetId="5">'[7]30집계표'!$A$4:$O$134</definedName>
    <definedName name="고정차고부속동신설수량">'[8]30집계표'!$A$4:$O$134</definedName>
    <definedName name="고케" localSheetId="6">#REF!</definedName>
    <definedName name="고케" localSheetId="5">#REF!</definedName>
    <definedName name="고케">#REF!</definedName>
    <definedName name="곡사명" localSheetId="6">[77]Total!#REF!</definedName>
    <definedName name="곡사명">[77]Total!#REF!</definedName>
    <definedName name="골간접">#REF!</definedName>
    <definedName name="골건설">#REF!</definedName>
    <definedName name="골경비">#REF!</definedName>
    <definedName name="골관리">#REF!</definedName>
    <definedName name="골보험">#REF!</definedName>
    <definedName name="골부가">#REF!</definedName>
    <definedName name="골안전">#REF!</definedName>
    <definedName name="골이윤">#REF!</definedName>
    <definedName name="골조">#REF!</definedName>
    <definedName name="곰솔2508">[78]데이타!$E$46</definedName>
    <definedName name="곰솔3010">[63]데이타!$E$47</definedName>
    <definedName name="곰솔H3.0xW1.0" localSheetId="6">#REF!</definedName>
    <definedName name="곰솔H3.0xW1.0" localSheetId="5">#REF!</definedName>
    <definedName name="곰솔H3.0xW1.0">#REF!</definedName>
    <definedName name="곰솔H3.0xW1.2xR10" localSheetId="6">#REF!</definedName>
    <definedName name="곰솔H3.0xW1.2xR10" localSheetId="5">#REF!</definedName>
    <definedName name="곰솔H3.0xW1.2xR10">#REF!</definedName>
    <definedName name="곰솔H3.5xW1.5xR12" localSheetId="6">#REF!</definedName>
    <definedName name="곰솔H3.5xW1.5xR12" localSheetId="5">#REF!</definedName>
    <definedName name="곰솔H3.5xW1.5xR12">#REF!</definedName>
    <definedName name="곰솔R10">[63]데이타!$E$48</definedName>
    <definedName name="곰솔R12">[63]데이타!$E$49</definedName>
    <definedName name="곰솔R15">[63]데이타!$E$50</definedName>
    <definedName name="공">#REF!</definedName>
    <definedName name="공구">#REF!</definedName>
    <definedName name="공구손료">3%</definedName>
    <definedName name="공급가액" localSheetId="6">#REF!</definedName>
    <definedName name="공급가액" localSheetId="5">#REF!</definedName>
    <definedName name="공급가액">#REF!</definedName>
    <definedName name="공기" localSheetId="6">#REF!</definedName>
    <definedName name="공기">#REF!</definedName>
    <definedName name="공기1" localSheetId="6" hidden="1">[79]설계내역서!#REF!</definedName>
    <definedName name="공기1" hidden="1">[79]설계내역서!#REF!</definedName>
    <definedName name="공내역" localSheetId="6">[80]청천내!#REF!</definedName>
    <definedName name="공내역">[80]청천내!#REF!</definedName>
    <definedName name="공문">#REF!</definedName>
    <definedName name="공사금액">#REF!</definedName>
    <definedName name="공사명" localSheetId="6">#REF!</definedName>
    <definedName name="공사명" localSheetId="5">#REF!</definedName>
    <definedName name="공사명">#REF!</definedName>
    <definedName name="공사보험율">#REF!</definedName>
    <definedName name="공사비" localSheetId="6">#REF!</definedName>
    <definedName name="공사비" localSheetId="5">#REF!</definedName>
    <definedName name="공사비">#REF!</definedName>
    <definedName name="공사비집">#REF!</definedName>
    <definedName name="공사원가" localSheetId="6">#REF!</definedName>
    <definedName name="공사원가" localSheetId="5">#REF!</definedName>
    <definedName name="공사원가">#REF!</definedName>
    <definedName name="공사원가명세서">#REF!</definedName>
    <definedName name="공사원가명세서분석표1" localSheetId="6">[81]경산!#REF!</definedName>
    <definedName name="공사원가명세서분석표1">[81]경산!#REF!</definedName>
    <definedName name="공압축3.5간재">'[82]기계경비(시간당)'!$H$248</definedName>
    <definedName name="공압축3.5노무">'[82]기계경비(시간당)'!$H$244</definedName>
    <definedName name="공압축3.5노무야간">'[82]기계경비(시간당)'!$H$245</definedName>
    <definedName name="공압축3.5손료">'[82]기계경비(시간당)'!$H$243</definedName>
    <definedName name="공압축7.1간재">'[82]기계경비(시간당)'!$H$256</definedName>
    <definedName name="공압축7.1노무">'[82]기계경비(시간당)'!$H$252</definedName>
    <definedName name="공압축7.1노무야간">'[82]기계경비(시간당)'!$H$253</definedName>
    <definedName name="공압축7.1손료">'[82]기계경비(시간당)'!$H$251</definedName>
    <definedName name="공원등기초" localSheetId="6" hidden="1">{#N/A,#N/A,FALSE,"골재소요량";#N/A,#N/A,FALSE,"골재소요량"}</definedName>
    <definedName name="공원등기초" localSheetId="5" hidden="1">{#N/A,#N/A,FALSE,"골재소요량";#N/A,#N/A,FALSE,"골재소요량"}</definedName>
    <definedName name="공원등기초" hidden="1">{#N/A,#N/A,FALSE,"골재소요량";#N/A,#N/A,FALSE,"골재소요량"}</definedName>
    <definedName name="공원식재공" localSheetId="6">#REF!</definedName>
    <definedName name="공원식재공">#REF!</definedName>
    <definedName name="공일" localSheetId="6">#REF!</definedName>
    <definedName name="공일" localSheetId="5">#REF!</definedName>
    <definedName name="공일">#REF!</definedName>
    <definedName name="공정1" localSheetId="6">#REF!</definedName>
    <definedName name="공정1" localSheetId="5">#REF!</definedName>
    <definedName name="공정1">#REF!</definedName>
    <definedName name="공정2" localSheetId="6">#REF!</definedName>
    <definedName name="공정2" localSheetId="5">#REF!</definedName>
    <definedName name="공정2">#REF!</definedName>
    <definedName name="공정3" localSheetId="6">#REF!</definedName>
    <definedName name="공정3" localSheetId="5">#REF!</definedName>
    <definedName name="공정3">#REF!</definedName>
    <definedName name="공정4" localSheetId="6">#REF!</definedName>
    <definedName name="공정4" localSheetId="5">#REF!</definedName>
    <definedName name="공정4">#REF!</definedName>
    <definedName name="공정5" localSheetId="6">#REF!</definedName>
    <definedName name="공정5" localSheetId="5">#REF!</definedName>
    <definedName name="공정5">#REF!</definedName>
    <definedName name="공정6" localSheetId="6">#REF!</definedName>
    <definedName name="공정6" localSheetId="5">#REF!</definedName>
    <definedName name="공정6">#REF!</definedName>
    <definedName name="공정표" localSheetId="6">#REF!</definedName>
    <definedName name="공정표" localSheetId="5">#REF!</definedName>
    <definedName name="공정표">#REF!</definedName>
    <definedName name="공종갯수">#REF!</definedName>
    <definedName name="공종명">[11]노임단가!$C$2:$F$65536</definedName>
    <definedName name="공지">#REF!</definedName>
    <definedName name="관갉" localSheetId="6">#REF!,#REF!,#REF!</definedName>
    <definedName name="관갉">#REF!,#REF!,#REF!</definedName>
    <definedName name="관경" localSheetId="6">[22]원가계산서!#REF!</definedName>
    <definedName name="관경">[22]원가계산서!#REF!</definedName>
    <definedName name="관경1" localSheetId="6">'[83]토사(PE)'!#REF!</definedName>
    <definedName name="관경1">'[83]토사(PE)'!#REF!</definedName>
    <definedName name="관급" localSheetId="6">#REF!,#REF!,#REF!</definedName>
    <definedName name="관급" localSheetId="5">#REF!,#REF!,#REF!</definedName>
    <definedName name="관급">#REF!,#REF!,#REF!</definedName>
    <definedName name="관급1" localSheetId="6">#REF!,#REF!,#REF!</definedName>
    <definedName name="관급1" localSheetId="5">#REF!,#REF!,#REF!</definedName>
    <definedName name="관급1">#REF!,#REF!,#REF!</definedName>
    <definedName name="관급단가">#REF!</definedName>
    <definedName name="관급액">#REF!</definedName>
    <definedName name="관급자재">#REF!</definedName>
    <definedName name="관급자재비" localSheetId="6">#REF!</definedName>
    <definedName name="관급자재비" localSheetId="5">#REF!</definedName>
    <definedName name="관급자재비">#REF!</definedName>
    <definedName name="관두께" localSheetId="6">[22]원가계산서!#REF!</definedName>
    <definedName name="관두께">[22]원가계산서!#REF!</definedName>
    <definedName name="관로연장거리" localSheetId="6">#REF!</definedName>
    <definedName name="관로연장거리" localSheetId="5">#REF!</definedName>
    <definedName name="관로연장거리">#REF!</definedName>
    <definedName name="관로터파기" localSheetId="6">[84]!돌아가기</definedName>
    <definedName name="관로터파기">[84]!돌아가기</definedName>
    <definedName name="관리율">#REF!</definedName>
    <definedName name="관목계" localSheetId="6">#REF!</definedName>
    <definedName name="관목계">#REF!</definedName>
    <definedName name="관정지반고" localSheetId="6">#REF!</definedName>
    <definedName name="관정지반고" localSheetId="5">#REF!</definedName>
    <definedName name="관정지반고">#REF!</definedName>
    <definedName name="관토피" localSheetId="6">[22]원가계산서!#REF!</definedName>
    <definedName name="관토피">[22]원가계산서!#REF!</definedName>
    <definedName name="광나무1003">[63]데이타!$E$51</definedName>
    <definedName name="광나무1203">[63]데이타!$E$52</definedName>
    <definedName name="광나무1506">[63]데이타!$E$53</definedName>
    <definedName name="광케이블기사">[11]노임단가!$C$110:$F$110</definedName>
    <definedName name="광케이블설치사001" localSheetId="6">#REF!</definedName>
    <definedName name="광케이블설치사001" localSheetId="5">#REF!</definedName>
    <definedName name="광케이블설치사001">#REF!</definedName>
    <definedName name="광케이블설치사002" localSheetId="6">#REF!</definedName>
    <definedName name="광케이블설치사002" localSheetId="5">#REF!</definedName>
    <definedName name="광케이블설치사002">#REF!</definedName>
    <definedName name="광케이블설치사011" localSheetId="6">#REF!</definedName>
    <definedName name="광케이블설치사011" localSheetId="5">#REF!</definedName>
    <definedName name="광케이블설치사011">#REF!</definedName>
    <definedName name="광케이블설치사982" localSheetId="6">#REF!</definedName>
    <definedName name="광케이블설치사982" localSheetId="5">#REF!</definedName>
    <definedName name="광케이블설치사982">#REF!</definedName>
    <definedName name="광케이블설치사991" localSheetId="6">#REF!</definedName>
    <definedName name="광케이블설치사991" localSheetId="5">#REF!</definedName>
    <definedName name="광케이블설치사991">#REF!</definedName>
    <definedName name="광케이블설치사992" localSheetId="6">#REF!</definedName>
    <definedName name="광케이블설치사992" localSheetId="5">#REF!</definedName>
    <definedName name="광케이블설치사992">#REF!</definedName>
    <definedName name="광통신__기사">[11]노임단가!$C$109:$F$109</definedName>
    <definedName name="광통신설치사001" localSheetId="6">#REF!</definedName>
    <definedName name="광통신설치사001" localSheetId="5">#REF!</definedName>
    <definedName name="광통신설치사001">#REF!</definedName>
    <definedName name="광통신설치사002" localSheetId="6">#REF!</definedName>
    <definedName name="광통신설치사002" localSheetId="5">#REF!</definedName>
    <definedName name="광통신설치사002">#REF!</definedName>
    <definedName name="광통신설치사011" localSheetId="6">#REF!</definedName>
    <definedName name="광통신설치사011" localSheetId="5">#REF!</definedName>
    <definedName name="광통신설치사011">#REF!</definedName>
    <definedName name="광통신설치사982" localSheetId="6">#REF!</definedName>
    <definedName name="광통신설치사982" localSheetId="5">#REF!</definedName>
    <definedName name="광통신설치사982">#REF!</definedName>
    <definedName name="광통신설치사991" localSheetId="6">#REF!</definedName>
    <definedName name="광통신설치사991" localSheetId="5">#REF!</definedName>
    <definedName name="광통신설치사991">#REF!</definedName>
    <definedName name="광통신설치사992" localSheetId="6">#REF!</definedName>
    <definedName name="광통신설치사992" localSheetId="5">#REF!</definedName>
    <definedName name="광통신설치사992">#REF!</definedName>
    <definedName name="광편백0405">[63]데이타!$E$153</definedName>
    <definedName name="광편백0507">[63]데이타!$E$154</definedName>
    <definedName name="광편백0509">[63]데이타!$E$155</definedName>
    <definedName name="교량점검등" localSheetId="6">#REF!</definedName>
    <definedName name="교량점검등" localSheetId="5">#REF!</definedName>
    <definedName name="교량점검등">#REF!</definedName>
    <definedName name="교목계" localSheetId="6">#REF!</definedName>
    <definedName name="교목계">#REF!</definedName>
    <definedName name="교육내용" localSheetId="6">[85]연결임시!#REF!</definedName>
    <definedName name="교육내용">[85]연결임시!#REF!</definedName>
    <definedName name="구______분">#REF!</definedName>
    <definedName name="구경">[74]값!$A$3:$A$17</definedName>
    <definedName name="구멍높이" localSheetId="6">#REF!</definedName>
    <definedName name="구멍높이" localSheetId="5">#REF!</definedName>
    <definedName name="구멍높이">#REF!</definedName>
    <definedName name="구분" localSheetId="6">BlankMacro1</definedName>
    <definedName name="구분" localSheetId="5">BlankMacro1</definedName>
    <definedName name="구분">BlankMacro1</definedName>
    <definedName name="구분1" localSheetId="6">BlankMacro1</definedName>
    <definedName name="구분1" localSheetId="5">BlankMacro1</definedName>
    <definedName name="구분1">BlankMacro1</definedName>
    <definedName name="구상나무1505">[63]데이타!$E$69</definedName>
    <definedName name="구상나무2008">[63]데이타!$E$70</definedName>
    <definedName name="구상나무2510">[63]데이타!$E$71</definedName>
    <definedName name="구상나무3012">[63]데이타!$E$72</definedName>
    <definedName name="군유1" localSheetId="6">#REF!</definedName>
    <definedName name="군유1" localSheetId="5">#REF!</definedName>
    <definedName name="군유1">#REF!</definedName>
    <definedName name="군유2" localSheetId="6">#REF!</definedName>
    <definedName name="군유2" localSheetId="5">#REF!</definedName>
    <definedName name="군유2">#REF!</definedName>
    <definedName name="군유3" localSheetId="6">#REF!</definedName>
    <definedName name="군유3" localSheetId="5">#REF!</definedName>
    <definedName name="군유3">#REF!</definedName>
    <definedName name="군유4" localSheetId="6">#REF!</definedName>
    <definedName name="군유4" localSheetId="5">#REF!</definedName>
    <definedName name="군유4">#REF!</definedName>
    <definedName name="군유5" localSheetId="6">#REF!</definedName>
    <definedName name="군유5" localSheetId="5">#REF!</definedName>
    <definedName name="군유5">#REF!</definedName>
    <definedName name="군유6" localSheetId="6">#REF!</definedName>
    <definedName name="군유6" localSheetId="5">#REF!</definedName>
    <definedName name="군유6">#REF!</definedName>
    <definedName name="군유7" localSheetId="6">#REF!</definedName>
    <definedName name="군유7" localSheetId="5">#REF!</definedName>
    <definedName name="군유7">#REF!</definedName>
    <definedName name="굵기" localSheetId="6">[84]!굵기</definedName>
    <definedName name="굵기">[84]!굵기</definedName>
    <definedName name="궤___도___공">[11]노임단가!$C$40:$F$40</definedName>
    <definedName name="궤도공001" localSheetId="6">#REF!</definedName>
    <definedName name="궤도공001" localSheetId="5">#REF!</definedName>
    <definedName name="궤도공001">#REF!</definedName>
    <definedName name="궤도공002" localSheetId="6">#REF!</definedName>
    <definedName name="궤도공002" localSheetId="5">#REF!</definedName>
    <definedName name="궤도공002">#REF!</definedName>
    <definedName name="궤도공011" localSheetId="6">#REF!</definedName>
    <definedName name="궤도공011" localSheetId="5">#REF!</definedName>
    <definedName name="궤도공011">#REF!</definedName>
    <definedName name="궤도공982" localSheetId="6">#REF!</definedName>
    <definedName name="궤도공982" localSheetId="5">#REF!</definedName>
    <definedName name="궤도공982">#REF!</definedName>
    <definedName name="궤도공991" localSheetId="6">#REF!</definedName>
    <definedName name="궤도공991" localSheetId="5">#REF!</definedName>
    <definedName name="궤도공991">#REF!</definedName>
    <definedName name="궤도공992" localSheetId="6">#REF!</definedName>
    <definedName name="궤도공992" localSheetId="5">#REF!</definedName>
    <definedName name="궤도공992">#REF!</definedName>
    <definedName name="그래픽" localSheetId="6">#N/A</definedName>
    <definedName name="그래픽">#N/A</definedName>
    <definedName name="금마타리" localSheetId="6">#REF!</definedName>
    <definedName name="금마타리">#REF!</definedName>
    <definedName name="금속앵카_M10×250L" localSheetId="6">#REF!</definedName>
    <definedName name="금속앵카_M10×250L" localSheetId="5">#REF!</definedName>
    <definedName name="금속앵카_M10×250L">#REF!</definedName>
    <definedName name="금송1006">[63]데이타!$E$73</definedName>
    <definedName name="금송1208">[63]데이타!$E$74</definedName>
    <definedName name="금송1510">[63]데이타!$E$75</definedName>
    <definedName name="기">#N/A</definedName>
    <definedName name="기___계___공">[11]노임단가!$C$90:$F$90</definedName>
    <definedName name="기___와___공" localSheetId="6">[11]노임단가!#REF!</definedName>
    <definedName name="기___와___공">[11]노임단가!#REF!</definedName>
    <definedName name="기게" localSheetId="6">EVALVATE(#REF!)</definedName>
    <definedName name="기게" localSheetId="5">EVALVATE(#REF!)</definedName>
    <definedName name="기게">EVALVATE(#REF!)</definedName>
    <definedName name="기계">#REF!</definedName>
    <definedName name="기계__설치공">[11]노임단가!$C$89:$F$89</definedName>
    <definedName name="기계3" localSheetId="6">BlankMacro1</definedName>
    <definedName name="기계3" localSheetId="5">BlankMacro1</definedName>
    <definedName name="기계3">BlankMacro1</definedName>
    <definedName name="기계공" localSheetId="6">#REF!</definedName>
    <definedName name="기계공" localSheetId="5">#REF!</definedName>
    <definedName name="기계공">#REF!</definedName>
    <definedName name="기계공001" localSheetId="6">#REF!</definedName>
    <definedName name="기계공001" localSheetId="5">#REF!</definedName>
    <definedName name="기계공001">#REF!</definedName>
    <definedName name="기계공002" localSheetId="6">#REF!</definedName>
    <definedName name="기계공002" localSheetId="5">#REF!</definedName>
    <definedName name="기계공002">#REF!</definedName>
    <definedName name="기계공011" localSheetId="6">#REF!</definedName>
    <definedName name="기계공011" localSheetId="5">#REF!</definedName>
    <definedName name="기계공011">#REF!</definedName>
    <definedName name="기계공982" localSheetId="6">#REF!</definedName>
    <definedName name="기계공982" localSheetId="5">#REF!</definedName>
    <definedName name="기계공982">#REF!</definedName>
    <definedName name="기계공991" localSheetId="6">#REF!</definedName>
    <definedName name="기계공991" localSheetId="5">#REF!</definedName>
    <definedName name="기계공991">#REF!</definedName>
    <definedName name="기계공992" localSheetId="6">#REF!</definedName>
    <definedName name="기계공992" localSheetId="5">#REF!</definedName>
    <definedName name="기계공992">#REF!</definedName>
    <definedName name="기계높이" localSheetId="6">[22]원가계산서!#REF!</definedName>
    <definedName name="기계높이">[22]원가계산서!#REF!</definedName>
    <definedName name="기계설치공" localSheetId="6">#REF!</definedName>
    <definedName name="기계설치공" localSheetId="5">#REF!</definedName>
    <definedName name="기계설치공">#REF!</definedName>
    <definedName name="기계설치공001" localSheetId="6">#REF!</definedName>
    <definedName name="기계설치공001" localSheetId="5">#REF!</definedName>
    <definedName name="기계설치공001">#REF!</definedName>
    <definedName name="기계설치공002" localSheetId="6">#REF!</definedName>
    <definedName name="기계설치공002" localSheetId="5">#REF!</definedName>
    <definedName name="기계설치공002">#REF!</definedName>
    <definedName name="기계설치공011" localSheetId="6">#REF!</definedName>
    <definedName name="기계설치공011" localSheetId="5">#REF!</definedName>
    <definedName name="기계설치공011">#REF!</definedName>
    <definedName name="기계설치공982" localSheetId="6">#REF!</definedName>
    <definedName name="기계설치공982" localSheetId="5">#REF!</definedName>
    <definedName name="기계설치공982">#REF!</definedName>
    <definedName name="기계설치공991" localSheetId="6">#REF!</definedName>
    <definedName name="기계설치공991" localSheetId="5">#REF!</definedName>
    <definedName name="기계설치공991">#REF!</definedName>
    <definedName name="기계설치공992" localSheetId="6">#REF!</definedName>
    <definedName name="기계설치공992" localSheetId="5">#REF!</definedName>
    <definedName name="기계설치공992">#REF!</definedName>
    <definedName name="기기" localSheetId="6">'[86]2000년1차'!#REF!</definedName>
    <definedName name="기기">'[86]2000년1차'!#REF!</definedName>
    <definedName name="기기신설" localSheetId="6">#REF!</definedName>
    <definedName name="기기신설" localSheetId="5">#REF!</definedName>
    <definedName name="기기신설">#REF!</definedName>
    <definedName name="기기철거" localSheetId="6">#REF!</definedName>
    <definedName name="기기철거" localSheetId="5">#REF!</definedName>
    <definedName name="기기철거">#REF!</definedName>
    <definedName name="기초">#REF!</definedName>
    <definedName name="기초구하기" localSheetId="6">#REF!</definedName>
    <definedName name="기초구하기" localSheetId="5">#REF!</definedName>
    <definedName name="기초구하기">#REF!</definedName>
    <definedName name="기초단가" localSheetId="6">[87]기초일위!$G$1:$M$65536</definedName>
    <definedName name="기초단가" localSheetId="5">[87]기초일위!$G$1:$M$65536</definedName>
    <definedName name="기초단가">[87]기초일위!$G$1:$M$65536</definedName>
    <definedName name="기초단가1" localSheetId="6">[87]기초일위!$B$1:$G$65536</definedName>
    <definedName name="기초단가1" localSheetId="5">[87]기초일위!$B$1:$G$65536</definedName>
    <definedName name="기초단가1">[87]기초일위!$B$1:$G$65536</definedName>
    <definedName name="기초데이타" localSheetId="6">#REF!</definedName>
    <definedName name="기초데이타" localSheetId="5">#REF!</definedName>
    <definedName name="기초데이타">#REF!</definedName>
    <definedName name="기초액">#REF!</definedName>
    <definedName name="기타" localSheetId="6">#REF!</definedName>
    <definedName name="기타" localSheetId="5">#REF!</definedName>
    <definedName name="기타">#REF!</definedName>
    <definedName name="기타경비" localSheetId="6">#REF!</definedName>
    <definedName name="기타경비" localSheetId="5">#REF!</definedName>
    <definedName name="기타경비">#REF!</definedName>
    <definedName name="기타경비요율">#REF!</definedName>
    <definedName name="기타경비표">#REF!</definedName>
    <definedName name="기타자재" localSheetId="6">공종구분!기타자재</definedName>
    <definedName name="기타자재" localSheetId="5">책임감리보험료!기타자재</definedName>
    <definedName name="기타자재">[0]!기타자재</definedName>
    <definedName name="길행이" localSheetId="6">#REF!</definedName>
    <definedName name="길행이" localSheetId="5">#REF!</definedName>
    <definedName name="길행이">#REF!</definedName>
    <definedName name="김미선" localSheetId="6">#REF!</definedName>
    <definedName name="김미선" localSheetId="5">#REF!</definedName>
    <definedName name="김미선">#REF!</definedName>
    <definedName name="김미영" localSheetId="6">공종구분!김미영</definedName>
    <definedName name="김미영" localSheetId="5">책임감리보험료!김미영</definedName>
    <definedName name="김미영">[0]!김미영</definedName>
    <definedName name="김성혁" localSheetId="6">#REF!,#REF!,#REF!,#REF!,#REF!,#REF!,#REF!,#REF!,#REF!,#REF!,#REF!,#REF!,#REF!,#REF!</definedName>
    <definedName name="김성혁">#REF!,#REF!,#REF!,#REF!,#REF!,#REF!,#REF!,#REF!,#REF!,#REF!,#REF!,#REF!,#REF!,#REF!</definedName>
    <definedName name="김양석" localSheetId="6">#REF!,#REF!,#REF!,#REF!,#REF!,#REF!,#REF!,#REF!,#REF!,#REF!,#REF!,#REF!,#REF!,#REF!,#REF!,#REF!,#REF!,#REF!,#REF!</definedName>
    <definedName name="김양석">#REF!,#REF!,#REF!,#REF!,#REF!,#REF!,#REF!,#REF!,#REF!,#REF!,#REF!,#REF!,#REF!,#REF!,#REF!,#REF!,#REF!,#REF!,#REF!</definedName>
    <definedName name="김학민">[88]현장관리비!$F$12:$H$127,[88]현장관리비!$J$12:$L$127</definedName>
    <definedName name="깊이">#REF!</definedName>
    <definedName name="꽃복숭아R3">[63]데이타!$E$58</definedName>
    <definedName name="꽃복숭아R4">[63]데이타!$E$59</definedName>
    <definedName name="꽃복숭아R5">[63]데이타!$E$60</definedName>
    <definedName name="꽃사과R10">[63]데이타!$E$64</definedName>
    <definedName name="꽃사과R4">[63]데이타!$E$61</definedName>
    <definedName name="꽃사과R6">[63]데이타!$E$62</definedName>
    <definedName name="꽃사과R8">[63]데이타!$E$63</definedName>
    <definedName name="꽃아그배R10">[63]데이타!$E$68</definedName>
    <definedName name="꽃아그배R4">[63]데이타!$E$65</definedName>
    <definedName name="꽃아그배R6">[63]데이타!$E$66</definedName>
    <definedName name="꽃아그배R8">[63]데이타!$E$67</definedName>
    <definedName name="꽃창포" localSheetId="6">#REF!</definedName>
    <definedName name="꽃창포">#REF!</definedName>
    <definedName name="꽃향유" localSheetId="6">#REF!</definedName>
    <definedName name="꽃향유">#REF!</definedName>
    <definedName name="꽝꽝0304">[63]데이타!$E$54</definedName>
    <definedName name="꽝꽝0406">[63]데이타!$E$55</definedName>
    <definedName name="꽝꽝0508">[63]데이타!$E$56</definedName>
    <definedName name="꽝꽝0610">[63]데이타!$E$57</definedName>
    <definedName name="ㄳㄱ" hidden="1">{"'용역비'!$A$4:$C$8"}</definedName>
    <definedName name="ㄳㄳ">#REF!</definedName>
    <definedName name="ㄳㄳㄳㄳ" hidden="1">{"'용역비'!$A$4:$C$8"}</definedName>
    <definedName name="ㄴ" localSheetId="7" hidden="1">{"'용역비'!$A$4:$C$8"}</definedName>
    <definedName name="ㄴ">#REF!</definedName>
    <definedName name="ㄴㄴ" localSheetId="7" hidden="1">{"'용역비'!$A$4:$C$8"}</definedName>
    <definedName name="ㄴㄴ">#REF!</definedName>
    <definedName name="ㄴㄴㄴ" localSheetId="6" hidden="1">#REF!</definedName>
    <definedName name="ㄴㄴㄴ" hidden="1">#REF!</definedName>
    <definedName name="ㄴㄴㄴㄴ" localSheetId="6" hidden="1">#REF!</definedName>
    <definedName name="ㄴㄴㄴㄴ" hidden="1">#REF!</definedName>
    <definedName name="ㄴㄴㄴㄴㄴ" hidden="1">#REF!</definedName>
    <definedName name="ㄴㄴㄴㄴㄴㄴ" localSheetId="6">#REF!</definedName>
    <definedName name="ㄴㄴㄴㄴㄴㄴ">#REF!</definedName>
    <definedName name="ㄴㄴㄴㄴㄴㄴㄴㄴㄴㄴ">#REF!</definedName>
    <definedName name="ㄴㄴㄴㄴㄴㅁ">#REF!</definedName>
    <definedName name="ㄴㄴㅁㅁㅇㄴ">#REF!</definedName>
    <definedName name="ㄴㄴㅇㅇㄴ">#REF!</definedName>
    <definedName name="ㄴㄹㅇㄴㄹㅇ">#REF!</definedName>
    <definedName name="ㄴㅁ">#REF!</definedName>
    <definedName name="ㄴㅁㅁ">#REF!</definedName>
    <definedName name="ㄴㅁㅇㅇㄴㅇ">#REF!</definedName>
    <definedName name="ㄴㅁㅇㅇㄴㅇㄴ" localSheetId="6">#REF!</definedName>
    <definedName name="ㄴㅁㅇㅇㄴㅇㄴ">#REF!</definedName>
    <definedName name="ㄴㅇ">#REF!</definedName>
    <definedName name="ㄴㅇㄴ">#REF!</definedName>
    <definedName name="ㄴㅇㄴㄴㅁㅁ">#REF!</definedName>
    <definedName name="ㄴㅇㄹ">#REF!</definedName>
    <definedName name="ㄴㅇㄹㅇㄷ">#REF!</definedName>
    <definedName name="나" localSheetId="6">[89]!Macro10</definedName>
    <definedName name="나" localSheetId="5">[89]!Macro10</definedName>
    <definedName name="나">[90]!Macro10</definedName>
    <definedName name="나.주거공단완충녹지시설물공" localSheetId="6">#REF!</definedName>
    <definedName name="나.주거공단완충녹지시설물공">#REF!</definedName>
    <definedName name="나도">[91]내역!$AH$3</definedName>
    <definedName name="나무">#REF!</definedName>
    <definedName name="낙상홍1004">[63]데이타!$E$76</definedName>
    <definedName name="낙상홍1506">[63]데이타!$E$77</definedName>
    <definedName name="낙상홍1808">[63]데이타!$E$78</definedName>
    <definedName name="낙상홍2010">[63]데이타!$E$79</definedName>
    <definedName name="낙상홍2515">[63]데이타!$E$80</definedName>
    <definedName name="낙우송R10">[63]데이타!$E$84</definedName>
    <definedName name="낙우송R12">[63]데이타!$E$85</definedName>
    <definedName name="낙우송R5">[63]데이타!$E$81</definedName>
    <definedName name="낙우송R6">[63]데이타!$E$82</definedName>
    <definedName name="낙우송R8">[63]데이타!$E$83</definedName>
    <definedName name="낙찰가">#N/A</definedName>
    <definedName name="낙찰률" localSheetId="6">#REF!</definedName>
    <definedName name="낙찰률" localSheetId="5">#REF!</definedName>
    <definedName name="낙찰률">#REF!</definedName>
    <definedName name="낙찰율적용가">[11]노임단가!$F$2:$F$65536</definedName>
    <definedName name="남산1호" localSheetId="6">#REF!</definedName>
    <definedName name="남산1호" localSheetId="5">#REF!</definedName>
    <definedName name="남산1호">#REF!</definedName>
    <definedName name="남산2호" localSheetId="6">#REF!</definedName>
    <definedName name="남산2호" localSheetId="5">#REF!</definedName>
    <definedName name="남산2호">#REF!</definedName>
    <definedName name="남천H1.2" localSheetId="6">#REF!</definedName>
    <definedName name="남천H1.2" localSheetId="5">#REF!</definedName>
    <definedName name="남천H1.2">#REF!</definedName>
    <definedName name="내">#N/A</definedName>
    <definedName name="내___장___공">[11]노임단가!$C$30:$F$30</definedName>
    <definedName name="내_선__전_공">[11]노임단가!$C$60:$F$60</definedName>
    <definedName name="내경" localSheetId="6">#REF!</definedName>
    <definedName name="내경" localSheetId="5">#REF!</definedName>
    <definedName name="내경">#REF!</definedName>
    <definedName name="내녁">#REF!</definedName>
    <definedName name="내부높이" localSheetId="6">#REF!</definedName>
    <definedName name="내부높이" localSheetId="5">#REF!</definedName>
    <definedName name="내부높이">#REF!</definedName>
    <definedName name="내부윗변" localSheetId="6">#REF!</definedName>
    <definedName name="내부윗변" localSheetId="5">#REF!</definedName>
    <definedName name="내부윗변">#REF!</definedName>
    <definedName name="내부측변" localSheetId="6">#REF!</definedName>
    <definedName name="내부측변" localSheetId="5">#REF!</definedName>
    <definedName name="내부측변">#REF!</definedName>
    <definedName name="내선전공" localSheetId="6">'[73]일위대가 '!#REF!</definedName>
    <definedName name="내선전공">'[73]일위대가 '!#REF!</definedName>
    <definedName name="내선전공001" localSheetId="6">#REF!</definedName>
    <definedName name="내선전공001" localSheetId="5">#REF!</definedName>
    <definedName name="내선전공001">#REF!</definedName>
    <definedName name="내선전공002" localSheetId="6">#REF!</definedName>
    <definedName name="내선전공002" localSheetId="5">#REF!</definedName>
    <definedName name="내선전공002">#REF!</definedName>
    <definedName name="내선전공011" localSheetId="6">#REF!</definedName>
    <definedName name="내선전공011" localSheetId="5">#REF!</definedName>
    <definedName name="내선전공011">#REF!</definedName>
    <definedName name="내선전공982" localSheetId="6">#REF!</definedName>
    <definedName name="내선전공982" localSheetId="5">#REF!</definedName>
    <definedName name="내선전공982">#REF!</definedName>
    <definedName name="내선전공991" localSheetId="6">#REF!</definedName>
    <definedName name="내선전공991" localSheetId="5">#REF!</definedName>
    <definedName name="내선전공991">#REF!</definedName>
    <definedName name="내선전공992" localSheetId="6">#REF!</definedName>
    <definedName name="내선전공992" localSheetId="5">#REF!</definedName>
    <definedName name="내선전공992">#REF!</definedName>
    <definedName name="내역">#REF!</definedName>
    <definedName name="내역1" localSheetId="6">#REF!</definedName>
    <definedName name="내역1">#REF!</definedName>
    <definedName name="내역2" localSheetId="6">#REF!</definedName>
    <definedName name="내역2">#REF!</definedName>
    <definedName name="내역서">#REF!</definedName>
    <definedName name="내역서1">#REF!</definedName>
    <definedName name="내역서표지" localSheetId="6">#REF!</definedName>
    <definedName name="내역서표지" localSheetId="5">#REF!</definedName>
    <definedName name="내역서표지">#REF!</definedName>
    <definedName name="내역표지" localSheetId="6">#REF!</definedName>
    <definedName name="내역표지" localSheetId="5">#REF!</definedName>
    <definedName name="내역표지">#REF!</definedName>
    <definedName name="내장공001" localSheetId="6">#REF!</definedName>
    <definedName name="내장공001" localSheetId="5">#REF!</definedName>
    <definedName name="내장공001">#REF!</definedName>
    <definedName name="내장공002" localSheetId="6">#REF!</definedName>
    <definedName name="내장공002" localSheetId="5">#REF!</definedName>
    <definedName name="내장공002">#REF!</definedName>
    <definedName name="내장공011" localSheetId="6">#REF!</definedName>
    <definedName name="내장공011" localSheetId="5">#REF!</definedName>
    <definedName name="내장공011">#REF!</definedName>
    <definedName name="내장공982" localSheetId="6">#REF!</definedName>
    <definedName name="내장공982" localSheetId="5">#REF!</definedName>
    <definedName name="내장공982">#REF!</definedName>
    <definedName name="내장공991" localSheetId="6">#REF!</definedName>
    <definedName name="내장공991" localSheetId="5">#REF!</definedName>
    <definedName name="내장공991">#REF!</definedName>
    <definedName name="내장공992" localSheetId="6">#REF!</definedName>
    <definedName name="내장공992" localSheetId="5">#REF!</definedName>
    <definedName name="내장공992">#REF!</definedName>
    <definedName name="내전" localSheetId="6">#REF!</definedName>
    <definedName name="내전" localSheetId="5">#REF!</definedName>
    <definedName name="내전">#REF!</definedName>
    <definedName name="낵역4" localSheetId="6">#REF!</definedName>
    <definedName name="낵역4">#REF!</definedName>
    <definedName name="너트_22Φ용" localSheetId="6">#REF!</definedName>
    <definedName name="너트_22Φ용" localSheetId="5">#REF!</definedName>
    <definedName name="너트_22Φ용">#REF!</definedName>
    <definedName name="너트_25Φ용" localSheetId="6">#REF!</definedName>
    <definedName name="너트_25Φ용" localSheetId="5">#REF!</definedName>
    <definedName name="너트_25Φ용">#REF!</definedName>
    <definedName name="너트_M10용" localSheetId="6">#REF!</definedName>
    <definedName name="너트_M10용" localSheetId="5">#REF!</definedName>
    <definedName name="너트_M10용">#REF!</definedName>
    <definedName name="노___즐___공">[11]노임단가!$C$143:$F$143</definedName>
    <definedName name="노곡1호" localSheetId="6">#REF!</definedName>
    <definedName name="노곡1호" localSheetId="5">#REF!</definedName>
    <definedName name="노곡1호">#REF!</definedName>
    <definedName name="노곡2호" localSheetId="6">#REF!</definedName>
    <definedName name="노곡2호" localSheetId="5">#REF!</definedName>
    <definedName name="노곡2호">#REF!</definedName>
    <definedName name="노곡3호" localSheetId="6">#REF!</definedName>
    <definedName name="노곡3호" localSheetId="5">#REF!</definedName>
    <definedName name="노곡3호">#REF!</definedName>
    <definedName name="노곡4호" localSheetId="6">#REF!</definedName>
    <definedName name="노곡4호" localSheetId="5">#REF!</definedName>
    <definedName name="노곡4호">#REF!</definedName>
    <definedName name="노르웨이R12">[63]데이타!$E$90</definedName>
    <definedName name="노르웨이R15">[63]데이타!$E$91</definedName>
    <definedName name="노르웨이R4">[63]데이타!$E$86</definedName>
    <definedName name="노르웨이R5">[63]데이타!$E$87</definedName>
    <definedName name="노르웨이R6">[63]데이타!$E$88</definedName>
    <definedName name="노르웨이R8">[63]데이타!$E$89</definedName>
    <definedName name="노무">#REF!</definedName>
    <definedName name="노무비">#REF!</definedName>
    <definedName name="노무비소계" localSheetId="6">#REF!</definedName>
    <definedName name="노무비소계">#REF!</definedName>
    <definedName name="노무비합">#REF!</definedName>
    <definedName name="노부비">#REF!</definedName>
    <definedName name="노임" localSheetId="6">BlankMacro1</definedName>
    <definedName name="노임" localSheetId="5">BlankMacro1</definedName>
    <definedName name="노임">BlankMacro1</definedName>
    <definedName name="노임1" localSheetId="6">BlankMacro1</definedName>
    <definedName name="노임1" localSheetId="5">BlankMacro1</definedName>
    <definedName name="노임1">BlankMacro1</definedName>
    <definedName name="노임2" localSheetId="6">BlankMacro1</definedName>
    <definedName name="노임2" localSheetId="5">BlankMacro1</definedName>
    <definedName name="노임2">BlankMacro1</definedName>
    <definedName name="노임단가" localSheetId="6">[92]노임단가!$B$1:$E$65536</definedName>
    <definedName name="노임단가" localSheetId="5">[92]노임단가!$B$1:$E$65536</definedName>
    <definedName name="노임단가">[92]노임단가!$B$1:$E$65536</definedName>
    <definedName name="노즐공001" localSheetId="6">#REF!</definedName>
    <definedName name="노즐공001" localSheetId="5">#REF!</definedName>
    <definedName name="노즐공001">#REF!</definedName>
    <definedName name="노즐공002" localSheetId="6">#REF!</definedName>
    <definedName name="노즐공002" localSheetId="5">#REF!</definedName>
    <definedName name="노즐공002">#REF!</definedName>
    <definedName name="노즐공011" localSheetId="6">#REF!</definedName>
    <definedName name="노즐공011" localSheetId="5">#REF!</definedName>
    <definedName name="노즐공011">#REF!</definedName>
    <definedName name="노즐공982" localSheetId="6">#REF!</definedName>
    <definedName name="노즐공982" localSheetId="5">#REF!</definedName>
    <definedName name="노즐공982">#REF!</definedName>
    <definedName name="노즐공991" localSheetId="6">#REF!</definedName>
    <definedName name="노즐공991" localSheetId="5">#REF!</definedName>
    <definedName name="노즐공991">#REF!</definedName>
    <definedName name="노즐공992" localSheetId="6">#REF!</definedName>
    <definedName name="노즐공992" localSheetId="5">#REF!</definedName>
    <definedName name="노즐공992">#REF!</definedName>
    <definedName name="노출직">#REF!</definedName>
    <definedName name="노출직부">#REF!</definedName>
    <definedName name="노출형">[35]DATA!$E$50:$F$59</definedName>
    <definedName name="농원1호" localSheetId="6">#REF!</definedName>
    <definedName name="농원1호" localSheetId="5">#REF!</definedName>
    <definedName name="농원1호">#REF!</definedName>
    <definedName name="농원2호" localSheetId="6">#REF!</definedName>
    <definedName name="농원2호" localSheetId="5">#REF!</definedName>
    <definedName name="농원2호">#REF!</definedName>
    <definedName name="높이" localSheetId="6">#REF!</definedName>
    <definedName name="높이" localSheetId="5">#REF!</definedName>
    <definedName name="높이">#REF!</definedName>
    <definedName name="눈주목" localSheetId="6">#REF!</definedName>
    <definedName name="눈주목">#REF!</definedName>
    <definedName name="눈주목H0.5" localSheetId="6">#REF!</definedName>
    <definedName name="눈주목H0.5" localSheetId="5">#REF!</definedName>
    <definedName name="눈주목H0.5">#REF!</definedName>
    <definedName name="눈향L06">[63]데이타!$E$92</definedName>
    <definedName name="눈향L08">[63]데이타!$E$93</definedName>
    <definedName name="눈향L10">[63]데이타!$E$94</definedName>
    <definedName name="눈향L14">[63]데이타!$E$95</definedName>
    <definedName name="눈향L20">[63]데이타!$E$96</definedName>
    <definedName name="느릅R10">[63]데이타!$E$100</definedName>
    <definedName name="느릅R4">[63]데이타!$E$97</definedName>
    <definedName name="느릅R5">[63]데이타!$E$98</definedName>
    <definedName name="느릅R8">[78]데이타!$E$99</definedName>
    <definedName name="느티R10">[78]데이타!$E$104</definedName>
    <definedName name="느티R12">[63]데이타!$E$105</definedName>
    <definedName name="느티R15">[63]데이타!$E$106</definedName>
    <definedName name="느티R18">[63]데이타!$E$107</definedName>
    <definedName name="느티R20">[63]데이타!$E$108</definedName>
    <definedName name="느티R25">[63]데이타!$E$109</definedName>
    <definedName name="느티R30">[63]데이타!$E$110</definedName>
    <definedName name="느티R5">[63]데이타!$E$101</definedName>
    <definedName name="느티R6">[63]데이타!$E$102</definedName>
    <definedName name="느티R8">[63]데이타!$E$103</definedName>
    <definedName name="느티나무" localSheetId="6">#REF!</definedName>
    <definedName name="느티나무">#REF!</definedName>
    <definedName name="느티나무H4.0xR12" localSheetId="6">#REF!</definedName>
    <definedName name="느티나무H4.0xR12" localSheetId="5">#REF!</definedName>
    <definedName name="느티나무H4.0xR12">#REF!</definedName>
    <definedName name="느티나무H4.5xR20" localSheetId="6">#REF!</definedName>
    <definedName name="느티나무H4.5xR20" localSheetId="5">#REF!</definedName>
    <definedName name="느티나무H4.5xR20">#REF!</definedName>
    <definedName name="느티나무H4.5xR25" localSheetId="6">#REF!</definedName>
    <definedName name="느티나무H4.5xR25" localSheetId="5">#REF!</definedName>
    <definedName name="느티나무H4.5xR25">#REF!</definedName>
    <definedName name="능소화R2">[63]데이타!$E$111</definedName>
    <definedName name="능소화R4">[63]데이타!$E$112</definedName>
    <definedName name="능소화R6">[63]데이타!$E$113</definedName>
    <definedName name="ㄷ" hidden="1">{"'용역비'!$A$4:$C$8"}</definedName>
    <definedName name="ㄷ6ㅓ" hidden="1">{"'용역비'!$A$4:$C$8"}</definedName>
    <definedName name="ㄷㄱㄷㄱㄷㄱ" hidden="1">{"'용역비'!$A$4:$C$8"}</definedName>
    <definedName name="ㄷㄱㄷㅅㅅㅅ">#REF!</definedName>
    <definedName name="ㄷㄷ" localSheetId="6" hidden="1">#REF!</definedName>
    <definedName name="ㄷㄷ" localSheetId="7" hidden="1">{"'용역비'!$A$4:$C$8"}</definedName>
    <definedName name="ㄷㄷ" hidden="1">#REF!</definedName>
    <definedName name="ㄷㄷㄱㄱ" hidden="1">{"'용역비'!$A$4:$C$8"}</definedName>
    <definedName name="ㄷㄷㅈ">#REF!</definedName>
    <definedName name="ㄷㄹ1" localSheetId="6">#REF!</definedName>
    <definedName name="ㄷㄹ1">#REF!</definedName>
    <definedName name="ㄷㄹㄹㅇ">#REF!</definedName>
    <definedName name="ㄷㄹㅇㄴ">#REF!</definedName>
    <definedName name="ㄷㄹㅇㄴㄹ">#REF!</definedName>
    <definedName name="ㄷㅇㄴ">#REF!</definedName>
    <definedName name="ㄷㅇㄹ">#REF!</definedName>
    <definedName name="ㄷㅇㄹㄴ" localSheetId="6">#REF!</definedName>
    <definedName name="ㄷㅇㄹㄴ">#REF!</definedName>
    <definedName name="ㄷㅍㅂ" hidden="1">{"'용역비'!$A$4:$C$8"}</definedName>
    <definedName name="다">#REF!</definedName>
    <definedName name="닥___트___공">[11]노임단가!$C$98:$F$98</definedName>
    <definedName name="닥트공001" localSheetId="6">#REF!</definedName>
    <definedName name="닥트공001" localSheetId="5">#REF!</definedName>
    <definedName name="닥트공001">#REF!</definedName>
    <definedName name="닥트공002" localSheetId="6">#REF!</definedName>
    <definedName name="닥트공002" localSheetId="5">#REF!</definedName>
    <definedName name="닥트공002">#REF!</definedName>
    <definedName name="닥트공011" localSheetId="6">#REF!</definedName>
    <definedName name="닥트공011" localSheetId="5">#REF!</definedName>
    <definedName name="닥트공011">#REF!</definedName>
    <definedName name="닥트공982" localSheetId="6">#REF!</definedName>
    <definedName name="닥트공982" localSheetId="5">#REF!</definedName>
    <definedName name="닥트공982">#REF!</definedName>
    <definedName name="닥트공991" localSheetId="6">#REF!</definedName>
    <definedName name="닥트공991" localSheetId="5">#REF!</definedName>
    <definedName name="닥트공991">#REF!</definedName>
    <definedName name="닥트공992" localSheetId="6">#REF!</definedName>
    <definedName name="닥트공992" localSheetId="5">#REF!</definedName>
    <definedName name="닥트공992">#REF!</definedName>
    <definedName name="단_가">#REF!</definedName>
    <definedName name="단_가2" localSheetId="6">#REF!</definedName>
    <definedName name="단_가2">#REF!</definedName>
    <definedName name="단_가3" localSheetId="6">#REF!</definedName>
    <definedName name="단_가3">#REF!</definedName>
    <definedName name="단_가4" localSheetId="6">#REF!</definedName>
    <definedName name="단_가4">#REF!</definedName>
    <definedName name="단_가5" localSheetId="6">#REF!</definedName>
    <definedName name="단_가5">#REF!</definedName>
    <definedName name="단_가6" localSheetId="6">#REF!</definedName>
    <definedName name="단_가6">#REF!</definedName>
    <definedName name="단가">#REF!</definedName>
    <definedName name="단가_1" localSheetId="6">#REF!</definedName>
    <definedName name="단가_1" localSheetId="5">#REF!</definedName>
    <definedName name="단가_1">#REF!</definedName>
    <definedName name="단가2" localSheetId="6">#REF!,#REF!</definedName>
    <definedName name="단가2" localSheetId="5">#REF!,#REF!</definedName>
    <definedName name="단가2">#REF!,#REF!</definedName>
    <definedName name="단가49" localSheetId="6">'[93]49단가'!$A$1:$O$65536</definedName>
    <definedName name="단가49" localSheetId="5">'[93]49단가'!$A$1:$O$65536</definedName>
    <definedName name="단가49">'[94]49단가'!$A$1:$O$65536</definedName>
    <definedName name="단가다">#REF!</definedName>
    <definedName name="단가단가">'[95]48단가'!$A$1:$O$65536</definedName>
    <definedName name="단가비교" localSheetId="6">#REF!</definedName>
    <definedName name="단가비교" localSheetId="5">#REF!</definedName>
    <definedName name="단가비교">#REF!</definedName>
    <definedName name="단가비교표">#REF!,#REF!</definedName>
    <definedName name="단가산출" localSheetId="6">[96]단가비교표!$A$3:$L$971</definedName>
    <definedName name="단가산출" localSheetId="5">[96]단가비교표!$A$3:$L$971</definedName>
    <definedName name="단가산출">[97]단가비교표!$A$3:$L$971</definedName>
    <definedName name="단가산출선내부세로선" localSheetId="6">[98]Macro1!#REF!</definedName>
    <definedName name="단가산출선내부세로선">[98]Macro1!#REF!</definedName>
    <definedName name="단가임">#REF!</definedName>
    <definedName name="단가조사" localSheetId="6">#REF!</definedName>
    <definedName name="단가조사" localSheetId="5">#REF!</definedName>
    <definedName name="단가조사">#REF!</definedName>
    <definedName name="단가조사표">#REF!</definedName>
    <definedName name="단가테이블">'[82]기계경비(시간당)'!$C$1:$F$58</definedName>
    <definedName name="단위공량1">#REF!</definedName>
    <definedName name="단위공량10" localSheetId="6">#REF!</definedName>
    <definedName name="단위공량10">#REF!</definedName>
    <definedName name="단위공량11" localSheetId="6">#REF!</definedName>
    <definedName name="단위공량11">#REF!</definedName>
    <definedName name="단위공량12" localSheetId="6">#REF!</definedName>
    <definedName name="단위공량12">#REF!</definedName>
    <definedName name="단위공량13" localSheetId="6">#REF!</definedName>
    <definedName name="단위공량13">#REF!</definedName>
    <definedName name="단위공량14" localSheetId="6">#REF!</definedName>
    <definedName name="단위공량14">#REF!</definedName>
    <definedName name="단위공량15" localSheetId="6">#REF!</definedName>
    <definedName name="단위공량15">#REF!</definedName>
    <definedName name="단위공량16" localSheetId="6">#REF!</definedName>
    <definedName name="단위공량16">#REF!</definedName>
    <definedName name="단위공량17" localSheetId="6">#REF!</definedName>
    <definedName name="단위공량17">#REF!</definedName>
    <definedName name="단위공량2">#REF!</definedName>
    <definedName name="단위공량3">#REF!</definedName>
    <definedName name="단위공량4" localSheetId="6">#REF!</definedName>
    <definedName name="단위공량4">#REF!</definedName>
    <definedName name="단위공량5" localSheetId="6">#REF!</definedName>
    <definedName name="단위공량5">#REF!</definedName>
    <definedName name="단위공량6" localSheetId="6">#REF!</definedName>
    <definedName name="단위공량6">#REF!</definedName>
    <definedName name="단위공량7" localSheetId="6">#REF!</definedName>
    <definedName name="단위공량7">#REF!</definedName>
    <definedName name="단위공량8" localSheetId="6">#REF!</definedName>
    <definedName name="단위공량8">#REF!</definedName>
    <definedName name="단위공량9" localSheetId="6">#REF!</definedName>
    <definedName name="단위공량9">#REF!</definedName>
    <definedName name="담쟁이L03">[63]데이타!$E$114</definedName>
    <definedName name="대___장___공" localSheetId="6">[11]노임단가!#REF!</definedName>
    <definedName name="대___장___공">[11]노임단가!#REF!</definedName>
    <definedName name="대나무" localSheetId="6">#REF!</definedName>
    <definedName name="대나무">#REF!</definedName>
    <definedName name="대왕참R10">[63]데이타!$E$118</definedName>
    <definedName name="대왕참R4">[63]데이타!$E$115</definedName>
    <definedName name="대왕참R6">[63]데이타!$E$116</definedName>
    <definedName name="대왕참R8">[63]데이타!$E$117</definedName>
    <definedName name="대전내역서_대전추가비교표_List">#REF!</definedName>
    <definedName name="대추R10">[63]데이타!$E$123</definedName>
    <definedName name="대추R4">[63]데이타!$E$119</definedName>
    <definedName name="대추R5">[63]데이타!$E$120</definedName>
    <definedName name="대추R6">[63]데이타!$E$121</definedName>
    <definedName name="대추R8">[63]데이타!$E$122</definedName>
    <definedName name="대형브레이카0.4경비">[64]중기사용료산출근거!$G$20</definedName>
    <definedName name="대형브레이카0.4노무비">[64]중기사용료산출근거!$G$24</definedName>
    <definedName name="대형브레이카0.4재료비">[64]중기사용료산출근거!$G$28</definedName>
    <definedName name="덕산1호" localSheetId="6">#REF!</definedName>
    <definedName name="덕산1호" localSheetId="5">#REF!</definedName>
    <definedName name="덕산1호">#REF!</definedName>
    <definedName name="덕산2호" localSheetId="6">#REF!</definedName>
    <definedName name="덕산2호" localSheetId="5">#REF!</definedName>
    <definedName name="덕산2호">#REF!</definedName>
    <definedName name="덕산3호" localSheetId="6">#REF!</definedName>
    <definedName name="덕산3호" localSheetId="5">#REF!</definedName>
    <definedName name="덕산3호">#REF!</definedName>
    <definedName name="덕산4호" localSheetId="6">#REF!</definedName>
    <definedName name="덕산4호" localSheetId="5">#REF!</definedName>
    <definedName name="덕산4호">#REF!</definedName>
    <definedName name="덕전1호" localSheetId="6">#REF!</definedName>
    <definedName name="덕전1호" localSheetId="5">#REF!</definedName>
    <definedName name="덕전1호">#REF!</definedName>
    <definedName name="덕전2호" localSheetId="6">#REF!</definedName>
    <definedName name="덕전2호" localSheetId="5">#REF!</definedName>
    <definedName name="덕전2호">#REF!</definedName>
    <definedName name="덕전3호" localSheetId="6">#REF!</definedName>
    <definedName name="덕전3호" localSheetId="5">#REF!</definedName>
    <definedName name="덕전3호">#REF!</definedName>
    <definedName name="덕지1호" localSheetId="6">#REF!</definedName>
    <definedName name="덕지1호" localSheetId="5">#REF!</definedName>
    <definedName name="덕지1호">#REF!</definedName>
    <definedName name="덕천1호" localSheetId="6">#REF!</definedName>
    <definedName name="덕천1호" localSheetId="5">#REF!</definedName>
    <definedName name="덕천1호">#REF!</definedName>
    <definedName name="덕천2호" localSheetId="6">#REF!</definedName>
    <definedName name="덕천2호" localSheetId="5">#REF!</definedName>
    <definedName name="덕천2호">#REF!</definedName>
    <definedName name="덕천3호" localSheetId="6">#REF!</definedName>
    <definedName name="덕천3호" localSheetId="5">#REF!</definedName>
    <definedName name="덕천3호">#REF!</definedName>
    <definedName name="덕천4호" localSheetId="6">#REF!</definedName>
    <definedName name="덕천4호" localSheetId="5">#REF!</definedName>
    <definedName name="덕천4호">#REF!</definedName>
    <definedName name="덩굴장미3">[63]데이타!$E$128</definedName>
    <definedName name="덩굴장미4">[63]데이타!$E$129</definedName>
    <definedName name="덩굴장미5">[63]데이타!$E$130</definedName>
    <definedName name="도">#REF!</definedName>
    <definedName name="도___배___공">[11]노임단가!$C$31:$F$31</definedName>
    <definedName name="도___장___공">[11]노임단가!$C$29:$F$29</definedName>
    <definedName name="도___편___수">[11]노임단가!$C$111:$F$111</definedName>
    <definedName name="도급공사" localSheetId="6">#REF!</definedName>
    <definedName name="도급공사" localSheetId="5">#REF!</definedName>
    <definedName name="도급공사">#REF!</definedName>
    <definedName name="도급공사비" localSheetId="6">'[99]2공구산출내역'!#REF!</definedName>
    <definedName name="도급공사비">'[99]2공구산출내역'!#REF!</definedName>
    <definedName name="도급예산액" localSheetId="6">#REF!</definedName>
    <definedName name="도급예산액" localSheetId="5">#REF!</definedName>
    <definedName name="도급예산액">#REF!</definedName>
    <definedName name="도급예상액" localSheetId="6">#REF!</definedName>
    <definedName name="도급예상액" localSheetId="5">#REF!</definedName>
    <definedName name="도급예상액">#REF!</definedName>
    <definedName name="도목수" localSheetId="6">[11]노임단가!#REF!</definedName>
    <definedName name="도목수">[11]노임단가!#REF!</definedName>
    <definedName name="도배공001" localSheetId="6">#REF!</definedName>
    <definedName name="도배공001" localSheetId="5">#REF!</definedName>
    <definedName name="도배공001">#REF!</definedName>
    <definedName name="도배공002" localSheetId="6">#REF!</definedName>
    <definedName name="도배공002" localSheetId="5">#REF!</definedName>
    <definedName name="도배공002">#REF!</definedName>
    <definedName name="도배공011" localSheetId="6">#REF!</definedName>
    <definedName name="도배공011" localSheetId="5">#REF!</definedName>
    <definedName name="도배공011">#REF!</definedName>
    <definedName name="도배공982" localSheetId="6">#REF!</definedName>
    <definedName name="도배공982" localSheetId="5">#REF!</definedName>
    <definedName name="도배공982">#REF!</definedName>
    <definedName name="도배공991" localSheetId="6">#REF!</definedName>
    <definedName name="도배공991" localSheetId="5">#REF!</definedName>
    <definedName name="도배공991">#REF!</definedName>
    <definedName name="도배공992" localSheetId="6">#REF!</definedName>
    <definedName name="도배공992" localSheetId="5">#REF!</definedName>
    <definedName name="도배공992">#REF!</definedName>
    <definedName name="도비" localSheetId="6">[62]문학간접!#REF!</definedName>
    <definedName name="도비">[62]문학간접!#REF!</definedName>
    <definedName name="도장공">[24]물가자료!$C$23</definedName>
    <definedName name="도장공001" localSheetId="6">#REF!</definedName>
    <definedName name="도장공001" localSheetId="5">#REF!</definedName>
    <definedName name="도장공001">#REF!</definedName>
    <definedName name="도장공002" localSheetId="6">#REF!</definedName>
    <definedName name="도장공002" localSheetId="5">#REF!</definedName>
    <definedName name="도장공002">#REF!</definedName>
    <definedName name="도장공011" localSheetId="6">#REF!</definedName>
    <definedName name="도장공011" localSheetId="5">#REF!</definedName>
    <definedName name="도장공011">#REF!</definedName>
    <definedName name="도장공982" localSheetId="6">#REF!</definedName>
    <definedName name="도장공982" localSheetId="5">#REF!</definedName>
    <definedName name="도장공982">#REF!</definedName>
    <definedName name="도장공991" localSheetId="6">#REF!</definedName>
    <definedName name="도장공991" localSheetId="5">#REF!</definedName>
    <definedName name="도장공991">#REF!</definedName>
    <definedName name="도장공992" localSheetId="6">#REF!</definedName>
    <definedName name="도장공992" localSheetId="5">#REF!</definedName>
    <definedName name="도장공992">#REF!</definedName>
    <definedName name="도편수001" localSheetId="6">#REF!</definedName>
    <definedName name="도편수001" localSheetId="5">#REF!</definedName>
    <definedName name="도편수001">#REF!</definedName>
    <definedName name="도편수002" localSheetId="6">#REF!</definedName>
    <definedName name="도편수002" localSheetId="5">#REF!</definedName>
    <definedName name="도편수002">#REF!</definedName>
    <definedName name="도편수011" localSheetId="6">#REF!</definedName>
    <definedName name="도편수011" localSheetId="5">#REF!</definedName>
    <definedName name="도편수011">#REF!</definedName>
    <definedName name="도편수982" localSheetId="6">#REF!</definedName>
    <definedName name="도편수982" localSheetId="5">#REF!</definedName>
    <definedName name="도편수982">#REF!</definedName>
    <definedName name="도편수991" localSheetId="6">#REF!</definedName>
    <definedName name="도편수991" localSheetId="5">#REF!</definedName>
    <definedName name="도편수991">#REF!</definedName>
    <definedName name="도편수992" localSheetId="6">#REF!</definedName>
    <definedName name="도편수992" localSheetId="5">#REF!</definedName>
    <definedName name="도편수992">#REF!</definedName>
    <definedName name="독일가문비1206">[63]데이타!$E$131</definedName>
    <definedName name="독일가문비1508">[63]데이타!$E$132</definedName>
    <definedName name="독일가문비2010">[63]데이타!$E$133</definedName>
    <definedName name="독일가문비2512">[63]데이타!$E$134</definedName>
    <definedName name="독일가문비3015">[63]데이타!$E$135</definedName>
    <definedName name="독일가문비3518">[63]데이타!$E$136</definedName>
    <definedName name="돈나무0504">[63]데이타!$E$137</definedName>
    <definedName name="돈나무0805">[63]데이타!$E$138</definedName>
    <definedName name="돈나무1007">[63]데이타!$E$139</definedName>
    <definedName name="돈나무1210">[63]데이타!$E$140</definedName>
    <definedName name="돌단풍" localSheetId="6">#REF!</definedName>
    <definedName name="돌단풍">#REF!</definedName>
    <definedName name="돌아가_교통" localSheetId="6">[84]!돌아가_교통</definedName>
    <definedName name="돌아가_교통">[84]!돌아가_교통</definedName>
    <definedName name="돌아가기" localSheetId="6">[84]!돌아가기</definedName>
    <definedName name="돌아가기">[84]!돌아가기</definedName>
    <definedName name="동_발_공__터_널" localSheetId="6">#REF!</definedName>
    <definedName name="동_발_공__터_널" localSheetId="5">#REF!</definedName>
    <definedName name="동_발_공__터_널">#REF!</definedName>
    <definedName name="동발공_터널">[11]노임단가!$C$15:$F$15</definedName>
    <definedName name="동발공_터널001" localSheetId="6">#REF!</definedName>
    <definedName name="동발공_터널001" localSheetId="5">#REF!</definedName>
    <definedName name="동발공_터널001">#REF!</definedName>
    <definedName name="동발공_터널002" localSheetId="6">#REF!</definedName>
    <definedName name="동발공_터널002" localSheetId="5">#REF!</definedName>
    <definedName name="동발공_터널002">#REF!</definedName>
    <definedName name="동발공_터널011" localSheetId="6">#REF!</definedName>
    <definedName name="동발공_터널011" localSheetId="5">#REF!</definedName>
    <definedName name="동발공_터널011">#REF!</definedName>
    <definedName name="동발공_터널982" localSheetId="6">#REF!</definedName>
    <definedName name="동발공_터널982" localSheetId="5">#REF!</definedName>
    <definedName name="동발공_터널982">#REF!</definedName>
    <definedName name="동발공_터널991" localSheetId="6">#REF!</definedName>
    <definedName name="동발공_터널991" localSheetId="5">#REF!</definedName>
    <definedName name="동발공_터널991">#REF!</definedName>
    <definedName name="동발공_터널992" localSheetId="6">#REF!</definedName>
    <definedName name="동발공_터널992" localSheetId="5">#REF!</definedName>
    <definedName name="동발공_터널992">#REF!</definedName>
    <definedName name="동백1002">[63]데이타!$E$141</definedName>
    <definedName name="동백1204">[63]데이타!$E$142</definedName>
    <definedName name="동백1506">[63]데이타!$E$143</definedName>
    <definedName name="동백1808">[63]데이타!$E$144</definedName>
    <definedName name="동백나무H2.0" localSheetId="6">#REF!</definedName>
    <definedName name="동백나무H2.0" localSheetId="5">#REF!</definedName>
    <definedName name="동백나무H2.0">#REF!</definedName>
    <definedName name="동원">#REF!</definedName>
    <definedName name="동원1">#REF!</definedName>
    <definedName name="되메우기_및_다짐" localSheetId="6">#REF!</definedName>
    <definedName name="되메우기_및_다짐" localSheetId="5">#REF!</definedName>
    <definedName name="되메우기_및_다짐">#REF!</definedName>
    <definedName name="두기1" localSheetId="6">#REF!</definedName>
    <definedName name="두기1" localSheetId="5">#REF!</definedName>
    <definedName name="두기1">#REF!</definedName>
    <definedName name="두기1호" localSheetId="6">#REF!</definedName>
    <definedName name="두기1호" localSheetId="5">#REF!</definedName>
    <definedName name="두기1호">#REF!</definedName>
    <definedName name="두기2" localSheetId="6">#REF!</definedName>
    <definedName name="두기2" localSheetId="5">#REF!</definedName>
    <definedName name="두기2">#REF!</definedName>
    <definedName name="두기2호" localSheetId="6">#REF!</definedName>
    <definedName name="두기2호" localSheetId="5">#REF!</definedName>
    <definedName name="두기2호">#REF!</definedName>
    <definedName name="두기3" localSheetId="6">#REF!</definedName>
    <definedName name="두기3" localSheetId="5">#REF!</definedName>
    <definedName name="두기3">#REF!</definedName>
    <definedName name="두기3호" localSheetId="6">#REF!</definedName>
    <definedName name="두기3호" localSheetId="5">#REF!</definedName>
    <definedName name="두기3호">#REF!</definedName>
    <definedName name="두께" localSheetId="6">[22]원가계산서!#REF!</definedName>
    <definedName name="두께">[22]원가계산서!#REF!</definedName>
    <definedName name="드_잡_이__공">[11]노임단가!$C$115:$F$115</definedName>
    <definedName name="드잡이공001" localSheetId="6">#REF!</definedName>
    <definedName name="드잡이공001" localSheetId="5">#REF!</definedName>
    <definedName name="드잡이공001">#REF!</definedName>
    <definedName name="드잡이공002" localSheetId="6">#REF!</definedName>
    <definedName name="드잡이공002" localSheetId="5">#REF!</definedName>
    <definedName name="드잡이공002">#REF!</definedName>
    <definedName name="드잡이공011" localSheetId="6">#REF!</definedName>
    <definedName name="드잡이공011" localSheetId="5">#REF!</definedName>
    <definedName name="드잡이공011">#REF!</definedName>
    <definedName name="드잡이공982" localSheetId="6">#REF!</definedName>
    <definedName name="드잡이공982" localSheetId="5">#REF!</definedName>
    <definedName name="드잡이공982">#REF!</definedName>
    <definedName name="드잡이공991" localSheetId="6">#REF!</definedName>
    <definedName name="드잡이공991" localSheetId="5">#REF!</definedName>
    <definedName name="드잡이공991">#REF!</definedName>
    <definedName name="드잡이공992" localSheetId="6">#REF!</definedName>
    <definedName name="드잡이공992" localSheetId="5">#REF!</definedName>
    <definedName name="드잡이공992">#REF!</definedName>
    <definedName name="등R2">[63]데이타!$E$156</definedName>
    <definedName name="등R4">[63]데이타!$E$157</definedName>
    <definedName name="등R6">[63]데이타!$E$158</definedName>
    <definedName name="등R8">[63]데이타!$E$159</definedName>
    <definedName name="등가거리" localSheetId="6">'[100]전선 및 전선관'!$A$1:$F$3</definedName>
    <definedName name="등가거리" localSheetId="5">'[100]전선 및 전선관'!$A$1:$F$3</definedName>
    <definedName name="등가거리">'[101]전선 및 전선관'!$A$1:$F$3</definedName>
    <definedName name="등가거리1">#REF!</definedName>
    <definedName name="등가거리종">#REF!</definedName>
    <definedName name="등가도움" localSheetId="6">[84]!등가도움</definedName>
    <definedName name="등가도움">[84]!등가도움</definedName>
    <definedName name="등용구분" localSheetId="6">공종구분!등용구분</definedName>
    <definedName name="등용구분" localSheetId="5">책임감리보험료!등용구분</definedName>
    <definedName name="등용구분">[0]!등용구분</definedName>
    <definedName name="등주높이" localSheetId="6">공종구분!등주높이</definedName>
    <definedName name="등주높이" localSheetId="5">책임감리보험료!등주높이</definedName>
    <definedName name="등주높이">[0]!등주높이</definedName>
    <definedName name="때죽R10">[63]데이타!$E$127</definedName>
    <definedName name="때죽R4">[63]데이타!$E$124</definedName>
    <definedName name="때죽R6">[63]데이타!$E$125</definedName>
    <definedName name="때죽R8">[63]데이타!$E$126</definedName>
    <definedName name="때죽나무H3.0" localSheetId="6">#REF!</definedName>
    <definedName name="때죽나무H3.0" localSheetId="5">#REF!</definedName>
    <definedName name="때죽나무H3.0">#REF!</definedName>
    <definedName name="ㄹ" hidden="1">{"'용역비'!$A$4:$C$8"}</definedName>
    <definedName name="ㄹ403" localSheetId="6">#REF!</definedName>
    <definedName name="ㄹ403">#REF!</definedName>
    <definedName name="ㄹㄹㄹ" localSheetId="6" hidden="1">#REF!</definedName>
    <definedName name="ㄹㄹㄹ" hidden="1">#REF!</definedName>
    <definedName name="ㄹㄹㄹㄹ">[61]JUCKEYK!$A$1:$N$61</definedName>
    <definedName name="ㄹㅇㅎㄹㅇㅎ" localSheetId="6">공종구분!ㄹㅇㅎㄹㅇㅎ</definedName>
    <definedName name="ㄹㅇㅎㄹㅇㅎ" localSheetId="5">책임감리보험료!ㄹㅇㅎㄹㅇㅎ</definedName>
    <definedName name="ㄹㅇㅎㄹㅇㅎ">[0]!ㄹㅇㅎㄹㅇㅎ</definedName>
    <definedName name="라">#REF!</definedName>
    <definedName name="라인마아카10경비">[64]중기사용료산출근거!$G$95</definedName>
    <definedName name="라인마아카10노무비">[64]중기사용료산출근거!$G$99</definedName>
    <definedName name="라인마아카10재료비">[64]중기사용료산출근거!$G$103</definedName>
    <definedName name="램머Q간재">[82]램머!$D$20</definedName>
    <definedName name="램머Q간재10">[82]램머!$F$20</definedName>
    <definedName name="램머Q간재야간">[82]램머!$J$20</definedName>
    <definedName name="램머Q노무">[82]램머!$D$21</definedName>
    <definedName name="램머Q노무10">[82]램머!$F$21</definedName>
    <definedName name="램머Q노무야간">[82]램머!$J$21</definedName>
    <definedName name="램머Q손료">[82]램머!$D$22</definedName>
    <definedName name="램머Q손료10">[82]램머!$F$22</definedName>
    <definedName name="램머Q손료야간">[82]램머!$J$22</definedName>
    <definedName name="램머간재">'[82]기계경비(시간당)'!$H$170</definedName>
    <definedName name="램머노무">'[82]기계경비(시간당)'!$H$166</definedName>
    <definedName name="램머노무야간">'[82]기계경비(시간당)'!$H$167</definedName>
    <definedName name="램머손료">'[82]기계경비(시간당)'!$H$165</definedName>
    <definedName name="램프" localSheetId="6">[102]단가조사!#REF!</definedName>
    <definedName name="램프">[102]단가조사!#REF!</definedName>
    <definedName name="료" hidden="1">{"'용역비'!$A$4:$C$8"}</definedName>
    <definedName name="루___핑___공" localSheetId="6">[11]노임단가!#REF!</definedName>
    <definedName name="루___핑___공">[11]노임단가!#REF!</definedName>
    <definedName name="리___벳___공" localSheetId="6">[11]노임단가!#REF!</definedName>
    <definedName name="리___벳___공">[11]노임단가!#REF!</definedName>
    <definedName name="리리리" localSheetId="6">#REF!,#REF!,#REF!</definedName>
    <definedName name="리리리" localSheetId="5">#REF!,#REF!,#REF!</definedName>
    <definedName name="리리리">#REF!,#REF!,#REF!</definedName>
    <definedName name="ㅁ" localSheetId="7" hidden="1">{"'용역비'!$A$4:$C$8"}</definedName>
    <definedName name="ㅁ" hidden="1">#REF!</definedName>
    <definedName name="ㅁ0" localSheetId="6">#REF!</definedName>
    <definedName name="ㅁ0" localSheetId="5">#REF!</definedName>
    <definedName name="ㅁ0">#REF!</definedName>
    <definedName name="ㅁ01">#REF!</definedName>
    <definedName name="ㅁ1">#REF!</definedName>
    <definedName name="ㅁ100" localSheetId="6">#REF!</definedName>
    <definedName name="ㅁ100">#REF!</definedName>
    <definedName name="ㅁ101" localSheetId="6">[103]철거산출근거!#REF!</definedName>
    <definedName name="ㅁ101" localSheetId="5">[103]철거산출근거!#REF!</definedName>
    <definedName name="ㅁ101">[104]철거산출근거!#REF!</definedName>
    <definedName name="ㅁ1100">#REF!</definedName>
    <definedName name="ㅁ1140">#REF!</definedName>
    <definedName name="ㅁ1180" localSheetId="6">#REF!</definedName>
    <definedName name="ㅁ1180">#REF!</definedName>
    <definedName name="ㅁ170" localSheetId="6">#REF!</definedName>
    <definedName name="ㅁ170">#REF!</definedName>
    <definedName name="ㅁ191">#REF!</definedName>
    <definedName name="ㅁ2" localSheetId="6">[81]경산!#REF!</definedName>
    <definedName name="ㅁ2">[81]경산!#REF!</definedName>
    <definedName name="ㅁ201" localSheetId="6">[103]철거산출근거!#REF!</definedName>
    <definedName name="ㅁ201" localSheetId="5">[103]철거산출근거!#REF!</definedName>
    <definedName name="ㅁ201">[104]철거산출근거!#REF!</definedName>
    <definedName name="ㅁ219">#REF!</definedName>
    <definedName name="ㅁ331" localSheetId="6">#REF!</definedName>
    <definedName name="ㅁ331" localSheetId="5">#REF!</definedName>
    <definedName name="ㅁ331">#REF!</definedName>
    <definedName name="ㅁ500" localSheetId="6">[105]Baby일위대가!#REF!</definedName>
    <definedName name="ㅁ500">[105]Baby일위대가!#REF!</definedName>
    <definedName name="ㅁ545" localSheetId="6">#REF!</definedName>
    <definedName name="ㅁ545">#REF!</definedName>
    <definedName name="ㅁ569" localSheetId="6">[106]일위대가!#REF!</definedName>
    <definedName name="ㅁ569" localSheetId="5">[106]일위대가!#REF!</definedName>
    <definedName name="ㅁ569">[107]일위대가!#REF!</definedName>
    <definedName name="ㅁ60" localSheetId="6">[108]직노!#REF!</definedName>
    <definedName name="ㅁ60">[108]직노!#REF!</definedName>
    <definedName name="ㅁ636" localSheetId="6">#REF!</definedName>
    <definedName name="ㅁ636" localSheetId="5">#REF!</definedName>
    <definedName name="ㅁ636">#REF!</definedName>
    <definedName name="ㅁ700" localSheetId="6">[109]건축원가!#REF!</definedName>
    <definedName name="ㅁ700">[109]건축원가!#REF!</definedName>
    <definedName name="ㅁ750" localSheetId="6">[110]건축공사실행!#REF!</definedName>
    <definedName name="ㅁ750">[110]건축공사실행!#REF!</definedName>
    <definedName name="ㅁ8529" localSheetId="6">'[111]일위대가(가설)'!#REF!</definedName>
    <definedName name="ㅁ8529">'[111]일위대가(가설)'!#REF!</definedName>
    <definedName name="ㅁa1140" localSheetId="6">#REF!</definedName>
    <definedName name="ㅁa1140">#REF!</definedName>
    <definedName name="ㅁㄴㅇㄻㄴㅇㄻㄴㄹ" localSheetId="6" hidden="1">{#N/A,#N/A,FALSE,"명세표"}</definedName>
    <definedName name="ㅁㄴㅇㄻㄴㅇㄻㄴㄹ" localSheetId="5" hidden="1">{#N/A,#N/A,FALSE,"명세표"}</definedName>
    <definedName name="ㅁㄴㅇㄻㄴㅇㄻㄴㄹ" hidden="1">{#N/A,#N/A,FALSE,"명세표"}</definedName>
    <definedName name="ㅁㄴㅇㅁ" hidden="1">{"'용역비'!$A$4:$C$8"}</definedName>
    <definedName name="ㅁㅁ">#REF!</definedName>
    <definedName name="ㅁㅁㅁ" localSheetId="6" hidden="1">#REF!</definedName>
    <definedName name="ㅁㅁㅁ" hidden="1">#REF!</definedName>
    <definedName name="ㅁㅁㅁㅁ" localSheetId="6">#REF!</definedName>
    <definedName name="ㅁㅁㅁㅁ">#REF!</definedName>
    <definedName name="ㅁㅁㅁㅁㅁ" hidden="1">{"'용역비'!$A$4:$C$8"}</definedName>
    <definedName name="ㅁㅁㅁㅁㅁㅁㅁ">[0]!ㅁㅁㅁㅁㅁㅁㅁ</definedName>
    <definedName name="ㅁㅁㅁㅂ" hidden="1">{"'용역비'!$A$4:$C$8"}</definedName>
    <definedName name="ㅁㅇㅁㄴㅇ" hidden="1">{"'용역비'!$A$4:$C$8"}</definedName>
    <definedName name="마">#REF!</definedName>
    <definedName name="마가목R3">[63]데이타!$E$160</definedName>
    <definedName name="마가목R5">[63]데이타!$E$161</definedName>
    <definedName name="마가목R7">[63]데이타!$E$162</definedName>
    <definedName name="마부_우마차포함" localSheetId="6">[11]노임단가!#REF!</definedName>
    <definedName name="마부_우마차포함">[11]노임단가!#REF!</definedName>
    <definedName name="말발도리1003">[63]데이타!$E$163</definedName>
    <definedName name="말발도리1204">[63]데이타!$E$164</definedName>
    <definedName name="말발도리1506">[63]데이타!$E$165</definedName>
    <definedName name="매입개방">[35]DATA!$E$6:$F$15</definedName>
    <definedName name="매자0804">[63]데이타!$E$166</definedName>
    <definedName name="매자1005">[63]데이타!$E$167</definedName>
    <definedName name="매크로1" localSheetId="6">공종구분!매크로1</definedName>
    <definedName name="매크로1" localSheetId="5">책임감리보험료!매크로1</definedName>
    <definedName name="매크로1">[0]!매크로1</definedName>
    <definedName name="매화R10">[63]데이타!$E$174</definedName>
    <definedName name="매화R4">[63]데이타!$E$171</definedName>
    <definedName name="매화R6">[63]데이타!$E$172</definedName>
    <definedName name="매화R8">[63]데이타!$E$173</definedName>
    <definedName name="맥문동" localSheetId="6">#REF!</definedName>
    <definedName name="맥문동">#REF!</definedName>
    <definedName name="맨홀뚜껑_Φ750" localSheetId="6">#REF!</definedName>
    <definedName name="맨홀뚜껑_Φ750" localSheetId="5">#REF!</definedName>
    <definedName name="맨홀뚜껑_Φ750">#REF!</definedName>
    <definedName name="메타B10">[63]데이타!$E$179</definedName>
    <definedName name="메타B12">[63]데이타!$E$180</definedName>
    <definedName name="메타B15">[63]데이타!$E$181</definedName>
    <definedName name="메타B18">[63]데이타!$E$182</definedName>
    <definedName name="메타B4">[63]데이타!$E$175</definedName>
    <definedName name="메타B5">[63]데이타!$E$176</definedName>
    <definedName name="메타B6">[63]데이타!$E$177</definedName>
    <definedName name="메타B8">[63]데이타!$E$178</definedName>
    <definedName name="멘트">#REF!</definedName>
    <definedName name="면적" localSheetId="6">#REF!</definedName>
    <definedName name="면적">#REF!</definedName>
    <definedName name="명자0604">[63]데이타!$E$183</definedName>
    <definedName name="명자0805">[63]데이타!$E$184</definedName>
    <definedName name="명자1006">[63]데이타!$E$185</definedName>
    <definedName name="명자1208">[63]데이타!$E$186</definedName>
    <definedName name="명칭" localSheetId="6">#REF!</definedName>
    <definedName name="명칭" localSheetId="5">#REF!</definedName>
    <definedName name="명칭">#REF!</definedName>
    <definedName name="모감주R10">[63]데이타!$E$190</definedName>
    <definedName name="모감주R4">[63]데이타!$E$187</definedName>
    <definedName name="모감주R6">[63]데이타!$E$188</definedName>
    <definedName name="모감주R8">[63]데이타!$E$189</definedName>
    <definedName name="모감주나무H3.0xR10" localSheetId="6">#REF!</definedName>
    <definedName name="모감주나무H3.0xR10" localSheetId="5">#REF!</definedName>
    <definedName name="모감주나무H3.0xR10">#REF!</definedName>
    <definedName name="모과2005">[63]데이타!$E$191</definedName>
    <definedName name="모과2507">[63]데이타!$E$192</definedName>
    <definedName name="모과R10">[63]데이타!$E$195</definedName>
    <definedName name="모과R12">[63]데이타!$E$196</definedName>
    <definedName name="모과R15">[63]데이타!$E$197</definedName>
    <definedName name="모과R20">[63]데이타!$E$198</definedName>
    <definedName name="모과R25">[63]데이타!$E$199</definedName>
    <definedName name="모과R5">[63]데이타!$E$193</definedName>
    <definedName name="모과R8">[63]데이타!$E$194</definedName>
    <definedName name="모과나무" localSheetId="6">#REF!</definedName>
    <definedName name="모과나무">#REF!</definedName>
    <definedName name="모과나무H2.5" localSheetId="6">#REF!</definedName>
    <definedName name="모과나무H2.5" localSheetId="5">#REF!</definedName>
    <definedName name="모과나무H2.5">#REF!</definedName>
    <definedName name="모과나무H3.5" localSheetId="6">#REF!</definedName>
    <definedName name="모과나무H3.5" localSheetId="5">#REF!</definedName>
    <definedName name="모과나무H3.5">#REF!</definedName>
    <definedName name="모니터" localSheetId="6">#REF!</definedName>
    <definedName name="모니터">#REF!</definedName>
    <definedName name="모란5가지">[63]데이타!$E$200</definedName>
    <definedName name="모란6가지">[63]데이타!$E$201</definedName>
    <definedName name="모래" localSheetId="6">[22]원가계산서!#REF!</definedName>
    <definedName name="모래">[22]원가계산서!#REF!</definedName>
    <definedName name="모래__분사공" localSheetId="6">[11]노임단가!#REF!</definedName>
    <definedName name="모래__분사공">[11]노임단가!#REF!</definedName>
    <definedName name="모래1">#REF!</definedName>
    <definedName name="모래부설" localSheetId="6">#REF!</definedName>
    <definedName name="모래부설" localSheetId="5">#REF!</definedName>
    <definedName name="모래부설">#REF!</definedName>
    <definedName name="목________도">[11]노임단가!$C$72:$F$72</definedName>
    <definedName name="목__조_각_공">[11]노임단가!$C$112:$F$112</definedName>
    <definedName name="목도001" localSheetId="6">#REF!</definedName>
    <definedName name="목도001" localSheetId="5">#REF!</definedName>
    <definedName name="목도001">#REF!</definedName>
    <definedName name="목도002" localSheetId="6">#REF!</definedName>
    <definedName name="목도002" localSheetId="5">#REF!</definedName>
    <definedName name="목도002">#REF!</definedName>
    <definedName name="목도011" localSheetId="6">#REF!</definedName>
    <definedName name="목도011" localSheetId="5">#REF!</definedName>
    <definedName name="목도011">#REF!</definedName>
    <definedName name="목도982" localSheetId="6">#REF!</definedName>
    <definedName name="목도982" localSheetId="5">#REF!</definedName>
    <definedName name="목도982">#REF!</definedName>
    <definedName name="목도991" localSheetId="6">#REF!</definedName>
    <definedName name="목도991" localSheetId="5">#REF!</definedName>
    <definedName name="목도991">#REF!</definedName>
    <definedName name="목도992" localSheetId="6">#REF!</definedName>
    <definedName name="목도992" localSheetId="5">#REF!</definedName>
    <definedName name="목도992">#REF!</definedName>
    <definedName name="목도공" localSheetId="6">#REF!</definedName>
    <definedName name="목도공" localSheetId="5">#REF!</definedName>
    <definedName name="목도공">#REF!</definedName>
    <definedName name="목련R10">[63]데이타!$E$206</definedName>
    <definedName name="목련R12">[63]데이타!$E$207</definedName>
    <definedName name="목련R15">[63]데이타!$E$208</definedName>
    <definedName name="목련R20">[63]데이타!$E$209</definedName>
    <definedName name="목련R4">[63]데이타!$E$202</definedName>
    <definedName name="목련R5">[63]데이타!$E$203</definedName>
    <definedName name="목련R6">[63]데이타!$E$204</definedName>
    <definedName name="목련R8">[63]데이타!$E$205</definedName>
    <definedName name="목록1">#REF!</definedName>
    <definedName name="목록2">#REF!</definedName>
    <definedName name="목백합" localSheetId="6">#REF!</definedName>
    <definedName name="목백합">#REF!</definedName>
    <definedName name="목서1506">[63]데이타!$E$213</definedName>
    <definedName name="목서2012">[63]데이타!$E$214</definedName>
    <definedName name="목서2515">[63]데이타!$E$215</definedName>
    <definedName name="목수국1006">[63]데이타!$E$210</definedName>
    <definedName name="목수국1208">[63]데이타!$E$211</definedName>
    <definedName name="목수국1510">[63]데이타!$E$212</definedName>
    <definedName name="목조각공001" localSheetId="6">#REF!</definedName>
    <definedName name="목조각공001" localSheetId="5">#REF!</definedName>
    <definedName name="목조각공001">#REF!</definedName>
    <definedName name="목조각공002" localSheetId="6">#REF!</definedName>
    <definedName name="목조각공002" localSheetId="5">#REF!</definedName>
    <definedName name="목조각공002">#REF!</definedName>
    <definedName name="목조각공011" localSheetId="6">#REF!</definedName>
    <definedName name="목조각공011" localSheetId="5">#REF!</definedName>
    <definedName name="목조각공011">#REF!</definedName>
    <definedName name="목조각공982" localSheetId="6">#REF!</definedName>
    <definedName name="목조각공982" localSheetId="5">#REF!</definedName>
    <definedName name="목조각공982">#REF!</definedName>
    <definedName name="목조각공991" localSheetId="6">#REF!</definedName>
    <definedName name="목조각공991" localSheetId="5">#REF!</definedName>
    <definedName name="목조각공991">#REF!</definedName>
    <definedName name="목조각공992" localSheetId="6">#REF!</definedName>
    <definedName name="목조각공992" localSheetId="5">#REF!</definedName>
    <definedName name="목조각공992">#REF!</definedName>
    <definedName name="목차">[112]일위목차!$O$4:$T$151</definedName>
    <definedName name="목차번호">[112]일위목차!$U$4:$V$151</definedName>
    <definedName name="몰라" localSheetId="6" hidden="1">{#N/A,#N/A,FALSE,"명세표"}</definedName>
    <definedName name="몰라" localSheetId="5" hidden="1">{#N/A,#N/A,FALSE,"명세표"}</definedName>
    <definedName name="몰라" hidden="1">{#N/A,#N/A,FALSE,"명세표"}</definedName>
    <definedName name="몰타르_방수_2회" localSheetId="6">#REF!</definedName>
    <definedName name="몰타르_방수_2회" localSheetId="5">#REF!</definedName>
    <definedName name="몰타르_방수_2회">#REF!</definedName>
    <definedName name="못">'[64]단가 및 재료비'!$S$173</definedName>
    <definedName name="무궁화" localSheetId="6">#REF!</definedName>
    <definedName name="무궁화">#REF!</definedName>
    <definedName name="무궁화1003">[63]데이타!$E$216</definedName>
    <definedName name="무궁화1203">[63]데이타!$E$217</definedName>
    <definedName name="무궁화1504">[63]데이타!$E$218</definedName>
    <definedName name="무궁화1805">[63]데이타!$E$219</definedName>
    <definedName name="무궁화2006">[63]데이타!$E$220</definedName>
    <definedName name="무농1호" localSheetId="6">#REF!</definedName>
    <definedName name="무농1호" localSheetId="5">#REF!</definedName>
    <definedName name="무농1호">#REF!</definedName>
    <definedName name="무농2호" localSheetId="6">#REF!</definedName>
    <definedName name="무농2호" localSheetId="5">#REF!</definedName>
    <definedName name="무농2호">#REF!</definedName>
    <definedName name="무선안테나공">[11]노임단가!$C$70:$F$70</definedName>
    <definedName name="무선안테나공001" localSheetId="6">#REF!</definedName>
    <definedName name="무선안테나공001" localSheetId="5">#REF!</definedName>
    <definedName name="무선안테나공001">#REF!</definedName>
    <definedName name="무선안테나공002" localSheetId="6">#REF!</definedName>
    <definedName name="무선안테나공002" localSheetId="5">#REF!</definedName>
    <definedName name="무선안테나공002">#REF!</definedName>
    <definedName name="무선안테나공011" localSheetId="6">#REF!</definedName>
    <definedName name="무선안테나공011" localSheetId="5">#REF!</definedName>
    <definedName name="무선안테나공011">#REF!</definedName>
    <definedName name="무선안테나공982" localSheetId="6">#REF!</definedName>
    <definedName name="무선안테나공982" localSheetId="5">#REF!</definedName>
    <definedName name="무선안테나공982">#REF!</definedName>
    <definedName name="무선안테나공991" localSheetId="6">#REF!</definedName>
    <definedName name="무선안테나공991" localSheetId="5">#REF!</definedName>
    <definedName name="무선안테나공991">#REF!</definedName>
    <definedName name="무선안테나공992" localSheetId="6">#REF!</definedName>
    <definedName name="무선안테나공992" localSheetId="5">#REF!</definedName>
    <definedName name="무선안테나공992">#REF!</definedName>
    <definedName name="문서의_처음" localSheetId="6">#REF!</definedName>
    <definedName name="문서의_처음">#REF!</definedName>
    <definedName name="물가">#REF!</definedName>
    <definedName name="물가2">#REF!</definedName>
    <definedName name="물가자료">#REF!</definedName>
    <definedName name="물량갑지1">#REF!</definedName>
    <definedName name="물량집계" localSheetId="6">#REF!</definedName>
    <definedName name="물량집계">#REF!</definedName>
    <definedName name="물량집계1" localSheetId="6">#REF!</definedName>
    <definedName name="물량집계1">#REF!</definedName>
    <definedName name="물탱크5500경비">[64]중기사용료산출근거!$G$155</definedName>
    <definedName name="물탱크5500노무비">[64]중기사용료산출근거!$G$159</definedName>
    <definedName name="물탱크5500재료비">[64]중기사용료산출근거!$G$163</definedName>
    <definedName name="물푸레R5">[63]데이타!$E$221</definedName>
    <definedName name="물푸레R6">[63]데이타!$E$222</definedName>
    <definedName name="물푸레R8">[63]데이타!$E$223</definedName>
    <definedName name="미" localSheetId="6">[113]공통가설!#REF!</definedName>
    <definedName name="미">[113]공통가설!#REF!</definedName>
    <definedName name="미___장___공">[11]노임단가!$C$19:$F$19</definedName>
    <definedName name="미_장_공" localSheetId="6">#REF!</definedName>
    <definedName name="미_장_공" localSheetId="5">#REF!</definedName>
    <definedName name="미_장_공">#REF!</definedName>
    <definedName name="미선0804">[63]데이타!$E$224</definedName>
    <definedName name="미선1206">[63]데이타!$E$225</definedName>
    <definedName name="미장공" localSheetId="6">[114]노임!$B$6</definedName>
    <definedName name="미장공" localSheetId="5">[114]노임!$B$6</definedName>
    <definedName name="미장공">[115]노임!$B$6</definedName>
    <definedName name="미장공001" localSheetId="6">#REF!</definedName>
    <definedName name="미장공001" localSheetId="5">#REF!</definedName>
    <definedName name="미장공001">#REF!</definedName>
    <definedName name="미장공002" localSheetId="6">#REF!</definedName>
    <definedName name="미장공002" localSheetId="5">#REF!</definedName>
    <definedName name="미장공002">#REF!</definedName>
    <definedName name="미장공011" localSheetId="6">#REF!</definedName>
    <definedName name="미장공011" localSheetId="5">#REF!</definedName>
    <definedName name="미장공011">#REF!</definedName>
    <definedName name="미장공982" localSheetId="6">#REF!</definedName>
    <definedName name="미장공982" localSheetId="5">#REF!</definedName>
    <definedName name="미장공982">#REF!</definedName>
    <definedName name="미장공991" localSheetId="6">#REF!</definedName>
    <definedName name="미장공991" localSheetId="5">#REF!</definedName>
    <definedName name="미장공991">#REF!</definedName>
    <definedName name="미장공992" localSheetId="6">#REF!</definedName>
    <definedName name="미장공992" localSheetId="5">#REF!</definedName>
    <definedName name="미장공992">#REF!</definedName>
    <definedName name="미지" localSheetId="6">#REF!</definedName>
    <definedName name="미지" localSheetId="5">#REF!</definedName>
    <definedName name="미지">#REF!</definedName>
    <definedName name="ㅂ">#REF!</definedName>
    <definedName name="ㅂ53">#REF!</definedName>
    <definedName name="ㅂㅁㅋ" hidden="1">{"'용역비'!$A$4:$C$8"}</definedName>
    <definedName name="ㅂㅂ" localSheetId="7" hidden="1">{"'용역비'!$A$4:$C$8"}</definedName>
    <definedName name="ㅂㅂ">#REF!</definedName>
    <definedName name="ㅂㅂㅂ" hidden="1">{"'용역비'!$A$4:$C$8"}</definedName>
    <definedName name="ㅂㅂㅂㅂㅂㅂ" hidden="1">{"'용역비'!$A$4:$C$8"}</definedName>
    <definedName name="ㅂㅈ">#REF!</definedName>
    <definedName name="ㅂㅈㅂㅈㅂㅈ">#REF!</definedName>
    <definedName name="ㅂㅋ" hidden="1">{"'용역비'!$A$4:$C$8"}</definedName>
    <definedName name="바">#REF!</definedName>
    <definedName name="바닥" localSheetId="6">[22]원가계산서!#REF!</definedName>
    <definedName name="바닥">[22]원가계산서!#REF!</definedName>
    <definedName name="바이브레타공" localSheetId="6">[11]노임단가!#REF!</definedName>
    <definedName name="바이브레타공">[11]노임단가!#REF!</definedName>
    <definedName name="박태기" localSheetId="6">#REF!</definedName>
    <definedName name="박태기">#REF!</definedName>
    <definedName name="반송1012">[63]데이타!$E$148</definedName>
    <definedName name="반송1215">[63]데이타!$E$149</definedName>
    <definedName name="반송1518">[63]데이타!$E$150</definedName>
    <definedName name="반송1520">[63]데이타!$E$151</definedName>
    <definedName name="반송2022">[63]데이타!$E$152</definedName>
    <definedName name="반여수량" localSheetId="6">#REF!</definedName>
    <definedName name="반여수량" localSheetId="5">#REF!</definedName>
    <definedName name="반여수량">#REF!</definedName>
    <definedName name="발생내역1">#REF!</definedName>
    <definedName name="발생내역2">[116]노임!$B$3:$C$71</definedName>
    <definedName name="밧데리">#REF!</definedName>
    <definedName name="방___수___공">[11]노임단가!$C$20:$F$20</definedName>
    <definedName name="방송설비">#REF!</definedName>
    <definedName name="방수공" localSheetId="6">[114]노임!$B$7</definedName>
    <definedName name="방수공" localSheetId="5">[114]노임!$B$7</definedName>
    <definedName name="방수공">[115]노임!$B$7</definedName>
    <definedName name="방수공001" localSheetId="6">#REF!</definedName>
    <definedName name="방수공001" localSheetId="5">#REF!</definedName>
    <definedName name="방수공001">#REF!</definedName>
    <definedName name="방수공002" localSheetId="6">#REF!</definedName>
    <definedName name="방수공002" localSheetId="5">#REF!</definedName>
    <definedName name="방수공002">#REF!</definedName>
    <definedName name="방수공011" localSheetId="6">#REF!</definedName>
    <definedName name="방수공011" localSheetId="5">#REF!</definedName>
    <definedName name="방수공011">#REF!</definedName>
    <definedName name="방수공982" localSheetId="6">#REF!</definedName>
    <definedName name="방수공982" localSheetId="5">#REF!</definedName>
    <definedName name="방수공982">#REF!</definedName>
    <definedName name="방수공991" localSheetId="6">#REF!</definedName>
    <definedName name="방수공991" localSheetId="5">#REF!</definedName>
    <definedName name="방수공991">#REF!</definedName>
    <definedName name="방수공992" localSheetId="6">#REF!</definedName>
    <definedName name="방수공992" localSheetId="5">#REF!</definedName>
    <definedName name="방수공992">#REF!</definedName>
    <definedName name="배___관___공">[11]노임단가!$C$26:$F$26</definedName>
    <definedName name="배_전__전_공">[11]노임단가!$C$57:$F$57</definedName>
    <definedName name="배관공" localSheetId="6">#REF!</definedName>
    <definedName name="배관공" localSheetId="5">#REF!</definedName>
    <definedName name="배관공">#REF!</definedName>
    <definedName name="배관공001" localSheetId="6">#REF!</definedName>
    <definedName name="배관공001" localSheetId="5">#REF!</definedName>
    <definedName name="배관공001">#REF!</definedName>
    <definedName name="배관공002" localSheetId="6">#REF!</definedName>
    <definedName name="배관공002" localSheetId="5">#REF!</definedName>
    <definedName name="배관공002">#REF!</definedName>
    <definedName name="배관공011" localSheetId="6">#REF!</definedName>
    <definedName name="배관공011" localSheetId="5">#REF!</definedName>
    <definedName name="배관공011">#REF!</definedName>
    <definedName name="배관공982" localSheetId="6">#REF!</definedName>
    <definedName name="배관공982" localSheetId="5">#REF!</definedName>
    <definedName name="배관공982">#REF!</definedName>
    <definedName name="배관공991" localSheetId="6">#REF!</definedName>
    <definedName name="배관공991" localSheetId="5">#REF!</definedName>
    <definedName name="배관공991">#REF!</definedName>
    <definedName name="배관공992" localSheetId="6">#REF!</definedName>
    <definedName name="배관공992" localSheetId="5">#REF!</definedName>
    <definedName name="배관공992">#REF!</definedName>
    <definedName name="배롱나무" localSheetId="6">#REF!</definedName>
    <definedName name="배롱나무">#REF!</definedName>
    <definedName name="배롱나무H2.5xR7" localSheetId="6">#REF!</definedName>
    <definedName name="배롱나무H2.5xR7" localSheetId="5">#REF!</definedName>
    <definedName name="배롱나무H2.5xR7">#REF!</definedName>
    <definedName name="배롱나무H3.5xR20" localSheetId="6">#REF!</definedName>
    <definedName name="배롱나무H3.5xR20" localSheetId="5">#REF!</definedName>
    <definedName name="배롱나무H3.5xR20">#REF!</definedName>
    <definedName name="배전" localSheetId="6">#REF!</definedName>
    <definedName name="배전" localSheetId="5">#REF!</definedName>
    <definedName name="배전">#REF!</definedName>
    <definedName name="배전전공" localSheetId="6">#REF!</definedName>
    <definedName name="배전전공" localSheetId="5">#REF!</definedName>
    <definedName name="배전전공">#REF!</definedName>
    <definedName name="배전전공001" localSheetId="6">#REF!</definedName>
    <definedName name="배전전공001" localSheetId="5">#REF!</definedName>
    <definedName name="배전전공001">#REF!</definedName>
    <definedName name="배전전공002" localSheetId="6">#REF!</definedName>
    <definedName name="배전전공002" localSheetId="5">#REF!</definedName>
    <definedName name="배전전공002">#REF!</definedName>
    <definedName name="배전전공011" localSheetId="6">#REF!</definedName>
    <definedName name="배전전공011" localSheetId="5">#REF!</definedName>
    <definedName name="배전전공011">#REF!</definedName>
    <definedName name="배전전공982" localSheetId="6">#REF!</definedName>
    <definedName name="배전전공982" localSheetId="5">#REF!</definedName>
    <definedName name="배전전공982">#REF!</definedName>
    <definedName name="배전전공991" localSheetId="6">#REF!</definedName>
    <definedName name="배전전공991" localSheetId="5">#REF!</definedName>
    <definedName name="배전전공991">#REF!</definedName>
    <definedName name="배전전공992" localSheetId="6">#REF!</definedName>
    <definedName name="배전전공992" localSheetId="5">#REF!</definedName>
    <definedName name="배전전공992">#REF!</definedName>
    <definedName name="배전활선전공">[11]노임단가!$C$58:$F$58</definedName>
    <definedName name="배전활선전공001" localSheetId="6">#REF!</definedName>
    <definedName name="배전활선전공001" localSheetId="5">#REF!</definedName>
    <definedName name="배전활선전공001">#REF!</definedName>
    <definedName name="배전활선전공002" localSheetId="6">#REF!</definedName>
    <definedName name="배전활선전공002" localSheetId="5">#REF!</definedName>
    <definedName name="배전활선전공002">#REF!</definedName>
    <definedName name="배전활선전공011" localSheetId="6">#REF!</definedName>
    <definedName name="배전활선전공011" localSheetId="5">#REF!</definedName>
    <definedName name="배전활선전공011">#REF!</definedName>
    <definedName name="배전활선전공982" localSheetId="6">#REF!</definedName>
    <definedName name="배전활선전공982" localSheetId="5">#REF!</definedName>
    <definedName name="배전활선전공982">#REF!</definedName>
    <definedName name="배전활선전공991" localSheetId="6">#REF!</definedName>
    <definedName name="배전활선전공991" localSheetId="5">#REF!</definedName>
    <definedName name="배전활선전공991">#REF!</definedName>
    <definedName name="배전활선전공992" localSheetId="6">#REF!</definedName>
    <definedName name="배전활선전공992" localSheetId="5">#REF!</definedName>
    <definedName name="배전활선전공992">#REF!</definedName>
    <definedName name="백02간재">'[82]기계경비(시간당)'!$H$161</definedName>
    <definedName name="백02간재티스제외">'[82]기계경비(시간당)'!$H$162</definedName>
    <definedName name="백02노무">'[82]기계경비(시간당)'!$H$153</definedName>
    <definedName name="백02노무야간">'[82]기계경비(시간당)'!$H$157</definedName>
    <definedName name="백02손료">'[82]기계경비(시간당)'!$H$149</definedName>
    <definedName name="백04간재">'[82]기계경비(시간당)'!$F$145</definedName>
    <definedName name="백04간재티스제외">'[82]기계경비(시간당)'!$H$146</definedName>
    <definedName name="백04노무">'[82]기계경비(시간당)'!$H$137</definedName>
    <definedName name="백04노무야간">'[82]기계경비(시간당)'!$H$141</definedName>
    <definedName name="백04손료">'[82]기계경비(시간당)'!$H$133</definedName>
    <definedName name="백07간재">'[82]기계경비(시간당)'!$H$129</definedName>
    <definedName name="백07노무">'[82]기계경비(시간당)'!$H$121</definedName>
    <definedName name="백07손료">'[82]기계경비(시간당)'!$H$117</definedName>
    <definedName name="백철쭉H0.3" localSheetId="6">#REF!</definedName>
    <definedName name="백철쭉H0.3" localSheetId="5">#REF!</definedName>
    <definedName name="백철쭉H0.3">#REF!</definedName>
    <definedName name="번들1호" localSheetId="6">#REF!</definedName>
    <definedName name="번들1호" localSheetId="5">#REF!</definedName>
    <definedName name="번들1호">#REF!</definedName>
    <definedName name="번들2호" localSheetId="6">#REF!</definedName>
    <definedName name="번들2호" localSheetId="5">#REF!</definedName>
    <definedName name="번들2호">#REF!</definedName>
    <definedName name="번들3호" localSheetId="6">#REF!</definedName>
    <definedName name="번들3호" localSheetId="5">#REF!</definedName>
    <definedName name="번들3호">#REF!</definedName>
    <definedName name="번호" localSheetId="6">#REF!</definedName>
    <definedName name="번호" localSheetId="5">#REF!</definedName>
    <definedName name="번호">#REF!</definedName>
    <definedName name="벌___목___부">[11]노임단가!$C$45:$F$45</definedName>
    <definedName name="벌목공011" localSheetId="6">#REF!</definedName>
    <definedName name="벌목공011" localSheetId="5">#REF!</definedName>
    <definedName name="벌목공011">#REF!</definedName>
    <definedName name="벌목단가산출" localSheetId="6">#REF!</definedName>
    <definedName name="벌목단가산출">#REF!</definedName>
    <definedName name="벌목부001" localSheetId="6">#REF!</definedName>
    <definedName name="벌목부001" localSheetId="5">#REF!</definedName>
    <definedName name="벌목부001">#REF!</definedName>
    <definedName name="벌목부002" localSheetId="6">#REF!</definedName>
    <definedName name="벌목부002" localSheetId="5">#REF!</definedName>
    <definedName name="벌목부002">#REF!</definedName>
    <definedName name="벌목부982" localSheetId="6">#REF!</definedName>
    <definedName name="벌목부982" localSheetId="5">#REF!</definedName>
    <definedName name="벌목부982">#REF!</definedName>
    <definedName name="벌목부991" localSheetId="6">#REF!</definedName>
    <definedName name="벌목부991" localSheetId="5">#REF!</definedName>
    <definedName name="벌목부991">#REF!</definedName>
    <definedName name="벌목부992" localSheetId="6">#REF!</definedName>
    <definedName name="벌목부992" localSheetId="5">#REF!</definedName>
    <definedName name="벌목부992">#REF!</definedName>
    <definedName name="법원원천사" localSheetId="6">[117]수량산출!#REF!</definedName>
    <definedName name="법원원천사" localSheetId="5">[117]수량산출!#REF!</definedName>
    <definedName name="법원원천사">[118]수량산출!#REF!</definedName>
    <definedName name="벨트컨베이어작업공" localSheetId="6">[11]노임단가!#REF!</definedName>
    <definedName name="벨트컨베이어작업공">[11]노임단가!#REF!</definedName>
    <definedName name="벽_돌__블_럭__제_작_공" localSheetId="6">#REF!</definedName>
    <definedName name="벽_돌__블_럭__제_작_공" localSheetId="5">#REF!</definedName>
    <definedName name="벽_돌__블_럭__제_작_공">#REF!</definedName>
    <definedName name="벽돌_블럭_제작공">[11]노임단가!$C$18:$F$18</definedName>
    <definedName name="벽돌_블럭_제작공011" localSheetId="6">#REF!</definedName>
    <definedName name="벽돌_블럭_제작공011" localSheetId="5">#REF!</definedName>
    <definedName name="벽돌_블럭_제작공011">#REF!</definedName>
    <definedName name="벽돌_블록_제작공001" localSheetId="6">#REF!</definedName>
    <definedName name="벽돌_블록_제작공001" localSheetId="5">#REF!</definedName>
    <definedName name="벽돌_블록_제작공001">#REF!</definedName>
    <definedName name="벽돌_블록_제작공002" localSheetId="6">#REF!</definedName>
    <definedName name="벽돌_블록_제작공002" localSheetId="5">#REF!</definedName>
    <definedName name="벽돌_블록_제작공002">#REF!</definedName>
    <definedName name="벽돌_블록_제작공982" localSheetId="6">#REF!</definedName>
    <definedName name="벽돌_블록_제작공982" localSheetId="5">#REF!</definedName>
    <definedName name="벽돌_블록_제작공982">#REF!</definedName>
    <definedName name="벽돌_블록_제작공991" localSheetId="6">#REF!</definedName>
    <definedName name="벽돌_블록_제작공991" localSheetId="5">#REF!</definedName>
    <definedName name="벽돌_블록_제작공991">#REF!</definedName>
    <definedName name="벽돌_블록_제작공992" localSheetId="6">#REF!</definedName>
    <definedName name="벽돌_블록_제작공992" localSheetId="5">#REF!</definedName>
    <definedName name="벽돌_블록_제작공992">#REF!</definedName>
    <definedName name="벽두께" localSheetId="6">#REF!</definedName>
    <definedName name="벽두께" localSheetId="5">#REF!</definedName>
    <definedName name="벽두께">#REF!</definedName>
    <definedName name="변전전공001" localSheetId="6">#REF!</definedName>
    <definedName name="변전전공001" localSheetId="5">#REF!</definedName>
    <definedName name="변전전공001">#REF!</definedName>
    <definedName name="변전전공002" localSheetId="6">#REF!</definedName>
    <definedName name="변전전공002" localSheetId="5">#REF!</definedName>
    <definedName name="변전전공002">#REF!</definedName>
    <definedName name="변전전공011" localSheetId="6">#REF!</definedName>
    <definedName name="변전전공011" localSheetId="5">#REF!</definedName>
    <definedName name="변전전공011">#REF!</definedName>
    <definedName name="변전전공982" localSheetId="6">#REF!</definedName>
    <definedName name="변전전공982" localSheetId="5">#REF!</definedName>
    <definedName name="변전전공982">#REF!</definedName>
    <definedName name="변전전공991" localSheetId="6">#REF!</definedName>
    <definedName name="변전전공991" localSheetId="5">#REF!</definedName>
    <definedName name="변전전공991">#REF!</definedName>
    <definedName name="변전전공992" localSheetId="6">#REF!</definedName>
    <definedName name="변전전공992" localSheetId="5">#REF!</definedName>
    <definedName name="변전전공992">#REF!</definedName>
    <definedName name="보___안___공">[11]노임단가!$C$37:$F$37</definedName>
    <definedName name="보___온___공">[11]노임단가!$C$28:$F$28</definedName>
    <definedName name="보_일_러__공">[11]노임단가!$C$25:$F$25</definedName>
    <definedName name="보_통__선_원">[11]노임단가!$C$82:$F$82</definedName>
    <definedName name="보_통__인_부">[11]노임단가!$C$75:$F$75</definedName>
    <definedName name="보링공_지질조사">[11]노임단가!$C$43:$F$43</definedName>
    <definedName name="보링공_지질조사001" localSheetId="6">#REF!</definedName>
    <definedName name="보링공_지질조사001" localSheetId="5">#REF!</definedName>
    <definedName name="보링공_지질조사001">#REF!</definedName>
    <definedName name="보링공_지질조사002" localSheetId="6">#REF!</definedName>
    <definedName name="보링공_지질조사002" localSheetId="5">#REF!</definedName>
    <definedName name="보링공_지질조사002">#REF!</definedName>
    <definedName name="보링공_지질조사011" localSheetId="6">#REF!</definedName>
    <definedName name="보링공_지질조사011" localSheetId="5">#REF!</definedName>
    <definedName name="보링공_지질조사011">#REF!</definedName>
    <definedName name="보링공_지질조사982" localSheetId="6">#REF!</definedName>
    <definedName name="보링공_지질조사982" localSheetId="5">#REF!</definedName>
    <definedName name="보링공_지질조사982">#REF!</definedName>
    <definedName name="보링공_지질조사991" localSheetId="6">#REF!</definedName>
    <definedName name="보링공_지질조사991" localSheetId="5">#REF!</definedName>
    <definedName name="보링공_지질조사991">#REF!</definedName>
    <definedName name="보링공_지질조사992" localSheetId="6">#REF!</definedName>
    <definedName name="보링공_지질조사992" localSheetId="5">#REF!</definedName>
    <definedName name="보링공_지질조사992">#REF!</definedName>
    <definedName name="보안공001" localSheetId="6">#REF!</definedName>
    <definedName name="보안공001" localSheetId="5">#REF!</definedName>
    <definedName name="보안공001">#REF!</definedName>
    <definedName name="보안공002" localSheetId="6">#REF!</definedName>
    <definedName name="보안공002" localSheetId="5">#REF!</definedName>
    <definedName name="보안공002">#REF!</definedName>
    <definedName name="보안공011" localSheetId="6">#REF!</definedName>
    <definedName name="보안공011" localSheetId="5">#REF!</definedName>
    <definedName name="보안공011">#REF!</definedName>
    <definedName name="보안공982" localSheetId="6">#REF!</definedName>
    <definedName name="보안공982" localSheetId="5">#REF!</definedName>
    <definedName name="보안공982">#REF!</definedName>
    <definedName name="보안공991" localSheetId="6">#REF!</definedName>
    <definedName name="보안공991" localSheetId="5">#REF!</definedName>
    <definedName name="보안공991">#REF!</definedName>
    <definedName name="보안공992" localSheetId="6">#REF!</definedName>
    <definedName name="보안공992" localSheetId="5">#REF!</definedName>
    <definedName name="보안공992">#REF!</definedName>
    <definedName name="보온공001" localSheetId="6">#REF!</definedName>
    <definedName name="보온공001" localSheetId="5">#REF!</definedName>
    <definedName name="보온공001">#REF!</definedName>
    <definedName name="보온공002" localSheetId="6">#REF!</definedName>
    <definedName name="보온공002" localSheetId="5">#REF!</definedName>
    <definedName name="보온공002">#REF!</definedName>
    <definedName name="보온공011" localSheetId="6">#REF!</definedName>
    <definedName name="보온공011" localSheetId="5">#REF!</definedName>
    <definedName name="보온공011">#REF!</definedName>
    <definedName name="보온공982" localSheetId="6">#REF!</definedName>
    <definedName name="보온공982" localSheetId="5">#REF!</definedName>
    <definedName name="보온공982">#REF!</definedName>
    <definedName name="보온공991" localSheetId="6">#REF!</definedName>
    <definedName name="보온공991" localSheetId="5">#REF!</definedName>
    <definedName name="보온공991">#REF!</definedName>
    <definedName name="보온공992" localSheetId="6">#REF!</definedName>
    <definedName name="보온공992" localSheetId="5">#REF!</definedName>
    <definedName name="보온공992">#REF!</definedName>
    <definedName name="보인" localSheetId="6">#REF!</definedName>
    <definedName name="보인" localSheetId="5">#REF!</definedName>
    <definedName name="보인">#REF!</definedName>
    <definedName name="보일러공001" localSheetId="6">#REF!</definedName>
    <definedName name="보일러공001" localSheetId="5">#REF!</definedName>
    <definedName name="보일러공001">#REF!</definedName>
    <definedName name="보일러공002" localSheetId="6">#REF!</definedName>
    <definedName name="보일러공002" localSheetId="5">#REF!</definedName>
    <definedName name="보일러공002">#REF!</definedName>
    <definedName name="보일러공011" localSheetId="6">#REF!</definedName>
    <definedName name="보일러공011" localSheetId="5">#REF!</definedName>
    <definedName name="보일러공011">#REF!</definedName>
    <definedName name="보일러공982" localSheetId="6">#REF!</definedName>
    <definedName name="보일러공982" localSheetId="5">#REF!</definedName>
    <definedName name="보일러공982">#REF!</definedName>
    <definedName name="보일러공991" localSheetId="6">#REF!</definedName>
    <definedName name="보일러공991" localSheetId="5">#REF!</definedName>
    <definedName name="보일러공991">#REF!</definedName>
    <definedName name="보일러공992" localSheetId="6">#REF!</definedName>
    <definedName name="보일러공992" localSheetId="5">#REF!</definedName>
    <definedName name="보일러공992">#REF!</definedName>
    <definedName name="보조연" localSheetId="6">#REF!</definedName>
    <definedName name="보조연" localSheetId="5">#REF!</definedName>
    <definedName name="보조연">#REF!</definedName>
    <definedName name="보조원" localSheetId="6">#REF!</definedName>
    <definedName name="보조원" localSheetId="5">#REF!</definedName>
    <definedName name="보조원">#REF!</definedName>
    <definedName name="보통선원001" localSheetId="6">#REF!</definedName>
    <definedName name="보통선원001" localSheetId="5">#REF!</definedName>
    <definedName name="보통선원001">#REF!</definedName>
    <definedName name="보통선원002" localSheetId="6">#REF!</definedName>
    <definedName name="보통선원002" localSheetId="5">#REF!</definedName>
    <definedName name="보통선원002">#REF!</definedName>
    <definedName name="보통선원011" localSheetId="6">#REF!</definedName>
    <definedName name="보통선원011" localSheetId="5">#REF!</definedName>
    <definedName name="보통선원011">#REF!</definedName>
    <definedName name="보통선원982" localSheetId="6">#REF!</definedName>
    <definedName name="보통선원982" localSheetId="5">#REF!</definedName>
    <definedName name="보통선원982">#REF!</definedName>
    <definedName name="보통선원991" localSheetId="6">#REF!</definedName>
    <definedName name="보통선원991" localSheetId="5">#REF!</definedName>
    <definedName name="보통선원991">#REF!</definedName>
    <definedName name="보통선원992" localSheetId="6">#REF!</definedName>
    <definedName name="보통선원992" localSheetId="5">#REF!</definedName>
    <definedName name="보통선원992">#REF!</definedName>
    <definedName name="보통인부" localSheetId="6">'[73]일위대가 '!#REF!</definedName>
    <definedName name="보통인부">'[73]일위대가 '!#REF!</definedName>
    <definedName name="보통인부001" localSheetId="6">#REF!</definedName>
    <definedName name="보통인부001" localSheetId="5">#REF!</definedName>
    <definedName name="보통인부001">#REF!</definedName>
    <definedName name="보통인부002" localSheetId="6">#REF!</definedName>
    <definedName name="보통인부002" localSheetId="5">#REF!</definedName>
    <definedName name="보통인부002">#REF!</definedName>
    <definedName name="보통인부011" localSheetId="6">#REF!</definedName>
    <definedName name="보통인부011" localSheetId="5">#REF!</definedName>
    <definedName name="보통인부011">#REF!</definedName>
    <definedName name="보통인부982" localSheetId="6">#REF!</definedName>
    <definedName name="보통인부982" localSheetId="5">#REF!</definedName>
    <definedName name="보통인부982">#REF!</definedName>
    <definedName name="보통인부991" localSheetId="6">#REF!</definedName>
    <definedName name="보통인부991" localSheetId="5">#REF!</definedName>
    <definedName name="보통인부991">#REF!</definedName>
    <definedName name="보통인부992" localSheetId="6">#REF!</definedName>
    <definedName name="보통인부992" localSheetId="5">#REF!</definedName>
    <definedName name="보통인부992">#REF!</definedName>
    <definedName name="보통인부B10">[63]식재인부!$C$24</definedName>
    <definedName name="보통인부B4이하">[63]식재인부!$C$18</definedName>
    <definedName name="보통인부B5">[63]식재인부!$C$19</definedName>
    <definedName name="보통인부B6">[63]식재인부!$C$20</definedName>
    <definedName name="보통인부B8">[63]식재인부!$C$22</definedName>
    <definedName name="보통인부R10">[63]식재인부!$C$54</definedName>
    <definedName name="보통인부R12">[63]식재인부!$C$56</definedName>
    <definedName name="보통인부R15">[63]식재인부!$C$59</definedName>
    <definedName name="보통인부R4이하">[63]식재인부!$C$48</definedName>
    <definedName name="보통인부R5">[63]식재인부!$C$49</definedName>
    <definedName name="보통인부R6">[63]식재인부!$C$50</definedName>
    <definedName name="보통인부R7">[63]식재인부!$C$51</definedName>
    <definedName name="보통인부R8">[63]식재인부!$C$52</definedName>
    <definedName name="보험율">#REF!</definedName>
    <definedName name="봄가을" localSheetId="6">#REF!</definedName>
    <definedName name="봄가을" localSheetId="5">#REF!</definedName>
    <definedName name="봄가을">#REF!</definedName>
    <definedName name="부가가치세" localSheetId="6">#REF!</definedName>
    <definedName name="부가가치세" localSheetId="5">#REF!</definedName>
    <definedName name="부가가치세">#REF!</definedName>
    <definedName name="부가가치세요율">#REF!</definedName>
    <definedName name="부가가치표">#REF!</definedName>
    <definedName name="부가세">#REF!</definedName>
    <definedName name="부가율">#REF!</definedName>
    <definedName name="부산2" localSheetId="6">#REF!</definedName>
    <definedName name="부산2">#REF!</definedName>
    <definedName name="분전반설치">#N/A</definedName>
    <definedName name="브02간재구조물">'[82]기계경비(시간당)'!$H$112</definedName>
    <definedName name="브02노무">'[82]기계경비(시간당)'!$H$110</definedName>
    <definedName name="브02노무야간">'[82]기계경비(시간당)'!$H$111</definedName>
    <definedName name="브02손료">'[82]기계경비(시간당)'!$H$109</definedName>
    <definedName name="브04간재구조물">'[82]기계경비(시간당)'!$H$105</definedName>
    <definedName name="브04노무">'[82]기계경비(시간당)'!$H$103</definedName>
    <definedName name="브04노무야간">'[82]기계경비(시간당)'!$H$104</definedName>
    <definedName name="브04손료">'[82]기계경비(시간당)'!$H$102</definedName>
    <definedName name="브레이드">'[82]기계경비(시간당)'!$D$28</definedName>
    <definedName name="비___계___공">[11]노임단가!$C$14:$F$14</definedName>
    <definedName name="비_계_공" localSheetId="6">#REF!</definedName>
    <definedName name="비_계_공" localSheetId="5">#REF!</definedName>
    <definedName name="비_계_공">#REF!</definedName>
    <definedName name="비1">#REF!</definedName>
    <definedName name="비2">#REF!</definedName>
    <definedName name="비계" localSheetId="6">#REF!</definedName>
    <definedName name="비계" localSheetId="5">#REF!</definedName>
    <definedName name="비계">#REF!</definedName>
    <definedName name="비계공" localSheetId="6">#REF!</definedName>
    <definedName name="비계공" localSheetId="5">#REF!</definedName>
    <definedName name="비계공">#REF!</definedName>
    <definedName name="비계공001" localSheetId="6">#REF!</definedName>
    <definedName name="비계공001" localSheetId="5">#REF!</definedName>
    <definedName name="비계공001">#REF!</definedName>
    <definedName name="비계공002" localSheetId="6">#REF!</definedName>
    <definedName name="비계공002" localSheetId="5">#REF!</definedName>
    <definedName name="비계공002">#REF!</definedName>
    <definedName name="비계공011" localSheetId="6">#REF!</definedName>
    <definedName name="비계공011" localSheetId="5">#REF!</definedName>
    <definedName name="비계공011">#REF!</definedName>
    <definedName name="비계공982" localSheetId="6">#REF!</definedName>
    <definedName name="비계공982" localSheetId="5">#REF!</definedName>
    <definedName name="비계공982">#REF!</definedName>
    <definedName name="비계공991" localSheetId="6">#REF!</definedName>
    <definedName name="비계공991" localSheetId="5">#REF!</definedName>
    <definedName name="비계공991">#REF!</definedName>
    <definedName name="비계공992" localSheetId="6">#REF!</definedName>
    <definedName name="비계공992" localSheetId="5">#REF!</definedName>
    <definedName name="비계공992">#REF!</definedName>
    <definedName name="비목1" localSheetId="6">#REF!</definedName>
    <definedName name="비목1" localSheetId="5">#REF!</definedName>
    <definedName name="비목1">#REF!</definedName>
    <definedName name="비목2" localSheetId="6">#REF!</definedName>
    <definedName name="비목2" localSheetId="5">#REF!</definedName>
    <definedName name="비목2">#REF!</definedName>
    <definedName name="비목3" localSheetId="6">#REF!</definedName>
    <definedName name="비목3" localSheetId="5">#REF!</definedName>
    <definedName name="비목3">#REF!</definedName>
    <definedName name="비목4" localSheetId="6">#REF!</definedName>
    <definedName name="비목4" localSheetId="5">#REF!</definedName>
    <definedName name="비목4">#REF!</definedName>
    <definedName name="비비추" localSheetId="6">#REF!</definedName>
    <definedName name="비비추">#REF!</definedName>
    <definedName name="비상부하계산" localSheetId="6">공종구분!비상부하계산</definedName>
    <definedName name="비상부하계산" localSheetId="5">책임감리보험료!비상부하계산</definedName>
    <definedName name="비상부하계산">[0]!비상부하계산</definedName>
    <definedName name="비율">#REF!</definedName>
    <definedName name="비중">#REF!</definedName>
    <definedName name="비중1">#REF!</definedName>
    <definedName name="ㅅㅅㅅ">[0]!ㅅㅅㅅ</definedName>
    <definedName name="사">#REF!</definedName>
    <definedName name="사공_배포함" localSheetId="6">[11]노임단가!#REF!</definedName>
    <definedName name="사공_배포함">[11]노임단가!#REF!</definedName>
    <definedName name="사용램프" localSheetId="6">공종구분!사용램프</definedName>
    <definedName name="사용램프" localSheetId="5">책임감리보험료!사용램프</definedName>
    <definedName name="사용램프">[0]!사용램프</definedName>
    <definedName name="사용인감" localSheetId="6">#REF!</definedName>
    <definedName name="사용인감" localSheetId="5">#REF!</definedName>
    <definedName name="사용인감">#REF!</definedName>
    <definedName name="사용인감계" localSheetId="6">#REF!</definedName>
    <definedName name="사용인감계" localSheetId="5">#REF!</definedName>
    <definedName name="사용인감계">#REF!</definedName>
    <definedName name="사인일위" localSheetId="6">#REF!</definedName>
    <definedName name="사인일위" localSheetId="5">#REF!</definedName>
    <definedName name="사인일위">#REF!</definedName>
    <definedName name="사철나무H1.2" localSheetId="6">#REF!</definedName>
    <definedName name="사철나무H1.2" localSheetId="5">#REF!</definedName>
    <definedName name="사철나무H1.2">#REF!</definedName>
    <definedName name="산근" localSheetId="6">#REF!</definedName>
    <definedName name="산근" localSheetId="5">#REF!</definedName>
    <definedName name="산근">#REF!</definedName>
    <definedName name="산보" localSheetId="6">#REF!</definedName>
    <definedName name="산보" localSheetId="5">#REF!</definedName>
    <definedName name="산보">#REF!</definedName>
    <definedName name="산재보험료" localSheetId="6">#REF!</definedName>
    <definedName name="산재보험료" localSheetId="5">#REF!</definedName>
    <definedName name="산재보험료">#REF!</definedName>
    <definedName name="산재보험료요율">#REF!</definedName>
    <definedName name="산재보험료표">#REF!</definedName>
    <definedName name="산정">#REF!</definedName>
    <definedName name="산철쭉" localSheetId="6">#REF!</definedName>
    <definedName name="산철쭉">#REF!</definedName>
    <definedName name="산출" localSheetId="6">BlankMacro1</definedName>
    <definedName name="산출" localSheetId="5">BlankMacro1</definedName>
    <definedName name="산출">BlankMacro1</definedName>
    <definedName name="산출경비">#REF!</definedName>
    <definedName name="산출근거">#REF!</definedName>
    <definedName name="산출내역">#REF!</definedName>
    <definedName name="삼.관리및편익시설물공" localSheetId="6">#REF!</definedName>
    <definedName name="삼.관리및편익시설물공">#REF!</definedName>
    <definedName name="삼각지_동력부하_List" localSheetId="6">#REF!</definedName>
    <definedName name="삼각지_동력부하_List" localSheetId="5">#REF!</definedName>
    <definedName name="삼각지_동력부하_List">#REF!</definedName>
    <definedName name="상급원자력기술자">[11]노임단가!$C$131:$F$131</definedName>
    <definedName name="상급원자력기술자001" localSheetId="6">#REF!</definedName>
    <definedName name="상급원자력기술자001" localSheetId="5">#REF!</definedName>
    <definedName name="상급원자력기술자001">#REF!</definedName>
    <definedName name="상급원자력기술자002" localSheetId="6">#REF!</definedName>
    <definedName name="상급원자력기술자002" localSheetId="5">#REF!</definedName>
    <definedName name="상급원자력기술자002">#REF!</definedName>
    <definedName name="상급원자력기술자011" localSheetId="6">#REF!</definedName>
    <definedName name="상급원자력기술자011" localSheetId="5">#REF!</definedName>
    <definedName name="상급원자력기술자011">#REF!</definedName>
    <definedName name="상급원자력기술자982" localSheetId="6">#REF!</definedName>
    <definedName name="상급원자력기술자982" localSheetId="5">#REF!</definedName>
    <definedName name="상급원자력기술자982">#REF!</definedName>
    <definedName name="상급원자력기술자991" localSheetId="6">#REF!</definedName>
    <definedName name="상급원자력기술자991" localSheetId="5">#REF!</definedName>
    <definedName name="상급원자력기술자991">#REF!</definedName>
    <definedName name="상급원자력기술자992" localSheetId="6">#REF!</definedName>
    <definedName name="상급원자력기술자992" localSheetId="5">#REF!</definedName>
    <definedName name="상급원자력기술자992">#REF!</definedName>
    <definedName name="상림1호" localSheetId="6">#REF!</definedName>
    <definedName name="상림1호" localSheetId="5">#REF!</definedName>
    <definedName name="상림1호">#REF!</definedName>
    <definedName name="상림2호" localSheetId="6">#REF!</definedName>
    <definedName name="상림2호" localSheetId="5">#REF!</definedName>
    <definedName name="상림2호">#REF!</definedName>
    <definedName name="상림3호" localSheetId="6">#REF!</definedName>
    <definedName name="상림3호" localSheetId="5">#REF!</definedName>
    <definedName name="상림3호">#REF!</definedName>
    <definedName name="상부" localSheetId="6">[22]원가계산서!#REF!</definedName>
    <definedName name="상부">[22]원가계산서!#REF!</definedName>
    <definedName name="새마을차고신설수량" localSheetId="6">'[9]40집계'!$A$4:$O$157</definedName>
    <definedName name="새마을차고신설수량" localSheetId="5">'[9]40집계'!$A$4:$O$157</definedName>
    <definedName name="새마을차고신설수량">'[10]40집계'!$A$4:$O$157</definedName>
    <definedName name="색인">[119]목록!$D$3:$O$782</definedName>
    <definedName name="생사1호" localSheetId="6">#REF!</definedName>
    <definedName name="생사1호" localSheetId="5">#REF!</definedName>
    <definedName name="생사1호">#REF!</definedName>
    <definedName name="생사2호" localSheetId="6">#REF!</definedName>
    <definedName name="생사2호" localSheetId="5">#REF!</definedName>
    <definedName name="생사2호">#REF!</definedName>
    <definedName name="생사기존" localSheetId="6">#REF!</definedName>
    <definedName name="생사기존" localSheetId="5">#REF!</definedName>
    <definedName name="생사기존">#REF!</definedName>
    <definedName name="샷_시_공" localSheetId="6">#REF!</definedName>
    <definedName name="샷_시_공" localSheetId="5">#REF!</definedName>
    <definedName name="샷_시_공">#REF!</definedName>
    <definedName name="샷시공">[11]노임단가!$C$10:$F$10</definedName>
    <definedName name="샷시공001" localSheetId="6">#REF!</definedName>
    <definedName name="샷시공001" localSheetId="5">#REF!</definedName>
    <definedName name="샷시공001">#REF!</definedName>
    <definedName name="샷시공002" localSheetId="6">#REF!</definedName>
    <definedName name="샷시공002" localSheetId="5">#REF!</definedName>
    <definedName name="샷시공002">#REF!</definedName>
    <definedName name="샷시공011" localSheetId="6">#REF!</definedName>
    <definedName name="샷시공011" localSheetId="5">#REF!</definedName>
    <definedName name="샷시공011">#REF!</definedName>
    <definedName name="샷시공982" localSheetId="6">#REF!</definedName>
    <definedName name="샷시공982" localSheetId="5">#REF!</definedName>
    <definedName name="샷시공982">#REF!</definedName>
    <definedName name="샷시공991" localSheetId="6">#REF!</definedName>
    <definedName name="샷시공991" localSheetId="5">#REF!</definedName>
    <definedName name="샷시공991">#REF!</definedName>
    <definedName name="샷시공992" localSheetId="6">#REF!</definedName>
    <definedName name="샷시공992" localSheetId="5">#REF!</definedName>
    <definedName name="샷시공992">#REF!</definedName>
    <definedName name="서양측백H3.0" localSheetId="6">#REF!</definedName>
    <definedName name="서양측백H3.0" localSheetId="5">#REF!</definedName>
    <definedName name="서양측백H3.0">#REF!</definedName>
    <definedName name="서울" localSheetId="6">#REF!</definedName>
    <definedName name="서울" localSheetId="5">#REF!</definedName>
    <definedName name="서울">#REF!</definedName>
    <definedName name="석__조_각_공">[11]노임단가!$C$118:$F$118</definedName>
    <definedName name="석_공" localSheetId="6">#REF!</definedName>
    <definedName name="석_공" localSheetId="5">#REF!</definedName>
    <definedName name="석_공">#REF!</definedName>
    <definedName name="석공">[11]노임단가!$C$12:$F$12</definedName>
    <definedName name="석공001" localSheetId="6">#REF!</definedName>
    <definedName name="석공001" localSheetId="5">#REF!</definedName>
    <definedName name="석공001">#REF!</definedName>
    <definedName name="석공002" localSheetId="6">#REF!</definedName>
    <definedName name="석공002" localSheetId="5">#REF!</definedName>
    <definedName name="석공002">#REF!</definedName>
    <definedName name="석공011" localSheetId="6">#REF!</definedName>
    <definedName name="석공011" localSheetId="5">#REF!</definedName>
    <definedName name="석공011">#REF!</definedName>
    <definedName name="석공982" localSheetId="6">#REF!</definedName>
    <definedName name="석공982" localSheetId="5">#REF!</definedName>
    <definedName name="석공982">#REF!</definedName>
    <definedName name="석공991" localSheetId="6">#REF!</definedName>
    <definedName name="석공991" localSheetId="5">#REF!</definedName>
    <definedName name="석공991">#REF!</definedName>
    <definedName name="석공992" localSheetId="6">#REF!</definedName>
    <definedName name="석공992" localSheetId="5">#REF!</definedName>
    <definedName name="석공992">#REF!</definedName>
    <definedName name="석조각공001" localSheetId="6">#REF!</definedName>
    <definedName name="석조각공001" localSheetId="5">#REF!</definedName>
    <definedName name="석조각공001">#REF!</definedName>
    <definedName name="석조각공002" localSheetId="6">#REF!</definedName>
    <definedName name="석조각공002" localSheetId="5">#REF!</definedName>
    <definedName name="석조각공002">#REF!</definedName>
    <definedName name="석조각공011" localSheetId="6">#REF!</definedName>
    <definedName name="석조각공011" localSheetId="5">#REF!</definedName>
    <definedName name="석조각공011">#REF!</definedName>
    <definedName name="석조각공982" localSheetId="6">#REF!</definedName>
    <definedName name="석조각공982" localSheetId="5">#REF!</definedName>
    <definedName name="석조각공982">#REF!</definedName>
    <definedName name="석조각공991" localSheetId="6">#REF!</definedName>
    <definedName name="석조각공991" localSheetId="5">#REF!</definedName>
    <definedName name="석조각공991">#REF!</definedName>
    <definedName name="석조각공992" localSheetId="6">#REF!</definedName>
    <definedName name="석조각공992" localSheetId="5">#REF!</definedName>
    <definedName name="석조각공992">#REF!</definedName>
    <definedName name="선________부">[11]노임단가!$C$83:$F$83</definedName>
    <definedName name="선___반___공" localSheetId="6">[11]노임단가!#REF!</definedName>
    <definedName name="선___반___공">[11]노임단가!#REF!</definedName>
    <definedName name="선량1호" localSheetId="6">#REF!</definedName>
    <definedName name="선량1호" localSheetId="5">#REF!</definedName>
    <definedName name="선량1호">#REF!</definedName>
    <definedName name="선량2호" localSheetId="6">#REF!</definedName>
    <definedName name="선량2호" localSheetId="5">#REF!</definedName>
    <definedName name="선량2호">#REF!</definedName>
    <definedName name="선량3호" localSheetId="6">#REF!</definedName>
    <definedName name="선량3호" localSheetId="5">#REF!</definedName>
    <definedName name="선량3호">#REF!</definedName>
    <definedName name="선량4호" localSheetId="6">#REF!</definedName>
    <definedName name="선량4호" localSheetId="5">#REF!</definedName>
    <definedName name="선량4호">#REF!</definedName>
    <definedName name="선량5호" localSheetId="6">#REF!</definedName>
    <definedName name="선량5호" localSheetId="5">#REF!</definedName>
    <definedName name="선량5호">#REF!</definedName>
    <definedName name="선로" localSheetId="6">#REF!</definedName>
    <definedName name="선로" localSheetId="5">#REF!</definedName>
    <definedName name="선로">#REF!</definedName>
    <definedName name="선로수량" localSheetId="6">#REF!</definedName>
    <definedName name="선로수량" localSheetId="5">#REF!</definedName>
    <definedName name="선로수량">#REF!</definedName>
    <definedName name="선로신설" localSheetId="6">#REF!</definedName>
    <definedName name="선로신설" localSheetId="5">#REF!</definedName>
    <definedName name="선로신설">#REF!</definedName>
    <definedName name="선로철거" localSheetId="6">#REF!</definedName>
    <definedName name="선로철거" localSheetId="5">#REF!</definedName>
    <definedName name="선로철거">#REF!</definedName>
    <definedName name="선부001" localSheetId="6">#REF!</definedName>
    <definedName name="선부001" localSheetId="5">#REF!</definedName>
    <definedName name="선부001">#REF!</definedName>
    <definedName name="선부002" localSheetId="6">#REF!</definedName>
    <definedName name="선부002" localSheetId="5">#REF!</definedName>
    <definedName name="선부002">#REF!</definedName>
    <definedName name="선부011" localSheetId="6">#REF!</definedName>
    <definedName name="선부011" localSheetId="5">#REF!</definedName>
    <definedName name="선부011">#REF!</definedName>
    <definedName name="선부982" localSheetId="6">#REF!</definedName>
    <definedName name="선부982" localSheetId="5">#REF!</definedName>
    <definedName name="선부982">#REF!</definedName>
    <definedName name="선부991" localSheetId="6">#REF!</definedName>
    <definedName name="선부991" localSheetId="5">#REF!</definedName>
    <definedName name="선부991">#REF!</definedName>
    <definedName name="선부992" localSheetId="6">#REF!</definedName>
    <definedName name="선부992" localSheetId="5">#REF!</definedName>
    <definedName name="선부992">#REF!</definedName>
    <definedName name="설" localSheetId="6">[120]일위대가!#REF!</definedName>
    <definedName name="설">[120]일위대가!#REF!</definedName>
    <definedName name="설계가">#N/A</definedName>
    <definedName name="설계내역" localSheetId="6">#REF!</definedName>
    <definedName name="설계내역" localSheetId="5">#REF!</definedName>
    <definedName name="설계내역">#REF!</definedName>
    <definedName name="설계서" localSheetId="6">[121]일위대가!#REF!</definedName>
    <definedName name="설계서" localSheetId="5">[121]일위대가!#REF!</definedName>
    <definedName name="설계서">[122]일위대가!#REF!</definedName>
    <definedName name="설계속도">#REF!</definedName>
    <definedName name="설계표지" localSheetId="6">#REF!</definedName>
    <definedName name="설계표지" localSheetId="5">#REF!</definedName>
    <definedName name="설계표지">#REF!</definedName>
    <definedName name="설비기초일위">#REF!</definedName>
    <definedName name="성산1호" localSheetId="6">#REF!</definedName>
    <definedName name="성산1호" localSheetId="5">#REF!</definedName>
    <definedName name="성산1호">#REF!</definedName>
    <definedName name="성산2호" localSheetId="6">#REF!</definedName>
    <definedName name="성산2호" localSheetId="5">#REF!</definedName>
    <definedName name="성산2호">#REF!</definedName>
    <definedName name="성산3호" localSheetId="6">#REF!</definedName>
    <definedName name="성산3호" localSheetId="5">#REF!</definedName>
    <definedName name="성산3호">#REF!</definedName>
    <definedName name="성산4호" localSheetId="6">#REF!</definedName>
    <definedName name="성산4호" localSheetId="5">#REF!</definedName>
    <definedName name="성산4호">#REF!</definedName>
    <definedName name="성산5호" localSheetId="6">#REF!</definedName>
    <definedName name="성산5호" localSheetId="5">#REF!</definedName>
    <definedName name="성산5호">#REF!</definedName>
    <definedName name="셧터공" localSheetId="6">[11]노임단가!#REF!</definedName>
    <definedName name="셧터공">[11]노임단가!#REF!</definedName>
    <definedName name="소">#REF!</definedName>
    <definedName name="소계">#REF!</definedName>
    <definedName name="소나무" localSheetId="6">#REF!</definedName>
    <definedName name="소나무">#REF!</definedName>
    <definedName name="소나무H2.5" localSheetId="6">#REF!</definedName>
    <definedName name="소나무H2.5" localSheetId="5">#REF!</definedName>
    <definedName name="소나무H2.5">#REF!</definedName>
    <definedName name="소나무H3.0" localSheetId="6">#REF!</definedName>
    <definedName name="소나무H3.0" localSheetId="5">#REF!</definedName>
    <definedName name="소나무H3.0">#REF!</definedName>
    <definedName name="소나무H4.0" localSheetId="6">#REF!</definedName>
    <definedName name="소나무H4.0" localSheetId="5">#REF!</definedName>
    <definedName name="소나무H4.0">#REF!</definedName>
    <definedName name="소나무H5.0" localSheetId="6">#REF!</definedName>
    <definedName name="소나무H5.0" localSheetId="5">#REF!</definedName>
    <definedName name="소나무H5.0">#REF!</definedName>
    <definedName name="소방" localSheetId="6">#REF!</definedName>
    <definedName name="소방" localSheetId="5">#REF!</definedName>
    <definedName name="소방">#REF!</definedName>
    <definedName name="소방2">[123]집계!$C$4:$P$1002</definedName>
    <definedName name="소일위대가1">#REF!</definedName>
    <definedName name="소형B손료">'[82]기계경비(시간당)'!$H$240</definedName>
    <definedName name="손해배상보험료" localSheetId="6">#REF!</definedName>
    <definedName name="손해배상보험료" localSheetId="5">#REF!</definedName>
    <definedName name="손해배상보험료">#REF!</definedName>
    <definedName name="송_전__전__공">[11]노임단가!$C$55:$F$55</definedName>
    <definedName name="송수관로구경" localSheetId="6">#REF!</definedName>
    <definedName name="송수관로구경" localSheetId="5">#REF!</definedName>
    <definedName name="송수관로구경">#REF!</definedName>
    <definedName name="송전전공" localSheetId="6">#REF!</definedName>
    <definedName name="송전전공" localSheetId="5">#REF!</definedName>
    <definedName name="송전전공">#REF!</definedName>
    <definedName name="송전전공001" localSheetId="6">#REF!</definedName>
    <definedName name="송전전공001" localSheetId="5">#REF!</definedName>
    <definedName name="송전전공001">#REF!</definedName>
    <definedName name="송전전공002" localSheetId="6">#REF!</definedName>
    <definedName name="송전전공002" localSheetId="5">#REF!</definedName>
    <definedName name="송전전공002">#REF!</definedName>
    <definedName name="송전전공011" localSheetId="6">#REF!</definedName>
    <definedName name="송전전공011" localSheetId="5">#REF!</definedName>
    <definedName name="송전전공011">#REF!</definedName>
    <definedName name="송전전공982" localSheetId="6">#REF!</definedName>
    <definedName name="송전전공982" localSheetId="5">#REF!</definedName>
    <definedName name="송전전공982">#REF!</definedName>
    <definedName name="송전전공991" localSheetId="6">#REF!</definedName>
    <definedName name="송전전공991" localSheetId="5">#REF!</definedName>
    <definedName name="송전전공991">#REF!</definedName>
    <definedName name="송전전공992" localSheetId="6">#REF!</definedName>
    <definedName name="송전전공992" localSheetId="5">#REF!</definedName>
    <definedName name="송전전공992">#REF!</definedName>
    <definedName name="송전환선전공011" localSheetId="6">#REF!</definedName>
    <definedName name="송전환선전공011" localSheetId="5">#REF!</definedName>
    <definedName name="송전환선전공011">#REF!</definedName>
    <definedName name="송전활선전공">[11]노임단가!$C$56:$F$56</definedName>
    <definedName name="송전활선전공001" localSheetId="6">#REF!</definedName>
    <definedName name="송전활선전공001" localSheetId="5">#REF!</definedName>
    <definedName name="송전활선전공001">#REF!</definedName>
    <definedName name="송전활선전공002" localSheetId="6">#REF!</definedName>
    <definedName name="송전활선전공002" localSheetId="5">#REF!</definedName>
    <definedName name="송전활선전공002">#REF!</definedName>
    <definedName name="송전활선전공982" localSheetId="6">#REF!</definedName>
    <definedName name="송전활선전공982" localSheetId="5">#REF!</definedName>
    <definedName name="송전활선전공982">#REF!</definedName>
    <definedName name="송전활선전공991" localSheetId="6">#REF!</definedName>
    <definedName name="송전활선전공991" localSheetId="5">#REF!</definedName>
    <definedName name="송전활선전공991">#REF!</definedName>
    <definedName name="송전활선전공992" localSheetId="6">#REF!</definedName>
    <definedName name="송전활선전공992" localSheetId="5">#REF!</definedName>
    <definedName name="송전활선전공992">#REF!</definedName>
    <definedName name="송천1" localSheetId="6">#REF!</definedName>
    <definedName name="송천1" localSheetId="5">#REF!</definedName>
    <definedName name="송천1">#REF!</definedName>
    <definedName name="송천2" localSheetId="6">#REF!</definedName>
    <definedName name="송천2" localSheetId="5">#REF!</definedName>
    <definedName name="송천2">#REF!</definedName>
    <definedName name="수____종" localSheetId="6">#REF!</definedName>
    <definedName name="수____종">#REF!</definedName>
    <definedName name="수경단가">#REF!</definedName>
    <definedName name="수경단가1">#REF!</definedName>
    <definedName name="수경일위">#REF!</definedName>
    <definedName name="수량" localSheetId="6">#REF!</definedName>
    <definedName name="수량" localSheetId="5">#REF!</definedName>
    <definedName name="수량">#REF!</definedName>
    <definedName name="수량48" localSheetId="6">#REF!</definedName>
    <definedName name="수량48" localSheetId="5">#REF!</definedName>
    <definedName name="수량48">#REF!</definedName>
    <definedName name="수량49" localSheetId="6">#REF!</definedName>
    <definedName name="수량49" localSheetId="5">#REF!</definedName>
    <definedName name="수량49">#REF!</definedName>
    <definedName name="수량계산">#REF!</definedName>
    <definedName name="수량산출" localSheetId="6">BlankMacro1</definedName>
    <definedName name="수량산출" localSheetId="5">BlankMacro1</definedName>
    <definedName name="수량산출">BlankMacro1</definedName>
    <definedName name="수량산출2" localSheetId="6">BlankMacro1</definedName>
    <definedName name="수량산출2" localSheetId="5">BlankMacro1</definedName>
    <definedName name="수량산출2">BlankMacro1</definedName>
    <definedName name="수량산출5" localSheetId="6">BlankMacro1</definedName>
    <definedName name="수량산출5" localSheetId="5">BlankMacro1</definedName>
    <definedName name="수량산출5">BlankMacro1</definedName>
    <definedName name="수량산출서" localSheetId="6">[124]단가산출!#REF!</definedName>
    <definedName name="수량산출서">[124]단가산출!#REF!</definedName>
    <definedName name="수목">#REF!</definedName>
    <definedName name="수목단가" localSheetId="6">[92]식재가격!$A$3:$F$32</definedName>
    <definedName name="수목단가" localSheetId="5">[92]식재가격!$A$3:$F$32</definedName>
    <definedName name="수목단가">[92]식재가격!$A$3:$F$32</definedName>
    <definedName name="수목목록" localSheetId="6">[125]일위대가표!#REF!</definedName>
    <definedName name="수목목록">[125]일위대가표!#REF!</definedName>
    <definedName name="수목수량" localSheetId="6">[92]식재총괄!$C$1:$F$65536</definedName>
    <definedName name="수목수량" localSheetId="5">[92]식재총괄!$C$1:$F$65536</definedName>
    <definedName name="수목수량">[92]식재총괄!$C$1:$F$65536</definedName>
    <definedName name="수목자재">#N/A</definedName>
    <definedName name="수수꽃다리" localSheetId="6">#REF!</definedName>
    <definedName name="수수꽃다리">#REF!</definedName>
    <definedName name="수수꽃다리H1.8" localSheetId="6">#REF!</definedName>
    <definedName name="수수꽃다리H1.8" localSheetId="5">#REF!</definedName>
    <definedName name="수수꽃다리H1.8">#REF!</definedName>
    <definedName name="수작업__반장" localSheetId="6">[11]노임단가!#REF!</definedName>
    <definedName name="수작업__반장">[11]노임단가!#REF!</definedName>
    <definedName name="수중모타1" localSheetId="6">#REF!</definedName>
    <definedName name="수중모타1" localSheetId="5">#REF!</definedName>
    <definedName name="수중모타1">#REF!</definedName>
    <definedName name="수중모타10" localSheetId="6">#REF!</definedName>
    <definedName name="수중모타10" localSheetId="5">#REF!</definedName>
    <definedName name="수중모타10">#REF!</definedName>
    <definedName name="수중모타15" localSheetId="6">#REF!</definedName>
    <definedName name="수중모타15" localSheetId="5">#REF!</definedName>
    <definedName name="수중모타15">#REF!</definedName>
    <definedName name="수중모타2" localSheetId="6">#REF!</definedName>
    <definedName name="수중모타2" localSheetId="5">#REF!</definedName>
    <definedName name="수중모타2">#REF!</definedName>
    <definedName name="수중모타20" localSheetId="6">#REF!</definedName>
    <definedName name="수중모타20" localSheetId="5">#REF!</definedName>
    <definedName name="수중모타20">#REF!</definedName>
    <definedName name="수중모타25" localSheetId="6">#REF!</definedName>
    <definedName name="수중모타25" localSheetId="5">#REF!</definedName>
    <definedName name="수중모타25">#REF!</definedName>
    <definedName name="수중모타3" localSheetId="6">#REF!</definedName>
    <definedName name="수중모타3" localSheetId="5">#REF!</definedName>
    <definedName name="수중모타3">#REF!</definedName>
    <definedName name="수중모타30" localSheetId="6">#REF!</definedName>
    <definedName name="수중모타30" localSheetId="5">#REF!</definedName>
    <definedName name="수중모타30">#REF!</definedName>
    <definedName name="수중모타5" localSheetId="6">#REF!</definedName>
    <definedName name="수중모타5" localSheetId="5">#REF!</definedName>
    <definedName name="수중모타5">#REF!</definedName>
    <definedName name="수중모타7.5" localSheetId="6">#REF!</definedName>
    <definedName name="수중모타7.5" localSheetId="5">#REF!</definedName>
    <definedName name="수중모타7.5">#REF!</definedName>
    <definedName name="수중모터펌프단가" localSheetId="6">#REF!</definedName>
    <definedName name="수중모터펌프단가" localSheetId="5">#REF!</definedName>
    <definedName name="수중모터펌프단가">#REF!</definedName>
    <definedName name="수중케이블단가" localSheetId="6">#REF!</definedName>
    <definedName name="수중케이블단가" localSheetId="5">#REF!</definedName>
    <definedName name="수중케이블단가">#REF!</definedName>
    <definedName name="순공">#REF!</definedName>
    <definedName name="순공사비" localSheetId="6">#REF!</definedName>
    <definedName name="순공사비" localSheetId="5">#REF!</definedName>
    <definedName name="순공사비">#REF!</definedName>
    <definedName name="순공사원가">#REF!</definedName>
    <definedName name="스튜디오소계">#REF!</definedName>
    <definedName name="슬레이트__공" localSheetId="6">[11]노임단가!#REF!</definedName>
    <definedName name="슬레이트__공">[11]노임단가!#REF!</definedName>
    <definedName name="시">#REF!</definedName>
    <definedName name="시_험_사_1급">[11]노임단가!$C$92:$F$92</definedName>
    <definedName name="시_험_사_2급">[11]노임단가!$C$93:$F$93</definedName>
    <definedName name="시_험_사_3급">[11]노임단가!$C$94:$F$94</definedName>
    <definedName name="시_험_사_4급" localSheetId="6">[11]노임단가!#REF!</definedName>
    <definedName name="시_험_사_4급">[11]노임단가!#REF!</definedName>
    <definedName name="시공__측량사">[11]노임단가!$C$52:$F$52</definedName>
    <definedName name="시공측량사001" localSheetId="6">#REF!</definedName>
    <definedName name="시공측량사001" localSheetId="5">#REF!</definedName>
    <definedName name="시공측량사001">#REF!</definedName>
    <definedName name="시공측량사002" localSheetId="6">#REF!</definedName>
    <definedName name="시공측량사002" localSheetId="5">#REF!</definedName>
    <definedName name="시공측량사002">#REF!</definedName>
    <definedName name="시공측량사011" localSheetId="6">#REF!</definedName>
    <definedName name="시공측량사011" localSheetId="5">#REF!</definedName>
    <definedName name="시공측량사011">#REF!</definedName>
    <definedName name="시공측량사982" localSheetId="6">#REF!</definedName>
    <definedName name="시공측량사982" localSheetId="5">#REF!</definedName>
    <definedName name="시공측량사982">#REF!</definedName>
    <definedName name="시공측량사991" localSheetId="6">#REF!</definedName>
    <definedName name="시공측량사991" localSheetId="5">#REF!</definedName>
    <definedName name="시공측량사991">#REF!</definedName>
    <definedName name="시공측량사992" localSheetId="6">#REF!</definedName>
    <definedName name="시공측량사992" localSheetId="5">#REF!</definedName>
    <definedName name="시공측량사992">#REF!</definedName>
    <definedName name="시공측량사조수">[11]노임단가!$C$53:$F$53</definedName>
    <definedName name="시공측량사조수001" localSheetId="6">#REF!</definedName>
    <definedName name="시공측량사조수001" localSheetId="5">#REF!</definedName>
    <definedName name="시공측량사조수001">#REF!</definedName>
    <definedName name="시공측량사조수002" localSheetId="6">#REF!</definedName>
    <definedName name="시공측량사조수002" localSheetId="5">#REF!</definedName>
    <definedName name="시공측량사조수002">#REF!</definedName>
    <definedName name="시공측량사조수011" localSheetId="6">#REF!</definedName>
    <definedName name="시공측량사조수011" localSheetId="5">#REF!</definedName>
    <definedName name="시공측량사조수011">#REF!</definedName>
    <definedName name="시공측량사조수982" localSheetId="6">#REF!</definedName>
    <definedName name="시공측량사조수982" localSheetId="5">#REF!</definedName>
    <definedName name="시공측량사조수982">#REF!</definedName>
    <definedName name="시공측량사조수991" localSheetId="6">#REF!</definedName>
    <definedName name="시공측량사조수991" localSheetId="5">#REF!</definedName>
    <definedName name="시공측량사조수991">#REF!</definedName>
    <definedName name="시공측량사조수992" localSheetId="6">#REF!</definedName>
    <definedName name="시공측량사조수992" localSheetId="5">#REF!</definedName>
    <definedName name="시공측량사조수992">#REF!</definedName>
    <definedName name="시방">#REF!</definedName>
    <definedName name="시방1">#REF!</definedName>
    <definedName name="시설물수량">#REF!</definedName>
    <definedName name="시설수량">#REF!</definedName>
    <definedName name="시설일위">[11]시설일위!$B$1:$M$65536</definedName>
    <definedName name="시설일위1" localSheetId="6">#REF!</definedName>
    <definedName name="시설일위1" localSheetId="5">#REF!</definedName>
    <definedName name="시설일위1">#REF!</definedName>
    <definedName name="시설일위금액" localSheetId="6">[87]시설일위!$G$1:$M$65536</definedName>
    <definedName name="시설일위금액" localSheetId="5">[87]시설일위!$G$1:$M$65536</definedName>
    <definedName name="시설일위금액">[87]시설일위!$G$1:$M$65536</definedName>
    <definedName name="시운전1">#N/A</definedName>
    <definedName name="시중노임">[11]노임단가!$B$1:$F$65536</definedName>
    <definedName name="시중노임1">#N/A</definedName>
    <definedName name="시험__보조수" localSheetId="6">[11]노임단가!#REF!</definedName>
    <definedName name="시험__보조수">[11]노임단가!#REF!</definedName>
    <definedName name="시험관련기사_시험사1급001" localSheetId="6">#REF!</definedName>
    <definedName name="시험관련기사_시험사1급001" localSheetId="5">#REF!</definedName>
    <definedName name="시험관련기사_시험사1급001">#REF!</definedName>
    <definedName name="시험관련기사_시험사1급002" localSheetId="6">#REF!</definedName>
    <definedName name="시험관련기사_시험사1급002" localSheetId="5">#REF!</definedName>
    <definedName name="시험관련기사_시험사1급002">#REF!</definedName>
    <definedName name="시험관련기사_시험사1급011" localSheetId="6">#REF!</definedName>
    <definedName name="시험관련기사_시험사1급011" localSheetId="5">#REF!</definedName>
    <definedName name="시험관련기사_시험사1급011">#REF!</definedName>
    <definedName name="시험관련기사_시험사1급982" localSheetId="6">#REF!</definedName>
    <definedName name="시험관련기사_시험사1급982" localSheetId="5">#REF!</definedName>
    <definedName name="시험관련기사_시험사1급982">#REF!</definedName>
    <definedName name="시험관련기사_시험사1급991" localSheetId="6">#REF!</definedName>
    <definedName name="시험관련기사_시험사1급991" localSheetId="5">#REF!</definedName>
    <definedName name="시험관련기사_시험사1급991">#REF!</definedName>
    <definedName name="시험관련기사_시험사1급992" localSheetId="6">#REF!</definedName>
    <definedName name="시험관련기사_시험사1급992" localSheetId="5">#REF!</definedName>
    <definedName name="시험관련기사_시험사1급992">#REF!</definedName>
    <definedName name="시험관련산업기사_2급001" localSheetId="6">#REF!</definedName>
    <definedName name="시험관련산업기사_2급001" localSheetId="5">#REF!</definedName>
    <definedName name="시험관련산업기사_2급001">#REF!</definedName>
    <definedName name="시험관련산업기사_2급002" localSheetId="6">#REF!</definedName>
    <definedName name="시험관련산업기사_2급002" localSheetId="5">#REF!</definedName>
    <definedName name="시험관련산업기사_2급002">#REF!</definedName>
    <definedName name="시험관련산업기사_2급011" localSheetId="6">#REF!</definedName>
    <definedName name="시험관련산업기사_2급011" localSheetId="5">#REF!</definedName>
    <definedName name="시험관련산업기사_2급011">#REF!</definedName>
    <definedName name="시험관련산업기사_2급982" localSheetId="6">#REF!</definedName>
    <definedName name="시험관련산업기사_2급982" localSheetId="5">#REF!</definedName>
    <definedName name="시험관련산업기사_2급982">#REF!</definedName>
    <definedName name="시험관련산업기사_2급991" localSheetId="6">#REF!</definedName>
    <definedName name="시험관련산업기사_2급991" localSheetId="5">#REF!</definedName>
    <definedName name="시험관련산업기사_2급991">#REF!</definedName>
    <definedName name="시험관련산업기사_2급992" localSheetId="6">#REF!</definedName>
    <definedName name="시험관련산업기사_2급992" localSheetId="5">#REF!</definedName>
    <definedName name="시험관련산업기사_2급992">#REF!</definedName>
    <definedName name="시험보조수001" localSheetId="6">#REF!</definedName>
    <definedName name="시험보조수001" localSheetId="5">#REF!</definedName>
    <definedName name="시험보조수001">#REF!</definedName>
    <definedName name="시험보조수002" localSheetId="6">#REF!</definedName>
    <definedName name="시험보조수002" localSheetId="5">#REF!</definedName>
    <definedName name="시험보조수002">#REF!</definedName>
    <definedName name="시험보조수011" localSheetId="6">#REF!</definedName>
    <definedName name="시험보조수011" localSheetId="5">#REF!</definedName>
    <definedName name="시험보조수011">#REF!</definedName>
    <definedName name="시험보조수982" localSheetId="6">#REF!</definedName>
    <definedName name="시험보조수982" localSheetId="5">#REF!</definedName>
    <definedName name="시험보조수982">#REF!</definedName>
    <definedName name="시험보조수991" localSheetId="6">#REF!</definedName>
    <definedName name="시험보조수991" localSheetId="5">#REF!</definedName>
    <definedName name="시험보조수991">#REF!</definedName>
    <definedName name="시험보조수992" localSheetId="6">#REF!</definedName>
    <definedName name="시험보조수992" localSheetId="5">#REF!</definedName>
    <definedName name="시험보조수992">#REF!</definedName>
    <definedName name="식재">#REF!</definedName>
    <definedName name="식재공" localSheetId="6">#REF!</definedName>
    <definedName name="식재공">#REF!</definedName>
    <definedName name="식재단가" localSheetId="6">#REF!</definedName>
    <definedName name="식재단가" localSheetId="5">#REF!</definedName>
    <definedName name="식재단가">#REF!</definedName>
    <definedName name="식재단가1" localSheetId="6">#REF!</definedName>
    <definedName name="식재단가1" localSheetId="5">#REF!</definedName>
    <definedName name="식재단가1">#REF!</definedName>
    <definedName name="식재수량">#REF!</definedName>
    <definedName name="식재수량표">[11]식재수량표!$C$1:$F$65536</definedName>
    <definedName name="식재일위">[11]식재일위!$B$1:$M$65536</definedName>
    <definedName name="신성">#REF!</definedName>
    <definedName name="신성1" localSheetId="6">#REF!</definedName>
    <definedName name="신성1" localSheetId="5">#REF!</definedName>
    <definedName name="신성1">#REF!</definedName>
    <definedName name="신성2" localSheetId="6">#REF!</definedName>
    <definedName name="신성2" localSheetId="5">#REF!</definedName>
    <definedName name="신성2">#REF!</definedName>
    <definedName name="신성3" localSheetId="6">#REF!</definedName>
    <definedName name="신성3" localSheetId="5">#REF!</definedName>
    <definedName name="신성3">#REF!</definedName>
    <definedName name="신성4" localSheetId="6">#REF!</definedName>
    <definedName name="신성4" localSheetId="5">#REF!</definedName>
    <definedName name="신성4">#REF!</definedName>
    <definedName name="신성5" localSheetId="6">#REF!</definedName>
    <definedName name="신성5" localSheetId="5">#REF!</definedName>
    <definedName name="신성5">#REF!</definedName>
    <definedName name="신성6" localSheetId="6">#REF!</definedName>
    <definedName name="신성6" localSheetId="5">#REF!</definedName>
    <definedName name="신성6">#REF!</definedName>
    <definedName name="신성7" localSheetId="6">#REF!</definedName>
    <definedName name="신성7" localSheetId="5">#REF!</definedName>
    <definedName name="신성7">#REF!</definedName>
    <definedName name="신성감" localSheetId="6">#REF!</definedName>
    <definedName name="신성감" localSheetId="5">#REF!</definedName>
    <definedName name="신성감">#REF!</definedName>
    <definedName name="신호기" localSheetId="6">공종구분!신호기</definedName>
    <definedName name="신호기" localSheetId="5">책임감리보험료!신호기</definedName>
    <definedName name="신호기">[0]!신호기</definedName>
    <definedName name="신호기용공배관" localSheetId="6">[84]!돌아가기</definedName>
    <definedName name="신호기용공배관">[84]!돌아가기</definedName>
    <definedName name="신호등" localSheetId="6">'[126]일위대가(가설)'!#REF!</definedName>
    <definedName name="신호등">'[126]일위대가(가설)'!#REF!</definedName>
    <definedName name="신흥1호" localSheetId="6">#REF!</definedName>
    <definedName name="신흥1호" localSheetId="5">#REF!</definedName>
    <definedName name="신흥1호">#REF!</definedName>
    <definedName name="신흥2호" localSheetId="6">#REF!</definedName>
    <definedName name="신흥2호" localSheetId="5">#REF!</definedName>
    <definedName name="신흥2호">#REF!</definedName>
    <definedName name="실경상" localSheetId="6">#N/A</definedName>
    <definedName name="실경상">#N/A</definedName>
    <definedName name="실시설계" localSheetId="6">#REF!</definedName>
    <definedName name="실시설계" localSheetId="5">#REF!</definedName>
    <definedName name="실시설계">#REF!</definedName>
    <definedName name="실시설계비" localSheetId="6">#REF!</definedName>
    <definedName name="실시설계비" localSheetId="5">#REF!</definedName>
    <definedName name="실시설계비">#REF!</definedName>
    <definedName name="실시적용" localSheetId="6">#REF!</definedName>
    <definedName name="실시적용" localSheetId="5">#REF!</definedName>
    <definedName name="실시적용">#REF!</definedName>
    <definedName name="실시적용1" localSheetId="6">#REF!</definedName>
    <definedName name="실시적용1" localSheetId="5">#REF!</definedName>
    <definedName name="실시적용1">#REF!</definedName>
    <definedName name="실시적용2" localSheetId="6">#REF!</definedName>
    <definedName name="실시적용2" localSheetId="5">#REF!</definedName>
    <definedName name="실시적용2">#REF!</definedName>
    <definedName name="실품" localSheetId="6">[127]간접!#REF!</definedName>
    <definedName name="실품">[127]간접!#REF!</definedName>
    <definedName name="실행">[128]s!$A$1:$G$624</definedName>
    <definedName name="실행검토안">[129]BID!$A$1:$H$1235</definedName>
    <definedName name="실행대비">[130]bid!$A$1:$I$1265</definedName>
    <definedName name="심도">[74]값!$N$3:$S$17</definedName>
    <definedName name="심도구분">[74]값!$N$2:$S$2</definedName>
    <definedName name="심우">#REF!</definedName>
    <definedName name="심우을">#REF!</definedName>
    <definedName name="ㅇ" localSheetId="7" hidden="1">{"'용역비'!$A$4:$C$8"}</definedName>
    <definedName name="ㅇ">#REF!</definedName>
    <definedName name="ㅇ01">#REF!</definedName>
    <definedName name="ㅇㄱ1" localSheetId="6">#REF!</definedName>
    <definedName name="ㅇㄱ1">#REF!</definedName>
    <definedName name="ㅇㄴㄹㄴㅇㄹ" localSheetId="6">공종구분!ㅇㄴㄹㄴㅇㄹ</definedName>
    <definedName name="ㅇㄴㄹㄴㅇㄹ" localSheetId="5">책임감리보험료!ㅇㄴㄹㄴㅇㄹ</definedName>
    <definedName name="ㅇㄴㄹㄴㅇㄹ">[0]!ㅇㄴㄹㄴㅇㄹ</definedName>
    <definedName name="ㅇㄹㄹ" localSheetId="6" hidden="1">#REF!</definedName>
    <definedName name="ㅇㄹㄹ" hidden="1">#REF!</definedName>
    <definedName name="ㅇㄹㅇㄹ" hidden="1">#REF!</definedName>
    <definedName name="ㅇㅁ" hidden="1">{"'용역비'!$A$4:$C$8"}</definedName>
    <definedName name="ㅇㅇ">#REF!</definedName>
    <definedName name="ㅇㅇㄹ" localSheetId="6" hidden="1">#REF!</definedName>
    <definedName name="ㅇㅇㄹ" hidden="1">#REF!</definedName>
    <definedName name="ㅇㅇㅇ" localSheetId="7" hidden="1">{"'용역비'!$A$4:$C$8"}</definedName>
    <definedName name="ㅇㅇㅇ" hidden="1">#REF!</definedName>
    <definedName name="ㅇㅇㅇㅇㅇ" localSheetId="6">#REF!</definedName>
    <definedName name="ㅇㅇㅇㅇㅇ">#REF!</definedName>
    <definedName name="ㅇㅇㅇㅇㅇㅇㅇ">#REF!</definedName>
    <definedName name="ㅇㅇㅇㅇㅇㅇㅇㅇㅇㅇ">#REF!</definedName>
    <definedName name="ㅇㅎㅇㅎ" hidden="1">{"'용역비'!$A$4:$C$8"}</definedName>
    <definedName name="ㅇ호" hidden="1">{"'용역비'!$A$4:$C$8"}</definedName>
    <definedName name="ㅇ호ㅓ" hidden="1">{"'용역비'!$A$4:$C$8"}</definedName>
    <definedName name="ㅇ호ㅓㅇㅎ" hidden="1">{"'용역비'!$A$4:$C$8"}</definedName>
    <definedName name="ㅇ호ㅓㅇ호ㅓ" hidden="1">{"'용역비'!$A$4:$C$8"}</definedName>
    <definedName name="ㅇ호ㅓㅎ" hidden="1">{"'용역비'!$A$4:$C$8"}</definedName>
    <definedName name="ㅇ호ㅓ호ㅓ" hidden="1">{"'용역비'!$A$4:$C$8"}</definedName>
    <definedName name="아">#REF!</definedName>
    <definedName name="아스타일__공" localSheetId="6">[25]노임단가!#REF!</definedName>
    <definedName name="아스타일__공">[25]노임단가!#REF!</definedName>
    <definedName name="아스팔트">#REF!</definedName>
    <definedName name="아야">#REF!</definedName>
    <definedName name="아연도강관단가" localSheetId="6">#REF!</definedName>
    <definedName name="아연도강관단가" localSheetId="5">#REF!</definedName>
    <definedName name="아연도강관단가">#REF!</definedName>
    <definedName name="아연도배관단가" localSheetId="6">#REF!</definedName>
    <definedName name="아연도배관단가" localSheetId="5">#REF!</definedName>
    <definedName name="아연도배관단가">#REF!</definedName>
    <definedName name="아연도배관자재" localSheetId="6">#REF!</definedName>
    <definedName name="아연도배관자재" localSheetId="5">#REF!</definedName>
    <definedName name="아연도배관자재">#REF!</definedName>
    <definedName name="아왜나무H2.5" localSheetId="6">#REF!</definedName>
    <definedName name="아왜나무H2.5" localSheetId="5">#REF!</definedName>
    <definedName name="아왜나무H2.5">#REF!</definedName>
    <definedName name="안방1호" localSheetId="6">#REF!</definedName>
    <definedName name="안방1호" localSheetId="5">#REF!</definedName>
    <definedName name="안방1호">#REF!</definedName>
    <definedName name="안방2호" localSheetId="6">#REF!</definedName>
    <definedName name="안방2호" localSheetId="5">#REF!</definedName>
    <definedName name="안방2호">#REF!</definedName>
    <definedName name="안전" localSheetId="6">#REF!</definedName>
    <definedName name="안전" localSheetId="5">#REF!</definedName>
    <definedName name="안전">#REF!</definedName>
    <definedName name="안전관리기사1급" localSheetId="6">[11]노임단가!#REF!</definedName>
    <definedName name="안전관리기사1급">[11]노임단가!#REF!</definedName>
    <definedName name="안전관리기사2급" localSheetId="6">[11]노임단가!#REF!</definedName>
    <definedName name="안전관리기사2급">[11]노임단가!#REF!</definedName>
    <definedName name="안전관리비" localSheetId="6">#REF!</definedName>
    <definedName name="안전관리비" localSheetId="5">#REF!</definedName>
    <definedName name="안전관리비">#REF!</definedName>
    <definedName name="안전관리비요율">#REF!</definedName>
    <definedName name="안전관리비표">#REF!</definedName>
    <definedName name="안전본봉">#REF!</definedName>
    <definedName name="안전율">#REF!</definedName>
    <definedName name="안정수위" localSheetId="6">#REF!</definedName>
    <definedName name="안정수위" localSheetId="5">#REF!</definedName>
    <definedName name="안정수위">#REF!</definedName>
    <definedName name="앞들1호" localSheetId="6">#REF!</definedName>
    <definedName name="앞들1호" localSheetId="5">#REF!</definedName>
    <definedName name="앞들1호">#REF!</definedName>
    <definedName name="앞들2호" localSheetId="6">#REF!</definedName>
    <definedName name="앞들2호" localSheetId="5">#REF!</definedName>
    <definedName name="앞들2호">#REF!</definedName>
    <definedName name="앵카볼트_M22×300L" localSheetId="6">#REF!</definedName>
    <definedName name="앵카볼트_M22×300L" localSheetId="5">#REF!</definedName>
    <definedName name="앵카볼트_M22×300L">#REF!</definedName>
    <definedName name="앵카볼트_M25×500L" localSheetId="6">#REF!</definedName>
    <definedName name="앵카볼트_M25×500L" localSheetId="5">#REF!</definedName>
    <definedName name="앵카볼트_M25×500L">#REF!</definedName>
    <definedName name="약">#REF!</definedName>
    <definedName name="양___생___공" localSheetId="6">[11]노임단가!#REF!</definedName>
    <definedName name="양___생___공">[11]노임단가!#REF!</definedName>
    <definedName name="양매자0403">[63]데이타!$E$168</definedName>
    <definedName name="양매자0505">[63]데이타!$E$169</definedName>
    <definedName name="양매자0606">[63]데이타!$E$170</definedName>
    <definedName name="양석" localSheetId="6">#REF!,#REF!,#REF!,#REF!,#REF!,#REF!,#REF!,#REF!,#REF!,#REF!,#REF!,#REF!,#REF!,#REF!,#REF!,#REF!,#REF!,#REF!,#REF!</definedName>
    <definedName name="양석">#REF!,#REF!,#REF!,#REF!,#REF!,#REF!,#REF!,#REF!,#REF!,#REF!,#REF!,#REF!,#REF!,#REF!,#REF!,#REF!,#REF!,#REF!,#REF!</definedName>
    <definedName name="양석김">#REF!</definedName>
    <definedName name="양수량" localSheetId="6">#REF!</definedName>
    <definedName name="양수량" localSheetId="5">#REF!</definedName>
    <definedName name="양수량">#REF!</definedName>
    <definedName name="양식">#REF!</definedName>
    <definedName name="어" localSheetId="6">공종구분!어</definedName>
    <definedName name="어" localSheetId="7" hidden="1">{"'용역비'!$A$4:$C$8"}</definedName>
    <definedName name="어" localSheetId="5">책임감리보험료!어</definedName>
    <definedName name="어">[0]!어</definedName>
    <definedName name="언어">#REF!</definedName>
    <definedName name="업체단가" localSheetId="6">[131]자재단가!$A$6:$M$156</definedName>
    <definedName name="업체단가" localSheetId="5">[131]자재단가!$A$6:$M$156</definedName>
    <definedName name="업체단가">[132]자재단가!$A$6:$M$156</definedName>
    <definedName name="여름" localSheetId="6">#REF!</definedName>
    <definedName name="여름" localSheetId="5">#REF!</definedName>
    <definedName name="여름">#REF!</definedName>
    <definedName name="역사">#REF!</definedName>
    <definedName name="연___돌___공" localSheetId="6">[11]노임단가!#REF!</definedName>
    <definedName name="연___돌___공">[11]노임단가!#REF!</definedName>
    <definedName name="연___마___공">[11]노임단가!$C$23:$F$23</definedName>
    <definedName name="연구" localSheetId="6">#REF!</definedName>
    <definedName name="연구" localSheetId="5">#REF!</definedName>
    <definedName name="연구">#REF!</definedName>
    <definedName name="연구보" localSheetId="6">#REF!</definedName>
    <definedName name="연구보" localSheetId="5">#REF!</definedName>
    <definedName name="연구보">#REF!</definedName>
    <definedName name="연구보조원" localSheetId="6">#REF!</definedName>
    <definedName name="연구보조원" localSheetId="5">#REF!</definedName>
    <definedName name="연구보조원">#REF!</definedName>
    <definedName name="연구원" localSheetId="6">#REF!</definedName>
    <definedName name="연구원" localSheetId="5">#REF!</definedName>
    <definedName name="연구원">#REF!</definedName>
    <definedName name="연마공001" localSheetId="6">#REF!</definedName>
    <definedName name="연마공001" localSheetId="5">#REF!</definedName>
    <definedName name="연마공001">#REF!</definedName>
    <definedName name="연마공002" localSheetId="6">#REF!</definedName>
    <definedName name="연마공002" localSheetId="5">#REF!</definedName>
    <definedName name="연마공002">#REF!</definedName>
    <definedName name="연마공011" localSheetId="6">#REF!</definedName>
    <definedName name="연마공011" localSheetId="5">#REF!</definedName>
    <definedName name="연마공011">#REF!</definedName>
    <definedName name="연마공982" localSheetId="6">#REF!</definedName>
    <definedName name="연마공982" localSheetId="5">#REF!</definedName>
    <definedName name="연마공982">#REF!</definedName>
    <definedName name="연마공991" localSheetId="6">#REF!</definedName>
    <definedName name="연마공991" localSheetId="5">#REF!</definedName>
    <definedName name="연마공991">#REF!</definedName>
    <definedName name="연마공992" localSheetId="6">#REF!</definedName>
    <definedName name="연마공992" localSheetId="5">#REF!</definedName>
    <definedName name="연마공992">#REF!</definedName>
    <definedName name="연접도움말" localSheetId="6">[84]!연접도움말</definedName>
    <definedName name="연접도움말">[84]!연접도움말</definedName>
    <definedName name="연접물량" localSheetId="6">공종구분!연접물량</definedName>
    <definedName name="연접물량" localSheetId="5">책임감리보험료!연접물량</definedName>
    <definedName name="연접물량">[0]!연접물량</definedName>
    <definedName name="영_림__기_사" localSheetId="6">[11]노임단가!#REF!</definedName>
    <definedName name="영_림__기_사">[11]노임단가!#REF!</definedName>
    <definedName name="영산홍" localSheetId="6">#REF!</definedName>
    <definedName name="영산홍">#REF!</definedName>
    <definedName name="영산홍H0.3" localSheetId="6">#REF!</definedName>
    <definedName name="영산홍H0.3" localSheetId="5">#REF!</definedName>
    <definedName name="영산홍H0.3">#REF!</definedName>
    <definedName name="예산내역입니다" localSheetId="6">[49]터널조도!$AR$19:$AT$25</definedName>
    <definedName name="예산내역입니다" localSheetId="5">[49]터널조도!$AR$19:$AT$25</definedName>
    <definedName name="예산내역입니다">[50]터널조도!$AR$19:$AT$25</definedName>
    <definedName name="예산서" localSheetId="6">[96]내역서!$A$3:$N$417</definedName>
    <definedName name="예산서" localSheetId="5">[96]내역서!$A$3:$N$417</definedName>
    <definedName name="예산서">[97]내역서!$A$3:$N$417</definedName>
    <definedName name="오라1" localSheetId="6">#REF!</definedName>
    <definedName name="오라1">#REF!</definedName>
    <definedName name="오오오">#REF!</definedName>
    <definedName name="오주1호" localSheetId="6">#REF!</definedName>
    <definedName name="오주1호" localSheetId="5">#REF!</definedName>
    <definedName name="오주1호">#REF!</definedName>
    <definedName name="오주2호" localSheetId="6">#REF!</definedName>
    <definedName name="오주2호" localSheetId="5">#REF!</definedName>
    <definedName name="오주2호">#REF!</definedName>
    <definedName name="오주3호" localSheetId="6">#REF!</definedName>
    <definedName name="오주3호" localSheetId="5">#REF!</definedName>
    <definedName name="오주3호">#REF!</definedName>
    <definedName name="오주4호" localSheetId="6">#REF!</definedName>
    <definedName name="오주4호" localSheetId="5">#REF!</definedName>
    <definedName name="오주4호">#REF!</definedName>
    <definedName name="옥외1">#REF!</definedName>
    <definedName name="옥외2">#REF!</definedName>
    <definedName name="옥외3">#REF!</definedName>
    <definedName name="옥외4">#REF!</definedName>
    <definedName name="옥외5">#REF!</definedName>
    <definedName name="옥외6">#REF!</definedName>
    <definedName name="옥외7">#REF!</definedName>
    <definedName name="옥외8">#REF!</definedName>
    <definedName name="옥외배관공사">#REF!</definedName>
    <definedName name="옥외수량1">#REF!</definedName>
    <definedName name="옥외수량2">#REF!</definedName>
    <definedName name="옥외수량3">#REF!</definedName>
    <definedName name="옥외수량4">#REF!</definedName>
    <definedName name="옥외수량5">#REF!</definedName>
    <definedName name="옥외수량6">#REF!</definedName>
    <definedName name="옥외수량7">#REF!</definedName>
    <definedName name="옥외수량8" localSheetId="6">#REF!</definedName>
    <definedName name="옥외수량8">#REF!</definedName>
    <definedName name="옥향H0.5" localSheetId="6">#REF!</definedName>
    <definedName name="옥향H0.5" localSheetId="5">#REF!</definedName>
    <definedName name="옥향H0.5">#REF!</definedName>
    <definedName name="온___돌___공" localSheetId="6">[11]노임단가!#REF!</definedName>
    <definedName name="온___돌___공">[11]노임단가!#REF!</definedName>
    <definedName name="왕벚나무" localSheetId="6">#REF!</definedName>
    <definedName name="왕벚나무">#REF!</definedName>
    <definedName name="왕벚나무H4.5" localSheetId="6">#REF!</definedName>
    <definedName name="왕벚나무H4.5" localSheetId="5">#REF!</definedName>
    <definedName name="왕벚나무H4.5">#REF!</definedName>
    <definedName name="왜성도라지" localSheetId="6">#REF!</definedName>
    <definedName name="왜성도라지">#REF!</definedName>
    <definedName name="외경" localSheetId="6">#REF!</definedName>
    <definedName name="외경" localSheetId="5">#REF!</definedName>
    <definedName name="외경">#REF!</definedName>
    <definedName name="외주가공비">#REF!</definedName>
    <definedName name="외주변경">#REF!</definedName>
    <definedName name="요동1호" localSheetId="6">#REF!</definedName>
    <definedName name="요동1호" localSheetId="5">#REF!</definedName>
    <definedName name="요동1호">#REF!</definedName>
    <definedName name="요동2호" localSheetId="6">#REF!</definedName>
    <definedName name="요동2호" localSheetId="5">#REF!</definedName>
    <definedName name="요동2호">#REF!</definedName>
    <definedName name="용접" localSheetId="6">#REF!</definedName>
    <definedName name="용접" localSheetId="5">#REF!</definedName>
    <definedName name="용접">#REF!</definedName>
    <definedName name="용접공">[24]물가자료!$C$22</definedName>
    <definedName name="용접공_일반">[11]노임단가!$C$97:$F$97</definedName>
    <definedName name="용접공_일반001" localSheetId="6">#REF!</definedName>
    <definedName name="용접공_일반001" localSheetId="5">#REF!</definedName>
    <definedName name="용접공_일반001">#REF!</definedName>
    <definedName name="용접공_일반002" localSheetId="6">#REF!</definedName>
    <definedName name="용접공_일반002" localSheetId="5">#REF!</definedName>
    <definedName name="용접공_일반002">#REF!</definedName>
    <definedName name="용접공_일반011" localSheetId="6">#REF!</definedName>
    <definedName name="용접공_일반011" localSheetId="5">#REF!</definedName>
    <definedName name="용접공_일반011">#REF!</definedName>
    <definedName name="용접공_일반982" localSheetId="6">#REF!</definedName>
    <definedName name="용접공_일반982" localSheetId="5">#REF!</definedName>
    <definedName name="용접공_일반982">#REF!</definedName>
    <definedName name="용접공_일반991" localSheetId="6">#REF!</definedName>
    <definedName name="용접공_일반991" localSheetId="5">#REF!</definedName>
    <definedName name="용접공_일반991">#REF!</definedName>
    <definedName name="용접공_일반992" localSheetId="6">#REF!</definedName>
    <definedName name="용접공_일반992" localSheetId="5">#REF!</definedName>
    <definedName name="용접공_일반992">#REF!</definedName>
    <definedName name="용접공_철도">[11]노임단가!$C$41:$F$41</definedName>
    <definedName name="용접공_철도001" localSheetId="6">#REF!</definedName>
    <definedName name="용접공_철도001" localSheetId="5">#REF!</definedName>
    <definedName name="용접공_철도001">#REF!</definedName>
    <definedName name="용접공_철도002" localSheetId="6">#REF!</definedName>
    <definedName name="용접공_철도002" localSheetId="5">#REF!</definedName>
    <definedName name="용접공_철도002">#REF!</definedName>
    <definedName name="용접공_철도011" localSheetId="6">#REF!</definedName>
    <definedName name="용접공_철도011" localSheetId="5">#REF!</definedName>
    <definedName name="용접공_철도011">#REF!</definedName>
    <definedName name="용접공_철도982" localSheetId="6">#REF!</definedName>
    <definedName name="용접공_철도982" localSheetId="5">#REF!</definedName>
    <definedName name="용접공_철도982">#REF!</definedName>
    <definedName name="용접공_철도991" localSheetId="6">#REF!</definedName>
    <definedName name="용접공_철도991" localSheetId="5">#REF!</definedName>
    <definedName name="용접공_철도991">#REF!</definedName>
    <definedName name="용접공_철도992" localSheetId="6">#REF!</definedName>
    <definedName name="용접공_철도992" localSheetId="5">#REF!</definedName>
    <definedName name="용접공_철도992">#REF!</definedName>
    <definedName name="우___물___공" localSheetId="6">[11]노임단가!#REF!</definedName>
    <definedName name="우___물___공">[11]노임단가!#REF!</definedName>
    <definedName name="우산" localSheetId="6">#REF!</definedName>
    <definedName name="우산" localSheetId="5">#REF!</definedName>
    <definedName name="우산">#REF!</definedName>
    <definedName name="운반2" localSheetId="6">#REF!</definedName>
    <definedName name="운반2">#REF!</definedName>
    <definedName name="운반비" localSheetId="6">#REF!</definedName>
    <definedName name="운반비" localSheetId="5">#REF!</definedName>
    <definedName name="운반비">#REF!</definedName>
    <definedName name="운반산출" localSheetId="6">#REF!</definedName>
    <definedName name="운반산출">#REF!</definedName>
    <definedName name="운암" localSheetId="6">#REF!</definedName>
    <definedName name="운암" localSheetId="5">#REF!</definedName>
    <definedName name="운암">#REF!</definedName>
    <definedName name="운잔" localSheetId="6">#REF!</definedName>
    <definedName name="운잔">#REF!</definedName>
    <definedName name="운전" localSheetId="6">#REF!</definedName>
    <definedName name="운전" localSheetId="5">#REF!</definedName>
    <definedName name="운전">#REF!</definedName>
    <definedName name="운전사" localSheetId="6">#REF!</definedName>
    <definedName name="운전사" localSheetId="5">#REF!</definedName>
    <definedName name="운전사">#REF!</definedName>
    <definedName name="운전사_기계">[11]노임단가!$C$79:$F$79</definedName>
    <definedName name="운전사_기계001" localSheetId="6">#REF!</definedName>
    <definedName name="운전사_기계001" localSheetId="5">#REF!</definedName>
    <definedName name="운전사_기계001">#REF!</definedName>
    <definedName name="운전사_기계002" localSheetId="6">#REF!</definedName>
    <definedName name="운전사_기계002" localSheetId="5">#REF!</definedName>
    <definedName name="운전사_기계002">#REF!</definedName>
    <definedName name="운전사_기계011" localSheetId="6">#REF!</definedName>
    <definedName name="운전사_기계011" localSheetId="5">#REF!</definedName>
    <definedName name="운전사_기계011">#REF!</definedName>
    <definedName name="운전사_기계982" localSheetId="6">#REF!</definedName>
    <definedName name="운전사_기계982" localSheetId="5">#REF!</definedName>
    <definedName name="운전사_기계982">#REF!</definedName>
    <definedName name="운전사_기계991" localSheetId="6">#REF!</definedName>
    <definedName name="운전사_기계991" localSheetId="5">#REF!</definedName>
    <definedName name="운전사_기계991">#REF!</definedName>
    <definedName name="운전사_기계992" localSheetId="6">#REF!</definedName>
    <definedName name="운전사_기계992" localSheetId="5">#REF!</definedName>
    <definedName name="운전사_기계992">#REF!</definedName>
    <definedName name="운전사_운반">'[82]기계경비(시간당)'!$D$7</definedName>
    <definedName name="운전사_운반차">[11]노임단가!$C$78:$F$78</definedName>
    <definedName name="운전사_운반차001" localSheetId="6">#REF!</definedName>
    <definedName name="운전사_운반차001" localSheetId="5">#REF!</definedName>
    <definedName name="운전사_운반차001">#REF!</definedName>
    <definedName name="운전사_운반차002" localSheetId="6">#REF!</definedName>
    <definedName name="운전사_운반차002" localSheetId="5">#REF!</definedName>
    <definedName name="운전사_운반차002">#REF!</definedName>
    <definedName name="운전사_운반차011" localSheetId="6">#REF!</definedName>
    <definedName name="운전사_운반차011" localSheetId="5">#REF!</definedName>
    <definedName name="운전사_운반차011">#REF!</definedName>
    <definedName name="운전사_운반차982" localSheetId="6">#REF!</definedName>
    <definedName name="운전사_운반차982" localSheetId="5">#REF!</definedName>
    <definedName name="운전사_운반차982">#REF!</definedName>
    <definedName name="운전사_운반차991" localSheetId="6">#REF!</definedName>
    <definedName name="운전사_운반차991" localSheetId="5">#REF!</definedName>
    <definedName name="운전사_운반차991">#REF!</definedName>
    <definedName name="운전사_운반차992" localSheetId="6">#REF!</definedName>
    <definedName name="운전사_운반차992" localSheetId="5">#REF!</definedName>
    <definedName name="운전사_운반차992">#REF!</definedName>
    <definedName name="운전조" localSheetId="6">#REF!</definedName>
    <definedName name="운전조" localSheetId="5">#REF!</definedName>
    <definedName name="운전조">#REF!</definedName>
    <definedName name="운진" localSheetId="6">#REF!</definedName>
    <definedName name="운진" localSheetId="5">#REF!</definedName>
    <definedName name="운진">#REF!</definedName>
    <definedName name="운호1호" localSheetId="6">#REF!</definedName>
    <definedName name="운호1호" localSheetId="5">#REF!</definedName>
    <definedName name="운호1호">#REF!</definedName>
    <definedName name="운호2호" localSheetId="6">#REF!</definedName>
    <definedName name="운호2호" localSheetId="5">#REF!</definedName>
    <definedName name="운호2호">#REF!</definedName>
    <definedName name="운호3호" localSheetId="6">#REF!</definedName>
    <definedName name="운호3호" localSheetId="5">#REF!</definedName>
    <definedName name="운호3호">#REF!</definedName>
    <definedName name="원" localSheetId="6">#REF!</definedName>
    <definedName name="원">#REF!</definedName>
    <definedName name="원가">#REF!</definedName>
    <definedName name="원가1" localSheetId="6">공종구분!원가1</definedName>
    <definedName name="원가1" localSheetId="5">책임감리보험료!원가1</definedName>
    <definedName name="원가1">[0]!원가1</definedName>
    <definedName name="원가2" localSheetId="6">#REF!</definedName>
    <definedName name="원가2">#REF!</definedName>
    <definedName name="원가계산" localSheetId="6">#REF!</definedName>
    <definedName name="원가계산">#REF!</definedName>
    <definedName name="원가계산1" localSheetId="6">[133]자재단가!$A$6:$M$156</definedName>
    <definedName name="원가계산1" localSheetId="5">[133]자재단가!$A$6:$M$156</definedName>
    <definedName name="원가계산1">[134]자재단가!$A$6:$M$156</definedName>
    <definedName name="원가계산명">#REF!</definedName>
    <definedName name="원가계산서" localSheetId="6">[135]자재단가!$A$6:$M$156</definedName>
    <definedName name="원가계산서" localSheetId="5">[135]자재단가!$A$6:$M$156</definedName>
    <definedName name="원가계산서">[136]자재단가!$A$6:$M$156</definedName>
    <definedName name="원가계산서2" localSheetId="6">#REF!</definedName>
    <definedName name="원가계산서2" localSheetId="5">#REF!</definedName>
    <definedName name="원가계산서2">#REF!</definedName>
    <definedName name="원가계산창">[0]!원가계산창</definedName>
    <definedName name="원운1호" localSheetId="6">#REF!</definedName>
    <definedName name="원운1호" localSheetId="5">#REF!</definedName>
    <definedName name="원운1호">#REF!</definedName>
    <definedName name="원운2호" localSheetId="6">#REF!</definedName>
    <definedName name="원운2호" localSheetId="5">#REF!</definedName>
    <definedName name="원운2호">#REF!</definedName>
    <definedName name="원자력계장공">[11]노임단가!$C$128:$F$128</definedName>
    <definedName name="원자력계장공001" localSheetId="6">#REF!</definedName>
    <definedName name="원자력계장공001" localSheetId="5">#REF!</definedName>
    <definedName name="원자력계장공001">#REF!</definedName>
    <definedName name="원자력계장공002" localSheetId="6">#REF!</definedName>
    <definedName name="원자력계장공002" localSheetId="5">#REF!</definedName>
    <definedName name="원자력계장공002">#REF!</definedName>
    <definedName name="원자력계장공011" localSheetId="6">#REF!</definedName>
    <definedName name="원자력계장공011" localSheetId="5">#REF!</definedName>
    <definedName name="원자력계장공011">#REF!</definedName>
    <definedName name="원자력계장공982" localSheetId="6">#REF!</definedName>
    <definedName name="원자력계장공982" localSheetId="5">#REF!</definedName>
    <definedName name="원자력계장공982">#REF!</definedName>
    <definedName name="원자력계장공991" localSheetId="6">#REF!</definedName>
    <definedName name="원자력계장공991" localSheetId="5">#REF!</definedName>
    <definedName name="원자력계장공991">#REF!</definedName>
    <definedName name="원자력계장공992" localSheetId="6">#REF!</definedName>
    <definedName name="원자력계장공992" localSheetId="5">#REF!</definedName>
    <definedName name="원자력계장공992">#REF!</definedName>
    <definedName name="원자력기계설치공">[11]노임단가!$C$124:$F$124</definedName>
    <definedName name="원자력기계설치공001" localSheetId="6">#REF!</definedName>
    <definedName name="원자력기계설치공001" localSheetId="5">#REF!</definedName>
    <definedName name="원자력기계설치공001">#REF!</definedName>
    <definedName name="원자력기계설치공002" localSheetId="6">#REF!</definedName>
    <definedName name="원자력기계설치공002" localSheetId="5">#REF!</definedName>
    <definedName name="원자력기계설치공002">#REF!</definedName>
    <definedName name="원자력기계설치공011" localSheetId="6">#REF!</definedName>
    <definedName name="원자력기계설치공011" localSheetId="5">#REF!</definedName>
    <definedName name="원자력기계설치공011">#REF!</definedName>
    <definedName name="원자력기계설치공982" localSheetId="6">#REF!</definedName>
    <definedName name="원자력기계설치공982" localSheetId="5">#REF!</definedName>
    <definedName name="원자력기계설치공982">#REF!</definedName>
    <definedName name="원자력기계설치공991" localSheetId="6">#REF!</definedName>
    <definedName name="원자력기계설치공991" localSheetId="5">#REF!</definedName>
    <definedName name="원자력기계설치공991">#REF!</definedName>
    <definedName name="원자력기계설치공992" localSheetId="6">#REF!</definedName>
    <definedName name="원자력기계설치공992" localSheetId="5">#REF!</definedName>
    <definedName name="원자력기계설치공992">#REF!</definedName>
    <definedName name="원자력기술자">[11]노임단가!$C$129:$F$129</definedName>
    <definedName name="원자력기술자001" localSheetId="6">#REF!</definedName>
    <definedName name="원자력기술자001" localSheetId="5">#REF!</definedName>
    <definedName name="원자력기술자001">#REF!</definedName>
    <definedName name="원자력기술자002" localSheetId="6">#REF!</definedName>
    <definedName name="원자력기술자002" localSheetId="5">#REF!</definedName>
    <definedName name="원자력기술자002">#REF!</definedName>
    <definedName name="원자력기술자011" localSheetId="6">#REF!</definedName>
    <definedName name="원자력기술자011" localSheetId="5">#REF!</definedName>
    <definedName name="원자력기술자011">#REF!</definedName>
    <definedName name="원자력기술자982" localSheetId="6">#REF!</definedName>
    <definedName name="원자력기술자982" localSheetId="5">#REF!</definedName>
    <definedName name="원자력기술자982">#REF!</definedName>
    <definedName name="원자력기술자991" localSheetId="6">#REF!</definedName>
    <definedName name="원자력기술자991" localSheetId="5">#REF!</definedName>
    <definedName name="원자력기술자991">#REF!</definedName>
    <definedName name="원자력기술자992" localSheetId="6">#REF!</definedName>
    <definedName name="원자력기술자992" localSheetId="5">#REF!</definedName>
    <definedName name="원자력기술자992">#REF!</definedName>
    <definedName name="원자력덕트공">[11]노임단가!$C$125:$F$125</definedName>
    <definedName name="원자력덕트공001" localSheetId="6">#REF!</definedName>
    <definedName name="원자력덕트공001" localSheetId="5">#REF!</definedName>
    <definedName name="원자력덕트공001">#REF!</definedName>
    <definedName name="원자력덕트공002" localSheetId="6">#REF!</definedName>
    <definedName name="원자력덕트공002" localSheetId="5">#REF!</definedName>
    <definedName name="원자력덕트공002">#REF!</definedName>
    <definedName name="원자력덕트공011" localSheetId="6">#REF!</definedName>
    <definedName name="원자력덕트공011" localSheetId="5">#REF!</definedName>
    <definedName name="원자력덕트공011">#REF!</definedName>
    <definedName name="원자력덕트공982" localSheetId="6">#REF!</definedName>
    <definedName name="원자력덕트공982" localSheetId="5">#REF!</definedName>
    <definedName name="원자력덕트공982">#REF!</definedName>
    <definedName name="원자력덕트공991" localSheetId="6">#REF!</definedName>
    <definedName name="원자력덕트공991" localSheetId="5">#REF!</definedName>
    <definedName name="원자력덕트공991">#REF!</definedName>
    <definedName name="원자력덕트공992" localSheetId="6">#REF!</definedName>
    <definedName name="원자력덕트공992" localSheetId="5">#REF!</definedName>
    <definedName name="원자력덕트공992">#REF!</definedName>
    <definedName name="원자력배관공">[11]노임단가!$C$122:$F$122</definedName>
    <definedName name="원자력배관공001" localSheetId="6">#REF!</definedName>
    <definedName name="원자력배관공001" localSheetId="5">#REF!</definedName>
    <definedName name="원자력배관공001">#REF!</definedName>
    <definedName name="원자력배관공002" localSheetId="6">#REF!</definedName>
    <definedName name="원자력배관공002" localSheetId="5">#REF!</definedName>
    <definedName name="원자력배관공002">#REF!</definedName>
    <definedName name="원자력배관공011" localSheetId="6">#REF!</definedName>
    <definedName name="원자력배관공011" localSheetId="5">#REF!</definedName>
    <definedName name="원자력배관공011">#REF!</definedName>
    <definedName name="원자력배관공982" localSheetId="6">#REF!</definedName>
    <definedName name="원자력배관공982" localSheetId="5">#REF!</definedName>
    <definedName name="원자력배관공982">#REF!</definedName>
    <definedName name="원자력배관공991" localSheetId="6">#REF!</definedName>
    <definedName name="원자력배관공991" localSheetId="5">#REF!</definedName>
    <definedName name="원자력배관공991">#REF!</definedName>
    <definedName name="원자력배관공992" localSheetId="6">#REF!</definedName>
    <definedName name="원자력배관공992" localSheetId="5">#REF!</definedName>
    <definedName name="원자력배관공992">#REF!</definedName>
    <definedName name="원자력보온공">[11]노임단가!$C$134:$F$134</definedName>
    <definedName name="원자력보온공001" localSheetId="6">#REF!</definedName>
    <definedName name="원자력보온공001" localSheetId="5">#REF!</definedName>
    <definedName name="원자력보온공001">#REF!</definedName>
    <definedName name="원자력보온공002" localSheetId="6">#REF!</definedName>
    <definedName name="원자력보온공002" localSheetId="5">#REF!</definedName>
    <definedName name="원자력보온공002">#REF!</definedName>
    <definedName name="원자력보온공011" localSheetId="6">#REF!</definedName>
    <definedName name="원자력보온공011" localSheetId="5">#REF!</definedName>
    <definedName name="원자력보온공011">#REF!</definedName>
    <definedName name="원자력보온공982" localSheetId="6">#REF!</definedName>
    <definedName name="원자력보온공982" localSheetId="5">#REF!</definedName>
    <definedName name="원자력보온공982">#REF!</definedName>
    <definedName name="원자력보온공991" localSheetId="6">#REF!</definedName>
    <definedName name="원자력보온공991" localSheetId="5">#REF!</definedName>
    <definedName name="원자력보온공991">#REF!</definedName>
    <definedName name="원자력보온공992" localSheetId="6">#REF!</definedName>
    <definedName name="원자력보온공992" localSheetId="5">#REF!</definedName>
    <definedName name="원자력보온공992">#REF!</definedName>
    <definedName name="원자력용접공" localSheetId="6">[25]노임단가!#REF!</definedName>
    <definedName name="원자력용접공">[25]노임단가!#REF!</definedName>
    <definedName name="원자력용접공001" localSheetId="6">#REF!</definedName>
    <definedName name="원자력용접공001" localSheetId="5">#REF!</definedName>
    <definedName name="원자력용접공001">#REF!</definedName>
    <definedName name="원자력용접공002" localSheetId="6">#REF!</definedName>
    <definedName name="원자력용접공002" localSheetId="5">#REF!</definedName>
    <definedName name="원자력용접공002">#REF!</definedName>
    <definedName name="원자력용접공011" localSheetId="6">#REF!</definedName>
    <definedName name="원자력용접공011" localSheetId="5">#REF!</definedName>
    <definedName name="원자력용접공011">#REF!</definedName>
    <definedName name="원자력용접공982" localSheetId="6">#REF!</definedName>
    <definedName name="원자력용접공982" localSheetId="5">#REF!</definedName>
    <definedName name="원자력용접공982">#REF!</definedName>
    <definedName name="원자력용접공991" localSheetId="6">#REF!</definedName>
    <definedName name="원자력용접공991" localSheetId="5">#REF!</definedName>
    <definedName name="원자력용접공991">#REF!</definedName>
    <definedName name="원자력용접공992" localSheetId="6">#REF!</definedName>
    <definedName name="원자력용접공992" localSheetId="5">#REF!</definedName>
    <definedName name="원자력용접공992">#REF!</definedName>
    <definedName name="원자력제관공">[11]노임단가!$C$126:$F$126</definedName>
    <definedName name="원자력제관공001" localSheetId="6">#REF!</definedName>
    <definedName name="원자력제관공001" localSheetId="5">#REF!</definedName>
    <definedName name="원자력제관공001">#REF!</definedName>
    <definedName name="원자력제관공002" localSheetId="6">#REF!</definedName>
    <definedName name="원자력제관공002" localSheetId="5">#REF!</definedName>
    <definedName name="원자력제관공002">#REF!</definedName>
    <definedName name="원자력제관공011" localSheetId="6">#REF!</definedName>
    <definedName name="원자력제관공011" localSheetId="5">#REF!</definedName>
    <definedName name="원자력제관공011">#REF!</definedName>
    <definedName name="원자력제관공982" localSheetId="6">#REF!</definedName>
    <definedName name="원자력제관공982" localSheetId="5">#REF!</definedName>
    <definedName name="원자력제관공982">#REF!</definedName>
    <definedName name="원자력제관공991" localSheetId="6">#REF!</definedName>
    <definedName name="원자력제관공991" localSheetId="5">#REF!</definedName>
    <definedName name="원자력제관공991">#REF!</definedName>
    <definedName name="원자력제관공992" localSheetId="6">#REF!</definedName>
    <definedName name="원자력제관공992" localSheetId="5">#REF!</definedName>
    <definedName name="원자력제관공992">#REF!</definedName>
    <definedName name="원자력케이블전공">[11]노임단가!$C$127:$F$127</definedName>
    <definedName name="원자력케이블전공001" localSheetId="6">#REF!</definedName>
    <definedName name="원자력케이블전공001" localSheetId="5">#REF!</definedName>
    <definedName name="원자력케이블전공001">#REF!</definedName>
    <definedName name="원자력케이블전공002" localSheetId="6">#REF!</definedName>
    <definedName name="원자력케이블전공002" localSheetId="5">#REF!</definedName>
    <definedName name="원자력케이블전공002">#REF!</definedName>
    <definedName name="원자력케이블전공011" localSheetId="6">#REF!</definedName>
    <definedName name="원자력케이블전공011" localSheetId="5">#REF!</definedName>
    <definedName name="원자력케이블전공011">#REF!</definedName>
    <definedName name="원자력케이블전공982" localSheetId="6">#REF!</definedName>
    <definedName name="원자력케이블전공982" localSheetId="5">#REF!</definedName>
    <definedName name="원자력케이블전공982">#REF!</definedName>
    <definedName name="원자력케이블전공991" localSheetId="6">#REF!</definedName>
    <definedName name="원자력케이블전공991" localSheetId="5">#REF!</definedName>
    <definedName name="원자력케이블전공991">#REF!</definedName>
    <definedName name="원자력케이블전공992" localSheetId="6">#REF!</definedName>
    <definedName name="원자력케이블전공992" localSheetId="5">#REF!</definedName>
    <definedName name="원자력케이블전공992">#REF!</definedName>
    <definedName name="원자력특별인부">[11]노임단가!$C$133:$F$133</definedName>
    <definedName name="원자력특별인부001" localSheetId="6">#REF!</definedName>
    <definedName name="원자력특별인부001" localSheetId="5">#REF!</definedName>
    <definedName name="원자력특별인부001">#REF!</definedName>
    <definedName name="원자력특별인부002" localSheetId="6">#REF!</definedName>
    <definedName name="원자력특별인부002" localSheetId="5">#REF!</definedName>
    <definedName name="원자력특별인부002">#REF!</definedName>
    <definedName name="원자력특별인부011" localSheetId="6">#REF!</definedName>
    <definedName name="원자력특별인부011" localSheetId="5">#REF!</definedName>
    <definedName name="원자력특별인부011">#REF!</definedName>
    <definedName name="원자력특별인부982" localSheetId="6">#REF!</definedName>
    <definedName name="원자력특별인부982" localSheetId="5">#REF!</definedName>
    <definedName name="원자력특별인부982">#REF!</definedName>
    <definedName name="원자력특별인부991" localSheetId="6">#REF!</definedName>
    <definedName name="원자력특별인부991" localSheetId="5">#REF!</definedName>
    <definedName name="원자력특별인부991">#REF!</definedName>
    <definedName name="원자력특별인부992" localSheetId="6">#REF!</definedName>
    <definedName name="원자력특별인부992" localSheetId="5">#REF!</definedName>
    <definedName name="원자력특별인부992">#REF!</definedName>
    <definedName name="원자력품질관리사" localSheetId="6">[25]노임단가!#REF!</definedName>
    <definedName name="원자력품질관리사">[25]노임단가!#REF!</definedName>
    <definedName name="원자력품질관리사001" localSheetId="6">#REF!</definedName>
    <definedName name="원자력품질관리사001" localSheetId="5">#REF!</definedName>
    <definedName name="원자력품질관리사001">#REF!</definedName>
    <definedName name="원자력품질관리사002" localSheetId="6">#REF!</definedName>
    <definedName name="원자력품질관리사002" localSheetId="5">#REF!</definedName>
    <definedName name="원자력품질관리사002">#REF!</definedName>
    <definedName name="원자력품질관리사011" localSheetId="6">#REF!</definedName>
    <definedName name="원자력품질관리사011" localSheetId="5">#REF!</definedName>
    <definedName name="원자력품질관리사011">#REF!</definedName>
    <definedName name="원자력품질관리사982" localSheetId="6">#REF!</definedName>
    <definedName name="원자력품질관리사982" localSheetId="5">#REF!</definedName>
    <definedName name="원자력품질관리사982">#REF!</definedName>
    <definedName name="원자력품질관리사991" localSheetId="6">#REF!</definedName>
    <definedName name="원자력품질관리사991" localSheetId="5">#REF!</definedName>
    <definedName name="원자력품질관리사991">#REF!</definedName>
    <definedName name="원자력품질관리사992" localSheetId="6">#REF!</definedName>
    <definedName name="원자력품질관리사992" localSheetId="5">#REF!</definedName>
    <definedName name="원자력품질관리사992">#REF!</definedName>
    <definedName name="원자력플랜트전공">[11]노임단가!$C$135:$F$135</definedName>
    <definedName name="원자력플랜트전공001" localSheetId="6">#REF!</definedName>
    <definedName name="원자력플랜트전공001" localSheetId="5">#REF!</definedName>
    <definedName name="원자력플랜트전공001">#REF!</definedName>
    <definedName name="원자력플랜트전공002" localSheetId="6">#REF!</definedName>
    <definedName name="원자력플랜트전공002" localSheetId="5">#REF!</definedName>
    <definedName name="원자력플랜트전공002">#REF!</definedName>
    <definedName name="원자력플랜트전공011" localSheetId="6">#REF!</definedName>
    <definedName name="원자력플랜트전공011" localSheetId="5">#REF!</definedName>
    <definedName name="원자력플랜트전공011">#REF!</definedName>
    <definedName name="원자력플랜트전공982" localSheetId="6">#REF!</definedName>
    <definedName name="원자력플랜트전공982" localSheetId="5">#REF!</definedName>
    <definedName name="원자력플랜트전공982">#REF!</definedName>
    <definedName name="원자력플랜트전공991" localSheetId="6">#REF!</definedName>
    <definedName name="원자력플랜트전공991" localSheetId="5">#REF!</definedName>
    <definedName name="원자력플랜트전공991">#REF!</definedName>
    <definedName name="원자력플랜트전공992" localSheetId="6">#REF!</definedName>
    <definedName name="원자력플랜트전공992" localSheetId="5">#REF!</definedName>
    <definedName name="원자력플랜트전공992">#REF!</definedName>
    <definedName name="위___생___공">[11]노임단가!$C$27:$F$27</definedName>
    <definedName name="위병면회소" localSheetId="6">#N/A</definedName>
    <definedName name="위병면회소">#N/A</definedName>
    <definedName name="위생공001" localSheetId="6">#REF!</definedName>
    <definedName name="위생공001" localSheetId="5">#REF!</definedName>
    <definedName name="위생공001">#REF!</definedName>
    <definedName name="위생공002" localSheetId="6">#REF!</definedName>
    <definedName name="위생공002" localSheetId="5">#REF!</definedName>
    <definedName name="위생공002">#REF!</definedName>
    <definedName name="위생공011" localSheetId="6">#REF!</definedName>
    <definedName name="위생공011" localSheetId="5">#REF!</definedName>
    <definedName name="위생공011">#REF!</definedName>
    <definedName name="위생공982" localSheetId="6">#REF!</definedName>
    <definedName name="위생공982" localSheetId="5">#REF!</definedName>
    <definedName name="위생공982">#REF!</definedName>
    <definedName name="위생공991" localSheetId="6">#REF!</definedName>
    <definedName name="위생공991" localSheetId="5">#REF!</definedName>
    <definedName name="위생공991">#REF!</definedName>
    <definedName name="위생공992" localSheetId="6">#REF!</definedName>
    <definedName name="위생공992" localSheetId="5">#REF!</definedName>
    <definedName name="위생공992">#REF!</definedName>
    <definedName name="위치">#N/A</definedName>
    <definedName name="위탁공사비" localSheetId="6">'[137]화재 탐지 설비'!#REF!</definedName>
    <definedName name="위탁공사비" localSheetId="5">'[137]화재 탐지 설비'!#REF!</definedName>
    <definedName name="위탁공사비">'[138]화재 탐지 설비'!#REF!</definedName>
    <definedName name="유___리___공">[11]노임단가!$C$95:$F$95</definedName>
    <definedName name="유리공" localSheetId="6">#REF!</definedName>
    <definedName name="유리공">#REF!</definedName>
    <definedName name="유리공001" localSheetId="6">#REF!</definedName>
    <definedName name="유리공001" localSheetId="5">#REF!</definedName>
    <definedName name="유리공001">#REF!</definedName>
    <definedName name="유리공002" localSheetId="6">#REF!</definedName>
    <definedName name="유리공002" localSheetId="5">#REF!</definedName>
    <definedName name="유리공002">#REF!</definedName>
    <definedName name="유리공011" localSheetId="6">#REF!</definedName>
    <definedName name="유리공011" localSheetId="5">#REF!</definedName>
    <definedName name="유리공011">#REF!</definedName>
    <definedName name="유리공982" localSheetId="6">#REF!</definedName>
    <definedName name="유리공982" localSheetId="5">#REF!</definedName>
    <definedName name="유리공982">#REF!</definedName>
    <definedName name="유리공991" localSheetId="6">#REF!</definedName>
    <definedName name="유리공991" localSheetId="5">#REF!</definedName>
    <definedName name="유리공991">#REF!</definedName>
    <definedName name="유리공992" localSheetId="6">#REF!</definedName>
    <definedName name="유리공992" localSheetId="5">#REF!</definedName>
    <definedName name="유리공992">#REF!</definedName>
    <definedName name="유리알버드">'[64]단가 및 재료비'!$S$143</definedName>
    <definedName name="유압식백호우0.4경비">[64]중기사용료산출근거!$G$215</definedName>
    <definedName name="유압식백호우0.4노무비">[64]중기사용료산출근거!$G$219</definedName>
    <definedName name="유압식백호우0.4재료비">[64]중기사용료산출근거!$G$223</definedName>
    <definedName name="유지보수">#REF!</definedName>
    <definedName name="유지보수1">#REF!</definedName>
    <definedName name="육리1호" localSheetId="6">#REF!</definedName>
    <definedName name="육리1호" localSheetId="5">#REF!</definedName>
    <definedName name="육리1호">#REF!</definedName>
    <definedName name="육리2호" localSheetId="6">#REF!</definedName>
    <definedName name="육리2호" localSheetId="5">#REF!</definedName>
    <definedName name="육리2호">#REF!</definedName>
    <definedName name="윤" localSheetId="6">#REF!,#REF!,#REF!,#REF!,#REF!,#REF!,#REF!,#REF!,#REF!,#REF!,#REF!,#REF!,#REF!,#REF!,#REF!,#REF!,#REF!,#REF!,#REF!</definedName>
    <definedName name="윤">#REF!,#REF!,#REF!,#REF!,#REF!,#REF!,#REF!,#REF!,#REF!,#REF!,#REF!,#REF!,#REF!,#REF!,#REF!,#REF!,#REF!,#REF!,#REF!</definedName>
    <definedName name="융착성도료청색">'[64]단가 및 재료비'!$S$215</definedName>
    <definedName name="은산1호" localSheetId="6">#REF!</definedName>
    <definedName name="은산1호" localSheetId="5">#REF!</definedName>
    <definedName name="은산1호">#REF!</definedName>
    <definedName name="은산2호" localSheetId="6">#REF!</definedName>
    <definedName name="은산2호" localSheetId="5">#REF!</definedName>
    <definedName name="은산2호">#REF!</definedName>
    <definedName name="은산3호" localSheetId="6">#REF!</definedName>
    <definedName name="은산3호" localSheetId="5">#REF!</definedName>
    <definedName name="은산3호">#REF!</definedName>
    <definedName name="은산4호" localSheetId="6">#REF!</definedName>
    <definedName name="은산4호" localSheetId="5">#REF!</definedName>
    <definedName name="은산4호">#REF!</definedName>
    <definedName name="은행나무" localSheetId="6">#REF!</definedName>
    <definedName name="은행나무">#REF!</definedName>
    <definedName name="은행나무H3.5" localSheetId="6">#REF!</definedName>
    <definedName name="은행나무H3.5" localSheetId="5">#REF!</definedName>
    <definedName name="은행나무H3.5">#REF!</definedName>
    <definedName name="을">#REF!</definedName>
    <definedName name="이" localSheetId="6">#REF!</definedName>
    <definedName name="이">#REF!</definedName>
    <definedName name="이공구가설비" localSheetId="6">#REF!</definedName>
    <definedName name="이공구가설비">#REF!</definedName>
    <definedName name="이공구간접노무비" localSheetId="6">#REF!</definedName>
    <definedName name="이공구간접노무비">#REF!</definedName>
    <definedName name="이공구공사원가" localSheetId="6">#REF!</definedName>
    <definedName name="이공구공사원가">#REF!</definedName>
    <definedName name="이공구기계경비">#REF!</definedName>
    <definedName name="이공구기타경비" localSheetId="6">#REF!</definedName>
    <definedName name="이공구기타경비">#REF!</definedName>
    <definedName name="이공구부가가치세" localSheetId="6">'[99]2공구산출내역'!#REF!</definedName>
    <definedName name="이공구부가가치세">'[99]2공구산출내역'!#REF!</definedName>
    <definedName name="이공구산재보험료" localSheetId="6">#REF!</definedName>
    <definedName name="이공구산재보험료">#REF!</definedName>
    <definedName name="이공구안전관리비" localSheetId="6">#REF!</definedName>
    <definedName name="이공구안전관리비">#REF!</definedName>
    <definedName name="이공구이윤" localSheetId="6">#REF!</definedName>
    <definedName name="이공구이윤">#REF!</definedName>
    <definedName name="이공구일반관리비" localSheetId="6">#REF!</definedName>
    <definedName name="이공구일반관리비">#REF!</definedName>
    <definedName name="이공구직접노무비">#REF!</definedName>
    <definedName name="이공구직접재료비">#REF!</definedName>
    <definedName name="이름표" localSheetId="6" hidden="1">{#N/A,#N/A,FALSE,"단가표지"}</definedName>
    <definedName name="이름표" localSheetId="5" hidden="1">{#N/A,#N/A,FALSE,"단가표지"}</definedName>
    <definedName name="이름표" hidden="1">{#N/A,#N/A,FALSE,"단가표지"}</definedName>
    <definedName name="이릉" localSheetId="6" hidden="1">#REF!</definedName>
    <definedName name="이릉" localSheetId="5" hidden="1">#REF!</definedName>
    <definedName name="이릉" hidden="1">#REF!</definedName>
    <definedName name="이상">#REF!</definedName>
    <definedName name="이성희" localSheetId="6">#REF!</definedName>
    <definedName name="이성희">#REF!</definedName>
    <definedName name="이식">#REF!</definedName>
    <definedName name="이식단가">#REF!</definedName>
    <definedName name="이식단가1">#REF!</definedName>
    <definedName name="이식일위">#REF!</definedName>
    <definedName name="이윤" localSheetId="6">#REF!</definedName>
    <definedName name="이윤" localSheetId="5">#REF!</definedName>
    <definedName name="이윤">#REF!</definedName>
    <definedName name="이윤요율">#REF!</definedName>
    <definedName name="이윤율">#REF!</definedName>
    <definedName name="이윤표">#REF!</definedName>
    <definedName name="이응각">#REF!</definedName>
    <definedName name="이인호" localSheetId="6">[139]가로등기초!#REF!</definedName>
    <definedName name="이인호" localSheetId="5">[139]가로등기초!#REF!</definedName>
    <definedName name="이인호">[140]가로등기초!#REF!</definedName>
    <definedName name="이종훈" localSheetId="6" hidden="1">[66]전기!$A$4:$A$163</definedName>
    <definedName name="이종훈" localSheetId="5" hidden="1">[66]전기!$A$4:$A$163</definedName>
    <definedName name="이종훈" hidden="1">[67]전기!$A$4:$A$163</definedName>
    <definedName name="이팝나무H3.5" localSheetId="6">#REF!</definedName>
    <definedName name="이팝나무H3.5" localSheetId="5">#REF!</definedName>
    <definedName name="이팝나무H3.5">#REF!</definedName>
    <definedName name="이형우" localSheetId="6">#REF!</definedName>
    <definedName name="이형우" localSheetId="5">#REF!</definedName>
    <definedName name="이형우">#REF!</definedName>
    <definedName name="이희선">#REF!,#REF!</definedName>
    <definedName name="인건비">#REF!</definedName>
    <definedName name="인공" localSheetId="6">#REF!</definedName>
    <definedName name="인공" localSheetId="5">#REF!</definedName>
    <definedName name="인공">#REF!</definedName>
    <definedName name="인공1">#REF!</definedName>
    <definedName name="인동덩쿨" localSheetId="6">#REF!</definedName>
    <definedName name="인동덩쿨">#REF!</definedName>
    <definedName name="인쇄1">[141]!인쇄1</definedName>
    <definedName name="인쇄양식">[0]!인쇄양식</definedName>
    <definedName name="인쇄영역">#REF!</definedName>
    <definedName name="인쇄영역2">#REF!</definedName>
    <definedName name="인원" localSheetId="6">#REF!</definedName>
    <definedName name="인원">#REF!</definedName>
    <definedName name="인입공사비">#REF!</definedName>
    <definedName name="인테리어소계">#REF!</definedName>
    <definedName name="인호" localSheetId="6">#REF!</definedName>
    <definedName name="인호" localSheetId="5">#REF!</definedName>
    <definedName name="인호">#REF!</definedName>
    <definedName name="일.화장실및관리실" localSheetId="6">#REF!</definedName>
    <definedName name="일.화장실및관리실">#REF!</definedName>
    <definedName name="일공구가설비">#REF!</definedName>
    <definedName name="일공구간접노무비">#REF!</definedName>
    <definedName name="일공구공사원가">#REF!</definedName>
    <definedName name="일공구기계경비" localSheetId="6">#REF!</definedName>
    <definedName name="일공구기계경비">#REF!</definedName>
    <definedName name="일공구기타경비">#REF!</definedName>
    <definedName name="일공구도급공사비">#REF!</definedName>
    <definedName name="일공구부가가치세">#REF!</definedName>
    <definedName name="일공구산재보험료">#REF!</definedName>
    <definedName name="일공구안전관리비">#REF!</definedName>
    <definedName name="일공구이윤">#REF!</definedName>
    <definedName name="일공구일반관리비">#REF!</definedName>
    <definedName name="일공구직영비" localSheetId="6">#REF!</definedName>
    <definedName name="일공구직영비">#REF!</definedName>
    <definedName name="일공구직접노무비" localSheetId="6">#REF!</definedName>
    <definedName name="일공구직접노무비">#REF!</definedName>
    <definedName name="일공구직접재료비" localSheetId="6">#REF!</definedName>
    <definedName name="일공구직접재료비">#REF!</definedName>
    <definedName name="일공구품질관리비">#REF!</definedName>
    <definedName name="일기" localSheetId="6">[142]일위대가!#REF!</definedName>
    <definedName name="일기" localSheetId="5">[142]일위대가!#REF!</definedName>
    <definedName name="일기">[143]일위대가!#REF!</definedName>
    <definedName name="일대" localSheetId="6">#REF!</definedName>
    <definedName name="일대" localSheetId="5">#REF!</definedName>
    <definedName name="일대">#REF!</definedName>
    <definedName name="일련번호">#REF!</definedName>
    <definedName name="일반관리" localSheetId="6">[144]간접비계산!#REF!</definedName>
    <definedName name="일반관리">[144]간접비계산!#REF!</definedName>
    <definedName name="일반관리비">#REF!</definedName>
    <definedName name="일반관리비요율">#REF!</definedName>
    <definedName name="일반관리비표">#REF!</definedName>
    <definedName name="일반상단">[74]값!$AD$3:$AI$17</definedName>
    <definedName name="일반상단구분">[74]값!$AD$2:$AI$2</definedName>
    <definedName name="일반통신설비">#REF!</definedName>
    <definedName name="일워1" localSheetId="6">[142]일위대가!#REF!</definedName>
    <definedName name="일워1" localSheetId="5">[142]일위대가!#REF!</definedName>
    <definedName name="일워1">[143]일위대가!#REF!</definedName>
    <definedName name="일위" localSheetId="6">#REF!</definedName>
    <definedName name="일위" localSheetId="5">#REF!</definedName>
    <definedName name="일위">#REF!</definedName>
    <definedName name="일위단가" localSheetId="6">[92]일위목록!$F$1:$H$65536</definedName>
    <definedName name="일위단가" localSheetId="5">[92]일위목록!$F$1:$H$65536</definedName>
    <definedName name="일위단가">[92]일위목록!$F$1:$H$65536</definedName>
    <definedName name="일위대가">[11]일위목록!$A$1:$H$65536</definedName>
    <definedName name="일위대가1">#REF!</definedName>
    <definedName name="일위대가11">#REF!</definedName>
    <definedName name="일위대가집계표" localSheetId="6">#REF!</definedName>
    <definedName name="일위대가집계표" localSheetId="5">#REF!</definedName>
    <definedName name="일위대가집계표">#REF!</definedName>
    <definedName name="일위대가표">#REF!</definedName>
    <definedName name="일위목록" localSheetId="6">[96]일위목록!$A$10:$J$32</definedName>
    <definedName name="일위목록" localSheetId="5">[96]일위목록!$A$10:$J$32</definedName>
    <definedName name="일위목록">[97]일위목록!$A$10:$J$32</definedName>
    <definedName name="일위산출">#REF!</definedName>
    <definedName name="일위산출1">#REF!</definedName>
    <definedName name="일위총괄">#REF!</definedName>
    <definedName name="일위호표" localSheetId="6">[145]일위대가!#REF!</definedName>
    <definedName name="일위호표" localSheetId="5">[145]일위대가!#REF!</definedName>
    <definedName name="일위호표">[146]일위대가!#REF!</definedName>
    <definedName name="일의01" localSheetId="6">[108]직노!#REF!</definedName>
    <definedName name="일의01">[108]직노!#REF!</definedName>
    <definedName name="임직" localSheetId="6" hidden="1">[147]개산공사비!#REF!</definedName>
    <definedName name="임직" hidden="1">[147]개산공사비!#REF!</definedName>
    <definedName name="입력란">#REF!</definedName>
    <definedName name="입력선택" localSheetId="6">#REF!</definedName>
    <definedName name="입력선택">#REF!</definedName>
    <definedName name="입력전체">#REF!</definedName>
    <definedName name="입안1호" localSheetId="6">#REF!</definedName>
    <definedName name="입안1호" localSheetId="5">#REF!</definedName>
    <definedName name="입안1호">#REF!</definedName>
    <definedName name="입안2호" localSheetId="6">#REF!</definedName>
    <definedName name="입안2호" localSheetId="5">#REF!</definedName>
    <definedName name="입안2호">#REF!</definedName>
    <definedName name="입안3호" localSheetId="6">#REF!</definedName>
    <definedName name="입안3호" localSheetId="5">#REF!</definedName>
    <definedName name="입안3호">#REF!</definedName>
    <definedName name="입안4호" localSheetId="6">#REF!</definedName>
    <definedName name="입안4호" localSheetId="5">#REF!</definedName>
    <definedName name="입안4호">#REF!</definedName>
    <definedName name="입안기존2" localSheetId="6">#REF!</definedName>
    <definedName name="입안기존2" localSheetId="5">#REF!</definedName>
    <definedName name="입안기존2">#REF!</definedName>
    <definedName name="입찰">[148]BID!$A$1:$I$768</definedName>
    <definedName name="ㅈ56ㅕ" hidden="1">{"'용역비'!$A$4:$C$8"}</definedName>
    <definedName name="ㅈㄷㄱㄷㄱㄷ" hidden="1">{"'용역비'!$A$4:$C$8"}</definedName>
    <definedName name="ㅈㄷㅈㄷ">#REF!</definedName>
    <definedName name="ㅈㅇ" hidden="1">{"'용역비'!$A$4:$C$8"}</definedName>
    <definedName name="ㅈㅈㅈ" hidden="1">{"'용역비'!$A$4:$C$8"}</definedName>
    <definedName name="ㅈㅈㅈㅈ" localSheetId="6">공종구분!ㅈㅈㅈㅈ</definedName>
    <definedName name="ㅈㅈㅈㅈ" localSheetId="5">책임감리보험료!ㅈㅈㅈㅈ</definedName>
    <definedName name="ㅈㅈㅈㅈ">[0]!ㅈㅈㅈㅈ</definedName>
    <definedName name="ㅈㅈㅈㅈㅈㅈ" hidden="1">{"'용역비'!$A$4:$C$8"}</definedName>
    <definedName name="자귀나무" localSheetId="6">#REF!</definedName>
    <definedName name="자귀나무">#REF!</definedName>
    <definedName name="자귀나무H3.0xR8" localSheetId="6">#REF!</definedName>
    <definedName name="자귀나무H3.0xR8" localSheetId="5">#REF!</definedName>
    <definedName name="자귀나무H3.0xR8">#REF!</definedName>
    <definedName name="자단" localSheetId="6">[149]자재단가!$A$1:$Q$65536</definedName>
    <definedName name="자단" localSheetId="5">[149]자재단가!$A$1:$Q$65536</definedName>
    <definedName name="자단">[150]자재단가!$A$1:$Q$65536</definedName>
    <definedName name="자동화재탐지설비">#REF!</definedName>
    <definedName name="자연수위" localSheetId="6">#REF!</definedName>
    <definedName name="자연수위" localSheetId="5">#REF!</definedName>
    <definedName name="자연수위">#REF!</definedName>
    <definedName name="자재">[151]단가비교!$B$4:$L$109</definedName>
    <definedName name="자재단가">[11]자재단가!$A$1:$E$65536</definedName>
    <definedName name="자재단가표">#REF!</definedName>
    <definedName name="자재인력조달">[0]!자재인력조달</definedName>
    <definedName name="작_업__반_장">[11]노임단가!$C$71:$F$71</definedName>
    <definedName name="작업" localSheetId="6">#REF!</definedName>
    <definedName name="작업" localSheetId="5">#REF!</definedName>
    <definedName name="작업">#REF!</definedName>
    <definedName name="작업반장">#REF!</definedName>
    <definedName name="작업반장001" localSheetId="6">#REF!</definedName>
    <definedName name="작업반장001" localSheetId="5">#REF!</definedName>
    <definedName name="작업반장001">#REF!</definedName>
    <definedName name="작업반장002" localSheetId="6">#REF!</definedName>
    <definedName name="작업반장002" localSheetId="5">#REF!</definedName>
    <definedName name="작업반장002">#REF!</definedName>
    <definedName name="작업반장011" localSheetId="6">#REF!</definedName>
    <definedName name="작업반장011" localSheetId="5">#REF!</definedName>
    <definedName name="작업반장011">#REF!</definedName>
    <definedName name="작업반장982" localSheetId="6">#REF!</definedName>
    <definedName name="작업반장982" localSheetId="5">#REF!</definedName>
    <definedName name="작업반장982">#REF!</definedName>
    <definedName name="작업반장991" localSheetId="6">#REF!</definedName>
    <definedName name="작업반장991" localSheetId="5">#REF!</definedName>
    <definedName name="작업반장991">#REF!</definedName>
    <definedName name="작업반장992" localSheetId="6">#REF!</definedName>
    <definedName name="작업반장992" localSheetId="5">#REF!</definedName>
    <definedName name="작업반장992">#REF!</definedName>
    <definedName name="잔디" localSheetId="6">#REF!</definedName>
    <definedName name="잔디" localSheetId="5">#REF!</definedName>
    <definedName name="잔디">#REF!</definedName>
    <definedName name="잔디_평떼" localSheetId="6">#REF!</definedName>
    <definedName name="잔디_평떼">#REF!</definedName>
    <definedName name="잔토처리" localSheetId="6">#REF!</definedName>
    <definedName name="잔토처리" localSheetId="5">#REF!</definedName>
    <definedName name="잔토처리">#REF!</definedName>
    <definedName name="잘" localSheetId="6">[152]간접!#REF!</definedName>
    <definedName name="잘">[152]간접!#REF!</definedName>
    <definedName name="잠___수___부">[11]노임단가!$C$42:$F$42</definedName>
    <definedName name="잠___함___공" localSheetId="6">[11]노임단가!#REF!</definedName>
    <definedName name="잠___함___공">[11]노임단가!#REF!</definedName>
    <definedName name="잠수부001" localSheetId="6">#REF!</definedName>
    <definedName name="잠수부001" localSheetId="5">#REF!</definedName>
    <definedName name="잠수부001">#REF!</definedName>
    <definedName name="잠수부002" localSheetId="6">#REF!</definedName>
    <definedName name="잠수부002" localSheetId="5">#REF!</definedName>
    <definedName name="잠수부002">#REF!</definedName>
    <definedName name="잠수부011" localSheetId="6">#REF!</definedName>
    <definedName name="잠수부011" localSheetId="5">#REF!</definedName>
    <definedName name="잠수부011">#REF!</definedName>
    <definedName name="잠수부982" localSheetId="6">#REF!</definedName>
    <definedName name="잠수부982" localSheetId="5">#REF!</definedName>
    <definedName name="잠수부982">#REF!</definedName>
    <definedName name="잠수부991" localSheetId="6">#REF!</definedName>
    <definedName name="잠수부991" localSheetId="5">#REF!</definedName>
    <definedName name="잠수부991">#REF!</definedName>
    <definedName name="잠수부992" localSheetId="6">#REF!</definedName>
    <definedName name="잠수부992" localSheetId="5">#REF!</definedName>
    <definedName name="잠수부992">#REF!</definedName>
    <definedName name="잡석부설" localSheetId="6">#REF!</definedName>
    <definedName name="잡석부설" localSheetId="5">#REF!</definedName>
    <definedName name="잡석부설">#REF!</definedName>
    <definedName name="잡자재비">2%</definedName>
    <definedName name="잣나무" localSheetId="6">#REF!</definedName>
    <definedName name="잣나무">#REF!</definedName>
    <definedName name="장산1" localSheetId="6">#REF!</definedName>
    <definedName name="장산1" localSheetId="5">#REF!</definedName>
    <definedName name="장산1">#REF!</definedName>
    <definedName name="장산2" localSheetId="6">#REF!</definedName>
    <definedName name="장산2" localSheetId="5">#REF!</definedName>
    <definedName name="장산2">#REF!</definedName>
    <definedName name="장산3" localSheetId="6">#REF!</definedName>
    <definedName name="장산3" localSheetId="5">#REF!</definedName>
    <definedName name="장산3">#REF!</definedName>
    <definedName name="장산교" localSheetId="6">#REF!</definedName>
    <definedName name="장산교">#REF!</definedName>
    <definedName name="장춘" localSheetId="6">#REF!</definedName>
    <definedName name="장춘" localSheetId="5">#REF!</definedName>
    <definedName name="장춘">#REF!</definedName>
    <definedName name="재">#REF!</definedName>
    <definedName name="재료" localSheetId="6">#REF!</definedName>
    <definedName name="재료" localSheetId="5">#REF!</definedName>
    <definedName name="재료">#REF!</definedName>
    <definedName name="재료비">#REF!</definedName>
    <definedName name="재료비2" localSheetId="6">#REF!</definedName>
    <definedName name="재료비2" localSheetId="5">#REF!</definedName>
    <definedName name="재료비2">#REF!</definedName>
    <definedName name="재료비요율">#REF!</definedName>
    <definedName name="재료집계3" localSheetId="6">#REF!</definedName>
    <definedName name="재료집계3">#REF!</definedName>
    <definedName name="저수조만수위" localSheetId="6">#REF!</definedName>
    <definedName name="저수조만수위" localSheetId="5">#REF!</definedName>
    <definedName name="저수조만수위">#REF!</definedName>
    <definedName name="저압전력요금" localSheetId="6">'[75]기초입력 DATA'!$E$46</definedName>
    <definedName name="저압전력요금" localSheetId="5">'[75]기초입력 DATA'!$E$46</definedName>
    <definedName name="저압전력요금">'[76]기초입력 DATA'!$E$46</definedName>
    <definedName name="저압케이블공" localSheetId="6">공종구분!저압케이블공</definedName>
    <definedName name="저압케이블공" localSheetId="5">책임감리보험료!저압케이블공</definedName>
    <definedName name="저압케이블공">[0]!저압케이블공</definedName>
    <definedName name="저압케이블전공" localSheetId="6">[25]노임단가!#REF!</definedName>
    <definedName name="저압케이블전공">[25]노임단가!#REF!</definedName>
    <definedName name="저압케이블전공001" localSheetId="6">#REF!</definedName>
    <definedName name="저압케이블전공001" localSheetId="5">#REF!</definedName>
    <definedName name="저압케이블전공001">#REF!</definedName>
    <definedName name="저압케이블전공002" localSheetId="6">#REF!</definedName>
    <definedName name="저압케이블전공002" localSheetId="5">#REF!</definedName>
    <definedName name="저압케이블전공002">#REF!</definedName>
    <definedName name="저압케이블전공011" localSheetId="6">#REF!</definedName>
    <definedName name="저압케이블전공011" localSheetId="5">#REF!</definedName>
    <definedName name="저압케이블전공011">#REF!</definedName>
    <definedName name="저압케이블전공982" localSheetId="6">#REF!</definedName>
    <definedName name="저압케이블전공982" localSheetId="5">#REF!</definedName>
    <definedName name="저압케이블전공982">#REF!</definedName>
    <definedName name="저압케이블전공991" localSheetId="6">#REF!</definedName>
    <definedName name="저압케이블전공991" localSheetId="5">#REF!</definedName>
    <definedName name="저압케이블전공991">#REF!</definedName>
    <definedName name="저압케이블전공992" localSheetId="6">#REF!</definedName>
    <definedName name="저압케이블전공992" localSheetId="5">#REF!</definedName>
    <definedName name="저압케이블전공992">#REF!</definedName>
    <definedName name="저케" localSheetId="6">#REF!</definedName>
    <definedName name="저케" localSheetId="5">#REF!</definedName>
    <definedName name="저케">#REF!</definedName>
    <definedName name="적용전선">#REF!</definedName>
    <definedName name="적용전선1">#REF!</definedName>
    <definedName name="전" localSheetId="6">[153]문학간접!#REF!</definedName>
    <definedName name="전">[153]문학간접!#REF!</definedName>
    <definedName name="전1" localSheetId="6">#REF!</definedName>
    <definedName name="전1" localSheetId="5">#REF!</definedName>
    <definedName name="전1">#REF!</definedName>
    <definedName name="전2" localSheetId="6">#REF!</definedName>
    <definedName name="전2" localSheetId="5">#REF!</definedName>
    <definedName name="전2">#REF!</definedName>
    <definedName name="전기">#N/A</definedName>
    <definedName name="전기공사기사_전기공사기사1급001" localSheetId="6">#REF!</definedName>
    <definedName name="전기공사기사_전기공사기사1급001" localSheetId="5">#REF!</definedName>
    <definedName name="전기공사기사_전기공사기사1급001">#REF!</definedName>
    <definedName name="전기공사기사_전기공사기사1급002" localSheetId="6">#REF!</definedName>
    <definedName name="전기공사기사_전기공사기사1급002" localSheetId="5">#REF!</definedName>
    <definedName name="전기공사기사_전기공사기사1급002">#REF!</definedName>
    <definedName name="전기공사기사_전기공사기사1급011" localSheetId="6">#REF!</definedName>
    <definedName name="전기공사기사_전기공사기사1급011" localSheetId="5">#REF!</definedName>
    <definedName name="전기공사기사_전기공사기사1급011">#REF!</definedName>
    <definedName name="전기공사기사_전기공사기사1급982" localSheetId="6">#REF!</definedName>
    <definedName name="전기공사기사_전기공사기사1급982" localSheetId="5">#REF!</definedName>
    <definedName name="전기공사기사_전기공사기사1급982">#REF!</definedName>
    <definedName name="전기공사기사_전기공사기사1급991" localSheetId="6">#REF!</definedName>
    <definedName name="전기공사기사_전기공사기사1급991" localSheetId="5">#REF!</definedName>
    <definedName name="전기공사기사_전기공사기사1급991">#REF!</definedName>
    <definedName name="전기공사기사_전기공사기사1급992" localSheetId="6">#REF!</definedName>
    <definedName name="전기공사기사_전기공사기사1급992" localSheetId="5">#REF!</definedName>
    <definedName name="전기공사기사_전기공사기사1급992">#REF!</definedName>
    <definedName name="전기공사기사1급" localSheetId="6">[25]노임단가!#REF!</definedName>
    <definedName name="전기공사기사1급">[25]노임단가!#REF!</definedName>
    <definedName name="전기공사기사2급" localSheetId="6">[25]노임단가!#REF!</definedName>
    <definedName name="전기공사기사2급">[25]노임단가!#REF!</definedName>
    <definedName name="전기공사산업기사_전기공사기사2급001" localSheetId="6">#REF!</definedName>
    <definedName name="전기공사산업기사_전기공사기사2급001" localSheetId="5">#REF!</definedName>
    <definedName name="전기공사산업기사_전기공사기사2급001">#REF!</definedName>
    <definedName name="전기공사산업기사_전기공사기사2급002" localSheetId="6">#REF!</definedName>
    <definedName name="전기공사산업기사_전기공사기사2급002" localSheetId="5">#REF!</definedName>
    <definedName name="전기공사산업기사_전기공사기사2급002">#REF!</definedName>
    <definedName name="전기공사산업기사_전기공사기사2급011" localSheetId="6">#REF!</definedName>
    <definedName name="전기공사산업기사_전기공사기사2급011" localSheetId="5">#REF!</definedName>
    <definedName name="전기공사산업기사_전기공사기사2급011">#REF!</definedName>
    <definedName name="전기공사산업기사_전기공사기사2급982" localSheetId="6">#REF!</definedName>
    <definedName name="전기공사산업기사_전기공사기사2급982" localSheetId="5">#REF!</definedName>
    <definedName name="전기공사산업기사_전기공사기사2급982">#REF!</definedName>
    <definedName name="전기공사산업기사_전기공사기사2급991" localSheetId="6">#REF!</definedName>
    <definedName name="전기공사산업기사_전기공사기사2급991" localSheetId="5">#REF!</definedName>
    <definedName name="전기공사산업기사_전기공사기사2급991">#REF!</definedName>
    <definedName name="전기공사산업기사_전기공사기사2급992" localSheetId="6">#REF!</definedName>
    <definedName name="전기공사산업기사_전기공사기사2급992" localSheetId="5">#REF!</definedName>
    <definedName name="전기공사산업기사_전기공사기사2급992">#REF!</definedName>
    <definedName name="전동기용량" localSheetId="6">#REF!</definedName>
    <definedName name="전동기용량" localSheetId="5">#REF!</definedName>
    <definedName name="전동기용량">#REF!</definedName>
    <definedName name="전등신설" localSheetId="6">#REF!</definedName>
    <definedName name="전등신설" localSheetId="5">#REF!</definedName>
    <definedName name="전등신설">#REF!</definedName>
    <definedName name="전력기반요금" localSheetId="6">'[75]기초입력 DATA'!$L$46</definedName>
    <definedName name="전력기반요금" localSheetId="5">'[75]기초입력 DATA'!$L$46</definedName>
    <definedName name="전력기반요금">'[76]기초입력 DATA'!$L$46</definedName>
    <definedName name="전력요금사용기간" localSheetId="6">'[75]기초입력 DATA'!$L$47</definedName>
    <definedName name="전력요금사용기간" localSheetId="5">'[75]기초입력 DATA'!$L$47</definedName>
    <definedName name="전력요금사용기간">'[76]기초입력 DATA'!$L$47</definedName>
    <definedName name="전류×길이">#REF!</definedName>
    <definedName name="전류×길이의합">#REF!</definedName>
    <definedName name="전류×길이의합1">#REF!</definedName>
    <definedName name="전류길이">#REF!</definedName>
    <definedName name="전류길이의합">#REF!</definedName>
    <definedName name="전선_관" localSheetId="6">[84]!전선_관</definedName>
    <definedName name="전선_관">[84]!전선_관</definedName>
    <definedName name="전선관" localSheetId="6">'[139]PAD TR보호대기초'!#REF!</definedName>
    <definedName name="전선관" localSheetId="5">'[139]PAD TR보호대기초'!#REF!</definedName>
    <definedName name="전선관">'[140]PAD TR보호대기초'!#REF!</definedName>
    <definedName name="전선관_부설" localSheetId="6">#REF!</definedName>
    <definedName name="전선관_부설" localSheetId="5">#REF!</definedName>
    <definedName name="전선관_부설">#REF!</definedName>
    <definedName name="전선관부속품비">15%</definedName>
    <definedName name="전압강하가기" localSheetId="6">[84]!전압강하가기</definedName>
    <definedName name="전압강하가기">[84]!전압강하가기</definedName>
    <definedName name="절_단_공" localSheetId="6">#REF!</definedName>
    <definedName name="절_단_공" localSheetId="5">#REF!</definedName>
    <definedName name="절_단_공">#REF!</definedName>
    <definedName name="절단공" localSheetId="6">[25]노임단가!#REF!</definedName>
    <definedName name="절단공">[25]노임단가!#REF!</definedName>
    <definedName name="절단공001" localSheetId="6">#REF!</definedName>
    <definedName name="절단공001" localSheetId="5">#REF!</definedName>
    <definedName name="절단공001">#REF!</definedName>
    <definedName name="절단공002" localSheetId="6">#REF!</definedName>
    <definedName name="절단공002" localSheetId="5">#REF!</definedName>
    <definedName name="절단공002">#REF!</definedName>
    <definedName name="절단공011" localSheetId="6">#REF!</definedName>
    <definedName name="절단공011" localSheetId="5">#REF!</definedName>
    <definedName name="절단공011">#REF!</definedName>
    <definedName name="절단공982" localSheetId="6">#REF!</definedName>
    <definedName name="절단공982" localSheetId="5">#REF!</definedName>
    <definedName name="절단공982">#REF!</definedName>
    <definedName name="절단공991" localSheetId="6">#REF!</definedName>
    <definedName name="절단공991" localSheetId="5">#REF!</definedName>
    <definedName name="절단공991">#REF!</definedName>
    <definedName name="절단공992" localSheetId="6">#REF!</definedName>
    <definedName name="절단공992" localSheetId="5">#REF!</definedName>
    <definedName name="절단공992">#REF!</definedName>
    <definedName name="점멸기" localSheetId="6">#REF!</definedName>
    <definedName name="점멸기" localSheetId="5">#REF!</definedName>
    <definedName name="점멸기">#REF!</definedName>
    <definedName name="점멸기입력" localSheetId="6">공종구분!점멸기입력</definedName>
    <definedName name="점멸기입력" localSheetId="5">책임감리보험료!점멸기입력</definedName>
    <definedName name="점멸기입력">[0]!점멸기입력</definedName>
    <definedName name="접지동봉_Φ19×2_400L" localSheetId="6">#REF!</definedName>
    <definedName name="접지동봉_Φ19×2_400L" localSheetId="5">#REF!</definedName>
    <definedName name="접지동봉_Φ19×2_400L">#REF!</definedName>
    <definedName name="접지봉_19Φ×2_400L" localSheetId="6">#REF!</definedName>
    <definedName name="접지봉_19Φ×2_400L" localSheetId="5">#REF!</definedName>
    <definedName name="접지봉_19Φ×2_400L">#REF!</definedName>
    <definedName name="접지봉커넥터_19Φ_U볼트형" localSheetId="6">#REF!</definedName>
    <definedName name="접지봉커넥터_19Φ_U볼트형" localSheetId="5">#REF!</definedName>
    <definedName name="접지봉커넥터_19Φ_U볼트형">#REF!</definedName>
    <definedName name="접지봉커넥터_Φ19_U볼트형" localSheetId="6">#REF!</definedName>
    <definedName name="접지봉커넥터_Φ19_U볼트형" localSheetId="5">#REF!</definedName>
    <definedName name="접지봉커넥터_Φ19_U볼트형">#REF!</definedName>
    <definedName name="접지전선_BC_60㎟" localSheetId="6">#REF!</definedName>
    <definedName name="접지전선_BC_60㎟" localSheetId="5">#REF!</definedName>
    <definedName name="접지전선_BC_60㎟">#REF!</definedName>
    <definedName name="정___비___공" localSheetId="6">[25]노임단가!#REF!</definedName>
    <definedName name="정___비___공">[25]노임단가!#REF!</definedName>
    <definedName name="정류기">#REF!</definedName>
    <definedName name="정면아래변" localSheetId="6">#REF!</definedName>
    <definedName name="정면아래변" localSheetId="5">#REF!</definedName>
    <definedName name="정면아래변">#REF!</definedName>
    <definedName name="정면윗변" localSheetId="6">#REF!</definedName>
    <definedName name="정면윗변" localSheetId="5">#REF!</definedName>
    <definedName name="정면윗변">#REF!</definedName>
    <definedName name="정정" localSheetId="6">'[56]2000년1차'!#REF!</definedName>
    <definedName name="정정">'[56]2000년1차'!#REF!</definedName>
    <definedName name="제___도___사" localSheetId="6">[25]노임단가!#REF!</definedName>
    <definedName name="제___도___사">[25]노임단가!#REF!</definedName>
    <definedName name="제___재___공" localSheetId="6">[25]노임단가!#REF!</definedName>
    <definedName name="제___재___공">[25]노임단가!#REF!</definedName>
    <definedName name="제1호표" localSheetId="6">#REF!</definedName>
    <definedName name="제1호표">#REF!</definedName>
    <definedName name="제2호표" localSheetId="6">#REF!</definedName>
    <definedName name="제2호표">#REF!</definedName>
    <definedName name="제3호표" localSheetId="6">#REF!</definedName>
    <definedName name="제3호표">#REF!</definedName>
    <definedName name="제4호표" localSheetId="6">#REF!</definedName>
    <definedName name="제4호표">#REF!</definedName>
    <definedName name="제5호표" localSheetId="6">#REF!</definedName>
    <definedName name="제5호표">#REF!</definedName>
    <definedName name="제6호표" localSheetId="6">#REF!</definedName>
    <definedName name="제6호표">#REF!</definedName>
    <definedName name="제경비율" localSheetId="6">#REF!</definedName>
    <definedName name="제경비율">#REF!</definedName>
    <definedName name="제도사001" localSheetId="6">#REF!</definedName>
    <definedName name="제도사001" localSheetId="5">#REF!</definedName>
    <definedName name="제도사001">#REF!</definedName>
    <definedName name="제도사002" localSheetId="6">#REF!</definedName>
    <definedName name="제도사002" localSheetId="5">#REF!</definedName>
    <definedName name="제도사002">#REF!</definedName>
    <definedName name="제도사011" localSheetId="6">#REF!</definedName>
    <definedName name="제도사011" localSheetId="5">#REF!</definedName>
    <definedName name="제도사011">#REF!</definedName>
    <definedName name="제도사982" localSheetId="6">#REF!</definedName>
    <definedName name="제도사982" localSheetId="5">#REF!</definedName>
    <definedName name="제도사982">#REF!</definedName>
    <definedName name="제도사991" localSheetId="6">#REF!</definedName>
    <definedName name="제도사991" localSheetId="5">#REF!</definedName>
    <definedName name="제도사991">#REF!</definedName>
    <definedName name="제도사992" localSheetId="6">#REF!</definedName>
    <definedName name="제도사992" localSheetId="5">#REF!</definedName>
    <definedName name="제도사992">#REF!</definedName>
    <definedName name="제잡">#REF!</definedName>
    <definedName name="제조" localSheetId="6">#REF!</definedName>
    <definedName name="제조">#REF!</definedName>
    <definedName name="제철__축로공" localSheetId="6">[25]노임단가!#REF!</definedName>
    <definedName name="제철__축로공">[25]노임단가!#REF!</definedName>
    <definedName name="제철축로공001" localSheetId="6">#REF!</definedName>
    <definedName name="제철축로공001" localSheetId="5">#REF!</definedName>
    <definedName name="제철축로공001">#REF!</definedName>
    <definedName name="제철축로공002" localSheetId="6">#REF!</definedName>
    <definedName name="제철축로공002" localSheetId="5">#REF!</definedName>
    <definedName name="제철축로공002">#REF!</definedName>
    <definedName name="제철축로공011" localSheetId="6">#REF!</definedName>
    <definedName name="제철축로공011" localSheetId="5">#REF!</definedName>
    <definedName name="제철축로공011">#REF!</definedName>
    <definedName name="제철축로공982" localSheetId="6">#REF!</definedName>
    <definedName name="제철축로공982" localSheetId="5">#REF!</definedName>
    <definedName name="제철축로공982">#REF!</definedName>
    <definedName name="제철축로공991" localSheetId="6">#REF!</definedName>
    <definedName name="제철축로공991" localSheetId="5">#REF!</definedName>
    <definedName name="제철축로공991">#REF!</definedName>
    <definedName name="제철축로공992" localSheetId="6">#REF!</definedName>
    <definedName name="제철축로공992" localSheetId="5">#REF!</definedName>
    <definedName name="제철축로공992">#REF!</definedName>
    <definedName name="조___경___공">[11]노임단가!$C$44:$F$44</definedName>
    <definedName name="조___력___공" localSheetId="6">[25]노임단가!#REF!</definedName>
    <definedName name="조___력___공">[25]노임단가!#REF!</definedName>
    <definedName name="조_림__인_부" localSheetId="6">[25]노임단가!#REF!</definedName>
    <definedName name="조_림__인_부">[25]노임단가!#REF!</definedName>
    <definedName name="조_적_공" localSheetId="6">#REF!</definedName>
    <definedName name="조_적_공" localSheetId="5">#REF!</definedName>
    <definedName name="조_적_공">#REF!</definedName>
    <definedName name="조경공">[78]데이타!$E$658</definedName>
    <definedName name="조경공001" localSheetId="6">#REF!</definedName>
    <definedName name="조경공001" localSheetId="5">#REF!</definedName>
    <definedName name="조경공001">#REF!</definedName>
    <definedName name="조경공002" localSheetId="6">#REF!</definedName>
    <definedName name="조경공002" localSheetId="5">#REF!</definedName>
    <definedName name="조경공002">#REF!</definedName>
    <definedName name="조경공011" localSheetId="6">#REF!</definedName>
    <definedName name="조경공011" localSheetId="5">#REF!</definedName>
    <definedName name="조경공011">#REF!</definedName>
    <definedName name="조경공982" localSheetId="6">#REF!</definedName>
    <definedName name="조경공982" localSheetId="5">#REF!</definedName>
    <definedName name="조경공982">#REF!</definedName>
    <definedName name="조경공991" localSheetId="6">#REF!</definedName>
    <definedName name="조경공991" localSheetId="5">#REF!</definedName>
    <definedName name="조경공991">#REF!</definedName>
    <definedName name="조경공992" localSheetId="6">#REF!</definedName>
    <definedName name="조경공992" localSheetId="5">#REF!</definedName>
    <definedName name="조경공992">#REF!</definedName>
    <definedName name="조경공B10">[63]식재인부!$B$24</definedName>
    <definedName name="조경공B4이하">[63]식재인부!$B$18</definedName>
    <definedName name="조경공B5">[63]식재인부!$B$19</definedName>
    <definedName name="조경공B6">[63]식재인부!$B$20</definedName>
    <definedName name="조경공B8">[63]식재인부!$B$22</definedName>
    <definedName name="조경공R10">[63]식재인부!$B$54</definedName>
    <definedName name="조경공R12">[63]식재인부!$B$56</definedName>
    <definedName name="조경공R15">[63]식재인부!$B$59</definedName>
    <definedName name="조경공R4이하">[63]식재인부!$B$48</definedName>
    <definedName name="조경공R5">[63]식재인부!$B$49</definedName>
    <definedName name="조경공R6">[63]식재인부!$B$50</definedName>
    <definedName name="조경공R7">[63]식재인부!$B$51</definedName>
    <definedName name="조경공R8">[63]식재인부!$B$52</definedName>
    <definedName name="조도등주종류" localSheetId="6">공종구분!조도등주종류</definedName>
    <definedName name="조도등주종류" localSheetId="5">책임감리보험료!조도등주종류</definedName>
    <definedName name="조도등주종류">[0]!조도등주종류</definedName>
    <definedName name="조도케이블길이" localSheetId="6">공종구분!조도케이블길이</definedName>
    <definedName name="조도케이블길이" localSheetId="5">책임감리보험료!조도케이블길이</definedName>
    <definedName name="조도케이블길이">[0]!조도케이블길이</definedName>
    <definedName name="조력공" localSheetId="6">#REF!</definedName>
    <definedName name="조력공" localSheetId="5">#REF!</definedName>
    <definedName name="조력공">#REF!</definedName>
    <definedName name="조력공001" localSheetId="6">#REF!</definedName>
    <definedName name="조력공001" localSheetId="5">#REF!</definedName>
    <definedName name="조력공001">#REF!</definedName>
    <definedName name="조력공002" localSheetId="6">#REF!</definedName>
    <definedName name="조력공002" localSheetId="5">#REF!</definedName>
    <definedName name="조력공002">#REF!</definedName>
    <definedName name="조력공011" localSheetId="6">#REF!</definedName>
    <definedName name="조력공011" localSheetId="5">#REF!</definedName>
    <definedName name="조력공011">#REF!</definedName>
    <definedName name="조력공982" localSheetId="6">#REF!</definedName>
    <definedName name="조력공982" localSheetId="5">#REF!</definedName>
    <definedName name="조력공982">#REF!</definedName>
    <definedName name="조력공991" localSheetId="6">#REF!</definedName>
    <definedName name="조력공991" localSheetId="5">#REF!</definedName>
    <definedName name="조력공991">#REF!</definedName>
    <definedName name="조력공992" localSheetId="6">#REF!</definedName>
    <definedName name="조력공992" localSheetId="5">#REF!</definedName>
    <definedName name="조력공992">#REF!</definedName>
    <definedName name="조림인부001" localSheetId="6">#REF!</definedName>
    <definedName name="조림인부001" localSheetId="5">#REF!</definedName>
    <definedName name="조림인부001">#REF!</definedName>
    <definedName name="조림인부002" localSheetId="6">#REF!</definedName>
    <definedName name="조림인부002" localSheetId="5">#REF!</definedName>
    <definedName name="조림인부002">#REF!</definedName>
    <definedName name="조림인부011" localSheetId="6">#REF!</definedName>
    <definedName name="조림인부011" localSheetId="5">#REF!</definedName>
    <definedName name="조림인부011">#REF!</definedName>
    <definedName name="조림인부982" localSheetId="6">#REF!</definedName>
    <definedName name="조림인부982" localSheetId="5">#REF!</definedName>
    <definedName name="조림인부982">#REF!</definedName>
    <definedName name="조림인부991" localSheetId="6">#REF!</definedName>
    <definedName name="조림인부991" localSheetId="5">#REF!</definedName>
    <definedName name="조림인부991">#REF!</definedName>
    <definedName name="조림인부992" localSheetId="6">#REF!</definedName>
    <definedName name="조림인부992" localSheetId="5">#REF!</definedName>
    <definedName name="조림인부992">#REF!</definedName>
    <definedName name="조명단가" localSheetId="6">[87]조명일위!$G$1:$M$65536</definedName>
    <definedName name="조명단가" localSheetId="5">[87]조명일위!$G$1:$M$65536</definedName>
    <definedName name="조명단가">[87]조명일위!$G$1:$M$65536</definedName>
    <definedName name="조명단가1" localSheetId="6">[87]조명일위!$B$1:$G$65536</definedName>
    <definedName name="조명단가1" localSheetId="5">[87]조명일위!$B$1:$G$65536</definedName>
    <definedName name="조명단가1">[87]조명일위!$B$1:$G$65536</definedName>
    <definedName name="조명율표" localSheetId="6">[154]조명율표!$B$4:$F$495</definedName>
    <definedName name="조명율표" localSheetId="5">[154]조명율표!$B$4:$F$495</definedName>
    <definedName name="조명율표">[155]조명율표!$B$4:$F$495</definedName>
    <definedName name="조명장치소계">#REF!</definedName>
    <definedName name="조수" localSheetId="6">공종구분!조수</definedName>
    <definedName name="조수" localSheetId="5">책임감리보험료!조수</definedName>
    <definedName name="조수">[0]!조수</definedName>
    <definedName name="조원공_1.1_1.5">[63]식재인부!$B$5</definedName>
    <definedName name="조장" localSheetId="6">#REF!</definedName>
    <definedName name="조장" localSheetId="5">#REF!</definedName>
    <definedName name="조장">#REF!</definedName>
    <definedName name="조적공" localSheetId="6">#REF!</definedName>
    <definedName name="조적공">#REF!</definedName>
    <definedName name="조적공001" localSheetId="6">#REF!</definedName>
    <definedName name="조적공001" localSheetId="5">#REF!</definedName>
    <definedName name="조적공001">#REF!</definedName>
    <definedName name="조적공002" localSheetId="6">#REF!</definedName>
    <definedName name="조적공002" localSheetId="5">#REF!</definedName>
    <definedName name="조적공002">#REF!</definedName>
    <definedName name="조적공011" localSheetId="6">#REF!</definedName>
    <definedName name="조적공011" localSheetId="5">#REF!</definedName>
    <definedName name="조적공011">#REF!</definedName>
    <definedName name="조적공982" localSheetId="6">#REF!</definedName>
    <definedName name="조적공982" localSheetId="5">#REF!</definedName>
    <definedName name="조적공982">#REF!</definedName>
    <definedName name="조적공991" localSheetId="6">#REF!</definedName>
    <definedName name="조적공991" localSheetId="5">#REF!</definedName>
    <definedName name="조적공991">#REF!</definedName>
    <definedName name="조적공992" localSheetId="6">#REF!</definedName>
    <definedName name="조적공992" localSheetId="5">#REF!</definedName>
    <definedName name="조적공992">#REF!</definedName>
    <definedName name="조차장" localSheetId="6" hidden="1">{#N/A,#N/A,FALSE,"명세표"}</definedName>
    <definedName name="조차장" localSheetId="5" hidden="1">{#N/A,#N/A,FALSE,"명세표"}</definedName>
    <definedName name="조차장" hidden="1">{#N/A,#N/A,FALSE,"명세표"}</definedName>
    <definedName name="조형가이즈까3010">[63]데이타!$E$11</definedName>
    <definedName name="조형가이즈까3012">[63]데이타!$E$12</definedName>
    <definedName name="조형가이즈까3014">[63]데이타!$E$13</definedName>
    <definedName name="조형가이즈까3516">[63]데이타!$E$14</definedName>
    <definedName name="주목" localSheetId="6">#REF!</definedName>
    <definedName name="주목">#REF!</definedName>
    <definedName name="주목H2.5" localSheetId="6">#REF!</definedName>
    <definedName name="주목H2.5" localSheetId="5">#REF!</definedName>
    <definedName name="주목H2.5">#REF!</definedName>
    <definedName name="준공계" localSheetId="6">#REF!</definedName>
    <definedName name="준공계" localSheetId="5">#REF!</definedName>
    <definedName name="준공계">#REF!</definedName>
    <definedName name="준설선__선장" localSheetId="6">[25]노임단가!#REF!</definedName>
    <definedName name="준설선__선장">[25]노임단가!#REF!</definedName>
    <definedName name="준설선기관사" localSheetId="6">[25]노임단가!#REF!</definedName>
    <definedName name="준설선기관사">[25]노임단가!#REF!</definedName>
    <definedName name="준설선기관사001" localSheetId="6">#REF!</definedName>
    <definedName name="준설선기관사001" localSheetId="5">#REF!</definedName>
    <definedName name="준설선기관사001">#REF!</definedName>
    <definedName name="준설선기관사002" localSheetId="6">#REF!</definedName>
    <definedName name="준설선기관사002" localSheetId="5">#REF!</definedName>
    <definedName name="준설선기관사002">#REF!</definedName>
    <definedName name="준설선기관사982" localSheetId="6">#REF!</definedName>
    <definedName name="준설선기관사982" localSheetId="5">#REF!</definedName>
    <definedName name="준설선기관사982">#REF!</definedName>
    <definedName name="준설선기관사991" localSheetId="6">#REF!</definedName>
    <definedName name="준설선기관사991" localSheetId="5">#REF!</definedName>
    <definedName name="준설선기관사991">#REF!</definedName>
    <definedName name="준설선기관사992" localSheetId="6">#REF!</definedName>
    <definedName name="준설선기관사992" localSheetId="5">#REF!</definedName>
    <definedName name="준설선기관사992">#REF!</definedName>
    <definedName name="준설선기관장" localSheetId="6">[25]노임단가!#REF!</definedName>
    <definedName name="준설선기관장">[25]노임단가!#REF!</definedName>
    <definedName name="준설선기관장001" localSheetId="6">#REF!</definedName>
    <definedName name="준설선기관장001" localSheetId="5">#REF!</definedName>
    <definedName name="준설선기관장001">#REF!</definedName>
    <definedName name="준설선기관장002" localSheetId="6">#REF!</definedName>
    <definedName name="준설선기관장002" localSheetId="5">#REF!</definedName>
    <definedName name="준설선기관장002">#REF!</definedName>
    <definedName name="준설선기관장011" localSheetId="6">#REF!</definedName>
    <definedName name="준설선기관장011" localSheetId="5">#REF!</definedName>
    <definedName name="준설선기관장011">#REF!</definedName>
    <definedName name="준설선기관장982" localSheetId="6">#REF!</definedName>
    <definedName name="준설선기관장982" localSheetId="5">#REF!</definedName>
    <definedName name="준설선기관장982">#REF!</definedName>
    <definedName name="준설선기관장991" localSheetId="6">#REF!</definedName>
    <definedName name="준설선기관장991" localSheetId="5">#REF!</definedName>
    <definedName name="준설선기관장991">#REF!</definedName>
    <definedName name="준설선기관장992" localSheetId="6">#REF!</definedName>
    <definedName name="준설선기관장992" localSheetId="5">#REF!</definedName>
    <definedName name="준설선기관장992">#REF!</definedName>
    <definedName name="준설선선장001" localSheetId="6">#REF!</definedName>
    <definedName name="준설선선장001" localSheetId="5">#REF!</definedName>
    <definedName name="준설선선장001">#REF!</definedName>
    <definedName name="준설선선장002" localSheetId="6">#REF!</definedName>
    <definedName name="준설선선장002" localSheetId="5">#REF!</definedName>
    <definedName name="준설선선장002">#REF!</definedName>
    <definedName name="준설선선장011" localSheetId="6">#REF!</definedName>
    <definedName name="준설선선장011" localSheetId="5">#REF!</definedName>
    <definedName name="준설선선장011">#REF!</definedName>
    <definedName name="준설선선장982" localSheetId="6">#REF!</definedName>
    <definedName name="준설선선장982" localSheetId="5">#REF!</definedName>
    <definedName name="준설선선장982">#REF!</definedName>
    <definedName name="준설선선장991" localSheetId="6">#REF!</definedName>
    <definedName name="준설선선장991" localSheetId="5">#REF!</definedName>
    <definedName name="준설선선장991">#REF!</definedName>
    <definedName name="준설선선장992" localSheetId="6">#REF!</definedName>
    <definedName name="준설선선장992" localSheetId="5">#REF!</definedName>
    <definedName name="준설선선장992">#REF!</definedName>
    <definedName name="준설선운전사" localSheetId="6">[25]노임단가!#REF!</definedName>
    <definedName name="준설선운전사">[25]노임단가!#REF!</definedName>
    <definedName name="준설선운전사001" localSheetId="6">#REF!</definedName>
    <definedName name="준설선운전사001" localSheetId="5">#REF!</definedName>
    <definedName name="준설선운전사001">#REF!</definedName>
    <definedName name="준설선운전사002" localSheetId="6">#REF!</definedName>
    <definedName name="준설선운전사002" localSheetId="5">#REF!</definedName>
    <definedName name="준설선운전사002">#REF!</definedName>
    <definedName name="준설선운전사982" localSheetId="6">#REF!</definedName>
    <definedName name="준설선운전사982" localSheetId="5">#REF!</definedName>
    <definedName name="준설선운전사982">#REF!</definedName>
    <definedName name="준설선운전사991" localSheetId="6">#REF!</definedName>
    <definedName name="준설선운전사991" localSheetId="5">#REF!</definedName>
    <definedName name="준설선운전사991">#REF!</definedName>
    <definedName name="준설선운전사992" localSheetId="6">#REF!</definedName>
    <definedName name="준설선운전사992" localSheetId="5">#REF!</definedName>
    <definedName name="준설선운전사992">#REF!</definedName>
    <definedName name="준설선전기사" localSheetId="6">[25]노임단가!#REF!</definedName>
    <definedName name="준설선전기사">[25]노임단가!#REF!</definedName>
    <definedName name="준설선전기사001" localSheetId="6">#REF!</definedName>
    <definedName name="준설선전기사001" localSheetId="5">#REF!</definedName>
    <definedName name="준설선전기사001">#REF!</definedName>
    <definedName name="준설선전기사002" localSheetId="6">#REF!</definedName>
    <definedName name="준설선전기사002" localSheetId="5">#REF!</definedName>
    <definedName name="준설선전기사002">#REF!</definedName>
    <definedName name="준설선전기사982" localSheetId="6">#REF!</definedName>
    <definedName name="준설선전기사982" localSheetId="5">#REF!</definedName>
    <definedName name="준설선전기사982">#REF!</definedName>
    <definedName name="준설선전기사991" localSheetId="6">#REF!</definedName>
    <definedName name="준설선전기사991" localSheetId="5">#REF!</definedName>
    <definedName name="준설선전기사991">#REF!</definedName>
    <definedName name="준설선전기사992" localSheetId="6">#REF!</definedName>
    <definedName name="준설선전기사992" localSheetId="5">#REF!</definedName>
    <definedName name="준설선전기사992">#REF!</definedName>
    <definedName name="준설설기관사011" localSheetId="6">#REF!</definedName>
    <definedName name="준설설기관사011" localSheetId="5">#REF!</definedName>
    <definedName name="준설설기관사011">#REF!</definedName>
    <definedName name="준설설운전기사011" localSheetId="6">#REF!</definedName>
    <definedName name="준설설운전기사011" localSheetId="5">#REF!</definedName>
    <definedName name="준설설운전기사011">#REF!</definedName>
    <definedName name="준설설운전사011" localSheetId="6">#REF!</definedName>
    <definedName name="준설설운전사011" localSheetId="5">#REF!</definedName>
    <definedName name="준설설운전사011">#REF!</definedName>
    <definedName name="준설설전기사011" localSheetId="6">#REF!</definedName>
    <definedName name="준설설전기사011" localSheetId="5">#REF!</definedName>
    <definedName name="준설설전기사011">#REF!</definedName>
    <definedName name="줄___눈___공" localSheetId="6">[25]노임단가!#REF!</definedName>
    <definedName name="줄___눈___공">[25]노임단가!#REF!</definedName>
    <definedName name="줄눈공001" localSheetId="6">#REF!</definedName>
    <definedName name="줄눈공001" localSheetId="5">#REF!</definedName>
    <definedName name="줄눈공001">#REF!</definedName>
    <definedName name="줄눈공002" localSheetId="6">#REF!</definedName>
    <definedName name="줄눈공002" localSheetId="5">#REF!</definedName>
    <definedName name="줄눈공002">#REF!</definedName>
    <definedName name="줄눈공011" localSheetId="6">#REF!</definedName>
    <definedName name="줄눈공011" localSheetId="5">#REF!</definedName>
    <definedName name="줄눈공011">#REF!</definedName>
    <definedName name="줄눈공982" localSheetId="6">#REF!</definedName>
    <definedName name="줄눈공982" localSheetId="5">#REF!</definedName>
    <definedName name="줄눈공982">#REF!</definedName>
    <definedName name="줄눈공991" localSheetId="6">#REF!</definedName>
    <definedName name="줄눈공991" localSheetId="5">#REF!</definedName>
    <definedName name="줄눈공991">#REF!</definedName>
    <definedName name="줄눈공992" localSheetId="6">#REF!</definedName>
    <definedName name="줄눈공992" localSheetId="5">#REF!</definedName>
    <definedName name="줄눈공992">#REF!</definedName>
    <definedName name="줄사철" localSheetId="6">#REF!</definedName>
    <definedName name="줄사철">#REF!</definedName>
    <definedName name="중간" localSheetId="6">[22]원가계산서!#REF!</definedName>
    <definedName name="중간">[22]원가계산서!#REF!</definedName>
    <definedName name="중급원자력기술자" localSheetId="6">[25]노임단가!#REF!</definedName>
    <definedName name="중급원자력기술자">[25]노임단가!#REF!</definedName>
    <definedName name="중급원자력기술자001" localSheetId="6">#REF!</definedName>
    <definedName name="중급원자력기술자001" localSheetId="5">#REF!</definedName>
    <definedName name="중급원자력기술자001">#REF!</definedName>
    <definedName name="중급원자력기술자002" localSheetId="6">#REF!</definedName>
    <definedName name="중급원자력기술자002" localSheetId="5">#REF!</definedName>
    <definedName name="중급원자력기술자002">#REF!</definedName>
    <definedName name="중급원자력기술자011" localSheetId="6">#REF!</definedName>
    <definedName name="중급원자력기술자011" localSheetId="5">#REF!</definedName>
    <definedName name="중급원자력기술자011">#REF!</definedName>
    <definedName name="중급원자력기술자982" localSheetId="6">#REF!</definedName>
    <definedName name="중급원자력기술자982" localSheetId="5">#REF!</definedName>
    <definedName name="중급원자력기술자982">#REF!</definedName>
    <definedName name="중급원자력기술자991" localSheetId="6">#REF!</definedName>
    <definedName name="중급원자력기술자991" localSheetId="5">#REF!</definedName>
    <definedName name="중급원자력기술자991">#REF!</definedName>
    <definedName name="중급원자력기술자992" localSheetId="6">#REF!</definedName>
    <definedName name="중급원자력기술자992" localSheetId="5">#REF!</definedName>
    <definedName name="중급원자력기술자992">#REF!</definedName>
    <definedName name="중기기사" localSheetId="6">공종구분!중기기사</definedName>
    <definedName name="중기기사" localSheetId="5">책임감리보험료!중기기사</definedName>
    <definedName name="중기기사">[0]!중기기사</definedName>
    <definedName name="중기목록">#REF!</definedName>
    <definedName name="중기운전기사">'[82]기계경비(시간당)'!$D$4</definedName>
    <definedName name="중기운전조수" localSheetId="6">#REF!</definedName>
    <definedName name="중기운전조수">#REF!</definedName>
    <definedName name="중기조장" localSheetId="6">#REF!</definedName>
    <definedName name="중기조장">#REF!</definedName>
    <definedName name="중대가시설2">#N/A</definedName>
    <definedName name="중유">'[64]단가 및 재료비'!$U$34</definedName>
    <definedName name="중흥부두2" localSheetId="6">#REF!</definedName>
    <definedName name="중흥부두2">#REF!</definedName>
    <definedName name="지" localSheetId="6">#REF!</definedName>
    <definedName name="지" localSheetId="5">#REF!</definedName>
    <definedName name="지">#REF!</definedName>
    <definedName name="지동" localSheetId="6">#REF!</definedName>
    <definedName name="지동" localSheetId="5">#REF!</definedName>
    <definedName name="지동">#REF!</definedName>
    <definedName name="지붕__잇기공" localSheetId="6">[25]노임단가!#REF!</definedName>
    <definedName name="지붕__잇기공">[25]노임단가!#REF!</definedName>
    <definedName name="지붕잇기공001" localSheetId="6">#REF!</definedName>
    <definedName name="지붕잇기공001" localSheetId="5">#REF!</definedName>
    <definedName name="지붕잇기공001">#REF!</definedName>
    <definedName name="지붕잇기공002" localSheetId="6">#REF!</definedName>
    <definedName name="지붕잇기공002" localSheetId="5">#REF!</definedName>
    <definedName name="지붕잇기공002">#REF!</definedName>
    <definedName name="지붕잇기공011" localSheetId="6">#REF!</definedName>
    <definedName name="지붕잇기공011" localSheetId="5">#REF!</definedName>
    <definedName name="지붕잇기공011">#REF!</definedName>
    <definedName name="지붕잇기공982" localSheetId="6">#REF!</definedName>
    <definedName name="지붕잇기공982" localSheetId="5">#REF!</definedName>
    <definedName name="지붕잇기공982">#REF!</definedName>
    <definedName name="지붕잇기공991" localSheetId="6">#REF!</definedName>
    <definedName name="지붕잇기공991" localSheetId="5">#REF!</definedName>
    <definedName name="지붕잇기공991">#REF!</definedName>
    <definedName name="지붕잇기공992" localSheetId="6">#REF!</definedName>
    <definedName name="지붕잇기공992" localSheetId="5">#REF!</definedName>
    <definedName name="지붕잇기공992">#REF!</definedName>
    <definedName name="지역">#N/A</definedName>
    <definedName name="지장선로" localSheetId="6">#REF!</definedName>
    <definedName name="지장선로" localSheetId="5">#REF!</definedName>
    <definedName name="지장선로">#REF!</definedName>
    <definedName name="지적기능사_지적기능사2급001" localSheetId="6">#REF!</definedName>
    <definedName name="지적기능사_지적기능사2급001" localSheetId="5">#REF!</definedName>
    <definedName name="지적기능사_지적기능사2급001">#REF!</definedName>
    <definedName name="지적기능사_지적기능사2급002" localSheetId="6">#REF!</definedName>
    <definedName name="지적기능사_지적기능사2급002" localSheetId="5">#REF!</definedName>
    <definedName name="지적기능사_지적기능사2급002">#REF!</definedName>
    <definedName name="지적기능사_지적기능사2급011" localSheetId="6">#REF!</definedName>
    <definedName name="지적기능사_지적기능사2급011" localSheetId="5">#REF!</definedName>
    <definedName name="지적기능사_지적기능사2급011">#REF!</definedName>
    <definedName name="지적기능사_지적기능사2급982" localSheetId="6">#REF!</definedName>
    <definedName name="지적기능사_지적기능사2급982" localSheetId="5">#REF!</definedName>
    <definedName name="지적기능사_지적기능사2급982">#REF!</definedName>
    <definedName name="지적기능사_지적기능사2급991" localSheetId="6">#REF!</definedName>
    <definedName name="지적기능사_지적기능사2급991" localSheetId="5">#REF!</definedName>
    <definedName name="지적기능사_지적기능사2급991">#REF!</definedName>
    <definedName name="지적기능사_지적기능사2급992" localSheetId="6">#REF!</definedName>
    <definedName name="지적기능사_지적기능사2급992" localSheetId="5">#REF!</definedName>
    <definedName name="지적기능사_지적기능사2급992">#REF!</definedName>
    <definedName name="지적기능사1급" localSheetId="6">[25]노임단가!#REF!</definedName>
    <definedName name="지적기능사1급">[25]노임단가!#REF!</definedName>
    <definedName name="지적기능사2급" localSheetId="6">[25]노임단가!#REF!</definedName>
    <definedName name="지적기능사2급">[25]노임단가!#REF!</definedName>
    <definedName name="지적기능산업기사_지적기능사1급001" localSheetId="6">#REF!</definedName>
    <definedName name="지적기능산업기사_지적기능사1급001" localSheetId="5">#REF!</definedName>
    <definedName name="지적기능산업기사_지적기능사1급001">#REF!</definedName>
    <definedName name="지적기능산업기사_지적기능사1급002" localSheetId="6">#REF!</definedName>
    <definedName name="지적기능산업기사_지적기능사1급002" localSheetId="5">#REF!</definedName>
    <definedName name="지적기능산업기사_지적기능사1급002">#REF!</definedName>
    <definedName name="지적기능산업기사_지적기능사1급011" localSheetId="6">#REF!</definedName>
    <definedName name="지적기능산업기사_지적기능사1급011" localSheetId="5">#REF!</definedName>
    <definedName name="지적기능산업기사_지적기능사1급011">#REF!</definedName>
    <definedName name="지적기능산업기사_지적기능사1급982" localSheetId="6">#REF!</definedName>
    <definedName name="지적기능산업기사_지적기능사1급982" localSheetId="5">#REF!</definedName>
    <definedName name="지적기능산업기사_지적기능사1급982">#REF!</definedName>
    <definedName name="지적기능산업기사_지적기능사1급991" localSheetId="6">#REF!</definedName>
    <definedName name="지적기능산업기사_지적기능사1급991" localSheetId="5">#REF!</definedName>
    <definedName name="지적기능산업기사_지적기능사1급991">#REF!</definedName>
    <definedName name="지적기능산업기사_지적기능사1급992" localSheetId="6">#REF!</definedName>
    <definedName name="지적기능산업기사_지적기능사1급992" localSheetId="5">#REF!</definedName>
    <definedName name="지적기능산업기사_지적기능사1급992">#REF!</definedName>
    <definedName name="지적기사_1급" localSheetId="6">[25]노임단가!#REF!</definedName>
    <definedName name="지적기사_1급">[25]노임단가!#REF!</definedName>
    <definedName name="지적기사_2급" localSheetId="6">[25]노임단가!#REF!</definedName>
    <definedName name="지적기사_2급">[25]노임단가!#REF!</definedName>
    <definedName name="지적기사_지적기사1급001" localSheetId="6">#REF!</definedName>
    <definedName name="지적기사_지적기사1급001" localSheetId="5">#REF!</definedName>
    <definedName name="지적기사_지적기사1급001">#REF!</definedName>
    <definedName name="지적기사_지적기사1급002" localSheetId="6">#REF!</definedName>
    <definedName name="지적기사_지적기사1급002" localSheetId="5">#REF!</definedName>
    <definedName name="지적기사_지적기사1급002">#REF!</definedName>
    <definedName name="지적기사_지적기사1급011" localSheetId="6">#REF!</definedName>
    <definedName name="지적기사_지적기사1급011" localSheetId="5">#REF!</definedName>
    <definedName name="지적기사_지적기사1급011">#REF!</definedName>
    <definedName name="지적기사_지적기사1급982" localSheetId="6">#REF!</definedName>
    <definedName name="지적기사_지적기사1급982" localSheetId="5">#REF!</definedName>
    <definedName name="지적기사_지적기사1급982">#REF!</definedName>
    <definedName name="지적기사_지적기사1급991" localSheetId="6">#REF!</definedName>
    <definedName name="지적기사_지적기사1급991" localSheetId="5">#REF!</definedName>
    <definedName name="지적기사_지적기사1급991">#REF!</definedName>
    <definedName name="지적기사_지적기사1급992" localSheetId="6">#REF!</definedName>
    <definedName name="지적기사_지적기사1급992" localSheetId="5">#REF!</definedName>
    <definedName name="지적기사_지적기사1급992">#REF!</definedName>
    <definedName name="지적산업기사_지적기사2급001" localSheetId="6">#REF!</definedName>
    <definedName name="지적산업기사_지적기사2급001" localSheetId="5">#REF!</definedName>
    <definedName name="지적산업기사_지적기사2급001">#REF!</definedName>
    <definedName name="지적산업기사_지적기사2급002" localSheetId="6">#REF!</definedName>
    <definedName name="지적산업기사_지적기사2급002" localSheetId="5">#REF!</definedName>
    <definedName name="지적산업기사_지적기사2급002">#REF!</definedName>
    <definedName name="지적산업기사_지적기사2급011" localSheetId="6">#REF!</definedName>
    <definedName name="지적산업기사_지적기사2급011" localSheetId="5">#REF!</definedName>
    <definedName name="지적산업기사_지적기사2급011">#REF!</definedName>
    <definedName name="지적산업기사_지적기사2급982" localSheetId="6">#REF!</definedName>
    <definedName name="지적산업기사_지적기사2급982" localSheetId="5">#REF!</definedName>
    <definedName name="지적산업기사_지적기사2급982">#REF!</definedName>
    <definedName name="지적산업기사_지적기사2급991" localSheetId="6">#REF!</definedName>
    <definedName name="지적산업기사_지적기사2급991" localSheetId="5">#REF!</definedName>
    <definedName name="지적산업기사_지적기사2급991">#REF!</definedName>
    <definedName name="지적산업기사_지적기사2급992" localSheetId="6">#REF!</definedName>
    <definedName name="지적산업기사_지적기사2급992" localSheetId="5">#REF!</definedName>
    <definedName name="지적산업기사_지적기사2급992">#REF!</definedName>
    <definedName name="지주">#N/A</definedName>
    <definedName name="직노">#REF!</definedName>
    <definedName name="직영비" localSheetId="6">'[99]2공구산출내역'!#REF!</definedName>
    <definedName name="직영비">'[99]2공구산출내역'!#REF!</definedName>
    <definedName name="직접경비" localSheetId="6">#REF!</definedName>
    <definedName name="직접경비" localSheetId="5">#REF!</definedName>
    <definedName name="직접경비">#REF!</definedName>
    <definedName name="직접경비1" hidden="1">{"'용역비'!$A$4:$C$8"}</definedName>
    <definedName name="직접노무비" localSheetId="6">[71]일위대가표!#REF!</definedName>
    <definedName name="직접노무비">[71]일위대가표!#REF!</definedName>
    <definedName name="직접노무비요율">#REF!</definedName>
    <definedName name="직접재료비" localSheetId="6">[71]일위대가표!#REF!</definedName>
    <definedName name="직접재료비">[71]일위대가표!#REF!</definedName>
    <definedName name="직접재료비합">#REF!</definedName>
    <definedName name="직종">#REF!</definedName>
    <definedName name="진달래H0.6" localSheetId="6">#REF!</definedName>
    <definedName name="진달래H0.6" localSheetId="5">#REF!</definedName>
    <definedName name="진달래H0.6">#REF!</definedName>
    <definedName name="진동로울러자주식4.4경비" localSheetId="6">[64]중기사용료산출근거!#REF!</definedName>
    <definedName name="진동로울러자주식4.4경비">[64]중기사용료산출근거!#REF!</definedName>
    <definedName name="진동로울러자주식4.4노무비" localSheetId="6">[64]중기사용료산출근거!#REF!</definedName>
    <definedName name="진동로울러자주식4.4노무비">[64]중기사용료산출근거!#REF!</definedName>
    <definedName name="진동로울러자주식4.4재료비" localSheetId="6">[64]중기사용료산출근거!#REF!</definedName>
    <definedName name="진동로울러자주식4.4재료비">[64]중기사용료산출근거!#REF!</definedName>
    <definedName name="집">#REF!</definedName>
    <definedName name="집계" localSheetId="6" hidden="1">{#N/A,#N/A,FALSE,"명세표"}</definedName>
    <definedName name="집계" localSheetId="5" hidden="1">{#N/A,#N/A,FALSE,"명세표"}</definedName>
    <definedName name="집계" hidden="1">{#N/A,#N/A,FALSE,"명세표"}</definedName>
    <definedName name="짜장" localSheetId="6">#REF!</definedName>
    <definedName name="짜장" localSheetId="5">#REF!</definedName>
    <definedName name="짜장">#REF!</definedName>
    <definedName name="ㅊ1555" localSheetId="6">#REF!</definedName>
    <definedName name="ㅊ1555">#REF!</definedName>
    <definedName name="ㅊ20" localSheetId="6">#REF!</definedName>
    <definedName name="ㅊ20" localSheetId="5">#REF!</definedName>
    <definedName name="ㅊ20">#REF!</definedName>
    <definedName name="ㅊ2409" localSheetId="6">[156]내역!#REF!</definedName>
    <definedName name="ㅊ2409">[156]내역!#REF!</definedName>
    <definedName name="차집관로">[0]!차집관로</definedName>
    <definedName name="착공">#REF!</definedName>
    <definedName name="착공월" localSheetId="6">#REF!</definedName>
    <definedName name="착공월">#REF!</definedName>
    <definedName name="착암공">'[82]기계경비(시간당)'!$D$12</definedName>
    <definedName name="착암공001" localSheetId="6">#REF!</definedName>
    <definedName name="착암공001" localSheetId="5">#REF!</definedName>
    <definedName name="착암공001">#REF!</definedName>
    <definedName name="착암공002" localSheetId="6">#REF!</definedName>
    <definedName name="착암공002" localSheetId="5">#REF!</definedName>
    <definedName name="착암공002">#REF!</definedName>
    <definedName name="착암공011" localSheetId="6">#REF!</definedName>
    <definedName name="착암공011" localSheetId="5">#REF!</definedName>
    <definedName name="착암공011">#REF!</definedName>
    <definedName name="착암공982" localSheetId="6">#REF!</definedName>
    <definedName name="착암공982" localSheetId="5">#REF!</definedName>
    <definedName name="착암공982">#REF!</definedName>
    <definedName name="착암공991" localSheetId="6">#REF!</definedName>
    <definedName name="착암공991" localSheetId="5">#REF!</definedName>
    <definedName name="착암공991">#REF!</definedName>
    <definedName name="착암공992" localSheetId="6">#REF!</definedName>
    <definedName name="착암공992" localSheetId="5">#REF!</definedName>
    <definedName name="착암공992">#REF!</definedName>
    <definedName name="착정심도" localSheetId="6">#REF!</definedName>
    <definedName name="착정심도" localSheetId="5">#REF!</definedName>
    <definedName name="착정심도">#REF!</definedName>
    <definedName name="참조" localSheetId="6">공종구분!참조</definedName>
    <definedName name="참조" localSheetId="5">책임감리보험료!참조</definedName>
    <definedName name="참조">[0]!참조</definedName>
    <definedName name="창">#REF!</definedName>
    <definedName name="창호목공" localSheetId="6">[25]노임단가!#REF!</definedName>
    <definedName name="창호목공">[25]노임단가!#REF!</definedName>
    <definedName name="창호목공001" localSheetId="6">#REF!</definedName>
    <definedName name="창호목공001" localSheetId="5">#REF!</definedName>
    <definedName name="창호목공001">#REF!</definedName>
    <definedName name="창호목공002" localSheetId="6">#REF!</definedName>
    <definedName name="창호목공002" localSheetId="5">#REF!</definedName>
    <definedName name="창호목공002">#REF!</definedName>
    <definedName name="창호목공011" localSheetId="6">#REF!</definedName>
    <definedName name="창호목공011" localSheetId="5">#REF!</definedName>
    <definedName name="창호목공011">#REF!</definedName>
    <definedName name="창호목공982" localSheetId="6">#REF!</definedName>
    <definedName name="창호목공982" localSheetId="5">#REF!</definedName>
    <definedName name="창호목공982">#REF!</definedName>
    <definedName name="창호목공991" localSheetId="6">#REF!</definedName>
    <definedName name="창호목공991" localSheetId="5">#REF!</definedName>
    <definedName name="창호목공991">#REF!</definedName>
    <definedName name="창호목공992" localSheetId="6">#REF!</definedName>
    <definedName name="창호목공992" localSheetId="5">#REF!</definedName>
    <definedName name="창호목공992">#REF!</definedName>
    <definedName name="책임연" localSheetId="6">#REF!</definedName>
    <definedName name="책임연" localSheetId="5">#REF!</definedName>
    <definedName name="책임연">#REF!</definedName>
    <definedName name="책임연구원" localSheetId="6">#REF!</definedName>
    <definedName name="책임연구원" localSheetId="5">#REF!</definedName>
    <definedName name="책임연구원">#REF!</definedName>
    <definedName name="책임연구원공정" localSheetId="6">#REF!</definedName>
    <definedName name="책임연구원공정" localSheetId="5">#REF!</definedName>
    <definedName name="책임연구원공정">#REF!</definedName>
    <definedName name="철간접">#REF!</definedName>
    <definedName name="철거자재" localSheetId="6">#REF!</definedName>
    <definedName name="철거자재" localSheetId="5">#REF!</definedName>
    <definedName name="철거자재">#REF!</definedName>
    <definedName name="철건설">#REF!</definedName>
    <definedName name="철경비">#REF!</definedName>
    <definedName name="철골공001" localSheetId="6">#REF!</definedName>
    <definedName name="철골공001" localSheetId="5">#REF!</definedName>
    <definedName name="철골공001">#REF!</definedName>
    <definedName name="철골공002" localSheetId="6">#REF!</definedName>
    <definedName name="철골공002" localSheetId="5">#REF!</definedName>
    <definedName name="철골공002">#REF!</definedName>
    <definedName name="철골공011" localSheetId="6">#REF!</definedName>
    <definedName name="철골공011" localSheetId="5">#REF!</definedName>
    <definedName name="철골공011">#REF!</definedName>
    <definedName name="철골공982" localSheetId="6">#REF!</definedName>
    <definedName name="철골공982" localSheetId="5">#REF!</definedName>
    <definedName name="철골공982">#REF!</definedName>
    <definedName name="철골공991" localSheetId="6">#REF!</definedName>
    <definedName name="철골공991" localSheetId="5">#REF!</definedName>
    <definedName name="철골공991">#REF!</definedName>
    <definedName name="철골공992" localSheetId="6">#REF!</definedName>
    <definedName name="철골공992" localSheetId="5">#REF!</definedName>
    <definedName name="철골공992">#REF!</definedName>
    <definedName name="철공" localSheetId="6">[25]노임단가!#REF!</definedName>
    <definedName name="철공">[25]노임단가!#REF!</definedName>
    <definedName name="철공001" localSheetId="6">#REF!</definedName>
    <definedName name="철공001" localSheetId="5">#REF!</definedName>
    <definedName name="철공001">#REF!</definedName>
    <definedName name="철공002" localSheetId="6">#REF!</definedName>
    <definedName name="철공002" localSheetId="5">#REF!</definedName>
    <definedName name="철공002">#REF!</definedName>
    <definedName name="철공011" localSheetId="6">#REF!</definedName>
    <definedName name="철공011" localSheetId="5">#REF!</definedName>
    <definedName name="철공011">#REF!</definedName>
    <definedName name="철공982" localSheetId="6">#REF!</definedName>
    <definedName name="철공982" localSheetId="5">#REF!</definedName>
    <definedName name="철공982">#REF!</definedName>
    <definedName name="철공991" localSheetId="6">#REF!</definedName>
    <definedName name="철공991" localSheetId="5">#REF!</definedName>
    <definedName name="철공991">#REF!</definedName>
    <definedName name="철공992" localSheetId="6">#REF!</definedName>
    <definedName name="철공992" localSheetId="5">#REF!</definedName>
    <definedName name="철공992">#REF!</definedName>
    <definedName name="철관리">#REF!</definedName>
    <definedName name="철근_D13" localSheetId="6">#REF!</definedName>
    <definedName name="철근_D13" localSheetId="5">#REF!</definedName>
    <definedName name="철근_D13">#REF!</definedName>
    <definedName name="철근_D16" localSheetId="6">#REF!</definedName>
    <definedName name="철근_D16" localSheetId="5">#REF!</definedName>
    <definedName name="철근_D16">#REF!</definedName>
    <definedName name="철근_D19" localSheetId="6">#REF!</definedName>
    <definedName name="철근_D19" localSheetId="5">#REF!</definedName>
    <definedName name="철근_D19">#REF!</definedName>
    <definedName name="철근가공_및_조립_간단" localSheetId="6">#REF!</definedName>
    <definedName name="철근가공_및_조립_간단" localSheetId="5">#REF!</definedName>
    <definedName name="철근가공_및_조립_간단">#REF!</definedName>
    <definedName name="철근공">[24]물가자료!$C$4</definedName>
    <definedName name="철근공001" localSheetId="6">#REF!</definedName>
    <definedName name="철근공001" localSheetId="5">#REF!</definedName>
    <definedName name="철근공001">#REF!</definedName>
    <definedName name="철근공002" localSheetId="6">#REF!</definedName>
    <definedName name="철근공002" localSheetId="5">#REF!</definedName>
    <definedName name="철근공002">#REF!</definedName>
    <definedName name="철근공011" localSheetId="6">#REF!</definedName>
    <definedName name="철근공011" localSheetId="5">#REF!</definedName>
    <definedName name="철근공011">#REF!</definedName>
    <definedName name="철근공982" localSheetId="6">#REF!</definedName>
    <definedName name="철근공982" localSheetId="5">#REF!</definedName>
    <definedName name="철근공982">#REF!</definedName>
    <definedName name="철근공991" localSheetId="6">#REF!</definedName>
    <definedName name="철근공991" localSheetId="5">#REF!</definedName>
    <definedName name="철근공991">#REF!</definedName>
    <definedName name="철근공992" localSheetId="6">#REF!</definedName>
    <definedName name="철근공992" localSheetId="5">#REF!</definedName>
    <definedName name="철근공992">#REF!</definedName>
    <definedName name="철도__궤도공" localSheetId="6">[25]노임단가!#REF!</definedName>
    <definedName name="철도__궤도공">[25]노임단가!#REF!</definedName>
    <definedName name="철도__신호공" localSheetId="6">[25]노임단가!#REF!</definedName>
    <definedName name="철도__신호공">[25]노임단가!#REF!</definedName>
    <definedName name="철도신호공001" localSheetId="6">#REF!</definedName>
    <definedName name="철도신호공001" localSheetId="5">#REF!</definedName>
    <definedName name="철도신호공001">#REF!</definedName>
    <definedName name="철도신호공002" localSheetId="6">#REF!</definedName>
    <definedName name="철도신호공002" localSheetId="5">#REF!</definedName>
    <definedName name="철도신호공002">#REF!</definedName>
    <definedName name="철도신호공011" localSheetId="6">#REF!</definedName>
    <definedName name="철도신호공011" localSheetId="5">#REF!</definedName>
    <definedName name="철도신호공011">#REF!</definedName>
    <definedName name="철도신호공982" localSheetId="6">#REF!</definedName>
    <definedName name="철도신호공982" localSheetId="5">#REF!</definedName>
    <definedName name="철도신호공982">#REF!</definedName>
    <definedName name="철도신호공991" localSheetId="6">#REF!</definedName>
    <definedName name="철도신호공991" localSheetId="5">#REF!</definedName>
    <definedName name="철도신호공991">#REF!</definedName>
    <definedName name="철도신호공992" localSheetId="6">#REF!</definedName>
    <definedName name="철도신호공992" localSheetId="5">#REF!</definedName>
    <definedName name="철도신호공992">#REF!</definedName>
    <definedName name="철목1호" localSheetId="6">#REF!</definedName>
    <definedName name="철목1호" localSheetId="5">#REF!</definedName>
    <definedName name="철목1호">#REF!</definedName>
    <definedName name="철목2호" localSheetId="6">#REF!</definedName>
    <definedName name="철목2호" localSheetId="5">#REF!</definedName>
    <definedName name="철목2호">#REF!</definedName>
    <definedName name="철목3호" localSheetId="6">#REF!</definedName>
    <definedName name="철목3호" localSheetId="5">#REF!</definedName>
    <definedName name="철목3호">#REF!</definedName>
    <definedName name="철목4호" localSheetId="6">#REF!</definedName>
    <definedName name="철목4호" localSheetId="5">#REF!</definedName>
    <definedName name="철목4호">#REF!</definedName>
    <definedName name="철보험">#REF!</definedName>
    <definedName name="철부가">#REF!</definedName>
    <definedName name="철선">'[64]단가 및 재료비'!$S$172</definedName>
    <definedName name="철안전">#REF!</definedName>
    <definedName name="철이윤">#REF!</definedName>
    <definedName name="철판공001" localSheetId="6">#REF!</definedName>
    <definedName name="철판공001" localSheetId="5">#REF!</definedName>
    <definedName name="철판공001">#REF!</definedName>
    <definedName name="철판공002" localSheetId="6">#REF!</definedName>
    <definedName name="철판공002" localSheetId="5">#REF!</definedName>
    <definedName name="철판공002">#REF!</definedName>
    <definedName name="철판공011" localSheetId="6">#REF!</definedName>
    <definedName name="철판공011" localSheetId="5">#REF!</definedName>
    <definedName name="철판공011">#REF!</definedName>
    <definedName name="철판공982" localSheetId="6">#REF!</definedName>
    <definedName name="철판공982" localSheetId="5">#REF!</definedName>
    <definedName name="철판공982">#REF!</definedName>
    <definedName name="철판공991" localSheetId="6">#REF!</definedName>
    <definedName name="철판공991" localSheetId="5">#REF!</definedName>
    <definedName name="철판공991">#REF!</definedName>
    <definedName name="철판공992" localSheetId="6">#REF!</definedName>
    <definedName name="철판공992" localSheetId="5">#REF!</definedName>
    <definedName name="철판공992">#REF!</definedName>
    <definedName name="청단풍" localSheetId="6">#REF!</definedName>
    <definedName name="청단풍">#REF!</definedName>
    <definedName name="청단풍H3.0" localSheetId="6">#REF!</definedName>
    <definedName name="청단풍H3.0" localSheetId="5">#REF!</definedName>
    <definedName name="청단풍H3.0">#REF!</definedName>
    <definedName name="청림1호" localSheetId="6">#REF!</definedName>
    <definedName name="청림1호" localSheetId="5">#REF!</definedName>
    <definedName name="청림1호">#REF!</definedName>
    <definedName name="청림2호" localSheetId="6">#REF!</definedName>
    <definedName name="청림2호" localSheetId="5">#REF!</definedName>
    <definedName name="청림2호">#REF!</definedName>
    <definedName name="청림3호" localSheetId="6">#REF!</definedName>
    <definedName name="청림3호" localSheetId="5">#REF!</definedName>
    <definedName name="청림3호">#REF!</definedName>
    <definedName name="청마총괄" localSheetId="6">[157]직노!#REF!</definedName>
    <definedName name="청마총괄">[157]직노!#REF!</definedName>
    <definedName name="청천200" localSheetId="6">'[158]200'!#REF!</definedName>
    <definedName name="청천200">'[158]200'!#REF!</definedName>
    <definedName name="총_원_가" localSheetId="6">[159]손익분석!#REF!</definedName>
    <definedName name="총_원_가">[159]손익분석!#REF!</definedName>
    <definedName name="총계" localSheetId="6">#REF!</definedName>
    <definedName name="총계">#REF!</definedName>
    <definedName name="총공사비" localSheetId="6">#REF!</definedName>
    <definedName name="총공사비" localSheetId="5">#REF!</definedName>
    <definedName name="총공사비">#REF!</definedName>
    <definedName name="총괄표" localSheetId="6">[157]직노!#REF!</definedName>
    <definedName name="총괄표">[157]직노!#REF!</definedName>
    <definedName name="총높이" localSheetId="6">[22]원가계산서!#REF!</definedName>
    <definedName name="총높이">[22]원가계산서!#REF!</definedName>
    <definedName name="총원가" localSheetId="6">#REF!</definedName>
    <definedName name="총원가" localSheetId="5">#REF!</definedName>
    <definedName name="총원가">#REF!</definedName>
    <definedName name="총원가2" localSheetId="6">#REF!</definedName>
    <definedName name="총원가2" localSheetId="5">#REF!</definedName>
    <definedName name="총원가2">#REF!</definedName>
    <definedName name="충돌">#N/A</definedName>
    <definedName name="취소" localSheetId="6">공종구분!취소</definedName>
    <definedName name="취소" localSheetId="5">책임감리보험료!취소</definedName>
    <definedName name="취소">[0]!취소</definedName>
    <definedName name="측________부" localSheetId="6">[25]노임단가!#REF!</definedName>
    <definedName name="측________부">[25]노임단가!#REF!</definedName>
    <definedName name="측량" localSheetId="6">#REF!</definedName>
    <definedName name="측량">#REF!</definedName>
    <definedName name="측면아래변" localSheetId="6">#REF!</definedName>
    <definedName name="측면아래변" localSheetId="5">#REF!</definedName>
    <definedName name="측면아래변">#REF!</definedName>
    <definedName name="측면윗변" localSheetId="6">#REF!</definedName>
    <definedName name="측면윗변" localSheetId="5">#REF!</definedName>
    <definedName name="측면윗변">#REF!</definedName>
    <definedName name="측부001" localSheetId="6">#REF!</definedName>
    <definedName name="측부001" localSheetId="5">#REF!</definedName>
    <definedName name="측부001">#REF!</definedName>
    <definedName name="측부002" localSheetId="6">#REF!</definedName>
    <definedName name="측부002" localSheetId="5">#REF!</definedName>
    <definedName name="측부002">#REF!</definedName>
    <definedName name="측부011" localSheetId="6">#REF!</definedName>
    <definedName name="측부011" localSheetId="5">#REF!</definedName>
    <definedName name="측부011">#REF!</definedName>
    <definedName name="측부982" localSheetId="6">#REF!</definedName>
    <definedName name="측부982" localSheetId="5">#REF!</definedName>
    <definedName name="측부982">#REF!</definedName>
    <definedName name="측부991" localSheetId="6">#REF!</definedName>
    <definedName name="측부991" localSheetId="5">#REF!</definedName>
    <definedName name="측부991">#REF!</definedName>
    <definedName name="측부992" localSheetId="6">#REF!</definedName>
    <definedName name="측부992" localSheetId="5">#REF!</definedName>
    <definedName name="측부992">#REF!</definedName>
    <definedName name="치_장_벽_돌_공" localSheetId="6">#REF!</definedName>
    <definedName name="치_장_벽_돌_공" localSheetId="5">#REF!</definedName>
    <definedName name="치_장_벽_돌_공">#REF!</definedName>
    <definedName name="치장__벽돌공" localSheetId="6">[25]노임단가!#REF!</definedName>
    <definedName name="치장__벽돌공">[25]노임단가!#REF!</definedName>
    <definedName name="치장벽돌공001" localSheetId="6">#REF!</definedName>
    <definedName name="치장벽돌공001" localSheetId="5">#REF!</definedName>
    <definedName name="치장벽돌공001">#REF!</definedName>
    <definedName name="치장벽돌공002" localSheetId="6">#REF!</definedName>
    <definedName name="치장벽돌공002" localSheetId="5">#REF!</definedName>
    <definedName name="치장벽돌공002">#REF!</definedName>
    <definedName name="치장벽돌공011" localSheetId="6">#REF!</definedName>
    <definedName name="치장벽돌공011" localSheetId="5">#REF!</definedName>
    <definedName name="치장벽돌공011">#REF!</definedName>
    <definedName name="치장벽돌공982" localSheetId="6">#REF!</definedName>
    <definedName name="치장벽돌공982" localSheetId="5">#REF!</definedName>
    <definedName name="치장벽돌공982">#REF!</definedName>
    <definedName name="치장벽돌공991" localSheetId="6">#REF!</definedName>
    <definedName name="치장벽돌공991" localSheetId="5">#REF!</definedName>
    <definedName name="치장벽돌공991">#REF!</definedName>
    <definedName name="치장벽돌공992" localSheetId="6">#REF!</definedName>
    <definedName name="치장벽돌공992" localSheetId="5">#REF!</definedName>
    <definedName name="치장벽돌공992">#REF!</definedName>
    <definedName name="치즐">'[64]단가 및 재료비'!$U$39</definedName>
    <definedName name="ㅋ">#REF!</definedName>
    <definedName name="ㅋㅋ" localSheetId="6" hidden="1">{#N/A,#N/A,FALSE,"명세표"}</definedName>
    <definedName name="ㅋㅋ" localSheetId="5" hidden="1">{#N/A,#N/A,FALSE,"명세표"}</definedName>
    <definedName name="ㅋㅋ" hidden="1">{#N/A,#N/A,FALSE,"명세표"}</definedName>
    <definedName name="ㅋㅋㅋ" localSheetId="6" hidden="1">{#N/A,#N/A,FALSE,"단가표지"}</definedName>
    <definedName name="ㅋㅋㅋ" localSheetId="5" hidden="1">{#N/A,#N/A,FALSE,"단가표지"}</definedName>
    <definedName name="ㅋㅋㅋ" hidden="1">{#N/A,#N/A,FALSE,"단가표지"}</definedName>
    <definedName name="ㅋㅌ" hidden="1">{"'용역비'!$A$4:$C$8"}</definedName>
    <definedName name="캇타간재">'[82]기계경비(시간당)'!$H$92</definedName>
    <definedName name="캇타노무">'[82]기계경비(시간당)'!$H$88</definedName>
    <definedName name="캇타손료">'[82]기계경비(시간당)'!$H$87</definedName>
    <definedName name="케이블_1" localSheetId="6">[29]단가!#REF!</definedName>
    <definedName name="케이블_1">[29]단가!#REF!</definedName>
    <definedName name="케이블걸이_4조" localSheetId="6">#REF!</definedName>
    <definedName name="케이블걸이_4조" localSheetId="5">#REF!</definedName>
    <definedName name="케이블걸이_4조">#REF!</definedName>
    <definedName name="케이블받침대_70×40×5×1_150" localSheetId="6">#REF!</definedName>
    <definedName name="케이블받침대_70×40×5×1_150" localSheetId="5">#REF!</definedName>
    <definedName name="케이블받침대_70×40×5×1_150">#REF!</definedName>
    <definedName name="케이블받침대_70×40×5×1_350" localSheetId="6">#REF!</definedName>
    <definedName name="케이블받침대_70×40×5×1_350" localSheetId="5">#REF!</definedName>
    <definedName name="케이블받침대_70×40×5×1_350">#REF!</definedName>
    <definedName name="코___킹___공" localSheetId="6">[25]노임단가!#REF!</definedName>
    <definedName name="코___킹___공">[25]노임단가!#REF!</definedName>
    <definedName name="코킹공001" localSheetId="6">#REF!</definedName>
    <definedName name="코킹공001" localSheetId="5">#REF!</definedName>
    <definedName name="코킹공001">#REF!</definedName>
    <definedName name="코킹공002" localSheetId="6">#REF!</definedName>
    <definedName name="코킹공002" localSheetId="5">#REF!</definedName>
    <definedName name="코킹공002">#REF!</definedName>
    <definedName name="코킹공011" localSheetId="6">#REF!</definedName>
    <definedName name="코킹공011" localSheetId="5">#REF!</definedName>
    <definedName name="코킹공011">#REF!</definedName>
    <definedName name="코킹공982" localSheetId="6">#REF!</definedName>
    <definedName name="코킹공982" localSheetId="5">#REF!</definedName>
    <definedName name="코킹공982">#REF!</definedName>
    <definedName name="코킹공991" localSheetId="6">#REF!</definedName>
    <definedName name="코킹공991" localSheetId="5">#REF!</definedName>
    <definedName name="코킹공991">#REF!</definedName>
    <definedName name="코킹공992" localSheetId="6">#REF!</definedName>
    <definedName name="코킹공992" localSheetId="5">#REF!</definedName>
    <definedName name="코킹공992">#REF!</definedName>
    <definedName name="콘크" localSheetId="6">#REF!</definedName>
    <definedName name="콘크" localSheetId="5">#REF!</definedName>
    <definedName name="콘크">#REF!</definedName>
    <definedName name="콘크리트">#REF!</definedName>
    <definedName name="콘크리트__공" localSheetId="6">[25]노임단가!#REF!</definedName>
    <definedName name="콘크리트__공">[25]노임단가!#REF!</definedName>
    <definedName name="콘크리트공">[24]물가자료!$C$24</definedName>
    <definedName name="콘크리트공_광의" localSheetId="6">[25]노임단가!#REF!</definedName>
    <definedName name="콘크리트공_광의">[25]노임단가!#REF!</definedName>
    <definedName name="콘크리트공001" localSheetId="6">#REF!</definedName>
    <definedName name="콘크리트공001" localSheetId="5">#REF!</definedName>
    <definedName name="콘크리트공001">#REF!</definedName>
    <definedName name="콘크리트공002" localSheetId="6">#REF!</definedName>
    <definedName name="콘크리트공002" localSheetId="5">#REF!</definedName>
    <definedName name="콘크리트공002">#REF!</definedName>
    <definedName name="콘크리트공011" localSheetId="6">#REF!</definedName>
    <definedName name="콘크리트공011" localSheetId="5">#REF!</definedName>
    <definedName name="콘크리트공011">#REF!</definedName>
    <definedName name="콘크리트공982" localSheetId="6">#REF!</definedName>
    <definedName name="콘크리트공982" localSheetId="5">#REF!</definedName>
    <definedName name="콘크리트공982">#REF!</definedName>
    <definedName name="콘크리트공991" localSheetId="6">#REF!</definedName>
    <definedName name="콘크리트공991" localSheetId="5">#REF!</definedName>
    <definedName name="콘크리트공991">#REF!</definedName>
    <definedName name="콘크리트공992" localSheetId="6">#REF!</definedName>
    <definedName name="콘크리트공992" localSheetId="5">#REF!</definedName>
    <definedName name="콘크리트공992">#REF!</definedName>
    <definedName name="콘크리트캇타320경비">[64]중기사용료산출근거!$G$245</definedName>
    <definedName name="콘크리트캇타320노무비">[64]중기사용료산출근거!$G$249</definedName>
    <definedName name="콘크리트캇타320재료비">[64]중기사용료산출근거!$G$253</definedName>
    <definedName name="콘크리트타설_σck_180㎏_㎠" localSheetId="6">#REF!</definedName>
    <definedName name="콘크리트타설_σck_180㎏_㎠" localSheetId="5">#REF!</definedName>
    <definedName name="콘크리트타설_σck_180㎏_㎠">#REF!</definedName>
    <definedName name="콘크리트타설_σck_210㎏_㎠" localSheetId="6">#REF!</definedName>
    <definedName name="콘크리트타설_σck_210㎏_㎠" localSheetId="5">#REF!</definedName>
    <definedName name="콘크리트타설_σck_210㎏_㎠">#REF!</definedName>
    <definedName name="크레인가격" localSheetId="6">공종구분!크레인가격</definedName>
    <definedName name="크레인가격" localSheetId="5">책임감리보험료!크레인가격</definedName>
    <definedName name="크레인가격">[0]!크레인가격</definedName>
    <definedName name="ㅌ">#REF!</definedName>
    <definedName name="ㅌ1121" localSheetId="6">[160]하조서!#REF!</definedName>
    <definedName name="ㅌ1121">[160]하조서!#REF!</definedName>
    <definedName name="타___일___공" localSheetId="6">[25]노임단가!#REF!</definedName>
    <definedName name="타___일___공">[25]노임단가!#REF!</definedName>
    <definedName name="타일공001" localSheetId="6">#REF!</definedName>
    <definedName name="타일공001" localSheetId="5">#REF!</definedName>
    <definedName name="타일공001">#REF!</definedName>
    <definedName name="타일공002" localSheetId="6">#REF!</definedName>
    <definedName name="타일공002" localSheetId="5">#REF!</definedName>
    <definedName name="타일공002">#REF!</definedName>
    <definedName name="타일공011" localSheetId="6">#REF!</definedName>
    <definedName name="타일공011" localSheetId="5">#REF!</definedName>
    <definedName name="타일공011">#REF!</definedName>
    <definedName name="타일공982" localSheetId="6">#REF!</definedName>
    <definedName name="타일공982" localSheetId="5">#REF!</definedName>
    <definedName name="타일공982">#REF!</definedName>
    <definedName name="타일공991" localSheetId="6">#REF!</definedName>
    <definedName name="타일공991" localSheetId="5">#REF!</definedName>
    <definedName name="타일공991">#REF!</definedName>
    <definedName name="타일공992" localSheetId="6">#REF!</definedName>
    <definedName name="타일공992" localSheetId="5">#REF!</definedName>
    <definedName name="타일공992">#REF!</definedName>
    <definedName name="타타아">#REF!</definedName>
    <definedName name="태백일위대가" localSheetId="6">#N/A</definedName>
    <definedName name="태백일위대가">#N/A</definedName>
    <definedName name="태산목H2.5" localSheetId="6">#REF!</definedName>
    <definedName name="태산목H2.5" localSheetId="5">#REF!</definedName>
    <definedName name="태산목H2.5">#REF!</definedName>
    <definedName name="터라기2" localSheetId="6">[161]갑지!#REF!</definedName>
    <definedName name="터라기2">[161]갑지!#REF!</definedName>
    <definedName name="터파기" localSheetId="6">#REF!</definedName>
    <definedName name="터파기" localSheetId="5">#REF!</definedName>
    <definedName name="터파기">#REF!</definedName>
    <definedName name="터파기1" localSheetId="6">[161]갑지!#REF!</definedName>
    <definedName name="터파기1">[161]갑지!#REF!</definedName>
    <definedName name="터파기2" localSheetId="6">[161]갑지!#REF!</definedName>
    <definedName name="터파기2">[161]갑지!#REF!</definedName>
    <definedName name="터파기계산" localSheetId="6">[84]!터파기계산</definedName>
    <definedName name="터파기계산">[84]!터파기계산</definedName>
    <definedName name="터파기기계0.4경비" localSheetId="6">#REF!</definedName>
    <definedName name="터파기기계0.4경비" localSheetId="5">#REF!</definedName>
    <definedName name="터파기기계0.4경비">#REF!</definedName>
    <definedName name="터파기기계0.4노무비" localSheetId="6">#REF!</definedName>
    <definedName name="터파기기계0.4노무비" localSheetId="5">#REF!</definedName>
    <definedName name="터파기기계0.4노무비">#REF!</definedName>
    <definedName name="터파기기계0.4재료비" localSheetId="6">#REF!</definedName>
    <definedName name="터파기기계0.4재료비" localSheetId="5">#REF!</definedName>
    <definedName name="터파기기계0.4재료비">#REF!</definedName>
    <definedName name="템플리트모듈1" localSheetId="6">BlankMacro1</definedName>
    <definedName name="템플리트모듈1" localSheetId="5">BlankMacro1</definedName>
    <definedName name="템플리트모듈1">BlankMacro1</definedName>
    <definedName name="템플리트모듈2" localSheetId="6">BlankMacro1</definedName>
    <definedName name="템플리트모듈2" localSheetId="5">BlankMacro1</definedName>
    <definedName name="템플리트모듈2">BlankMacro1</definedName>
    <definedName name="템플리트모듈3" localSheetId="6">BlankMacro1</definedName>
    <definedName name="템플리트모듈3" localSheetId="5">BlankMacro1</definedName>
    <definedName name="템플리트모듈3">BlankMacro1</definedName>
    <definedName name="템플리트모듈4" localSheetId="6">BlankMacro1</definedName>
    <definedName name="템플리트모듈4" localSheetId="5">BlankMacro1</definedName>
    <definedName name="템플리트모듈4">BlankMacro1</definedName>
    <definedName name="템플리트모듈5" localSheetId="6">BlankMacro1</definedName>
    <definedName name="템플리트모듈5" localSheetId="5">BlankMacro1</definedName>
    <definedName name="템플리트모듈5">BlankMacro1</definedName>
    <definedName name="템플리트모듈6" localSheetId="6">BlankMacro1</definedName>
    <definedName name="템플리트모듈6" localSheetId="5">BlankMacro1</definedName>
    <definedName name="템플리트모듈6">BlankMacro1</definedName>
    <definedName name="토" localSheetId="6">#REF!</definedName>
    <definedName name="토" localSheetId="5">#REF!</definedName>
    <definedName name="토">#REF!</definedName>
    <definedName name="토간접">#REF!</definedName>
    <definedName name="토경비">#REF!</definedName>
    <definedName name="토관리">#REF!</definedName>
    <definedName name="토목1" localSheetId="6">#REF!</definedName>
    <definedName name="토목1" localSheetId="5">#REF!</definedName>
    <definedName name="토목1">#REF!</definedName>
    <definedName name="토목설계" localSheetId="6" hidden="1">{#N/A,#N/A,FALSE,"골재소요량";#N/A,#N/A,FALSE,"골재소요량"}</definedName>
    <definedName name="토목설계" localSheetId="5" hidden="1">{#N/A,#N/A,FALSE,"골재소요량";#N/A,#N/A,FALSE,"골재소요량"}</definedName>
    <definedName name="토목설계" hidden="1">{#N/A,#N/A,FALSE,"골재소요량";#N/A,#N/A,FALSE,"골재소요량"}</definedName>
    <definedName name="토보험">#REF!</definedName>
    <definedName name="토부가">#REF!</definedName>
    <definedName name="토안전">#REF!</definedName>
    <definedName name="토이윤">#REF!</definedName>
    <definedName name="토지" localSheetId="6">#REF!</definedName>
    <definedName name="토지" localSheetId="5">#REF!</definedName>
    <definedName name="토지">#REF!</definedName>
    <definedName name="통1">#REF!</definedName>
    <definedName name="통2" localSheetId="6">#REF!</definedName>
    <definedName name="통2" localSheetId="5">#REF!</definedName>
    <definedName name="통2">#REF!</definedName>
    <definedName name="통신__기능사" localSheetId="6">[25]노임단가!#REF!</definedName>
    <definedName name="통신__기능사">[25]노임단가!#REF!</definedName>
    <definedName name="통신__내선공" localSheetId="6">[25]노임단가!#REF!</definedName>
    <definedName name="통신__내선공">[25]노임단가!#REF!</definedName>
    <definedName name="통신__설비공" localSheetId="6">[25]노임단가!#REF!</definedName>
    <definedName name="통신__설비공">[25]노임단가!#REF!</definedName>
    <definedName name="통신__외선공" localSheetId="6">[25]노임단가!#REF!</definedName>
    <definedName name="통신__외선공">[25]노임단가!#REF!</definedName>
    <definedName name="통신관련기능사_통신기능사001" localSheetId="6">#REF!</definedName>
    <definedName name="통신관련기능사_통신기능사001" localSheetId="5">#REF!</definedName>
    <definedName name="통신관련기능사_통신기능사001">#REF!</definedName>
    <definedName name="통신관련기능사_통신기능사002" localSheetId="6">#REF!</definedName>
    <definedName name="통신관련기능사_통신기능사002" localSheetId="5">#REF!</definedName>
    <definedName name="통신관련기능사_통신기능사002">#REF!</definedName>
    <definedName name="통신관련기능사_통신기능사011" localSheetId="6">#REF!</definedName>
    <definedName name="통신관련기능사_통신기능사011" localSheetId="5">#REF!</definedName>
    <definedName name="통신관련기능사_통신기능사011">#REF!</definedName>
    <definedName name="통신관련기능사_통신기능사982" localSheetId="6">#REF!</definedName>
    <definedName name="통신관련기능사_통신기능사982" localSheetId="5">#REF!</definedName>
    <definedName name="통신관련기능사_통신기능사982">#REF!</definedName>
    <definedName name="통신관련기능사_통신기능사991" localSheetId="6">#REF!</definedName>
    <definedName name="통신관련기능사_통신기능사991" localSheetId="5">#REF!</definedName>
    <definedName name="통신관련기능사_통신기능사991">#REF!</definedName>
    <definedName name="통신관련기능사_통신기능사992" localSheetId="6">#REF!</definedName>
    <definedName name="통신관련기능사_통신기능사992" localSheetId="5">#REF!</definedName>
    <definedName name="통신관련기능사_통신기능사992">#REF!</definedName>
    <definedName name="통신관련기사_통신기사1급001" localSheetId="6">#REF!</definedName>
    <definedName name="통신관련기사_통신기사1급001" localSheetId="5">#REF!</definedName>
    <definedName name="통신관련기사_통신기사1급001">#REF!</definedName>
    <definedName name="통신관련기사_통신기사1급002" localSheetId="6">#REF!</definedName>
    <definedName name="통신관련기사_통신기사1급002" localSheetId="5">#REF!</definedName>
    <definedName name="통신관련기사_통신기사1급002">#REF!</definedName>
    <definedName name="통신관련기사_통신기사1급011" localSheetId="6">#REF!</definedName>
    <definedName name="통신관련기사_통신기사1급011" localSheetId="5">#REF!</definedName>
    <definedName name="통신관련기사_통신기사1급011">#REF!</definedName>
    <definedName name="통신관련기사_통신기사1급982" localSheetId="6">#REF!</definedName>
    <definedName name="통신관련기사_통신기사1급982" localSheetId="5">#REF!</definedName>
    <definedName name="통신관련기사_통신기사1급982">#REF!</definedName>
    <definedName name="통신관련기사_통신기사1급991" localSheetId="6">#REF!</definedName>
    <definedName name="통신관련기사_통신기사1급991" localSheetId="5">#REF!</definedName>
    <definedName name="통신관련기사_통신기사1급991">#REF!</definedName>
    <definedName name="통신관련기사_통신기사1급992" localSheetId="6">#REF!</definedName>
    <definedName name="통신관련기사_통신기사1급992" localSheetId="5">#REF!</definedName>
    <definedName name="통신관련기사_통신기사1급992">#REF!</definedName>
    <definedName name="통신관련산업기사_통신기사2급001" localSheetId="6">#REF!</definedName>
    <definedName name="통신관련산업기사_통신기사2급001" localSheetId="5">#REF!</definedName>
    <definedName name="통신관련산업기사_통신기사2급001">#REF!</definedName>
    <definedName name="통신관련산업기사_통신기사2급002" localSheetId="6">#REF!</definedName>
    <definedName name="통신관련산업기사_통신기사2급002" localSheetId="5">#REF!</definedName>
    <definedName name="통신관련산업기사_통신기사2급002">#REF!</definedName>
    <definedName name="통신관련산업기사_통신기사2급011" localSheetId="6">#REF!</definedName>
    <definedName name="통신관련산업기사_통신기사2급011" localSheetId="5">#REF!</definedName>
    <definedName name="통신관련산업기사_통신기사2급011">#REF!</definedName>
    <definedName name="통신관련산업기사_통신기사2급982" localSheetId="6">#REF!</definedName>
    <definedName name="통신관련산업기사_통신기사2급982" localSheetId="5">#REF!</definedName>
    <definedName name="통신관련산업기사_통신기사2급982">#REF!</definedName>
    <definedName name="통신관련산업기사_통신기사2급991" localSheetId="6">#REF!</definedName>
    <definedName name="통신관련산업기사_통신기사2급991" localSheetId="5">#REF!</definedName>
    <definedName name="통신관련산업기사_통신기사2급991">#REF!</definedName>
    <definedName name="통신관련산업기사_통신기사2급992" localSheetId="6">#REF!</definedName>
    <definedName name="통신관련산업기사_통신기사2급992" localSheetId="5">#REF!</definedName>
    <definedName name="통신관련산업기사_통신기사2급992">#REF!</definedName>
    <definedName name="통신기사_1급" localSheetId="6">[25]노임단가!#REF!</definedName>
    <definedName name="통신기사_1급">[25]노임단가!#REF!</definedName>
    <definedName name="통신기사_2급" localSheetId="6">[25]노임단가!#REF!</definedName>
    <definedName name="통신기사_2급">[25]노임단가!#REF!</definedName>
    <definedName name="통신기사1급" localSheetId="6">#REF!</definedName>
    <definedName name="통신기사1급" localSheetId="5">#REF!</definedName>
    <definedName name="통신기사1급">#REF!</definedName>
    <definedName name="통신기사2급" localSheetId="6">#REF!</definedName>
    <definedName name="통신기사2급" localSheetId="5">#REF!</definedName>
    <definedName name="통신기사2급">#REF!</definedName>
    <definedName name="통신내선공" localSheetId="6">#REF!</definedName>
    <definedName name="통신내선공" localSheetId="5">#REF!</definedName>
    <definedName name="통신내선공">#REF!</definedName>
    <definedName name="통신내선공001" localSheetId="6">#REF!</definedName>
    <definedName name="통신내선공001" localSheetId="5">#REF!</definedName>
    <definedName name="통신내선공001">#REF!</definedName>
    <definedName name="통신내선공002" localSheetId="6">#REF!</definedName>
    <definedName name="통신내선공002" localSheetId="5">#REF!</definedName>
    <definedName name="통신내선공002">#REF!</definedName>
    <definedName name="통신내선공011" localSheetId="6">#REF!</definedName>
    <definedName name="통신내선공011" localSheetId="5">#REF!</definedName>
    <definedName name="통신내선공011">#REF!</definedName>
    <definedName name="통신내선공982" localSheetId="6">#REF!</definedName>
    <definedName name="통신내선공982" localSheetId="5">#REF!</definedName>
    <definedName name="통신내선공982">#REF!</definedName>
    <definedName name="통신내선공991" localSheetId="6">#REF!</definedName>
    <definedName name="통신내선공991" localSheetId="5">#REF!</definedName>
    <definedName name="통신내선공991">#REF!</definedName>
    <definedName name="통신내선공992" localSheetId="6">#REF!</definedName>
    <definedName name="통신내선공992" localSheetId="5">#REF!</definedName>
    <definedName name="통신내선공992">#REF!</definedName>
    <definedName name="통신설비공" localSheetId="6">#REF!</definedName>
    <definedName name="통신설비공" localSheetId="5">#REF!</definedName>
    <definedName name="통신설비공">#REF!</definedName>
    <definedName name="통신설비공001" localSheetId="6">#REF!</definedName>
    <definedName name="통신설비공001" localSheetId="5">#REF!</definedName>
    <definedName name="통신설비공001">#REF!</definedName>
    <definedName name="통신설비공002" localSheetId="6">#REF!</definedName>
    <definedName name="통신설비공002" localSheetId="5">#REF!</definedName>
    <definedName name="통신설비공002">#REF!</definedName>
    <definedName name="통신설비공011" localSheetId="6">#REF!</definedName>
    <definedName name="통신설비공011" localSheetId="5">#REF!</definedName>
    <definedName name="통신설비공011">#REF!</definedName>
    <definedName name="통신설비공982" localSheetId="6">#REF!</definedName>
    <definedName name="통신설비공982" localSheetId="5">#REF!</definedName>
    <definedName name="통신설비공982">#REF!</definedName>
    <definedName name="통신설비공991" localSheetId="6">#REF!</definedName>
    <definedName name="통신설비공991" localSheetId="5">#REF!</definedName>
    <definedName name="통신설비공991">#REF!</definedName>
    <definedName name="통신설비공992" localSheetId="6">#REF!</definedName>
    <definedName name="통신설비공992" localSheetId="5">#REF!</definedName>
    <definedName name="통신설비공992">#REF!</definedName>
    <definedName name="통신외선공" localSheetId="6">#REF!</definedName>
    <definedName name="통신외선공" localSheetId="5">#REF!</definedName>
    <definedName name="통신외선공">#REF!</definedName>
    <definedName name="통신외선공001" localSheetId="6">#REF!</definedName>
    <definedName name="통신외선공001" localSheetId="5">#REF!</definedName>
    <definedName name="통신외선공001">#REF!</definedName>
    <definedName name="통신외선공002" localSheetId="6">#REF!</definedName>
    <definedName name="통신외선공002" localSheetId="5">#REF!</definedName>
    <definedName name="통신외선공002">#REF!</definedName>
    <definedName name="통신외선공011" localSheetId="6">#REF!</definedName>
    <definedName name="통신외선공011" localSheetId="5">#REF!</definedName>
    <definedName name="통신외선공011">#REF!</definedName>
    <definedName name="통신외선공982" localSheetId="6">#REF!</definedName>
    <definedName name="통신외선공982" localSheetId="5">#REF!</definedName>
    <definedName name="통신외선공982">#REF!</definedName>
    <definedName name="통신외선공991" localSheetId="6">#REF!</definedName>
    <definedName name="통신외선공991" localSheetId="5">#REF!</definedName>
    <definedName name="통신외선공991">#REF!</definedName>
    <definedName name="통신외선공992" localSheetId="6">#REF!</definedName>
    <definedName name="통신외선공992" localSheetId="5">#REF!</definedName>
    <definedName name="통신외선공992">#REF!</definedName>
    <definedName name="통신케이블공" localSheetId="6">[25]노임단가!#REF!</definedName>
    <definedName name="통신케이블공">[25]노임단가!#REF!</definedName>
    <definedName name="통신케이블공001" localSheetId="6">#REF!</definedName>
    <definedName name="통신케이블공001" localSheetId="5">#REF!</definedName>
    <definedName name="통신케이블공001">#REF!</definedName>
    <definedName name="통신케이블공002" localSheetId="6">#REF!</definedName>
    <definedName name="통신케이블공002" localSheetId="5">#REF!</definedName>
    <definedName name="통신케이블공002">#REF!</definedName>
    <definedName name="통신케이블공011" localSheetId="6">#REF!</definedName>
    <definedName name="통신케이블공011" localSheetId="5">#REF!</definedName>
    <definedName name="통신케이블공011">#REF!</definedName>
    <definedName name="통신케이블공982" localSheetId="6">#REF!</definedName>
    <definedName name="통신케이블공982" localSheetId="5">#REF!</definedName>
    <definedName name="통신케이블공982">#REF!</definedName>
    <definedName name="통신케이블공991" localSheetId="6">#REF!</definedName>
    <definedName name="통신케이블공991" localSheetId="5">#REF!</definedName>
    <definedName name="통신케이블공991">#REF!</definedName>
    <definedName name="통신케이블공992" localSheetId="6">#REF!</definedName>
    <definedName name="통신케이블공992" localSheetId="5">#REF!</definedName>
    <definedName name="통신케이블공992">#REF!</definedName>
    <definedName name="통합" localSheetId="6">공종구분!통합</definedName>
    <definedName name="통합" localSheetId="5">책임감리보험료!통합</definedName>
    <definedName name="통합">[0]!통합</definedName>
    <definedName name="퇴직" localSheetId="6">#REF!</definedName>
    <definedName name="퇴직" localSheetId="5">#REF!</definedName>
    <definedName name="퇴직">#REF!</definedName>
    <definedName name="투찰서_2">[0]!투찰서_2</definedName>
    <definedName name="투찰서_3">[0]!투찰서_3</definedName>
    <definedName name="투찰서2">[0]!투찰서2</definedName>
    <definedName name="특_수_화__공" localSheetId="6">[25]노임단가!#REF!</definedName>
    <definedName name="특_수_화__공">[25]노임단가!#REF!</definedName>
    <definedName name="특고" localSheetId="6">#REF!</definedName>
    <definedName name="특고" localSheetId="5">#REF!</definedName>
    <definedName name="특고">#REF!</definedName>
    <definedName name="특고상가사용전검사비" localSheetId="6">#REF!</definedName>
    <definedName name="특고상가사용전검사비" localSheetId="5">#REF!</definedName>
    <definedName name="특고상가사용전검사비">#REF!</definedName>
    <definedName name="특고상가이전비" localSheetId="6">#REF!</definedName>
    <definedName name="특고상가이전비" localSheetId="5">#REF!</definedName>
    <definedName name="특고상가이전비">#REF!</definedName>
    <definedName name="특고상가전력요금" localSheetId="6">#REF!</definedName>
    <definedName name="특고상가전력요금" localSheetId="5">#REF!</definedName>
    <definedName name="특고상가전력요금">#REF!</definedName>
    <definedName name="특고압케이블전공" localSheetId="6">[25]노임단가!#REF!</definedName>
    <definedName name="특고압케이블전공">[25]노임단가!#REF!</definedName>
    <definedName name="특고압케이블전공001" localSheetId="6">#REF!</definedName>
    <definedName name="특고압케이블전공001" localSheetId="5">#REF!</definedName>
    <definedName name="특고압케이블전공001">#REF!</definedName>
    <definedName name="특고압케이블전공002" localSheetId="6">#REF!</definedName>
    <definedName name="특고압케이블전공002" localSheetId="5">#REF!</definedName>
    <definedName name="특고압케이블전공002">#REF!</definedName>
    <definedName name="특고압케이블전공011" localSheetId="6">#REF!</definedName>
    <definedName name="특고압케이블전공011" localSheetId="5">#REF!</definedName>
    <definedName name="특고압케이블전공011">#REF!</definedName>
    <definedName name="특고압케이블전공982" localSheetId="6">#REF!</definedName>
    <definedName name="특고압케이블전공982" localSheetId="5">#REF!</definedName>
    <definedName name="특고압케이블전공982">#REF!</definedName>
    <definedName name="특고압케이블전공991" localSheetId="6">#REF!</definedName>
    <definedName name="특고압케이블전공991" localSheetId="5">#REF!</definedName>
    <definedName name="특고압케이블전공991">#REF!</definedName>
    <definedName name="특고압케이블전공992" localSheetId="6">#REF!</definedName>
    <definedName name="특고압케이블전공992" localSheetId="5">#REF!</definedName>
    <definedName name="특고압케이블전공992">#REF!</definedName>
    <definedName name="특급원자력비파괴시험" localSheetId="6">[25]노임단가!#REF!</definedName>
    <definedName name="특급원자력비파괴시험">[25]노임단가!#REF!</definedName>
    <definedName name="특급원자력비파괴시험공001" localSheetId="6">#REF!</definedName>
    <definedName name="특급원자력비파괴시험공001" localSheetId="5">#REF!</definedName>
    <definedName name="특급원자력비파괴시험공001">#REF!</definedName>
    <definedName name="특급원자력비파괴시험공002" localSheetId="6">#REF!</definedName>
    <definedName name="특급원자력비파괴시험공002" localSheetId="5">#REF!</definedName>
    <definedName name="특급원자력비파괴시험공002">#REF!</definedName>
    <definedName name="특급원자력비파괴시험공011" localSheetId="6">#REF!</definedName>
    <definedName name="특급원자력비파괴시험공011" localSheetId="5">#REF!</definedName>
    <definedName name="특급원자력비파괴시험공011">#REF!</definedName>
    <definedName name="특급원자력비파괴시험공982" localSheetId="6">#REF!</definedName>
    <definedName name="특급원자력비파괴시험공982" localSheetId="5">#REF!</definedName>
    <definedName name="특급원자력비파괴시험공982">#REF!</definedName>
    <definedName name="특급원자력비파괴시험공991" localSheetId="6">#REF!</definedName>
    <definedName name="특급원자력비파괴시험공991" localSheetId="5">#REF!</definedName>
    <definedName name="특급원자력비파괴시험공991">#REF!</definedName>
    <definedName name="특급원자력비파괴시험공992" localSheetId="6">#REF!</definedName>
    <definedName name="특급원자력비파괴시험공992" localSheetId="5">#REF!</definedName>
    <definedName name="특급원자력비파괴시험공992">#REF!</definedName>
    <definedName name="특별" localSheetId="6">#REF!</definedName>
    <definedName name="특별" localSheetId="5">#REF!</definedName>
    <definedName name="특별">#REF!</definedName>
    <definedName name="특별인부">[24]물가자료!$C$11</definedName>
    <definedName name="특별인부001" localSheetId="6">#REF!</definedName>
    <definedName name="특별인부001" localSheetId="5">#REF!</definedName>
    <definedName name="특별인부001">#REF!</definedName>
    <definedName name="특별인부002" localSheetId="6">#REF!</definedName>
    <definedName name="특별인부002" localSheetId="5">#REF!</definedName>
    <definedName name="특별인부002">#REF!</definedName>
    <definedName name="특별인부011" localSheetId="6">#REF!</definedName>
    <definedName name="특별인부011" localSheetId="5">#REF!</definedName>
    <definedName name="특별인부011">#REF!</definedName>
    <definedName name="특별인부982" localSheetId="6">#REF!</definedName>
    <definedName name="특별인부982" localSheetId="5">#REF!</definedName>
    <definedName name="특별인부982">#REF!</definedName>
    <definedName name="특별인부991" localSheetId="6">#REF!</definedName>
    <definedName name="특별인부991" localSheetId="5">#REF!</definedName>
    <definedName name="특별인부991">#REF!</definedName>
    <definedName name="특별인부992" localSheetId="6">#REF!</definedName>
    <definedName name="특별인부992" localSheetId="5">#REF!</definedName>
    <definedName name="특별인부992">#REF!</definedName>
    <definedName name="특수비계공" localSheetId="6">[25]노임단가!#REF!</definedName>
    <definedName name="특수비계공">[25]노임단가!#REF!</definedName>
    <definedName name="특수비계공001" localSheetId="6">#REF!</definedName>
    <definedName name="특수비계공001" localSheetId="5">#REF!</definedName>
    <definedName name="특수비계공001">#REF!</definedName>
    <definedName name="특수비계공002" localSheetId="6">#REF!</definedName>
    <definedName name="특수비계공002" localSheetId="5">#REF!</definedName>
    <definedName name="특수비계공002">#REF!</definedName>
    <definedName name="특수비계공011" localSheetId="6">#REF!</definedName>
    <definedName name="특수비계공011" localSheetId="5">#REF!</definedName>
    <definedName name="특수비계공011">#REF!</definedName>
    <definedName name="특수비계공982" localSheetId="6">#REF!</definedName>
    <definedName name="특수비계공982" localSheetId="5">#REF!</definedName>
    <definedName name="특수비계공982">#REF!</definedName>
    <definedName name="특수비계공991" localSheetId="6">#REF!</definedName>
    <definedName name="특수비계공991" localSheetId="5">#REF!</definedName>
    <definedName name="특수비계공991">#REF!</definedName>
    <definedName name="특수비계공992" localSheetId="6">#REF!</definedName>
    <definedName name="특수비계공992" localSheetId="5">#REF!</definedName>
    <definedName name="특수비계공992">#REF!</definedName>
    <definedName name="특수화공001" localSheetId="6">#REF!</definedName>
    <definedName name="특수화공001" localSheetId="5">#REF!</definedName>
    <definedName name="특수화공001">#REF!</definedName>
    <definedName name="특수화공002" localSheetId="6">#REF!</definedName>
    <definedName name="특수화공002" localSheetId="5">#REF!</definedName>
    <definedName name="특수화공002">#REF!</definedName>
    <definedName name="특수화공011" localSheetId="6">#REF!</definedName>
    <definedName name="특수화공011" localSheetId="5">#REF!</definedName>
    <definedName name="특수화공011">#REF!</definedName>
    <definedName name="특수화공982" localSheetId="6">#REF!</definedName>
    <definedName name="특수화공982" localSheetId="5">#REF!</definedName>
    <definedName name="특수화공982">#REF!</definedName>
    <definedName name="특수화공991" localSheetId="6">#REF!</definedName>
    <definedName name="특수화공991" localSheetId="5">#REF!</definedName>
    <definedName name="특수화공991">#REF!</definedName>
    <definedName name="특수화공992" localSheetId="6">#REF!</definedName>
    <definedName name="특수화공992" localSheetId="5">#REF!</definedName>
    <definedName name="특수화공992">#REF!</definedName>
    <definedName name="특케" localSheetId="6">#REF!</definedName>
    <definedName name="특케" localSheetId="5">#REF!</definedName>
    <definedName name="특케">#REF!</definedName>
    <definedName name="파이프펜던트">[35]DATA!$E$17:$F$26</definedName>
    <definedName name="판넬__조립공" localSheetId="6">[25]노임단가!#REF!</definedName>
    <definedName name="판넬__조립공">[25]노임단가!#REF!</definedName>
    <definedName name="판넬조립공001" localSheetId="6">#REF!</definedName>
    <definedName name="판넬조립공001" localSheetId="5">#REF!</definedName>
    <definedName name="판넬조립공001">#REF!</definedName>
    <definedName name="판넬조립공002" localSheetId="6">#REF!</definedName>
    <definedName name="판넬조립공002" localSheetId="5">#REF!</definedName>
    <definedName name="판넬조립공002">#REF!</definedName>
    <definedName name="판넬조립공011" localSheetId="6">#REF!</definedName>
    <definedName name="판넬조립공011" localSheetId="5">#REF!</definedName>
    <definedName name="판넬조립공011">#REF!</definedName>
    <definedName name="판넬조립공982" localSheetId="6">#REF!</definedName>
    <definedName name="판넬조립공982" localSheetId="5">#REF!</definedName>
    <definedName name="판넬조립공982">#REF!</definedName>
    <definedName name="판넬조립공991" localSheetId="6">#REF!</definedName>
    <definedName name="판넬조립공991" localSheetId="5">#REF!</definedName>
    <definedName name="판넬조립공991">#REF!</definedName>
    <definedName name="판넬조립공992" localSheetId="6">#REF!</definedName>
    <definedName name="판넬조립공992" localSheetId="5">#REF!</definedName>
    <definedName name="판넬조립공992">#REF!</definedName>
    <definedName name="팥배나무H3.0" localSheetId="6">#REF!</definedName>
    <definedName name="팥배나무H3.0" localSheetId="5">#REF!</definedName>
    <definedName name="팥배나무H3.0">#REF!</definedName>
    <definedName name="팽나무H4.0" localSheetId="6">#REF!</definedName>
    <definedName name="팽나무H4.0" localSheetId="5">#REF!</definedName>
    <definedName name="팽나무H4.0">#REF!</definedName>
    <definedName name="펌프구경" localSheetId="6">#REF!</definedName>
    <definedName name="펌프구경" localSheetId="5">#REF!</definedName>
    <definedName name="펌프구경">#REF!</definedName>
    <definedName name="평">[162]공사개요!$E$14</definedName>
    <definedName name="폐기물" localSheetId="6">공종구분!폐기물</definedName>
    <definedName name="폐기물" localSheetId="5">책임감리보험료!폐기물</definedName>
    <definedName name="폐기물">[0]!폐기물</definedName>
    <definedName name="포___설___공" localSheetId="6">[25]노임단가!#REF!</definedName>
    <definedName name="포___설___공">[25]노임단가!#REF!</definedName>
    <definedName name="포___장___공" localSheetId="6">[25]노임단가!#REF!</definedName>
    <definedName name="포___장___공">[25]노임단가!#REF!</definedName>
    <definedName name="포설공">'[64]단가 및 재료비'!$AA$72</definedName>
    <definedName name="포설공001" localSheetId="6">#REF!</definedName>
    <definedName name="포설공001" localSheetId="5">#REF!</definedName>
    <definedName name="포설공001">#REF!</definedName>
    <definedName name="포설공002" localSheetId="6">#REF!</definedName>
    <definedName name="포설공002" localSheetId="5">#REF!</definedName>
    <definedName name="포설공002">#REF!</definedName>
    <definedName name="포설공011" localSheetId="6">#REF!</definedName>
    <definedName name="포설공011" localSheetId="5">#REF!</definedName>
    <definedName name="포설공011">#REF!</definedName>
    <definedName name="포설공982" localSheetId="6">#REF!</definedName>
    <definedName name="포설공982" localSheetId="5">#REF!</definedName>
    <definedName name="포설공982">#REF!</definedName>
    <definedName name="포설공991" localSheetId="6">#REF!</definedName>
    <definedName name="포설공991" localSheetId="5">#REF!</definedName>
    <definedName name="포설공991">#REF!</definedName>
    <definedName name="포설공992" localSheetId="6">#REF!</definedName>
    <definedName name="포설공992" localSheetId="5">#REF!</definedName>
    <definedName name="포설공992">#REF!</definedName>
    <definedName name="포장공">#REF!</definedName>
    <definedName name="포장공001" localSheetId="6">#REF!</definedName>
    <definedName name="포장공001" localSheetId="5">#REF!</definedName>
    <definedName name="포장공001">#REF!</definedName>
    <definedName name="포장공002" localSheetId="6">#REF!</definedName>
    <definedName name="포장공002" localSheetId="5">#REF!</definedName>
    <definedName name="포장공002">#REF!</definedName>
    <definedName name="포장공011" localSheetId="6">#REF!</definedName>
    <definedName name="포장공011" localSheetId="5">#REF!</definedName>
    <definedName name="포장공011">#REF!</definedName>
    <definedName name="포장공982" localSheetId="6">#REF!</definedName>
    <definedName name="포장공982" localSheetId="5">#REF!</definedName>
    <definedName name="포장공982">#REF!</definedName>
    <definedName name="포장공991" localSheetId="6">#REF!</definedName>
    <definedName name="포장공991" localSheetId="5">#REF!</definedName>
    <definedName name="포장공991">#REF!</definedName>
    <definedName name="포장공992" localSheetId="6">#REF!</definedName>
    <definedName name="포장공992" localSheetId="5">#REF!</definedName>
    <definedName name="포장공992">#REF!</definedName>
    <definedName name="표" localSheetId="6">#REF!</definedName>
    <definedName name="표">#REF!</definedName>
    <definedName name="표지" localSheetId="6" hidden="1">#REF!</definedName>
    <definedName name="표지" hidden="1">#REF!</definedName>
    <definedName name="표지001">#N/A</definedName>
    <definedName name="표지01">#N/A</definedName>
    <definedName name="표지2" localSheetId="6" hidden="1">#REF!</definedName>
    <definedName name="표지2" hidden="1">#REF!</definedName>
    <definedName name="표지3" localSheetId="6">#REF!</definedName>
    <definedName name="표지3">#REF!</definedName>
    <definedName name="품셈공종">[163]품셈TABLE!$C$2:$C$50</definedName>
    <definedName name="품셈단가">[163]품셈TABLE!$D$2:$D$50</definedName>
    <definedName name="품셈총괄표" localSheetId="6">#REF!</definedName>
    <definedName name="품셈총괄표" localSheetId="5">#REF!</definedName>
    <definedName name="품셈총괄표">#REF!</definedName>
    <definedName name="프라이드">'[64]단가 및 재료비'!$S$144</definedName>
    <definedName name="프로판가스">'[64]단가 및 재료비'!$S$145</definedName>
    <definedName name="프린터" localSheetId="6">#REF!</definedName>
    <definedName name="프린터">#REF!</definedName>
    <definedName name="플라타너스B8">[63]데이타!$E$552</definedName>
    <definedName name="플랜트__전공" localSheetId="6">[25]노임단가!#REF!</definedName>
    <definedName name="플랜트__전공">[25]노임단가!#REF!</definedName>
    <definedName name="플랜트기계설치공" localSheetId="6">[25]노임단가!#REF!</definedName>
    <definedName name="플랜트기계설치공">[25]노임단가!#REF!</definedName>
    <definedName name="플랜트기계설치공001" localSheetId="6">#REF!</definedName>
    <definedName name="플랜트기계설치공001" localSheetId="5">#REF!</definedName>
    <definedName name="플랜트기계설치공001">#REF!</definedName>
    <definedName name="플랜트기계설치공002" localSheetId="6">#REF!</definedName>
    <definedName name="플랜트기계설치공002" localSheetId="5">#REF!</definedName>
    <definedName name="플랜트기계설치공002">#REF!</definedName>
    <definedName name="플랜트기계설치공011" localSheetId="6">#REF!</definedName>
    <definedName name="플랜트기계설치공011" localSheetId="5">#REF!</definedName>
    <definedName name="플랜트기계설치공011">#REF!</definedName>
    <definedName name="플랜트기계설치공982" localSheetId="6">#REF!</definedName>
    <definedName name="플랜트기계설치공982" localSheetId="5">#REF!</definedName>
    <definedName name="플랜트기계설치공982">#REF!</definedName>
    <definedName name="플랜트기계설치공991" localSheetId="6">#REF!</definedName>
    <definedName name="플랜트기계설치공991" localSheetId="5">#REF!</definedName>
    <definedName name="플랜트기계설치공991">#REF!</definedName>
    <definedName name="플랜트기계설치공992" localSheetId="6">#REF!</definedName>
    <definedName name="플랜트기계설치공992" localSheetId="5">#REF!</definedName>
    <definedName name="플랜트기계설치공992">#REF!</definedName>
    <definedName name="플랜트배관공" localSheetId="6">[25]노임단가!#REF!</definedName>
    <definedName name="플랜트배관공">[25]노임단가!#REF!</definedName>
    <definedName name="플랜트배관공001" localSheetId="6">#REF!</definedName>
    <definedName name="플랜트배관공001" localSheetId="5">#REF!</definedName>
    <definedName name="플랜트배관공001">#REF!</definedName>
    <definedName name="플랜트배관공002" localSheetId="6">#REF!</definedName>
    <definedName name="플랜트배관공002" localSheetId="5">#REF!</definedName>
    <definedName name="플랜트배관공002">#REF!</definedName>
    <definedName name="플랜트배관공011" localSheetId="6">#REF!</definedName>
    <definedName name="플랜트배관공011" localSheetId="5">#REF!</definedName>
    <definedName name="플랜트배관공011">#REF!</definedName>
    <definedName name="플랜트배관공982" localSheetId="6">#REF!</definedName>
    <definedName name="플랜트배관공982" localSheetId="5">#REF!</definedName>
    <definedName name="플랜트배관공982">#REF!</definedName>
    <definedName name="플랜트배관공991" localSheetId="6">#REF!</definedName>
    <definedName name="플랜트배관공991" localSheetId="5">#REF!</definedName>
    <definedName name="플랜트배관공991">#REF!</definedName>
    <definedName name="플랜트배관공992" localSheetId="6">#REF!</definedName>
    <definedName name="플랜트배관공992" localSheetId="5">#REF!</definedName>
    <definedName name="플랜트배관공992">#REF!</definedName>
    <definedName name="플랜트용접공" localSheetId="6">[25]노임단가!#REF!</definedName>
    <definedName name="플랜트용접공">[25]노임단가!#REF!</definedName>
    <definedName name="플랜트용접공001" localSheetId="6">#REF!</definedName>
    <definedName name="플랜트용접공001" localSheetId="5">#REF!</definedName>
    <definedName name="플랜트용접공001">#REF!</definedName>
    <definedName name="플랜트용접공002" localSheetId="6">#REF!</definedName>
    <definedName name="플랜트용접공002" localSheetId="5">#REF!</definedName>
    <definedName name="플랜트용접공002">#REF!</definedName>
    <definedName name="플랜트용접공011" localSheetId="6">#REF!</definedName>
    <definedName name="플랜트용접공011" localSheetId="5">#REF!</definedName>
    <definedName name="플랜트용접공011">#REF!</definedName>
    <definedName name="플랜트용접공982" localSheetId="6">#REF!</definedName>
    <definedName name="플랜트용접공982" localSheetId="5">#REF!</definedName>
    <definedName name="플랜트용접공982">#REF!</definedName>
    <definedName name="플랜트용접공991" localSheetId="6">#REF!</definedName>
    <definedName name="플랜트용접공991" localSheetId="5">#REF!</definedName>
    <definedName name="플랜트용접공991">#REF!</definedName>
    <definedName name="플랜트용접공992" localSheetId="6">#REF!</definedName>
    <definedName name="플랜트용접공992" localSheetId="5">#REF!</definedName>
    <definedName name="플랜트용접공992">#REF!</definedName>
    <definedName name="플랜트전공" localSheetId="6">#REF!</definedName>
    <definedName name="플랜트전공" localSheetId="5">#REF!</definedName>
    <definedName name="플랜트전공">#REF!</definedName>
    <definedName name="플랜트전공001" localSheetId="6">#REF!</definedName>
    <definedName name="플랜트전공001" localSheetId="5">#REF!</definedName>
    <definedName name="플랜트전공001">#REF!</definedName>
    <definedName name="플랜트전공002" localSheetId="6">#REF!</definedName>
    <definedName name="플랜트전공002" localSheetId="5">#REF!</definedName>
    <definedName name="플랜트전공002">#REF!</definedName>
    <definedName name="플랜트전공011" localSheetId="6">#REF!</definedName>
    <definedName name="플랜트전공011" localSheetId="5">#REF!</definedName>
    <definedName name="플랜트전공011">#REF!</definedName>
    <definedName name="플랜트전공982" localSheetId="6">#REF!</definedName>
    <definedName name="플랜트전공982" localSheetId="5">#REF!</definedName>
    <definedName name="플랜트전공982">#REF!</definedName>
    <definedName name="플랜트전공991" localSheetId="6">#REF!</definedName>
    <definedName name="플랜트전공991" localSheetId="5">#REF!</definedName>
    <definedName name="플랜트전공991">#REF!</definedName>
    <definedName name="플랜트전공992" localSheetId="6">#REF!</definedName>
    <definedName name="플랜트전공992" localSheetId="5">#REF!</definedName>
    <definedName name="플랜트전공992">#REF!</definedName>
    <definedName name="플랜트제관공" localSheetId="6">[25]노임단가!#REF!</definedName>
    <definedName name="플랜트제관공">[25]노임단가!#REF!</definedName>
    <definedName name="플랜트제관공001" localSheetId="6">#REF!</definedName>
    <definedName name="플랜트제관공001" localSheetId="5">#REF!</definedName>
    <definedName name="플랜트제관공001">#REF!</definedName>
    <definedName name="플랜트제관공002" localSheetId="6">#REF!</definedName>
    <definedName name="플랜트제관공002" localSheetId="5">#REF!</definedName>
    <definedName name="플랜트제관공002">#REF!</definedName>
    <definedName name="플랜트제관공011" localSheetId="6">#REF!</definedName>
    <definedName name="플랜트제관공011" localSheetId="5">#REF!</definedName>
    <definedName name="플랜트제관공011">#REF!</definedName>
    <definedName name="플랜트제관공982" localSheetId="6">#REF!</definedName>
    <definedName name="플랜트제관공982" localSheetId="5">#REF!</definedName>
    <definedName name="플랜트제관공982">#REF!</definedName>
    <definedName name="플랜트제관공991" localSheetId="6">#REF!</definedName>
    <definedName name="플랜트제관공991" localSheetId="5">#REF!</definedName>
    <definedName name="플랜트제관공991">#REF!</definedName>
    <definedName name="플랜트제관공992" localSheetId="6">#REF!</definedName>
    <definedName name="플랜트제관공992" localSheetId="5">#REF!</definedName>
    <definedName name="플랜트제관공992">#REF!</definedName>
    <definedName name="플랜트특수용접공" localSheetId="6">[25]노임단가!#REF!</definedName>
    <definedName name="플랜트특수용접공">[25]노임단가!#REF!</definedName>
    <definedName name="플랜트특수용접공001" localSheetId="6">#REF!</definedName>
    <definedName name="플랜트특수용접공001" localSheetId="5">#REF!</definedName>
    <definedName name="플랜트특수용접공001">#REF!</definedName>
    <definedName name="플랜트특수용접공002" localSheetId="6">#REF!</definedName>
    <definedName name="플랜트특수용접공002" localSheetId="5">#REF!</definedName>
    <definedName name="플랜트특수용접공002">#REF!</definedName>
    <definedName name="플랜트특수용접공011" localSheetId="6">#REF!</definedName>
    <definedName name="플랜트특수용접공011" localSheetId="5">#REF!</definedName>
    <definedName name="플랜트특수용접공011">#REF!</definedName>
    <definedName name="플랜트특수용접공982" localSheetId="6">#REF!</definedName>
    <definedName name="플랜트특수용접공982" localSheetId="5">#REF!</definedName>
    <definedName name="플랜트특수용접공982">#REF!</definedName>
    <definedName name="플랜트특수용접공991" localSheetId="6">#REF!</definedName>
    <definedName name="플랜트특수용접공991" localSheetId="5">#REF!</definedName>
    <definedName name="플랜트특수용접공991">#REF!</definedName>
    <definedName name="플랜트특수용접공992" localSheetId="6">#REF!</definedName>
    <definedName name="플랜트특수용접공992" localSheetId="5">#REF!</definedName>
    <definedName name="플랜트특수용접공992">#REF!</definedName>
    <definedName name="피간접">#REF!</definedName>
    <definedName name="피경비">#REF!</definedName>
    <definedName name="피관리">#REF!</definedName>
    <definedName name="피라칸사스H1.5" localSheetId="6">#REF!</definedName>
    <definedName name="피라칸사스H1.5" localSheetId="5">#REF!</definedName>
    <definedName name="피라칸사스H1.5">#REF!</definedName>
    <definedName name="피뢰침" localSheetId="6">#REF!</definedName>
    <definedName name="피뢰침" localSheetId="5">#REF!</definedName>
    <definedName name="피뢰침">#REF!</definedName>
    <definedName name="피보험">#REF!</definedName>
    <definedName name="피부가">#REF!</definedName>
    <definedName name="피안전">#REF!</definedName>
    <definedName name="피이윤">#REF!</definedName>
    <definedName name="ㅎ" localSheetId="7" hidden="1">{"'용역비'!$A$4:$C$8"}</definedName>
    <definedName name="ㅎ">#REF!</definedName>
    <definedName name="ㅎ1" localSheetId="6">#REF!</definedName>
    <definedName name="ㅎ1">#REF!</definedName>
    <definedName name="ㅎ314" localSheetId="6">#REF!</definedName>
    <definedName name="ㅎ314">#REF!</definedName>
    <definedName name="ㅎ384">#REF!</definedName>
    <definedName name="ㅎ662">#REF!</definedName>
    <definedName name="ㅎㄱ" hidden="1">{"'용역비'!$A$4:$C$8"}</definedName>
    <definedName name="ㅎㄱㅎ" hidden="1">{"'용역비'!$A$4:$C$8"}</definedName>
    <definedName name="ㅎㄱㅎㄱㅎㄱㅎ" hidden="1">{"'용역비'!$A$4:$C$8"}</definedName>
    <definedName name="ㅎㅇ" hidden="1">{"'용역비'!$A$4:$C$8"}</definedName>
    <definedName name="ㅎ오" hidden="1">{"'용역비'!$A$4:$C$8"}</definedName>
    <definedName name="ㅎㅎ">#REF!</definedName>
    <definedName name="ㅎㅎㅎ" hidden="1">{"'용역비'!$A$4:$C$8"}</definedName>
    <definedName name="ㅎㅎㅎㅎ">#REF!</definedName>
    <definedName name="ㅎㅎㅎㅎㅎㅎ" localSheetId="6">#REF!</definedName>
    <definedName name="ㅎㅎㅎㅎㅎㅎ">#REF!</definedName>
    <definedName name="ㅎㅎㅎㅎㅎㅎㅎㅎㅎㅎㅎㅎㅎ">#REF!</definedName>
    <definedName name="하단">[74]값!$C$3:$H$17</definedName>
    <definedName name="하단구분">[74]값!$C$2:$H$2</definedName>
    <definedName name="하도내역">#REF!</definedName>
    <definedName name="하도원가">#REF!</definedName>
    <definedName name="하도집계" localSheetId="6">BlankMacro1</definedName>
    <definedName name="하도집계" localSheetId="5">BlankMacro1</definedName>
    <definedName name="하도집계">BlankMacro1</definedName>
    <definedName name="하중받는곳" localSheetId="6">#REF!</definedName>
    <definedName name="하중받는곳" localSheetId="5">#REF!</definedName>
    <definedName name="하중받는곳">#REF!</definedName>
    <definedName name="하하">#REF!</definedName>
    <definedName name="하하하" localSheetId="6" hidden="1">{#N/A,#N/A,FALSE,"단가표지"}</definedName>
    <definedName name="하하하" localSheetId="5" hidden="1">{#N/A,#N/A,FALSE,"단가표지"}</definedName>
    <definedName name="하하하" hidden="1">{#N/A,#N/A,FALSE,"단가표지"}</definedName>
    <definedName name="학교">#REF!</definedName>
    <definedName name="학교2">#REF!</definedName>
    <definedName name="한_식__목_공" localSheetId="6">[25]노임단가!#REF!</definedName>
    <definedName name="한_식__목_공">[25]노임단가!#REF!</definedName>
    <definedName name="한_식__와_공" localSheetId="6">[25]노임단가!#REF!</definedName>
    <definedName name="한_식__와_공">[25]노임단가!#REF!</definedName>
    <definedName name="한교1호" localSheetId="6">#REF!</definedName>
    <definedName name="한교1호" localSheetId="5">#REF!</definedName>
    <definedName name="한교1호">#REF!</definedName>
    <definedName name="한교2호" localSheetId="6">#REF!</definedName>
    <definedName name="한교2호" localSheetId="5">#REF!</definedName>
    <definedName name="한교2호">#REF!</definedName>
    <definedName name="한교3호" localSheetId="6">#REF!</definedName>
    <definedName name="한교3호" localSheetId="5">#REF!</definedName>
    <definedName name="한교3호">#REF!</definedName>
    <definedName name="한라구절초" localSheetId="6">#REF!</definedName>
    <definedName name="한라구절초">#REF!</definedName>
    <definedName name="한식__미장공" localSheetId="6">[25]노임단가!#REF!</definedName>
    <definedName name="한식__미장공">[25]노임단가!#REF!</definedName>
    <definedName name="한식목공001" localSheetId="6">#REF!</definedName>
    <definedName name="한식목공001" localSheetId="5">#REF!</definedName>
    <definedName name="한식목공001">#REF!</definedName>
    <definedName name="한식목공002" localSheetId="6">#REF!</definedName>
    <definedName name="한식목공002" localSheetId="5">#REF!</definedName>
    <definedName name="한식목공002">#REF!</definedName>
    <definedName name="한식목공011" localSheetId="6">#REF!</definedName>
    <definedName name="한식목공011" localSheetId="5">#REF!</definedName>
    <definedName name="한식목공011">#REF!</definedName>
    <definedName name="한식목공982" localSheetId="6">#REF!</definedName>
    <definedName name="한식목공982" localSheetId="5">#REF!</definedName>
    <definedName name="한식목공982">#REF!</definedName>
    <definedName name="한식목공991" localSheetId="6">#REF!</definedName>
    <definedName name="한식목공991" localSheetId="5">#REF!</definedName>
    <definedName name="한식목공991">#REF!</definedName>
    <definedName name="한식목공992" localSheetId="6">#REF!</definedName>
    <definedName name="한식목공992" localSheetId="5">#REF!</definedName>
    <definedName name="한식목공992">#REF!</definedName>
    <definedName name="한식목공조공" localSheetId="6">[25]노임단가!#REF!</definedName>
    <definedName name="한식목공조공">[25]노임단가!#REF!</definedName>
    <definedName name="한식목공조공001" localSheetId="6">#REF!</definedName>
    <definedName name="한식목공조공001" localSheetId="5">#REF!</definedName>
    <definedName name="한식목공조공001">#REF!</definedName>
    <definedName name="한식목공조공002" localSheetId="6">#REF!</definedName>
    <definedName name="한식목공조공002" localSheetId="5">#REF!</definedName>
    <definedName name="한식목공조공002">#REF!</definedName>
    <definedName name="한식목공조공011" localSheetId="6">#REF!</definedName>
    <definedName name="한식목공조공011" localSheetId="5">#REF!</definedName>
    <definedName name="한식목공조공011">#REF!</definedName>
    <definedName name="한식목공조공982" localSheetId="6">#REF!</definedName>
    <definedName name="한식목공조공982" localSheetId="5">#REF!</definedName>
    <definedName name="한식목공조공982">#REF!</definedName>
    <definedName name="한식목공조공991" localSheetId="6">#REF!</definedName>
    <definedName name="한식목공조공991" localSheetId="5">#REF!</definedName>
    <definedName name="한식목공조공991">#REF!</definedName>
    <definedName name="한식목공조공992" localSheetId="6">#REF!</definedName>
    <definedName name="한식목공조공992" localSheetId="5">#REF!</definedName>
    <definedName name="한식목공조공992">#REF!</definedName>
    <definedName name="한식미장공001" localSheetId="6">#REF!</definedName>
    <definedName name="한식미장공001" localSheetId="5">#REF!</definedName>
    <definedName name="한식미장공001">#REF!</definedName>
    <definedName name="한식미장공002" localSheetId="6">#REF!</definedName>
    <definedName name="한식미장공002" localSheetId="5">#REF!</definedName>
    <definedName name="한식미장공002">#REF!</definedName>
    <definedName name="한식미장공011" localSheetId="6">#REF!</definedName>
    <definedName name="한식미장공011" localSheetId="5">#REF!</definedName>
    <definedName name="한식미장공011">#REF!</definedName>
    <definedName name="한식미장공982" localSheetId="6">#REF!</definedName>
    <definedName name="한식미장공982" localSheetId="5">#REF!</definedName>
    <definedName name="한식미장공982">#REF!</definedName>
    <definedName name="한식미장공991" localSheetId="6">#REF!</definedName>
    <definedName name="한식미장공991" localSheetId="5">#REF!</definedName>
    <definedName name="한식미장공991">#REF!</definedName>
    <definedName name="한식미장공992" localSheetId="6">#REF!</definedName>
    <definedName name="한식미장공992" localSheetId="5">#REF!</definedName>
    <definedName name="한식미장공992">#REF!</definedName>
    <definedName name="한식와공001" localSheetId="6">#REF!</definedName>
    <definedName name="한식와공001" localSheetId="5">#REF!</definedName>
    <definedName name="한식와공001">#REF!</definedName>
    <definedName name="한식와공002" localSheetId="6">#REF!</definedName>
    <definedName name="한식와공002" localSheetId="5">#REF!</definedName>
    <definedName name="한식와공002">#REF!</definedName>
    <definedName name="한식와공011" localSheetId="6">#REF!</definedName>
    <definedName name="한식와공011" localSheetId="5">#REF!</definedName>
    <definedName name="한식와공011">#REF!</definedName>
    <definedName name="한식와공982" localSheetId="6">#REF!</definedName>
    <definedName name="한식와공982" localSheetId="5">#REF!</definedName>
    <definedName name="한식와공982">#REF!</definedName>
    <definedName name="한식와공991" localSheetId="6">#REF!</definedName>
    <definedName name="한식와공991" localSheetId="5">#REF!</definedName>
    <definedName name="한식와공991">#REF!</definedName>
    <definedName name="한식와공992" localSheetId="6">#REF!</definedName>
    <definedName name="한식와공992" localSheetId="5">#REF!</definedName>
    <definedName name="한식와공992">#REF!</definedName>
    <definedName name="한식와공조공" localSheetId="6">[25]노임단가!#REF!</definedName>
    <definedName name="한식와공조공">[25]노임단가!#REF!</definedName>
    <definedName name="한식와공조공001" localSheetId="6">#REF!</definedName>
    <definedName name="한식와공조공001" localSheetId="5">#REF!</definedName>
    <definedName name="한식와공조공001">#REF!</definedName>
    <definedName name="한식와공조공002" localSheetId="6">#REF!</definedName>
    <definedName name="한식와공조공002" localSheetId="5">#REF!</definedName>
    <definedName name="한식와공조공002">#REF!</definedName>
    <definedName name="한식와공조공011" localSheetId="6">#REF!</definedName>
    <definedName name="한식와공조공011" localSheetId="5">#REF!</definedName>
    <definedName name="한식와공조공011">#REF!</definedName>
    <definedName name="한식와공조공982" localSheetId="6">#REF!</definedName>
    <definedName name="한식와공조공982" localSheetId="5">#REF!</definedName>
    <definedName name="한식와공조공982">#REF!</definedName>
    <definedName name="한식와공조공991" localSheetId="6">#REF!</definedName>
    <definedName name="한식와공조공991" localSheetId="5">#REF!</definedName>
    <definedName name="한식와공조공991">#REF!</definedName>
    <definedName name="한식와공조공992" localSheetId="6">#REF!</definedName>
    <definedName name="한식와공조공992" localSheetId="5">#REF!</definedName>
    <definedName name="한식와공조공992">#REF!</definedName>
    <definedName name="한전수탁비" localSheetId="6">#REF!</definedName>
    <definedName name="한전수탁비" localSheetId="5">#REF!</definedName>
    <definedName name="한전수탁비">#REF!</definedName>
    <definedName name="할___석___공" localSheetId="6">[25]노임단가!#REF!</definedName>
    <definedName name="할___석___공">[25]노임단가!#REF!</definedName>
    <definedName name="할석공" localSheetId="6">#REF!</definedName>
    <definedName name="할석공">#REF!</definedName>
    <definedName name="할석공001" localSheetId="6">#REF!</definedName>
    <definedName name="할석공001" localSheetId="5">#REF!</definedName>
    <definedName name="할석공001">#REF!</definedName>
    <definedName name="할석공002" localSheetId="6">#REF!</definedName>
    <definedName name="할석공002" localSheetId="5">#REF!</definedName>
    <definedName name="할석공002">#REF!</definedName>
    <definedName name="할석공982" localSheetId="6">#REF!</definedName>
    <definedName name="할석공982" localSheetId="5">#REF!</definedName>
    <definedName name="할석공982">#REF!</definedName>
    <definedName name="할석공991" localSheetId="6">#REF!</definedName>
    <definedName name="할석공991" localSheetId="5">#REF!</definedName>
    <definedName name="할석공991">#REF!</definedName>
    <definedName name="할석공992" localSheetId="6">#REF!</definedName>
    <definedName name="할석공992" localSheetId="5">#REF!</definedName>
    <definedName name="할석공992">#REF!</definedName>
    <definedName name="할증" localSheetId="6">#REF!</definedName>
    <definedName name="할증" localSheetId="5">#REF!</definedName>
    <definedName name="할증">#REF!</definedName>
    <definedName name="함___석___공" localSheetId="6">[25]노임단가!#REF!</definedName>
    <definedName name="함___석___공">[25]노임단가!#REF!</definedName>
    <definedName name="함석공001" localSheetId="6">#REF!</definedName>
    <definedName name="함석공001" localSheetId="5">#REF!</definedName>
    <definedName name="함석공001">#REF!</definedName>
    <definedName name="함석공002" localSheetId="6">#REF!</definedName>
    <definedName name="함석공002" localSheetId="5">#REF!</definedName>
    <definedName name="함석공002">#REF!</definedName>
    <definedName name="함석공011" localSheetId="6">#REF!</definedName>
    <definedName name="함석공011" localSheetId="5">#REF!</definedName>
    <definedName name="함석공011">#REF!</definedName>
    <definedName name="함석공982" localSheetId="6">#REF!</definedName>
    <definedName name="함석공982" localSheetId="5">#REF!</definedName>
    <definedName name="함석공982">#REF!</definedName>
    <definedName name="함석공991" localSheetId="6">#REF!</definedName>
    <definedName name="함석공991" localSheetId="5">#REF!</definedName>
    <definedName name="함석공991">#REF!</definedName>
    <definedName name="함석공992" localSheetId="6">#REF!</definedName>
    <definedName name="함석공992" localSheetId="5">#REF!</definedName>
    <definedName name="함석공992">#REF!</definedName>
    <definedName name="합계">#REF!</definedName>
    <definedName name="합계전류">#REF!</definedName>
    <definedName name="합계전류1">#REF!</definedName>
    <definedName name="합계전류2">#REF!</definedName>
    <definedName name="합계전류종">#REF!</definedName>
    <definedName name="합판">'[64]단가 및 재료비'!$S$170</definedName>
    <definedName name="합판거푸집_4회" localSheetId="6">#REF!</definedName>
    <definedName name="합판거푸집_4회" localSheetId="5">#REF!</definedName>
    <definedName name="합판거푸집_4회">#REF!</definedName>
    <definedName name="해당화" localSheetId="6">#REF!</definedName>
    <definedName name="해당화">#REF!</definedName>
    <definedName name="해송H3.0xW1.2xR10" localSheetId="6">#REF!</definedName>
    <definedName name="해송H3.0xW1.2xR10" localSheetId="5">#REF!</definedName>
    <definedName name="해송H3.0xW1.2xR10">#REF!</definedName>
    <definedName name="해송H3.5xW1.5xR12" localSheetId="6">#REF!</definedName>
    <definedName name="해송H3.5xW1.5xR12" localSheetId="5">#REF!</definedName>
    <definedName name="해송H3.5xW1.5xR12">#REF!</definedName>
    <definedName name="행선안내게시기설비">#REF!</definedName>
    <definedName name="허">#REF!</definedName>
    <definedName name="현___도___사" localSheetId="6">[25]노임단가!#REF!</definedName>
    <definedName name="현___도___사">[25]노임단가!#REF!</definedName>
    <definedName name="현도사" localSheetId="6">#REF!</definedName>
    <definedName name="현도사">#REF!</definedName>
    <definedName name="현도사001" localSheetId="6">#REF!</definedName>
    <definedName name="현도사001" localSheetId="5">#REF!</definedName>
    <definedName name="현도사001">#REF!</definedName>
    <definedName name="현도사002" localSheetId="6">#REF!</definedName>
    <definedName name="현도사002" localSheetId="5">#REF!</definedName>
    <definedName name="현도사002">#REF!</definedName>
    <definedName name="현도사011" localSheetId="6">#REF!</definedName>
    <definedName name="현도사011" localSheetId="5">#REF!</definedName>
    <definedName name="현도사011">#REF!</definedName>
    <definedName name="현도사982" localSheetId="6">#REF!</definedName>
    <definedName name="현도사982" localSheetId="5">#REF!</definedName>
    <definedName name="현도사982">#REF!</definedName>
    <definedName name="현도사991" localSheetId="6">#REF!</definedName>
    <definedName name="현도사991" localSheetId="5">#REF!</definedName>
    <definedName name="현도사991">#REF!</definedName>
    <definedName name="현도사992" localSheetId="6">#REF!</definedName>
    <definedName name="현도사992" localSheetId="5">#REF!</definedName>
    <definedName name="현도사992">#REF!</definedName>
    <definedName name="현장">#REF!</definedName>
    <definedName name="현천기자재비">#REF!</definedName>
    <definedName name="형틀" localSheetId="6">#REF!</definedName>
    <definedName name="형틀" localSheetId="5">#REF!</definedName>
    <definedName name="형틀">#REF!</definedName>
    <definedName name="형틀목공" localSheetId="6">[25]노임단가!#REF!</definedName>
    <definedName name="형틀목공">[25]노임단가!#REF!</definedName>
    <definedName name="형틀목공001" localSheetId="6">#REF!</definedName>
    <definedName name="형틀목공001" localSheetId="5">#REF!</definedName>
    <definedName name="형틀목공001">#REF!</definedName>
    <definedName name="형틀목공002" localSheetId="6">#REF!</definedName>
    <definedName name="형틀목공002" localSheetId="5">#REF!</definedName>
    <definedName name="형틀목공002">#REF!</definedName>
    <definedName name="형틀목공011" localSheetId="6">#REF!</definedName>
    <definedName name="형틀목공011" localSheetId="5">#REF!</definedName>
    <definedName name="형틀목공011">#REF!</definedName>
    <definedName name="형틀목공982" localSheetId="6">#REF!</definedName>
    <definedName name="형틀목공982" localSheetId="5">#REF!</definedName>
    <definedName name="형틀목공982">#REF!</definedName>
    <definedName name="형틀목공991" localSheetId="6">#REF!</definedName>
    <definedName name="형틀목공991" localSheetId="5">#REF!</definedName>
    <definedName name="형틀목공991">#REF!</definedName>
    <definedName name="형틀목공992" localSheetId="6">#REF!</definedName>
    <definedName name="형틀목공992" localSheetId="5">#REF!</definedName>
    <definedName name="형틀목공992">#REF!</definedName>
    <definedName name="호">#REF!</definedName>
    <definedName name="호박" localSheetId="6">#REF!</definedName>
    <definedName name="호박" localSheetId="5">#REF!</definedName>
    <definedName name="호박">#REF!</definedName>
    <definedName name="호지니" localSheetId="6">[164]!Macro12</definedName>
    <definedName name="호지니" localSheetId="5">[164]!Macro12</definedName>
    <definedName name="호지니">[165]!Macro12</definedName>
    <definedName name="호표">#REF!</definedName>
    <definedName name="호호호호">#REF!</definedName>
    <definedName name="호ㅓ" hidden="1">{"'용역비'!$A$4:$C$8"}</definedName>
    <definedName name="홍" localSheetId="6">#REF!</definedName>
    <definedName name="홍">#REF!</definedName>
    <definedName name="홍단풍" localSheetId="6">#REF!</definedName>
    <definedName name="홍단풍">#REF!</definedName>
    <definedName name="홍단풍H3.5xR12" localSheetId="6">#REF!</definedName>
    <definedName name="홍단풍H3.5xR12" localSheetId="5">#REF!</definedName>
    <definedName name="홍단풍H3.5xR12">#REF!</definedName>
    <definedName name="홍ㅇ호" hidden="1">{"'용역비'!$A$4:$C$8"}</definedName>
    <definedName name="화________공" localSheetId="6">[25]노임단가!#REF!</definedName>
    <definedName name="화________공">[25]노임단가!#REF!</definedName>
    <definedName name="화공001" localSheetId="6">#REF!</definedName>
    <definedName name="화공001" localSheetId="5">#REF!</definedName>
    <definedName name="화공001">#REF!</definedName>
    <definedName name="화공002" localSheetId="6">#REF!</definedName>
    <definedName name="화공002" localSheetId="5">#REF!</definedName>
    <definedName name="화공002">#REF!</definedName>
    <definedName name="화공011" localSheetId="6">#REF!</definedName>
    <definedName name="화공011" localSheetId="5">#REF!</definedName>
    <definedName name="화공011">#REF!</definedName>
    <definedName name="화공982" localSheetId="6">#REF!</definedName>
    <definedName name="화공982" localSheetId="5">#REF!</definedName>
    <definedName name="화공982">#REF!</definedName>
    <definedName name="화공991" localSheetId="6">#REF!</definedName>
    <definedName name="화공991" localSheetId="5">#REF!</definedName>
    <definedName name="화공991">#REF!</definedName>
    <definedName name="화공992" localSheetId="6">#REF!</definedName>
    <definedName name="화공992" localSheetId="5">#REF!</definedName>
    <definedName name="화공992">#REF!</definedName>
    <definedName name="화신1호" localSheetId="6">#REF!</definedName>
    <definedName name="화신1호" localSheetId="5">#REF!</definedName>
    <definedName name="화신1호">#REF!</definedName>
    <definedName name="화신2호" localSheetId="6">#REF!</definedName>
    <definedName name="화신2호" localSheetId="5">#REF!</definedName>
    <definedName name="화신2호">#REF!</definedName>
    <definedName name="화신기존1" localSheetId="6">#REF!</definedName>
    <definedName name="화신기존1" localSheetId="5">#REF!</definedName>
    <definedName name="화신기존1">#REF!</definedName>
    <definedName name="화신기존2" localSheetId="6">#REF!</definedName>
    <definedName name="화신기존2" localSheetId="5">#REF!</definedName>
    <definedName name="화신기존2">#REF!</definedName>
    <definedName name="화약__취급공" localSheetId="6">[25]노임단가!#REF!</definedName>
    <definedName name="화약__취급공">[25]노임단가!#REF!</definedName>
    <definedName name="화약취급공001" localSheetId="6">#REF!</definedName>
    <definedName name="화약취급공001" localSheetId="5">#REF!</definedName>
    <definedName name="화약취급공001">#REF!</definedName>
    <definedName name="화약취급공002" localSheetId="6">#REF!</definedName>
    <definedName name="화약취급공002" localSheetId="5">#REF!</definedName>
    <definedName name="화약취급공002">#REF!</definedName>
    <definedName name="화약취급공011" localSheetId="6">#REF!</definedName>
    <definedName name="화약취급공011" localSheetId="5">#REF!</definedName>
    <definedName name="화약취급공011">#REF!</definedName>
    <definedName name="화약취급공982" localSheetId="6">#REF!</definedName>
    <definedName name="화약취급공982" localSheetId="5">#REF!</definedName>
    <definedName name="화약취급공982">#REF!</definedName>
    <definedName name="화약취급공991" localSheetId="6">#REF!</definedName>
    <definedName name="화약취급공991" localSheetId="5">#REF!</definedName>
    <definedName name="화약취급공991">#REF!</definedName>
    <definedName name="화약취급공992" localSheetId="6">#REF!</definedName>
    <definedName name="화약취급공992" localSheetId="5">#REF!</definedName>
    <definedName name="화약취급공992">#REF!</definedName>
    <definedName name="확약서" localSheetId="6">#REF!</definedName>
    <definedName name="확약서" localSheetId="5">#REF!</definedName>
    <definedName name="확약서">#REF!</definedName>
    <definedName name="환율">'[82]기계경비(시간당)'!$D$21</definedName>
    <definedName name="활석공011" localSheetId="6">#REF!</definedName>
    <definedName name="활석공011" localSheetId="5">#REF!</definedName>
    <definedName name="활석공011">#REF!</definedName>
    <definedName name="황" localSheetId="6">공종구분!황</definedName>
    <definedName name="황" localSheetId="5">책임감리보험료!황</definedName>
    <definedName name="황">[0]!황</definedName>
    <definedName name="회사명">#REF!</definedName>
    <definedName name="회시1호" localSheetId="6">#REF!</definedName>
    <definedName name="회시1호" localSheetId="5">#REF!</definedName>
    <definedName name="회시1호">#REF!</definedName>
    <definedName name="회시2호" localSheetId="6">#REF!</definedName>
    <definedName name="회시2호" localSheetId="5">#REF!</definedName>
    <definedName name="회시2호">#REF!</definedName>
    <definedName name="회양목H0.3" localSheetId="6">#REF!</definedName>
    <definedName name="회양목H0.3" localSheetId="5">#REF!</definedName>
    <definedName name="회양목H0.3">#REF!</definedName>
    <definedName name="효성견적" localSheetId="6">#REF!</definedName>
    <definedName name="효성견적">#REF!</definedName>
    <definedName name="후다">[0]!후다</definedName>
    <definedName name="후박나무H4.0" localSheetId="6">#REF!</definedName>
    <definedName name="후박나무H4.0" localSheetId="5">#REF!</definedName>
    <definedName name="후박나무H4.0">#REF!</definedName>
    <definedName name="후피향나무H1.8" localSheetId="6">#REF!</definedName>
    <definedName name="후피향나무H1.8" localSheetId="5">#REF!</definedName>
    <definedName name="후피향나무H1.8">#REF!</definedName>
    <definedName name="희선" localSheetId="6">#REF!,#REF!,#REF!,#REF!,#REF!,#REF!,#REF!,#REF!,#REF!,#REF!,#REF!,#REF!,#REF!,#REF!,#REF!,#REF!,#REF!,#REF!,#REF!</definedName>
    <definedName name="희선">#REF!,#REF!,#REF!,#REF!,#REF!,#REF!,#REF!,#REF!,#REF!,#REF!,#REF!,#REF!,#REF!,#REF!,#REF!,#REF!,#REF!,#REF!,#REF!</definedName>
    <definedName name="ㅐ15" localSheetId="6">#REF!</definedName>
    <definedName name="ㅐ15">#REF!</definedName>
    <definedName name="ㅐㅐ" localSheetId="6">[32]예산내역서!#REF!</definedName>
    <definedName name="ㅐㅐ">[32]예산내역서!#REF!</definedName>
    <definedName name="ㅑㅑ" localSheetId="6">[32]예산내역서!#REF!</definedName>
    <definedName name="ㅑㅑ" localSheetId="7" hidden="1">{"'용역비'!$A$4:$C$8"}</definedName>
    <definedName name="ㅑㅑ">[32]예산내역서!#REF!</definedName>
    <definedName name="ㅑㅑㅑ" hidden="1">{"'용역비'!$A$4:$C$8"}</definedName>
    <definedName name="ㅑㅑㅑㅑㅑ" hidden="1">{"'용역비'!$A$4:$C$8"}</definedName>
    <definedName name="ㅑㅑㅑㅑㅑㅑ" hidden="1">{"'용역비'!$A$4:$C$8"}</definedName>
    <definedName name="ㅑㅕㅕ" hidden="1">{"'용역비'!$A$4:$C$8"}</definedName>
    <definedName name="ㅓㅓㅓ" localSheetId="6">[77]Total!#REF!</definedName>
    <definedName name="ㅓㅓㅓ">[77]Total!#REF!</definedName>
    <definedName name="ㅔ" hidden="1">{"'용역비'!$A$4:$C$8"}</definedName>
    <definedName name="ㅔㅔ" hidden="1">{"'용역비'!$A$4:$C$8"}</definedName>
    <definedName name="ㅔㅔㅔ" hidden="1">{"'용역비'!$A$4:$C$8"}</definedName>
    <definedName name="ㅔㅔㅔㅔ" hidden="1">{"'용역비'!$A$4:$C$8"}</definedName>
    <definedName name="ㅔㅔㅔㅔㅔ" hidden="1">{"'용역비'!$A$4:$C$8"}</definedName>
    <definedName name="ㅔㅣ" hidden="1">{"'용역비'!$A$4:$C$8"}</definedName>
    <definedName name="ㅕ" localSheetId="6">#REF!</definedName>
    <definedName name="ㅕ">#REF!</definedName>
    <definedName name="ㅕ422" localSheetId="6">[57]대치판정!#REF!</definedName>
    <definedName name="ㅕ422" localSheetId="5">[57]대치판정!#REF!</definedName>
    <definedName name="ㅕ422">[58]대치판정!#REF!</definedName>
    <definedName name="ㅗ1019" localSheetId="6">#REF!</definedName>
    <definedName name="ㅗ1019" localSheetId="5">#REF!</definedName>
    <definedName name="ㅗ1019">#REF!</definedName>
    <definedName name="ㅗ315" localSheetId="6">[166]신우!#REF!</definedName>
    <definedName name="ㅗ315">[166]신우!#REF!</definedName>
    <definedName name="ㅗ415">#REF!</definedName>
    <definedName name="ㅗ461">#REF!</definedName>
    <definedName name="ㅗ50" localSheetId="6">[167]연습!#REF!</definedName>
    <definedName name="ㅗ50">[167]연습!#REF!</definedName>
    <definedName name="ㅛ" hidden="1">{"'용역비'!$A$4:$C$8"}</definedName>
    <definedName name="ㅛㅛ" hidden="1">{"'용역비'!$A$4:$C$8"}</definedName>
    <definedName name="ㅛㅛㅛ" hidden="1">{"'용역비'!$A$4:$C$8"}</definedName>
    <definedName name="ㅠㄱ" hidden="1">{"'용역비'!$A$4:$C$8"}</definedName>
    <definedName name="ㅠㅎㄹ" localSheetId="6">#REF!</definedName>
    <definedName name="ㅠㅎㄹ">#REF!</definedName>
    <definedName name="ㅡ" hidden="1">{"'용역비'!$A$4:$C$8"}</definedName>
    <definedName name="ㅡㅁㅊ개14" localSheetId="6">[48]!Macro13</definedName>
    <definedName name="ㅡㅁㅊ개14">[48]!Macro13</definedName>
    <definedName name="ㅡㅡ" hidden="1">{"'용역비'!$A$4:$C$8"}</definedName>
    <definedName name="ㅡㅡㅡ" hidden="1">{"'용역비'!$A$4:$C$8"}</definedName>
    <definedName name="ㅡㅡㅡㅡ" hidden="1">{"'용역비'!$A$4:$C$8"}</definedName>
    <definedName name="ㅡㅡㅡㅡㅡ" hidden="1">{"'용역비'!$A$4:$C$8"}</definedName>
    <definedName name="ㅢ" hidden="1">{"'용역비'!$A$4:$C$8"}</definedName>
    <definedName name="ㅢㅢ" hidden="1">{"'용역비'!$A$4:$C$8"}</definedName>
    <definedName name="ㅢㅢㅢ" hidden="1">{"'용역비'!$A$4:$C$8"}</definedName>
    <definedName name="ㅢㅢㅢㅢ" hidden="1">{"'용역비'!$A$4:$C$8"}</definedName>
    <definedName name="ㅢㅢㅢㅢㅢ" hidden="1">{"'용역비'!$A$4:$C$8"}</definedName>
    <definedName name="ㅣ" hidden="1">{"'용역비'!$A$4:$C$8"}</definedName>
    <definedName name="ㅣ16" localSheetId="6">#REF!</definedName>
    <definedName name="ㅣ16">#REF!</definedName>
    <definedName name="ㅣㅑㅑ" localSheetId="6" hidden="1">{#N/A,#N/A,FALSE,"단가표지"}</definedName>
    <definedName name="ㅣㅑㅑ" localSheetId="5" hidden="1">{#N/A,#N/A,FALSE,"단가표지"}</definedName>
    <definedName name="ㅣㅑㅑ" hidden="1">{#N/A,#N/A,FALSE,"단가표지"}</definedName>
    <definedName name="ㅣㅣ" hidden="1">{"'용역비'!$A$4:$C$8"}</definedName>
    <definedName name="ㅣㅣㅣ" localSheetId="6">[32]예산내역서!#REF!</definedName>
    <definedName name="ㅣㅣㅣ" localSheetId="7" hidden="1">{"'용역비'!$A$4:$C$8"}</definedName>
    <definedName name="ㅣㅣㅣ">[32]예산내역서!#REF!</definedName>
    <definedName name="ㅣㅣㅣㅣ" hidden="1">{"'용역비'!$A$4:$C$8"}</definedName>
    <definedName name="ㅣㅣㅣㅣㅣ" localSheetId="6">#REF!</definedName>
    <definedName name="ㅣㅣㅣㅣㅣ" localSheetId="7" hidden="1">{"'용역비'!$A$4:$C$8"}</definedName>
    <definedName name="ㅣㅣㅣㅣㅣ">#REF!</definedName>
  </definedNames>
  <calcPr calcId="152511"/>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H30" i="2" l="1"/>
  <c r="E4" i="2" l="1"/>
  <c r="G14" i="1" l="1"/>
  <c r="G15" i="1" l="1"/>
  <c r="E15" i="1"/>
  <c r="G9" i="3" l="1"/>
  <c r="I10" i="3"/>
  <c r="L2" i="7"/>
  <c r="A1" i="1"/>
  <c r="I9" i="3"/>
  <c r="G10" i="3"/>
  <c r="F17" i="1" l="1"/>
  <c r="D26" i="1" s="1"/>
  <c r="G11" i="3" l="1"/>
  <c r="I11" i="3"/>
  <c r="H11" i="3"/>
  <c r="F26" i="1" s="1"/>
  <c r="D28" i="1" s="1"/>
  <c r="F28" i="1" s="1"/>
  <c r="G4" i="2" s="1"/>
  <c r="H4" i="2" l="1"/>
  <c r="E9" i="2" s="1"/>
  <c r="E10" i="2" s="1"/>
  <c r="E12" i="2" s="1"/>
  <c r="E13" i="2" s="1"/>
  <c r="E5" i="2" l="1"/>
  <c r="H5" i="2" s="1"/>
  <c r="E16" i="2"/>
  <c r="E17" i="2" s="1"/>
  <c r="E19" i="2" s="1"/>
  <c r="E20" i="2" s="1"/>
  <c r="E6" i="2" l="1"/>
  <c r="H6" i="2" s="1"/>
  <c r="H27" i="2" l="1"/>
  <c r="H28" i="2" l="1"/>
  <c r="F10" i="7"/>
  <c r="H29" i="2" l="1"/>
  <c r="F11" i="7"/>
  <c r="H31" i="2"/>
  <c r="F14" i="7" s="1"/>
  <c r="F13" i="7" l="1"/>
  <c r="F12" i="7"/>
  <c r="H32" i="2" l="1"/>
  <c r="F15" i="7" s="1"/>
  <c r="F9" i="7" s="1"/>
  <c r="K27" i="1" l="1"/>
</calcChain>
</file>

<file path=xl/sharedStrings.xml><?xml version="1.0" encoding="utf-8"?>
<sst xmlns="http://schemas.openxmlformats.org/spreadsheetml/2006/main" count="249" uniqueCount="175">
  <si>
    <t>가.</t>
    <phoneticPr fontId="2" type="noConversion"/>
  </si>
  <si>
    <t>나.</t>
    <phoneticPr fontId="2" type="noConversion"/>
  </si>
  <si>
    <t>다.</t>
    <phoneticPr fontId="2" type="noConversion"/>
  </si>
  <si>
    <t>직접인건비의 110~120%</t>
    <phoneticPr fontId="2" type="noConversion"/>
  </si>
  <si>
    <t>=</t>
    <phoneticPr fontId="2" type="noConversion"/>
  </si>
  <si>
    <t>3) 차량비</t>
    <phoneticPr fontId="2" type="noConversion"/>
  </si>
  <si>
    <t>4) 현지사무원 급료</t>
    <phoneticPr fontId="2" type="noConversion"/>
  </si>
  <si>
    <t>5) 도서인쇄비</t>
    <phoneticPr fontId="2" type="noConversion"/>
  </si>
  <si>
    <t>2. 감리비 산출</t>
    <phoneticPr fontId="2" type="noConversion"/>
  </si>
  <si>
    <t>연번</t>
    <phoneticPr fontId="2" type="noConversion"/>
  </si>
  <si>
    <t>구분</t>
    <phoneticPr fontId="2" type="noConversion"/>
  </si>
  <si>
    <t>내용</t>
    <phoneticPr fontId="2" type="noConversion"/>
  </si>
  <si>
    <t>산출</t>
    <phoneticPr fontId="2" type="noConversion"/>
  </si>
  <si>
    <t>계</t>
    <phoneticPr fontId="2" type="noConversion"/>
  </si>
  <si>
    <t>직접인건비</t>
    <phoneticPr fontId="2" type="noConversion"/>
  </si>
  <si>
    <t>×</t>
    <phoneticPr fontId="2" type="noConversion"/>
  </si>
  <si>
    <t>재경비</t>
    <phoneticPr fontId="2" type="noConversion"/>
  </si>
  <si>
    <t>기술료</t>
    <phoneticPr fontId="2" type="noConversion"/>
  </si>
  <si>
    <t>직접경비</t>
    <phoneticPr fontId="2" type="noConversion"/>
  </si>
  <si>
    <t>상주감리비</t>
    <phoneticPr fontId="2" type="noConversion"/>
  </si>
  <si>
    <t>비상주 인건비</t>
    <phoneticPr fontId="2" type="noConversion"/>
  </si>
  <si>
    <t>1+2+3+4</t>
    <phoneticPr fontId="2" type="noConversion"/>
  </si>
  <si>
    <t>부가가치세</t>
    <phoneticPr fontId="2" type="noConversion"/>
  </si>
  <si>
    <t>2) 출장여비
   (비상주 인건비의 10%)</t>
    <phoneticPr fontId="2" type="noConversion"/>
  </si>
  <si>
    <t>직접인건비의</t>
    <phoneticPr fontId="2" type="noConversion"/>
  </si>
  <si>
    <t>주재비</t>
    <phoneticPr fontId="2" type="noConversion"/>
  </si>
  <si>
    <t>출장여비</t>
    <phoneticPr fontId="2" type="noConversion"/>
  </si>
  <si>
    <t>(직접인건비+재경비)의 
   20~40%</t>
    <phoneticPr fontId="2" type="noConversion"/>
  </si>
  <si>
    <t>1) 주재비
(상주, 직접인건비의 30%)</t>
    <phoneticPr fontId="2" type="noConversion"/>
  </si>
  <si>
    <t>※ 감리원 배치방법</t>
    <phoneticPr fontId="2" type="noConversion"/>
  </si>
  <si>
    <t>현장상주 감리원 : 총감리원의 80% 배치</t>
    <phoneticPr fontId="2" type="noConversion"/>
  </si>
  <si>
    <t>비상주 감리원 : 총감리원의 20%배치</t>
    <phoneticPr fontId="2" type="noConversion"/>
  </si>
  <si>
    <t>공사비(억원)</t>
    <phoneticPr fontId="2" type="noConversion"/>
  </si>
  <si>
    <t>보통공종</t>
    <phoneticPr fontId="2" type="noConversion"/>
  </si>
  <si>
    <t>복잡공종</t>
    <phoneticPr fontId="2" type="noConversion"/>
  </si>
  <si>
    <t>단순공종</t>
    <phoneticPr fontId="2" type="noConversion"/>
  </si>
  <si>
    <t>X(당해금액)</t>
    <phoneticPr fontId="2" type="noConversion"/>
  </si>
  <si>
    <t>x1(큰금액)</t>
    <phoneticPr fontId="2" type="noConversion"/>
  </si>
  <si>
    <t>x2(작은금액)</t>
    <phoneticPr fontId="2" type="noConversion"/>
  </si>
  <si>
    <t>y1(작은금액요율)</t>
    <phoneticPr fontId="2" type="noConversion"/>
  </si>
  <si>
    <t>y2(큰금액요율)</t>
    <phoneticPr fontId="2" type="noConversion"/>
  </si>
  <si>
    <t>Y(당해공사비요율)</t>
    <phoneticPr fontId="2" type="noConversion"/>
  </si>
  <si>
    <t>비고</t>
    <phoneticPr fontId="2" type="noConversion"/>
  </si>
  <si>
    <t>용역명</t>
    <phoneticPr fontId="2" type="noConversion"/>
  </si>
  <si>
    <t>공사개요</t>
    <phoneticPr fontId="2" type="noConversion"/>
  </si>
  <si>
    <t>용역범위</t>
    <phoneticPr fontId="2" type="noConversion"/>
  </si>
  <si>
    <t>발주 및 배치</t>
    <phoneticPr fontId="2" type="noConversion"/>
  </si>
  <si>
    <t>감리원배치기준</t>
    <phoneticPr fontId="2" type="noConversion"/>
  </si>
  <si>
    <t>라.</t>
    <phoneticPr fontId="2" type="noConversion"/>
  </si>
  <si>
    <t>전력시설물공사 감리원 산출</t>
    <phoneticPr fontId="2" type="noConversion"/>
  </si>
  <si>
    <t xml:space="preserve">감리배치일수 </t>
    <phoneticPr fontId="2" type="noConversion"/>
  </si>
  <si>
    <t>감리대가
산출기초자료</t>
    <phoneticPr fontId="2" type="noConversion"/>
  </si>
  <si>
    <t>단순공종</t>
    <phoneticPr fontId="2" type="noConversion"/>
  </si>
  <si>
    <t>보통공종</t>
    <phoneticPr fontId="2" type="noConversion"/>
  </si>
  <si>
    <t>복잡공종</t>
    <phoneticPr fontId="2" type="noConversion"/>
  </si>
  <si>
    <t>구  분</t>
  </si>
  <si>
    <t>일임금액</t>
  </si>
  <si>
    <t>특급감리원</t>
  </si>
  <si>
    <t>고급감리원</t>
  </si>
  <si>
    <t>중급감리원</t>
  </si>
  <si>
    <t>초급감리원</t>
  </si>
  <si>
    <t>담당자</t>
    <phoneticPr fontId="2" type="noConversion"/>
  </si>
  <si>
    <t>설계</t>
    <phoneticPr fontId="2" type="noConversion"/>
  </si>
  <si>
    <t>심사</t>
    <phoneticPr fontId="2" type="noConversion"/>
  </si>
  <si>
    <t>구        분</t>
    <phoneticPr fontId="2" type="noConversion"/>
  </si>
  <si>
    <t>부 가 가 치 세</t>
    <phoneticPr fontId="2" type="noConversion"/>
  </si>
  <si>
    <t>총  감 리 용 역 비</t>
    <phoneticPr fontId="2" type="noConversion"/>
  </si>
  <si>
    <t>공  급  가  액</t>
    <phoneticPr fontId="2" type="noConversion"/>
  </si>
  <si>
    <t>배치방법 : 부분상주</t>
    <phoneticPr fontId="2" type="noConversion"/>
  </si>
  <si>
    <t>총공사비(적용)</t>
    <phoneticPr fontId="2" type="noConversion"/>
  </si>
  <si>
    <t>소   계</t>
    <phoneticPr fontId="2" type="noConversion"/>
  </si>
  <si>
    <t>총   계</t>
    <phoneticPr fontId="2" type="noConversion"/>
  </si>
  <si>
    <t>합          계</t>
    <phoneticPr fontId="2" type="noConversion"/>
  </si>
  <si>
    <t>감리용역비</t>
    <phoneticPr fontId="2" type="noConversion"/>
  </si>
  <si>
    <t>전기감리금액</t>
    <phoneticPr fontId="2" type="noConversion"/>
  </si>
  <si>
    <t>전력시설물공사 감리원배치기준</t>
    <phoneticPr fontId="2" type="noConversion"/>
  </si>
  <si>
    <t>공사종류</t>
  </si>
  <si>
    <t>용역금액(계약금액)</t>
  </si>
  <si>
    <t>표준</t>
  </si>
  <si>
    <t>공사</t>
  </si>
  <si>
    <t>5억원이하</t>
  </si>
  <si>
    <t>5억원초과</t>
  </si>
  <si>
    <t>10억원초과</t>
  </si>
  <si>
    <t>20억원초과</t>
  </si>
  <si>
    <t>기간</t>
  </si>
  <si>
    <t>10억원이하</t>
  </si>
  <si>
    <t>20억원이하</t>
  </si>
  <si>
    <t>30억원이하</t>
  </si>
  <si>
    <t>(년)</t>
  </si>
  <si>
    <t>기본(%)</t>
  </si>
  <si>
    <t>가산(%)</t>
  </si>
  <si>
    <t>전</t>
  </si>
  <si>
    <t> 발전설비</t>
  </si>
  <si>
    <t>기</t>
  </si>
  <si>
    <t> 송전설비</t>
  </si>
  <si>
    <t>공</t>
  </si>
  <si>
    <t> 변전설비</t>
  </si>
  <si>
    <t>사</t>
  </si>
  <si>
    <t> 배전설비</t>
  </si>
  <si>
    <t>부</t>
  </si>
  <si>
    <t> 건축물 등의 전기설비</t>
  </si>
  <si>
    <t>문</t>
  </si>
  <si>
    <t>관람집회시설공사</t>
  </si>
  <si>
    <t>전시시설공사</t>
  </si>
  <si>
    <t>공용청사건설공사</t>
  </si>
  <si>
    <t>공항,항만 전기설비</t>
  </si>
  <si>
    <t>도로공사</t>
  </si>
  <si>
    <t>철도공사</t>
  </si>
  <si>
    <t>공사감리용역대가 산출</t>
    <phoneticPr fontId="2" type="noConversion"/>
  </si>
  <si>
    <t>마.</t>
    <phoneticPr fontId="2" type="noConversion"/>
  </si>
  <si>
    <t>바.</t>
    <phoneticPr fontId="2" type="noConversion"/>
  </si>
  <si>
    <t>사.</t>
    <phoneticPr fontId="2" type="noConversion"/>
  </si>
  <si>
    <t>미적용</t>
    <phoneticPr fontId="2" type="noConversion"/>
  </si>
  <si>
    <t>터널,댐,교량 전기설비</t>
    <phoneticPr fontId="2" type="noConversion"/>
  </si>
  <si>
    <t>지하철공사</t>
    <phoneticPr fontId="2" type="noConversion"/>
  </si>
  <si>
    <t>기타 전기설비</t>
    <phoneticPr fontId="2" type="noConversion"/>
  </si>
  <si>
    <t>손해배상공제 요율</t>
    <phoneticPr fontId="2" type="noConversion"/>
  </si>
  <si>
    <t>전력기술관리법운영요령 제24조(감리대가산출)</t>
    <phoneticPr fontId="2" type="noConversion"/>
  </si>
  <si>
    <t>1) 법 제14조 제4항 및 동법 시행령 제22조</t>
  </si>
  <si>
    <t>전기분야 공사비</t>
    <phoneticPr fontId="2" type="noConversion"/>
  </si>
  <si>
    <t>(부가세포함)</t>
  </si>
  <si>
    <t>+ 관급</t>
  </si>
  <si>
    <t>=</t>
  </si>
  <si>
    <t>(부가세 제외금액)</t>
  </si>
  <si>
    <t xml:space="preserve">용역개요 </t>
  </si>
  <si>
    <t>용 역 비 산 출 내 역 서</t>
    <phoneticPr fontId="2" type="noConversion"/>
  </si>
  <si>
    <t>손해보험</t>
    <phoneticPr fontId="2" type="noConversion"/>
  </si>
  <si>
    <t>소계의 10%</t>
    <phoneticPr fontId="2" type="noConversion"/>
  </si>
  <si>
    <t>소          계</t>
    <phoneticPr fontId="2" type="noConversion"/>
  </si>
  <si>
    <t>용역손해보험료</t>
    <phoneticPr fontId="2" type="noConversion"/>
  </si>
  <si>
    <t>공사감리 요율</t>
    <phoneticPr fontId="105" type="noConversion"/>
  </si>
  <si>
    <t xml:space="preserve"> 관람집회시설공사</t>
    <phoneticPr fontId="2" type="noConversion"/>
  </si>
  <si>
    <t xml:space="preserve"> 전시시설공사</t>
    <phoneticPr fontId="2" type="noConversion"/>
  </si>
  <si>
    <t xml:space="preserve"> 공용청사건설공사</t>
    <phoneticPr fontId="2" type="noConversion"/>
  </si>
  <si>
    <t xml:space="preserve"> 공항,항만 전기설비</t>
    <phoneticPr fontId="2" type="noConversion"/>
  </si>
  <si>
    <t xml:space="preserve"> 도로공사</t>
    <phoneticPr fontId="2" type="noConversion"/>
  </si>
  <si>
    <t> 터널,댐,교량 전기설비</t>
  </si>
  <si>
    <t xml:space="preserve"> 철도공사</t>
    <phoneticPr fontId="2" type="noConversion"/>
  </si>
  <si>
    <t> 지하철공사</t>
  </si>
  <si>
    <t> 기타 전기설비</t>
  </si>
  <si>
    <t>[별표 3]</t>
    <phoneticPr fontId="2" type="noConversion"/>
  </si>
  <si>
    <t>공종의 구분(제25조 제7항관련)</t>
    <phoneticPr fontId="105" type="noConversion"/>
  </si>
  <si>
    <t>단순 또는 복잡공종에 속하지 않는 전력시설물 공사를 말한다.</t>
    <phoneticPr fontId="2" type="noConversion"/>
  </si>
  <si>
    <t xml:space="preserve"> 배전설비, 공장의 조명설비, 창고시설, 주차장등 자동차관련시설, 축사등 동물관련시설, 종묘배양시설등, 식물관련시설등의 전력시설물 공사와 전기기기 일부만 공사할 경우를 말한다.</t>
    <phoneticPr fontId="2" type="noConversion"/>
  </si>
  <si>
    <t>발전설비, 송.변전설비, 체육관, 운동장등 운동시설, 공연장등 관람집회시설, 박물관등 전시시설, 의료시설, 공항.여객 자동차터미널등 시설, 방송국등 방송.통신시설, 상수. 하수. 산업폐수. 분뇨. 쓰레기처리시설, 관광휴게시설, 건축물연면적 2만제곱미터이상, 지하층을 제외한 건축물의 층수가 11층이상의 건축물, 전기철도설비, 특수한 전기응용설비와 공사기간이 길고 배선수가 많아 복잡한 전력시설물의 공사를 말한다.</t>
    <phoneticPr fontId="2" type="noConversion"/>
  </si>
  <si>
    <t>합계의 0.584%</t>
    <phoneticPr fontId="2" type="noConversion"/>
  </si>
  <si>
    <t>감리대가 산출기준</t>
    <phoneticPr fontId="2" type="noConversion"/>
  </si>
  <si>
    <t xml:space="preserve">   - 정액적산방식을 적용 직선보간법으로 산출</t>
    <phoneticPr fontId="2" type="noConversion"/>
  </si>
  <si>
    <t>과   장</t>
    <phoneticPr fontId="2" type="noConversion"/>
  </si>
  <si>
    <t>팀    장</t>
    <phoneticPr fontId="2" type="noConversion"/>
  </si>
  <si>
    <t>전력기술관리법 제14조에 따라 감리업을 등록자로 하여금 수행</t>
    <phoneticPr fontId="2" type="noConversion"/>
  </si>
  <si>
    <t>환산비</t>
    <phoneticPr fontId="2" type="noConversion"/>
  </si>
  <si>
    <t>1. 감 리 대 상 개 요</t>
    <phoneticPr fontId="2" type="noConversion"/>
  </si>
  <si>
    <t>안전관리비</t>
    <phoneticPr fontId="2" type="noConversion"/>
  </si>
  <si>
    <t>합계의 35% * 1.85%</t>
    <phoneticPr fontId="2" type="noConversion"/>
  </si>
  <si>
    <t>안 전 관 리 비</t>
    <phoneticPr fontId="2" type="noConversion"/>
  </si>
  <si>
    <t xml:space="preserve">   - 공종구분 : 보통공종 적용</t>
    <phoneticPr fontId="2" type="noConversion"/>
  </si>
  <si>
    <t>(100% 적용)</t>
    <phoneticPr fontId="2" type="noConversion"/>
  </si>
  <si>
    <t>2025년 감리원 임금공표</t>
    <phoneticPr fontId="2" type="noConversion"/>
  </si>
  <si>
    <t xml:space="preserve">   (전력기술용역대가 및 공사감리원 배치기준)</t>
    <phoneticPr fontId="2" type="noConversion"/>
  </si>
  <si>
    <t>(경관조명기구류)</t>
    <phoneticPr fontId="2" type="noConversion"/>
  </si>
  <si>
    <t>동작대교 야간경관 개선사업에 대한 감리용역</t>
    <phoneticPr fontId="2" type="noConversion"/>
  </si>
  <si>
    <t>십만단위 절사</t>
    <phoneticPr fontId="2" type="noConversion"/>
  </si>
  <si>
    <t>: 한남대교 램프구간 노후 경관조명 등기구 교체공사 감리용역    1식</t>
    <phoneticPr fontId="2" type="noConversion"/>
  </si>
  <si>
    <t>2026년  07 월   일</t>
    <phoneticPr fontId="2" type="noConversion"/>
  </si>
  <si>
    <t>미적용</t>
    <phoneticPr fontId="2" type="noConversion"/>
  </si>
  <si>
    <t>중급감리원</t>
    <phoneticPr fontId="2" type="noConversion"/>
  </si>
  <si>
    <t>중급관리원</t>
    <phoneticPr fontId="2" type="noConversion"/>
  </si>
  <si>
    <t>■ 용역명 : 한남대교 램프구간 노후 경관조명 등기구 교체공사 감리용역</t>
    <phoneticPr fontId="2" type="noConversion"/>
  </si>
  <si>
    <t>한남대교 램프구간 노후 경관조명 등기구 교체공사 감리용역</t>
    <phoneticPr fontId="2" type="noConversion"/>
  </si>
  <si>
    <t>위치 : 한남대교 램프구간</t>
    <phoneticPr fontId="2" type="noConversion"/>
  </si>
  <si>
    <t>나.</t>
    <phoneticPr fontId="2" type="noConversion"/>
  </si>
  <si>
    <t>공사기간 : 3개월</t>
    <phoneticPr fontId="2" type="noConversion"/>
  </si>
  <si>
    <t>계</t>
    <phoneticPr fontId="2" type="noConversion"/>
  </si>
  <si>
    <t>7+8</t>
    <phoneticPr fontId="2" type="noConversion"/>
  </si>
</sst>
</file>

<file path=xl/styles.xml><?xml version="1.0" encoding="utf-8"?>
<styleSheet xmlns="http://schemas.openxmlformats.org/spreadsheetml/2006/main" xmlns:mc="http://schemas.openxmlformats.org/markup-compatibility/2006" xmlns:x14ac="http://schemas.microsoft.com/office/spreadsheetml/2009/9/ac" mc:Ignorable="x14ac">
  <numFmts count="66">
    <numFmt numFmtId="42" formatCode="_-&quot;₩&quot;* #,##0_-;\-&quot;₩&quot;* #,##0_-;_-&quot;₩&quot;* &quot;-&quot;_-;_-@_-"/>
    <numFmt numFmtId="41" formatCode="_-* #,##0_-;\-* #,##0_-;_-* &quot;-&quot;_-;_-@_-"/>
    <numFmt numFmtId="44" formatCode="_-&quot;₩&quot;* #,##0.00_-;\-&quot;₩&quot;* #,##0.00_-;_-&quot;₩&quot;* &quot;-&quot;??_-;_-@_-"/>
    <numFmt numFmtId="43" formatCode="_-* #,##0.00_-;\-* #,##0.00_-;_-* &quot;-&quot;??_-;_-@_-"/>
    <numFmt numFmtId="176" formatCode="\(#,##0\)"/>
    <numFmt numFmtId="177" formatCode="&quot;:&quot;\ \ #,##0"/>
    <numFmt numFmtId="178" formatCode="#,##0&quot;일&quot;"/>
    <numFmt numFmtId="179" formatCode="#,##0&quot;원&quot;"/>
    <numFmt numFmtId="180" formatCode="#,##0.00&quot;(인*월)&quot;"/>
    <numFmt numFmtId="181" formatCode="#,##0.00&quot;일&quot;"/>
    <numFmt numFmtId="182" formatCode="\1\)\ #,##0.00&quot;억 일때 : &quot;"/>
    <numFmt numFmtId="183" formatCode="@\ &quot;배&quot;&quot;치&quot;"/>
    <numFmt numFmtId="184" formatCode="@\ &quot;적&quot;&quot;용&quot;"/>
    <numFmt numFmtId="185" formatCode="_ * #,##0_ ;_ * \-#,##0_ ;_ * &quot;-&quot;_ ;_ @_ "/>
    <numFmt numFmtId="186" formatCode="0.000"/>
    <numFmt numFmtId="187" formatCode="&quot;₩&quot;#\!\,##0\!.00;&quot;₩&quot;&quot;₩&quot;&quot;₩&quot;&quot;₩&quot;&quot;₩&quot;&quot;₩&quot;&quot;₩&quot;&quot;₩&quot;&quot;₩&quot;&quot;₩&quot;\!\-#\!\,##0\!.00"/>
    <numFmt numFmtId="188" formatCode="#\!\,##0;[Red]&quot;-&quot;#\!\,##0"/>
    <numFmt numFmtId="189" formatCode="_-&quot;₩&quot;* #\!\,##0\!.00_-;&quot;₩&quot;&quot;₩&quot;&quot;₩&quot;\!\-&quot;₩&quot;* #\!\,##0\!.00_-;_-&quot;₩&quot;* &quot;-&quot;??_-;_-@_-"/>
    <numFmt numFmtId="190" formatCode="_-* #\!\,##0\!.00_-;&quot;₩&quot;&quot;₩&quot;&quot;₩&quot;\!\-* #\!\,##0\!.00_-;_-* &quot;-&quot;??_-;_-@_-"/>
    <numFmt numFmtId="191" formatCode="&quot;₩&quot;#\!\,##0;&quot;₩&quot;&quot;₩&quot;&quot;₩&quot;&quot;₩&quot;&quot;₩&quot;\!\-#\!\,##0"/>
    <numFmt numFmtId="192" formatCode="&quot;₩&quot;#\!\,##0;[Red]&quot;₩&quot;&quot;₩&quot;&quot;₩&quot;&quot;₩&quot;&quot;₩&quot;\!\-#\!\,##0"/>
    <numFmt numFmtId="193" formatCode="&quot;₩&quot;#\!\,##0\!.00;&quot;₩&quot;&quot;₩&quot;&quot;₩&quot;&quot;₩&quot;&quot;₩&quot;\!\-#\!\,##0\!.00"/>
    <numFmt numFmtId="194" formatCode="##\/##\/##"/>
    <numFmt numFmtId="195" formatCode="_ &quot;₩&quot;* #,##0_ ;_ &quot;₩&quot;* \-#,##0_ ;_ &quot;₩&quot;* &quot;-&quot;_ ;_ @_ "/>
    <numFmt numFmtId="196" formatCode="_ &quot;₩&quot;* #,##0.00_ ;_ &quot;₩&quot;* \-#,##0.00_ ;_ &quot;₩&quot;* &quot;-&quot;??_ ;_ @_ "/>
    <numFmt numFmtId="197" formatCode="_ * #,##0.00_ ;_ * \-#,##0.00_ ;_ * &quot;-&quot;??_ ;_ @_ "/>
    <numFmt numFmtId="198" formatCode="#,##0;\(#,##0\)"/>
    <numFmt numFmtId="199" formatCode="#,##0.0000000;[Red]\-#,##0.0000000"/>
    <numFmt numFmtId="200" formatCode="#.##"/>
    <numFmt numFmtId="201" formatCode="#,##0.000;[Red]&quot;-&quot;#,##0.000"/>
    <numFmt numFmtId="202" formatCode="\$#.00"/>
    <numFmt numFmtId="203" formatCode="#.00"/>
    <numFmt numFmtId="204" formatCode="%#.00"/>
    <numFmt numFmtId="205" formatCode="#."/>
    <numFmt numFmtId="206" formatCode="_-* #,##0_-;&quot;₩&quot;\!\-* #,##0_-;_-* &quot;-&quot;_-;_-@_-"/>
    <numFmt numFmtId="207" formatCode="_ * #,##0.0_ ;_ * \-#,##0.0_ ;_ * &quot;-&quot;_ ;_ @_ "/>
    <numFmt numFmtId="208" formatCode="0.0000"/>
    <numFmt numFmtId="209" formatCode="_(* #,##0_);_(* \(#,##0\);_(* &quot;-&quot;_);_(@_)"/>
    <numFmt numFmtId="210" formatCode="_-* #,##0.00_-;&quot;₩&quot;\!\-* #,##0.00_-;_-* &quot;-&quot;??_-;_-@_-"/>
    <numFmt numFmtId="211" formatCode="yy&quot;년&quot;&quot;₩&quot;&quot;₩&quot;\ mm&quot;월&quot;&quot;₩&quot;&quot;₩&quot;\ dd&quot;일&quot;"/>
    <numFmt numFmtId="212" formatCode="yyyy&quot;年&quot;&quot;₩&quot;&quot;₩&quot;\ mm&quot;月&quot;&quot;₩&quot;&quot;₩&quot;\ dd&quot;日&quot;"/>
    <numFmt numFmtId="213" formatCode="#,##0,"/>
    <numFmt numFmtId="214" formatCode="&quot;금&quot;#,##0&quot;원&quot;"/>
    <numFmt numFmtId="215" formatCode="0.0"/>
    <numFmt numFmtId="216" formatCode="mm&quot;월&quot;\ dd&quot;일&quot;"/>
    <numFmt numFmtId="217" formatCode="_-* #,##0.0_-;\-* #,##0.0_-;_-* &quot;-&quot;??_-;_-@_-"/>
    <numFmt numFmtId="218" formatCode="_-* #,##0_-;\-* #,##0_-;_-* &quot;-&quot;??_-;_-@_-"/>
    <numFmt numFmtId="219" formatCode="#,##0;&quot;-&quot;#,##0"/>
    <numFmt numFmtId="220" formatCode="&quot;×&quot;#,##0.00"/>
    <numFmt numFmtId="221" formatCode="_-* #,##0.0000_-;\-* #,##0.0000_-;_-* &quot;-&quot;??_-;_-@_-"/>
    <numFmt numFmtId="222" formatCode="&quot;(&quot;\ #,##0&quot;)&quot;"/>
    <numFmt numFmtId="223" formatCode="&quot;₩&quot;#,##0;&quot;₩&quot;&quot;₩&quot;&quot;₩&quot;&quot;₩&quot;&quot;₩&quot;&quot;₩&quot;&quot;₩&quot;&quot;₩&quot;&quot;₩&quot;&quot;₩&quot;\-&quot;₩&quot;#,##0"/>
    <numFmt numFmtId="224" formatCode="#,##0.00\ &quot;Pts&quot;;\-#,##0.00\ &quot;Pts&quot;"/>
    <numFmt numFmtId="225" formatCode="_-[$€-2]* #,##0.00_-;\-[$€-2]* #,##0.00_-;_-[$€-2]* &quot;-&quot;??_-"/>
    <numFmt numFmtId="226" formatCode="0.0\ "/>
    <numFmt numFmtId="227" formatCode="\ &quot;~~ &quot;@"/>
    <numFmt numFmtId="228" formatCode="_(&quot;RM&quot;* #,##0.00_);_(&quot;RM&quot;* \(#,##0.00\);_(&quot;RM&quot;* &quot;-&quot;??_);_(@_)"/>
    <numFmt numFmtId="229" formatCode="&quot;US$&quot;#,##0_);\(&quot;US$&quot;#,##0\)"/>
    <numFmt numFmtId="230" formatCode="0_);\(0\)"/>
    <numFmt numFmtId="231" formatCode="0.0%"/>
    <numFmt numFmtId="232" formatCode="#,##0_ "/>
    <numFmt numFmtId="233" formatCode="&quot;US$&quot;#,##0_);[Red]\(&quot;US$&quot;#,##0\)"/>
    <numFmt numFmtId="234" formatCode="#,##0.00_ "/>
    <numFmt numFmtId="235" formatCode="#,##0&quot;%적용&quot;"/>
    <numFmt numFmtId="236" formatCode="_-* #,##0.000_-;\-* #,##0.000_-;_-* &quot;-&quot;_-;_-@_-"/>
    <numFmt numFmtId="237" formatCode="&quot;인 *&quot;\ #,##0.0\ &quot;월 = &quot;"/>
  </numFmts>
  <fonts count="129">
    <font>
      <sz val="11"/>
      <name val="돋움"/>
      <family val="3"/>
      <charset val="129"/>
    </font>
    <font>
      <sz val="11"/>
      <name val="돋움"/>
      <family val="3"/>
      <charset val="129"/>
    </font>
    <font>
      <sz val="8"/>
      <name val="돋움"/>
      <family val="3"/>
      <charset val="129"/>
    </font>
    <font>
      <sz val="14"/>
      <name val="굴림"/>
      <family val="3"/>
      <charset val="129"/>
    </font>
    <font>
      <sz val="12"/>
      <name val="굴림"/>
      <family val="3"/>
      <charset val="129"/>
    </font>
    <font>
      <b/>
      <sz val="16"/>
      <name val="돋움"/>
      <family val="3"/>
      <charset val="129"/>
    </font>
    <font>
      <b/>
      <sz val="18"/>
      <name val="돋움"/>
      <family val="3"/>
      <charset val="129"/>
    </font>
    <font>
      <b/>
      <sz val="20"/>
      <name val="돋움"/>
      <family val="3"/>
      <charset val="129"/>
    </font>
    <font>
      <sz val="13"/>
      <color indexed="8"/>
      <name val="휴먼명조,한컴돋움"/>
      <family val="3"/>
      <charset val="129"/>
    </font>
    <font>
      <sz val="10"/>
      <name val="MS Sans Serif"/>
      <family val="2"/>
    </font>
    <font>
      <sz val="12"/>
      <name val="바탕체"/>
      <family val="1"/>
      <charset val="129"/>
    </font>
    <font>
      <sz val="10"/>
      <name val="Arial"/>
      <family val="2"/>
    </font>
    <font>
      <sz val="11"/>
      <name val="굴림체"/>
      <family val="3"/>
      <charset val="129"/>
    </font>
    <font>
      <sz val="12"/>
      <name val="견명조"/>
      <family val="1"/>
      <charset val="129"/>
    </font>
    <font>
      <b/>
      <sz val="1"/>
      <color indexed="8"/>
      <name val="Courier"/>
      <family val="3"/>
    </font>
    <font>
      <sz val="12"/>
      <name val="명조"/>
      <family val="3"/>
      <charset val="129"/>
    </font>
    <font>
      <sz val="1"/>
      <color indexed="8"/>
      <name val="Courier"/>
      <family val="3"/>
    </font>
    <font>
      <sz val="11"/>
      <name val="돋움체"/>
      <family val="3"/>
      <charset val="129"/>
    </font>
    <font>
      <b/>
      <sz val="12"/>
      <color indexed="16"/>
      <name val="굴림체"/>
      <family val="3"/>
      <charset val="129"/>
    </font>
    <font>
      <sz val="10"/>
      <name val="명조"/>
      <family val="3"/>
      <charset val="129"/>
    </font>
    <font>
      <sz val="10"/>
      <name val="돋움"/>
      <family val="3"/>
      <charset val="129"/>
    </font>
    <font>
      <sz val="12"/>
      <name val="¹UAAA¼"/>
      <family val="3"/>
      <charset val="129"/>
    </font>
    <font>
      <sz val="12"/>
      <name val="¹ÙÅÁÃ¼"/>
      <family val="3"/>
      <charset val="129"/>
    </font>
    <font>
      <b/>
      <sz val="10"/>
      <name val="Helv"/>
      <family val="2"/>
    </font>
    <font>
      <sz val="10"/>
      <name val="Times New Roman"/>
      <family val="1"/>
    </font>
    <font>
      <sz val="10"/>
      <color indexed="24"/>
      <name val="Arial"/>
      <family val="2"/>
    </font>
    <font>
      <sz val="12"/>
      <name val="굴림체"/>
      <family val="3"/>
      <charset val="129"/>
    </font>
    <font>
      <sz val="8"/>
      <name val="Arial"/>
      <family val="2"/>
    </font>
    <font>
      <b/>
      <sz val="12"/>
      <name val="Helv"/>
      <family val="2"/>
    </font>
    <font>
      <b/>
      <sz val="12"/>
      <name val="Arial"/>
      <family val="2"/>
    </font>
    <font>
      <b/>
      <sz val="11"/>
      <name val="Helv"/>
      <family val="2"/>
    </font>
    <font>
      <sz val="7"/>
      <name val="Small Fonts"/>
      <family val="2"/>
    </font>
    <font>
      <b/>
      <sz val="8"/>
      <name val="Times New Roman"/>
      <family val="1"/>
    </font>
    <font>
      <b/>
      <sz val="12"/>
      <name val="돋움체"/>
      <family val="3"/>
      <charset val="129"/>
    </font>
    <font>
      <b/>
      <u/>
      <sz val="22"/>
      <name val="돋움체"/>
      <family val="3"/>
      <charset val="129"/>
    </font>
    <font>
      <b/>
      <sz val="12"/>
      <name val="돋움"/>
      <family val="3"/>
      <charset val="129"/>
    </font>
    <font>
      <b/>
      <sz val="22"/>
      <name val="바탕체"/>
      <family val="1"/>
      <charset val="129"/>
    </font>
    <font>
      <i/>
      <sz val="12"/>
      <name val="굴림체"/>
      <family val="3"/>
      <charset val="129"/>
    </font>
    <font>
      <sz val="12"/>
      <name val="¹????¼"/>
      <family val="1"/>
      <charset val="129"/>
    </font>
    <font>
      <sz val="12"/>
      <name val="System"/>
      <family val="2"/>
      <charset val="129"/>
    </font>
    <font>
      <sz val="10"/>
      <name val="±¼¸²?¼"/>
      <family val="3"/>
      <charset val="129"/>
    </font>
    <font>
      <sz val="10"/>
      <name val="Helv"/>
      <family val="2"/>
    </font>
    <font>
      <sz val="10"/>
      <name val="굴림체"/>
      <family val="3"/>
      <charset val="129"/>
    </font>
    <font>
      <sz val="12"/>
      <name val="Times New Roman"/>
      <family val="1"/>
    </font>
    <font>
      <sz val="11"/>
      <name val="바탕체"/>
      <family val="1"/>
      <charset val="129"/>
    </font>
    <font>
      <sz val="12"/>
      <name val="ⓒoUAAA¨u"/>
      <family val="1"/>
      <charset val="129"/>
    </font>
    <font>
      <sz val="12"/>
      <name val="©öUAAA¨ù"/>
      <family val="1"/>
      <charset val="129"/>
    </font>
    <font>
      <sz val="11"/>
      <name val="￥i￠￢￠?o"/>
      <family val="3"/>
      <charset val="129"/>
    </font>
    <font>
      <sz val="11"/>
      <name val="¡¾¨u￠￢ⓒ÷A¨u"/>
      <family val="3"/>
      <charset val="129"/>
    </font>
    <font>
      <sz val="12"/>
      <name val="¡¾¨ù¢¬©÷A¨ù"/>
      <family val="3"/>
      <charset val="129"/>
    </font>
    <font>
      <sz val="12"/>
      <name val="¡§IoUAAA￠R¡×u"/>
      <family val="3"/>
      <charset val="129"/>
    </font>
    <font>
      <sz val="12"/>
      <name val="¸iA¶"/>
      <family val="3"/>
      <charset val="129"/>
    </font>
    <font>
      <sz val="11"/>
      <name val="±¼¸²Ã¼"/>
      <family val="3"/>
      <charset val="129"/>
    </font>
    <font>
      <sz val="11"/>
      <name val="µ¸¿ò"/>
      <family val="3"/>
      <charset val="129"/>
    </font>
    <font>
      <sz val="12"/>
      <name val="±¼¸²A¼"/>
      <family val="1"/>
      <charset val="129"/>
    </font>
    <font>
      <sz val="8"/>
      <name val="©öUAAA¨ù"/>
      <family val="1"/>
      <charset val="129"/>
    </font>
    <font>
      <sz val="12"/>
      <name val="¥ì¢¬¢¯oA¨ù"/>
      <family val="3"/>
      <charset val="129"/>
    </font>
    <font>
      <sz val="10"/>
      <name val="¡¾¨ù¢¬©÷A¨ù"/>
      <family val="3"/>
      <charset val="129"/>
    </font>
    <font>
      <sz val="10"/>
      <name val="©öUAAA¨ù"/>
      <family val="1"/>
      <charset val="129"/>
    </font>
    <font>
      <sz val="8"/>
      <name val="¹UAAA¼"/>
      <family val="1"/>
      <charset val="129"/>
    </font>
    <font>
      <sz val="12"/>
      <name val="μ¸¿oA¼"/>
      <family val="3"/>
      <charset val="129"/>
    </font>
    <font>
      <u/>
      <sz val="10"/>
      <color indexed="12"/>
      <name val="Arial"/>
      <family val="2"/>
    </font>
    <font>
      <sz val="12"/>
      <color indexed="24"/>
      <name val="Arial"/>
      <family val="2"/>
    </font>
    <font>
      <b/>
      <sz val="18"/>
      <color indexed="24"/>
      <name val="Arial"/>
      <family val="2"/>
    </font>
    <font>
      <b/>
      <sz val="12"/>
      <color indexed="24"/>
      <name val="Arial"/>
      <family val="2"/>
    </font>
    <font>
      <sz val="10"/>
      <name val="Univers (WN)"/>
      <family val="2"/>
    </font>
    <font>
      <b/>
      <sz val="12"/>
      <name val="Book Antiqua"/>
      <family val="1"/>
    </font>
    <font>
      <i/>
      <sz val="10"/>
      <color indexed="8"/>
      <name val="궁서체"/>
      <family val="1"/>
      <charset val="129"/>
    </font>
    <font>
      <b/>
      <i/>
      <sz val="14"/>
      <name val="Arial"/>
      <family val="2"/>
    </font>
    <font>
      <b/>
      <i/>
      <sz val="18"/>
      <color indexed="39"/>
      <name val="돋움체"/>
      <family val="3"/>
      <charset val="129"/>
    </font>
    <font>
      <b/>
      <u/>
      <sz val="13"/>
      <name val="굴림체"/>
      <family val="3"/>
      <charset val="129"/>
    </font>
    <font>
      <b/>
      <sz val="14"/>
      <name val="Arial"/>
      <family val="2"/>
    </font>
    <font>
      <sz val="8"/>
      <name val="바탕체"/>
      <family val="1"/>
      <charset val="129"/>
    </font>
    <font>
      <u/>
      <sz val="10"/>
      <color indexed="36"/>
      <name val="Arial"/>
      <family val="2"/>
    </font>
    <font>
      <u/>
      <sz val="9"/>
      <color indexed="12"/>
      <name val="Helv"/>
      <family val="2"/>
    </font>
    <font>
      <sz val="10"/>
      <name val="태-물방울B"/>
      <family val="1"/>
      <charset val="129"/>
    </font>
    <font>
      <i/>
      <sz val="10"/>
      <name val="바탕체"/>
      <family val="1"/>
      <charset val="129"/>
    </font>
    <font>
      <u/>
      <sz val="8.25"/>
      <color indexed="36"/>
      <name val="돋움"/>
      <family val="3"/>
      <charset val="129"/>
    </font>
    <font>
      <sz val="10"/>
      <name val="돋움체"/>
      <family val="3"/>
      <charset val="129"/>
    </font>
    <font>
      <sz val="1"/>
      <color indexed="0"/>
      <name val="Courier"/>
      <family val="3"/>
    </font>
    <font>
      <sz val="9"/>
      <name val="MS Sans Serif"/>
      <family val="2"/>
    </font>
    <font>
      <sz val="10"/>
      <name val="바탕"/>
      <family val="1"/>
      <charset val="129"/>
    </font>
    <font>
      <b/>
      <sz val="10"/>
      <name val="바탕체"/>
      <family val="1"/>
      <charset val="129"/>
    </font>
    <font>
      <b/>
      <sz val="18"/>
      <name val="바탕체"/>
      <family val="1"/>
      <charset val="129"/>
    </font>
    <font>
      <b/>
      <sz val="12"/>
      <name val="바탕체"/>
      <family val="1"/>
      <charset val="129"/>
    </font>
    <font>
      <sz val="12"/>
      <name val="견고딕"/>
      <family val="1"/>
      <charset val="129"/>
    </font>
    <font>
      <sz val="1"/>
      <color indexed="16"/>
      <name val="Courier"/>
      <family val="3"/>
    </font>
    <font>
      <sz val="11"/>
      <color indexed="12"/>
      <name val="돋움"/>
      <family val="3"/>
      <charset val="129"/>
    </font>
    <font>
      <u/>
      <sz val="9"/>
      <color indexed="36"/>
      <name val="Helv"/>
      <family val="2"/>
    </font>
    <font>
      <sz val="11"/>
      <name val="굴림"/>
      <family val="3"/>
      <charset val="129"/>
    </font>
    <font>
      <sz val="12"/>
      <name val="돋움체"/>
      <family val="3"/>
      <charset val="129"/>
    </font>
    <font>
      <sz val="10"/>
      <name val="옛체"/>
      <family val="1"/>
      <charset val="129"/>
    </font>
    <font>
      <sz val="12"/>
      <name val="Arial"/>
      <family val="2"/>
    </font>
    <font>
      <sz val="9"/>
      <name val="바탕체"/>
      <family val="1"/>
      <charset val="129"/>
    </font>
    <font>
      <sz val="9"/>
      <name val="Arial"/>
      <family val="2"/>
    </font>
    <font>
      <sz val="10"/>
      <name val="MS Serif"/>
      <family val="1"/>
    </font>
    <font>
      <sz val="10"/>
      <color indexed="16"/>
      <name val="MS Serif"/>
      <family val="1"/>
    </font>
    <font>
      <b/>
      <i/>
      <sz val="11"/>
      <name val="Times New Roman"/>
      <family val="1"/>
    </font>
    <font>
      <b/>
      <sz val="10"/>
      <name val="Arial"/>
      <family val="2"/>
    </font>
    <font>
      <b/>
      <i/>
      <sz val="10"/>
      <name val="Times New Roman"/>
      <family val="1"/>
    </font>
    <font>
      <sz val="8"/>
      <name val="Helv"/>
      <family val="2"/>
    </font>
    <font>
      <b/>
      <sz val="8"/>
      <color indexed="8"/>
      <name val="Helv"/>
      <family val="2"/>
    </font>
    <font>
      <sz val="10"/>
      <name val="바탕체"/>
      <family val="1"/>
      <charset val="129"/>
    </font>
    <font>
      <sz val="18"/>
      <name val="돋움체"/>
      <family val="3"/>
      <charset val="129"/>
    </font>
    <font>
      <sz val="17"/>
      <name val="바탕체"/>
      <family val="1"/>
      <charset val="129"/>
    </font>
    <font>
      <sz val="8"/>
      <name val="굴림"/>
      <family val="3"/>
      <charset val="129"/>
    </font>
    <font>
      <b/>
      <sz val="11"/>
      <name val="돋움"/>
      <family val="3"/>
      <charset val="129"/>
    </font>
    <font>
      <b/>
      <sz val="14"/>
      <name val="돋움"/>
      <family val="3"/>
      <charset val="129"/>
    </font>
    <font>
      <sz val="12"/>
      <name val="돋움"/>
      <family val="3"/>
      <charset val="129"/>
    </font>
    <font>
      <sz val="10"/>
      <name val="휴먼명조,한컴돋움"/>
      <family val="3"/>
      <charset val="129"/>
    </font>
    <font>
      <b/>
      <sz val="14"/>
      <name val="돋움체"/>
      <family val="3"/>
      <charset val="129"/>
    </font>
    <font>
      <b/>
      <sz val="14"/>
      <name val="굴림"/>
      <family val="3"/>
      <charset val="129"/>
    </font>
    <font>
      <b/>
      <sz val="11"/>
      <name val="돋움체"/>
      <family val="3"/>
      <charset val="129"/>
    </font>
    <font>
      <sz val="12"/>
      <color indexed="8"/>
      <name val="휴먼명조,한컴돋움"/>
      <family val="3"/>
      <charset val="129"/>
    </font>
    <font>
      <b/>
      <sz val="12"/>
      <color indexed="8"/>
      <name val="휴먼명조,한컴돋움"/>
      <family val="3"/>
      <charset val="129"/>
    </font>
    <font>
      <b/>
      <sz val="12"/>
      <name val="굴림"/>
      <family val="3"/>
      <charset val="129"/>
    </font>
    <font>
      <sz val="11"/>
      <color theme="1"/>
      <name val="맑은 고딕"/>
      <family val="3"/>
      <charset val="129"/>
      <scheme val="minor"/>
    </font>
    <font>
      <sz val="11"/>
      <color rgb="FF000000"/>
      <name val="돋움"/>
      <family val="3"/>
      <charset val="129"/>
    </font>
    <font>
      <sz val="10"/>
      <color rgb="FF000000"/>
      <name val="휴먼명조,한컴돋움"/>
      <family val="3"/>
      <charset val="129"/>
    </font>
    <font>
      <sz val="12"/>
      <color rgb="FF000000"/>
      <name val="휴먼명조,한컴돋움"/>
      <family val="3"/>
      <charset val="129"/>
    </font>
    <font>
      <b/>
      <sz val="12"/>
      <color rgb="FF000000"/>
      <name val="휴먼명조,한컴돋움"/>
      <family val="3"/>
      <charset val="129"/>
    </font>
    <font>
      <b/>
      <sz val="10"/>
      <color rgb="FF000000"/>
      <name val="휴먼명조,한컴돋움"/>
      <family val="3"/>
      <charset val="129"/>
    </font>
    <font>
      <sz val="12"/>
      <color rgb="FFFF0000"/>
      <name val="굴림"/>
      <family val="3"/>
      <charset val="129"/>
    </font>
    <font>
      <b/>
      <sz val="16"/>
      <color rgb="FF000000"/>
      <name val="휴먼명조,한컴돋움"/>
      <family val="3"/>
      <charset val="129"/>
    </font>
    <font>
      <b/>
      <sz val="16"/>
      <name val="굴림"/>
      <family val="3"/>
      <charset val="129"/>
    </font>
    <font>
      <sz val="12"/>
      <color theme="1"/>
      <name val="굴림"/>
      <family val="3"/>
      <charset val="129"/>
    </font>
    <font>
      <b/>
      <sz val="10"/>
      <color theme="1"/>
      <name val="굴림"/>
      <family val="3"/>
      <charset val="129"/>
    </font>
    <font>
      <sz val="11"/>
      <color theme="1"/>
      <name val="굴림"/>
      <family val="3"/>
      <charset val="129"/>
    </font>
    <font>
      <sz val="11.5"/>
      <color theme="1"/>
      <name val="굴림"/>
      <family val="3"/>
      <charset val="129"/>
    </font>
  </fonts>
  <fills count="12">
    <fill>
      <patternFill patternType="none"/>
    </fill>
    <fill>
      <patternFill patternType="gray125"/>
    </fill>
    <fill>
      <patternFill patternType="solid">
        <fgColor indexed="22"/>
        <bgColor indexed="64"/>
      </patternFill>
    </fill>
    <fill>
      <patternFill patternType="solid">
        <fgColor indexed="26"/>
        <bgColor indexed="64"/>
      </patternFill>
    </fill>
    <fill>
      <patternFill patternType="solid">
        <fgColor indexed="9"/>
        <bgColor indexed="64"/>
      </patternFill>
    </fill>
    <fill>
      <patternFill patternType="solid">
        <fgColor indexed="13"/>
        <bgColor indexed="64"/>
      </patternFill>
    </fill>
    <fill>
      <patternFill patternType="solid">
        <fgColor indexed="41"/>
        <bgColor indexed="64"/>
      </patternFill>
    </fill>
    <fill>
      <patternFill patternType="solid">
        <fgColor theme="0"/>
        <bgColor indexed="64"/>
      </patternFill>
    </fill>
    <fill>
      <patternFill patternType="solid">
        <fgColor rgb="FFFFFF00"/>
        <bgColor indexed="64"/>
      </patternFill>
    </fill>
    <fill>
      <patternFill patternType="solid">
        <fgColor rgb="FFFFC000"/>
        <bgColor indexed="64"/>
      </patternFill>
    </fill>
    <fill>
      <patternFill patternType="solid">
        <fgColor rgb="FFCCFFFF"/>
        <bgColor indexed="64"/>
      </patternFill>
    </fill>
    <fill>
      <patternFill patternType="solid">
        <fgColor theme="8" tint="0.79998168889431442"/>
        <bgColor indexed="64"/>
      </patternFill>
    </fill>
  </fills>
  <borders count="83">
    <border>
      <left/>
      <right/>
      <top/>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style="thin">
        <color indexed="64"/>
      </top>
      <bottom style="thin">
        <color indexed="64"/>
      </bottom>
      <diagonal/>
    </border>
    <border>
      <left style="hair">
        <color indexed="64"/>
      </left>
      <right style="hair">
        <color indexed="64"/>
      </right>
      <top style="hair">
        <color indexed="64"/>
      </top>
      <bottom style="hair">
        <color indexed="64"/>
      </bottom>
      <diagonal/>
    </border>
    <border>
      <left style="thin">
        <color indexed="64"/>
      </left>
      <right style="hair">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right/>
      <top style="medium">
        <color indexed="64"/>
      </top>
      <bottom style="medium">
        <color indexed="64"/>
      </bottom>
      <diagonal/>
    </border>
    <border>
      <left/>
      <right/>
      <top style="thin">
        <color indexed="64"/>
      </top>
      <bottom style="thin">
        <color indexed="64"/>
      </bottom>
      <diagonal/>
    </border>
    <border>
      <left/>
      <right/>
      <top/>
      <bottom style="medium">
        <color indexed="64"/>
      </bottom>
      <diagonal/>
    </border>
    <border>
      <left style="thin">
        <color indexed="64"/>
      </left>
      <right/>
      <top/>
      <bottom style="hair">
        <color indexed="64"/>
      </bottom>
      <diagonal/>
    </border>
    <border>
      <left/>
      <right/>
      <top style="thin">
        <color indexed="64"/>
      </top>
      <bottom style="double">
        <color indexed="64"/>
      </bottom>
      <diagonal/>
    </border>
    <border>
      <left style="hair">
        <color indexed="64"/>
      </left>
      <right style="hair">
        <color indexed="64"/>
      </right>
      <top style="hair">
        <color indexed="64"/>
      </top>
      <bottom style="thin">
        <color indexed="64"/>
      </bottom>
      <diagonal/>
    </border>
    <border>
      <left/>
      <right style="thin">
        <color indexed="64"/>
      </right>
      <top/>
      <bottom style="thin">
        <color indexed="64"/>
      </bottom>
      <diagonal/>
    </border>
    <border>
      <left/>
      <right style="hair">
        <color indexed="64"/>
      </right>
      <top/>
      <bottom style="hair">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right/>
      <top/>
      <bottom style="hair">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top/>
      <bottom/>
      <diagonal/>
    </border>
    <border>
      <left style="thin">
        <color indexed="64"/>
      </left>
      <right style="thin">
        <color indexed="64"/>
      </right>
      <top style="thin">
        <color indexed="64"/>
      </top>
      <bottom style="double">
        <color indexed="64"/>
      </bottom>
      <diagonal/>
    </border>
    <border>
      <left style="thin">
        <color indexed="64"/>
      </left>
      <right style="thin">
        <color indexed="64"/>
      </right>
      <top/>
      <bottom style="double">
        <color indexed="64"/>
      </bottom>
      <diagonal/>
    </border>
    <border>
      <left/>
      <right/>
      <top style="double">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style="medium">
        <color indexed="64"/>
      </bottom>
      <diagonal/>
    </border>
    <border>
      <left/>
      <right style="thin">
        <color indexed="64"/>
      </right>
      <top/>
      <bottom style="medium">
        <color indexed="64"/>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top style="medium">
        <color indexed="64"/>
      </top>
      <bottom/>
      <diagonal/>
    </border>
    <border>
      <left/>
      <right style="thin">
        <color indexed="64"/>
      </right>
      <top style="medium">
        <color indexed="64"/>
      </top>
      <bottom/>
      <diagonal/>
    </border>
    <border>
      <left/>
      <right style="medium">
        <color indexed="64"/>
      </right>
      <top style="medium">
        <color indexed="64"/>
      </top>
      <bottom style="thin">
        <color indexed="64"/>
      </bottom>
      <diagonal/>
    </border>
    <border>
      <left/>
      <right style="medium">
        <color indexed="64"/>
      </right>
      <top style="thin">
        <color indexed="64"/>
      </top>
      <bottom/>
      <diagonal/>
    </border>
    <border>
      <left style="thin">
        <color indexed="64"/>
      </left>
      <right style="medium">
        <color indexed="64"/>
      </right>
      <top/>
      <bottom/>
      <diagonal/>
    </border>
    <border>
      <left style="thin">
        <color indexed="64"/>
      </left>
      <right style="medium">
        <color indexed="64"/>
      </right>
      <top/>
      <bottom style="thin">
        <color indexed="64"/>
      </bottom>
      <diagonal/>
    </border>
    <border>
      <left style="thin">
        <color indexed="64"/>
      </left>
      <right style="medium">
        <color indexed="64"/>
      </right>
      <top/>
      <bottom style="medium">
        <color indexed="64"/>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rgb="FF000000"/>
      </left>
      <right style="thin">
        <color rgb="FF000000"/>
      </right>
      <top style="thin">
        <color rgb="FF000000"/>
      </top>
      <bottom/>
      <diagonal/>
    </border>
    <border>
      <left style="thin">
        <color rgb="FF000000"/>
      </left>
      <right style="thin">
        <color rgb="FF000000"/>
      </right>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style="thin">
        <color rgb="FF000000"/>
      </left>
      <right/>
      <top/>
      <bottom/>
      <diagonal/>
    </border>
    <border>
      <left style="medium">
        <color rgb="FF000000"/>
      </left>
      <right style="thin">
        <color rgb="FF000000"/>
      </right>
      <top style="medium">
        <color rgb="FF000000"/>
      </top>
      <bottom style="thin">
        <color rgb="FF000000"/>
      </bottom>
      <diagonal/>
    </border>
    <border>
      <left style="thin">
        <color rgb="FF000000"/>
      </left>
      <right style="thin">
        <color rgb="FF000000"/>
      </right>
      <top style="medium">
        <color rgb="FF000000"/>
      </top>
      <bottom style="thin">
        <color rgb="FF000000"/>
      </bottom>
      <diagonal/>
    </border>
    <border>
      <left style="thin">
        <color rgb="FF000000"/>
      </left>
      <right style="medium">
        <color rgb="FF000000"/>
      </right>
      <top style="medium">
        <color rgb="FF000000"/>
      </top>
      <bottom style="thin">
        <color rgb="FF000000"/>
      </bottom>
      <diagonal/>
    </border>
    <border>
      <left style="medium">
        <color rgb="FF000000"/>
      </left>
      <right style="thin">
        <color rgb="FF000000"/>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
      <left style="medium">
        <color rgb="FF000000"/>
      </left>
      <right style="thin">
        <color rgb="FF000000"/>
      </right>
      <top style="thin">
        <color rgb="FF000000"/>
      </top>
      <bottom style="medium">
        <color rgb="FF000000"/>
      </bottom>
      <diagonal/>
    </border>
    <border>
      <left style="thin">
        <color rgb="FF000000"/>
      </left>
      <right style="thin">
        <color rgb="FF000000"/>
      </right>
      <top style="thin">
        <color rgb="FF000000"/>
      </top>
      <bottom style="medium">
        <color rgb="FF000000"/>
      </bottom>
      <diagonal/>
    </border>
    <border>
      <left style="thin">
        <color rgb="FF000000"/>
      </left>
      <right style="medium">
        <color rgb="FF000000"/>
      </right>
      <top style="thin">
        <color rgb="FF000000"/>
      </top>
      <bottom style="medium">
        <color rgb="FF000000"/>
      </bottom>
      <diagonal/>
    </border>
    <border>
      <left style="thin">
        <color rgb="FF000000"/>
      </left>
      <right/>
      <top style="thin">
        <color rgb="FF000000"/>
      </top>
      <bottom/>
      <diagonal/>
    </border>
    <border>
      <left/>
      <right style="thin">
        <color rgb="FF000000"/>
      </right>
      <top style="thin">
        <color rgb="FF000000"/>
      </top>
      <bottom/>
      <diagonal/>
    </border>
    <border>
      <left/>
      <right style="thin">
        <color rgb="FF000000"/>
      </right>
      <top/>
      <bottom/>
      <diagonal/>
    </border>
    <border>
      <left style="thin">
        <color rgb="FF000000"/>
      </left>
      <right/>
      <top/>
      <bottom style="thin">
        <color rgb="FF000000"/>
      </bottom>
      <diagonal/>
    </border>
    <border>
      <left/>
      <right style="thin">
        <color rgb="FF000000"/>
      </right>
      <top/>
      <bottom style="thin">
        <color rgb="FF000000"/>
      </bottom>
      <diagonal/>
    </border>
    <border>
      <left/>
      <right/>
      <top style="thin">
        <color rgb="FF000000"/>
      </top>
      <bottom/>
      <diagonal/>
    </border>
    <border>
      <left/>
      <right/>
      <top/>
      <bottom style="thin">
        <color rgb="FF000000"/>
      </bottom>
      <diagonal/>
    </border>
  </borders>
  <cellStyleXfs count="468">
    <xf numFmtId="0" fontId="0" fillId="0" borderId="0">
      <alignment vertical="center"/>
    </xf>
    <xf numFmtId="0" fontId="9" fillId="0" borderId="1">
      <alignment horizontal="center"/>
    </xf>
    <xf numFmtId="0" fontId="36" fillId="0" borderId="0">
      <alignment vertical="center"/>
    </xf>
    <xf numFmtId="3" fontId="90" fillId="0" borderId="2"/>
    <xf numFmtId="215" fontId="1" fillId="0" borderId="0" applyFont="0" applyFill="0" applyBorder="0" applyAlignment="0" applyProtection="0">
      <alignment vertical="center"/>
    </xf>
    <xf numFmtId="0" fontId="26" fillId="0" borderId="0">
      <alignment vertical="center"/>
    </xf>
    <xf numFmtId="0" fontId="37" fillId="0" borderId="0">
      <alignment vertical="center"/>
    </xf>
    <xf numFmtId="0" fontId="26" fillId="0" borderId="0">
      <alignment vertical="center"/>
    </xf>
    <xf numFmtId="0" fontId="10" fillId="0" borderId="0"/>
    <xf numFmtId="0" fontId="10" fillId="0" borderId="0"/>
    <xf numFmtId="0" fontId="11" fillId="0" borderId="0" applyFont="0" applyFill="0" applyBorder="0" applyAlignment="0" applyProtection="0"/>
    <xf numFmtId="0" fontId="38" fillId="0" borderId="0" applyFont="0" applyFill="0" applyBorder="0" applyAlignment="0" applyProtection="0"/>
    <xf numFmtId="0" fontId="38" fillId="0" borderId="0" applyFont="0" applyFill="0" applyBorder="0" applyAlignment="0" applyProtection="0"/>
    <xf numFmtId="0" fontId="39" fillId="0" borderId="0"/>
    <xf numFmtId="0" fontId="40" fillId="0" borderId="0" applyFont="0" applyFill="0" applyBorder="0" applyAlignment="0" applyProtection="0"/>
    <xf numFmtId="0" fontId="40" fillId="0" borderId="0" applyFont="0" applyFill="0" applyBorder="0" applyAlignment="0" applyProtection="0"/>
    <xf numFmtId="0" fontId="11" fillId="0" borderId="0"/>
    <xf numFmtId="0" fontId="11" fillId="0" borderId="0"/>
    <xf numFmtId="0" fontId="41" fillId="0" borderId="0"/>
    <xf numFmtId="0" fontId="41" fillId="0" borderId="0"/>
    <xf numFmtId="0" fontId="11" fillId="0" borderId="0"/>
    <xf numFmtId="0" fontId="11" fillId="0" borderId="0"/>
    <xf numFmtId="38" fontId="9" fillId="0" borderId="0" applyFont="0" applyFill="0" applyBorder="0" applyAlignment="0" applyProtection="0"/>
    <xf numFmtId="0" fontId="42" fillId="0" borderId="0" applyFont="0" applyFill="0" applyBorder="0" applyAlignment="0" applyProtection="0"/>
    <xf numFmtId="0" fontId="42" fillId="0" borderId="0" applyFont="0" applyFill="0" applyBorder="0" applyAlignment="0" applyProtection="0"/>
    <xf numFmtId="0" fontId="42" fillId="0" borderId="0" applyFont="0" applyFill="0" applyBorder="0" applyAlignment="0" applyProtection="0"/>
    <xf numFmtId="0" fontId="41" fillId="0" borderId="0"/>
    <xf numFmtId="0" fontId="11" fillId="0" borderId="0"/>
    <xf numFmtId="0" fontId="42"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1" fillId="0" borderId="0"/>
    <xf numFmtId="0" fontId="11" fillId="0" borderId="0" applyFont="0" applyFill="0" applyBorder="0" applyAlignment="0" applyProtection="0"/>
    <xf numFmtId="0" fontId="42" fillId="0" borderId="0" applyFont="0" applyFill="0" applyBorder="0" applyAlignment="0" applyProtection="0"/>
    <xf numFmtId="0" fontId="1" fillId="0" borderId="0"/>
    <xf numFmtId="0" fontId="1" fillId="0" borderId="0"/>
    <xf numFmtId="0" fontId="11" fillId="0" borderId="0"/>
    <xf numFmtId="0" fontId="42" fillId="0" borderId="0" applyFont="0" applyFill="0" applyBorder="0" applyAlignment="0" applyProtection="0"/>
    <xf numFmtId="0" fontId="42" fillId="0" borderId="0"/>
    <xf numFmtId="0" fontId="11" fillId="0" borderId="0"/>
    <xf numFmtId="0" fontId="11" fillId="0" borderId="0"/>
    <xf numFmtId="0" fontId="11" fillId="0" borderId="0"/>
    <xf numFmtId="0" fontId="42" fillId="0" borderId="0" applyFont="0" applyFill="0" applyBorder="0" applyAlignment="0" applyProtection="0"/>
    <xf numFmtId="0" fontId="42" fillId="0" borderId="0" applyFont="0" applyFill="0" applyBorder="0" applyAlignment="0" applyProtection="0"/>
    <xf numFmtId="0" fontId="41" fillId="0" borderId="0"/>
    <xf numFmtId="0" fontId="41" fillId="0" borderId="0"/>
    <xf numFmtId="0" fontId="41" fillId="0" borderId="0"/>
    <xf numFmtId="0" fontId="41" fillId="0" borderId="0"/>
    <xf numFmtId="0" fontId="42" fillId="0" borderId="0"/>
    <xf numFmtId="0" fontId="42"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1" fillId="0" borderId="0"/>
    <xf numFmtId="0" fontId="41" fillId="0" borderId="0"/>
    <xf numFmtId="0" fontId="41" fillId="0" borderId="0"/>
    <xf numFmtId="0" fontId="42" fillId="0" borderId="0" applyFont="0" applyFill="0" applyBorder="0" applyAlignment="0" applyProtection="0"/>
    <xf numFmtId="194" fontId="1" fillId="0" borderId="0" applyFont="0" applyFill="0" applyBorder="0" applyAlignment="0" applyProtection="0"/>
    <xf numFmtId="185" fontId="10" fillId="0" borderId="0" applyFont="0" applyFill="0" applyBorder="0" applyAlignment="0" applyProtection="0"/>
    <xf numFmtId="0" fontId="42" fillId="0" borderId="0" applyFont="0" applyFill="0" applyBorder="0" applyAlignment="0" applyProtection="0"/>
    <xf numFmtId="0" fontId="42" fillId="0" borderId="0" applyFont="0" applyFill="0" applyBorder="0" applyAlignment="0" applyProtection="0"/>
    <xf numFmtId="0" fontId="4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 fillId="0" borderId="0"/>
    <xf numFmtId="0" fontId="11" fillId="0" borderId="0"/>
    <xf numFmtId="0" fontId="11" fillId="0" borderId="0"/>
    <xf numFmtId="0" fontId="41" fillId="0" borderId="0"/>
    <xf numFmtId="0" fontId="11" fillId="0" borderId="0"/>
    <xf numFmtId="0" fontId="11" fillId="0" borderId="0"/>
    <xf numFmtId="0" fontId="10" fillId="0" borderId="0"/>
    <xf numFmtId="0" fontId="43" fillId="0" borderId="0"/>
    <xf numFmtId="0" fontId="11" fillId="0" borderId="0" applyFont="0" applyFill="0" applyBorder="0" applyAlignment="0" applyProtection="0"/>
    <xf numFmtId="0" fontId="11" fillId="0" borderId="0" applyFont="0" applyFill="0" applyBorder="0" applyAlignment="0" applyProtection="0"/>
    <xf numFmtId="0" fontId="43" fillId="0" borderId="0"/>
    <xf numFmtId="216" fontId="1" fillId="0" borderId="0" applyFont="0" applyFill="0" applyBorder="0" applyProtection="0">
      <alignment vertical="center"/>
    </xf>
    <xf numFmtId="217" fontId="1" fillId="0" borderId="0">
      <alignment vertical="center"/>
    </xf>
    <xf numFmtId="218" fontId="1" fillId="0" borderId="0" applyFont="0" applyFill="0" applyBorder="0" applyAlignment="0" applyProtection="0">
      <alignment vertical="center"/>
    </xf>
    <xf numFmtId="0" fontId="26" fillId="0" borderId="0">
      <alignment vertical="center"/>
    </xf>
    <xf numFmtId="0" fontId="26" fillId="0" borderId="0">
      <alignment vertical="center"/>
    </xf>
    <xf numFmtId="185" fontId="44" fillId="0" borderId="2">
      <alignment vertical="center"/>
    </xf>
    <xf numFmtId="3" fontId="90" fillId="0" borderId="2"/>
    <xf numFmtId="3" fontId="90" fillId="0" borderId="2"/>
    <xf numFmtId="219" fontId="10" fillId="0" borderId="0">
      <alignment vertical="center"/>
    </xf>
    <xf numFmtId="0" fontId="12" fillId="0" borderId="0">
      <alignment horizontal="center" vertical="center"/>
    </xf>
    <xf numFmtId="209" fontId="10" fillId="0" borderId="0">
      <alignment horizontal="center" vertical="center"/>
    </xf>
    <xf numFmtId="208" fontId="10" fillId="0" borderId="0">
      <alignment horizontal="center" vertical="center"/>
    </xf>
    <xf numFmtId="213" fontId="1" fillId="0" borderId="0">
      <alignment horizontal="center" vertical="center"/>
    </xf>
    <xf numFmtId="213" fontId="1" fillId="0" borderId="0">
      <alignment horizontal="center" vertical="center"/>
    </xf>
    <xf numFmtId="209" fontId="10" fillId="0" borderId="0">
      <alignment horizontal="center" vertical="center"/>
    </xf>
    <xf numFmtId="213" fontId="1" fillId="0" borderId="0">
      <alignment horizontal="center" vertical="center"/>
    </xf>
    <xf numFmtId="208" fontId="10" fillId="0" borderId="0">
      <alignment horizontal="center" vertical="center"/>
    </xf>
    <xf numFmtId="209" fontId="10" fillId="0" borderId="0">
      <alignment horizontal="center" vertical="center"/>
    </xf>
    <xf numFmtId="209" fontId="10" fillId="0" borderId="0">
      <alignment horizontal="center" vertical="center"/>
    </xf>
    <xf numFmtId="209" fontId="10" fillId="0" borderId="0">
      <alignment horizontal="center" vertical="center"/>
    </xf>
    <xf numFmtId="213" fontId="1" fillId="0" borderId="0">
      <alignment horizontal="center" vertical="center"/>
    </xf>
    <xf numFmtId="213" fontId="1" fillId="0" borderId="0">
      <alignment horizontal="center" vertical="center"/>
    </xf>
    <xf numFmtId="209" fontId="10" fillId="0" borderId="0">
      <alignment horizontal="center" vertical="center"/>
    </xf>
    <xf numFmtId="209" fontId="10" fillId="0" borderId="0">
      <alignment horizontal="center" vertical="center"/>
    </xf>
    <xf numFmtId="209" fontId="10" fillId="0" borderId="0">
      <alignment horizontal="center" vertical="center"/>
    </xf>
    <xf numFmtId="213" fontId="1" fillId="0" borderId="0">
      <alignment horizontal="center" vertical="center"/>
    </xf>
    <xf numFmtId="213" fontId="1" fillId="0" borderId="0">
      <alignment horizontal="center" vertical="center"/>
    </xf>
    <xf numFmtId="209" fontId="10" fillId="0" borderId="0">
      <alignment horizontal="center" vertical="center"/>
    </xf>
    <xf numFmtId="186" fontId="13" fillId="0" borderId="0">
      <alignment horizontal="center" vertical="center"/>
    </xf>
    <xf numFmtId="213" fontId="1" fillId="0" borderId="0">
      <alignment horizontal="center" vertical="center"/>
    </xf>
    <xf numFmtId="213" fontId="1" fillId="0" borderId="0">
      <alignment horizontal="center" vertical="center"/>
    </xf>
    <xf numFmtId="0" fontId="91" fillId="0" borderId="0"/>
    <xf numFmtId="38" fontId="20" fillId="0" borderId="3">
      <alignment horizontal="right" vertical="center"/>
      <protection locked="0"/>
    </xf>
    <xf numFmtId="0" fontId="84" fillId="0" borderId="0" applyFont="0" applyFill="0" applyBorder="0" applyAlignment="0" applyProtection="0"/>
    <xf numFmtId="0" fontId="10" fillId="0" borderId="4">
      <alignment horizontal="center"/>
    </xf>
    <xf numFmtId="9" fontId="10" fillId="0" borderId="0">
      <protection locked="0"/>
    </xf>
    <xf numFmtId="0" fontId="92" fillId="0" borderId="0"/>
    <xf numFmtId="0" fontId="93" fillId="0" borderId="5">
      <alignment horizontal="center" vertical="center"/>
    </xf>
    <xf numFmtId="0" fontId="1" fillId="0" borderId="0" applyFont="0" applyFill="0" applyBorder="0" applyAlignment="0" applyProtection="0"/>
    <xf numFmtId="0" fontId="1" fillId="0" borderId="0" applyFont="0" applyFill="0" applyBorder="0" applyAlignment="0" applyProtection="0"/>
    <xf numFmtId="0" fontId="45" fillId="0" borderId="0" applyFont="0" applyFill="0" applyBorder="0" applyAlignment="0" applyProtection="0"/>
    <xf numFmtId="0" fontId="46" fillId="0" borderId="0" applyFont="0" applyFill="0" applyBorder="0" applyAlignment="0" applyProtection="0"/>
    <xf numFmtId="0" fontId="47" fillId="0" borderId="0" applyFont="0" applyFill="0" applyBorder="0" applyAlignment="0" applyProtection="0"/>
    <xf numFmtId="0" fontId="46" fillId="0" borderId="0" applyFont="0" applyFill="0" applyBorder="0" applyAlignment="0" applyProtection="0"/>
    <xf numFmtId="0" fontId="11" fillId="0" borderId="0" applyFont="0" applyFill="0" applyBorder="0" applyAlignment="0" applyProtection="0"/>
    <xf numFmtId="0" fontId="46" fillId="0" borderId="0" applyFont="0" applyFill="0" applyBorder="0" applyAlignment="0" applyProtection="0"/>
    <xf numFmtId="41" fontId="48" fillId="0" borderId="0" applyFont="0" applyFill="0" applyBorder="0" applyAlignment="0" applyProtection="0"/>
    <xf numFmtId="0" fontId="45" fillId="0" borderId="0" applyFont="0" applyFill="0" applyBorder="0" applyAlignment="0" applyProtection="0"/>
    <xf numFmtId="0" fontId="46" fillId="0" borderId="0" applyFont="0" applyFill="0" applyBorder="0" applyAlignment="0" applyProtection="0"/>
    <xf numFmtId="0" fontId="47" fillId="0" borderId="0" applyFont="0" applyFill="0" applyBorder="0" applyAlignment="0" applyProtection="0"/>
    <xf numFmtId="0" fontId="49" fillId="0" borderId="0" applyFont="0" applyFill="0" applyBorder="0" applyAlignment="0" applyProtection="0"/>
    <xf numFmtId="0" fontId="11" fillId="0" borderId="0" applyFont="0" applyFill="0" applyBorder="0" applyAlignment="0" applyProtection="0"/>
    <xf numFmtId="0" fontId="46" fillId="0" borderId="0" applyFont="0" applyFill="0" applyBorder="0" applyAlignment="0" applyProtection="0"/>
    <xf numFmtId="43" fontId="48" fillId="0" borderId="0" applyFont="0" applyFill="0" applyBorder="0" applyAlignment="0" applyProtection="0"/>
    <xf numFmtId="0" fontId="50" fillId="0" borderId="0" applyFont="0" applyFill="0" applyBorder="0" applyAlignment="0" applyProtection="0"/>
    <xf numFmtId="0" fontId="50" fillId="0" borderId="0" applyFont="0" applyFill="0" applyBorder="0" applyAlignment="0" applyProtection="0"/>
    <xf numFmtId="0" fontId="16" fillId="0" borderId="0">
      <protection locked="0"/>
    </xf>
    <xf numFmtId="0" fontId="51" fillId="0" borderId="0" applyFont="0" applyFill="0" applyBorder="0" applyAlignment="0" applyProtection="0"/>
    <xf numFmtId="195" fontId="22" fillId="0" borderId="0" applyFont="0" applyFill="0" applyBorder="0" applyAlignment="0" applyProtection="0"/>
    <xf numFmtId="0" fontId="21" fillId="0" borderId="0" applyFont="0" applyFill="0" applyBorder="0" applyAlignment="0" applyProtection="0"/>
    <xf numFmtId="0" fontId="22" fillId="0" borderId="0" applyFont="0" applyFill="0" applyBorder="0" applyAlignment="0" applyProtection="0"/>
    <xf numFmtId="0" fontId="21" fillId="0" borderId="0" applyFont="0" applyFill="0" applyBorder="0" applyAlignment="0" applyProtection="0"/>
    <xf numFmtId="42" fontId="52" fillId="0" borderId="0" applyFont="0" applyFill="0" applyBorder="0" applyAlignment="0" applyProtection="0"/>
    <xf numFmtId="0" fontId="21" fillId="0" borderId="0" applyFont="0" applyFill="0" applyBorder="0" applyAlignment="0" applyProtection="0"/>
    <xf numFmtId="0" fontId="11" fillId="0" borderId="0" applyFont="0" applyFill="0" applyBorder="0" applyAlignment="0" applyProtection="0"/>
    <xf numFmtId="0" fontId="21" fillId="0" borderId="0" applyFont="0" applyFill="0" applyBorder="0" applyAlignment="0" applyProtection="0"/>
    <xf numFmtId="0" fontId="22" fillId="0" borderId="0" applyFont="0" applyFill="0" applyBorder="0" applyAlignment="0" applyProtection="0"/>
    <xf numFmtId="0" fontId="21" fillId="0" borderId="0" applyFont="0" applyFill="0" applyBorder="0" applyAlignment="0" applyProtection="0"/>
    <xf numFmtId="220" fontId="1" fillId="0" borderId="0" applyFont="0" applyFill="0" applyBorder="0" applyAlignment="0" applyProtection="0"/>
    <xf numFmtId="200" fontId="4" fillId="0" borderId="0" applyFont="0" applyFill="0" applyBorder="0" applyAlignment="0" applyProtection="0"/>
    <xf numFmtId="0" fontId="51" fillId="0" borderId="0" applyFont="0" applyFill="0" applyBorder="0" applyAlignment="0" applyProtection="0"/>
    <xf numFmtId="196" fontId="22" fillId="0" borderId="0" applyFont="0" applyFill="0" applyBorder="0" applyAlignment="0" applyProtection="0"/>
    <xf numFmtId="0" fontId="21" fillId="0" borderId="0" applyFont="0" applyFill="0" applyBorder="0" applyAlignment="0" applyProtection="0"/>
    <xf numFmtId="0" fontId="53" fillId="0" borderId="0" applyFont="0" applyFill="0" applyBorder="0" applyAlignment="0" applyProtection="0"/>
    <xf numFmtId="0" fontId="21" fillId="0" borderId="0" applyFont="0" applyFill="0" applyBorder="0" applyAlignment="0" applyProtection="0"/>
    <xf numFmtId="44" fontId="52" fillId="0" borderId="0" applyFont="0" applyFill="0" applyBorder="0" applyAlignment="0" applyProtection="0"/>
    <xf numFmtId="0" fontId="21" fillId="0" borderId="0" applyFont="0" applyFill="0" applyBorder="0" applyAlignment="0" applyProtection="0"/>
    <xf numFmtId="0" fontId="11" fillId="0" borderId="0" applyFont="0" applyFill="0" applyBorder="0" applyAlignment="0" applyProtection="0"/>
    <xf numFmtId="0" fontId="21" fillId="0" borderId="0" applyFont="0" applyFill="0" applyBorder="0" applyAlignment="0" applyProtection="0"/>
    <xf numFmtId="0" fontId="22" fillId="0" borderId="0" applyFont="0" applyFill="0" applyBorder="0" applyAlignment="0" applyProtection="0"/>
    <xf numFmtId="0" fontId="21" fillId="0" borderId="0" applyFont="0" applyFill="0" applyBorder="0" applyAlignment="0" applyProtection="0"/>
    <xf numFmtId="196" fontId="53" fillId="0" borderId="0" applyFont="0" applyFill="0" applyBorder="0" applyAlignment="0" applyProtection="0"/>
    <xf numFmtId="201" fontId="4" fillId="0" borderId="0" applyFont="0" applyFill="0" applyBorder="0" applyAlignment="0" applyProtection="0"/>
    <xf numFmtId="0" fontId="46" fillId="0" borderId="0" applyFont="0" applyFill="0" applyBorder="0" applyAlignment="0" applyProtection="0"/>
    <xf numFmtId="0" fontId="46" fillId="0" borderId="0" applyFont="0" applyFill="0" applyBorder="0" applyAlignment="0" applyProtection="0"/>
    <xf numFmtId="0" fontId="45" fillId="0" borderId="0" applyFont="0" applyFill="0" applyBorder="0" applyAlignment="0" applyProtection="0"/>
    <xf numFmtId="0" fontId="45" fillId="0" borderId="0" applyFont="0" applyFill="0" applyBorder="0" applyAlignment="0" applyProtection="0"/>
    <xf numFmtId="0" fontId="50" fillId="0" borderId="0" applyFont="0" applyFill="0" applyBorder="0" applyAlignment="0" applyProtection="0"/>
    <xf numFmtId="0" fontId="50" fillId="0" borderId="0" applyFont="0" applyFill="0" applyBorder="0" applyAlignment="0" applyProtection="0"/>
    <xf numFmtId="0" fontId="1" fillId="0" borderId="0" applyFont="0" applyFill="0" applyBorder="0" applyAlignment="0" applyProtection="0"/>
    <xf numFmtId="0" fontId="1" fillId="0" borderId="0" applyFont="0" applyFill="0" applyBorder="0" applyAlignment="0" applyProtection="0"/>
    <xf numFmtId="0" fontId="9" fillId="0" borderId="0"/>
    <xf numFmtId="0" fontId="51" fillId="0" borderId="0" applyFont="0" applyFill="0" applyBorder="0" applyAlignment="0" applyProtection="0"/>
    <xf numFmtId="185" fontId="22" fillId="0" borderId="0" applyFont="0" applyFill="0" applyBorder="0" applyAlignment="0" applyProtection="0"/>
    <xf numFmtId="0" fontId="21" fillId="0" borderId="0" applyFont="0" applyFill="0" applyBorder="0" applyAlignment="0" applyProtection="0"/>
    <xf numFmtId="0" fontId="22" fillId="0" borderId="0" applyFont="0" applyFill="0" applyBorder="0" applyAlignment="0" applyProtection="0"/>
    <xf numFmtId="0" fontId="21" fillId="0" borderId="0" applyFont="0" applyFill="0" applyBorder="0" applyAlignment="0" applyProtection="0"/>
    <xf numFmtId="41" fontId="52" fillId="0" borderId="0" applyFont="0" applyFill="0" applyBorder="0" applyAlignment="0" applyProtection="0"/>
    <xf numFmtId="0" fontId="21" fillId="0" borderId="0" applyFont="0" applyFill="0" applyBorder="0" applyAlignment="0" applyProtection="0"/>
    <xf numFmtId="0" fontId="11" fillId="0" borderId="0" applyFont="0" applyFill="0" applyBorder="0" applyAlignment="0" applyProtection="0"/>
    <xf numFmtId="0" fontId="21" fillId="0" borderId="0" applyFont="0" applyFill="0" applyBorder="0" applyAlignment="0" applyProtection="0"/>
    <xf numFmtId="0" fontId="22" fillId="0" borderId="0" applyFont="0" applyFill="0" applyBorder="0" applyAlignment="0" applyProtection="0"/>
    <xf numFmtId="0" fontId="1" fillId="0" borderId="0" applyFont="0" applyFill="0" applyBorder="0" applyAlignment="0" applyProtection="0"/>
    <xf numFmtId="215" fontId="1" fillId="0" borderId="0" applyFont="0" applyFill="0" applyBorder="0" applyAlignment="0" applyProtection="0"/>
    <xf numFmtId="221" fontId="1" fillId="0" borderId="0" applyFont="0" applyFill="0" applyBorder="0" applyAlignment="0" applyProtection="0"/>
    <xf numFmtId="215" fontId="1" fillId="0" borderId="0" applyFont="0" applyFill="0" applyBorder="0" applyAlignment="0" applyProtection="0"/>
    <xf numFmtId="222" fontId="26" fillId="0" borderId="0" applyFont="0" applyFill="0" applyBorder="0" applyAlignment="0" applyProtection="0"/>
    <xf numFmtId="0" fontId="53" fillId="0" borderId="0" applyFont="0" applyFill="0" applyBorder="0" applyAlignment="0" applyProtection="0"/>
    <xf numFmtId="221" fontId="1" fillId="0" borderId="0" applyFont="0" applyFill="0" applyBorder="0" applyAlignment="0" applyProtection="0"/>
    <xf numFmtId="215" fontId="1" fillId="0" borderId="0" applyFont="0" applyFill="0" applyBorder="0" applyAlignment="0" applyProtection="0"/>
    <xf numFmtId="0" fontId="21" fillId="0" borderId="0" applyFont="0" applyFill="0" applyBorder="0" applyAlignment="0" applyProtection="0"/>
    <xf numFmtId="197" fontId="22" fillId="0" borderId="0" applyFont="0" applyFill="0" applyBorder="0" applyAlignment="0" applyProtection="0"/>
    <xf numFmtId="0" fontId="21" fillId="0" borderId="0" applyFont="0" applyFill="0" applyBorder="0" applyAlignment="0" applyProtection="0"/>
    <xf numFmtId="0" fontId="22" fillId="0" borderId="0" applyFont="0" applyFill="0" applyBorder="0" applyAlignment="0" applyProtection="0"/>
    <xf numFmtId="0" fontId="21" fillId="0" borderId="0" applyFont="0" applyFill="0" applyBorder="0" applyAlignment="0" applyProtection="0"/>
    <xf numFmtId="43" fontId="52" fillId="0" borderId="0" applyFont="0" applyFill="0" applyBorder="0" applyAlignment="0" applyProtection="0"/>
    <xf numFmtId="0" fontId="54" fillId="0" borderId="0" applyFont="0" applyFill="0" applyBorder="0" applyAlignment="0" applyProtection="0"/>
    <xf numFmtId="0" fontId="11" fillId="0" borderId="0" applyFont="0" applyFill="0" applyBorder="0" applyAlignment="0" applyProtection="0"/>
    <xf numFmtId="0" fontId="21" fillId="0" borderId="0" applyFont="0" applyFill="0" applyBorder="0" applyAlignment="0" applyProtection="0"/>
    <xf numFmtId="0" fontId="53" fillId="0" borderId="0" applyFont="0" applyFill="0" applyBorder="0" applyAlignment="0" applyProtection="0"/>
    <xf numFmtId="0" fontId="42" fillId="0" borderId="0" applyFont="0" applyFill="0" applyBorder="0" applyAlignment="0" applyProtection="0"/>
    <xf numFmtId="197" fontId="53" fillId="0" borderId="0" applyFont="0" applyFill="0" applyBorder="0" applyAlignment="0" applyProtection="0"/>
    <xf numFmtId="0" fontId="1" fillId="0" borderId="0" applyFont="0" applyFill="0" applyBorder="0" applyAlignment="0" applyProtection="0"/>
    <xf numFmtId="0" fontId="94" fillId="0" borderId="0"/>
    <xf numFmtId="0" fontId="39" fillId="0" borderId="0"/>
    <xf numFmtId="0" fontId="55" fillId="0" borderId="0"/>
    <xf numFmtId="0" fontId="45" fillId="0" borderId="0"/>
    <xf numFmtId="0" fontId="56" fillId="0" borderId="0"/>
    <xf numFmtId="0" fontId="45" fillId="0" borderId="0"/>
    <xf numFmtId="0" fontId="46" fillId="0" borderId="0"/>
    <xf numFmtId="0" fontId="45" fillId="0" borderId="0"/>
    <xf numFmtId="0" fontId="46" fillId="0" borderId="0"/>
    <xf numFmtId="0" fontId="1" fillId="0" borderId="0"/>
    <xf numFmtId="0" fontId="57" fillId="0" borderId="0"/>
    <xf numFmtId="0" fontId="47" fillId="0" borderId="0"/>
    <xf numFmtId="0" fontId="46" fillId="0" borderId="0"/>
    <xf numFmtId="0" fontId="45" fillId="0" borderId="0"/>
    <xf numFmtId="0" fontId="58" fillId="0" borderId="0"/>
    <xf numFmtId="0" fontId="1" fillId="0" borderId="0"/>
    <xf numFmtId="0" fontId="59" fillId="0" borderId="0"/>
    <xf numFmtId="0" fontId="22" fillId="0" borderId="0"/>
    <xf numFmtId="0" fontId="21" fillId="0" borderId="0"/>
    <xf numFmtId="0" fontId="39" fillId="0" borderId="0"/>
    <xf numFmtId="0" fontId="39" fillId="0" borderId="0"/>
    <xf numFmtId="0" fontId="22" fillId="0" borderId="0"/>
    <xf numFmtId="0" fontId="60" fillId="0" borderId="0"/>
    <xf numFmtId="0" fontId="22" fillId="0" borderId="0"/>
    <xf numFmtId="0" fontId="21" fillId="0" borderId="0"/>
    <xf numFmtId="0" fontId="22" fillId="0" borderId="0"/>
    <xf numFmtId="0" fontId="39" fillId="0" borderId="0" applyNumberFormat="0"/>
    <xf numFmtId="0" fontId="52" fillId="0" borderId="0"/>
    <xf numFmtId="0" fontId="21" fillId="0" borderId="0"/>
    <xf numFmtId="0" fontId="53" fillId="0" borderId="0"/>
    <xf numFmtId="0" fontId="21" fillId="0" borderId="0"/>
    <xf numFmtId="0" fontId="22" fillId="0" borderId="0"/>
    <xf numFmtId="0" fontId="21" fillId="0" borderId="0"/>
    <xf numFmtId="0" fontId="22" fillId="0" borderId="0"/>
    <xf numFmtId="0" fontId="21" fillId="0" borderId="0"/>
    <xf numFmtId="0" fontId="22" fillId="0" borderId="0"/>
    <xf numFmtId="0" fontId="11" fillId="0" borderId="0"/>
    <xf numFmtId="0" fontId="1" fillId="0" borderId="0" applyFill="0" applyBorder="0" applyAlignment="0"/>
    <xf numFmtId="0" fontId="23" fillId="0" borderId="0"/>
    <xf numFmtId="0" fontId="61" fillId="0" borderId="0" applyNumberFormat="0" applyFill="0" applyBorder="0" applyAlignment="0" applyProtection="0">
      <alignment vertical="top"/>
      <protection locked="0"/>
    </xf>
    <xf numFmtId="223" fontId="10" fillId="0" borderId="0" applyFont="0" applyFill="0" applyBorder="0" applyAlignment="0" applyProtection="0"/>
    <xf numFmtId="0" fontId="84" fillId="0" borderId="0" applyFont="0" applyFill="0" applyBorder="0" applyAlignment="0" applyProtection="0"/>
    <xf numFmtId="4" fontId="16" fillId="0" borderId="0">
      <protection locked="0"/>
    </xf>
    <xf numFmtId="0" fontId="9" fillId="0" borderId="0" applyFont="0" applyFill="0" applyBorder="0" applyAlignment="0" applyProtection="0"/>
    <xf numFmtId="198" fontId="24" fillId="0" borderId="0"/>
    <xf numFmtId="43" fontId="11" fillId="0" borderId="0" applyFont="0" applyFill="0" applyBorder="0" applyAlignment="0" applyProtection="0"/>
    <xf numFmtId="3" fontId="25" fillId="0" borderId="0" applyFont="0" applyFill="0" applyBorder="0" applyAlignment="0" applyProtection="0"/>
    <xf numFmtId="0" fontId="95" fillId="0" borderId="0" applyNumberFormat="0" applyAlignment="0">
      <alignment horizontal="left"/>
    </xf>
    <xf numFmtId="0" fontId="42" fillId="0" borderId="0" applyFont="0" applyFill="0" applyBorder="0" applyAlignment="0" applyProtection="0"/>
    <xf numFmtId="202" fontId="16" fillId="0" borderId="0">
      <protection locked="0"/>
    </xf>
    <xf numFmtId="0" fontId="9" fillId="0" borderId="0" applyFont="0" applyFill="0" applyBorder="0" applyAlignment="0" applyProtection="0"/>
    <xf numFmtId="0" fontId="1" fillId="0" borderId="0" applyFont="0" applyFill="0" applyBorder="0" applyAlignment="0" applyProtection="0"/>
    <xf numFmtId="224" fontId="1" fillId="0" borderId="0" applyFont="0" applyFill="0" applyBorder="0" applyAlignment="0" applyProtection="0"/>
    <xf numFmtId="0" fontId="10" fillId="0" borderId="0"/>
    <xf numFmtId="0" fontId="25" fillId="0" borderId="0" applyFont="0" applyFill="0" applyBorder="0" applyAlignment="0" applyProtection="0"/>
    <xf numFmtId="0" fontId="26" fillId="0" borderId="0" applyFont="0" applyFill="0" applyBorder="0" applyAlignment="0" applyProtection="0"/>
    <xf numFmtId="207" fontId="26" fillId="0" borderId="0" applyFont="0" applyFill="0" applyBorder="0" applyAlignment="0" applyProtection="0"/>
    <xf numFmtId="199" fontId="11" fillId="0" borderId="0"/>
    <xf numFmtId="0" fontId="96" fillId="0" borderId="0" applyNumberFormat="0" applyAlignment="0">
      <alignment horizontal="left"/>
    </xf>
    <xf numFmtId="225" fontId="1" fillId="0" borderId="0" applyFont="0" applyFill="0" applyBorder="0" applyAlignment="0" applyProtection="0"/>
    <xf numFmtId="0" fontId="62" fillId="0" borderId="0" applyNumberFormat="0" applyFont="0" applyFill="0" applyBorder="0" applyAlignment="0" applyProtection="0"/>
    <xf numFmtId="0" fontId="62" fillId="0" borderId="0" applyNumberFormat="0" applyFont="0" applyFill="0" applyBorder="0" applyAlignment="0" applyProtection="0"/>
    <xf numFmtId="0" fontId="62" fillId="0" borderId="0" applyNumberFormat="0" applyFont="0" applyFill="0" applyBorder="0" applyAlignment="0" applyProtection="0"/>
    <xf numFmtId="0" fontId="62" fillId="0" borderId="0" applyNumberFormat="0" applyFont="0" applyFill="0" applyBorder="0" applyAlignment="0" applyProtection="0"/>
    <xf numFmtId="0" fontId="62" fillId="0" borderId="0" applyNumberFormat="0" applyFont="0" applyFill="0" applyBorder="0" applyAlignment="0" applyProtection="0"/>
    <xf numFmtId="0" fontId="62" fillId="0" borderId="0" applyNumberFormat="0" applyFont="0" applyFill="0" applyBorder="0" applyAlignment="0" applyProtection="0"/>
    <xf numFmtId="0" fontId="62" fillId="0" borderId="0" applyNumberFormat="0" applyFont="0" applyFill="0" applyBorder="0" applyAlignment="0" applyProtection="0"/>
    <xf numFmtId="203" fontId="16" fillId="0" borderId="0">
      <protection locked="0"/>
    </xf>
    <xf numFmtId="38" fontId="27" fillId="2" borderId="0" applyNumberFormat="0" applyBorder="0" applyAlignment="0" applyProtection="0"/>
    <xf numFmtId="0" fontId="97" fillId="0" borderId="0" applyAlignment="0">
      <alignment horizontal="right"/>
    </xf>
    <xf numFmtId="0" fontId="98" fillId="0" borderId="0"/>
    <xf numFmtId="0" fontId="99" fillId="0" borderId="0"/>
    <xf numFmtId="0" fontId="28" fillId="0" borderId="0">
      <alignment horizontal="left"/>
    </xf>
    <xf numFmtId="0" fontId="29" fillId="0" borderId="6" applyNumberFormat="0" applyAlignment="0" applyProtection="0">
      <alignment horizontal="left" vertical="center"/>
    </xf>
    <xf numFmtId="0" fontId="29" fillId="0" borderId="7">
      <alignment horizontal="left" vertical="center"/>
    </xf>
    <xf numFmtId="0" fontId="63" fillId="0" borderId="0" applyNumberFormat="0" applyFill="0" applyBorder="0" applyAlignment="0" applyProtection="0"/>
    <xf numFmtId="0" fontId="64" fillId="0" borderId="0" applyNumberFormat="0" applyFill="0" applyBorder="0" applyAlignment="0" applyProtection="0"/>
    <xf numFmtId="205" fontId="14" fillId="0" borderId="0">
      <protection locked="0"/>
    </xf>
    <xf numFmtId="205" fontId="14" fillId="0" borderId="0">
      <protection locked="0"/>
    </xf>
    <xf numFmtId="0" fontId="65" fillId="0" borderId="0" applyNumberFormat="0" applyFill="0" applyBorder="0" applyAlignment="0" applyProtection="0"/>
    <xf numFmtId="0" fontId="61" fillId="0" borderId="0" applyNumberFormat="0" applyFill="0" applyBorder="0" applyAlignment="0" applyProtection="0">
      <alignment vertical="top"/>
      <protection locked="0"/>
    </xf>
    <xf numFmtId="10" fontId="27" fillId="3" borderId="2" applyNumberFormat="0" applyBorder="0" applyAlignment="0" applyProtection="0"/>
    <xf numFmtId="206" fontId="11" fillId="0" borderId="0" applyFont="0" applyFill="0" applyBorder="0" applyAlignment="0" applyProtection="0"/>
    <xf numFmtId="210" fontId="11" fillId="0" borderId="0" applyFont="0" applyFill="0" applyBorder="0" applyAlignment="0" applyProtection="0"/>
    <xf numFmtId="0" fontId="30" fillId="0" borderId="8"/>
    <xf numFmtId="0" fontId="11" fillId="0" borderId="0" applyFont="0" applyFill="0" applyBorder="0" applyAlignment="0" applyProtection="0"/>
    <xf numFmtId="0" fontId="11" fillId="0" borderId="0" applyFont="0" applyFill="0" applyBorder="0" applyAlignment="0" applyProtection="0"/>
    <xf numFmtId="0" fontId="84" fillId="0" borderId="0" applyFont="0" applyFill="0" applyBorder="0" applyAlignment="0" applyProtection="0"/>
    <xf numFmtId="37" fontId="31" fillId="0" borderId="0"/>
    <xf numFmtId="187" fontId="10" fillId="0" borderId="0"/>
    <xf numFmtId="0" fontId="10" fillId="0" borderId="0"/>
    <xf numFmtId="0" fontId="11" fillId="0" borderId="0"/>
    <xf numFmtId="0" fontId="11" fillId="0" borderId="0" applyFont="0" applyFill="0" applyBorder="0" applyAlignment="0" applyProtection="0"/>
    <xf numFmtId="0" fontId="11" fillId="0" borderId="0" applyFont="0" applyFill="0" applyBorder="0" applyAlignment="0" applyProtection="0"/>
    <xf numFmtId="204" fontId="16" fillId="0" borderId="0">
      <protection locked="0"/>
    </xf>
    <xf numFmtId="10" fontId="11" fillId="0" borderId="0" applyFont="0" applyFill="0" applyBorder="0" applyAlignment="0" applyProtection="0"/>
    <xf numFmtId="226" fontId="1" fillId="0" borderId="0">
      <protection locked="0"/>
    </xf>
    <xf numFmtId="0" fontId="66" fillId="2" borderId="0" applyNumberFormat="0">
      <alignment vertical="center"/>
    </xf>
    <xf numFmtId="30" fontId="100" fillId="0" borderId="0" applyNumberFormat="0" applyFill="0" applyBorder="0" applyAlignment="0" applyProtection="0">
      <alignment horizontal="left"/>
    </xf>
    <xf numFmtId="227" fontId="67" fillId="0" borderId="9">
      <alignment vertical="center" wrapText="1"/>
    </xf>
    <xf numFmtId="0" fontId="9" fillId="0" borderId="0"/>
    <xf numFmtId="0" fontId="32" fillId="0" borderId="0">
      <alignment horizontal="center" vertical="center"/>
    </xf>
    <xf numFmtId="0" fontId="68" fillId="0" borderId="0"/>
    <xf numFmtId="0" fontId="30" fillId="0" borderId="0"/>
    <xf numFmtId="40" fontId="101" fillId="0" borderId="0" applyBorder="0">
      <alignment horizontal="right"/>
    </xf>
    <xf numFmtId="49" fontId="69" fillId="0" borderId="0" applyFill="0" applyBorder="0" applyProtection="0">
      <alignment horizontal="centerContinuous" vertical="center"/>
    </xf>
    <xf numFmtId="0" fontId="70" fillId="0" borderId="0" applyFill="0" applyBorder="0" applyProtection="0">
      <alignment horizontal="centerContinuous" vertical="center"/>
    </xf>
    <xf numFmtId="0" fontId="26" fillId="4" borderId="0" applyFill="0" applyBorder="0" applyProtection="0">
      <alignment horizontal="center" vertical="center"/>
    </xf>
    <xf numFmtId="0" fontId="71" fillId="0" borderId="0"/>
    <xf numFmtId="205" fontId="16" fillId="0" borderId="10">
      <protection locked="0"/>
    </xf>
    <xf numFmtId="0" fontId="72" fillId="0" borderId="4">
      <alignment horizontal="left"/>
    </xf>
    <xf numFmtId="211" fontId="26" fillId="0" borderId="0" applyFont="0" applyFill="0" applyBorder="0" applyAlignment="0" applyProtection="0"/>
    <xf numFmtId="212" fontId="26" fillId="0" borderId="0" applyFont="0" applyFill="0" applyBorder="0" applyAlignment="0" applyProtection="0"/>
    <xf numFmtId="0" fontId="73" fillId="0" borderId="0" applyNumberFormat="0" applyFill="0" applyBorder="0" applyAlignment="0" applyProtection="0">
      <alignment vertical="top"/>
      <protection locked="0"/>
    </xf>
    <xf numFmtId="0" fontId="74" fillId="0" borderId="0" applyNumberFormat="0" applyFill="0" applyBorder="0" applyAlignment="0" applyProtection="0">
      <alignment vertical="top"/>
      <protection locked="0"/>
    </xf>
    <xf numFmtId="0" fontId="10" fillId="0" borderId="0">
      <protection locked="0"/>
    </xf>
    <xf numFmtId="191" fontId="10" fillId="0" borderId="0">
      <protection locked="0"/>
    </xf>
    <xf numFmtId="0" fontId="14" fillId="0" borderId="0">
      <protection locked="0"/>
    </xf>
    <xf numFmtId="0" fontId="14" fillId="0" borderId="0">
      <protection locked="0"/>
    </xf>
    <xf numFmtId="0" fontId="15" fillId="0" borderId="0"/>
    <xf numFmtId="49" fontId="75" fillId="0" borderId="9">
      <alignment horizontal="center" vertical="center" wrapText="1"/>
    </xf>
    <xf numFmtId="0" fontId="16" fillId="0" borderId="0">
      <protection locked="0"/>
    </xf>
    <xf numFmtId="3" fontId="9" fillId="0" borderId="11">
      <alignment horizontal="center"/>
    </xf>
    <xf numFmtId="3" fontId="2" fillId="0" borderId="12" applyNumberFormat="0" applyFill="0" applyBorder="0" applyProtection="0">
      <alignment horizontal="center" vertical="center"/>
    </xf>
    <xf numFmtId="0" fontId="16" fillId="0" borderId="0">
      <protection locked="0"/>
    </xf>
    <xf numFmtId="49" fontId="76" fillId="0" borderId="9">
      <alignment horizontal="center" vertical="center" wrapText="1"/>
    </xf>
    <xf numFmtId="0" fontId="77" fillId="0" borderId="0" applyNumberFormat="0" applyFill="0" applyBorder="0" applyAlignment="0" applyProtection="0">
      <alignment vertical="top"/>
      <protection locked="0"/>
    </xf>
    <xf numFmtId="0" fontId="11" fillId="0" borderId="0" applyFont="0" applyFill="0" applyBorder="0" applyAlignment="0" applyProtection="0"/>
    <xf numFmtId="0" fontId="11" fillId="0" borderId="0" applyFont="0" applyFill="0" applyBorder="0" applyAlignment="0" applyProtection="0"/>
    <xf numFmtId="185" fontId="42" fillId="0" borderId="13">
      <alignment vertical="center"/>
    </xf>
    <xf numFmtId="0" fontId="11" fillId="0" borderId="0" applyFont="0" applyFill="0" applyBorder="0" applyAlignment="0" applyProtection="0"/>
    <xf numFmtId="0" fontId="11" fillId="0" borderId="0" applyFont="0" applyFill="0" applyBorder="0" applyAlignment="0" applyProtection="0"/>
    <xf numFmtId="0" fontId="78" fillId="0" borderId="0" applyNumberFormat="0" applyFont="0" applyFill="0" applyBorder="0" applyProtection="0">
      <alignment horizontal="distributed" vertical="center" justifyLastLine="1"/>
    </xf>
    <xf numFmtId="205" fontId="79" fillId="0" borderId="0">
      <protection locked="0"/>
    </xf>
    <xf numFmtId="228" fontId="10" fillId="0" borderId="0" applyFont="0" applyFill="0" applyBorder="0" applyProtection="0">
      <alignment horizontal="center" vertical="center"/>
    </xf>
    <xf numFmtId="229" fontId="10" fillId="0" borderId="0" applyFont="0" applyFill="0" applyBorder="0" applyProtection="0">
      <alignment horizontal="center" vertical="center"/>
    </xf>
    <xf numFmtId="9" fontId="12" fillId="4" borderId="0" applyFill="0" applyBorder="0" applyProtection="0">
      <alignment horizontal="right"/>
    </xf>
    <xf numFmtId="10" fontId="12" fillId="0" borderId="0" applyFill="0" applyBorder="0" applyProtection="0">
      <alignment horizontal="right"/>
    </xf>
    <xf numFmtId="9" fontId="10" fillId="0" borderId="0" applyFont="0" applyFill="0" applyBorder="0" applyAlignment="0" applyProtection="0"/>
    <xf numFmtId="230" fontId="1" fillId="0" borderId="0" applyFont="0" applyFill="0" applyBorder="0" applyAlignment="0" applyProtection="0"/>
    <xf numFmtId="231" fontId="78" fillId="0" borderId="0" applyFont="0" applyFill="0" applyBorder="0" applyAlignment="0" applyProtection="0"/>
    <xf numFmtId="0" fontId="17" fillId="0" borderId="0" applyFont="0" applyFill="0" applyBorder="0" applyProtection="0">
      <alignment horizontal="center" vertical="center"/>
    </xf>
    <xf numFmtId="0" fontId="17" fillId="0" borderId="0" applyFont="0" applyFill="0" applyBorder="0" applyProtection="0">
      <alignment horizontal="center" vertical="center"/>
    </xf>
    <xf numFmtId="0" fontId="80" fillId="0" borderId="12" applyFont="0" applyFill="0" applyAlignment="0" applyProtection="0">
      <alignment horizontal="center" vertical="center"/>
    </xf>
    <xf numFmtId="0" fontId="10" fillId="0" borderId="0"/>
    <xf numFmtId="0" fontId="78" fillId="0" borderId="0" applyNumberFormat="0" applyFont="0" applyFill="0" applyBorder="0" applyProtection="0">
      <alignment horizontal="centerContinuous" vertical="center"/>
    </xf>
    <xf numFmtId="232" fontId="81" fillId="0" borderId="3">
      <alignment vertical="center"/>
    </xf>
    <xf numFmtId="3" fontId="78" fillId="0" borderId="2"/>
    <xf numFmtId="0" fontId="78" fillId="0" borderId="2"/>
    <xf numFmtId="3" fontId="78" fillId="0" borderId="14"/>
    <xf numFmtId="3" fontId="78" fillId="0" borderId="15"/>
    <xf numFmtId="0" fontId="82" fillId="0" borderId="2"/>
    <xf numFmtId="0" fontId="83" fillId="0" borderId="0">
      <alignment horizontal="center"/>
    </xf>
    <xf numFmtId="0" fontId="84" fillId="0" borderId="16">
      <alignment horizontal="center"/>
    </xf>
    <xf numFmtId="188" fontId="18" fillId="0" borderId="0">
      <alignment vertical="center"/>
    </xf>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alignment vertical="center"/>
    </xf>
    <xf numFmtId="41" fontId="116" fillId="0" borderId="0" applyFont="0" applyFill="0" applyBorder="0" applyAlignment="0" applyProtection="0">
      <alignment vertical="center"/>
    </xf>
    <xf numFmtId="41" fontId="1" fillId="0" borderId="0" applyFont="0" applyFill="0" applyBorder="0" applyAlignment="0" applyProtection="0"/>
    <xf numFmtId="41" fontId="117" fillId="0" borderId="0"/>
    <xf numFmtId="41" fontId="42" fillId="0" borderId="0" applyFont="0" applyFill="0" applyBorder="0" applyAlignment="0" applyProtection="0"/>
    <xf numFmtId="38" fontId="9" fillId="0" borderId="0" applyFont="0" applyFill="0" applyBorder="0" applyAlignment="0" applyProtection="0"/>
    <xf numFmtId="0" fontId="10" fillId="0" borderId="0" applyFont="0" applyFill="0" applyBorder="0" applyAlignment="0" applyProtection="0"/>
    <xf numFmtId="194" fontId="1" fillId="0" borderId="0" applyFont="0" applyFill="0" applyBorder="0" applyAlignment="0" applyProtection="0"/>
    <xf numFmtId="0" fontId="19" fillId="0" borderId="17"/>
    <xf numFmtId="0" fontId="102" fillId="0" borderId="0"/>
    <xf numFmtId="0" fontId="85" fillId="0" borderId="0">
      <alignment horizontal="center" vertical="center"/>
    </xf>
    <xf numFmtId="0" fontId="44" fillId="0" borderId="0" applyNumberFormat="0" applyBorder="0" applyAlignment="0">
      <alignment horizontal="centerContinuous" vertical="center"/>
    </xf>
    <xf numFmtId="4" fontId="16" fillId="0" borderId="0">
      <protection locked="0"/>
    </xf>
    <xf numFmtId="192" fontId="10" fillId="0" borderId="0">
      <protection locked="0"/>
    </xf>
    <xf numFmtId="0" fontId="10" fillId="0" borderId="0">
      <alignment vertical="center"/>
    </xf>
    <xf numFmtId="0" fontId="103" fillId="0" borderId="0">
      <alignment horizontal="centerContinuous" vertical="center"/>
    </xf>
    <xf numFmtId="0" fontId="10" fillId="0" borderId="2">
      <alignment horizontal="distributed" vertical="center"/>
    </xf>
    <xf numFmtId="0" fontId="10" fillId="0" borderId="18">
      <alignment horizontal="distributed" vertical="top"/>
    </xf>
    <xf numFmtId="0" fontId="10" fillId="0" borderId="19">
      <alignment horizontal="distributed"/>
    </xf>
    <xf numFmtId="0" fontId="10" fillId="0" borderId="0"/>
    <xf numFmtId="0" fontId="104" fillId="0" borderId="0"/>
    <xf numFmtId="0" fontId="10" fillId="0" borderId="0"/>
    <xf numFmtId="205" fontId="79" fillId="0" borderId="0">
      <protection locked="0"/>
    </xf>
    <xf numFmtId="205" fontId="86" fillId="0" borderId="0">
      <protection locked="0"/>
    </xf>
    <xf numFmtId="205" fontId="86" fillId="0" borderId="0">
      <protection locked="0"/>
    </xf>
    <xf numFmtId="205" fontId="86" fillId="0" borderId="0">
      <protection locked="0"/>
    </xf>
    <xf numFmtId="0" fontId="10" fillId="0" borderId="0" applyFont="0" applyFill="0" applyBorder="0" applyAlignment="0" applyProtection="0"/>
    <xf numFmtId="205" fontId="79" fillId="0" borderId="0">
      <protection locked="0"/>
    </xf>
    <xf numFmtId="233" fontId="10" fillId="0" borderId="0" applyFont="0" applyFill="0" applyBorder="0" applyProtection="0">
      <alignment vertical="center"/>
    </xf>
    <xf numFmtId="38" fontId="78" fillId="0" borderId="0" applyFont="0" applyFill="0" applyBorder="0" applyProtection="0">
      <alignment vertical="center"/>
    </xf>
    <xf numFmtId="205" fontId="86" fillId="0" borderId="0">
      <protection locked="0"/>
    </xf>
    <xf numFmtId="206" fontId="1" fillId="0" borderId="0" applyFont="0" applyFill="0" applyBorder="0" applyAlignment="0" applyProtection="0"/>
    <xf numFmtId="234" fontId="12" fillId="4" borderId="0" applyFill="0" applyBorder="0" applyProtection="0">
      <alignment horizontal="right"/>
    </xf>
    <xf numFmtId="38" fontId="78" fillId="0" borderId="0" applyFont="0" applyFill="0" applyBorder="0" applyAlignment="0" applyProtection="0">
      <alignment vertical="center"/>
    </xf>
    <xf numFmtId="232" fontId="78" fillId="0" borderId="0" applyFont="0" applyFill="0" applyBorder="0" applyAlignment="0" applyProtection="0">
      <alignment vertical="center"/>
    </xf>
    <xf numFmtId="38" fontId="78" fillId="0" borderId="0" applyFill="0" applyBorder="0" applyAlignment="0" applyProtection="0">
      <alignment vertical="center"/>
    </xf>
    <xf numFmtId="236" fontId="17" fillId="0" borderId="2">
      <alignment vertical="center"/>
    </xf>
    <xf numFmtId="232" fontId="87" fillId="5" borderId="20" applyFont="0" applyFill="0" applyBorder="0" applyAlignment="0" applyProtection="0">
      <alignment vertical="center"/>
      <protection locked="0"/>
    </xf>
    <xf numFmtId="0" fontId="1" fillId="0" borderId="0" applyFont="0" applyFill="0" applyBorder="0" applyAlignment="0" applyProtection="0"/>
    <xf numFmtId="197" fontId="1" fillId="0" borderId="0" applyFont="0" applyFill="0" applyBorder="0" applyAlignment="0" applyProtection="0"/>
    <xf numFmtId="197" fontId="1" fillId="0" borderId="0" applyFont="0" applyFill="0" applyBorder="0" applyAlignment="0" applyProtection="0"/>
    <xf numFmtId="0" fontId="42" fillId="0" borderId="0" applyFont="0" applyFill="0" applyBorder="0" applyAlignment="0" applyProtection="0"/>
    <xf numFmtId="205" fontId="79" fillId="0" borderId="0">
      <protection locked="0"/>
    </xf>
    <xf numFmtId="205" fontId="86" fillId="0" borderId="0">
      <protection locked="0"/>
    </xf>
    <xf numFmtId="205" fontId="86" fillId="0" borderId="0">
      <protection locked="0"/>
    </xf>
    <xf numFmtId="205" fontId="86" fillId="0" borderId="0">
      <protection locked="0"/>
    </xf>
    <xf numFmtId="205" fontId="79" fillId="0" borderId="0">
      <protection locked="0"/>
    </xf>
    <xf numFmtId="190" fontId="10" fillId="0" borderId="0">
      <protection locked="0"/>
    </xf>
    <xf numFmtId="205" fontId="79" fillId="0" borderId="0">
      <protection locked="0"/>
    </xf>
    <xf numFmtId="0" fontId="20" fillId="0" borderId="3">
      <alignment horizontal="center" vertical="center"/>
    </xf>
    <xf numFmtId="0" fontId="20" fillId="0" borderId="3">
      <alignment horizontal="left" vertical="center"/>
    </xf>
    <xf numFmtId="0" fontId="20" fillId="0" borderId="3">
      <alignment vertical="center" textRotation="255"/>
    </xf>
    <xf numFmtId="205" fontId="86" fillId="0" borderId="0">
      <protection locked="0"/>
    </xf>
    <xf numFmtId="205" fontId="86" fillId="0" borderId="0">
      <protection locked="0"/>
    </xf>
    <xf numFmtId="205" fontId="86" fillId="0" borderId="0">
      <protection locked="0"/>
    </xf>
    <xf numFmtId="0" fontId="90" fillId="0" borderId="19">
      <alignment horizontal="distributed"/>
    </xf>
    <xf numFmtId="0" fontId="90" fillId="0" borderId="21">
      <alignment horizontal="distributed" vertical="center"/>
    </xf>
    <xf numFmtId="0" fontId="90" fillId="0" borderId="22">
      <alignment horizontal="distributed" vertical="top"/>
    </xf>
    <xf numFmtId="0" fontId="88" fillId="0" borderId="0" applyNumberFormat="0" applyFill="0" applyBorder="0" applyAlignment="0" applyProtection="0">
      <alignment vertical="top"/>
      <protection locked="0"/>
    </xf>
    <xf numFmtId="0" fontId="1" fillId="0" borderId="0">
      <alignment vertical="center"/>
    </xf>
    <xf numFmtId="0" fontId="1" fillId="0" borderId="0"/>
    <xf numFmtId="0" fontId="1" fillId="0" borderId="0"/>
    <xf numFmtId="0" fontId="1" fillId="0" borderId="0">
      <alignment vertical="center"/>
    </xf>
    <xf numFmtId="0" fontId="1" fillId="0" borderId="0"/>
    <xf numFmtId="0" fontId="89" fillId="0" borderId="0"/>
    <xf numFmtId="0" fontId="1" fillId="0" borderId="0"/>
    <xf numFmtId="0" fontId="1" fillId="0" borderId="0"/>
    <xf numFmtId="0" fontId="1" fillId="0" borderId="0">
      <alignment vertical="center"/>
    </xf>
    <xf numFmtId="0" fontId="1" fillId="0" borderId="0">
      <alignment vertical="center"/>
    </xf>
    <xf numFmtId="0" fontId="1" fillId="0" borderId="0">
      <alignment vertical="center"/>
    </xf>
    <xf numFmtId="0" fontId="1" fillId="0" borderId="0"/>
    <xf numFmtId="0" fontId="1" fillId="0" borderId="0"/>
    <xf numFmtId="0" fontId="1" fillId="0" borderId="0">
      <alignment vertical="center"/>
    </xf>
    <xf numFmtId="0" fontId="10" fillId="0" borderId="3">
      <alignment vertical="center" wrapText="1"/>
    </xf>
    <xf numFmtId="0" fontId="1" fillId="0" borderId="2" applyNumberFormat="0" applyFill="0" applyProtection="0">
      <alignment vertical="center"/>
    </xf>
    <xf numFmtId="0" fontId="93" fillId="0" borderId="5">
      <alignment horizontal="center" vertical="center"/>
    </xf>
    <xf numFmtId="0" fontId="16" fillId="0" borderId="23">
      <protection locked="0"/>
    </xf>
    <xf numFmtId="189" fontId="10" fillId="0" borderId="0">
      <protection locked="0"/>
    </xf>
    <xf numFmtId="193" fontId="10" fillId="0" borderId="0">
      <protection locked="0"/>
    </xf>
  </cellStyleXfs>
  <cellXfs count="284">
    <xf numFmtId="0" fontId="0" fillId="0" borderId="0" xfId="0">
      <alignment vertical="center"/>
    </xf>
    <xf numFmtId="0" fontId="0" fillId="0" borderId="0" xfId="0" applyAlignment="1">
      <alignment horizontal="center" vertical="center"/>
    </xf>
    <xf numFmtId="0" fontId="0" fillId="0" borderId="0" xfId="0" applyAlignment="1">
      <alignment horizontal="right" vertical="center"/>
    </xf>
    <xf numFmtId="0" fontId="3" fillId="0" borderId="0" xfId="0" applyFont="1" applyAlignment="1">
      <alignment horizontal="left" vertical="center"/>
    </xf>
    <xf numFmtId="0" fontId="4" fillId="0" borderId="15" xfId="0" applyFont="1" applyBorder="1" applyAlignment="1">
      <alignment horizontal="center" vertical="center"/>
    </xf>
    <xf numFmtId="0" fontId="4" fillId="0" borderId="2" xfId="0" applyFont="1" applyBorder="1" applyAlignment="1">
      <alignment horizontal="left" vertical="center"/>
    </xf>
    <xf numFmtId="0" fontId="4" fillId="0" borderId="24" xfId="0" applyFont="1" applyBorder="1" applyAlignment="1">
      <alignment horizontal="left" vertical="center"/>
    </xf>
    <xf numFmtId="0" fontId="4" fillId="0" borderId="7" xfId="0" applyFont="1" applyBorder="1" applyAlignment="1">
      <alignment horizontal="left" vertical="center"/>
    </xf>
    <xf numFmtId="178" fontId="4" fillId="0" borderId="25" xfId="0" applyNumberFormat="1" applyFont="1" applyBorder="1" applyAlignment="1">
      <alignment horizontal="left" vertical="center"/>
    </xf>
    <xf numFmtId="179" fontId="4" fillId="0" borderId="14" xfId="0" applyNumberFormat="1" applyFont="1" applyBorder="1" applyAlignment="1">
      <alignment horizontal="right" vertical="center"/>
    </xf>
    <xf numFmtId="9" fontId="4" fillId="0" borderId="25" xfId="0" applyNumberFormat="1" applyFont="1" applyBorder="1" applyAlignment="1">
      <alignment horizontal="left" vertical="center"/>
    </xf>
    <xf numFmtId="0" fontId="4" fillId="0" borderId="26" xfId="0" applyFont="1" applyBorder="1" applyAlignment="1">
      <alignment horizontal="left" vertical="center"/>
    </xf>
    <xf numFmtId="0" fontId="4" fillId="0" borderId="27" xfId="0" applyFont="1" applyBorder="1" applyAlignment="1">
      <alignment horizontal="left" vertical="center"/>
    </xf>
    <xf numFmtId="0" fontId="4" fillId="0" borderId="28" xfId="0" applyFont="1" applyBorder="1" applyAlignment="1">
      <alignment horizontal="left" vertical="center"/>
    </xf>
    <xf numFmtId="0" fontId="4" fillId="0" borderId="20" xfId="0" quotePrefix="1" applyFont="1" applyBorder="1">
      <alignment vertical="center"/>
    </xf>
    <xf numFmtId="0" fontId="4" fillId="0" borderId="0" xfId="0" applyFont="1">
      <alignment vertical="center"/>
    </xf>
    <xf numFmtId="0" fontId="4" fillId="0" borderId="29" xfId="0" applyFont="1" applyBorder="1">
      <alignment vertical="center"/>
    </xf>
    <xf numFmtId="0" fontId="4" fillId="0" borderId="20" xfId="0" quotePrefix="1" applyFont="1" applyBorder="1" applyAlignment="1">
      <alignment horizontal="left" vertical="center"/>
    </xf>
    <xf numFmtId="0" fontId="4" fillId="0" borderId="0" xfId="0" applyFont="1" applyAlignment="1">
      <alignment horizontal="left" vertical="center"/>
    </xf>
    <xf numFmtId="9" fontId="4" fillId="0" borderId="29" xfId="0" applyNumberFormat="1" applyFont="1" applyBorder="1" applyAlignment="1">
      <alignment horizontal="left" vertical="center"/>
    </xf>
    <xf numFmtId="0" fontId="4" fillId="0" borderId="29" xfId="0" applyFont="1" applyBorder="1" applyAlignment="1">
      <alignment horizontal="left" vertical="center"/>
    </xf>
    <xf numFmtId="0" fontId="4" fillId="0" borderId="30" xfId="0" quotePrefix="1" applyFont="1" applyBorder="1" applyAlignment="1">
      <alignment horizontal="left" vertical="center"/>
    </xf>
    <xf numFmtId="0" fontId="4" fillId="0" borderId="31" xfId="0" applyFont="1" applyBorder="1" applyAlignment="1">
      <alignment horizontal="left" vertical="center"/>
    </xf>
    <xf numFmtId="0" fontId="4" fillId="0" borderId="12" xfId="0" applyFont="1" applyBorder="1" applyAlignment="1">
      <alignment horizontal="left" vertical="center"/>
    </xf>
    <xf numFmtId="0" fontId="4" fillId="0" borderId="32" xfId="0" applyFont="1" applyBorder="1" applyAlignment="1">
      <alignment horizontal="center" vertical="center"/>
    </xf>
    <xf numFmtId="179" fontId="4" fillId="0" borderId="33" xfId="0" applyNumberFormat="1" applyFont="1" applyBorder="1" applyAlignment="1">
      <alignment horizontal="right" vertical="center"/>
    </xf>
    <xf numFmtId="0" fontId="4" fillId="0" borderId="2" xfId="0" applyFont="1" applyBorder="1" applyAlignment="1">
      <alignment horizontal="center" vertical="center"/>
    </xf>
    <xf numFmtId="0" fontId="4" fillId="0" borderId="1" xfId="0" applyFont="1" applyBorder="1" applyAlignment="1">
      <alignment horizontal="center" vertical="center"/>
    </xf>
    <xf numFmtId="0" fontId="4" fillId="0" borderId="2" xfId="0" applyFont="1" applyBorder="1" applyAlignment="1">
      <alignment horizontal="left" vertical="center" indent="1"/>
    </xf>
    <xf numFmtId="0" fontId="4" fillId="0" borderId="1" xfId="0" applyFont="1" applyBorder="1" applyAlignment="1">
      <alignment horizontal="left" vertical="center" indent="1"/>
    </xf>
    <xf numFmtId="0" fontId="4" fillId="0" borderId="20" xfId="0" applyFont="1" applyBorder="1">
      <alignment vertical="center"/>
    </xf>
    <xf numFmtId="0" fontId="4" fillId="0" borderId="2" xfId="0" applyFont="1" applyBorder="1" applyAlignment="1">
      <alignment horizontal="left" vertical="center" wrapText="1"/>
    </xf>
    <xf numFmtId="0" fontId="4" fillId="0" borderId="0" xfId="0" applyFont="1" applyAlignment="1">
      <alignment horizontal="center" vertical="center"/>
    </xf>
    <xf numFmtId="179" fontId="4" fillId="0" borderId="7" xfId="0" applyNumberFormat="1" applyFont="1" applyBorder="1" applyAlignment="1">
      <alignment horizontal="right" vertical="center"/>
    </xf>
    <xf numFmtId="179" fontId="4" fillId="0" borderId="0" xfId="0" applyNumberFormat="1" applyFont="1" applyAlignment="1">
      <alignment horizontal="right" vertical="center"/>
    </xf>
    <xf numFmtId="179" fontId="4" fillId="0" borderId="31" xfId="0" applyNumberFormat="1" applyFont="1" applyBorder="1" applyAlignment="1">
      <alignment horizontal="right" vertical="center"/>
    </xf>
    <xf numFmtId="40" fontId="0" fillId="0" borderId="0" xfId="0" applyNumberFormat="1">
      <alignment vertical="center"/>
    </xf>
    <xf numFmtId="0" fontId="3" fillId="0" borderId="0" xfId="0" applyFont="1">
      <alignment vertical="center"/>
    </xf>
    <xf numFmtId="0" fontId="5" fillId="0" borderId="0" xfId="0" applyFont="1">
      <alignment vertical="center"/>
    </xf>
    <xf numFmtId="0" fontId="6" fillId="0" borderId="0" xfId="0" applyFont="1">
      <alignment vertical="center"/>
    </xf>
    <xf numFmtId="0" fontId="7" fillId="0" borderId="0" xfId="0" applyFont="1">
      <alignment vertical="center"/>
    </xf>
    <xf numFmtId="0" fontId="4" fillId="0" borderId="14" xfId="0" applyFont="1" applyBorder="1">
      <alignment vertical="center"/>
    </xf>
    <xf numFmtId="0" fontId="8" fillId="0" borderId="0" xfId="0" applyFont="1">
      <alignment vertical="center"/>
    </xf>
    <xf numFmtId="3" fontId="8" fillId="0" borderId="0" xfId="0" applyNumberFormat="1" applyFont="1">
      <alignment vertical="center"/>
    </xf>
    <xf numFmtId="0" fontId="17" fillId="0" borderId="0" xfId="461" applyFont="1">
      <alignment vertical="center"/>
    </xf>
    <xf numFmtId="0" fontId="17" fillId="0" borderId="36" xfId="461" applyFont="1" applyBorder="1">
      <alignment vertical="center"/>
    </xf>
    <xf numFmtId="0" fontId="17" fillId="0" borderId="37" xfId="461" applyFont="1" applyBorder="1">
      <alignment vertical="center"/>
    </xf>
    <xf numFmtId="41" fontId="17" fillId="0" borderId="0" xfId="461" applyNumberFormat="1" applyFont="1" applyAlignment="1">
      <alignment horizontal="center" vertical="center"/>
    </xf>
    <xf numFmtId="0" fontId="17" fillId="0" borderId="38" xfId="461" applyFont="1" applyBorder="1">
      <alignment vertical="center"/>
    </xf>
    <xf numFmtId="0" fontId="17" fillId="0" borderId="8" xfId="461" applyFont="1" applyBorder="1">
      <alignment vertical="center"/>
    </xf>
    <xf numFmtId="0" fontId="17" fillId="0" borderId="39" xfId="461" applyFont="1" applyBorder="1">
      <alignment vertical="center"/>
    </xf>
    <xf numFmtId="0" fontId="33" fillId="0" borderId="27" xfId="461" applyFont="1" applyBorder="1" applyAlignment="1">
      <alignment horizontal="left" vertical="center"/>
    </xf>
    <xf numFmtId="0" fontId="0" fillId="7" borderId="0" xfId="0" applyFill="1">
      <alignment vertical="center"/>
    </xf>
    <xf numFmtId="0" fontId="89" fillId="0" borderId="0" xfId="453"/>
    <xf numFmtId="0" fontId="118" fillId="8" borderId="63" xfId="453" applyFont="1" applyFill="1" applyBorder="1" applyAlignment="1">
      <alignment horizontal="center" wrapText="1"/>
    </xf>
    <xf numFmtId="0" fontId="118" fillId="8" borderId="64" xfId="453" applyFont="1" applyFill="1" applyBorder="1" applyAlignment="1">
      <alignment horizontal="center" wrapText="1"/>
    </xf>
    <xf numFmtId="0" fontId="118" fillId="8" borderId="65" xfId="453" applyFont="1" applyFill="1" applyBorder="1" applyAlignment="1">
      <alignment horizontal="center" wrapText="1"/>
    </xf>
    <xf numFmtId="0" fontId="89" fillId="8" borderId="66" xfId="453" applyFill="1" applyBorder="1" applyAlignment="1">
      <alignment wrapText="1"/>
    </xf>
    <xf numFmtId="0" fontId="118" fillId="0" borderId="63" xfId="453" applyFont="1" applyBorder="1" applyAlignment="1">
      <alignment horizontal="center" wrapText="1"/>
    </xf>
    <xf numFmtId="0" fontId="118" fillId="0" borderId="65" xfId="453" applyFont="1" applyBorder="1" applyAlignment="1">
      <alignment horizontal="justify" wrapText="1"/>
    </xf>
    <xf numFmtId="0" fontId="118" fillId="0" borderId="65" xfId="453" applyFont="1" applyBorder="1" applyAlignment="1">
      <alignment horizontal="center" wrapText="1"/>
    </xf>
    <xf numFmtId="0" fontId="118" fillId="0" borderId="64" xfId="453" applyFont="1" applyBorder="1" applyAlignment="1">
      <alignment horizontal="center" wrapText="1"/>
    </xf>
    <xf numFmtId="0" fontId="89" fillId="0" borderId="64" xfId="453" applyBorder="1" applyAlignment="1">
      <alignment wrapText="1"/>
    </xf>
    <xf numFmtId="0" fontId="89" fillId="0" borderId="66" xfId="453" applyBorder="1" applyAlignment="1">
      <alignment wrapText="1"/>
    </xf>
    <xf numFmtId="0" fontId="118" fillId="7" borderId="65" xfId="453" applyFont="1" applyFill="1" applyBorder="1" applyAlignment="1">
      <alignment horizontal="justify" wrapText="1"/>
    </xf>
    <xf numFmtId="0" fontId="118" fillId="7" borderId="65" xfId="453" applyFont="1" applyFill="1" applyBorder="1" applyAlignment="1">
      <alignment horizontal="center" wrapText="1"/>
    </xf>
    <xf numFmtId="0" fontId="118" fillId="0" borderId="67" xfId="453" applyFont="1" applyBorder="1" applyAlignment="1">
      <alignment horizontal="center" wrapText="1"/>
    </xf>
    <xf numFmtId="0" fontId="118" fillId="0" borderId="0" xfId="453" applyFont="1" applyAlignment="1">
      <alignment horizontal="center" wrapText="1"/>
    </xf>
    <xf numFmtId="179" fontId="4" fillId="0" borderId="14" xfId="0" applyNumberFormat="1" applyFont="1" applyBorder="1">
      <alignment vertical="center"/>
    </xf>
    <xf numFmtId="0" fontId="118" fillId="9" borderId="65" xfId="453" applyFont="1" applyFill="1" applyBorder="1" applyAlignment="1">
      <alignment horizontal="justify" wrapText="1"/>
    </xf>
    <xf numFmtId="0" fontId="118" fillId="9" borderId="65" xfId="453" applyFont="1" applyFill="1" applyBorder="1" applyAlignment="1">
      <alignment horizontal="center" wrapText="1"/>
    </xf>
    <xf numFmtId="0" fontId="0" fillId="8" borderId="0" xfId="0" applyFill="1">
      <alignment vertical="center"/>
    </xf>
    <xf numFmtId="0" fontId="33" fillId="0" borderId="0" xfId="461" applyFont="1" applyAlignment="1">
      <alignment horizontal="center" vertical="center"/>
    </xf>
    <xf numFmtId="0" fontId="4" fillId="0" borderId="26" xfId="0" applyFont="1" applyBorder="1" applyAlignment="1">
      <alignment horizontal="center" vertical="center"/>
    </xf>
    <xf numFmtId="0" fontId="4" fillId="0" borderId="27" xfId="0" applyFont="1" applyBorder="1" applyAlignment="1">
      <alignment horizontal="center" vertical="center"/>
    </xf>
    <xf numFmtId="0" fontId="4" fillId="0" borderId="28" xfId="0" applyFont="1" applyBorder="1" applyAlignment="1">
      <alignment horizontal="center" vertical="center"/>
    </xf>
    <xf numFmtId="179" fontId="4" fillId="0" borderId="41" xfId="0" applyNumberFormat="1" applyFont="1" applyBorder="1" applyAlignment="1">
      <alignment horizontal="right" vertical="center"/>
    </xf>
    <xf numFmtId="0" fontId="0" fillId="0" borderId="0" xfId="0" applyAlignment="1"/>
    <xf numFmtId="0" fontId="0" fillId="0" borderId="0" xfId="454" applyFont="1"/>
    <xf numFmtId="0" fontId="119" fillId="0" borderId="0" xfId="0" applyFont="1" applyAlignment="1">
      <alignment horizontal="justify" vertical="center"/>
    </xf>
    <xf numFmtId="0" fontId="0" fillId="0" borderId="0" xfId="454" applyFont="1" applyAlignment="1">
      <alignment vertical="center"/>
    </xf>
    <xf numFmtId="0" fontId="118" fillId="7" borderId="63" xfId="0" applyFont="1" applyFill="1" applyBorder="1" applyAlignment="1">
      <alignment horizontal="center" vertical="center" wrapText="1"/>
    </xf>
    <xf numFmtId="0" fontId="118" fillId="7" borderId="64" xfId="0" applyFont="1" applyFill="1" applyBorder="1" applyAlignment="1">
      <alignment horizontal="center" vertical="center" wrapText="1"/>
    </xf>
    <xf numFmtId="0" fontId="118" fillId="7" borderId="65" xfId="0" applyFont="1" applyFill="1" applyBorder="1" applyAlignment="1">
      <alignment horizontal="center" vertical="center" wrapText="1"/>
    </xf>
    <xf numFmtId="0" fontId="0" fillId="7" borderId="66" xfId="0" applyFill="1" applyBorder="1" applyAlignment="1">
      <alignment vertical="center" wrapText="1"/>
    </xf>
    <xf numFmtId="0" fontId="118" fillId="0" borderId="63" xfId="0" applyFont="1" applyBorder="1" applyAlignment="1">
      <alignment horizontal="center" vertical="center" wrapText="1"/>
    </xf>
    <xf numFmtId="0" fontId="118" fillId="0" borderId="65" xfId="0" applyFont="1" applyBorder="1" applyAlignment="1">
      <alignment horizontal="left" vertical="center" wrapText="1"/>
    </xf>
    <xf numFmtId="0" fontId="118" fillId="0" borderId="65" xfId="0" applyFont="1" applyBorder="1" applyAlignment="1">
      <alignment horizontal="center" vertical="center" wrapText="1"/>
    </xf>
    <xf numFmtId="0" fontId="118" fillId="0" borderId="64" xfId="0" applyFont="1" applyBorder="1" applyAlignment="1">
      <alignment horizontal="center" vertical="center" wrapText="1"/>
    </xf>
    <xf numFmtId="0" fontId="118" fillId="7" borderId="65" xfId="0" applyFont="1" applyFill="1" applyBorder="1" applyAlignment="1">
      <alignment horizontal="left" vertical="center" wrapText="1"/>
    </xf>
    <xf numFmtId="0" fontId="118" fillId="8" borderId="65" xfId="0" applyFont="1" applyFill="1" applyBorder="1" applyAlignment="1">
      <alignment horizontal="left" vertical="center" wrapText="1"/>
    </xf>
    <xf numFmtId="0" fontId="0" fillId="0" borderId="64" xfId="0" applyBorder="1" applyAlignment="1">
      <alignment vertical="center" wrapText="1"/>
    </xf>
    <xf numFmtId="0" fontId="0" fillId="0" borderId="66" xfId="0" applyBorder="1" applyAlignment="1">
      <alignment vertical="center" wrapText="1"/>
    </xf>
    <xf numFmtId="0" fontId="106" fillId="0" borderId="0" xfId="0" applyFont="1" applyAlignment="1"/>
    <xf numFmtId="0" fontId="107" fillId="0" borderId="0" xfId="0" applyFont="1" applyAlignment="1">
      <alignment horizontal="center" vertical="center"/>
    </xf>
    <xf numFmtId="0" fontId="120" fillId="7" borderId="68" xfId="0" applyFont="1" applyFill="1" applyBorder="1" applyAlignment="1">
      <alignment horizontal="center" vertical="center"/>
    </xf>
    <xf numFmtId="0" fontId="120" fillId="7" borderId="69" xfId="0" applyFont="1" applyFill="1" applyBorder="1" applyAlignment="1">
      <alignment horizontal="center" vertical="center"/>
    </xf>
    <xf numFmtId="0" fontId="120" fillId="7" borderId="70" xfId="0" applyFont="1" applyFill="1" applyBorder="1" applyAlignment="1">
      <alignment horizontal="center" vertical="center"/>
    </xf>
    <xf numFmtId="0" fontId="119" fillId="7" borderId="71" xfId="0" applyFont="1" applyFill="1" applyBorder="1" applyAlignment="1">
      <alignment horizontal="left" vertical="top" wrapText="1"/>
    </xf>
    <xf numFmtId="0" fontId="119" fillId="7" borderId="65" xfId="0" applyFont="1" applyFill="1" applyBorder="1" applyAlignment="1">
      <alignment horizontal="left" vertical="top" wrapText="1"/>
    </xf>
    <xf numFmtId="0" fontId="119" fillId="7" borderId="72" xfId="0" applyFont="1" applyFill="1" applyBorder="1" applyAlignment="1">
      <alignment horizontal="left" vertical="top" wrapText="1"/>
    </xf>
    <xf numFmtId="0" fontId="119" fillId="7" borderId="71" xfId="0" applyFont="1" applyFill="1" applyBorder="1" applyAlignment="1">
      <alignment horizontal="center" vertical="center"/>
    </xf>
    <xf numFmtId="0" fontId="119" fillId="7" borderId="65" xfId="0" applyFont="1" applyFill="1" applyBorder="1" applyAlignment="1">
      <alignment horizontal="center" vertical="center"/>
    </xf>
    <xf numFmtId="0" fontId="119" fillId="7" borderId="72" xfId="0" applyFont="1" applyFill="1" applyBorder="1" applyAlignment="1">
      <alignment horizontal="center" vertical="center"/>
    </xf>
    <xf numFmtId="0" fontId="108" fillId="0" borderId="73" xfId="0" applyFont="1" applyBorder="1">
      <alignment vertical="center"/>
    </xf>
    <xf numFmtId="0" fontId="119" fillId="7" borderId="74" xfId="0" applyFont="1" applyFill="1" applyBorder="1" applyAlignment="1">
      <alignment horizontal="left" vertical="center"/>
    </xf>
    <xf numFmtId="0" fontId="119" fillId="7" borderId="75" xfId="0" applyFont="1" applyFill="1" applyBorder="1" applyAlignment="1">
      <alignment horizontal="center" vertical="center"/>
    </xf>
    <xf numFmtId="0" fontId="109" fillId="7" borderId="65" xfId="0" applyFont="1" applyFill="1" applyBorder="1" applyAlignment="1">
      <alignment horizontal="center" vertical="center" wrapText="1"/>
    </xf>
    <xf numFmtId="0" fontId="121" fillId="8" borderId="65" xfId="0" applyFont="1" applyFill="1" applyBorder="1" applyAlignment="1">
      <alignment horizontal="center" vertical="center" wrapText="1"/>
    </xf>
    <xf numFmtId="0" fontId="17" fillId="0" borderId="42" xfId="461" applyFont="1" applyBorder="1">
      <alignment vertical="center"/>
    </xf>
    <xf numFmtId="0" fontId="17" fillId="0" borderId="43" xfId="461" applyFont="1" applyBorder="1">
      <alignment vertical="center"/>
    </xf>
    <xf numFmtId="0" fontId="17" fillId="0" borderId="44" xfId="461" applyFont="1" applyBorder="1">
      <alignment vertical="center"/>
    </xf>
    <xf numFmtId="0" fontId="33" fillId="0" borderId="0" xfId="461" applyFont="1">
      <alignment vertical="center"/>
    </xf>
    <xf numFmtId="0" fontId="33" fillId="0" borderId="8" xfId="461" applyFont="1" applyBorder="1">
      <alignment vertical="center"/>
    </xf>
    <xf numFmtId="235" fontId="4" fillId="0" borderId="24" xfId="0" applyNumberFormat="1" applyFont="1" applyBorder="1" applyAlignment="1">
      <alignment horizontal="center" vertical="center"/>
    </xf>
    <xf numFmtId="235" fontId="4" fillId="0" borderId="7" xfId="0" applyNumberFormat="1" applyFont="1" applyBorder="1" applyAlignment="1">
      <alignment horizontal="center" vertical="center"/>
    </xf>
    <xf numFmtId="235" fontId="4" fillId="0" borderId="25" xfId="0" applyNumberFormat="1" applyFont="1" applyBorder="1" applyAlignment="1">
      <alignment horizontal="center" vertical="center"/>
    </xf>
    <xf numFmtId="0" fontId="115" fillId="6" borderId="45" xfId="0" applyFont="1" applyFill="1" applyBorder="1" applyAlignment="1">
      <alignment horizontal="center" vertical="center"/>
    </xf>
    <xf numFmtId="0" fontId="115" fillId="6" borderId="46" xfId="0" applyFont="1" applyFill="1" applyBorder="1" applyAlignment="1">
      <alignment horizontal="center" vertical="center"/>
    </xf>
    <xf numFmtId="0" fontId="115" fillId="6" borderId="47" xfId="0" applyFont="1" applyFill="1" applyBorder="1" applyAlignment="1">
      <alignment horizontal="center" vertical="center"/>
    </xf>
    <xf numFmtId="0" fontId="113" fillId="0" borderId="2" xfId="0" applyFont="1" applyBorder="1" applyAlignment="1">
      <alignment horizontal="center" vertical="center"/>
    </xf>
    <xf numFmtId="3" fontId="113" fillId="0" borderId="2" xfId="0" applyNumberFormat="1" applyFont="1" applyBorder="1" applyAlignment="1">
      <alignment horizontal="center" vertical="center"/>
    </xf>
    <xf numFmtId="3" fontId="113" fillId="7" borderId="2" xfId="0" applyNumberFormat="1" applyFont="1" applyFill="1" applyBorder="1" applyAlignment="1">
      <alignment horizontal="center" vertical="center"/>
    </xf>
    <xf numFmtId="0" fontId="108" fillId="0" borderId="2" xfId="0" applyFont="1" applyBorder="1" applyAlignment="1">
      <alignment horizontal="center" vertical="center"/>
    </xf>
    <xf numFmtId="0" fontId="114" fillId="11" borderId="2" xfId="0" applyFont="1" applyFill="1" applyBorder="1" applyAlignment="1">
      <alignment horizontal="center" vertical="center"/>
    </xf>
    <xf numFmtId="0" fontId="35" fillId="11" borderId="2" xfId="0" applyFont="1" applyFill="1" applyBorder="1" applyAlignment="1">
      <alignment horizontal="center" vertical="center"/>
    </xf>
    <xf numFmtId="0" fontId="0" fillId="0" borderId="0" xfId="0" applyFill="1">
      <alignment vertical="center"/>
    </xf>
    <xf numFmtId="0" fontId="113" fillId="0" borderId="2" xfId="0" applyFont="1" applyFill="1" applyBorder="1" applyAlignment="1">
      <alignment horizontal="center" vertical="center"/>
    </xf>
    <xf numFmtId="3" fontId="113" fillId="0" borderId="2" xfId="0" applyNumberFormat="1" applyFont="1" applyFill="1" applyBorder="1" applyAlignment="1">
      <alignment horizontal="center" vertical="center"/>
    </xf>
    <xf numFmtId="0" fontId="108" fillId="0" borderId="2" xfId="0" applyFont="1" applyFill="1" applyBorder="1" applyAlignment="1">
      <alignment horizontal="center" vertical="center"/>
    </xf>
    <xf numFmtId="184" fontId="4" fillId="7" borderId="2" xfId="0" applyNumberFormat="1" applyFont="1" applyFill="1" applyBorder="1" applyAlignment="1">
      <alignment horizontal="left" vertical="center"/>
    </xf>
    <xf numFmtId="0" fontId="125" fillId="0" borderId="26" xfId="0" applyFont="1" applyBorder="1">
      <alignment vertical="center"/>
    </xf>
    <xf numFmtId="0" fontId="125" fillId="0" borderId="20" xfId="0" applyFont="1" applyBorder="1">
      <alignment vertical="center"/>
    </xf>
    <xf numFmtId="0" fontId="125" fillId="0" borderId="30" xfId="0" applyFont="1" applyBorder="1">
      <alignment vertical="center"/>
    </xf>
    <xf numFmtId="0" fontId="125" fillId="0" borderId="14" xfId="0" applyFont="1" applyBorder="1">
      <alignment vertical="center"/>
    </xf>
    <xf numFmtId="0" fontId="125" fillId="0" borderId="0" xfId="0" applyFont="1" applyAlignment="1">
      <alignment horizontal="right" vertical="center"/>
    </xf>
    <xf numFmtId="0" fontId="125" fillId="0" borderId="0" xfId="0" applyFont="1">
      <alignment vertical="center"/>
    </xf>
    <xf numFmtId="0" fontId="125" fillId="0" borderId="0" xfId="0" quotePrefix="1" applyFont="1">
      <alignment vertical="center"/>
    </xf>
    <xf numFmtId="0" fontId="125" fillId="0" borderId="29" xfId="0" applyFont="1" applyBorder="1" applyAlignment="1">
      <alignment horizontal="left" vertical="center"/>
    </xf>
    <xf numFmtId="0" fontId="126" fillId="0" borderId="0" xfId="0" applyFont="1" applyAlignment="1">
      <alignment horizontal="right" vertical="center"/>
    </xf>
    <xf numFmtId="176" fontId="127" fillId="0" borderId="0" xfId="0" applyNumberFormat="1" applyFont="1" applyAlignment="1">
      <alignment horizontal="center" vertical="center"/>
    </xf>
    <xf numFmtId="176" fontId="125" fillId="0" borderId="0" xfId="0" applyNumberFormat="1" applyFont="1" applyAlignment="1">
      <alignment horizontal="center" vertical="center"/>
    </xf>
    <xf numFmtId="0" fontId="125" fillId="0" borderId="29" xfId="0" applyFont="1" applyBorder="1">
      <alignment vertical="center"/>
    </xf>
    <xf numFmtId="0" fontId="125" fillId="0" borderId="0" xfId="0" quotePrefix="1" applyFont="1" applyAlignment="1">
      <alignment horizontal="right" vertical="center"/>
    </xf>
    <xf numFmtId="3" fontId="125" fillId="0" borderId="0" xfId="0" applyNumberFormat="1" applyFont="1" applyAlignment="1">
      <alignment horizontal="center" vertical="center"/>
    </xf>
    <xf numFmtId="177" fontId="125" fillId="0" borderId="29" xfId="0" applyNumberFormat="1" applyFont="1" applyBorder="1" applyAlignment="1">
      <alignment horizontal="left" vertical="center"/>
    </xf>
    <xf numFmtId="0" fontId="125" fillId="0" borderId="0" xfId="0" applyFont="1" applyAlignment="1">
      <alignment horizontal="left" vertical="center"/>
    </xf>
    <xf numFmtId="180" fontId="125" fillId="0" borderId="29" xfId="0" applyNumberFormat="1" applyFont="1" applyBorder="1" applyAlignment="1">
      <alignment horizontal="left" vertical="center"/>
    </xf>
    <xf numFmtId="4" fontId="125" fillId="0" borderId="0" xfId="0" applyNumberFormat="1" applyFont="1">
      <alignment vertical="center"/>
    </xf>
    <xf numFmtId="237" fontId="128" fillId="0" borderId="0" xfId="0" applyNumberFormat="1" applyFont="1">
      <alignment vertical="center"/>
    </xf>
    <xf numFmtId="176" fontId="125" fillId="7" borderId="29" xfId="0" applyNumberFormat="1" applyFont="1" applyFill="1" applyBorder="1">
      <alignment vertical="center"/>
    </xf>
    <xf numFmtId="0" fontId="125" fillId="0" borderId="34" xfId="0" applyFont="1" applyBorder="1">
      <alignment vertical="center"/>
    </xf>
    <xf numFmtId="0" fontId="125" fillId="0" borderId="35" xfId="0" applyFont="1" applyBorder="1" applyAlignment="1">
      <alignment horizontal="left" vertical="center"/>
    </xf>
    <xf numFmtId="0" fontId="0" fillId="0" borderId="0" xfId="0">
      <alignment vertical="center"/>
    </xf>
    <xf numFmtId="0" fontId="33" fillId="7" borderId="25" xfId="461" applyFont="1" applyFill="1" applyBorder="1" applyAlignment="1">
      <alignment horizontal="center" vertical="center"/>
    </xf>
    <xf numFmtId="0" fontId="4" fillId="0" borderId="15" xfId="0" applyFont="1" applyBorder="1" applyAlignment="1">
      <alignment horizontal="center" vertical="center"/>
    </xf>
    <xf numFmtId="0" fontId="4" fillId="0" borderId="2" xfId="0" applyFont="1" applyBorder="1" applyAlignment="1">
      <alignment horizontal="center" vertical="center"/>
    </xf>
    <xf numFmtId="0" fontId="4" fillId="0" borderId="19" xfId="0" applyFont="1" applyBorder="1" applyAlignment="1">
      <alignment horizontal="center" vertical="center"/>
    </xf>
    <xf numFmtId="0" fontId="4" fillId="0" borderId="19" xfId="0" applyFont="1" applyBorder="1" applyAlignment="1">
      <alignment horizontal="left" vertical="center" indent="1"/>
    </xf>
    <xf numFmtId="0" fontId="33" fillId="6" borderId="24" xfId="461" applyFont="1" applyFill="1" applyBorder="1" applyAlignment="1">
      <alignment horizontal="center" vertical="center"/>
    </xf>
    <xf numFmtId="0" fontId="33" fillId="6" borderId="7" xfId="461" applyFont="1" applyFill="1" applyBorder="1" applyAlignment="1">
      <alignment horizontal="center" vertical="center"/>
    </xf>
    <xf numFmtId="0" fontId="33" fillId="6" borderId="25" xfId="461" applyFont="1" applyFill="1" applyBorder="1" applyAlignment="1">
      <alignment horizontal="center" vertical="center"/>
    </xf>
    <xf numFmtId="0" fontId="33" fillId="7" borderId="24" xfId="461" applyFont="1" applyFill="1" applyBorder="1" applyAlignment="1">
      <alignment horizontal="center" vertical="center"/>
    </xf>
    <xf numFmtId="0" fontId="33" fillId="7" borderId="7" xfId="461" applyFont="1" applyFill="1" applyBorder="1" applyAlignment="1">
      <alignment horizontal="center" vertical="center"/>
    </xf>
    <xf numFmtId="0" fontId="33" fillId="7" borderId="25" xfId="461" applyFont="1" applyFill="1" applyBorder="1" applyAlignment="1">
      <alignment horizontal="center" vertical="center"/>
    </xf>
    <xf numFmtId="214" fontId="33" fillId="0" borderId="24" xfId="461" applyNumberFormat="1" applyFont="1" applyBorder="1" applyAlignment="1">
      <alignment horizontal="center" vertical="center"/>
    </xf>
    <xf numFmtId="214" fontId="33" fillId="0" borderId="7" xfId="461" applyNumberFormat="1" applyFont="1" applyBorder="1" applyAlignment="1">
      <alignment horizontal="center" vertical="center"/>
    </xf>
    <xf numFmtId="214" fontId="33" fillId="0" borderId="25" xfId="461" applyNumberFormat="1" applyFont="1" applyBorder="1" applyAlignment="1">
      <alignment horizontal="center" vertical="center"/>
    </xf>
    <xf numFmtId="0" fontId="33" fillId="10" borderId="45" xfId="461" applyFont="1" applyFill="1" applyBorder="1" applyAlignment="1">
      <alignment horizontal="center" vertical="center" wrapText="1"/>
    </xf>
    <xf numFmtId="0" fontId="33" fillId="10" borderId="46" xfId="461" applyFont="1" applyFill="1" applyBorder="1" applyAlignment="1">
      <alignment horizontal="center" vertical="center"/>
    </xf>
    <xf numFmtId="0" fontId="33" fillId="10" borderId="40" xfId="461" applyFont="1" applyFill="1" applyBorder="1" applyAlignment="1">
      <alignment horizontal="center" vertical="center"/>
    </xf>
    <xf numFmtId="0" fontId="33" fillId="10" borderId="19" xfId="461" applyFont="1" applyFill="1" applyBorder="1" applyAlignment="1">
      <alignment horizontal="center" vertical="center"/>
    </xf>
    <xf numFmtId="0" fontId="33" fillId="0" borderId="46" xfId="461" applyFont="1" applyBorder="1" applyAlignment="1">
      <alignment horizontal="center" vertical="center"/>
    </xf>
    <xf numFmtId="0" fontId="33" fillId="0" borderId="19" xfId="461" applyFont="1" applyBorder="1" applyAlignment="1">
      <alignment horizontal="center" vertical="center"/>
    </xf>
    <xf numFmtId="0" fontId="33" fillId="10" borderId="46" xfId="461" applyFont="1" applyFill="1" applyBorder="1" applyAlignment="1">
      <alignment horizontal="center" vertical="center" wrapText="1"/>
    </xf>
    <xf numFmtId="0" fontId="34" fillId="0" borderId="0" xfId="461" applyFont="1" applyAlignment="1">
      <alignment horizontal="center" vertical="center"/>
    </xf>
    <xf numFmtId="0" fontId="33" fillId="0" borderId="48" xfId="461" applyFont="1" applyBorder="1" applyAlignment="1">
      <alignment horizontal="center" vertical="center"/>
    </xf>
    <xf numFmtId="0" fontId="33" fillId="0" borderId="49" xfId="461" applyFont="1" applyBorder="1" applyAlignment="1">
      <alignment horizontal="center" vertical="center"/>
    </xf>
    <xf numFmtId="0" fontId="33" fillId="0" borderId="50" xfId="461" applyFont="1" applyBorder="1" applyAlignment="1">
      <alignment horizontal="center" vertical="center"/>
    </xf>
    <xf numFmtId="0" fontId="33" fillId="0" borderId="26" xfId="461" applyFont="1" applyBorder="1" applyAlignment="1">
      <alignment horizontal="center" vertical="center"/>
    </xf>
    <xf numFmtId="0" fontId="33" fillId="0" borderId="27" xfId="461" applyFont="1" applyBorder="1" applyAlignment="1">
      <alignment horizontal="center" vertical="center"/>
    </xf>
    <xf numFmtId="0" fontId="33" fillId="0" borderId="28" xfId="461" applyFont="1" applyBorder="1" applyAlignment="1">
      <alignment horizontal="center" vertical="center"/>
    </xf>
    <xf numFmtId="0" fontId="33" fillId="0" borderId="51" xfId="461" applyFont="1" applyBorder="1" applyAlignment="1">
      <alignment horizontal="center" vertical="center"/>
    </xf>
    <xf numFmtId="0" fontId="33" fillId="0" borderId="52" xfId="461" applyFont="1" applyBorder="1" applyAlignment="1">
      <alignment horizontal="center" vertical="center"/>
    </xf>
    <xf numFmtId="0" fontId="33" fillId="0" borderId="20" xfId="461" applyFont="1" applyBorder="1" applyAlignment="1">
      <alignment horizontal="center" vertical="center"/>
    </xf>
    <xf numFmtId="0" fontId="33" fillId="0" borderId="29" xfId="461" applyFont="1" applyBorder="1" applyAlignment="1">
      <alignment horizontal="center" vertical="center"/>
    </xf>
    <xf numFmtId="0" fontId="33" fillId="0" borderId="53" xfId="461" applyFont="1" applyBorder="1" applyAlignment="1">
      <alignment horizontal="center" vertical="center"/>
    </xf>
    <xf numFmtId="0" fontId="33" fillId="0" borderId="54" xfId="461" applyFont="1" applyBorder="1" applyAlignment="1">
      <alignment horizontal="center" vertical="center"/>
    </xf>
    <xf numFmtId="0" fontId="33" fillId="7" borderId="26" xfId="461" applyFont="1" applyFill="1" applyBorder="1" applyAlignment="1">
      <alignment horizontal="center" vertical="center" textRotation="255"/>
    </xf>
    <xf numFmtId="0" fontId="33" fillId="7" borderId="20" xfId="461" applyFont="1" applyFill="1" applyBorder="1" applyAlignment="1">
      <alignment horizontal="center" vertical="center" textRotation="255"/>
    </xf>
    <xf numFmtId="0" fontId="1" fillId="7" borderId="20" xfId="460" applyFill="1" applyBorder="1" applyAlignment="1">
      <alignment horizontal="center" vertical="center"/>
    </xf>
    <xf numFmtId="0" fontId="1" fillId="7" borderId="30" xfId="460" applyFill="1" applyBorder="1" applyAlignment="1">
      <alignment horizontal="center" vertical="center"/>
    </xf>
    <xf numFmtId="0" fontId="0" fillId="7" borderId="7" xfId="0" applyFill="1" applyBorder="1" applyAlignment="1">
      <alignment horizontal="center" vertical="center"/>
    </xf>
    <xf numFmtId="0" fontId="33" fillId="0" borderId="0" xfId="461" applyFont="1" applyAlignment="1">
      <alignment horizontal="center" vertical="center"/>
    </xf>
    <xf numFmtId="0" fontId="112" fillId="0" borderId="0" xfId="461" applyFont="1" applyAlignment="1">
      <alignment horizontal="center" vertical="center"/>
    </xf>
    <xf numFmtId="0" fontId="110" fillId="0" borderId="0" xfId="461" applyFont="1" applyAlignment="1">
      <alignment horizontal="left" vertical="center"/>
    </xf>
    <xf numFmtId="0" fontId="0" fillId="0" borderId="0" xfId="0">
      <alignment vertical="center"/>
    </xf>
    <xf numFmtId="0" fontId="33" fillId="0" borderId="8" xfId="461" applyFont="1" applyBorder="1" applyAlignment="1">
      <alignment horizontal="center" vertical="center"/>
    </xf>
    <xf numFmtId="0" fontId="33" fillId="0" borderId="0" xfId="461" applyFont="1" applyAlignment="1">
      <alignment horizontal="left" vertical="center"/>
    </xf>
    <xf numFmtId="0" fontId="35" fillId="0" borderId="0" xfId="0" applyFont="1" applyAlignment="1">
      <alignment horizontal="left" vertical="center"/>
    </xf>
    <xf numFmtId="179" fontId="122" fillId="0" borderId="14" xfId="0" applyNumberFormat="1" applyFont="1" applyBorder="1" applyAlignment="1">
      <alignment horizontal="center" vertical="center"/>
    </xf>
    <xf numFmtId="0" fontId="4" fillId="0" borderId="18" xfId="0" applyFont="1" applyBorder="1" applyAlignment="1">
      <alignment horizontal="left" vertical="center" indent="1"/>
    </xf>
    <xf numFmtId="235" fontId="4" fillId="0" borderId="24" xfId="0" applyNumberFormat="1" applyFont="1" applyBorder="1" applyAlignment="1">
      <alignment horizontal="center" vertical="center"/>
    </xf>
    <xf numFmtId="235" fontId="4" fillId="0" borderId="7" xfId="0" applyNumberFormat="1" applyFont="1" applyBorder="1" applyAlignment="1">
      <alignment horizontal="center" vertical="center"/>
    </xf>
    <xf numFmtId="235" fontId="4" fillId="0" borderId="25" xfId="0" applyNumberFormat="1" applyFont="1" applyBorder="1" applyAlignment="1">
      <alignment horizontal="center" vertical="center"/>
    </xf>
    <xf numFmtId="0" fontId="4" fillId="0" borderId="60" xfId="0" applyFont="1" applyBorder="1" applyAlignment="1">
      <alignment horizontal="center" vertical="center"/>
    </xf>
    <xf numFmtId="0" fontId="4" fillId="0" borderId="61" xfId="0" applyFont="1" applyBorder="1" applyAlignment="1">
      <alignment horizontal="center" vertical="center"/>
    </xf>
    <xf numFmtId="0" fontId="4" fillId="0" borderId="62" xfId="0" applyFont="1" applyBorder="1" applyAlignment="1">
      <alignment horizontal="center" vertical="center"/>
    </xf>
    <xf numFmtId="0" fontId="4" fillId="0" borderId="19" xfId="0" applyFont="1" applyBorder="1" applyAlignment="1">
      <alignment horizontal="left" vertical="center" indent="1"/>
    </xf>
    <xf numFmtId="0" fontId="4" fillId="0" borderId="24" xfId="0" applyFont="1" applyBorder="1" applyAlignment="1">
      <alignment horizontal="center" vertical="center"/>
    </xf>
    <xf numFmtId="0" fontId="4" fillId="0" borderId="7" xfId="0" applyFont="1" applyBorder="1" applyAlignment="1">
      <alignment horizontal="center" vertical="center"/>
    </xf>
    <xf numFmtId="0" fontId="4" fillId="0" borderId="25" xfId="0" applyFont="1" applyBorder="1" applyAlignment="1">
      <alignment horizontal="center" vertical="center"/>
    </xf>
    <xf numFmtId="0" fontId="111" fillId="0" borderId="0" xfId="0" applyFont="1" applyAlignment="1">
      <alignment horizontal="left" vertical="center"/>
    </xf>
    <xf numFmtId="9" fontId="4" fillId="0" borderId="0" xfId="0" applyNumberFormat="1" applyFont="1" applyAlignment="1">
      <alignment horizontal="left" vertical="center"/>
    </xf>
    <xf numFmtId="9" fontId="4" fillId="0" borderId="29" xfId="0" applyNumberFormat="1" applyFont="1" applyBorder="1" applyAlignment="1">
      <alignment horizontal="left" vertical="center"/>
    </xf>
    <xf numFmtId="0" fontId="115" fillId="6" borderId="48" xfId="0" applyFont="1" applyFill="1" applyBorder="1" applyAlignment="1">
      <alignment horizontal="center" vertical="center"/>
    </xf>
    <xf numFmtId="0" fontId="115" fillId="6" borderId="49" xfId="0" applyFont="1" applyFill="1" applyBorder="1" applyAlignment="1">
      <alignment horizontal="center" vertical="center"/>
    </xf>
    <xf numFmtId="0" fontId="115" fillId="6" borderId="50" xfId="0" applyFont="1" applyFill="1" applyBorder="1" applyAlignment="1">
      <alignment horizontal="center" vertical="center"/>
    </xf>
    <xf numFmtId="179" fontId="4" fillId="0" borderId="41" xfId="0" applyNumberFormat="1" applyFont="1" applyBorder="1" applyAlignment="1">
      <alignment horizontal="center" vertical="center"/>
    </xf>
    <xf numFmtId="0" fontId="4" fillId="0" borderId="55" xfId="0" applyFont="1" applyBorder="1" applyAlignment="1">
      <alignment horizontal="center" vertical="center"/>
    </xf>
    <xf numFmtId="0" fontId="4" fillId="0" borderId="56" xfId="0" applyFont="1" applyBorder="1" applyAlignment="1">
      <alignment horizontal="center" vertical="center"/>
    </xf>
    <xf numFmtId="0" fontId="4" fillId="0" borderId="15" xfId="0" applyFont="1" applyBorder="1" applyAlignment="1">
      <alignment horizontal="center" vertical="center"/>
    </xf>
    <xf numFmtId="0" fontId="4" fillId="0" borderId="19" xfId="0" applyFont="1" applyBorder="1" applyAlignment="1">
      <alignment horizontal="left" vertical="center" wrapText="1" indent="1"/>
    </xf>
    <xf numFmtId="0" fontId="4" fillId="0" borderId="59" xfId="0" applyFont="1" applyBorder="1" applyAlignment="1">
      <alignment horizontal="left" vertical="center" wrapText="1" indent="1"/>
    </xf>
    <xf numFmtId="0" fontId="4" fillId="0" borderId="18" xfId="0" applyFont="1" applyBorder="1" applyAlignment="1">
      <alignment horizontal="left" vertical="center" wrapText="1" indent="1"/>
    </xf>
    <xf numFmtId="0" fontId="4" fillId="0" borderId="2" xfId="0" applyFont="1" applyBorder="1" applyAlignment="1">
      <alignment horizontal="center" vertical="center"/>
    </xf>
    <xf numFmtId="0" fontId="4" fillId="0" borderId="24" xfId="0" applyFont="1" applyBorder="1" applyAlignment="1">
      <alignment horizontal="left" vertical="center"/>
    </xf>
    <xf numFmtId="0" fontId="4" fillId="0" borderId="7" xfId="0" applyFont="1" applyBorder="1" applyAlignment="1">
      <alignment horizontal="left" vertical="center"/>
    </xf>
    <xf numFmtId="0" fontId="4" fillId="0" borderId="25" xfId="0" applyFont="1" applyBorder="1" applyAlignment="1">
      <alignment horizontal="left" vertical="center"/>
    </xf>
    <xf numFmtId="0" fontId="125" fillId="0" borderId="27" xfId="0" applyFont="1" applyBorder="1" applyAlignment="1">
      <alignment horizontal="left" vertical="center"/>
    </xf>
    <xf numFmtId="0" fontId="125" fillId="0" borderId="28" xfId="0" applyFont="1" applyBorder="1" applyAlignment="1">
      <alignment horizontal="left" vertical="center"/>
    </xf>
    <xf numFmtId="0" fontId="125" fillId="0" borderId="0" xfId="0" applyFont="1" applyAlignment="1">
      <alignment horizontal="left" vertical="center"/>
    </xf>
    <xf numFmtId="0" fontId="125" fillId="0" borderId="29" xfId="0" applyFont="1" applyBorder="1" applyAlignment="1">
      <alignment horizontal="left" vertical="center"/>
    </xf>
    <xf numFmtId="0" fontId="125" fillId="0" borderId="0" xfId="0" applyFont="1" applyAlignment="1">
      <alignment horizontal="center" vertical="center"/>
    </xf>
    <xf numFmtId="0" fontId="125" fillId="0" borderId="27" xfId="0" applyFont="1" applyBorder="1" applyAlignment="1">
      <alignment horizontal="left" vertical="center" wrapText="1"/>
    </xf>
    <xf numFmtId="0" fontId="125" fillId="0" borderId="0" xfId="0" applyFont="1" applyAlignment="1">
      <alignment horizontal="left" vertical="center" wrapText="1"/>
    </xf>
    <xf numFmtId="181" fontId="125" fillId="0" borderId="0" xfId="0" applyNumberFormat="1" applyFont="1" applyAlignment="1">
      <alignment horizontal="left" vertical="center"/>
    </xf>
    <xf numFmtId="0" fontId="4" fillId="0" borderId="2" xfId="0" applyFont="1" applyBorder="1" applyAlignment="1">
      <alignment horizontal="center" vertical="center" wrapText="1"/>
    </xf>
    <xf numFmtId="0" fontId="4" fillId="0" borderId="1" xfId="0" applyFont="1" applyBorder="1" applyAlignment="1">
      <alignment horizontal="center" vertical="center" wrapText="1"/>
    </xf>
    <xf numFmtId="0" fontId="125" fillId="0" borderId="41" xfId="0" applyFont="1" applyBorder="1" applyAlignment="1">
      <alignment horizontal="center" vertical="center"/>
    </xf>
    <xf numFmtId="0" fontId="125" fillId="0" borderId="55" xfId="0" applyFont="1" applyBorder="1" applyAlignment="1">
      <alignment horizontal="center" vertical="center"/>
    </xf>
    <xf numFmtId="0" fontId="4" fillId="0" borderId="32" xfId="0" applyFont="1" applyBorder="1" applyAlignment="1">
      <alignment horizontal="center" vertical="center"/>
    </xf>
    <xf numFmtId="0" fontId="125" fillId="0" borderId="31" xfId="0" applyFont="1" applyBorder="1" applyAlignment="1">
      <alignment horizontal="left" vertical="center"/>
    </xf>
    <xf numFmtId="0" fontId="125" fillId="0" borderId="12" xfId="0" applyFont="1" applyBorder="1" applyAlignment="1">
      <alignment horizontal="left" vertical="center"/>
    </xf>
    <xf numFmtId="0" fontId="125" fillId="0" borderId="24" xfId="0" applyFont="1" applyBorder="1" applyAlignment="1">
      <alignment horizontal="left" vertical="center"/>
    </xf>
    <xf numFmtId="0" fontId="125" fillId="0" borderId="7" xfId="0" applyFont="1" applyBorder="1" applyAlignment="1">
      <alignment horizontal="left" vertical="center"/>
    </xf>
    <xf numFmtId="0" fontId="125" fillId="0" borderId="25" xfId="0" applyFont="1" applyBorder="1" applyAlignment="1">
      <alignment horizontal="left" vertical="center"/>
    </xf>
    <xf numFmtId="0" fontId="125" fillId="0" borderId="29" xfId="0" applyFont="1" applyBorder="1" applyAlignment="1">
      <alignment horizontal="left" vertical="center" wrapText="1"/>
    </xf>
    <xf numFmtId="0" fontId="125" fillId="0" borderId="20" xfId="0" applyFont="1" applyBorder="1" applyAlignment="1">
      <alignment horizontal="center" vertical="center" shrinkToFit="1"/>
    </xf>
    <xf numFmtId="0" fontId="125" fillId="0" borderId="0" xfId="0" applyFont="1" applyAlignment="1">
      <alignment horizontal="center" vertical="center" shrinkToFit="1"/>
    </xf>
    <xf numFmtId="0" fontId="125" fillId="0" borderId="29" xfId="0" applyFont="1" applyBorder="1" applyAlignment="1">
      <alignment horizontal="center" vertical="center" shrinkToFit="1"/>
    </xf>
    <xf numFmtId="0" fontId="124" fillId="0" borderId="0" xfId="0" applyFont="1" applyAlignment="1">
      <alignment horizontal="center" vertical="center"/>
    </xf>
    <xf numFmtId="0" fontId="111" fillId="0" borderId="8" xfId="0" applyFont="1" applyBorder="1" applyAlignment="1">
      <alignment horizontal="left" vertical="center"/>
    </xf>
    <xf numFmtId="183" fontId="125" fillId="7" borderId="8" xfId="0" applyNumberFormat="1" applyFont="1" applyFill="1" applyBorder="1" applyAlignment="1">
      <alignment horizontal="left" vertical="center"/>
    </xf>
    <xf numFmtId="0" fontId="125" fillId="0" borderId="56" xfId="0" applyFont="1" applyBorder="1" applyAlignment="1">
      <alignment horizontal="center" vertical="center"/>
    </xf>
    <xf numFmtId="0" fontId="125" fillId="0" borderId="57" xfId="0" applyFont="1" applyBorder="1" applyAlignment="1">
      <alignment horizontal="center" vertical="center"/>
    </xf>
    <xf numFmtId="0" fontId="4" fillId="0" borderId="40" xfId="0" applyFont="1" applyBorder="1" applyAlignment="1">
      <alignment horizontal="center" vertical="center"/>
    </xf>
    <xf numFmtId="0" fontId="4" fillId="0" borderId="58" xfId="0" applyFont="1" applyBorder="1" applyAlignment="1">
      <alignment horizontal="center" vertical="center"/>
    </xf>
    <xf numFmtId="0" fontId="4" fillId="0" borderId="19" xfId="0" applyFont="1" applyBorder="1" applyAlignment="1">
      <alignment horizontal="center" vertical="center"/>
    </xf>
    <xf numFmtId="0" fontId="4" fillId="0" borderId="59" xfId="0" applyFont="1" applyBorder="1" applyAlignment="1">
      <alignment horizontal="center" vertical="center"/>
    </xf>
    <xf numFmtId="180" fontId="125" fillId="0" borderId="0" xfId="0" applyNumberFormat="1" applyFont="1" applyAlignment="1">
      <alignment horizontal="left" vertical="center"/>
    </xf>
    <xf numFmtId="182" fontId="125" fillId="0" borderId="0" xfId="0" applyNumberFormat="1" applyFont="1" applyAlignment="1">
      <alignment horizontal="left" vertical="center"/>
    </xf>
    <xf numFmtId="177" fontId="125" fillId="0" borderId="0" xfId="0" applyNumberFormat="1" applyFont="1" applyAlignment="1">
      <alignment horizontal="center" vertical="center"/>
    </xf>
    <xf numFmtId="0" fontId="0" fillId="0" borderId="0" xfId="0" applyAlignment="1">
      <alignment horizontal="center" vertical="center"/>
    </xf>
    <xf numFmtId="0" fontId="35" fillId="0" borderId="0" xfId="0" applyFont="1" applyAlignment="1">
      <alignment horizontal="center" vertical="center"/>
    </xf>
    <xf numFmtId="0" fontId="35" fillId="0" borderId="0" xfId="0" applyFont="1">
      <alignment vertical="center"/>
    </xf>
    <xf numFmtId="0" fontId="118" fillId="7" borderId="76" xfId="0" applyFont="1" applyFill="1" applyBorder="1" applyAlignment="1">
      <alignment horizontal="center" vertical="center" wrapText="1"/>
    </xf>
    <xf numFmtId="0" fontId="118" fillId="7" borderId="77" xfId="0" applyFont="1" applyFill="1" applyBorder="1" applyAlignment="1">
      <alignment horizontal="center" vertical="center" wrapText="1"/>
    </xf>
    <xf numFmtId="0" fontId="118" fillId="7" borderId="67" xfId="0" applyFont="1" applyFill="1" applyBorder="1" applyAlignment="1">
      <alignment horizontal="center" vertical="center" wrapText="1"/>
    </xf>
    <xf numFmtId="0" fontId="118" fillId="7" borderId="78" xfId="0" applyFont="1" applyFill="1" applyBorder="1" applyAlignment="1">
      <alignment horizontal="center" vertical="center" wrapText="1"/>
    </xf>
    <xf numFmtId="0" fontId="118" fillId="7" borderId="79" xfId="0" applyFont="1" applyFill="1" applyBorder="1" applyAlignment="1">
      <alignment horizontal="center" vertical="center" wrapText="1"/>
    </xf>
    <xf numFmtId="0" fontId="118" fillId="7" borderId="80" xfId="0" applyFont="1" applyFill="1" applyBorder="1" applyAlignment="1">
      <alignment horizontal="center" vertical="center" wrapText="1"/>
    </xf>
    <xf numFmtId="0" fontId="118" fillId="7" borderId="81" xfId="0" applyFont="1" applyFill="1" applyBorder="1" applyAlignment="1">
      <alignment horizontal="center" vertical="center" wrapText="1"/>
    </xf>
    <xf numFmtId="0" fontId="118" fillId="7" borderId="82" xfId="0" applyFont="1" applyFill="1" applyBorder="1" applyAlignment="1">
      <alignment horizontal="center" vertical="center" wrapText="1"/>
    </xf>
    <xf numFmtId="0" fontId="89" fillId="0" borderId="0" xfId="453" applyAlignment="1">
      <alignment wrapText="1"/>
    </xf>
    <xf numFmtId="0" fontId="118" fillId="8" borderId="76" xfId="453" applyFont="1" applyFill="1" applyBorder="1" applyAlignment="1">
      <alignment horizontal="center" vertical="center" wrapText="1"/>
    </xf>
    <xf numFmtId="0" fontId="118" fillId="8" borderId="77" xfId="453" applyFont="1" applyFill="1" applyBorder="1" applyAlignment="1">
      <alignment horizontal="center" vertical="center" wrapText="1"/>
    </xf>
    <xf numFmtId="0" fontId="118" fillId="8" borderId="67" xfId="453" applyFont="1" applyFill="1" applyBorder="1" applyAlignment="1">
      <alignment horizontal="center" vertical="center" wrapText="1"/>
    </xf>
    <xf numFmtId="0" fontId="118" fillId="8" borderId="78" xfId="453" applyFont="1" applyFill="1" applyBorder="1" applyAlignment="1">
      <alignment horizontal="center" vertical="center" wrapText="1"/>
    </xf>
    <xf numFmtId="0" fontId="118" fillId="8" borderId="79" xfId="453" applyFont="1" applyFill="1" applyBorder="1" applyAlignment="1">
      <alignment horizontal="center" vertical="center" wrapText="1"/>
    </xf>
    <xf numFmtId="0" fontId="118" fillId="8" borderId="80" xfId="453" applyFont="1" applyFill="1" applyBorder="1" applyAlignment="1">
      <alignment horizontal="center" vertical="center" wrapText="1"/>
    </xf>
    <xf numFmtId="0" fontId="118" fillId="8" borderId="81" xfId="453" applyFont="1" applyFill="1" applyBorder="1" applyAlignment="1">
      <alignment horizontal="center" vertical="center" wrapText="1"/>
    </xf>
    <xf numFmtId="0" fontId="118" fillId="8" borderId="82" xfId="453" applyFont="1" applyFill="1" applyBorder="1" applyAlignment="1">
      <alignment horizontal="center" vertical="center" wrapText="1"/>
    </xf>
    <xf numFmtId="0" fontId="123" fillId="0" borderId="82" xfId="453" applyFont="1" applyBorder="1" applyAlignment="1">
      <alignment horizontal="center"/>
    </xf>
  </cellXfs>
  <cellStyles count="468">
    <cellStyle name="&quot;" xfId="1"/>
    <cellStyle name="&quot;큰제목&quot;" xfId="2"/>
    <cellStyle name="#,##0" xfId="3"/>
    <cellStyle name="(##.00)" xfId="4"/>
    <cellStyle name="(△콤마)" xfId="5"/>
    <cellStyle name="(백분율)" xfId="6"/>
    <cellStyle name="(콤마)" xfId="7"/>
    <cellStyle name="??&amp;O?&amp;H?_x0008__x000f__x0007_?_x0007__x0001__x0001_" xfId="8"/>
    <cellStyle name="??&amp;O?&amp;H?_x0008_??_x0007__x0001__x0001_" xfId="9"/>
    <cellStyle name="??&amp;쏗?뷐9_x0008__x0011__x0007_?_x0007__x0001__x0001_" xfId="10"/>
    <cellStyle name="???­ [0]_INQUIRY ¿?¾÷?ß?ø " xfId="11"/>
    <cellStyle name="???­_INQUIRY ¿?¾÷?ß?ø " xfId="12"/>
    <cellStyle name="???Ø_??¾÷º?º° ??°? " xfId="13"/>
    <cellStyle name="?Þ¸¶ [0]_INQUIRY ¿?¾÷?ß?ø " xfId="14"/>
    <cellStyle name="?Þ¸¶_INQUIRY ¿?¾÷?ß?ø " xfId="15"/>
    <cellStyle name="?W?_laroux" xfId="16"/>
    <cellStyle name="_(01-14)광양항인건비" xfId="17"/>
    <cellStyle name="_00 단가산출서 9호선,공항,공용" xfId="18"/>
    <cellStyle name="_01~02 1-1A,1B 구간 공사용 임시전력공사 내역서" xfId="19"/>
    <cellStyle name="_06.내역서(경관설비공사)-설계비 변경(9월14일)" xfId="20"/>
    <cellStyle name="_A,C부지 예산서" xfId="21"/>
    <cellStyle name="_cover" xfId="22"/>
    <cellStyle name="_갑지(1221)" xfId="23"/>
    <cellStyle name="_갑지(총)" xfId="24"/>
    <cellStyle name="_강과장(Fronnix,설계가1126)" xfId="25"/>
    <cellStyle name="_견적서(1014)" xfId="26"/>
    <cellStyle name="_견적서-0213-CACC" xfId="27"/>
    <cellStyle name="_견적서-제출용0325-서울시" xfId="28"/>
    <cellStyle name="_경주산내하수종말처리장계장공사1(2001-11-09)" xfId="29"/>
    <cellStyle name="_경주산내하수종말처리장계장공사1(2001-11-09)_1.설계내역서(여과사 보사 공사)-최종" xfId="30"/>
    <cellStyle name="_경주산내하수종말처리장계장공사1(2001-11-09)_계약내역서(김묘섭)" xfId="31"/>
    <cellStyle name="_경주산내하수종말처리장계장공사1(2001-11-09)_내역서" xfId="32"/>
    <cellStyle name="_경주산내하수종말처리장계장공사1(2001-11-09)_설계내역서(김묘섭)" xfId="33"/>
    <cellStyle name="_경주산내하수종말처리장계장공사1(2001-11-09)_설계내역서(대수로슬러지)" xfId="34"/>
    <cellStyle name="_경주산내하수종말처리장계장공사1(2001-11-09)_설계내역서(침전지)" xfId="35"/>
    <cellStyle name="_경주산내하수종말처리장계장공사1(2001-11-09)_정수지외2개소청소용역 변경내역서" xfId="36"/>
    <cellStyle name="_계약내역서" xfId="37"/>
    <cellStyle name="_광주증설교체" xfId="38"/>
    <cellStyle name="_김포ER(세종)" xfId="39"/>
    <cellStyle name="_깨기물량" xfId="40"/>
    <cellStyle name="_깨기물량_감리용역변경설계서(2008.04.19.)" xfId="41"/>
    <cellStyle name="_내역서및설계서" xfId="42"/>
    <cellStyle name="_단가산출서(합)" xfId="43"/>
    <cellStyle name="_단가표" xfId="44"/>
    <cellStyle name="_문산동중학교도서실 시설공사내역(061116)" xfId="45"/>
    <cellStyle name="_문산동중학교도서실리모델링내역(061124)동원" xfId="46"/>
    <cellStyle name="_문산동중학교도서실리모델링내역(061127)동원" xfId="47"/>
    <cellStyle name="_발산지구내역서" xfId="48"/>
    <cellStyle name="_서울 지하철 7호선 연장 내역서" xfId="49"/>
    <cellStyle name="_서울여대(20020516)" xfId="50"/>
    <cellStyle name="_설계원가 및 손익계산서(극장)" xfId="51"/>
    <cellStyle name="_설계원가 및 손익계산서(백화점)" xfId="52"/>
    <cellStyle name="_설계원가 및 손익계산서(이광환)" xfId="53"/>
    <cellStyle name="_설비" xfId="54"/>
    <cellStyle name="_설비(1218)" xfId="55"/>
    <cellStyle name="_수량2" xfId="56"/>
    <cellStyle name="_수량2_감리용역변경설계서(2008.04.19.)" xfId="57"/>
    <cellStyle name="_수량산출" xfId="58"/>
    <cellStyle name="_수량산출_감리용역변경설계서(2008.04.19.)" xfId="59"/>
    <cellStyle name="_수량산출_깨기물량" xfId="60"/>
    <cellStyle name="_수량산출_깨기물량_감리용역변경설계서(2008.04.19.)" xfId="61"/>
    <cellStyle name="_수량산출_수량2" xfId="62"/>
    <cellStyle name="_수량산출_수량2_감리용역변경설계서(2008.04.19.)" xfId="63"/>
    <cellStyle name="_시설 언더패스 견적-40202" xfId="64"/>
    <cellStyle name="_시설 언더패스 견적-40204" xfId="65"/>
    <cellStyle name="_시설 언더패스 견적-40225" xfId="66"/>
    <cellStyle name="_예산서(이화철교)" xfId="67"/>
    <cellStyle name="_울산역구내외1단가산출서" xfId="68"/>
    <cellStyle name="_울산역구내외1단가산출서_1" xfId="69"/>
    <cellStyle name="_원가분석(1217)" xfId="70"/>
    <cellStyle name="_원가분석(아이0208)" xfId="71"/>
    <cellStyle name="_원자력입찰최종발주서" xfId="72"/>
    <cellStyle name="_인원계획표 " xfId="73"/>
    <cellStyle name="_인원계획표 _1.설계내역서(여과사 보사 공사)-최종" xfId="74"/>
    <cellStyle name="_인원계획표 _계약내역서(김묘섭)" xfId="75"/>
    <cellStyle name="_인원계획표 _내역서" xfId="76"/>
    <cellStyle name="_인원계획표 _설계내역서(김묘섭)" xfId="77"/>
    <cellStyle name="_인원계획표 _설계내역서(대수로슬러지)" xfId="78"/>
    <cellStyle name="_인원계획표 _설계내역서(침전지)" xfId="79"/>
    <cellStyle name="_인원계획표 _정수지외2개소청소용역 변경내역서" xfId="80"/>
    <cellStyle name="_인테리어 원가계산서 양식" xfId="81"/>
    <cellStyle name="_입찰표지 " xfId="82"/>
    <cellStyle name="_입찰표지 _1.설계내역서(여과사 보사 공사)-최종" xfId="83"/>
    <cellStyle name="_입찰표지 _계약내역서(김묘섭)" xfId="84"/>
    <cellStyle name="_입찰표지 _내역서" xfId="85"/>
    <cellStyle name="_입찰표지 _설계내역서(김묘섭)" xfId="86"/>
    <cellStyle name="_입찰표지 _설계내역서(대수로슬러지)" xfId="87"/>
    <cellStyle name="_입찰표지 _설계내역서(침전지)" xfId="88"/>
    <cellStyle name="_입찰표지 _정수지외2개소청소용역 변경내역서" xfId="89"/>
    <cellStyle name="_적격(화산) " xfId="90"/>
    <cellStyle name="_적격(화산) _1.설계내역서(여과사 보사 공사)-최종" xfId="91"/>
    <cellStyle name="_적격(화산) _계약내역서(김묘섭)" xfId="92"/>
    <cellStyle name="_적격(화산) _내역서" xfId="93"/>
    <cellStyle name="_적격(화산) _설계내역서(김묘섭)" xfId="94"/>
    <cellStyle name="_적격(화산) _설계내역서(대수로슬러지)" xfId="95"/>
    <cellStyle name="_적격(화산) _설계내역서(침전지)" xfId="96"/>
    <cellStyle name="_적격(화산) _정수지외2개소청소용역 변경내역서" xfId="97"/>
    <cellStyle name="_전기내역서CC-NEW" xfId="98"/>
    <cellStyle name="_최종내역서(52)" xfId="99"/>
    <cellStyle name="_침입감시 견적서" xfId="100"/>
    <cellStyle name="_트윈스컴 발주서021125" xfId="101"/>
    <cellStyle name="_표준 견적서 2003년" xfId="102"/>
    <cellStyle name="_하도사항2000" xfId="103"/>
    <cellStyle name="_호원초어학실견적(051005)인테리어" xfId="104"/>
    <cellStyle name="¡E￠￥@?e_TEST-1 " xfId="105"/>
    <cellStyle name="’E‰Y [0.00]_laroux" xfId="106"/>
    <cellStyle name="’E‰Y_laroux" xfId="107"/>
    <cellStyle name="¤@?e_TEST-1 " xfId="108"/>
    <cellStyle name="+,-,0" xfId="109"/>
    <cellStyle name="△ []" xfId="110"/>
    <cellStyle name="△ [0]" xfId="111"/>
    <cellStyle name="△백분율" xfId="112"/>
    <cellStyle name="△콤마" xfId="113"/>
    <cellStyle name="0" xfId="114"/>
    <cellStyle name="0.0" xfId="115"/>
    <cellStyle name="0.00" xfId="116"/>
    <cellStyle name="00" xfId="117"/>
    <cellStyle name="1" xfId="118"/>
    <cellStyle name="1_시민계략공사" xfId="119"/>
    <cellStyle name="1_시민계략공사_2002년도각종계산서너릿제터널등7개소" xfId="120"/>
    <cellStyle name="1_시민계략공사_2003년 각종계산서(읽기전용)" xfId="121"/>
    <cellStyle name="1_시민계략공사_2003년 각종계산서(읽기전용)_내역서(전기)" xfId="122"/>
    <cellStyle name="1_시민계략공사_Book2" xfId="123"/>
    <cellStyle name="1_시민계략공사_각종계산서" xfId="124"/>
    <cellStyle name="1_시민계략공사_계산서및내역서5월9일변경" xfId="125"/>
    <cellStyle name="1_시민계략공사_광양중동중학교실증축공사(전기)-4월10일한번더" xfId="126"/>
    <cellStyle name="1_시민계략공사_무안연꽃방죽(4월9일)한번더" xfId="127"/>
    <cellStyle name="1_시민계략공사_보일약국~순국비간 도로개설 가로등설치공사" xfId="128"/>
    <cellStyle name="1_시민계략공사_복지관 부하계산서" xfId="129"/>
    <cellStyle name="1_시민계략공사_복지관 부하계산서_내역서(전기)" xfId="130"/>
    <cellStyle name="1_시민계략공사_봉산면보건지소신축공사(전기)11월30일변경" xfId="131"/>
    <cellStyle name="1_시민계략공사_북문로(팔마로)가로등설치공사(변경)3월11일" xfId="132"/>
    <cellStyle name="1_시민계략공사_북문팔마로확포장공사가로등" xfId="133"/>
    <cellStyle name="1_시민계략공사_비상부하,발전기용량 계산서" xfId="134"/>
    <cellStyle name="1_시민계략공사_비상부하,발전기용량 계산서_내역서(전기)" xfId="135"/>
    <cellStyle name="1_시민계략공사_율촌중학교심야전기" xfId="136"/>
    <cellStyle name="1_시민계략공사_전기-한남" xfId="137"/>
    <cellStyle name="1_시민계략공사_조도계산서" xfId="138"/>
    <cellStyle name="1_시민계략공사_조도계산서_내역서(전기)" xfId="139"/>
    <cellStyle name="10" xfId="140"/>
    <cellStyle name="123" xfId="141"/>
    <cellStyle name="1월" xfId="142"/>
    <cellStyle name="2)" xfId="143"/>
    <cellStyle name="60" xfId="144"/>
    <cellStyle name="82" xfId="145"/>
    <cellStyle name="90" xfId="146"/>
    <cellStyle name="A¡§¡ⓒ¡E¡þ¡EO [0]_¡§uc¡§oA " xfId="147"/>
    <cellStyle name="A¡§¡ⓒ¡E¡þ¡EO_¡§uc¡§oA " xfId="148"/>
    <cellStyle name="A¨­￠￢￠O [0]_ ¨￢n￠￢n¨￢¡Æ ￠?u¨￢¡Æ¡¾a¨uu " xfId="149"/>
    <cellStyle name="A¨­¢¬¢Ò [0]_¨úc¨öA " xfId="150"/>
    <cellStyle name="A¨­￠￢￠O [0]_3￠?u¨uoAⓒ÷ " xfId="151"/>
    <cellStyle name="A¨­¢¬¢Ò [0]_4PART " xfId="152"/>
    <cellStyle name="A¨­￠￢￠O [0]_A|A￠O1¨￢I1¡Æu CoEⓒ÷ " xfId="153"/>
    <cellStyle name="A¨­¢¬¢Ò [0]_C¡Æ¢¬n¨¬¡Æ " xfId="154"/>
    <cellStyle name="A¨­￠￢￠O [0]_ⓒoⓒ¡A¨o¨￢R " xfId="155"/>
    <cellStyle name="A¨­￠￢￠O_ ¨￢n￠￢n¨￢¡Æ ￠?u¨￢¡Æ¡¾a¨uu " xfId="156"/>
    <cellStyle name="A¨­¢¬¢Ò_¨úc¨öA " xfId="157"/>
    <cellStyle name="A¨­￠￢￠O_3￠?u¨uoAⓒ÷ " xfId="158"/>
    <cellStyle name="A¨­¢¬¢Ò_95©øaAN¡Æy¨ùo¡¤R " xfId="159"/>
    <cellStyle name="A¨­￠￢￠O_A|A￠O1¨￢I1¡Æu CoEⓒ÷ " xfId="160"/>
    <cellStyle name="A¨­¢¬¢Ò_C¡Æ¢¬n¨¬¡Æ " xfId="161"/>
    <cellStyle name="A¨­￠￢￠O_ⓒoⓒ¡A¨o¨￢R " xfId="162"/>
    <cellStyle name="A￠R¡×￠R¨I￠RE￠Rⓒ­￠REO [0]_INQUIRY ￠RE?￠RIi￠R¡×u¡ERAA¡§I￠Rⓒ­A¡§I¡§¡I " xfId="163"/>
    <cellStyle name="A￠R¡×￠R¨I￠RE￠Rⓒ­￠REO_INQUIRY ￠RE?￠RIi￠R¡×u¡ERAA¡§I￠Rⓒ­A¡§I¡§¡I " xfId="164"/>
    <cellStyle name="Aee­ " xfId="165"/>
    <cellStyle name="AeE­ [0]_´e¿UCN¹R°ø¹R " xfId="166"/>
    <cellStyle name="ÅëÈ­ [0]_¸ðÇü¸·" xfId="167"/>
    <cellStyle name="AeE­ [0]_±a¼uAe½A " xfId="168"/>
    <cellStyle name="ÅëÈ­ [0]_¾÷Á¾º° " xfId="169"/>
    <cellStyle name="AeE­ [0]_¾c½A " xfId="170"/>
    <cellStyle name="ÅëÈ­ [0]_¹æÀ½º® " xfId="171"/>
    <cellStyle name="AeE­ [0]_4PART " xfId="172"/>
    <cellStyle name="ÅëÈ­ [0]_Á¦Á¶1ºÎ1°ú ÇöÈ² " xfId="173"/>
    <cellStyle name="AeE­ [0]_A¾CO½A¼³ " xfId="174"/>
    <cellStyle name="ÅëÈ­ [0]_INQUIRY ¿µ¾÷ÃßÁø " xfId="175"/>
    <cellStyle name="AeE­ [0]_INQUIRY ¿μ¾÷AßAø " xfId="176"/>
    <cellStyle name="ÅëÈ­ [0]_laroux" xfId="177"/>
    <cellStyle name="AeE­ [0]_PERSONAL" xfId="178"/>
    <cellStyle name="AeE­_´e¿UCN¹R°ø¹R " xfId="179"/>
    <cellStyle name="ÅëÈ­_¸ðÇü¸·" xfId="180"/>
    <cellStyle name="AeE­_±a¼uAe½A " xfId="181"/>
    <cellStyle name="ÅëÈ­_¾÷Á¾º° " xfId="182"/>
    <cellStyle name="AeE­_¾c½A " xfId="183"/>
    <cellStyle name="ÅëÈ­_¹æÀ½º® " xfId="184"/>
    <cellStyle name="AeE­_4PART " xfId="185"/>
    <cellStyle name="ÅëÈ­_Á¦Á¶1ºÎ1°ú ÇöÈ² " xfId="186"/>
    <cellStyle name="AeE­_A¾CO½A¼³ " xfId="187"/>
    <cellStyle name="ÅëÈ­_INQUIRY ¿µ¾÷ÃßÁø " xfId="188"/>
    <cellStyle name="AeE­_INQUIRY ¿μ¾÷AßAø " xfId="189"/>
    <cellStyle name="ÅëÈ­_laroux" xfId="190"/>
    <cellStyle name="AeE­_PERSONAL" xfId="191"/>
    <cellStyle name="AeE¡© [0]_¨úc¨öA " xfId="192"/>
    <cellStyle name="AeE¡©_¨úc¨öA " xfId="193"/>
    <cellStyle name="AeE¡ⓒ [0]_ ¨￢n￠￢n¨￢¡Æ ￠?u¨￢¡Æ¡¾a¨uu " xfId="194"/>
    <cellStyle name="AeE¡ⓒ_ ¨￢n￠￢n¨￢¡Æ ￠?u¨￢¡Æ¡¾a¨uu " xfId="195"/>
    <cellStyle name="AeE¡ER¡§I [0]_INQUIRY ￠RE?￠RIi￠R¡×u¡ERAA¡§I￠Rⓒ­A¡§I¡§¡I " xfId="196"/>
    <cellStyle name="AeE¡ER¡§I_INQUIRY ￠RE?￠RIi￠R¡×u¡ERAA¡§I￠Rⓒ­A¡§I¡§¡I " xfId="197"/>
    <cellStyle name="AeE￠R¨I [0]_¡§uc¡§oA " xfId="198"/>
    <cellStyle name="AeE￠R¨I_¡§uc¡§oA " xfId="199"/>
    <cellStyle name="ALIGNMENT" xfId="200"/>
    <cellStyle name="AÞ¸¶ [0]_´e¿UCN¹R°ø¹R " xfId="201"/>
    <cellStyle name="ÄÞ¸¶ [0]_¸ðÇü¸·" xfId="202"/>
    <cellStyle name="AÞ¸¶ [0]_±a¼uAe½A " xfId="203"/>
    <cellStyle name="ÄÞ¸¶ [0]_¾÷Á¾º° " xfId="204"/>
    <cellStyle name="AÞ¸¶ [0]_¾c½A " xfId="205"/>
    <cellStyle name="ÄÞ¸¶ [0]_¹æÀ½º® " xfId="206"/>
    <cellStyle name="AÞ¸¶ [0]_4PART " xfId="207"/>
    <cellStyle name="ÄÞ¸¶ [0]_Á¦Á¶1ºÎ1°ú ÇöÈ² " xfId="208"/>
    <cellStyle name="AÞ¸¶ [0]_A¾CO½A¼³ " xfId="209"/>
    <cellStyle name="ÄÞ¸¶ [0]_INQUIRY ¿µ¾÷ÃßÁø " xfId="210"/>
    <cellStyle name="AÞ¸¶ [0]_INQUIRY ¿μ¾÷AßAø " xfId="211"/>
    <cellStyle name="ÄÞ¸¶ [0]_laroux" xfId="212"/>
    <cellStyle name="AÞ¸¶ [0]_laroux_도담차량공작실설계서" xfId="213"/>
    <cellStyle name="ÄÞ¸¶ [0]_laroux_도담차량공작실설계서" xfId="214"/>
    <cellStyle name="AÞ¸¶ [0]_laroux_도담차량공작실신설공사" xfId="215"/>
    <cellStyle name="ÄÞ¸¶ [0]_laroux_도담차량공작실신설공사" xfId="216"/>
    <cellStyle name="AÞ¸¶ [0]_laroux_상장가도교설계서" xfId="217"/>
    <cellStyle name="ÄÞ¸¶ [0]_laroux_상장가도교수량산출" xfId="218"/>
    <cellStyle name="AÞ¸¶_´e¿UCN¹R°ø¹R " xfId="219"/>
    <cellStyle name="ÄÞ¸¶_¸ðÇü¸·" xfId="220"/>
    <cellStyle name="AÞ¸¶_±a¼uAe½A " xfId="221"/>
    <cellStyle name="ÄÞ¸¶_¾÷Á¾º° " xfId="222"/>
    <cellStyle name="AÞ¸¶_¾c½A " xfId="223"/>
    <cellStyle name="ÄÞ¸¶_¹æÀ½º® " xfId="224"/>
    <cellStyle name="AÞ¸¶_95³aAN°y¼o·R " xfId="225"/>
    <cellStyle name="ÄÞ¸¶_Á¦Á¶1ºÎ1°ú ÇöÈ² " xfId="226"/>
    <cellStyle name="AÞ¸¶_A¾CO½A¼³ " xfId="227"/>
    <cellStyle name="ÄÞ¸¶_INQUIRY ¿µ¾÷ÃßÁø " xfId="228"/>
    <cellStyle name="AÞ¸¶_INQUIRY ¿μ¾÷AßAø " xfId="229"/>
    <cellStyle name="ÄÞ¸¶_laroux" xfId="230"/>
    <cellStyle name="_x0001_b" xfId="231"/>
    <cellStyle name="body" xfId="232"/>
    <cellStyle name="C¡ERIA￠R¡×¡§¡I_¡ERic￠R¡×u¡ERA￠R¡×￠Rⓒ­I￠R¡×￠Rⓒ­¡ER¡§￠R AN¡ER¡§￠Re " xfId="233"/>
    <cellStyle name="C¡ÍA¨ª_  FAB AIA¢´  " xfId="234"/>
    <cellStyle name="C¡IA¨ª_ 1-3 " xfId="235"/>
    <cellStyle name="C¡ÍA¨ª_¡Æ©øAI OXIDE " xfId="236"/>
    <cellStyle name="C¡IA¨ª_¡Æu￠￢RBS('98) " xfId="237"/>
    <cellStyle name="C¡ÍA¨ª_¡íoE©÷¡¾a¡¤IAo " xfId="238"/>
    <cellStyle name="C¡IA¨ª_¡ioEⓒ÷¡¾a¡¤IAo " xfId="239"/>
    <cellStyle name="C¡ÍA¨ª_03 " xfId="240"/>
    <cellStyle name="C¡IA¨ª_12￠?u " xfId="241"/>
    <cellStyle name="C¡ÍA¨ª_12AO " xfId="242"/>
    <cellStyle name="C¡IA¨ª_Ac¡Æi¡Æu￠￢R " xfId="243"/>
    <cellStyle name="C¡ÍA¨ª_C¡ÍAo " xfId="244"/>
    <cellStyle name="C¡IA¨ª_CD-ROM " xfId="245"/>
    <cellStyle name="C¡ÍA¨ª_Sheet1_4PART " xfId="246"/>
    <cellStyle name="C￠RIA¡§¨￡_  FAB AIA¡E￠￥  " xfId="247"/>
    <cellStyle name="C￥AØ_  FAB AIA¤  " xfId="248"/>
    <cellStyle name="Ç¥ÁØ_¸ðÇü¸·" xfId="249"/>
    <cellStyle name="C￥AØ_¿ø°¡ºÐ¼R" xfId="250"/>
    <cellStyle name="Ç¥ÁØ_»ç¾÷ºÎº° ÃÑ°è " xfId="251"/>
    <cellStyle name="C￥AØ_≫c¾÷ºIº° AN°e " xfId="252"/>
    <cellStyle name="Ç¥ÁØ_°­´ç (2)" xfId="253"/>
    <cellStyle name="C￥AØ_°³AI OXIDE " xfId="254"/>
    <cellStyle name="Ç¥ÁØ_°ü¸®BS('98) " xfId="255"/>
    <cellStyle name="C￥AØ_03 " xfId="256"/>
    <cellStyle name="Ç¥ÁØ_0N-HANDLING " xfId="257"/>
    <cellStyle name="C￥AØ_¾c½A " xfId="258"/>
    <cellStyle name="Ç¥ÁØ_¹æÀ½º® " xfId="259"/>
    <cellStyle name="C￥AØ_53AO " xfId="260"/>
    <cellStyle name="Ç¥ÁØ_Àç°í°ü¸® " xfId="261"/>
    <cellStyle name="C￥AØ_AN°y(1.25) " xfId="262"/>
    <cellStyle name="Ç¥ÁØ_Àü·Â¼ÕÀÍºÐ¼®" xfId="263"/>
    <cellStyle name="C￥AØ_Au·A¼OAIºÐ¼R" xfId="264"/>
    <cellStyle name="Ç¥ÁØ_Áý°èÇ¥(2¿ù) " xfId="265"/>
    <cellStyle name="C￥AØ_C￥Ao " xfId="266"/>
    <cellStyle name="Ç¥ÁØ_CD-ROM " xfId="267"/>
    <cellStyle name="C￥AØ_PERSONAL" xfId="268"/>
    <cellStyle name="Calc Currency (0)" xfId="269"/>
    <cellStyle name="category" xfId="270"/>
    <cellStyle name="CIAIÆU¸μAⓒ" xfId="271"/>
    <cellStyle name="Cmma_을지 (2)_갑지 (2)_집계표 (2)_집계표 (3)_견적서 (2)" xfId="272"/>
    <cellStyle name="columns_array" xfId="273"/>
    <cellStyle name="Comma" xfId="274"/>
    <cellStyle name="Comma [0]" xfId="275"/>
    <cellStyle name="comma zerodec" xfId="276"/>
    <cellStyle name="Comma_ SG&amp;A Bridge" xfId="277"/>
    <cellStyle name="Comma0" xfId="278"/>
    <cellStyle name="Copied" xfId="279"/>
    <cellStyle name="Curren?_x0012_퐀_x0017_?" xfId="280"/>
    <cellStyle name="Currency" xfId="281"/>
    <cellStyle name="Currency [0]" xfId="282"/>
    <cellStyle name="Currency_ SG&amp;A Bridge " xfId="283"/>
    <cellStyle name="Currency0" xfId="284"/>
    <cellStyle name="Currency1" xfId="285"/>
    <cellStyle name="Date" xfId="286"/>
    <cellStyle name="Dezimal [0]_laroux" xfId="287"/>
    <cellStyle name="Dezimal_laroux" xfId="288"/>
    <cellStyle name="Dollar (zero dec)" xfId="289"/>
    <cellStyle name="Entered" xfId="290"/>
    <cellStyle name="Euro" xfId="291"/>
    <cellStyle name="F2" xfId="292"/>
    <cellStyle name="F3" xfId="293"/>
    <cellStyle name="F4" xfId="294"/>
    <cellStyle name="F5" xfId="295"/>
    <cellStyle name="F6" xfId="296"/>
    <cellStyle name="F7" xfId="297"/>
    <cellStyle name="F8" xfId="298"/>
    <cellStyle name="Fixed" xfId="299"/>
    <cellStyle name="Grey" xfId="300"/>
    <cellStyle name="head" xfId="301"/>
    <cellStyle name="head 1" xfId="302"/>
    <cellStyle name="head 1-1" xfId="303"/>
    <cellStyle name="HEADER" xfId="304"/>
    <cellStyle name="Header1" xfId="305"/>
    <cellStyle name="Header2" xfId="306"/>
    <cellStyle name="Heading 1" xfId="307"/>
    <cellStyle name="Heading 2" xfId="308"/>
    <cellStyle name="Heading1" xfId="309"/>
    <cellStyle name="Heading2" xfId="310"/>
    <cellStyle name="Helv8_PFD4.XLS" xfId="311"/>
    <cellStyle name="Hyperlink" xfId="312"/>
    <cellStyle name="Input [yellow]" xfId="313"/>
    <cellStyle name="Milliers [0]_Arabian Spec" xfId="314"/>
    <cellStyle name="Milliers_Arabian Spec" xfId="315"/>
    <cellStyle name="Model" xfId="316"/>
    <cellStyle name="Mon?aire [0]_Arabian Spec" xfId="317"/>
    <cellStyle name="Mon?aire_Arabian Spec" xfId="318"/>
    <cellStyle name="MS Proofing Tools" xfId="319"/>
    <cellStyle name="no dec" xfId="320"/>
    <cellStyle name="Normal - Style1" xfId="321"/>
    <cellStyle name="Normal - 유형1" xfId="322"/>
    <cellStyle name="Normal_ SG&amp;A Bridge " xfId="323"/>
    <cellStyle name="Œ…?æ맖?e [0.00]_laroux" xfId="324"/>
    <cellStyle name="Œ…?æ맖?e_laroux" xfId="325"/>
    <cellStyle name="Percent" xfId="326"/>
    <cellStyle name="Percent [2]" xfId="327"/>
    <cellStyle name="Percent_감리용역변경설계서(2008.04.19.)" xfId="328"/>
    <cellStyle name="PRICE2" xfId="329"/>
    <cellStyle name="RevList" xfId="330"/>
    <cellStyle name="setup" xfId="331"/>
    <cellStyle name="STANDARD" xfId="332"/>
    <cellStyle name="STD" xfId="333"/>
    <cellStyle name="Sub" xfId="334"/>
    <cellStyle name="subhead" xfId="335"/>
    <cellStyle name="Subtotal" xfId="336"/>
    <cellStyle name="Title" xfId="337"/>
    <cellStyle name="title [1]" xfId="338"/>
    <cellStyle name="title [2]" xfId="339"/>
    <cellStyle name="Title2" xfId="340"/>
    <cellStyle name="Total" xfId="341"/>
    <cellStyle name="UM" xfId="342"/>
    <cellStyle name="W?rung [0]_laroux" xfId="343"/>
    <cellStyle name="W?rung_laroux" xfId="344"/>
    <cellStyle name="μU¿¡ ¿A´A CIAIÆU¸μAⓒ" xfId="345"/>
    <cellStyle name="ハイパーリンク" xfId="346"/>
    <cellStyle name="|?ドE" xfId="347"/>
    <cellStyle name="고정소숫점" xfId="348"/>
    <cellStyle name="고정출력1" xfId="349"/>
    <cellStyle name="고정출력2" xfId="350"/>
    <cellStyle name="공사원가계산서(조경)" xfId="351"/>
    <cellStyle name="공정제목" xfId="352"/>
    <cellStyle name="날짜" xfId="353"/>
    <cellStyle name="내역서" xfId="354"/>
    <cellStyle name="단위" xfId="355"/>
    <cellStyle name="달러" xfId="356"/>
    <cellStyle name="대기" xfId="357"/>
    <cellStyle name="뒤에 오는 하이퍼링크" xfId="358"/>
    <cellStyle name="똿뗦먛귟 [0.00]_laroux" xfId="359"/>
    <cellStyle name="똿뗦먛귟_laroux" xfId="360"/>
    <cellStyle name="마이너스키" xfId="361"/>
    <cellStyle name="믅됞 [0.00]_laroux" xfId="362"/>
    <cellStyle name="믅됞_laroux" xfId="363"/>
    <cellStyle name="배분" xfId="364"/>
    <cellStyle name="백" xfId="365"/>
    <cellStyle name="백분율 [△1]" xfId="366"/>
    <cellStyle name="백분율 [△2]" xfId="367"/>
    <cellStyle name="백분율 [0]" xfId="368"/>
    <cellStyle name="백분율 [2]" xfId="369"/>
    <cellStyle name="백분율 2" xfId="370"/>
    <cellStyle name="백분율［△1］" xfId="371"/>
    <cellStyle name="백분율［△2］" xfId="372"/>
    <cellStyle name="병합 후 가운데 맞춤" xfId="373"/>
    <cellStyle name="병합 후 가운데 정열" xfId="374"/>
    <cellStyle name="분수" xfId="375"/>
    <cellStyle name="뷭?" xfId="376"/>
    <cellStyle name="선택영역의 가운데로" xfId="377"/>
    <cellStyle name="설계서" xfId="378"/>
    <cellStyle name="설계서-내용" xfId="379"/>
    <cellStyle name="설계서-내용-소수점" xfId="380"/>
    <cellStyle name="설계서-내용-우" xfId="381"/>
    <cellStyle name="설계서-내용-좌" xfId="382"/>
    <cellStyle name="설계서-소제목" xfId="383"/>
    <cellStyle name="설계서-타이틀" xfId="384"/>
    <cellStyle name="설계서-항목" xfId="385"/>
    <cellStyle name="숫자(R)" xfId="386"/>
    <cellStyle name="쉼표 [0] 2" xfId="387"/>
    <cellStyle name="쉼표 [0] 2 2" xfId="388"/>
    <cellStyle name="쉼표 [0] 2 2 2" xfId="389"/>
    <cellStyle name="쉼표 [0] 3" xfId="390"/>
    <cellStyle name="쉼표 [0] 4" xfId="391"/>
    <cellStyle name="쉼표 [0] 4 2" xfId="392"/>
    <cellStyle name="쉼표 [0] 6" xfId="393"/>
    <cellStyle name="스타일 1" xfId="394"/>
    <cellStyle name="스타일 2" xfId="395"/>
    <cellStyle name="스타일 3" xfId="396"/>
    <cellStyle name="안건회계법인" xfId="397"/>
    <cellStyle name="옛체" xfId="398"/>
    <cellStyle name="유영" xfId="399"/>
    <cellStyle name="일위대가" xfId="400"/>
    <cellStyle name="자리수" xfId="401"/>
    <cellStyle name="자리수0" xfId="402"/>
    <cellStyle name="제목 1(左)" xfId="403"/>
    <cellStyle name="제목 1(中)" xfId="404"/>
    <cellStyle name="제목[1 줄]" xfId="405"/>
    <cellStyle name="제목[2줄 아래]" xfId="406"/>
    <cellStyle name="제목[2줄 위]" xfId="407"/>
    <cellStyle name="제목1" xfId="408"/>
    <cellStyle name="제목2" xfId="409"/>
    <cellStyle name="지정되지 않음" xfId="410"/>
    <cellStyle name="콤" xfId="411"/>
    <cellStyle name="콤_검찰공무원숙소적격-(주)조인건설" xfId="412"/>
    <cellStyle name="콤_청원지구 기성제적격-조광기업(주)-1" xfId="413"/>
    <cellStyle name="콤_횡성연수원-(完)" xfId="414"/>
    <cellStyle name="콤냡?&lt;_x000f_$??:_x0009_`1_1 " xfId="415"/>
    <cellStyle name="콤마 [" xfId="416"/>
    <cellStyle name="콤마 [#]" xfId="417"/>
    <cellStyle name="콤마 []" xfId="418"/>
    <cellStyle name="콤마 [_검찰공무원숙소적격-(주)조인건설" xfId="419"/>
    <cellStyle name="콤마 [0]" xfId="420"/>
    <cellStyle name="콤마 [2]" xfId="421"/>
    <cellStyle name="콤마 [금액]" xfId="422"/>
    <cellStyle name="콤마 [소수]" xfId="423"/>
    <cellStyle name="콤마 [수량]" xfId="424"/>
    <cellStyle name="콤마[,]" xfId="425"/>
    <cellStyle name="콤마[0]" xfId="426"/>
    <cellStyle name="콤마_  종  합  " xfId="427"/>
    <cellStyle name="콤마宛 " xfId="428"/>
    <cellStyle name="콤마桓?琉?업종별 " xfId="429"/>
    <cellStyle name="콤마쇔[0]_대총괄표 " xfId="430"/>
    <cellStyle name="통" xfId="431"/>
    <cellStyle name="통_검찰공무원숙소적격-(주)조인건설" xfId="432"/>
    <cellStyle name="통_청원지구 기성제적격-조광기업(주)-1" xfId="433"/>
    <cellStyle name="통_횡성연수원-(完)" xfId="434"/>
    <cellStyle name="통화 [" xfId="435"/>
    <cellStyle name="퍼센트" xfId="436"/>
    <cellStyle name="표" xfId="437"/>
    <cellStyle name="표(가는선,가운데,중앙)" xfId="438"/>
    <cellStyle name="표(가는선,왼쪽,중앙)" xfId="439"/>
    <cellStyle name="표(세로쓰기)" xfId="440"/>
    <cellStyle name="표_검찰공무원숙소적격-(주)조인건설" xfId="441"/>
    <cellStyle name="표_청원지구 기성제적격-조광기업(주)-1" xfId="442"/>
    <cellStyle name="표_횡성연수원-(完)" xfId="443"/>
    <cellStyle name="표머릿글(上)" xfId="444"/>
    <cellStyle name="표머릿글(中)" xfId="445"/>
    <cellStyle name="표머릿글(下)" xfId="446"/>
    <cellStyle name="表示済みのハイパーリンク" xfId="447"/>
    <cellStyle name="표준" xfId="0" builtinId="0"/>
    <cellStyle name="표준 11" xfId="448"/>
    <cellStyle name="표준 2" xfId="449"/>
    <cellStyle name="표준 2 2" xfId="450"/>
    <cellStyle name="표준 2 2 2" xfId="451"/>
    <cellStyle name="표준 3" xfId="452"/>
    <cellStyle name="표준 4" xfId="453"/>
    <cellStyle name="표준 4 2" xfId="454"/>
    <cellStyle name="표준 5" xfId="455"/>
    <cellStyle name="표준 6" xfId="456"/>
    <cellStyle name="표준 7" xfId="457"/>
    <cellStyle name="표준 8" xfId="458"/>
    <cellStyle name="標準_Akia(F）-8" xfId="459"/>
    <cellStyle name="표준_설계서갑지(설계용역)" xfId="460"/>
    <cellStyle name="표준_원가계산서(동청사)" xfId="461"/>
    <cellStyle name="표준1" xfId="462"/>
    <cellStyle name="표준2" xfId="463"/>
    <cellStyle name="표쥰" xfId="464"/>
    <cellStyle name="합산" xfId="465"/>
    <cellStyle name="화폐기호" xfId="466"/>
    <cellStyle name="화폐기호0" xfId="467"/>
  </cellStyles>
  <dxfs count="0"/>
  <tableStyles count="0" defaultTableStyle="TableStyleMedium9" defaultPivotStyle="PivotStyleLight16"/>
  <colors>
    <mruColors>
      <color rgb="FFB7FFFD"/>
      <color rgb="FFBAF7F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17" Type="http://schemas.openxmlformats.org/officeDocument/2006/relationships/externalLink" Target="externalLinks/externalLink109.xml"/><Relationship Id="rId21" Type="http://schemas.openxmlformats.org/officeDocument/2006/relationships/externalLink" Target="externalLinks/externalLink13.xml"/><Relationship Id="rId42" Type="http://schemas.openxmlformats.org/officeDocument/2006/relationships/externalLink" Target="externalLinks/externalLink34.xml"/><Relationship Id="rId63" Type="http://schemas.openxmlformats.org/officeDocument/2006/relationships/externalLink" Target="externalLinks/externalLink55.xml"/><Relationship Id="rId84" Type="http://schemas.openxmlformats.org/officeDocument/2006/relationships/externalLink" Target="externalLinks/externalLink76.xml"/><Relationship Id="rId138" Type="http://schemas.openxmlformats.org/officeDocument/2006/relationships/externalLink" Target="externalLinks/externalLink130.xml"/><Relationship Id="rId159" Type="http://schemas.openxmlformats.org/officeDocument/2006/relationships/externalLink" Target="externalLinks/externalLink151.xml"/><Relationship Id="rId170" Type="http://schemas.openxmlformats.org/officeDocument/2006/relationships/externalLink" Target="externalLinks/externalLink162.xml"/><Relationship Id="rId107" Type="http://schemas.openxmlformats.org/officeDocument/2006/relationships/externalLink" Target="externalLinks/externalLink99.xml"/><Relationship Id="rId11" Type="http://schemas.openxmlformats.org/officeDocument/2006/relationships/externalLink" Target="externalLinks/externalLink3.xml"/><Relationship Id="rId32" Type="http://schemas.openxmlformats.org/officeDocument/2006/relationships/externalLink" Target="externalLinks/externalLink24.xml"/><Relationship Id="rId53" Type="http://schemas.openxmlformats.org/officeDocument/2006/relationships/externalLink" Target="externalLinks/externalLink45.xml"/><Relationship Id="rId74" Type="http://schemas.openxmlformats.org/officeDocument/2006/relationships/externalLink" Target="externalLinks/externalLink66.xml"/><Relationship Id="rId128" Type="http://schemas.openxmlformats.org/officeDocument/2006/relationships/externalLink" Target="externalLinks/externalLink120.xml"/><Relationship Id="rId149" Type="http://schemas.openxmlformats.org/officeDocument/2006/relationships/externalLink" Target="externalLinks/externalLink141.xml"/><Relationship Id="rId5" Type="http://schemas.openxmlformats.org/officeDocument/2006/relationships/worksheet" Target="worksheets/sheet5.xml"/><Relationship Id="rId95" Type="http://schemas.openxmlformats.org/officeDocument/2006/relationships/externalLink" Target="externalLinks/externalLink87.xml"/><Relationship Id="rId160" Type="http://schemas.openxmlformats.org/officeDocument/2006/relationships/externalLink" Target="externalLinks/externalLink152.xml"/><Relationship Id="rId22" Type="http://schemas.openxmlformats.org/officeDocument/2006/relationships/externalLink" Target="externalLinks/externalLink14.xml"/><Relationship Id="rId43" Type="http://schemas.openxmlformats.org/officeDocument/2006/relationships/externalLink" Target="externalLinks/externalLink35.xml"/><Relationship Id="rId64" Type="http://schemas.openxmlformats.org/officeDocument/2006/relationships/externalLink" Target="externalLinks/externalLink56.xml"/><Relationship Id="rId118" Type="http://schemas.openxmlformats.org/officeDocument/2006/relationships/externalLink" Target="externalLinks/externalLink110.xml"/><Relationship Id="rId139" Type="http://schemas.openxmlformats.org/officeDocument/2006/relationships/externalLink" Target="externalLinks/externalLink131.xml"/><Relationship Id="rId85" Type="http://schemas.openxmlformats.org/officeDocument/2006/relationships/externalLink" Target="externalLinks/externalLink77.xml"/><Relationship Id="rId150" Type="http://schemas.openxmlformats.org/officeDocument/2006/relationships/externalLink" Target="externalLinks/externalLink142.xml"/><Relationship Id="rId171" Type="http://schemas.openxmlformats.org/officeDocument/2006/relationships/externalLink" Target="externalLinks/externalLink163.xml"/><Relationship Id="rId12" Type="http://schemas.openxmlformats.org/officeDocument/2006/relationships/externalLink" Target="externalLinks/externalLink4.xml"/><Relationship Id="rId33" Type="http://schemas.openxmlformats.org/officeDocument/2006/relationships/externalLink" Target="externalLinks/externalLink25.xml"/><Relationship Id="rId108" Type="http://schemas.openxmlformats.org/officeDocument/2006/relationships/externalLink" Target="externalLinks/externalLink100.xml"/><Relationship Id="rId129" Type="http://schemas.openxmlformats.org/officeDocument/2006/relationships/externalLink" Target="externalLinks/externalLink121.xml"/><Relationship Id="rId54" Type="http://schemas.openxmlformats.org/officeDocument/2006/relationships/externalLink" Target="externalLinks/externalLink46.xml"/><Relationship Id="rId75" Type="http://schemas.openxmlformats.org/officeDocument/2006/relationships/externalLink" Target="externalLinks/externalLink67.xml"/><Relationship Id="rId96" Type="http://schemas.openxmlformats.org/officeDocument/2006/relationships/externalLink" Target="externalLinks/externalLink88.xml"/><Relationship Id="rId140" Type="http://schemas.openxmlformats.org/officeDocument/2006/relationships/externalLink" Target="externalLinks/externalLink132.xml"/><Relationship Id="rId161" Type="http://schemas.openxmlformats.org/officeDocument/2006/relationships/externalLink" Target="externalLinks/externalLink153.xml"/><Relationship Id="rId6" Type="http://schemas.openxmlformats.org/officeDocument/2006/relationships/worksheet" Target="worksheets/sheet6.xml"/><Relationship Id="rId23" Type="http://schemas.openxmlformats.org/officeDocument/2006/relationships/externalLink" Target="externalLinks/externalLink15.xml"/><Relationship Id="rId28" Type="http://schemas.openxmlformats.org/officeDocument/2006/relationships/externalLink" Target="externalLinks/externalLink20.xml"/><Relationship Id="rId49" Type="http://schemas.openxmlformats.org/officeDocument/2006/relationships/externalLink" Target="externalLinks/externalLink41.xml"/><Relationship Id="rId114" Type="http://schemas.openxmlformats.org/officeDocument/2006/relationships/externalLink" Target="externalLinks/externalLink106.xml"/><Relationship Id="rId119" Type="http://schemas.openxmlformats.org/officeDocument/2006/relationships/externalLink" Target="externalLinks/externalLink111.xml"/><Relationship Id="rId44" Type="http://schemas.openxmlformats.org/officeDocument/2006/relationships/externalLink" Target="externalLinks/externalLink36.xml"/><Relationship Id="rId60" Type="http://schemas.openxmlformats.org/officeDocument/2006/relationships/externalLink" Target="externalLinks/externalLink52.xml"/><Relationship Id="rId65" Type="http://schemas.openxmlformats.org/officeDocument/2006/relationships/externalLink" Target="externalLinks/externalLink57.xml"/><Relationship Id="rId81" Type="http://schemas.openxmlformats.org/officeDocument/2006/relationships/externalLink" Target="externalLinks/externalLink73.xml"/><Relationship Id="rId86" Type="http://schemas.openxmlformats.org/officeDocument/2006/relationships/externalLink" Target="externalLinks/externalLink78.xml"/><Relationship Id="rId130" Type="http://schemas.openxmlformats.org/officeDocument/2006/relationships/externalLink" Target="externalLinks/externalLink122.xml"/><Relationship Id="rId135" Type="http://schemas.openxmlformats.org/officeDocument/2006/relationships/externalLink" Target="externalLinks/externalLink127.xml"/><Relationship Id="rId151" Type="http://schemas.openxmlformats.org/officeDocument/2006/relationships/externalLink" Target="externalLinks/externalLink143.xml"/><Relationship Id="rId156" Type="http://schemas.openxmlformats.org/officeDocument/2006/relationships/externalLink" Target="externalLinks/externalLink148.xml"/><Relationship Id="rId177" Type="http://schemas.openxmlformats.org/officeDocument/2006/relationships/styles" Target="styles.xml"/><Relationship Id="rId172" Type="http://schemas.openxmlformats.org/officeDocument/2006/relationships/externalLink" Target="externalLinks/externalLink164.xml"/><Relationship Id="rId13" Type="http://schemas.openxmlformats.org/officeDocument/2006/relationships/externalLink" Target="externalLinks/externalLink5.xml"/><Relationship Id="rId18" Type="http://schemas.openxmlformats.org/officeDocument/2006/relationships/externalLink" Target="externalLinks/externalLink10.xml"/><Relationship Id="rId39" Type="http://schemas.openxmlformats.org/officeDocument/2006/relationships/externalLink" Target="externalLinks/externalLink31.xml"/><Relationship Id="rId109" Type="http://schemas.openxmlformats.org/officeDocument/2006/relationships/externalLink" Target="externalLinks/externalLink101.xml"/><Relationship Id="rId34" Type="http://schemas.openxmlformats.org/officeDocument/2006/relationships/externalLink" Target="externalLinks/externalLink26.xml"/><Relationship Id="rId50" Type="http://schemas.openxmlformats.org/officeDocument/2006/relationships/externalLink" Target="externalLinks/externalLink42.xml"/><Relationship Id="rId55" Type="http://schemas.openxmlformats.org/officeDocument/2006/relationships/externalLink" Target="externalLinks/externalLink47.xml"/><Relationship Id="rId76" Type="http://schemas.openxmlformats.org/officeDocument/2006/relationships/externalLink" Target="externalLinks/externalLink68.xml"/><Relationship Id="rId97" Type="http://schemas.openxmlformats.org/officeDocument/2006/relationships/externalLink" Target="externalLinks/externalLink89.xml"/><Relationship Id="rId104" Type="http://schemas.openxmlformats.org/officeDocument/2006/relationships/externalLink" Target="externalLinks/externalLink96.xml"/><Relationship Id="rId120" Type="http://schemas.openxmlformats.org/officeDocument/2006/relationships/externalLink" Target="externalLinks/externalLink112.xml"/><Relationship Id="rId125" Type="http://schemas.openxmlformats.org/officeDocument/2006/relationships/externalLink" Target="externalLinks/externalLink117.xml"/><Relationship Id="rId141" Type="http://schemas.openxmlformats.org/officeDocument/2006/relationships/externalLink" Target="externalLinks/externalLink133.xml"/><Relationship Id="rId146" Type="http://schemas.openxmlformats.org/officeDocument/2006/relationships/externalLink" Target="externalLinks/externalLink138.xml"/><Relationship Id="rId167" Type="http://schemas.openxmlformats.org/officeDocument/2006/relationships/externalLink" Target="externalLinks/externalLink159.xml"/><Relationship Id="rId7" Type="http://schemas.openxmlformats.org/officeDocument/2006/relationships/worksheet" Target="worksheets/sheet7.xml"/><Relationship Id="rId71" Type="http://schemas.openxmlformats.org/officeDocument/2006/relationships/externalLink" Target="externalLinks/externalLink63.xml"/><Relationship Id="rId92" Type="http://schemas.openxmlformats.org/officeDocument/2006/relationships/externalLink" Target="externalLinks/externalLink84.xml"/><Relationship Id="rId162" Type="http://schemas.openxmlformats.org/officeDocument/2006/relationships/externalLink" Target="externalLinks/externalLink154.xml"/><Relationship Id="rId2" Type="http://schemas.openxmlformats.org/officeDocument/2006/relationships/worksheet" Target="worksheets/sheet2.xml"/><Relationship Id="rId29" Type="http://schemas.openxmlformats.org/officeDocument/2006/relationships/externalLink" Target="externalLinks/externalLink21.xml"/><Relationship Id="rId24" Type="http://schemas.openxmlformats.org/officeDocument/2006/relationships/externalLink" Target="externalLinks/externalLink16.xml"/><Relationship Id="rId40" Type="http://schemas.openxmlformats.org/officeDocument/2006/relationships/externalLink" Target="externalLinks/externalLink32.xml"/><Relationship Id="rId45" Type="http://schemas.openxmlformats.org/officeDocument/2006/relationships/externalLink" Target="externalLinks/externalLink37.xml"/><Relationship Id="rId66" Type="http://schemas.openxmlformats.org/officeDocument/2006/relationships/externalLink" Target="externalLinks/externalLink58.xml"/><Relationship Id="rId87" Type="http://schemas.openxmlformats.org/officeDocument/2006/relationships/externalLink" Target="externalLinks/externalLink79.xml"/><Relationship Id="rId110" Type="http://schemas.openxmlformats.org/officeDocument/2006/relationships/externalLink" Target="externalLinks/externalLink102.xml"/><Relationship Id="rId115" Type="http://schemas.openxmlformats.org/officeDocument/2006/relationships/externalLink" Target="externalLinks/externalLink107.xml"/><Relationship Id="rId131" Type="http://schemas.openxmlformats.org/officeDocument/2006/relationships/externalLink" Target="externalLinks/externalLink123.xml"/><Relationship Id="rId136" Type="http://schemas.openxmlformats.org/officeDocument/2006/relationships/externalLink" Target="externalLinks/externalLink128.xml"/><Relationship Id="rId157" Type="http://schemas.openxmlformats.org/officeDocument/2006/relationships/externalLink" Target="externalLinks/externalLink149.xml"/><Relationship Id="rId178" Type="http://schemas.openxmlformats.org/officeDocument/2006/relationships/sharedStrings" Target="sharedStrings.xml"/><Relationship Id="rId61" Type="http://schemas.openxmlformats.org/officeDocument/2006/relationships/externalLink" Target="externalLinks/externalLink53.xml"/><Relationship Id="rId82" Type="http://schemas.openxmlformats.org/officeDocument/2006/relationships/externalLink" Target="externalLinks/externalLink74.xml"/><Relationship Id="rId152" Type="http://schemas.openxmlformats.org/officeDocument/2006/relationships/externalLink" Target="externalLinks/externalLink144.xml"/><Relationship Id="rId173" Type="http://schemas.openxmlformats.org/officeDocument/2006/relationships/externalLink" Target="externalLinks/externalLink165.xml"/><Relationship Id="rId19" Type="http://schemas.openxmlformats.org/officeDocument/2006/relationships/externalLink" Target="externalLinks/externalLink11.xml"/><Relationship Id="rId14" Type="http://schemas.openxmlformats.org/officeDocument/2006/relationships/externalLink" Target="externalLinks/externalLink6.xml"/><Relationship Id="rId30" Type="http://schemas.openxmlformats.org/officeDocument/2006/relationships/externalLink" Target="externalLinks/externalLink22.xml"/><Relationship Id="rId35" Type="http://schemas.openxmlformats.org/officeDocument/2006/relationships/externalLink" Target="externalLinks/externalLink27.xml"/><Relationship Id="rId56" Type="http://schemas.openxmlformats.org/officeDocument/2006/relationships/externalLink" Target="externalLinks/externalLink48.xml"/><Relationship Id="rId77" Type="http://schemas.openxmlformats.org/officeDocument/2006/relationships/externalLink" Target="externalLinks/externalLink69.xml"/><Relationship Id="rId100" Type="http://schemas.openxmlformats.org/officeDocument/2006/relationships/externalLink" Target="externalLinks/externalLink92.xml"/><Relationship Id="rId105" Type="http://schemas.openxmlformats.org/officeDocument/2006/relationships/externalLink" Target="externalLinks/externalLink97.xml"/><Relationship Id="rId126" Type="http://schemas.openxmlformats.org/officeDocument/2006/relationships/externalLink" Target="externalLinks/externalLink118.xml"/><Relationship Id="rId147" Type="http://schemas.openxmlformats.org/officeDocument/2006/relationships/externalLink" Target="externalLinks/externalLink139.xml"/><Relationship Id="rId168" Type="http://schemas.openxmlformats.org/officeDocument/2006/relationships/externalLink" Target="externalLinks/externalLink160.xml"/><Relationship Id="rId8" Type="http://schemas.openxmlformats.org/officeDocument/2006/relationships/worksheet" Target="worksheets/sheet8.xml"/><Relationship Id="rId51" Type="http://schemas.openxmlformats.org/officeDocument/2006/relationships/externalLink" Target="externalLinks/externalLink43.xml"/><Relationship Id="rId72" Type="http://schemas.openxmlformats.org/officeDocument/2006/relationships/externalLink" Target="externalLinks/externalLink64.xml"/><Relationship Id="rId93" Type="http://schemas.openxmlformats.org/officeDocument/2006/relationships/externalLink" Target="externalLinks/externalLink85.xml"/><Relationship Id="rId98" Type="http://schemas.openxmlformats.org/officeDocument/2006/relationships/externalLink" Target="externalLinks/externalLink90.xml"/><Relationship Id="rId121" Type="http://schemas.openxmlformats.org/officeDocument/2006/relationships/externalLink" Target="externalLinks/externalLink113.xml"/><Relationship Id="rId142" Type="http://schemas.openxmlformats.org/officeDocument/2006/relationships/externalLink" Target="externalLinks/externalLink134.xml"/><Relationship Id="rId163" Type="http://schemas.openxmlformats.org/officeDocument/2006/relationships/externalLink" Target="externalLinks/externalLink155.xml"/><Relationship Id="rId3" Type="http://schemas.openxmlformats.org/officeDocument/2006/relationships/worksheet" Target="worksheets/sheet3.xml"/><Relationship Id="rId25" Type="http://schemas.openxmlformats.org/officeDocument/2006/relationships/externalLink" Target="externalLinks/externalLink17.xml"/><Relationship Id="rId46" Type="http://schemas.openxmlformats.org/officeDocument/2006/relationships/externalLink" Target="externalLinks/externalLink38.xml"/><Relationship Id="rId67" Type="http://schemas.openxmlformats.org/officeDocument/2006/relationships/externalLink" Target="externalLinks/externalLink59.xml"/><Relationship Id="rId116" Type="http://schemas.openxmlformats.org/officeDocument/2006/relationships/externalLink" Target="externalLinks/externalLink108.xml"/><Relationship Id="rId137" Type="http://schemas.openxmlformats.org/officeDocument/2006/relationships/externalLink" Target="externalLinks/externalLink129.xml"/><Relationship Id="rId158" Type="http://schemas.openxmlformats.org/officeDocument/2006/relationships/externalLink" Target="externalLinks/externalLink150.xml"/><Relationship Id="rId20" Type="http://schemas.openxmlformats.org/officeDocument/2006/relationships/externalLink" Target="externalLinks/externalLink12.xml"/><Relationship Id="rId41" Type="http://schemas.openxmlformats.org/officeDocument/2006/relationships/externalLink" Target="externalLinks/externalLink33.xml"/><Relationship Id="rId62" Type="http://schemas.openxmlformats.org/officeDocument/2006/relationships/externalLink" Target="externalLinks/externalLink54.xml"/><Relationship Id="rId83" Type="http://schemas.openxmlformats.org/officeDocument/2006/relationships/externalLink" Target="externalLinks/externalLink75.xml"/><Relationship Id="rId88" Type="http://schemas.openxmlformats.org/officeDocument/2006/relationships/externalLink" Target="externalLinks/externalLink80.xml"/><Relationship Id="rId111" Type="http://schemas.openxmlformats.org/officeDocument/2006/relationships/externalLink" Target="externalLinks/externalLink103.xml"/><Relationship Id="rId132" Type="http://schemas.openxmlformats.org/officeDocument/2006/relationships/externalLink" Target="externalLinks/externalLink124.xml"/><Relationship Id="rId153" Type="http://schemas.openxmlformats.org/officeDocument/2006/relationships/externalLink" Target="externalLinks/externalLink145.xml"/><Relationship Id="rId174" Type="http://schemas.openxmlformats.org/officeDocument/2006/relationships/externalLink" Target="externalLinks/externalLink166.xml"/><Relationship Id="rId179" Type="http://schemas.openxmlformats.org/officeDocument/2006/relationships/calcChain" Target="calcChain.xml"/><Relationship Id="rId15" Type="http://schemas.openxmlformats.org/officeDocument/2006/relationships/externalLink" Target="externalLinks/externalLink7.xml"/><Relationship Id="rId36" Type="http://schemas.openxmlformats.org/officeDocument/2006/relationships/externalLink" Target="externalLinks/externalLink28.xml"/><Relationship Id="rId57" Type="http://schemas.openxmlformats.org/officeDocument/2006/relationships/externalLink" Target="externalLinks/externalLink49.xml"/><Relationship Id="rId106" Type="http://schemas.openxmlformats.org/officeDocument/2006/relationships/externalLink" Target="externalLinks/externalLink98.xml"/><Relationship Id="rId127" Type="http://schemas.openxmlformats.org/officeDocument/2006/relationships/externalLink" Target="externalLinks/externalLink119.xml"/><Relationship Id="rId10" Type="http://schemas.openxmlformats.org/officeDocument/2006/relationships/externalLink" Target="externalLinks/externalLink2.xml"/><Relationship Id="rId31" Type="http://schemas.openxmlformats.org/officeDocument/2006/relationships/externalLink" Target="externalLinks/externalLink23.xml"/><Relationship Id="rId52" Type="http://schemas.openxmlformats.org/officeDocument/2006/relationships/externalLink" Target="externalLinks/externalLink44.xml"/><Relationship Id="rId73" Type="http://schemas.openxmlformats.org/officeDocument/2006/relationships/externalLink" Target="externalLinks/externalLink65.xml"/><Relationship Id="rId78" Type="http://schemas.openxmlformats.org/officeDocument/2006/relationships/externalLink" Target="externalLinks/externalLink70.xml"/><Relationship Id="rId94" Type="http://schemas.openxmlformats.org/officeDocument/2006/relationships/externalLink" Target="externalLinks/externalLink86.xml"/><Relationship Id="rId99" Type="http://schemas.openxmlformats.org/officeDocument/2006/relationships/externalLink" Target="externalLinks/externalLink91.xml"/><Relationship Id="rId101" Type="http://schemas.openxmlformats.org/officeDocument/2006/relationships/externalLink" Target="externalLinks/externalLink93.xml"/><Relationship Id="rId122" Type="http://schemas.openxmlformats.org/officeDocument/2006/relationships/externalLink" Target="externalLinks/externalLink114.xml"/><Relationship Id="rId143" Type="http://schemas.openxmlformats.org/officeDocument/2006/relationships/externalLink" Target="externalLinks/externalLink135.xml"/><Relationship Id="rId148" Type="http://schemas.openxmlformats.org/officeDocument/2006/relationships/externalLink" Target="externalLinks/externalLink140.xml"/><Relationship Id="rId164" Type="http://schemas.openxmlformats.org/officeDocument/2006/relationships/externalLink" Target="externalLinks/externalLink156.xml"/><Relationship Id="rId169" Type="http://schemas.openxmlformats.org/officeDocument/2006/relationships/externalLink" Target="externalLinks/externalLink161.xml"/><Relationship Id="rId4" Type="http://schemas.openxmlformats.org/officeDocument/2006/relationships/worksheet" Target="worksheets/sheet4.xml"/><Relationship Id="rId9" Type="http://schemas.openxmlformats.org/officeDocument/2006/relationships/externalLink" Target="externalLinks/externalLink1.xml"/><Relationship Id="rId26" Type="http://schemas.openxmlformats.org/officeDocument/2006/relationships/externalLink" Target="externalLinks/externalLink18.xml"/><Relationship Id="rId47" Type="http://schemas.openxmlformats.org/officeDocument/2006/relationships/externalLink" Target="externalLinks/externalLink39.xml"/><Relationship Id="rId68" Type="http://schemas.openxmlformats.org/officeDocument/2006/relationships/externalLink" Target="externalLinks/externalLink60.xml"/><Relationship Id="rId89" Type="http://schemas.openxmlformats.org/officeDocument/2006/relationships/externalLink" Target="externalLinks/externalLink81.xml"/><Relationship Id="rId112" Type="http://schemas.openxmlformats.org/officeDocument/2006/relationships/externalLink" Target="externalLinks/externalLink104.xml"/><Relationship Id="rId133" Type="http://schemas.openxmlformats.org/officeDocument/2006/relationships/externalLink" Target="externalLinks/externalLink125.xml"/><Relationship Id="rId154" Type="http://schemas.openxmlformats.org/officeDocument/2006/relationships/externalLink" Target="externalLinks/externalLink146.xml"/><Relationship Id="rId175" Type="http://schemas.openxmlformats.org/officeDocument/2006/relationships/externalLink" Target="externalLinks/externalLink167.xml"/><Relationship Id="rId16" Type="http://schemas.openxmlformats.org/officeDocument/2006/relationships/externalLink" Target="externalLinks/externalLink8.xml"/><Relationship Id="rId37" Type="http://schemas.openxmlformats.org/officeDocument/2006/relationships/externalLink" Target="externalLinks/externalLink29.xml"/><Relationship Id="rId58" Type="http://schemas.openxmlformats.org/officeDocument/2006/relationships/externalLink" Target="externalLinks/externalLink50.xml"/><Relationship Id="rId79" Type="http://schemas.openxmlformats.org/officeDocument/2006/relationships/externalLink" Target="externalLinks/externalLink71.xml"/><Relationship Id="rId102" Type="http://schemas.openxmlformats.org/officeDocument/2006/relationships/externalLink" Target="externalLinks/externalLink94.xml"/><Relationship Id="rId123" Type="http://schemas.openxmlformats.org/officeDocument/2006/relationships/externalLink" Target="externalLinks/externalLink115.xml"/><Relationship Id="rId144" Type="http://schemas.openxmlformats.org/officeDocument/2006/relationships/externalLink" Target="externalLinks/externalLink136.xml"/><Relationship Id="rId90" Type="http://schemas.openxmlformats.org/officeDocument/2006/relationships/externalLink" Target="externalLinks/externalLink82.xml"/><Relationship Id="rId165" Type="http://schemas.openxmlformats.org/officeDocument/2006/relationships/externalLink" Target="externalLinks/externalLink157.xml"/><Relationship Id="rId27" Type="http://schemas.openxmlformats.org/officeDocument/2006/relationships/externalLink" Target="externalLinks/externalLink19.xml"/><Relationship Id="rId48" Type="http://schemas.openxmlformats.org/officeDocument/2006/relationships/externalLink" Target="externalLinks/externalLink40.xml"/><Relationship Id="rId69" Type="http://schemas.openxmlformats.org/officeDocument/2006/relationships/externalLink" Target="externalLinks/externalLink61.xml"/><Relationship Id="rId113" Type="http://schemas.openxmlformats.org/officeDocument/2006/relationships/externalLink" Target="externalLinks/externalLink105.xml"/><Relationship Id="rId134" Type="http://schemas.openxmlformats.org/officeDocument/2006/relationships/externalLink" Target="externalLinks/externalLink126.xml"/><Relationship Id="rId80" Type="http://schemas.openxmlformats.org/officeDocument/2006/relationships/externalLink" Target="externalLinks/externalLink72.xml"/><Relationship Id="rId155" Type="http://schemas.openxmlformats.org/officeDocument/2006/relationships/externalLink" Target="externalLinks/externalLink147.xml"/><Relationship Id="rId176" Type="http://schemas.openxmlformats.org/officeDocument/2006/relationships/theme" Target="theme/theme1.xml"/><Relationship Id="rId17" Type="http://schemas.openxmlformats.org/officeDocument/2006/relationships/externalLink" Target="externalLinks/externalLink9.xml"/><Relationship Id="rId38" Type="http://schemas.openxmlformats.org/officeDocument/2006/relationships/externalLink" Target="externalLinks/externalLink30.xml"/><Relationship Id="rId59" Type="http://schemas.openxmlformats.org/officeDocument/2006/relationships/externalLink" Target="externalLinks/externalLink51.xml"/><Relationship Id="rId103" Type="http://schemas.openxmlformats.org/officeDocument/2006/relationships/externalLink" Target="externalLinks/externalLink95.xml"/><Relationship Id="rId124" Type="http://schemas.openxmlformats.org/officeDocument/2006/relationships/externalLink" Target="externalLinks/externalLink116.xml"/><Relationship Id="rId70" Type="http://schemas.openxmlformats.org/officeDocument/2006/relationships/externalLink" Target="externalLinks/externalLink62.xml"/><Relationship Id="rId91" Type="http://schemas.openxmlformats.org/officeDocument/2006/relationships/externalLink" Target="externalLinks/externalLink83.xml"/><Relationship Id="rId145" Type="http://schemas.openxmlformats.org/officeDocument/2006/relationships/externalLink" Target="externalLinks/externalLink137.xml"/><Relationship Id="rId166" Type="http://schemas.openxmlformats.org/officeDocument/2006/relationships/externalLink" Target="externalLinks/externalLink158.xml"/><Relationship Id="rId1" Type="http://schemas.openxmlformats.org/officeDocument/2006/relationships/worksheet" Target="worksheets/sheet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50504;&#50689;&#48124;\041222&#49444;&#44228;&#50857;\&#50656;&#53076;(AMKOR,SYSTEM)\jab%20number-924\&#50500;&#50872;&#47131;&#48149;&#49828;&amp;&#47532;&#54532;&#53944;&#49828;&#53580;&#51064;&#49496;&#49328;&#52636;&#49436;(FINAL).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Desktop-&#44608;&#51221;\&#44277;&#50976;&#54260;&#45908;\dwg(2008y)\&#51221;&#47749;&#44592;&#49696;&#45800;\&#52285;&#47497;&#52380;&#48372;&#50504;&#46321;\inform\&#50696;&#49328;&#49436;\ref_&#45236;&#50669;\&#49328;&#52636;&#44540;&#44144;&#53685;&#54633;.xls" TargetMode="External"/></Relationships>
</file>

<file path=xl/externalLinks/_rels/externalLink3.xml.rels><?xml version="1.0" encoding="UTF-8" standalone="yes"?>
<Relationships xmlns="http://schemas.openxmlformats.org/package/2006/relationships"><Relationship Id="rId1" Type="http://schemas.microsoft.com/office/2006/relationships/xlExternalLinkPath/xlPathMissing" Target="&#51652;&#51217;"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B:\XLS\ALL-XLS\ULSAN\PRICE.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50976;&#51068;5\D\&#50857;&#50669;&#50756;&#47308;\&#52285;&#49888;\&#44552;&#54840;&#47004;&#46300;(&#44368;&#47049;)\&#45236;&#50669;&#49436;\&#54217;&#53469;&#49884;\&#49884;&#48169;\PT-01.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E:\dwg(2008y)\&#51221;&#47749;&#44592;&#49696;&#45800;\&#52285;&#47497;&#52380;&#48372;&#50504;&#46321;\inform\&#50696;&#49328;&#49436;\ref_&#45236;&#50669;\&#49328;&#52636;&#44540;&#44144;&#53685;&#54633;.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Desktop-&#44608;&#51221;\&#44277;&#50976;&#54260;&#45908;\Project\&#51473;&#50521;&#49440;&#51648;&#54217;&#50669;&#50808;\Hwp\&#52280;&#44256;&#45236;&#50669;\&#44160;&#49688;&#44256;&#45800;&#44032;&#49328;&#52636;&#49436;\&#45800;&#44032;&#49328;&#52636;&#49436;30.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E:\Project\&#51473;&#50521;&#49440;&#51648;&#54217;&#50669;&#50808;\Hwp\&#52280;&#44256;&#45236;&#50669;\&#44160;&#49688;&#44256;&#45800;&#44032;&#49328;&#52636;&#49436;\&#45800;&#44032;&#49328;&#52636;&#49436;30.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Desktop-&#44608;&#51221;\&#44277;&#50976;&#54260;&#45908;\Project\&#51473;&#50521;&#49440;&#51648;&#54217;&#50669;&#50808;\Hwp\&#52280;&#44256;&#45236;&#50669;\&#44160;&#49688;&#44256;&#45800;&#44032;&#49328;&#52636;&#49436;\&#45800;&#44032;&#49328;&#52636;&#49436;40.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E:\Project\&#51473;&#50521;&#49440;&#51648;&#54217;&#50669;&#50808;\Hwp\&#52280;&#44256;&#45236;&#50669;\&#44160;&#49688;&#44256;&#45800;&#44032;&#49328;&#52636;&#49436;\&#45800;&#44032;&#49328;&#52636;&#49436;40.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Z:\&#45236;&#50669;&#49368;&#54540;\&#54036;&#45804;&#47928;&#45236;&#50669;(&#51312;&#44221;).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J:\TEAM-5\My%20Documents\dacom\&#50896;&#51452;~&#51228;&#52380;\&#50896;&#51452;&#52572;&#51333;\&#44277;&#53685;&#51088;&#47308;.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I:\DWG\ILOT-MI\YUNCH\PLOT\SD.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I:\DWG\ILOT-MI\SUNGNAM\TAL\SUNGNAM1.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49888;&#49464;&#50689;\C\EXCEL\SHJ1\&#49464;&#51333;&#51077;&#52272;\980218\PROPOSAL\ELEC\345KV\EULJOO\EUL.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A:\&#44204;&#51201;\&#51312;&#54788;&#52384;\&#51088;&#51064;-&#51652;&#47049;\SG.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50976;&#51068;5\D\&#50857;&#50669;&#50756;&#47308;\&#52285;&#49888;\&#44552;&#54840;&#47004;&#46300;(&#44368;&#47049;)\&#45236;&#50669;&#49436;\LEEYONG\PUSAN154\&#44305;&#50577;&#51204;&#44592;.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http://mail.dreamwiz.com/CADATA/YANGPYUN/FINEL0/CALC/KA.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Jhchoi\c\PROJECT\DATA\namyang\inside-l1.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http://mail.dreamwiz.com/&#46020;&#47732;/W-&#44396;&#47168;&#54616;&#49688;/&#44228;&#49328;&#49436;/5&#50900;8&#51068;%20&#51456;&#44277;/LOAD.XLS"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44608;&#51221;&#51456;\JOB\WIN95\&#48148;&#53461;%20&#54868;&#47732;\&#45824;&#50864;&#45236;&#50669;&#49436;(1&#52264;)\LMEBM005.XLS" TargetMode="External"/></Relationships>
</file>

<file path=xl/externalLinks/_rels/externalLink22.xml.rels><?xml version="1.0" encoding="UTF-8" standalone="yes"?>
<Relationships xmlns="http://schemas.openxmlformats.org/package/2006/relationships"><Relationship Id="rId1" Type="http://schemas.microsoft.com/office/2006/relationships/xlExternalLinkPath/xlStartup" Target="&#49688;&#47049;&#49328;&#52636;/&#50872;&#51652;&#44277;&#54637;/20000302/JOBDATA/&#52280;&#44256;&#52384;/&#45800;&#50948;&#49688;&#47049;/&#44592;&#48376;&#53664;&#49324;.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A:\9701A\OUT\YES.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file:///A:\&#50577;&#49457;&#54868;\&#45824;&#52903;&#54364;.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file:///\\&#51312;&#49688;&#54788;\d\project2004\_&#44148;&#50896;-&#53664;&#51648;&#44060;&#48156;&#44277;&#49324;&#52649;&#45224;&#49324;&#50725;\58-&#49688;&#47049;&#49328;&#52636;&#49436;,%20&#45236;&#50669;&#49436;,%20&#49884;&#48169;&#49436;\&#51204;&#45224;&#51648;&#49324;\&#44305;&#51452;&#51204;&#45224;&#51648;&#49324;&#49324;&#50725;&#51312;&#44221;&#44277;&#49324;&#48708;2005-0302.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file:///\\&#51060;&#49849;&#44508;\C\MSOffice\Excel\APT\&#44060;&#49328;&#44204;&#51201;\WONMI.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Desktop-&#44608;&#51221;\&#44277;&#50976;&#54260;&#45908;\1.%20project\02.%20&#52397;&#44228;&#52380;&#48373;&#50896;\&#52572;&#51333;&#51089;&#50629;\etc\10&#50900;21&#51068;(2&#44277;&#44396;&#46020;&#47732;&#48143;&#45236;&#50669;&#49436;)\R-&#54633;&#51221;&#47196;\&#44228;&#49328;&#49436;\&#51312;&#46020;&#44228;&#49328;&#49436;.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file:///E:\1.%20project\02.%20&#52397;&#44228;&#52380;&#48373;&#50896;\&#52572;&#51333;&#51089;&#50629;\etc\10&#50900;21&#51068;(2&#44277;&#44396;&#46020;&#47732;&#48143;&#45236;&#50669;&#49436;)\R-&#54633;&#51221;&#47196;\&#44228;&#49328;&#49436;\&#51312;&#46020;&#44228;&#49328;&#49436;.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J:\TEAM-5\Office\Excel\9609F\&#44608;&#52380;&#51068;&#50948;.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B:\EXCEL\97BUN\DANGA.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49324;&#50857;&#51088;109\c\My%20Documents\&#49444;&#44228;&#49436;\MSOFFICE\HEXCEL\&#49892;&#54665;\&#51221;&#48708;&#52285;.XLS"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file:///\\&#44608;&#51116;&#50980;\&#44221;&#51032;&#49440;\&#54840;&#45224;&#49440;&#49444;&#44228;&#50696;&#49328;&#49436;(&#51204;&#52264;&#49440;).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J:\TEAM-5\Office\Excel\9609F\&#44221;&#48513;&#51204;&#44592;.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44608;&#48120;&#54868;\C\&#51089;&#50629;\xls\&#44053;&#48513;%20&#44032;&#47196;\&#53945;&#49353;&#51080;&#45716;%20&#45433;&#54868;&#44144;&#47532;%20&#51312;&#49457;&#44277;&#49324;(2&#50900;%2010&#51068;).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05-csm\c\P-Iso\Calc-St2\ILLU.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A:\My%20Documents\1999&#45380;\&#50696;&#49328;-&#45236;&#50669;&#49436;\&#50696;&#49328;&#44288;&#47144;&#49436;&#47448;\99-05-&#49436;&#50872;&#45824;&#45236;&#50669;&#49436;\&#52572;&#51333;&#54028;&#51068;\99-05-10-&#49436;&#50872;&#45824;&#44288;&#47144;(&#45236;&#50669;&#49436;-1&#49688;&#51221;&#51473;).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http://mail.dreamwiz.com/DATA/SGH/NAMGWANG/REP-NG.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file:///\\Desktop-&#44608;&#51221;\&#44277;&#50976;&#54260;&#45908;\PJT-2000\R-6&#54840;&#49440;&#46020;&#47196;\Fin-5-4\&#50696;&#49328;&#49436;\&#51068;&#50948;&#45824;&#44032;\YESIL2.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E:\PJT-2000\R-6&#54840;&#49440;&#46020;&#47196;\Fin-5-4\&#50696;&#49328;&#49436;\&#51068;&#50948;&#45824;&#44032;\YESIL2.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A:\DMPRO\DOWN\999\&#51068;&#50948;&#45824;&#44032;\YES-IL.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A:\DMPRO\DOWN\999\&#51068;&#50948;&#45824;&#44032;\ILWI.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A:\My%20Documents\1999&#45380;\&#50696;&#49328;-&#45236;&#50669;&#49436;\&#50696;&#49328;&#44288;&#47144;&#49436;&#47448;\99-04-19-&#49436;&#50872;&#45824;&#44288;&#47144;\99-04-19-&#49436;&#50872;&#45824;&#44288;&#47144;(&#49688;&#51221;&#51473;).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A:\My%20Documents\1999&#45380;\&#50696;&#49328;-&#45236;&#50669;&#49436;\&#50696;&#49328;&#44288;&#47144;&#49436;&#47448;\99-05-&#49436;&#50872;&#45824;&#45236;&#50669;&#49436;\&#52572;&#51333;&#54028;&#51068;\1.&#47609;&#50516;&#44144;&#44288;&#47144;.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file:///I:\WINDOWS\9605G\DS-LOAD.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http://mail.dreamwiz.com/DATA/0YEONGI/REPT-NG.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Desktop-&#44608;&#51221;\&#44277;&#50976;&#54260;&#45908;\PJT-2000\R-6&#54840;&#49440;&#46020;&#47196;\Fin-5-4\&#50696;&#49328;&#49436;\&#45800;&#50948;&#49688;&#47049;\R-&#44305;&#51452;&#50948;&#49373;%20&#51652;&#51077;&#47196;\&#50696;&#49328;&#49436;\&#45800;&#50948;&#49688;&#47049;\UNIT-QT.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E:\PJT-2000\R-6&#54840;&#49440;&#46020;&#47196;\Fin-5-4\&#50696;&#49328;&#49436;\&#45800;&#50948;&#49688;&#47049;\R-&#44305;&#51452;&#50948;&#49373;%20&#51652;&#51077;&#47196;\&#50696;&#49328;&#49436;\&#45800;&#50948;&#49688;&#47049;\UNIT-QT.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J:\LOTUS\9605P\BB_C-BD\OUT\YES.XLS"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Desktop-&#44608;&#51221;\&#44277;&#50976;&#54260;&#45908;\PJT-97\R-SUWONJ\REP\P7-5-31\LX-CAL.XLS" TargetMode="External"/></Relationships>
</file>

<file path=xl/externalLinks/_rels/externalLink50.xml.rels><?xml version="1.0" encoding="UTF-8" standalone="yes"?>
<Relationships xmlns="http://schemas.openxmlformats.org/package/2006/relationships"><Relationship Id="rId1" Type="http://schemas.openxmlformats.org/officeDocument/2006/relationships/externalLinkPath" Target="file:///E:\PJT-97\R-SUWONJ\REP\P7-5-31\LX-CAL.XLS"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51060;&#55148;&#49464;\PROJECT%20&#52572;&#51333;\project%20&#52572;&#51333;\&#51221;&#49688;&#51109;\&#49688;&#46041;&#51648;&#48169;&#49345;&#49688;&#46020;\&#51204;&#44592;\&#50696;&#49328;&#49436;\project%20&#52572;&#51333;\&#44592;&#53440;\&#48128;&#50577;&#49688;&#49688;\&#44592;&#53440;\ILWIPOH.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file:///\\Desktop-&#44608;&#51221;\&#44277;&#50976;&#54260;&#45908;\MSOFFICE\EXCEL\DANGCH-3.XLS" TargetMode="External"/></Relationships>
</file>

<file path=xl/externalLinks/_rels/externalLink53.xml.rels><?xml version="1.0" encoding="UTF-8" standalone="yes"?>
<Relationships xmlns="http://schemas.openxmlformats.org/package/2006/relationships"><Relationship Id="rId1" Type="http://schemas.openxmlformats.org/officeDocument/2006/relationships/externalLinkPath" Target="file:///\\&#44608;&#51652;&#50864;\E\BAKUP\OLD-E\1760\1766\1766-1.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48149;&#51652;&#49689;\D\&#50900;&#49457;&#54861;&#48372;&#44288;\&#51088;&#47308;\&#45208;&#49328;&#51312;&#44221;.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44608;&#51333;&#49437;\project-old2\WINDOWS\Local%20Settings\Temporary%20Internet%20Files\Content.IE5\O1QV4PYF\&#44204;&#51201;FORM(&#50672;&#45824;&#49352;&#48337;&#50896;)(1).xls" TargetMode="External"/></Relationships>
</file>

<file path=xl/externalLinks/_rels/externalLink56.xml.rels><?xml version="1.0" encoding="UTF-8" standalone="yes"?>
<Relationships xmlns="http://schemas.openxmlformats.org/package/2006/relationships"><Relationship Id="rId1" Type="http://schemas.openxmlformats.org/officeDocument/2006/relationships/externalLinkPath" Target="file:///\\&#44608;&#51648;&#54788;\C\harley\excel\&#46020;&#47196;\&#45909;&#54217;-&#55121;&#49437;\&#54532;&#47004;(PLAN)\&#52397;&#52380;\200&#48156;&#51452;\2000&#52397;&#52380;-&#45909;&#54217;&#48156;&#51452;.xls"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Desktop-&#44608;&#51221;\&#44277;&#50976;&#54260;&#45908;\unzipped\1&#44277;&#44396;&#44277;&#45236;&#50669;\&#51204;&#44592;&#44228;&#51109;\&#54032;&#51221;&#54364;.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E:\unzipped\1&#44277;&#44396;&#44277;&#45236;&#50669;\&#51204;&#44592;&#44228;&#51109;\&#54032;&#51221;&#54364;.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Desktop-&#44608;&#51221;\&#44277;&#50976;&#54260;&#45908;\P-Iso\Calc-St2\LX-JU.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file:///E:\P-Iso\Calc-St2\LX-JU.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file:///N:\MUNNAE\PLAN.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file:///\\Sson\&#52285;&#45909;-&#44277;&#50976;&#47928;&#49436;\1122\&#52280;&#44256;\&#48152;&#54252;&#52488;&#46321;&#54617;&#44368;\Program%20Files\Nanum%20Technologies\SmartFlow%20OSE2\temp\&#51089;&#50629;&#51473;\&#44277;&#49324;&#48156;&#51452;-&#50689;&#51068;&#52488;&#45824;&#49688;&#49440;-&#45236;&#48512;&#51473;&#50672;&#52285;(&#52285;&#45909;&#52285;&#54840;),&#44228;&#45800;&#45212;&#44036;,&#45436;&#49836;&#47549;(&#54616;&#51060;&#50892;&#53356;),&#54980;&#47196;&#47553;(&#50500;&#51060;&#47560;&#47336;)\07.12.01-&#48156;&#51452;&#49436;&#47448;\My%20Documents\&#54924;&#49324;\&#45824;&#50997;\&#48169;&#53685;&#45824;\&#51648;&#54616;&#50669;&#49324;\&#47928;&#49440;&#54617;2.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file:///B:\MSOffice\Excel\&#49444;&#44228;&#49436;\&#49688;&#47785;&#51068;&#50948;.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file:///\\&#45824;&#51652;&#44148;&#49444;\&#49688;&#50896;&#49884;\My%20Documents\2001&#45380;&#44036;&#45800;&#44032;\2001&#45800;&#44032;&#44228;&#50557;(&#44148;&#49444;&#44277;&#49324;).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file:///\\&#44608;&#51333;&#49437;\project-new\WINDOWS\Local%20Settings\Temporary%20Internet%20Files\Content.IE5\O1QV4PYF\&#44204;&#51201;FORM(&#50672;&#45824;&#49352;&#48337;&#50896;)(1).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file:///\\Desktop-&#44608;&#51221;\&#44277;&#50976;&#54260;&#45908;\pjt-2002\&#54217;&#54868;&#51032;&#45840;\&#50696;&#49328;&#49436;(&#51068;&#50948;&#45824;&#44032;,&#45840;)\&#49444;&#44228;&#48320;&#44221;(&#44397;&#51088;)\&#44397;&#51088;&#48320;&#44221;&#53685;&#49888;\13&#52264;.xls" TargetMode="External"/></Relationships>
</file>

<file path=xl/externalLinks/_rels/externalLink67.xml.rels><?xml version="1.0" encoding="UTF-8" standalone="yes"?>
<Relationships xmlns="http://schemas.openxmlformats.org/package/2006/relationships"><Relationship Id="rId1" Type="http://schemas.openxmlformats.org/officeDocument/2006/relationships/externalLinkPath" Target="file:///E:\pjt-2002\&#54217;&#54868;&#51032;&#45840;\&#50696;&#49328;&#49436;(&#51068;&#50948;&#45824;&#44032;,&#45840;)\&#49444;&#44228;&#48320;&#44221;(&#44397;&#51088;)\&#44397;&#51088;&#48320;&#44221;&#53685;&#49888;\13&#52264;.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Desktop-&#44608;&#51221;\&#44277;&#50976;&#54260;&#45908;\Project\&#51473;&#50521;&#49440;&#51648;&#54217;&#50669;&#50808;\Hwp\&#52280;&#44256;&#45236;&#50669;\&#44160;&#49688;&#44256;&#45800;&#44032;&#49328;&#52636;&#49436;\&#45800;&#44032;.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file:///E:\Project\&#51473;&#50521;&#49440;&#51648;&#54217;&#50669;&#50808;\Hwp\&#52280;&#44256;&#45236;&#50669;\&#44160;&#49688;&#44256;&#45800;&#44032;&#49328;&#52636;&#49436;\&#45800;&#44032;.xls"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file:///\\&#44608;&#51648;&#54788;\C\&#53664;&#47785;\NAEYUK.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file:///F:\&#45236;&#50669;&#51089;&#50629;\&#51221;&#51088;&#51648;&#44396;\&#45236;&#50669;&#49436;\&#51221;&#51088;&#51648;&#44396;\&#45236;&#50669;(~2.XLS"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file:///\\&#51060;&#51333;&#44540;\C\&#44033;&#54788;&#51109;\&#44060;&#49328;&#44204;&#51201;\&#44400;&#54252;&#44552;&#51221;.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file:///\\Shim05\&#47196;&#52972;%20&#46356;&#49828;&#53356;%20(d)\&#44608;&#52285;&#54620;\&#49457;&#50864;&#49444;&#44228;\&#53468;&#50504;&#44400;\&#52572;&#51333;&#44148;&#52629;&#46020;&#47732;\&#51204;&#44592;\&#45236;&#50669;&#49436;\&#44228;&#51109;&#45236;&#50669;&#49436;2.xls"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http://98.28.5.20/&#51221;&#49328;%20&#48264;1&#46041;443,449&#48264;&#51648;(&#50900;&#44228;1&#48660;&#47197;)&#48176;&#44553;&#49688;&#44288;&#51221;&#48708;&#44277;&#49324;/&#53664;&#44277;.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Desktop-&#44608;&#51221;\&#44277;&#50976;&#54260;&#45908;\WINDOWS\&#48148;&#53461;%20&#54868;&#47732;\&#51060;&#49444;&#48708;&#44228;&#49328;&#49436;(&#48156;&#49328;&#51648;&#44396;1&#45800;&#51648;).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file:///E:\WINDOWS\&#48148;&#53461;%20&#54868;&#47732;\&#51060;&#49444;&#48708;&#44228;&#49328;&#49436;(&#48156;&#49328;&#51648;&#44396;1&#45800;&#51648;).xls"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file:///I:\&#44288;&#50501;&#52488;,&#49340;&#49457;&#51473;\USER\RA\TANHYUN\E_NAEYOU\NAE-306.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B:\&#49688;&#47785;&#51068;&#50948;.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file:///\\CIVIL_EST\EST\My%20Documents\&#51077;&#52272;\&#48264;&#50689;&#47196;\&#47924;&#50504;&#54616;&#49688;\&#49892;&#54665;(1)\&#45236;&#50669;&#49436;(1).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44608;&#51648;&#54788;\C\harley\excel\&#46020;&#47196;\&#45909;&#54217;-&#55121;&#49437;\TEMP\&#51312;&#51221;3&#50900;13&#51068;&#47308;&#51068;&#49352;&#48317;.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Sdmj\c\WINDOWS\EXCEL\KIM.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file:///J:\TEAM-5\My%20Documents\dacom\&#50896;&#51452;~&#51228;&#52380;\&#50896;&#51452;&#52572;&#51333;\&#50696;&#49328;&#45236;~1.XLS" TargetMode="External"/></Relationships>
</file>

<file path=xl/externalLinks/_rels/externalLink83.xml.rels><?xml version="1.0" encoding="UTF-8" standalone="yes"?>
<Relationships xmlns="http://schemas.openxmlformats.org/package/2006/relationships"><Relationship Id="rId1" Type="http://schemas.microsoft.com/office/2006/relationships/xlExternalLinkPath/xlStartup" Target="&#49688;&#47049;&#49328;&#52636;/&#50872;&#51652;&#44277;&#54637;/20000302/&#51089;&#50629;/&#51109;&#54840;&#50896;/&#44396;&#51312;&#47932;/&#44032;&#49884;&#49444;&#44277;/&#44592;&#48376;&#53664;&#49324;.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file:///\\&#50976;&#44592;&#54620;1\c\MAYBE\&#51088;&#51116;&#47932;&#47049;.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N:\MYDOCU~1\A-&#49345;&#50857;\C0000.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file:///\\&#44608;&#51648;&#54788;\C\harley\excel\&#46020;&#47196;\&#45909;&#54217;-&#55121;&#49437;\&#49324;&#50629;2000excell\E&#44397;&#51648;&#46020;\&#47928;&#44305;&#52397;&#52380;\2000year\&#52397;&#52380;&#44396;&#44036;\&#52397;&#52380;&#45909;&#54217;&#44036;\2000&#52397;&#52380;-&#45909;&#54217;&#48156;&#51452;&#54252;&#51109;1.xls" TargetMode="External"/></Relationships>
</file>

<file path=xl/externalLinks/_rels/externalLink87.xml.rels><?xml version="1.0" encoding="UTF-8" standalone="yes"?>
<Relationships xmlns="http://schemas.openxmlformats.org/package/2006/relationships"><Relationship Id="rId1" Type="http://schemas.openxmlformats.org/officeDocument/2006/relationships/externalLinkPath" Target="file:///\\Desktop-&#44608;&#51221;\&#44277;&#50976;&#54260;&#45908;\pr2006\&#49457;&#50864;&#49444;&#44228;\&#51060;&#47000;&#51060;&#50644;&#50472;\&#54620;&#44397;&#51008;&#54665;%20&#51064;&#52380;&#48376;&#48512;%20&#44060;&#48372;&#49688;&#44277;&#49324;\2&#52264;&#46020;&#47732;\&#51204;&#44592;\&#45236;&#50669;&#49436;\eun\&#52380;&#51648;&#50672;\0725&#45236;&#50669;&#49688;&#51221;\libr\mine\&#45236;&#50669;&#49436;\&#51652;&#54644;&#49437;&#46041;.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file:///\\&#44608;&#54617;&#48124;\&#48320;&#44221;&#49892;&#54665;\EXCEL\&#45824;&#54617;.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file:///\\Desktop-&#44608;&#51221;\&#44277;&#50976;&#54260;&#45908;\KANG\HWP\HWP\DF98513\PROJECT\LOAD\BONGSAN\BONG\HWP\OUT\YES.XLS" TargetMode="External"/></Relationships>
</file>

<file path=xl/externalLinks/_rels/externalLink90.xml.rels><?xml version="1.0" encoding="UTF-8" standalone="yes"?>
<Relationships xmlns="http://schemas.openxmlformats.org/package/2006/relationships"><Relationship Id="rId1" Type="http://schemas.openxmlformats.org/officeDocument/2006/relationships/externalLinkPath" Target="file:///E:\KANG\HWP\HWP\DF98513\PROJECT\LOAD\BONGSAN\BONG\HWP\OUT\YES.XLS" TargetMode="External"/></Relationships>
</file>

<file path=xl/externalLinks/_rels/externalLink91.xml.rels><?xml version="1.0" encoding="UTF-8" standalone="yes"?>
<Relationships xmlns="http://schemas.openxmlformats.org/package/2006/relationships"><Relationship Id="rId1" Type="http://schemas.openxmlformats.org/officeDocument/2006/relationships/externalLinkPath" Target="file:///A:\&#51089;&#50629;\&#51201;&#44201;\2000\00-15(&#44160;&#45800;&#44256;)-16\&#45236;&#50669;\&#51109;&#54617;&#44148;&#49444;(&#54616;&#46020;&#44553;).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file:///\\Desktop-&#44608;&#51221;\&#44277;&#50976;&#54260;&#45908;\pr2006\&#49457;&#50864;&#49444;&#44228;\&#51060;&#47000;&#51060;&#50644;&#50472;\&#54620;&#44397;&#51008;&#54665;%20&#51064;&#52380;&#48376;&#48512;%20&#44060;&#48372;&#49688;&#44277;&#49324;\2&#52264;&#46020;&#47732;\&#51204;&#44592;\&#45236;&#50669;&#49436;\eun\&#52380;&#51648;&#50672;\0725&#45236;&#50669;&#49688;&#51221;\&#51473;&#50521;&#44305;&#51109;&#48512;(2&#45800;&#44228;).xls"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file:///\\Desktop-&#44608;&#51221;\&#44277;&#50976;&#54260;&#45908;\project\&#51060;&#47928;&#50857;&#44284;&#51109;&#45784;\&#51089;&#50629;&#49892;\&#44221;&#48512;&#49440;\2&#44277;&#44396;&#48156;&#51452;&#49436;\&#45800;&#44032;&#49328;&#52636;&#49436;\&#45800;&#44032;&#49328;&#52636;&#49436;(&#49457;&#44284;&#47932;).XLS"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file:///E:\project\&#51060;&#47928;&#50857;&#44284;&#51109;&#45784;\&#51089;&#50629;&#49892;\&#44221;&#48512;&#49440;\2&#44277;&#44396;&#48156;&#51452;&#49436;\&#45800;&#44032;&#49328;&#52636;&#49436;\&#45800;&#44032;&#49328;&#52636;&#49436;(&#49457;&#44284;&#47932;).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file:///Z:\&#9733;&#44608;&#51221;&#49688;\&#49436;&#46020;~&#49692;&#52380;&#44036;%20&#51204;&#47141;&#49444;&#48708;\&#45800;&#44032;&#49328;&#52636;&#49436;\01&#49436;&#46020;~&#49692;&#52380;&#44036;&#45236;&#50669;(&#52509;&#52404;).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file:///\\Desktop-&#44608;&#51221;\&#44277;&#50976;&#54260;&#45908;\dwg(2008y)\&#51221;&#47749;&#44592;&#49696;&#45800;\&#52285;&#47497;&#52380;&#48372;&#50504;&#46321;\&#44032;&#47196;&#46321;&#48143;&#44277;&#50896;&#46321;&#45236;&#50669;&#49436;(&#44228;&#50557;).xls"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E:\dwg(2008y)\&#51221;&#47749;&#44592;&#49696;&#45800;\&#52285;&#47497;&#52380;&#48372;&#50504;&#46321;\&#44032;&#47196;&#46321;&#48143;&#44277;&#50896;&#46321;&#45236;&#50669;&#49436;(&#44228;&#50557;).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file:///\\Lwj\data\pjm\ip2002\7&#50900;\&#45800;&#44288;&#51473;\&#45236;&#50669;\(&#44032;&#52845;)&#45800;&#44288;&#51473;%20&#47932;&#47049;&#45236;&#50669;&#49436;(&#53664;&#47785;).xls" TargetMode="External"/></Relationships>
</file>

<file path=xl/externalLinks/_rels/externalLink99.xml.rels><?xml version="1.0" encoding="UTF-8" standalone="yes"?>
<Relationships xmlns="http://schemas.openxmlformats.org/package/2006/relationships"><Relationship Id="rId1" Type="http://schemas.openxmlformats.org/officeDocument/2006/relationships/externalLinkPath" Target="file:///B:\KOR2\2&#52264;&#48320;&#44221;\2&#52264;1&#52264;.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file:///\\Desktop-&#44608;&#51221;\&#44277;&#50976;&#54260;&#45908;\MAYBE\&#51088;&#51116;&#47932;&#47049;.XLS"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file:///E:\MAYBE\&#51088;&#51116;&#47932;&#47049;.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A:\&#52832;&#44257;3\&#48516;&#45817;&#51204;&#44592;.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Desktop-&#44608;&#51221;\&#44277;&#50976;&#54260;&#45908;\&#51088;&#47308;&#49892;\&#48149;&#54805;&#49688;\&#45236;&#50669;&#51105;&#50629;&#49892;\&#51473;&#50521;&#49440;(&#52397;&#47049;&#47532;-&#45909;&#49548;)\&#51473;&#50521;&#49440;&#45236;&#50669;&#49436;.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file:///E:\&#51088;&#47308;&#49892;\&#48149;&#54805;&#49688;\&#45236;&#50669;&#51105;&#50629;&#49892;\&#51473;&#50521;&#49440;(&#52397;&#47049;&#47532;-&#45909;&#49548;)\&#51473;&#50521;&#49440;&#45236;&#50669;&#49436;.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J:\TEAM-5\My%20Documents\dacom\&#50896;&#51452;~&#51228;&#52380;\&#50896;&#51452;&#52572;&#51333;\&#53685;&#51068;&#51068;&#50948;1.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file:///\\Desktop-&#44608;&#51221;\&#44277;&#50976;&#54260;&#45908;\My%20Documents\&#48149;&#48337;&#44397;\&#49352;%20&#54260;&#45908;\&#50504;&#49328;&#46041;&#51648;&#50669;\&#51068;&#50948;\&#49324;&#46041;&#50900;&#46300;&#45236;&#50669;&#49436;.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E:\My%20Documents\&#48149;&#48337;&#44397;\&#49352;%20&#54260;&#45908;\&#50504;&#49328;&#46041;&#51648;&#50669;\&#51068;&#50948;\&#49324;&#46041;&#50900;&#46300;&#45236;&#50669;&#49436;.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file:///A:\KKK.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file:///\\&#51060;&#49849;&#44508;\C\MSOffice\Excel\KYEOUSAN.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file:///\\&#44608;&#51456;&#50672;\C\EXCEL\&#54665;&#45817;&#50896;&#44032;.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50976;&#51068;5\D\&#54620;&#51204;&#44277;&#49324;&#48708;\LEEYONG\PUSAN154\&#44305;&#50577;&#51204;&#44592;.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dwsrv\&#51076;&#49884;&#44277;&#50976;\Bea&#49436;&#47448;\&#50689;&#50612;&#47560;&#51012;\WINDOWS\&#48148;&#53461;%20&#54868;&#47732;\windows\TEMP\Handy\hoengsung\&#50896;&#51452;&#44428;&#51221;&#48372;&#53685;&#49888;\&#48156;&#51452;&#49444;&#44228;\&#50896;&#51452;&#46020;&#44553;&#45236;&#50669;&#49436;(&#44552;&#52264;&#48516;).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file:///\\&#51060;&#49849;&#44508;\C\MSOffice\Excel\APT\WONMI.XLS"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file:///\\Desktop-&#44608;&#51221;\&#44277;&#50976;&#54260;&#45908;\LIM\&#51068;&#50948;.XLS" TargetMode="External"/></Relationships>
</file>

<file path=xl/externalLinks/_rels/externalLink115.xml.rels><?xml version="1.0" encoding="UTF-8" standalone="yes"?>
<Relationships xmlns="http://schemas.openxmlformats.org/package/2006/relationships"><Relationship Id="rId1" Type="http://schemas.openxmlformats.org/officeDocument/2006/relationships/externalLinkPath" Target="file:///E:\LIM\&#51068;&#50948;.XLS" TargetMode="External"/></Relationships>
</file>

<file path=xl/externalLinks/_rels/externalLink116.xml.rels><?xml version="1.0" encoding="UTF-8" standalone="yes"?>
<Relationships xmlns="http://schemas.openxmlformats.org/package/2006/relationships"><Relationship Id="rId1" Type="http://schemas.openxmlformats.org/officeDocument/2006/relationships/externalLinkPath" Target="file:///Z:\project\&#44221;&#51032;&#49440;%20&#50857;&#49328;%20~&#47928;&#49328;\&#45236;&#50669;\&#52384;&#44144;\&#51076;&#49884;&#48176;&#51204;\&#51076;&#49884;&#48176;&#51204;&#45236;&#50669;.xls" TargetMode="External"/></Relationships>
</file>

<file path=xl/externalLinks/_rels/externalLink117.xml.rels><?xml version="1.0" encoding="UTF-8" standalone="yes"?>
<Relationships xmlns="http://schemas.openxmlformats.org/package/2006/relationships"><Relationship Id="rId1" Type="http://schemas.openxmlformats.org/officeDocument/2006/relationships/externalLinkPath" Target="file:///\\Desktop-&#44608;&#51221;\&#44277;&#50976;&#54260;&#45908;\My%20Documents\&#52380;&#48393;\&#52264;&#49440;&#46020;&#49353;\&#50689;&#53685;&#52264;&#49440;&#46020;&#49353;.xls" TargetMode="External"/></Relationships>
</file>

<file path=xl/externalLinks/_rels/externalLink118.xml.rels><?xml version="1.0" encoding="UTF-8" standalone="yes"?>
<Relationships xmlns="http://schemas.openxmlformats.org/package/2006/relationships"><Relationship Id="rId1" Type="http://schemas.openxmlformats.org/officeDocument/2006/relationships/externalLinkPath" Target="file:///E:\My%20Documents\&#52380;&#48393;\&#52264;&#49440;&#46020;&#49353;\&#50689;&#53685;&#52264;&#49440;&#46020;&#49353;.xls" TargetMode="External"/></Relationships>
</file>

<file path=xl/externalLinks/_rels/externalLink119.xml.rels><?xml version="1.0" encoding="UTF-8" standalone="yes"?>
<Relationships xmlns="http://schemas.openxmlformats.org/package/2006/relationships"><Relationship Id="rId1" Type="http://schemas.openxmlformats.org/officeDocument/2006/relationships/externalLinkPath" Target="file:///\\&#48149;&#50857;&#54840;\C\Data\Old_d\&#50641;&#49472;\KYONGNAM\ULSAN\BIG\&#49444;&#44228;&#51077;&#52272;&#46020;&#44553;\&#46020;&#44553;(&#49688;&#51221;)\&#51312;&#44221;&#45236;&#50669;(00d).xls" TargetMode="External"/></Relationships>
</file>

<file path=xl/externalLinks/_rels/externalLink120.xml.rels><?xml version="1.0" encoding="UTF-8" standalone="yes"?>
<Relationships xmlns="http://schemas.openxmlformats.org/package/2006/relationships"><Relationship Id="rId1" Type="http://schemas.openxmlformats.org/officeDocument/2006/relationships/externalLinkPath" Target="file:///\\Pc100\2002&#45380;&#52264;&#49440;&#46020;\&#44288;&#45236;&#51077;&#52272;\&#49437;&#54840;&#47196;&#46321;3&#44060;&#44396;&#44036;\&#49437;&#49688;&#44600;&#46321;\&#49688;&#51064;&#49328;&#50629;&#46020;&#47196;&#46321;10&#44060;&#49548;%20&#52264;&#49440;&#46020;&#49353;\&#49688;&#51064;&#49328;&#50629;&#46020;&#47196;&#52264;&#49440;%20&#44228;&#50557;&#49436;&#47448;\&#49324;&#46041;&#50900;&#46300;&#50500;&#54028;&#53944;&#51613;&#49444;&#50808;3&#44060;&#49548;.xls" TargetMode="External"/></Relationships>
</file>

<file path=xl/externalLinks/_rels/externalLink121.xml.rels><?xml version="1.0" encoding="UTF-8" standalone="yes"?>
<Relationships xmlns="http://schemas.openxmlformats.org/package/2006/relationships"><Relationship Id="rId1" Type="http://schemas.openxmlformats.org/officeDocument/2006/relationships/externalLinkPath" Target="file:///\\Desktop-&#44608;&#51221;\&#44277;&#50976;&#54260;&#45908;\WINDOWS\&#48148;&#53461;%20&#54868;&#47732;\&#47784;&#46304;&#49436;&#47448;\&#52264;&#49440;&#49444;&#44228;&#51068;&#50948;&#45824;&#44032;\&#49440;&#48512;&#46041;\&#49324;&#46041;&#50900;&#46300;&#50500;&#54028;&#53944;&#51613;&#49444;&#50808;3&#44060;&#49548;.xls" TargetMode="External"/></Relationships>
</file>

<file path=xl/externalLinks/_rels/externalLink122.xml.rels><?xml version="1.0" encoding="UTF-8" standalone="yes"?>
<Relationships xmlns="http://schemas.openxmlformats.org/package/2006/relationships"><Relationship Id="rId1" Type="http://schemas.openxmlformats.org/officeDocument/2006/relationships/externalLinkPath" Target="file:///E:\WINDOWS\&#48148;&#53461;%20&#54868;&#47732;\&#47784;&#46304;&#49436;&#47448;\&#52264;&#49440;&#49444;&#44228;&#51068;&#50948;&#45824;&#44032;\&#49440;&#48512;&#46041;\&#49324;&#46041;&#50900;&#46300;&#50500;&#54028;&#53944;&#51613;&#49444;&#50808;3&#44060;&#49548;.xls" TargetMode="External"/></Relationships>
</file>

<file path=xl/externalLinks/_rels/externalLink123.xml.rels><?xml version="1.0" encoding="UTF-8" standalone="yes"?>
<Relationships xmlns="http://schemas.openxmlformats.org/package/2006/relationships"><Relationship Id="rId1" Type="http://schemas.openxmlformats.org/officeDocument/2006/relationships/externalLinkPath" Target="file:///\\Lwj\data\ip2002\06\&#44305;&#51452;&#50669;&#49324;\&#44305;&#51452;&#50669;&#49324;-&#52572;&#51333;.xls" TargetMode="External"/></Relationships>
</file>

<file path=xl/externalLinks/_rels/externalLink124.xml.rels><?xml version="1.0" encoding="UTF-8" standalone="yes"?>
<Relationships xmlns="http://schemas.openxmlformats.org/package/2006/relationships"><Relationship Id="rId1" Type="http://schemas.openxmlformats.org/officeDocument/2006/relationships/externalLinkPath" Target="file:///J:\TEAM-5\WINDOWS\&#48148;&#53461;%20&#54868;&#47732;\dacom\&#51652;&#52380;~&#51613;&#54217;\&#51652;&#52380;,&#51613;&#54217;(9.3).xls" TargetMode="External"/></Relationships>
</file>

<file path=xl/externalLinks/_rels/externalLink125.xml.rels><?xml version="1.0" encoding="UTF-8" standalone="yes"?>
<Relationships xmlns="http://schemas.openxmlformats.org/package/2006/relationships"><Relationship Id="rId1" Type="http://schemas.openxmlformats.org/officeDocument/2006/relationships/externalLinkPath" Target="file:///\\&#51060;&#51452;&#55148;\DATA\&#45236;&#50669;&#51089;&#50629;\&#51221;&#51088;&#51648;&#44396;\&#45236;&#50669;&#49436;\&#51221;&#51088;&#51648;&#44396;\&#45236;&#50669;(~2.XLS" TargetMode="External"/></Relationships>
</file>

<file path=xl/externalLinks/_rels/externalLink126.xml.rels><?xml version="1.0" encoding="UTF-8" standalone="yes"?>
<Relationships xmlns="http://schemas.openxmlformats.org/package/2006/relationships"><Relationship Id="rId1" Type="http://schemas.openxmlformats.org/officeDocument/2006/relationships/externalLinkPath" Target="file:///\\&#50976;&#51068;1\&#50976;&#51068;1_C\LEEYONG\PUSAN154\&#44305;&#50577;&#51204;&#44592;.XLS" TargetMode="External"/></Relationships>
</file>

<file path=xl/externalLinks/_rels/externalLink127.xml.rels><?xml version="1.0" encoding="UTF-8" standalone="yes"?>
<Relationships xmlns="http://schemas.openxmlformats.org/package/2006/relationships"><Relationship Id="rId1" Type="http://schemas.openxmlformats.org/officeDocument/2006/relationships/externalLinkPath" Target="file:///\\Sson\&#52285;&#45909;-&#44277;&#50976;&#47928;&#49436;\1122\&#52280;&#44256;\&#48152;&#54252;&#52488;&#46321;&#54617;&#44368;\Program%20Files\Nanum%20Technologies\SmartFlow%20OSE2\temp\&#51089;&#50629;&#51473;\&#44277;&#49324;&#48156;&#51452;-&#50689;&#51068;&#52488;&#45824;&#49688;&#49440;-&#45236;&#48512;&#51473;&#50672;&#52285;(&#52285;&#45909;&#52285;&#54840;),&#44228;&#45800;&#45212;&#44036;,&#45436;&#49836;&#47549;(&#54616;&#51060;&#50892;&#53356;),&#54980;&#47196;&#47553;(&#50500;&#51060;&#47560;&#47336;)\07.12.01-&#48156;&#51452;&#49436;&#47448;\My%20Documents\&#54924;&#49324;\&#45824;&#50997;\&#48169;&#53685;&#45824;\&#49888;&#50504;\&#49888;&#50504;2.XLS" TargetMode="External"/></Relationships>
</file>

<file path=xl/externalLinks/_rels/externalLink128.xml.rels><?xml version="1.0" encoding="UTF-8" standalone="yes"?>
<Relationships xmlns="http://schemas.openxmlformats.org/package/2006/relationships"><Relationship Id="rId1" Type="http://schemas.openxmlformats.org/officeDocument/2006/relationships/externalLinkPath" Target="file:///A:\&#44277;&#50976;\C&#52397;&#51452;&#50808;&#44285;.xls" TargetMode="External"/></Relationships>
</file>

<file path=xl/externalLinks/_rels/externalLink129.xml.rels><?xml version="1.0" encoding="UTF-8" standalone="yes"?>
<Relationships xmlns="http://schemas.openxmlformats.org/package/2006/relationships"><Relationship Id="rId1" Type="http://schemas.openxmlformats.org/officeDocument/2006/relationships/externalLinkPath" Target="file:///\\Desktop-&#44608;&#51221;\&#44277;&#50976;&#54260;&#45908;\Documents%20and%20Settings\admin\My%20Documents\&#49900;&#44508;&#50756;(&#44053;&#46041;%202009&#45380;&#46020;)\3.%20&#44277;&#49324;&#44288;&#47144;('09)\&#44032;&#46973;&#51473;%20&#50725;&#49345;&#48169;&#49688;\&#44277;&#49324;&#48156;&#51452;\lef%20&#52392;&#48512;(&#44032;&#46973;&#51473;%20&#50725;&#49345;&#48169;&#49688;)\DATA\EXCEL\&#51077;&#52272;&#44204;&#51201;\98&#44204;&#51201;&#51060;&#47141;\&#48512;&#49328;&#49888;&#54637;\&#53804;&#52272;&#45236;&#50669;\&#51109;&#46041;&#49444;&#44228;.XLS" TargetMode="External"/></Relationships>
</file>

<file path=xl/externalLinks/_rels/externalLink130.xml.rels><?xml version="1.0" encoding="UTF-8" standalone="yes"?>
<Relationships xmlns="http://schemas.openxmlformats.org/package/2006/relationships"><Relationship Id="rId1" Type="http://schemas.openxmlformats.org/officeDocument/2006/relationships/externalLinkPath" Target="file:///\\Desktop-&#44608;&#51221;\&#44277;&#50976;&#54260;&#45908;\Documents%20and%20Settings\admin\My%20Documents\&#49900;&#44508;&#50756;(&#44053;&#46041;%202009&#45380;&#46020;)\3.%20&#44277;&#49324;&#44288;&#47144;('09)\&#44032;&#46973;&#51473;%20&#50725;&#49345;&#48169;&#49688;\&#44277;&#49324;&#48156;&#51452;\lef%20&#52392;&#48512;(&#44032;&#46973;&#51473;%20&#50725;&#49345;&#48169;&#49688;)\DATA\EXCEL\&#51077;&#52272;&#44204;&#51201;\98&#44204;&#51201;&#51060;&#47141;\&#48512;&#49328;&#49888;&#54637;\&#53804;&#52272;&#45236;&#50669;\DONG-03.XLS" TargetMode="External"/></Relationships>
</file>

<file path=xl/externalLinks/_rels/externalLink131.xml.rels><?xml version="1.0" encoding="UTF-8" standalone="yes"?>
<Relationships xmlns="http://schemas.openxmlformats.org/package/2006/relationships"><Relationship Id="rId1" Type="http://schemas.openxmlformats.org/officeDocument/2006/relationships/externalLinkPath" Target="file:///\\Desktop-&#44608;&#51221;\&#44277;&#50976;&#54260;&#45908;\PROJECT\&#49569;&#46041;&#50577;&#49688;&#51109;\&#47588;&#44257;&#50669;&#49324;.XLS" TargetMode="External"/></Relationships>
</file>

<file path=xl/externalLinks/_rels/externalLink132.xml.rels><?xml version="1.0" encoding="UTF-8" standalone="yes"?>
<Relationships xmlns="http://schemas.openxmlformats.org/package/2006/relationships"><Relationship Id="rId1" Type="http://schemas.openxmlformats.org/officeDocument/2006/relationships/externalLinkPath" Target="file:///E:\PROJECT\&#49569;&#46041;&#50577;&#49688;&#51109;\&#47588;&#44257;&#50669;&#49324;.XLS" TargetMode="External"/></Relationships>
</file>

<file path=xl/externalLinks/_rels/externalLink133.xml.rels><?xml version="1.0" encoding="UTF-8" standalone="yes"?>
<Relationships xmlns="http://schemas.openxmlformats.org/package/2006/relationships"><Relationship Id="rId1" Type="http://schemas.openxmlformats.org/officeDocument/2006/relationships/externalLinkPath" Target="file:///\\Desktop-&#44608;&#51221;\&#44277;&#50976;&#54260;&#45908;\WINDOWS\&#48148;&#53461;%20&#54868;&#47732;\&#50669;&#49324;&#49328;&#52636;\&#47588;&#44257;&#50669;&#49324;.XLS" TargetMode="External"/></Relationships>
</file>

<file path=xl/externalLinks/_rels/externalLink134.xml.rels><?xml version="1.0" encoding="UTF-8" standalone="yes"?>
<Relationships xmlns="http://schemas.openxmlformats.org/package/2006/relationships"><Relationship Id="rId1" Type="http://schemas.openxmlformats.org/officeDocument/2006/relationships/externalLinkPath" Target="file:///E:\WINDOWS\&#48148;&#53461;%20&#54868;&#47732;\&#50669;&#49324;&#49328;&#52636;\&#47588;&#44257;&#50669;&#49324;.XLS" TargetMode="External"/></Relationships>
</file>

<file path=xl/externalLinks/_rels/externalLink135.xml.rels><?xml version="1.0" encoding="UTF-8" standalone="yes"?>
<Relationships xmlns="http://schemas.openxmlformats.org/package/2006/relationships"><Relationship Id="rId1" Type="http://schemas.openxmlformats.org/officeDocument/2006/relationships/externalLinkPath" Target="file:///\\Desktop-&#44608;&#51221;\&#44277;&#50976;&#54260;&#45908;\CAD\WORK\RAIL\JANGHANG\EXCEL\&#47588;&#44257;&#50669;&#49324;.XLS" TargetMode="External"/></Relationships>
</file>

<file path=xl/externalLinks/_rels/externalLink136.xml.rels><?xml version="1.0" encoding="UTF-8" standalone="yes"?>
<Relationships xmlns="http://schemas.openxmlformats.org/package/2006/relationships"><Relationship Id="rId1" Type="http://schemas.openxmlformats.org/officeDocument/2006/relationships/externalLinkPath" Target="file:///E:\CAD\WORK\RAIL\JANGHANG\EXCEL\&#47588;&#44257;&#50669;&#49324;.XLS" TargetMode="External"/></Relationships>
</file>

<file path=xl/externalLinks/_rels/externalLink137.xml.rels><?xml version="1.0" encoding="UTF-8" standalone="yes"?>
<Relationships xmlns="http://schemas.openxmlformats.org/package/2006/relationships"><Relationship Id="rId1" Type="http://schemas.openxmlformats.org/officeDocument/2006/relationships/externalLinkPath" Target="file:///\\Desktop-&#44608;&#51221;\&#44277;&#50976;&#54260;&#45908;\&#49444;&#44228;data\&#50669;&#44257;&#44732;&#50844;&#47196;\final\&#45236;&#50669;&#49436;\&#50669;&#44257;(&#51204;&#44592;&#45236;&#50669;&#49436;).xls" TargetMode="External"/></Relationships>
</file>

<file path=xl/externalLinks/_rels/externalLink138.xml.rels><?xml version="1.0" encoding="UTF-8" standalone="yes"?>
<Relationships xmlns="http://schemas.openxmlformats.org/package/2006/relationships"><Relationship Id="rId1" Type="http://schemas.openxmlformats.org/officeDocument/2006/relationships/externalLinkPath" Target="file:///E:\&#49444;&#44228;data\&#50669;&#44257;&#44732;&#50844;&#47196;\final\&#45236;&#50669;&#49436;\&#50669;&#44257;(&#51204;&#44592;&#45236;&#50669;&#49436;).xls" TargetMode="External"/></Relationships>
</file>

<file path=xl/externalLinks/_rels/externalLink139.xml.rels><?xml version="1.0" encoding="UTF-8" standalone="yes"?>
<Relationships xmlns="http://schemas.openxmlformats.org/package/2006/relationships"><Relationship Id="rId1" Type="http://schemas.openxmlformats.org/officeDocument/2006/relationships/externalLinkPath" Target="file:///\\Desktop-&#44608;&#51221;\&#44277;&#50976;&#54260;&#45908;\dwg(2008y)\&#51221;&#47749;&#44592;&#49696;&#45800;\&#52285;&#47497;&#52380;&#48372;&#50504;&#46321;\sunny(&#44277;&#50976;)\PROJECT\&#50504;&#50516;&#46020;\&#45236;&#50669;&#49436;\&#45236;&#50669;&#49436;-&#52572;&#51333;&#49457;&#44284;\&#45236;&#50669;&#49436;-0820\&#49328;&#52636;&#44540;&#44144;&#53685;&#54633;.xls" TargetMode="External"/></Relationships>
</file>

<file path=xl/externalLinks/_rels/externalLink140.xml.rels><?xml version="1.0" encoding="UTF-8" standalone="yes"?>
<Relationships xmlns="http://schemas.openxmlformats.org/package/2006/relationships"><Relationship Id="rId1" Type="http://schemas.openxmlformats.org/officeDocument/2006/relationships/externalLinkPath" Target="file:///E:\dwg(2008y)\&#51221;&#47749;&#44592;&#49696;&#45800;\&#52285;&#47497;&#52380;&#48372;&#50504;&#46321;\sunny(&#44277;&#50976;)\PROJECT\&#50504;&#50516;&#46020;\&#45236;&#50669;&#49436;\&#45236;&#50669;&#49436;-&#52572;&#51333;&#49457;&#44284;\&#45236;&#50669;&#49436;-0820\&#49328;&#52636;&#44540;&#44144;&#53685;&#54633;.xls" TargetMode="External"/></Relationships>
</file>

<file path=xl/externalLinks/_rels/externalLink141.xml.rels><?xml version="1.0" encoding="UTF-8" standalone="yes"?>
<Relationships xmlns="http://schemas.openxmlformats.org/package/2006/relationships"><Relationship Id="rId1" Type="http://schemas.openxmlformats.org/officeDocument/2006/relationships/externalLinkPath" Target="file:///\\Sson\&#52285;&#45909;-&#44277;&#50976;&#47928;&#49436;\1122\&#52280;&#44256;\&#48152;&#54252;&#52488;&#46321;&#54617;&#44368;\Program%20Files\Nanum%20Technologies\SmartFlow%20OSE2\temp\&#51089;&#50629;&#51473;\&#44277;&#49324;&#48156;&#51452;-&#50689;&#51068;&#52488;&#45824;&#49688;&#49440;-&#45236;&#48512;&#51473;&#50672;&#52285;(&#52285;&#45909;&#52285;&#54840;),&#44228;&#45800;&#45212;&#44036;,&#45436;&#49836;&#47549;(&#54616;&#51060;&#50892;&#53356;),&#54980;&#47196;&#47553;(&#50500;&#51060;&#47560;&#47336;)\07.12.01-&#48156;&#51452;&#49436;&#47448;\My%20Documents\&#54924;&#49324;\&#45824;&#50997;\&#48169;&#53685;&#45824;\&#48124;&#44036;\&#45824;&#51204;OF\&#45824;&#51204;&#54028;&#53356;.XLS" TargetMode="External"/></Relationships>
</file>

<file path=xl/externalLinks/_rels/externalLink142.xml.rels><?xml version="1.0" encoding="UTF-8" standalone="yes"?>
<Relationships xmlns="http://schemas.openxmlformats.org/package/2006/relationships"><Relationship Id="rId1" Type="http://schemas.openxmlformats.org/officeDocument/2006/relationships/externalLinkPath" Target="file:///\\Desktop-&#44608;&#51221;\&#44277;&#50976;&#54260;&#45908;\&#48149;&#48337;&#44397;\&#50504;&#49328;&#45800;&#44032;\&#50504;&#49328;&#45824;&#54616;\&#44396;&#48376;&#44592;\&#49444;&#44228;\2001\&#48372;&#49688;5&#50613;\&#50504;&#49328;&#46041;&#51648;&#50669;\&#51068;&#50948;\&#49324;&#46041;&#50900;&#46300;&#45236;&#50669;&#49436;.xls" TargetMode="External"/></Relationships>
</file>

<file path=xl/externalLinks/_rels/externalLink143.xml.rels><?xml version="1.0" encoding="UTF-8" standalone="yes"?>
<Relationships xmlns="http://schemas.openxmlformats.org/package/2006/relationships"><Relationship Id="rId1" Type="http://schemas.openxmlformats.org/officeDocument/2006/relationships/externalLinkPath" Target="file:///E:\&#48149;&#48337;&#44397;\&#50504;&#49328;&#45800;&#44032;\&#50504;&#49328;&#45824;&#54616;\&#44396;&#48376;&#44592;\&#49444;&#44228;\2001\&#48372;&#49688;5&#50613;\&#50504;&#49328;&#46041;&#51648;&#50669;\&#51068;&#50948;\&#49324;&#46041;&#50900;&#46300;&#45236;&#50669;&#49436;.xls" TargetMode="External"/></Relationships>
</file>

<file path=xl/externalLinks/_rels/externalLink144.xml.rels><?xml version="1.0" encoding="UTF-8" standalone="yes"?>
<Relationships xmlns="http://schemas.openxmlformats.org/package/2006/relationships"><Relationship Id="rId1" Type="http://schemas.openxmlformats.org/officeDocument/2006/relationships/externalLinkPath" Target="file:///\\Desktop-&#44608;&#51221;\&#44277;&#50976;&#54260;&#45908;\Documents%20and%20Settings\admin\My%20Documents\&#49900;&#44508;&#50756;(&#44053;&#46041;%202009&#45380;&#46020;)\3.%20&#44277;&#49324;&#44288;&#47144;('09)\&#44032;&#46973;&#51473;%20&#50725;&#49345;&#48169;&#49688;\&#44277;&#49324;&#48156;&#51452;\lef%20&#52392;&#48512;(&#44032;&#46973;&#51473;%20&#50725;&#49345;&#48169;&#49688;)\&#48373;&#54633;&#51452;&#49345;&#50500;&#54028;&#53944;\&#44204;&#51201;&#45236;&#50669;\&#48512;&#45824;&#51077;&#52272;.XLS" TargetMode="External"/></Relationships>
</file>

<file path=xl/externalLinks/_rels/externalLink145.xml.rels><?xml version="1.0" encoding="UTF-8" standalone="yes"?>
<Relationships xmlns="http://schemas.openxmlformats.org/package/2006/relationships"><Relationship Id="rId1" Type="http://schemas.openxmlformats.org/officeDocument/2006/relationships/externalLinkPath" Target="file:///\\Desktop-&#44608;&#51221;\&#44277;&#50976;&#54260;&#45908;\OLED&#45236;&#50669;&#49436;-&#51204;&#44592;&#44228;&#51109;.xls" TargetMode="External"/></Relationships>
</file>

<file path=xl/externalLinks/_rels/externalLink146.xml.rels><?xml version="1.0" encoding="UTF-8" standalone="yes"?>
<Relationships xmlns="http://schemas.openxmlformats.org/package/2006/relationships"><Relationship Id="rId1" Type="http://schemas.openxmlformats.org/officeDocument/2006/relationships/externalLinkPath" Target="file:///E:\OLED&#45236;&#50669;&#49436;-&#51204;&#44592;&#44228;&#51109;.xls" TargetMode="External"/></Relationships>
</file>

<file path=xl/externalLinks/_rels/externalLink147.xml.rels><?xml version="1.0" encoding="UTF-8" standalone="yes"?>
<Relationships xmlns="http://schemas.openxmlformats.org/package/2006/relationships"><Relationship Id="rId1" Type="http://schemas.openxmlformats.org/officeDocument/2006/relationships/externalLinkPath" Target="file:///\\&#49888;&#49464;&#50689;\C\&#44033;&#54788;&#51109;\&#44060;&#49328;&#44204;&#51201;\&#44400;&#54252;&#44552;&#51221;.XLS" TargetMode="External"/></Relationships>
</file>

<file path=xl/externalLinks/_rels/externalLink148.xml.rels><?xml version="1.0" encoding="UTF-8" standalone="yes"?>
<Relationships xmlns="http://schemas.openxmlformats.org/package/2006/relationships"><Relationship Id="rId1" Type="http://schemas.openxmlformats.org/officeDocument/2006/relationships/externalLinkPath" Target="file:///N:\TOMOK\WASTE\HAK-SW\&#51077;&#52272;&#44208;&#44284;.XLS" TargetMode="External"/></Relationships>
</file>

<file path=xl/externalLinks/_rels/externalLink149.xml.rels><?xml version="1.0" encoding="UTF-8" standalone="yes"?>
<Relationships xmlns="http://schemas.openxmlformats.org/package/2006/relationships"><Relationship Id="rId1" Type="http://schemas.openxmlformats.org/officeDocument/2006/relationships/externalLinkPath" Target="file:///\\Desktop-&#44608;&#51221;\&#44277;&#50976;&#54260;&#45908;\@yyk\reference\&#51204;&#46972;&#49440;\&#45236;&#50669;&#49436;\&#49888;&#49444;\01_&#45800;&#44032;&#49328;&#52636;&#49436;(&#51061;&#49328;~&#49692;&#52380;)_work(&#50696;&#44032;&#50857;).xls" TargetMode="External"/></Relationships>
</file>

<file path=xl/externalLinks/_rels/externalLink150.xml.rels><?xml version="1.0" encoding="UTF-8" standalone="yes"?>
<Relationships xmlns="http://schemas.openxmlformats.org/package/2006/relationships"><Relationship Id="rId1" Type="http://schemas.openxmlformats.org/officeDocument/2006/relationships/externalLinkPath" Target="file:///E:\@yyk\reference\&#51204;&#46972;&#49440;\&#45236;&#50669;&#49436;\&#49888;&#49444;\01_&#45800;&#44032;&#49328;&#52636;&#49436;(&#51061;&#49328;~&#49692;&#52380;)_work(&#50696;&#44032;&#50857;).xls" TargetMode="External"/></Relationships>
</file>

<file path=xl/externalLinks/_rels/externalLink151.xml.rels><?xml version="1.0" encoding="UTF-8" standalone="yes"?>
<Relationships xmlns="http://schemas.openxmlformats.org/package/2006/relationships"><Relationship Id="rId1" Type="http://schemas.openxmlformats.org/officeDocument/2006/relationships/externalLinkPath" Target="file:///\\&#44608;&#51221;&#51456;\JOB\&#48149;&#51333;&#50896;\&#50857;&#49328;&#51068;&#49345;&#44160;&#49688;&#44256;%20(&#52509;&#52404;)\&#50857;&#49328;&#51068;&#49345;\&#45236;&#50669;&#49436;.xls" TargetMode="External"/></Relationships>
</file>

<file path=xl/externalLinks/_rels/externalLink152.xml.rels><?xml version="1.0" encoding="UTF-8" standalone="yes"?>
<Relationships xmlns="http://schemas.openxmlformats.org/package/2006/relationships"><Relationship Id="rId1" Type="http://schemas.openxmlformats.org/officeDocument/2006/relationships/externalLinkPath" Target="file:///\\Sson\&#52285;&#45909;-&#44277;&#50976;&#47928;&#49436;\1122\&#52280;&#44256;\&#48152;&#54252;&#52488;&#46321;&#54617;&#44368;\Program%20Files\Nanum%20Technologies\SmartFlow%20OSE2\temp\&#51089;&#50629;&#51473;\&#44277;&#49324;&#48156;&#51452;-&#50689;&#51068;&#52488;&#45824;&#49688;&#49440;-&#45236;&#48512;&#51473;&#50672;&#52285;(&#52285;&#45909;&#52285;&#54840;),&#44228;&#45800;&#45212;&#44036;,&#45436;&#49836;&#47549;(&#54616;&#51060;&#50892;&#53356;),&#54980;&#47196;&#47553;(&#50500;&#51060;&#47560;&#47336;)\07.12.01-&#48156;&#51452;&#49436;&#47448;\My%20Documents\&#54924;&#49324;\&#45824;&#50997;\&#48169;&#53685;&#45824;\&#44053;&#47497;\&#44053;&#47497;.XLS" TargetMode="External"/></Relationships>
</file>

<file path=xl/externalLinks/_rels/externalLink153.xml.rels><?xml version="1.0" encoding="UTF-8" standalone="yes"?>
<Relationships xmlns="http://schemas.openxmlformats.org/package/2006/relationships"><Relationship Id="rId1" Type="http://schemas.openxmlformats.org/officeDocument/2006/relationships/externalLinkPath" Target="file:///\\Sson\&#52285;&#45909;-&#44277;&#50976;&#47928;&#49436;\1122\&#52280;&#44256;\&#48152;&#54252;&#52488;&#46321;&#54617;&#44368;\Program%20Files\Nanum%20Technologies\SmartFlow%20OSE2\temp\&#51089;&#50629;&#51473;\&#44277;&#49324;&#48156;&#51452;-&#50689;&#51068;&#52488;&#45824;&#49688;&#49440;-&#45236;&#48512;&#51473;&#50672;&#52285;(&#52285;&#45909;&#52285;&#54840;),&#44228;&#45800;&#45212;&#44036;,&#45436;&#49836;&#47549;(&#54616;&#51060;&#50892;&#53356;),&#54980;&#47196;&#47553;(&#50500;&#51060;&#47560;&#47336;)\07.12.01-&#48156;&#51452;&#49436;&#47448;\My%20Documents\&#54924;&#49324;\&#45824;&#50997;\&#48169;&#53685;&#45824;\&#51648;&#54616;&#50669;&#49324;\&#47928;&#54408;&#51032;.XLS" TargetMode="External"/></Relationships>
</file>

<file path=xl/externalLinks/_rels/externalLink154.xml.rels><?xml version="1.0" encoding="UTF-8" standalone="yes"?>
<Relationships xmlns="http://schemas.openxmlformats.org/package/2006/relationships"><Relationship Id="rId1" Type="http://schemas.openxmlformats.org/officeDocument/2006/relationships/externalLinkPath" Target="file:///\\Desktop-&#44608;&#51221;\&#44277;&#50976;&#54260;&#45908;\1.%20project\02.%20&#52397;&#44228;&#52380;&#48373;&#50896;\&#52572;&#51333;&#51089;&#50629;\etc\10&#50900;21&#51068;(2&#44277;&#44396;&#46020;&#47732;&#48143;&#45236;&#50669;&#49436;)\R-&#54633;&#51221;&#47196;\&#44228;&#49328;&#49436;\&#44228;&#49328;&#49436;4.xls" TargetMode="External"/></Relationships>
</file>

<file path=xl/externalLinks/_rels/externalLink155.xml.rels><?xml version="1.0" encoding="UTF-8" standalone="yes"?>
<Relationships xmlns="http://schemas.openxmlformats.org/package/2006/relationships"><Relationship Id="rId1" Type="http://schemas.openxmlformats.org/officeDocument/2006/relationships/externalLinkPath" Target="file:///E:\1.%20project\02.%20&#52397;&#44228;&#52380;&#48373;&#50896;\&#52572;&#51333;&#51089;&#50629;\etc\10&#50900;21&#51068;(2&#44277;&#44396;&#46020;&#47732;&#48143;&#45236;&#50669;&#49436;)\R-&#54633;&#51221;&#47196;\&#44228;&#49328;&#49436;\&#44228;&#49328;&#49436;4.xls" TargetMode="External"/></Relationships>
</file>

<file path=xl/externalLinks/_rels/externalLink156.xml.rels><?xml version="1.0" encoding="UTF-8" standalone="yes"?>
<Relationships xmlns="http://schemas.openxmlformats.org/package/2006/relationships"><Relationship Id="rId1" Type="http://schemas.openxmlformats.org/officeDocument/2006/relationships/externalLinkPath" Target="file:///\\&#50577;&#45824;&#50689;\&#53664;&#51648;&#44277;&#49324;\&#54788;&#48169;_FILE\&#44204;&#51201;\&#55064;&#44221;&#46041;\&#55064;&#44221;&#46041;(&#49888;&#51068;).xls" TargetMode="External"/></Relationships>
</file>

<file path=xl/externalLinks/_rels/externalLink157.xml.rels><?xml version="1.0" encoding="UTF-8" standalone="yes"?>
<Relationships xmlns="http://schemas.openxmlformats.org/package/2006/relationships"><Relationship Id="rId1" Type="http://schemas.openxmlformats.org/officeDocument/2006/relationships/externalLinkPath" Target="file:///\\&#44608;&#49437;&#44260;&#48512;&#51109;\C\&#49884;&#44277;&#51089;&#50629;\&#49688;&#45768;\&#52264;&#51452;&#51076;\KKK.XLS" TargetMode="External"/></Relationships>
</file>

<file path=xl/externalLinks/_rels/externalLink158.xml.rels><?xml version="1.0" encoding="UTF-8" standalone="yes"?>
<Relationships xmlns="http://schemas.openxmlformats.org/package/2006/relationships"><Relationship Id="rId1" Type="http://schemas.openxmlformats.org/officeDocument/2006/relationships/externalLinkPath" Target="file:///\\&#44608;&#51648;&#54788;\C\harley\excel\&#46020;&#47196;\&#45909;&#54217;-&#55121;&#49437;\&#49324;&#50629;2000excell\E&#44397;&#51648;&#46020;\&#47928;&#44305;&#52397;&#52380;\2000year\&#52397;&#52380;&#44396;&#44036;\&#51648;&#52492;&#45909;&#54217;\2000&#51648;&#52492;-&#45909;&#54217;&#48156;&#51452;.xls" TargetMode="External"/></Relationships>
</file>

<file path=xl/externalLinks/_rels/externalLink159.xml.rels><?xml version="1.0" encoding="UTF-8" standalone="yes"?>
<Relationships xmlns="http://schemas.openxmlformats.org/package/2006/relationships"><Relationship Id="rId1" Type="http://schemas.openxmlformats.org/officeDocument/2006/relationships/externalLinkPath" Target="file:///\\&#54889;&#51025;&#44508;\C\work\&#50896;&#51068;&#54616;&#51060;&#53581;\&#49888;&#49457;&#50672;&#49688;&#50896;\&#54532;&#47196;&#51229;&#53944;\&#50500;&#49328;&#47564;\&#52265;&#44277;&#44228;\OBS\JAAN\RYH\NW\HBS\&#47560;&#49324;&#54924;.XLS" TargetMode="External"/></Relationships>
</file>

<file path=xl/externalLinks/_rels/externalLink160.xml.rels><?xml version="1.0" encoding="UTF-8" standalone="yes"?>
<Relationships xmlns="http://schemas.openxmlformats.org/package/2006/relationships"><Relationship Id="rId1" Type="http://schemas.openxmlformats.org/officeDocument/2006/relationships/externalLinkPath" Target="file:///\\&#44608;&#51221;&#51456;\JOB\WINDOWS\&#48148;&#53461;%20&#54868;&#47732;\&#46041;&#50500;-1&#52264;\&#52280;&#44256;-&#51060;&#47928;\LMEBM005.XLS" TargetMode="External"/></Relationships>
</file>

<file path=xl/externalLinks/_rels/externalLink161.xml.rels><?xml version="1.0" encoding="UTF-8" standalone="yes"?>
<Relationships xmlns="http://schemas.openxmlformats.org/package/2006/relationships"><Relationship Id="rId1" Type="http://schemas.openxmlformats.org/officeDocument/2006/relationships/externalLinkPath" Target="file:///\\&#44608;&#49345;&#46973;\&#44277;&#45236;&#50669;&#49436;\My%20Documents\&#50641;&#49472;\2002&#45380;&#47784;&#46316;\2002&#45380;%20&#44592;&#53440;&#44277;&#49324;\&#50668;&#51452;&#51216;&#48393;&#52488;&#45236;&#50669;&#49436;.xls" TargetMode="External"/></Relationships>
</file>

<file path=xl/externalLinks/_rels/externalLink162.xml.rels><?xml version="1.0" encoding="UTF-8" standalone="yes"?>
<Relationships xmlns="http://schemas.openxmlformats.org/package/2006/relationships"><Relationship Id="rId1" Type="http://schemas.openxmlformats.org/officeDocument/2006/relationships/externalLinkPath" Target="file:///\\Desktop-&#44608;&#51221;\&#44277;&#50976;&#54260;&#45908;\Documents%20and%20Settings\admin\My%20Documents\&#49900;&#44508;&#50756;(&#44053;&#46041;%202009&#45380;&#46020;)\3.%20&#44277;&#49324;&#44288;&#47144;('09)\&#44032;&#46973;&#51473;%20&#50725;&#49345;&#48169;&#49688;\&#44277;&#49324;&#48156;&#51452;\lef%20&#52392;&#48512;(&#44032;&#46973;&#51473;%20&#50725;&#49345;&#48169;&#49688;)\&#48373;&#54633;&#51452;&#49345;&#50500;&#54028;&#53944;\&#44204;&#51201;&#45236;&#50669;\&#51077;&#52272;\&#44305;&#51452;&#44256;.&#51648;&#44160;\&#44256;&#51648;&#44160;.XLS" TargetMode="External"/></Relationships>
</file>

<file path=xl/externalLinks/_rels/externalLink163.xml.rels><?xml version="1.0" encoding="UTF-8" standalone="yes"?>
<Relationships xmlns="http://schemas.openxmlformats.org/package/2006/relationships"><Relationship Id="rId1" Type="http://schemas.openxmlformats.org/officeDocument/2006/relationships/externalLinkPath" Target="file:///\\&#54728;&#44508;\&#54728;&#44508;\XX\&#45236;&#50669;&#49436;\&#44277;&#51452;\&#44277;&#51452;&#44288;&#47144;\&#48324;&#54364;&#45236;&#50669;.XLS" TargetMode="External"/></Relationships>
</file>

<file path=xl/externalLinks/_rels/externalLink164.xml.rels><?xml version="1.0" encoding="UTF-8" standalone="yes"?>
<Relationships xmlns="http://schemas.openxmlformats.org/package/2006/relationships"><Relationship Id="rId1" Type="http://schemas.openxmlformats.org/officeDocument/2006/relationships/externalLinkPath" Target="file:///\\Desktop-&#44608;&#51221;\&#44277;&#50976;&#54260;&#45908;\PROJECT\KANG\HWP\OK\HWP\DF98513\PROJECT\LOAD\BONGSAN\BONG\HWP\OUT\YES.XLS" TargetMode="External"/></Relationships>
</file>

<file path=xl/externalLinks/_rels/externalLink165.xml.rels><?xml version="1.0" encoding="UTF-8" standalone="yes"?>
<Relationships xmlns="http://schemas.openxmlformats.org/package/2006/relationships"><Relationship Id="rId1" Type="http://schemas.openxmlformats.org/officeDocument/2006/relationships/externalLinkPath" Target="file:///E:\PROJECT\KANG\HWP\OK\HWP\DF98513\PROJECT\LOAD\BONGSAN\BONG\HWP\OUT\YES.XLS" TargetMode="External"/></Relationships>
</file>

<file path=xl/externalLinks/_rels/externalLink166.xml.rels><?xml version="1.0" encoding="UTF-8" standalone="yes"?>
<Relationships xmlns="http://schemas.openxmlformats.org/package/2006/relationships"><Relationship Id="rId1" Type="http://schemas.openxmlformats.org/officeDocument/2006/relationships/externalLinkPath" Target="file:///F:\1766\1790\1790.xls" TargetMode="External"/></Relationships>
</file>

<file path=xl/externalLinks/_rels/externalLink167.xml.rels><?xml version="1.0" encoding="UTF-8" standalone="yes"?>
<Relationships xmlns="http://schemas.openxmlformats.org/package/2006/relationships"><Relationship Id="rId1" Type="http://schemas.openxmlformats.org/officeDocument/2006/relationships/externalLinkPath" Target="file:///\\&#50980;&#44600;&#54840;\&#44277;&#50976;\2001&#45380;&#44221;&#50896;\7,&#44221;&#50896;(&#44288;&#47532;&#48512;)\WIN95\&#48148;&#53461;%20&#54868;&#47732;\My%20Documents\&#50672;&#49845;.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아울렛박스"/>
      <sheetName val="리프트스테이션"/>
      <sheetName val="건축-외자(아울렛박스)"/>
      <sheetName val="건축-외자(리프트스테이션)"/>
      <sheetName val="잔토이기"/>
      <sheetName val="총괄"/>
      <sheetName val="건축"/>
      <sheetName val="건축-외자재"/>
      <sheetName val="질의사항"/>
    </sheetNames>
    <sheetDataSet>
      <sheetData sheetId="0"/>
      <sheetData sheetId="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C RIAL접지"/>
      <sheetName val="전선관부설(1)"/>
      <sheetName val="전선관부설(2)"/>
      <sheetName val="조명TOWER보호대기초"/>
      <sheetName val="울타리기둥기초"/>
      <sheetName val="PAD TR보호대기초"/>
      <sheetName val="울타리출입문기초"/>
      <sheetName val="조명탑기초-32m용"/>
      <sheetName val="조명탑기초-20m용"/>
      <sheetName val="PAD TR 기초"/>
      <sheetName val="CCTV POLE기초"/>
      <sheetName val="가로등기초"/>
      <sheetName val="차량신호등철주기초"/>
      <sheetName val="보행신호등기초"/>
      <sheetName val="조명제어반기초"/>
      <sheetName val="맨홀(&quot;A&quot; TYPE)"/>
      <sheetName val="맨홀(&quot;B&quot; TYPE)"/>
      <sheetName val="맨홀(&quot;C&quot; TYPE)"/>
      <sheetName val="HANDHOLE"/>
      <sheetName val="HANDHOLE(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진접"/>
    </sheetNames>
    <sheetDataSet>
      <sheetData sheetId="0"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원가계산서"/>
      <sheetName val="금액총괄표"/>
      <sheetName val="금액내역서"/>
      <sheetName val="laroux"/>
      <sheetName val="단가조사서"/>
      <sheetName val="장비단가비교표"/>
      <sheetName val="일위대가목차"/>
      <sheetName val="일위대가"/>
      <sheetName val="산출서"/>
      <sheetName val="집계표"/>
      <sheetName val="SUPPORT산출서"/>
      <sheetName val="support집계"/>
      <sheetName val="WALKWAY 집계"/>
      <sheetName val="HOISTRAIL집계"/>
      <sheetName val="2공구관급"/>
      <sheetName val="2공구도급"/>
      <sheetName val="VXXXXXX"/>
      <sheetName val="내역서"/>
      <sheetName val="기자재단가"/>
      <sheetName val="배관단가"/>
      <sheetName val="일위대가표"/>
      <sheetName val="단가표"/>
      <sheetName val="단가구분"/>
      <sheetName val="PCODE"/>
      <sheetName val="XXXXXX"/>
      <sheetName val="년차사용내역"/>
      <sheetName val="전기1과자료"/>
      <sheetName val="각서(교통사고)"/>
      <sheetName val="개별계획서"/>
      <sheetName val="공사내용"/>
      <sheetName val="증설CM보수"/>
      <sheetName val="용접기현황"/>
      <sheetName val="무전기"/>
      <sheetName val="경위서"/>
      <sheetName val="작업일지"/>
      <sheetName val="일지"/>
      <sheetName val="월간공정"/>
      <sheetName val="계측관리(가로)"/>
      <sheetName val="당직표"/>
      <sheetName val="안전관리과일지"/>
      <sheetName val="공사현황보고"/>
      <sheetName val="산출내역"/>
      <sheetName val="토목"/>
      <sheetName val="품질관리비"/>
      <sheetName val="건축"/>
      <sheetName val="기계 "/>
      <sheetName val="인건비"/>
      <sheetName val="배관자재 단가조사서"/>
      <sheetName val="수량산출서"/>
      <sheetName val="000000"/>
      <sheetName val="VXXXX"/>
      <sheetName val="사급자재대"/>
      <sheetName val="단가비교"/>
      <sheetName val="4. 배관공사"/>
      <sheetName val="3.시운전비"/>
      <sheetName val="설치공사"/>
      <sheetName val="원가계산"/>
      <sheetName val="총괄내역"/>
      <sheetName val="시운전비(계약직)"/>
      <sheetName val="침출배관"/>
      <sheetName val="WORK"/>
      <sheetName val="결과조달"/>
      <sheetName val="실행철강하도"/>
      <sheetName val="연돌일위집계"/>
      <sheetName val="H腏ISTRAIL집계"/>
      <sheetName val="2공구도급_x0007_嘀塘塘塘_x0003_됁᳅ׁĀ기자재단가_x0004_、¼²֬Ā일위대"/>
      <sheetName val="9-1차이내역."/>
      <sheetName val="ELECTRIC"/>
      <sheetName val="CTEMCOST"/>
      <sheetName val="SCHEDULE"/>
      <sheetName val="정부노임단가"/>
      <sheetName val="밸브설치"/>
      <sheetName val="건축내역"/>
      <sheetName val="설계"/>
      <sheetName val="배관배선 단가조사"/>
      <sheetName val="일위대가집계"/>
      <sheetName val="약품공급2"/>
      <sheetName val="각종손료"/>
      <sheetName val="일위목록"/>
      <sheetName val="견적서"/>
      <sheetName val="?????"/>
      <sheetName val="#REF"/>
      <sheetName val="직재"/>
      <sheetName val="예가표"/>
      <sheetName val="지수결과표-3"/>
      <sheetName val="SEC 1-D850"/>
      <sheetName val="3.공통공사대비"/>
      <sheetName val="¿ø°¡°è»ê¼­"/>
      <sheetName val="±Ý¾×ÃÑ°ýÇ¥"/>
      <sheetName val="±Ý¾×³»¿ª¼­"/>
      <sheetName val="´Ü°¡Á¶»ç¼­"/>
      <sheetName val="Àåºñ´Ü°¡ºñ±³Ç¥"/>
      <sheetName val="ÀÏÀ§´ë°¡¸ñÂ÷"/>
      <sheetName val="ÀÏÀ§´ë°¡"/>
      <sheetName val="»êÃâ¼­"/>
      <sheetName val="Áý°èÇ¥"/>
      <sheetName val="SUPPORT»êÃâ¼­"/>
      <sheetName val="supportÁý°è"/>
      <sheetName val="WALKWAY Áý°è"/>
      <sheetName val="HOISTRAILÁý°è"/>
      <sheetName val="2°ø±¸°ü±Þ"/>
      <sheetName val="2°ø±¸µµ±Þ"/>
      <sheetName val="³»¿ª¼­"/>
      <sheetName val="±âÀÚÀç´Ü°¡"/>
      <sheetName val="¹è°ü´Ü°¡"/>
      <sheetName val="ÀÏÀ§´ë°¡Ç¥"/>
      <sheetName val="´Ü°¡Ç¥"/>
      <sheetName val="´Ü°¡±¸ºÐ"/>
      <sheetName val="³âÂ÷»ç¿ë³»¿ª"/>
      <sheetName val="Àü±â1°úÀÚ·á"/>
      <sheetName val="°¢¼­(±³Åë»ç°í)"/>
      <sheetName val="°³º°°èÈ¹¼­"/>
      <sheetName val="°ø»ç³»¿ë"/>
      <sheetName val="Áõ¼³CMº¸¼ö"/>
      <sheetName val="¿ëÁ¢±âÇöÈ²"/>
      <sheetName val="¹«Àü±â"/>
      <sheetName val="°æÀ§¼­"/>
      <sheetName val="ÀÛ¾÷ÀÏÁö"/>
      <sheetName val="ÀÏÁö"/>
      <sheetName val="¿ù°£°øÁ¤"/>
      <sheetName val="°èÃø°ü¸®(°¡·Î)"/>
      <sheetName val="´çÁ÷Ç¥"/>
      <sheetName val="¾ÈÀü°ü¸®°úÀÏÁö"/>
      <sheetName val="°ø»çÇöÈ²º¸°í"/>
      <sheetName val="ÀÎ°Çºñ"/>
      <sheetName val="¹è°üÀÚÀç ´Ü°¡Á¶»ç¼­"/>
      <sheetName val="¼ö·®»êÃâ¼­"/>
      <sheetName val="»êÃâ³»¿ª"/>
      <sheetName val="Åä¸ñ"/>
      <sheetName val="Ç°Áú°ü¸®ºñ"/>
      <sheetName val="°ÇÃà"/>
      <sheetName val="±â°è "/>
      <sheetName val="¼³Ä¡°ø»ç"/>
      <sheetName val="»ç±ÞÀÚÀç´ë"/>
      <sheetName val="´Ü°¡ºñ±³"/>
      <sheetName val="4. ¹è°ü°ø»ç"/>
      <sheetName val="3.½Ã¿îÀüºñ"/>
      <sheetName val="¿ø°¡°è»ê"/>
      <sheetName val="ÃÑ°ý³»¿ª"/>
      <sheetName val="½Ã¿îÀüºñ(°è¾àÁ÷)"/>
      <sheetName val="Ä§Ãâ¹è°ü"/>
      <sheetName val="°á°úÁ¶´Þ"/>
      <sheetName val="½ÇÇàÃ¶°­ÇÏµµ"/>
      <sheetName val="¼³°è"/>
      <sheetName val="°ßÀû¼­"/>
      <sheetName val="¿¬µ¹ÀÏÀ§Áý°è"/>
      <sheetName val="2000년1차"/>
      <sheetName val="소방"/>
      <sheetName val="예정(3)"/>
      <sheetName val="동원(3)"/>
      <sheetName val="단가"/>
      <sheetName val="PRICE"/>
      <sheetName val="해전배수"/>
      <sheetName val="단가산출"/>
      <sheetName val="연습"/>
      <sheetName val="전기공사"/>
      <sheetName val="내역"/>
      <sheetName val="EQT-ESTN"/>
      <sheetName val="물가자료"/>
      <sheetName val="목표세부명세"/>
      <sheetName val="손익분석"/>
      <sheetName val="IMP(MAIN)"/>
      <sheetName val="IMP (REACTOR)"/>
      <sheetName val="총괄내역서"/>
      <sheetName val="기자재비"/>
      <sheetName val="산출조서1"/>
      <sheetName val="수로단위수량"/>
      <sheetName val="총괄표"/>
      <sheetName val="CIVIL4"/>
      <sheetName val="Sheet2"/>
      <sheetName val="예산대비"/>
      <sheetName val="금융"/>
      <sheetName val="오억미만"/>
      <sheetName val="DATA"/>
      <sheetName val="2공구내역서"/>
      <sheetName val="4.손해배상보험료"/>
      <sheetName val="공사개요(사업승인)"/>
      <sheetName val="106C0300"/>
      <sheetName val="기기리스트"/>
      <sheetName val="집계"/>
      <sheetName val="노임"/>
      <sheetName val="조건표"/>
      <sheetName val="철집"/>
      <sheetName val="대림경상68억"/>
      <sheetName val="1단계"/>
      <sheetName val="프로젝트"/>
      <sheetName val="전기내역서(총계)"/>
      <sheetName val="G2설비도급"/>
      <sheetName val="코드표"/>
      <sheetName val="SG"/>
      <sheetName val="일위_파일"/>
      <sheetName val="BID"/>
      <sheetName val="일반부표"/>
      <sheetName val="4.2유효폭의 계산"/>
      <sheetName val="금융비용"/>
      <sheetName val="도면자료제출일정"/>
      <sheetName val="시멘트,모래,자갈 및 골재산출표(총괄)"/>
      <sheetName val="업무처리전"/>
      <sheetName val="급여조견표"/>
      <sheetName val="유림골조"/>
      <sheetName val="Sheet1"/>
      <sheetName val="일위대가(여기까지)"/>
      <sheetName val="물집"/>
      <sheetName val="배관단가조사서"/>
      <sheetName val="조경"/>
      <sheetName val="삼원"/>
      <sheetName val="그린"/>
      <sheetName val="한창-을"/>
      <sheetName val="품셈"/>
      <sheetName val="수량산출"/>
      <sheetName val="국내"/>
      <sheetName val="노임단가"/>
      <sheetName val="공량산출서"/>
      <sheetName val="Baby일위대가"/>
      <sheetName val="설계개요"/>
      <sheetName val="주소"/>
      <sheetName val="Macro2"/>
      <sheetName val="ENE-CAL 1"/>
      <sheetName val="항목별자금청구3"/>
      <sheetName val="장비비청구9"/>
      <sheetName val="설계예산서"/>
      <sheetName val="공문"/>
      <sheetName val="1995년 섹터별 매출"/>
      <sheetName val="분석내역(총괄)"/>
      <sheetName val="공사비예산서(토목분)"/>
      <sheetName val="견적"/>
      <sheetName val="데이타"/>
      <sheetName val="식재인부"/>
      <sheetName val="sheets"/>
      <sheetName val="TR"/>
      <sheetName val="약품설비"/>
      <sheetName val="EP0618"/>
      <sheetName val="단면 (2)"/>
      <sheetName val="원가"/>
      <sheetName val="DATE"/>
      <sheetName val="하수급견적대비"/>
      <sheetName val="기성2"/>
      <sheetName val="I一般比"/>
      <sheetName val="J直材4"/>
      <sheetName val="설직재-1"/>
      <sheetName val="N賃率-職"/>
      <sheetName val="일위"/>
      <sheetName val="기본일위"/>
      <sheetName val="내역서2안"/>
      <sheetName val="직노"/>
      <sheetName val="실행내역"/>
      <sheetName val="제직재"/>
      <sheetName val="투찰"/>
      <sheetName val="손익합산"/>
      <sheetName val="설직재_1"/>
      <sheetName val="_REF"/>
      <sheetName val="N賃率_職"/>
      <sheetName val="경산"/>
      <sheetName val="울산시산표"/>
      <sheetName val="WALKWAY_집계"/>
      <sheetName val="4__배관공사"/>
      <sheetName val="3_시운전비"/>
      <sheetName val="배관자재_단가조사서"/>
      <sheetName val="기계_"/>
      <sheetName val="3_공통공사대비"/>
      <sheetName val="WALKWAY_Áý°è"/>
      <sheetName val="¹è°üÀÚÀç_´Ü°¡Á¶»ç¼­"/>
      <sheetName val="±â°è_"/>
      <sheetName val="4__¹è°ü°ø»ç"/>
      <sheetName val="3_½Ã¿îÀüºñ"/>
      <sheetName val="9-1차이내역_"/>
      <sheetName val="2공구도급嘀塘塘塘됁᳅ׁĀ기자재단가、¼²֬Ā일위대"/>
      <sheetName val="IMP_(REACTOR)"/>
      <sheetName val="기준FACTOR"/>
      <sheetName val="_____"/>
      <sheetName val="COVER"/>
      <sheetName val="9811"/>
      <sheetName val="2월분"/>
      <sheetName val="h-013211-2"/>
      <sheetName val="2공구산출내역"/>
      <sheetName val="견적대비표"/>
      <sheetName val="수지계산"/>
      <sheetName val="가스비열"/>
      <sheetName val="표지 (2)"/>
      <sheetName val="아울렛박스"/>
      <sheetName val="부분별수량산출(조합기초)"/>
      <sheetName val="공통비(전체)"/>
      <sheetName val="업무분장"/>
      <sheetName val="일위(PN)"/>
      <sheetName val="카렌스센터계량기설치공사"/>
      <sheetName val="정공공사"/>
      <sheetName val="2.대외공문"/>
      <sheetName val="Code"/>
      <sheetName val="대공종"/>
      <sheetName val="계정"/>
      <sheetName val="남양시작동자105노65기1.3화1.2"/>
      <sheetName val="남양시작동010313100%"/>
      <sheetName val="조명율"/>
      <sheetName val="경상직원"/>
      <sheetName val="조건"/>
      <sheetName val="입력"/>
      <sheetName val="항목등록"/>
      <sheetName val="TOT"/>
      <sheetName val="견적990322"/>
      <sheetName val="협조전"/>
      <sheetName val="부대대비"/>
      <sheetName val="TEL"/>
      <sheetName val="냉연집계"/>
      <sheetName val="관람석제출"/>
      <sheetName val="96수출"/>
      <sheetName val="소상 &quot;1&quot;"/>
      <sheetName val="98지급계획"/>
      <sheetName val="시험장S자로가로등공사"/>
      <sheetName val="내역(정지)"/>
      <sheetName val="남양구조시험동"/>
      <sheetName val="식재"/>
      <sheetName val="시설물"/>
      <sheetName val="식재출력용"/>
      <sheetName val="유지관리"/>
      <sheetName val="중기일위대가"/>
      <sheetName val="일위대가(계측기설치)"/>
      <sheetName val="일위대가(1)"/>
      <sheetName val="COPING"/>
      <sheetName val="교각1"/>
      <sheetName val="참조 (2)"/>
      <sheetName val="참조"/>
      <sheetName val="01"/>
      <sheetName val="6호기"/>
      <sheetName val="6차2회변경내역서"/>
      <sheetName val="조명투자및환수계획"/>
      <sheetName val="제조중간결과"/>
      <sheetName val="GI_LIST"/>
      <sheetName val="차액보증"/>
      <sheetName val="제경비산출서"/>
      <sheetName val="초기화면"/>
      <sheetName val="1차증가원가계산"/>
      <sheetName val="CB"/>
      <sheetName val="IW-LIST"/>
      <sheetName val="YES-T"/>
      <sheetName val="갑지(추정)"/>
      <sheetName val="직재집계"/>
      <sheetName val="직노집계"/>
      <sheetName val="공사비집계"/>
      <sheetName val="내역서 (2)"/>
      <sheetName val="설계내역"/>
      <sheetName val="5.월별목표금액(월시공금액만표시)"/>
      <sheetName val="충돌 내용"/>
      <sheetName val="본선 토공 분배표"/>
      <sheetName val="물가대비표"/>
      <sheetName val="화재 탐지 설비"/>
      <sheetName val="INPUT"/>
      <sheetName val="적격"/>
      <sheetName val="사진기기능"/>
      <sheetName val="청하배수"/>
      <sheetName val="PAD TR보호대기초"/>
      <sheetName val="가로등기초"/>
      <sheetName val="HANDHOLE(2)"/>
      <sheetName val="2000시행총괄"/>
      <sheetName val="갑지"/>
      <sheetName val="공통(20-91)"/>
      <sheetName val="간접비"/>
      <sheetName val="Supplement2"/>
    </sheetNames>
    <sheetDataSet>
      <sheetData sheetId="0"/>
      <sheetData sheetId="1"/>
      <sheetData sheetId="2" refreshError="1">
        <row r="4">
          <cell r="D4" t="str">
            <v>대</v>
          </cell>
        </row>
        <row r="5">
          <cell r="D5" t="str">
            <v>대</v>
          </cell>
        </row>
        <row r="7">
          <cell r="D7" t="str">
            <v>대</v>
          </cell>
        </row>
        <row r="8">
          <cell r="D8" t="str">
            <v>대</v>
          </cell>
        </row>
      </sheetData>
      <sheetData sheetId="3" refreshError="1"/>
      <sheetData sheetId="4"/>
      <sheetData sheetId="5"/>
      <sheetData sheetId="6"/>
      <sheetData sheetId="7"/>
      <sheetData sheetId="8"/>
      <sheetData sheetId="9"/>
      <sheetData sheetId="10">
        <row r="4">
          <cell r="D4" t="str">
            <v>대</v>
          </cell>
        </row>
      </sheetData>
      <sheetData sheetId="11">
        <row r="4">
          <cell r="D4" t="str">
            <v>대</v>
          </cell>
        </row>
      </sheetData>
      <sheetData sheetId="12"/>
      <sheetData sheetId="13"/>
      <sheetData sheetId="14"/>
      <sheetData sheetId="15"/>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sheetData sheetId="26">
        <row r="4">
          <cell r="D4" t="str">
            <v>대</v>
          </cell>
        </row>
      </sheetData>
      <sheetData sheetId="27">
        <row r="4">
          <cell r="D4" t="str">
            <v>대</v>
          </cell>
        </row>
      </sheetData>
      <sheetData sheetId="28">
        <row r="4">
          <cell r="D4" t="str">
            <v>대</v>
          </cell>
        </row>
      </sheetData>
      <sheetData sheetId="29">
        <row r="4">
          <cell r="D4" t="str">
            <v>대</v>
          </cell>
        </row>
      </sheetData>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 sheetId="47" refreshError="1"/>
      <sheetData sheetId="48"/>
      <sheetData sheetId="49"/>
      <sheetData sheetId="50"/>
      <sheetData sheetId="51"/>
      <sheetData sheetId="52"/>
      <sheetData sheetId="53"/>
      <sheetData sheetId="54"/>
      <sheetData sheetId="55"/>
      <sheetData sheetId="56"/>
      <sheetData sheetId="57"/>
      <sheetData sheetId="58" refreshError="1"/>
      <sheetData sheetId="59"/>
      <sheetData sheetId="60" refreshError="1"/>
      <sheetData sheetId="61" refreshError="1"/>
      <sheetData sheetId="62" refreshError="1"/>
      <sheetData sheetId="63" refreshError="1"/>
      <sheetData sheetId="64"/>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sheetData sheetId="206"/>
      <sheetData sheetId="207"/>
      <sheetData sheetId="208"/>
      <sheetData sheetId="209"/>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일위대가(계측기설치)"/>
      <sheetName val="laroux"/>
      <sheetName val="표지"/>
      <sheetName val="총괄표 "/>
      <sheetName val="총괄표 (2)"/>
      <sheetName val="컴퓨터"/>
      <sheetName val="GRAPHIC"/>
      <sheetName val="RCU-1"/>
      <sheetName val="RCU-2"/>
      <sheetName val="RCU-3"/>
      <sheetName val="RCU-4"/>
      <sheetName val="RCU-5"/>
      <sheetName val="RCU-6"/>
      <sheetName val="TMS-001"/>
      <sheetName val="계측계기"/>
      <sheetName val="계측계기 (2)"/>
      <sheetName val="PLC증설"/>
      <sheetName val="일위대가(PANEL제조) "/>
      <sheetName val="일위대가(가설)"/>
      <sheetName val="횡배수관토공수량"/>
      <sheetName val="40총괄"/>
      <sheetName val="40집계"/>
      <sheetName val="PT-01"/>
      <sheetName val="IMPEADENCE MAP 취수장"/>
      <sheetName val="sw1"/>
      <sheetName val="NOMUBI"/>
      <sheetName val="내역서변경성원"/>
      <sheetName val="설직재-1"/>
      <sheetName val="합천내역"/>
      <sheetName val="Sheet1"/>
      <sheetName val="DAN"/>
      <sheetName val="단가산출"/>
      <sheetName val="일위대가"/>
      <sheetName val="기계경비(시간당)"/>
      <sheetName val="램머"/>
      <sheetName val="일위목록"/>
      <sheetName val=""/>
      <sheetName val="공통비총괄표"/>
      <sheetName val="Sheet2"/>
      <sheetName val="금액내역서"/>
      <sheetName val="BOX"/>
      <sheetName val="MSG 수량"/>
      <sheetName val="노임"/>
      <sheetName val="일위(PN)"/>
      <sheetName val="내역"/>
      <sheetName val="품셈TABLE"/>
      <sheetName val="choose"/>
      <sheetName val="참조-(1)"/>
      <sheetName val="CODE"/>
      <sheetName val="입찰안"/>
      <sheetName val="Baby일위대가"/>
      <sheetName val="EQUIPMENT -2"/>
      <sheetName val="INPUT-DATA"/>
      <sheetName val="총내역서"/>
      <sheetName val="sgbw"/>
      <sheetName val="45,46"/>
      <sheetName val="제수변수량"/>
      <sheetName val="공기변수량"/>
      <sheetName val="IW-LIST"/>
      <sheetName val="__"/>
      <sheetName val="단가 및 재료비"/>
      <sheetName val="JUCKEYK"/>
      <sheetName val="연돌일위집계"/>
      <sheetName val="참조영역"/>
      <sheetName val="수문보고"/>
      <sheetName val="실행예산"/>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C RIAL접지"/>
      <sheetName val="전선관부설(1)"/>
      <sheetName val="전선관부설(2)"/>
      <sheetName val="조명TOWER보호대기초"/>
      <sheetName val="울타리기둥기초"/>
      <sheetName val="PAD TR보호대기초"/>
      <sheetName val="울타리출입문기초"/>
      <sheetName val="조명탑기초-32m용"/>
      <sheetName val="조명탑기초-20m용"/>
      <sheetName val="PAD TR 기초"/>
      <sheetName val="CCTV POLE기초"/>
      <sheetName val="가로등기초"/>
      <sheetName val="차량신호등철주기초"/>
      <sheetName val="보행신호등기초"/>
      <sheetName val="조명제어반기초"/>
      <sheetName val="맨홀(&quot;A&quot; TYPE)"/>
      <sheetName val="맨홀(&quot;B&quot; TYPE)"/>
      <sheetName val="맨홀(&quot;C&quot; TYPE)"/>
      <sheetName val="HANDHOLE"/>
      <sheetName val="HANDHOLE(2)"/>
      <sheetName val="예가표"/>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XXXX"/>
      <sheetName val="30신설일위대가"/>
      <sheetName val="30인공산출"/>
      <sheetName val="30산출기초"/>
      <sheetName val="30집계표"/>
      <sheetName val="30부속동수량산출"/>
      <sheetName val="30부속동수량산출근거"/>
      <sheetName val="자재단가"/>
      <sheetName val="노임단가 "/>
      <sheetName val="견적단가"/>
    </sheetNames>
    <sheetDataSet>
      <sheetData sheetId="0"/>
      <sheetData sheetId="1">
        <row r="4">
          <cell r="B4" t="str">
            <v>8. 고정차고 부속동 전력설비 신설</v>
          </cell>
        </row>
        <row r="5">
          <cell r="A5" t="str">
            <v>30신_1A</v>
          </cell>
          <cell r="B5" t="str">
            <v>1. 고압반신설</v>
          </cell>
          <cell r="C5" t="str">
            <v>HV-1,2,3,4,5(DS-AS)</v>
          </cell>
          <cell r="D5" t="str">
            <v>면</v>
          </cell>
          <cell r="E5">
            <v>1</v>
          </cell>
          <cell r="L5" t="str">
            <v>x</v>
          </cell>
          <cell r="M5">
            <v>5</v>
          </cell>
        </row>
        <row r="6">
          <cell r="B6" t="str">
            <v>가) 재 료 비</v>
          </cell>
        </row>
        <row r="7">
          <cell r="B7" t="str">
            <v>고압반</v>
          </cell>
          <cell r="C7" t="str">
            <v>800*1500*2300</v>
          </cell>
          <cell r="D7" t="str">
            <v>면</v>
          </cell>
          <cell r="E7">
            <v>1</v>
          </cell>
          <cell r="M7" t="str">
            <v>관급</v>
          </cell>
        </row>
        <row r="8">
          <cell r="B8" t="str">
            <v>피뢰기</v>
          </cell>
          <cell r="C8" t="str">
            <v>7.2KV 7.5KA(W/D.S)</v>
          </cell>
          <cell r="D8" t="str">
            <v>조</v>
          </cell>
          <cell r="E8">
            <v>1</v>
          </cell>
        </row>
        <row r="9">
          <cell r="B9" t="str">
            <v>단로기</v>
          </cell>
          <cell r="C9" t="str">
            <v>DS 7.2KV 3P 400A</v>
          </cell>
          <cell r="D9" t="str">
            <v>조</v>
          </cell>
          <cell r="E9">
            <v>1</v>
          </cell>
        </row>
        <row r="10">
          <cell r="B10" t="str">
            <v>개폐기</v>
          </cell>
          <cell r="C10" t="str">
            <v>AS 7.2KV 3P 200A</v>
          </cell>
          <cell r="D10" t="str">
            <v>대</v>
          </cell>
          <cell r="E10">
            <v>1</v>
          </cell>
        </row>
        <row r="11">
          <cell r="B11" t="str">
            <v>나) 노 무 비</v>
          </cell>
          <cell r="L11">
            <v>0</v>
          </cell>
        </row>
        <row r="12">
          <cell r="C12" t="str">
            <v>플랜트전공</v>
          </cell>
          <cell r="D12" t="str">
            <v>인</v>
          </cell>
          <cell r="E12">
            <v>3.7</v>
          </cell>
          <cell r="H12">
            <v>59158</v>
          </cell>
          <cell r="I12">
            <v>218884.6</v>
          </cell>
          <cell r="L12">
            <v>218884.6</v>
          </cell>
        </row>
        <row r="13">
          <cell r="C13" t="str">
            <v>비  계  공</v>
          </cell>
          <cell r="D13" t="str">
            <v>인</v>
          </cell>
          <cell r="E13">
            <v>2.5</v>
          </cell>
          <cell r="H13">
            <v>71272</v>
          </cell>
          <cell r="I13">
            <v>178180</v>
          </cell>
          <cell r="L13">
            <v>178180</v>
          </cell>
        </row>
        <row r="14">
          <cell r="C14" t="str">
            <v>보 통 인 부</v>
          </cell>
          <cell r="D14" t="str">
            <v>인</v>
          </cell>
          <cell r="E14">
            <v>2.5</v>
          </cell>
          <cell r="G14">
            <v>0</v>
          </cell>
          <cell r="H14">
            <v>38932</v>
          </cell>
          <cell r="I14">
            <v>97330</v>
          </cell>
          <cell r="K14">
            <v>0</v>
          </cell>
          <cell r="L14">
            <v>97330</v>
          </cell>
        </row>
        <row r="17">
          <cell r="B17" t="str">
            <v>다) 공구손료</v>
          </cell>
          <cell r="C17" t="str">
            <v>플랜트전공</v>
          </cell>
          <cell r="D17" t="str">
            <v>인</v>
          </cell>
          <cell r="E17">
            <v>0.11</v>
          </cell>
          <cell r="J17">
            <v>59158</v>
          </cell>
          <cell r="K17">
            <v>6507</v>
          </cell>
          <cell r="L17">
            <v>6507</v>
          </cell>
        </row>
        <row r="18">
          <cell r="C18" t="str">
            <v>비  계  공</v>
          </cell>
          <cell r="D18" t="str">
            <v>인</v>
          </cell>
          <cell r="E18">
            <v>7.0000000000000007E-2</v>
          </cell>
          <cell r="J18">
            <v>71272</v>
          </cell>
          <cell r="K18">
            <v>4989</v>
          </cell>
          <cell r="L18">
            <v>4989</v>
          </cell>
        </row>
        <row r="19">
          <cell r="C19" t="str">
            <v>보 통 인 부</v>
          </cell>
          <cell r="D19" t="str">
            <v>인</v>
          </cell>
          <cell r="E19">
            <v>7.0000000000000007E-2</v>
          </cell>
          <cell r="J19">
            <v>38932</v>
          </cell>
          <cell r="K19">
            <v>2725</v>
          </cell>
          <cell r="L19">
            <v>2725</v>
          </cell>
        </row>
        <row r="26">
          <cell r="A26" t="str">
            <v>30신_1</v>
          </cell>
          <cell r="B26" t="str">
            <v>합    계</v>
          </cell>
          <cell r="G26">
            <v>0</v>
          </cell>
          <cell r="I26">
            <v>494394.6</v>
          </cell>
          <cell r="K26">
            <v>14221</v>
          </cell>
          <cell r="L26">
            <v>508615.6</v>
          </cell>
        </row>
        <row r="29">
          <cell r="A29" t="str">
            <v>30신_2A</v>
          </cell>
          <cell r="B29" t="str">
            <v>2. 고압반신설</v>
          </cell>
          <cell r="C29" t="str">
            <v>HV-6(AS)</v>
          </cell>
          <cell r="D29" t="str">
            <v>면</v>
          </cell>
          <cell r="E29">
            <v>1</v>
          </cell>
          <cell r="L29" t="str">
            <v>x</v>
          </cell>
          <cell r="M29">
            <v>1</v>
          </cell>
        </row>
        <row r="30">
          <cell r="B30" t="str">
            <v>가) 재 료 비</v>
          </cell>
        </row>
        <row r="31">
          <cell r="B31" t="str">
            <v>고압반</v>
          </cell>
          <cell r="C31" t="str">
            <v>1000*1500*2300</v>
          </cell>
          <cell r="D31" t="str">
            <v>면</v>
          </cell>
          <cell r="E31">
            <v>1</v>
          </cell>
          <cell r="M31" t="str">
            <v>관급</v>
          </cell>
        </row>
        <row r="32">
          <cell r="B32" t="str">
            <v>개폐기</v>
          </cell>
          <cell r="C32" t="str">
            <v>AS 7.2KV 3P 200A</v>
          </cell>
          <cell r="D32" t="str">
            <v>대</v>
          </cell>
          <cell r="E32">
            <v>1</v>
          </cell>
        </row>
        <row r="35">
          <cell r="B35" t="str">
            <v>나) 노 무 비</v>
          </cell>
          <cell r="L35">
            <v>0</v>
          </cell>
        </row>
        <row r="36">
          <cell r="C36" t="str">
            <v>플랜트전공</v>
          </cell>
          <cell r="D36" t="str">
            <v>인</v>
          </cell>
          <cell r="E36">
            <v>3.7</v>
          </cell>
          <cell r="H36">
            <v>59158</v>
          </cell>
          <cell r="I36">
            <v>218884.6</v>
          </cell>
          <cell r="L36">
            <v>218884.6</v>
          </cell>
        </row>
        <row r="37">
          <cell r="C37" t="str">
            <v>비  계  공</v>
          </cell>
          <cell r="D37" t="str">
            <v>인</v>
          </cell>
          <cell r="E37">
            <v>2.5</v>
          </cell>
          <cell r="H37">
            <v>71272</v>
          </cell>
          <cell r="I37">
            <v>178180</v>
          </cell>
          <cell r="L37">
            <v>178180</v>
          </cell>
        </row>
        <row r="38">
          <cell r="C38" t="str">
            <v>보 통 인 부</v>
          </cell>
          <cell r="D38" t="str">
            <v>인</v>
          </cell>
          <cell r="E38">
            <v>2.5</v>
          </cell>
          <cell r="G38">
            <v>0</v>
          </cell>
          <cell r="H38">
            <v>38932</v>
          </cell>
          <cell r="I38">
            <v>97330</v>
          </cell>
          <cell r="K38">
            <v>0</v>
          </cell>
          <cell r="L38">
            <v>97330</v>
          </cell>
        </row>
        <row r="42">
          <cell r="B42" t="str">
            <v>다) 공구손료</v>
          </cell>
        </row>
        <row r="43">
          <cell r="C43" t="str">
            <v>플랜트전공</v>
          </cell>
          <cell r="D43" t="str">
            <v>인</v>
          </cell>
          <cell r="E43">
            <v>0.11</v>
          </cell>
          <cell r="J43">
            <v>59158</v>
          </cell>
          <cell r="K43">
            <v>6507</v>
          </cell>
          <cell r="L43">
            <v>6507</v>
          </cell>
        </row>
        <row r="44">
          <cell r="C44" t="str">
            <v>비  계  공</v>
          </cell>
          <cell r="D44" t="str">
            <v>인</v>
          </cell>
          <cell r="E44">
            <v>7.0000000000000007E-2</v>
          </cell>
          <cell r="J44">
            <v>71272</v>
          </cell>
          <cell r="K44">
            <v>4989</v>
          </cell>
          <cell r="L44">
            <v>4989</v>
          </cell>
        </row>
        <row r="45">
          <cell r="C45" t="str">
            <v>보 통 인 부</v>
          </cell>
          <cell r="D45" t="str">
            <v>인</v>
          </cell>
          <cell r="E45">
            <v>7.0000000000000007E-2</v>
          </cell>
          <cell r="J45">
            <v>38932</v>
          </cell>
          <cell r="K45">
            <v>2725</v>
          </cell>
          <cell r="L45">
            <v>2725</v>
          </cell>
        </row>
        <row r="51">
          <cell r="A51" t="str">
            <v>30신_2</v>
          </cell>
          <cell r="B51" t="str">
            <v>합    계</v>
          </cell>
          <cell r="G51">
            <v>0</v>
          </cell>
          <cell r="I51">
            <v>494394.6</v>
          </cell>
          <cell r="K51">
            <v>14221</v>
          </cell>
          <cell r="L51">
            <v>508615.6</v>
          </cell>
        </row>
        <row r="54">
          <cell r="A54" t="str">
            <v>30신_3A</v>
          </cell>
          <cell r="B54" t="str">
            <v>3. 변압기신설</v>
          </cell>
          <cell r="C54" t="str">
            <v>TR-1 3상 6.6kV 100kVA</v>
          </cell>
          <cell r="D54" t="str">
            <v>면</v>
          </cell>
          <cell r="E54">
            <v>1</v>
          </cell>
          <cell r="L54" t="str">
            <v>x</v>
          </cell>
          <cell r="M54">
            <v>1</v>
          </cell>
        </row>
        <row r="55">
          <cell r="B55" t="str">
            <v>가) 재 료 비</v>
          </cell>
        </row>
        <row r="56">
          <cell r="B56" t="str">
            <v>변압기반</v>
          </cell>
          <cell r="C56" t="str">
            <v>1400*1500*2600</v>
          </cell>
          <cell r="D56" t="str">
            <v>면</v>
          </cell>
          <cell r="E56">
            <v>1</v>
          </cell>
          <cell r="M56" t="str">
            <v>관급</v>
          </cell>
        </row>
        <row r="57">
          <cell r="B57" t="str">
            <v>개폐기</v>
          </cell>
          <cell r="C57" t="str">
            <v>AS 7.2KV 3P 200A</v>
          </cell>
          <cell r="D57" t="str">
            <v>대</v>
          </cell>
          <cell r="E57">
            <v>1</v>
          </cell>
          <cell r="G57">
            <v>0</v>
          </cell>
          <cell r="L57">
            <v>0</v>
          </cell>
        </row>
        <row r="58">
          <cell r="B58" t="str">
            <v>개폐기</v>
          </cell>
          <cell r="C58" t="str">
            <v>COS 7.2KV 100AF</v>
          </cell>
          <cell r="D58" t="str">
            <v>EA</v>
          </cell>
          <cell r="E58">
            <v>3</v>
          </cell>
        </row>
        <row r="59">
          <cell r="B59" t="str">
            <v>MOLD TR</v>
          </cell>
          <cell r="C59" t="str">
            <v>3상3선 6.6kV/220V 100kVA</v>
          </cell>
          <cell r="D59" t="str">
            <v>대</v>
          </cell>
          <cell r="E59">
            <v>1</v>
          </cell>
        </row>
        <row r="61">
          <cell r="B61" t="str">
            <v>나) 노 무 비</v>
          </cell>
        </row>
        <row r="62">
          <cell r="C62" t="str">
            <v>플랜트전공</v>
          </cell>
          <cell r="D62" t="str">
            <v>인</v>
          </cell>
          <cell r="E62">
            <v>4</v>
          </cell>
          <cell r="H62">
            <v>59158</v>
          </cell>
          <cell r="I62">
            <v>236632</v>
          </cell>
          <cell r="L62">
            <v>236632</v>
          </cell>
        </row>
        <row r="63">
          <cell r="C63" t="str">
            <v>비  계  공</v>
          </cell>
          <cell r="D63" t="str">
            <v>인</v>
          </cell>
          <cell r="E63">
            <v>2.7</v>
          </cell>
          <cell r="H63">
            <v>71272</v>
          </cell>
          <cell r="I63">
            <v>192434.40000000002</v>
          </cell>
          <cell r="L63">
            <v>192434.40000000002</v>
          </cell>
        </row>
        <row r="64">
          <cell r="C64" t="str">
            <v>보 통 인 부</v>
          </cell>
          <cell r="D64" t="str">
            <v>인</v>
          </cell>
          <cell r="E64">
            <v>2.7</v>
          </cell>
          <cell r="H64">
            <v>38932</v>
          </cell>
          <cell r="I64">
            <v>105116.40000000001</v>
          </cell>
          <cell r="K64">
            <v>0</v>
          </cell>
          <cell r="L64">
            <v>105116.40000000001</v>
          </cell>
        </row>
        <row r="66">
          <cell r="B66" t="str">
            <v>다) 공구손료</v>
          </cell>
        </row>
        <row r="67">
          <cell r="C67" t="str">
            <v>플랜트전공</v>
          </cell>
          <cell r="D67" t="str">
            <v>인</v>
          </cell>
          <cell r="E67">
            <v>0.12</v>
          </cell>
          <cell r="G67">
            <v>0</v>
          </cell>
          <cell r="J67">
            <v>59158</v>
          </cell>
          <cell r="K67">
            <v>7098</v>
          </cell>
          <cell r="L67">
            <v>7098</v>
          </cell>
        </row>
        <row r="68">
          <cell r="C68" t="str">
            <v>비  계  공</v>
          </cell>
          <cell r="D68" t="str">
            <v>인</v>
          </cell>
          <cell r="E68">
            <v>0.08</v>
          </cell>
          <cell r="J68">
            <v>71272</v>
          </cell>
          <cell r="K68">
            <v>5701</v>
          </cell>
          <cell r="L68">
            <v>5701</v>
          </cell>
        </row>
        <row r="69">
          <cell r="C69" t="str">
            <v>보 통 인 부</v>
          </cell>
          <cell r="D69" t="str">
            <v>인</v>
          </cell>
          <cell r="E69">
            <v>0.08</v>
          </cell>
          <cell r="J69">
            <v>38932</v>
          </cell>
          <cell r="K69">
            <v>3114</v>
          </cell>
          <cell r="L69">
            <v>3114</v>
          </cell>
        </row>
        <row r="75">
          <cell r="A75" t="str">
            <v>30신_3</v>
          </cell>
          <cell r="B75" t="str">
            <v>합    계</v>
          </cell>
          <cell r="G75">
            <v>0</v>
          </cell>
          <cell r="I75">
            <v>534182.80000000005</v>
          </cell>
          <cell r="K75">
            <v>15913</v>
          </cell>
          <cell r="L75">
            <v>550095.80000000005</v>
          </cell>
        </row>
        <row r="79">
          <cell r="A79" t="str">
            <v>30신_4A</v>
          </cell>
          <cell r="B79" t="str">
            <v>4. 변압기신설</v>
          </cell>
          <cell r="C79" t="str">
            <v>TR-2 3상 6.6kV 200kVA</v>
          </cell>
          <cell r="D79" t="str">
            <v>면</v>
          </cell>
          <cell r="E79">
            <v>1</v>
          </cell>
          <cell r="L79" t="str">
            <v>x</v>
          </cell>
          <cell r="M79">
            <v>1</v>
          </cell>
        </row>
        <row r="80">
          <cell r="B80" t="str">
            <v>가) 재 료 비</v>
          </cell>
        </row>
        <row r="81">
          <cell r="B81" t="str">
            <v>변압기반</v>
          </cell>
          <cell r="C81" t="str">
            <v>1300*1500*2300</v>
          </cell>
          <cell r="D81" t="str">
            <v>면</v>
          </cell>
          <cell r="E81">
            <v>1</v>
          </cell>
          <cell r="M81" t="str">
            <v>관급</v>
          </cell>
        </row>
        <row r="82">
          <cell r="B82" t="str">
            <v>개폐기</v>
          </cell>
          <cell r="C82" t="str">
            <v>COS 7.2KV 100AF</v>
          </cell>
          <cell r="D82" t="str">
            <v>EA</v>
          </cell>
          <cell r="E82">
            <v>3</v>
          </cell>
        </row>
        <row r="83">
          <cell r="B83" t="str">
            <v>MOLD TR</v>
          </cell>
          <cell r="C83" t="str">
            <v>3상4선 6.6kV/380-220V 200kVA</v>
          </cell>
          <cell r="D83" t="str">
            <v>대</v>
          </cell>
          <cell r="E83">
            <v>1</v>
          </cell>
        </row>
        <row r="84">
          <cell r="G84">
            <v>0</v>
          </cell>
          <cell r="L84">
            <v>0</v>
          </cell>
        </row>
        <row r="86">
          <cell r="B86" t="str">
            <v>나) 노 무 비</v>
          </cell>
        </row>
        <row r="87">
          <cell r="C87" t="str">
            <v>플랜트전공</v>
          </cell>
          <cell r="D87" t="str">
            <v>인</v>
          </cell>
          <cell r="E87">
            <v>5.4</v>
          </cell>
          <cell r="H87">
            <v>59158</v>
          </cell>
          <cell r="I87">
            <v>319453.2</v>
          </cell>
          <cell r="L87">
            <v>319453.2</v>
          </cell>
        </row>
        <row r="88">
          <cell r="C88" t="str">
            <v>비  계  공</v>
          </cell>
          <cell r="D88" t="str">
            <v>인</v>
          </cell>
          <cell r="E88">
            <v>3.6</v>
          </cell>
          <cell r="H88">
            <v>71272</v>
          </cell>
          <cell r="I88">
            <v>256579.20000000001</v>
          </cell>
          <cell r="L88">
            <v>256579.20000000001</v>
          </cell>
        </row>
        <row r="89">
          <cell r="C89" t="str">
            <v>보 통 인 부</v>
          </cell>
          <cell r="D89" t="str">
            <v>인</v>
          </cell>
          <cell r="E89">
            <v>3.6</v>
          </cell>
          <cell r="H89">
            <v>38932</v>
          </cell>
          <cell r="I89">
            <v>140155.20000000001</v>
          </cell>
          <cell r="K89">
            <v>0</v>
          </cell>
          <cell r="L89">
            <v>140155.20000000001</v>
          </cell>
        </row>
        <row r="93">
          <cell r="B93" t="str">
            <v>다) 공구손료</v>
          </cell>
        </row>
        <row r="94">
          <cell r="C94" t="str">
            <v>플랜트전공</v>
          </cell>
          <cell r="D94" t="str">
            <v>인</v>
          </cell>
          <cell r="E94">
            <v>0.16</v>
          </cell>
          <cell r="G94">
            <v>0</v>
          </cell>
          <cell r="J94">
            <v>59158</v>
          </cell>
          <cell r="K94">
            <v>9465</v>
          </cell>
          <cell r="L94">
            <v>9465</v>
          </cell>
        </row>
        <row r="95">
          <cell r="C95" t="str">
            <v>비  계  공</v>
          </cell>
          <cell r="D95" t="str">
            <v>인</v>
          </cell>
          <cell r="E95">
            <v>0.1</v>
          </cell>
          <cell r="J95">
            <v>71272</v>
          </cell>
          <cell r="K95">
            <v>7127</v>
          </cell>
          <cell r="L95">
            <v>7127</v>
          </cell>
        </row>
        <row r="96">
          <cell r="C96" t="str">
            <v>보 통 인 부</v>
          </cell>
          <cell r="D96" t="str">
            <v>인</v>
          </cell>
          <cell r="E96">
            <v>0.1</v>
          </cell>
          <cell r="J96">
            <v>38932</v>
          </cell>
          <cell r="K96">
            <v>3893</v>
          </cell>
          <cell r="L96">
            <v>3893</v>
          </cell>
        </row>
        <row r="100">
          <cell r="A100" t="str">
            <v>30신_4</v>
          </cell>
          <cell r="B100" t="str">
            <v>합    계</v>
          </cell>
          <cell r="G100">
            <v>0</v>
          </cell>
          <cell r="I100">
            <v>716187.60000000009</v>
          </cell>
          <cell r="K100">
            <v>20485</v>
          </cell>
          <cell r="L100">
            <v>736672.60000000009</v>
          </cell>
        </row>
        <row r="104">
          <cell r="A104" t="str">
            <v>30신_5A</v>
          </cell>
          <cell r="B104" t="str">
            <v>5. 변압기신설</v>
          </cell>
          <cell r="C104" t="str">
            <v>TR-3 3상 6.6kV 350kVA</v>
          </cell>
          <cell r="D104" t="str">
            <v>면</v>
          </cell>
          <cell r="E104">
            <v>1</v>
          </cell>
          <cell r="L104" t="str">
            <v>x</v>
          </cell>
          <cell r="M104">
            <v>1</v>
          </cell>
        </row>
        <row r="105">
          <cell r="B105" t="str">
            <v>가) 재 료 비</v>
          </cell>
        </row>
        <row r="106">
          <cell r="B106" t="str">
            <v>변압기반</v>
          </cell>
          <cell r="C106" t="str">
            <v>1600*1500*2300</v>
          </cell>
          <cell r="D106" t="str">
            <v>면</v>
          </cell>
          <cell r="E106">
            <v>1</v>
          </cell>
          <cell r="M106" t="str">
            <v>관급</v>
          </cell>
        </row>
        <row r="107">
          <cell r="B107" t="str">
            <v>개폐기</v>
          </cell>
          <cell r="C107" t="str">
            <v>COS 7.2KV 100AF</v>
          </cell>
          <cell r="D107" t="str">
            <v>EA</v>
          </cell>
          <cell r="E107">
            <v>3</v>
          </cell>
          <cell r="G107">
            <v>0</v>
          </cell>
          <cell r="L107">
            <v>0</v>
          </cell>
        </row>
        <row r="108">
          <cell r="B108" t="str">
            <v>MOLD TR</v>
          </cell>
          <cell r="C108" t="str">
            <v>3상4선 6.6kV/380-220V 350kVA</v>
          </cell>
          <cell r="D108" t="str">
            <v>대</v>
          </cell>
          <cell r="E108">
            <v>1</v>
          </cell>
        </row>
        <row r="111">
          <cell r="B111" t="str">
            <v>나) 노 무 비</v>
          </cell>
        </row>
        <row r="112">
          <cell r="C112" t="str">
            <v>플랜트전공</v>
          </cell>
          <cell r="D112" t="str">
            <v>인</v>
          </cell>
          <cell r="E112">
            <v>5.9</v>
          </cell>
          <cell r="H112">
            <v>59158</v>
          </cell>
          <cell r="I112">
            <v>349032.2</v>
          </cell>
          <cell r="L112">
            <v>349032.2</v>
          </cell>
        </row>
        <row r="113">
          <cell r="C113" t="str">
            <v>비  계  공</v>
          </cell>
          <cell r="D113" t="str">
            <v>인</v>
          </cell>
          <cell r="E113">
            <v>4</v>
          </cell>
          <cell r="H113">
            <v>71272</v>
          </cell>
          <cell r="I113">
            <v>285088</v>
          </cell>
          <cell r="L113">
            <v>285088</v>
          </cell>
        </row>
        <row r="114">
          <cell r="C114" t="str">
            <v>보 통 인 부</v>
          </cell>
          <cell r="D114" t="str">
            <v>인</v>
          </cell>
          <cell r="E114">
            <v>4</v>
          </cell>
          <cell r="H114">
            <v>38932</v>
          </cell>
          <cell r="I114">
            <v>155728</v>
          </cell>
          <cell r="K114">
            <v>0</v>
          </cell>
          <cell r="L114">
            <v>155728</v>
          </cell>
        </row>
        <row r="118">
          <cell r="B118" t="str">
            <v>다) 공구손료</v>
          </cell>
        </row>
        <row r="119">
          <cell r="C119" t="str">
            <v>플랜트전공</v>
          </cell>
          <cell r="D119" t="str">
            <v>인</v>
          </cell>
          <cell r="E119">
            <v>0.17</v>
          </cell>
          <cell r="G119">
            <v>0</v>
          </cell>
          <cell r="J119">
            <v>59158</v>
          </cell>
          <cell r="K119">
            <v>10056</v>
          </cell>
          <cell r="L119">
            <v>10056</v>
          </cell>
        </row>
        <row r="120">
          <cell r="C120" t="str">
            <v>비  계  공</v>
          </cell>
          <cell r="D120" t="str">
            <v>인</v>
          </cell>
          <cell r="E120">
            <v>0.12</v>
          </cell>
          <cell r="J120">
            <v>71272</v>
          </cell>
          <cell r="K120">
            <v>8552</v>
          </cell>
          <cell r="L120">
            <v>8552</v>
          </cell>
        </row>
        <row r="121">
          <cell r="C121" t="str">
            <v>보 통 인 부</v>
          </cell>
          <cell r="D121" t="str">
            <v>인</v>
          </cell>
          <cell r="E121">
            <v>0.12</v>
          </cell>
          <cell r="J121">
            <v>38932</v>
          </cell>
          <cell r="K121">
            <v>4671</v>
          </cell>
          <cell r="L121">
            <v>4671</v>
          </cell>
        </row>
        <row r="125">
          <cell r="A125" t="str">
            <v>30신_5</v>
          </cell>
          <cell r="B125" t="str">
            <v>합    계</v>
          </cell>
          <cell r="G125">
            <v>0</v>
          </cell>
          <cell r="I125">
            <v>789848.2</v>
          </cell>
          <cell r="K125">
            <v>23279</v>
          </cell>
          <cell r="L125">
            <v>813127.2</v>
          </cell>
        </row>
        <row r="129">
          <cell r="A129" t="str">
            <v>30신_6A</v>
          </cell>
          <cell r="B129" t="str">
            <v>6. 변압기신설</v>
          </cell>
          <cell r="C129" t="str">
            <v>TR-4 3상 6.6kV 200kVA</v>
          </cell>
          <cell r="D129" t="str">
            <v>면</v>
          </cell>
          <cell r="E129">
            <v>1</v>
          </cell>
          <cell r="L129" t="str">
            <v>x</v>
          </cell>
          <cell r="M129">
            <v>1</v>
          </cell>
        </row>
        <row r="130">
          <cell r="B130" t="str">
            <v>가) 재 료 비</v>
          </cell>
        </row>
        <row r="131">
          <cell r="B131" t="str">
            <v>변압기반</v>
          </cell>
          <cell r="C131" t="str">
            <v>1400*1500*2300</v>
          </cell>
          <cell r="D131" t="str">
            <v>면</v>
          </cell>
          <cell r="E131">
            <v>1</v>
          </cell>
          <cell r="M131" t="str">
            <v>관급</v>
          </cell>
        </row>
        <row r="132">
          <cell r="B132" t="str">
            <v>개폐기</v>
          </cell>
          <cell r="C132" t="str">
            <v>COS 7.2KV 100AF</v>
          </cell>
          <cell r="D132" t="str">
            <v>EA</v>
          </cell>
          <cell r="E132">
            <v>3</v>
          </cell>
        </row>
        <row r="133">
          <cell r="B133" t="str">
            <v>MOLD TR</v>
          </cell>
          <cell r="C133" t="str">
            <v>3상3선 6.6kV/220V 200kVA</v>
          </cell>
          <cell r="D133" t="str">
            <v>대</v>
          </cell>
          <cell r="E133">
            <v>1</v>
          </cell>
        </row>
        <row r="134">
          <cell r="G134">
            <v>0</v>
          </cell>
          <cell r="L134">
            <v>0</v>
          </cell>
          <cell r="M134" t="str">
            <v>이설</v>
          </cell>
        </row>
        <row r="136">
          <cell r="B136" t="str">
            <v>나) 노 무 비</v>
          </cell>
        </row>
        <row r="137">
          <cell r="C137" t="str">
            <v>플랜트전공</v>
          </cell>
          <cell r="D137" t="str">
            <v>인</v>
          </cell>
          <cell r="E137">
            <v>4.0999999999999996</v>
          </cell>
          <cell r="H137">
            <v>59158</v>
          </cell>
          <cell r="I137">
            <v>242547.8</v>
          </cell>
          <cell r="L137">
            <v>242547.8</v>
          </cell>
        </row>
        <row r="138">
          <cell r="C138" t="str">
            <v>기계설치공</v>
          </cell>
          <cell r="D138" t="str">
            <v>인</v>
          </cell>
          <cell r="E138">
            <v>2.8</v>
          </cell>
          <cell r="H138">
            <v>54468</v>
          </cell>
          <cell r="I138">
            <v>152510.39999999999</v>
          </cell>
          <cell r="L138">
            <v>152510.39999999999</v>
          </cell>
        </row>
        <row r="139">
          <cell r="C139" t="str">
            <v>보 통 인 부</v>
          </cell>
          <cell r="D139" t="str">
            <v>인</v>
          </cell>
          <cell r="E139">
            <v>2.8</v>
          </cell>
          <cell r="H139">
            <v>38932</v>
          </cell>
          <cell r="I139">
            <v>109009.59999999999</v>
          </cell>
          <cell r="K139">
            <v>0</v>
          </cell>
          <cell r="L139">
            <v>109009.59999999999</v>
          </cell>
        </row>
        <row r="142">
          <cell r="B142" t="str">
            <v>다) 공구손료</v>
          </cell>
        </row>
        <row r="143">
          <cell r="C143" t="str">
            <v>플랜트전공</v>
          </cell>
          <cell r="D143" t="str">
            <v>인</v>
          </cell>
          <cell r="E143">
            <v>0.12</v>
          </cell>
          <cell r="G143">
            <v>0</v>
          </cell>
          <cell r="J143">
            <v>59158</v>
          </cell>
          <cell r="K143">
            <v>7098</v>
          </cell>
          <cell r="L143">
            <v>7098</v>
          </cell>
        </row>
        <row r="144">
          <cell r="C144" t="str">
            <v>기계설치공</v>
          </cell>
          <cell r="D144" t="str">
            <v>인</v>
          </cell>
          <cell r="E144">
            <v>0.08</v>
          </cell>
          <cell r="J144">
            <v>54468</v>
          </cell>
          <cell r="K144">
            <v>4357</v>
          </cell>
          <cell r="L144">
            <v>4357</v>
          </cell>
        </row>
        <row r="145">
          <cell r="C145" t="str">
            <v>보 통 인 부</v>
          </cell>
          <cell r="D145" t="str">
            <v>인</v>
          </cell>
          <cell r="E145">
            <v>0.08</v>
          </cell>
          <cell r="J145">
            <v>38932</v>
          </cell>
          <cell r="K145">
            <v>3114</v>
          </cell>
          <cell r="L145">
            <v>3114</v>
          </cell>
        </row>
        <row r="150">
          <cell r="A150" t="str">
            <v>30신_6</v>
          </cell>
          <cell r="B150" t="str">
            <v>합    계</v>
          </cell>
          <cell r="G150">
            <v>0</v>
          </cell>
          <cell r="I150">
            <v>504067.79999999993</v>
          </cell>
          <cell r="K150">
            <v>14569</v>
          </cell>
          <cell r="L150">
            <v>518636.79999999993</v>
          </cell>
        </row>
        <row r="154">
          <cell r="A154" t="str">
            <v>30신_7A</v>
          </cell>
          <cell r="B154" t="str">
            <v>7. 변압기신설</v>
          </cell>
          <cell r="C154" t="str">
            <v>TR-5 3상 6.6kV 300kVA</v>
          </cell>
          <cell r="D154" t="str">
            <v>면</v>
          </cell>
          <cell r="E154">
            <v>1</v>
          </cell>
          <cell r="L154" t="str">
            <v>x</v>
          </cell>
          <cell r="M154">
            <v>1</v>
          </cell>
        </row>
        <row r="155">
          <cell r="B155" t="str">
            <v>가) 재 료 비</v>
          </cell>
        </row>
        <row r="156">
          <cell r="B156" t="str">
            <v>변압기반</v>
          </cell>
          <cell r="C156" t="str">
            <v>1500*1500*1300</v>
          </cell>
          <cell r="D156" t="str">
            <v>면</v>
          </cell>
          <cell r="E156">
            <v>1</v>
          </cell>
          <cell r="M156" t="str">
            <v>관급</v>
          </cell>
        </row>
        <row r="157">
          <cell r="B157" t="str">
            <v>개폐기</v>
          </cell>
          <cell r="C157" t="str">
            <v>COS 7.2KV 100AF</v>
          </cell>
          <cell r="D157" t="str">
            <v>EA</v>
          </cell>
          <cell r="E157">
            <v>3</v>
          </cell>
        </row>
        <row r="158">
          <cell r="B158" t="str">
            <v>MOLD TR</v>
          </cell>
          <cell r="C158" t="str">
            <v>3상3선 6.6kV/440V 300kVA</v>
          </cell>
          <cell r="D158" t="str">
            <v>대</v>
          </cell>
          <cell r="E158">
            <v>1</v>
          </cell>
        </row>
        <row r="161">
          <cell r="B161" t="str">
            <v>나) 노 무 비</v>
          </cell>
        </row>
        <row r="162">
          <cell r="C162" t="str">
            <v>플랜트전공</v>
          </cell>
          <cell r="D162" t="str">
            <v>인</v>
          </cell>
          <cell r="E162">
            <v>5.8</v>
          </cell>
          <cell r="H162">
            <v>59158</v>
          </cell>
          <cell r="I162">
            <v>343116.39999999997</v>
          </cell>
          <cell r="L162">
            <v>343116.39999999997</v>
          </cell>
        </row>
        <row r="163">
          <cell r="C163" t="str">
            <v>비  계  공</v>
          </cell>
          <cell r="D163" t="str">
            <v>인</v>
          </cell>
          <cell r="E163">
            <v>3.9</v>
          </cell>
          <cell r="H163">
            <v>71272</v>
          </cell>
          <cell r="I163">
            <v>277960.8</v>
          </cell>
          <cell r="L163">
            <v>277960.8</v>
          </cell>
        </row>
        <row r="164">
          <cell r="C164" t="str">
            <v>보 통 인 부</v>
          </cell>
          <cell r="D164" t="str">
            <v>인</v>
          </cell>
          <cell r="E164">
            <v>3.9</v>
          </cell>
          <cell r="H164">
            <v>38932</v>
          </cell>
          <cell r="I164">
            <v>151834.79999999999</v>
          </cell>
          <cell r="K164">
            <v>0</v>
          </cell>
          <cell r="L164">
            <v>151834.79999999999</v>
          </cell>
        </row>
        <row r="167">
          <cell r="B167" t="str">
            <v>다) 공구손료</v>
          </cell>
        </row>
        <row r="168">
          <cell r="C168" t="str">
            <v>플랜트전공</v>
          </cell>
          <cell r="D168" t="str">
            <v>인</v>
          </cell>
          <cell r="E168">
            <v>0.17</v>
          </cell>
          <cell r="G168">
            <v>0</v>
          </cell>
          <cell r="J168">
            <v>59158</v>
          </cell>
          <cell r="K168">
            <v>10056</v>
          </cell>
          <cell r="L168">
            <v>10056</v>
          </cell>
        </row>
        <row r="169">
          <cell r="C169" t="str">
            <v>비  계  공</v>
          </cell>
          <cell r="D169" t="str">
            <v>인</v>
          </cell>
          <cell r="E169">
            <v>0.11</v>
          </cell>
          <cell r="J169">
            <v>71272</v>
          </cell>
          <cell r="K169">
            <v>7839</v>
          </cell>
          <cell r="L169">
            <v>7839</v>
          </cell>
        </row>
        <row r="170">
          <cell r="C170" t="str">
            <v>보 통 인 부</v>
          </cell>
          <cell r="D170" t="str">
            <v>인</v>
          </cell>
          <cell r="E170">
            <v>0.11</v>
          </cell>
          <cell r="J170">
            <v>38932</v>
          </cell>
          <cell r="K170">
            <v>4282</v>
          </cell>
          <cell r="L170">
            <v>4282</v>
          </cell>
        </row>
        <row r="175">
          <cell r="A175" t="str">
            <v>30신_7</v>
          </cell>
          <cell r="B175" t="str">
            <v>합    계</v>
          </cell>
          <cell r="G175">
            <v>0</v>
          </cell>
          <cell r="I175">
            <v>772912</v>
          </cell>
          <cell r="K175">
            <v>22177</v>
          </cell>
          <cell r="L175">
            <v>795089</v>
          </cell>
        </row>
        <row r="179">
          <cell r="A179" t="str">
            <v>30신_8A</v>
          </cell>
          <cell r="B179" t="str">
            <v>8. 배전반 신설</v>
          </cell>
          <cell r="C179" t="str">
            <v>LV-01</v>
          </cell>
          <cell r="D179" t="str">
            <v>면</v>
          </cell>
          <cell r="E179">
            <v>1</v>
          </cell>
          <cell r="L179" t="str">
            <v>x</v>
          </cell>
          <cell r="M179">
            <v>1</v>
          </cell>
        </row>
        <row r="180">
          <cell r="B180" t="str">
            <v>가) 재 료 비</v>
          </cell>
        </row>
        <row r="181">
          <cell r="B181" t="str">
            <v>저압반</v>
          </cell>
          <cell r="C181" t="str">
            <v>800*1500*2600</v>
          </cell>
          <cell r="D181" t="str">
            <v>면</v>
          </cell>
          <cell r="E181">
            <v>1</v>
          </cell>
          <cell r="M181" t="str">
            <v>관급</v>
          </cell>
        </row>
        <row r="182">
          <cell r="B182" t="str">
            <v>A-METER</v>
          </cell>
          <cell r="C182" t="str">
            <v>110x110</v>
          </cell>
          <cell r="D182" t="str">
            <v>EA</v>
          </cell>
          <cell r="E182">
            <v>2</v>
          </cell>
        </row>
        <row r="183">
          <cell r="B183" t="str">
            <v>V-METER</v>
          </cell>
          <cell r="C183" t="str">
            <v>110x110</v>
          </cell>
          <cell r="D183" t="str">
            <v>EA</v>
          </cell>
          <cell r="E183">
            <v>2</v>
          </cell>
        </row>
        <row r="184">
          <cell r="B184" t="str">
            <v>KW-METER 3P4W</v>
          </cell>
          <cell r="C184" t="str">
            <v>110x110/150x150</v>
          </cell>
          <cell r="D184" t="str">
            <v>EA</v>
          </cell>
          <cell r="E184">
            <v>2</v>
          </cell>
        </row>
        <row r="185">
          <cell r="B185" t="str">
            <v>PF-METER 3P4W</v>
          </cell>
          <cell r="C185" t="str">
            <v>80x80/100x80</v>
          </cell>
          <cell r="D185" t="str">
            <v>EA</v>
          </cell>
          <cell r="E185">
            <v>2</v>
          </cell>
        </row>
        <row r="186">
          <cell r="B186" t="str">
            <v>C.T</v>
          </cell>
          <cell r="C186" t="str">
            <v>400/5A</v>
          </cell>
          <cell r="D186" t="str">
            <v>EA</v>
          </cell>
          <cell r="E186">
            <v>6</v>
          </cell>
        </row>
        <row r="187">
          <cell r="B187" t="str">
            <v>CONDENSER (440V)</v>
          </cell>
          <cell r="C187" t="str">
            <v>3P 10KVA (185μF)</v>
          </cell>
          <cell r="D187" t="str">
            <v>EA</v>
          </cell>
          <cell r="E187">
            <v>1</v>
          </cell>
        </row>
        <row r="188">
          <cell r="B188" t="str">
            <v>CONDENSER (440V)</v>
          </cell>
          <cell r="C188" t="str">
            <v>3P 5KVA</v>
          </cell>
          <cell r="D188" t="str">
            <v>EA</v>
          </cell>
          <cell r="E188">
            <v>1</v>
          </cell>
        </row>
        <row r="189">
          <cell r="B189" t="str">
            <v>MCCB</v>
          </cell>
          <cell r="C189" t="str">
            <v>표준형 4P 400AF</v>
          </cell>
          <cell r="D189" t="str">
            <v>EA</v>
          </cell>
          <cell r="E189">
            <v>1</v>
          </cell>
        </row>
        <row r="190">
          <cell r="B190" t="str">
            <v>MCCB</v>
          </cell>
          <cell r="C190" t="str">
            <v>표준형 3P 400AF</v>
          </cell>
          <cell r="D190" t="str">
            <v>EA</v>
          </cell>
          <cell r="E190">
            <v>1</v>
          </cell>
        </row>
        <row r="191">
          <cell r="B191" t="str">
            <v>MCCB</v>
          </cell>
          <cell r="C191" t="str">
            <v>고차단형 4P 100AF</v>
          </cell>
          <cell r="D191" t="str">
            <v>EA</v>
          </cell>
          <cell r="E191">
            <v>10</v>
          </cell>
        </row>
        <row r="192">
          <cell r="B192" t="str">
            <v>MCCB</v>
          </cell>
          <cell r="C192" t="str">
            <v>고차단형 3P 100AF</v>
          </cell>
          <cell r="D192" t="str">
            <v>EA</v>
          </cell>
          <cell r="E192">
            <v>7</v>
          </cell>
        </row>
        <row r="193">
          <cell r="B193" t="str">
            <v>Z.C.T 600V (환형)</v>
          </cell>
          <cell r="C193" t="str">
            <v>65MM</v>
          </cell>
          <cell r="D193" t="str">
            <v>EA</v>
          </cell>
          <cell r="E193">
            <v>14</v>
          </cell>
        </row>
        <row r="194">
          <cell r="B194" t="str">
            <v>E.L.D</v>
          </cell>
          <cell r="C194" t="str">
            <v>5회로</v>
          </cell>
          <cell r="D194" t="str">
            <v>EA</v>
          </cell>
          <cell r="E194">
            <v>1</v>
          </cell>
        </row>
        <row r="195">
          <cell r="B195" t="str">
            <v>E.L.D</v>
          </cell>
          <cell r="C195" t="str">
            <v>10회로</v>
          </cell>
          <cell r="D195" t="str">
            <v>EA</v>
          </cell>
          <cell r="E195">
            <v>1</v>
          </cell>
        </row>
        <row r="196">
          <cell r="B196" t="str">
            <v>나) 노 무 비</v>
          </cell>
        </row>
        <row r="197">
          <cell r="C197" t="str">
            <v>플랜트전공</v>
          </cell>
          <cell r="D197" t="str">
            <v>인</v>
          </cell>
          <cell r="E197">
            <v>4.5999999999999996</v>
          </cell>
          <cell r="H197">
            <v>59158</v>
          </cell>
          <cell r="I197">
            <v>272126.8</v>
          </cell>
          <cell r="L197">
            <v>272126.8</v>
          </cell>
        </row>
        <row r="198">
          <cell r="C198" t="str">
            <v>보 통 인 부</v>
          </cell>
          <cell r="D198" t="str">
            <v>인</v>
          </cell>
          <cell r="E198">
            <v>1.5</v>
          </cell>
          <cell r="H198">
            <v>38932</v>
          </cell>
          <cell r="I198">
            <v>58398</v>
          </cell>
          <cell r="L198">
            <v>58398</v>
          </cell>
        </row>
        <row r="200">
          <cell r="B200" t="str">
            <v>다) 공구손료</v>
          </cell>
          <cell r="G200">
            <v>0</v>
          </cell>
          <cell r="I200">
            <v>0</v>
          </cell>
          <cell r="K200">
            <v>0</v>
          </cell>
          <cell r="L200">
            <v>0</v>
          </cell>
        </row>
        <row r="201">
          <cell r="C201" t="str">
            <v>플랜트전공</v>
          </cell>
          <cell r="D201" t="str">
            <v>인</v>
          </cell>
          <cell r="E201">
            <v>0.13</v>
          </cell>
          <cell r="J201">
            <v>59158</v>
          </cell>
          <cell r="K201">
            <v>7690</v>
          </cell>
          <cell r="L201">
            <v>7690</v>
          </cell>
        </row>
        <row r="202">
          <cell r="C202" t="str">
            <v>보 통 인 부</v>
          </cell>
          <cell r="D202" t="str">
            <v>인</v>
          </cell>
          <cell r="E202">
            <v>0.04</v>
          </cell>
          <cell r="J202">
            <v>38932</v>
          </cell>
          <cell r="K202">
            <v>1557</v>
          </cell>
          <cell r="L202">
            <v>1557</v>
          </cell>
        </row>
        <row r="203">
          <cell r="A203" t="str">
            <v>30신_8</v>
          </cell>
          <cell r="B203" t="str">
            <v>합    계</v>
          </cell>
          <cell r="G203">
            <v>0</v>
          </cell>
          <cell r="I203">
            <v>330524.79999999999</v>
          </cell>
          <cell r="K203">
            <v>9247</v>
          </cell>
          <cell r="L203">
            <v>339771.8</v>
          </cell>
        </row>
        <row r="204">
          <cell r="A204" t="str">
            <v>30신_9A</v>
          </cell>
          <cell r="B204" t="str">
            <v>9. 배전반 신설</v>
          </cell>
          <cell r="C204" t="str">
            <v>LV-02</v>
          </cell>
          <cell r="D204" t="str">
            <v>면</v>
          </cell>
          <cell r="E204">
            <v>1</v>
          </cell>
          <cell r="L204" t="str">
            <v>x</v>
          </cell>
          <cell r="M204">
            <v>1</v>
          </cell>
        </row>
        <row r="205">
          <cell r="B205" t="str">
            <v>가) 재 료 비</v>
          </cell>
        </row>
        <row r="206">
          <cell r="B206" t="str">
            <v>저압반</v>
          </cell>
          <cell r="C206" t="str">
            <v>800*1500*2600</v>
          </cell>
          <cell r="D206" t="str">
            <v>면</v>
          </cell>
          <cell r="E206">
            <v>1</v>
          </cell>
          <cell r="M206" t="str">
            <v>관급</v>
          </cell>
        </row>
        <row r="207">
          <cell r="B207" t="str">
            <v>A-METER</v>
          </cell>
          <cell r="C207" t="str">
            <v>110x110</v>
          </cell>
          <cell r="D207" t="str">
            <v>EA</v>
          </cell>
          <cell r="E207">
            <v>1</v>
          </cell>
        </row>
        <row r="208">
          <cell r="B208" t="str">
            <v>V-METER</v>
          </cell>
          <cell r="C208" t="str">
            <v>110x110</v>
          </cell>
          <cell r="D208" t="str">
            <v>EA</v>
          </cell>
          <cell r="E208">
            <v>1</v>
          </cell>
        </row>
        <row r="209">
          <cell r="B209" t="str">
            <v>KW-METER 3P4W</v>
          </cell>
          <cell r="C209" t="str">
            <v>110x110/150x150</v>
          </cell>
          <cell r="D209" t="str">
            <v>EA</v>
          </cell>
          <cell r="E209">
            <v>1</v>
          </cell>
        </row>
        <row r="210">
          <cell r="B210" t="str">
            <v>PF-METER 3P4W</v>
          </cell>
          <cell r="C210" t="str">
            <v>80x80/100x80</v>
          </cell>
          <cell r="D210" t="str">
            <v>EA</v>
          </cell>
          <cell r="E210">
            <v>1</v>
          </cell>
        </row>
        <row r="211">
          <cell r="B211" t="str">
            <v>C.T</v>
          </cell>
          <cell r="C211" t="str">
            <v>600/5A</v>
          </cell>
          <cell r="D211" t="str">
            <v>EA</v>
          </cell>
          <cell r="E211">
            <v>6</v>
          </cell>
        </row>
        <row r="212">
          <cell r="B212" t="str">
            <v>CONDENSER (440V)</v>
          </cell>
          <cell r="C212" t="str">
            <v>3P 20KVA (370μF)</v>
          </cell>
          <cell r="D212" t="str">
            <v>EA</v>
          </cell>
          <cell r="E212">
            <v>1</v>
          </cell>
        </row>
        <row r="213">
          <cell r="B213" t="str">
            <v>A.C.B (S.G.T)</v>
          </cell>
          <cell r="C213" t="str">
            <v>3P 600A</v>
          </cell>
          <cell r="D213" t="str">
            <v>EA</v>
          </cell>
          <cell r="E213">
            <v>1</v>
          </cell>
        </row>
        <row r="214">
          <cell r="B214" t="str">
            <v>MCCB</v>
          </cell>
          <cell r="C214" t="str">
            <v>고차단형 4P 225AF</v>
          </cell>
          <cell r="D214" t="str">
            <v>EA</v>
          </cell>
          <cell r="E214">
            <v>8</v>
          </cell>
        </row>
        <row r="215">
          <cell r="B215" t="str">
            <v>MCCB</v>
          </cell>
          <cell r="C215" t="str">
            <v>표준형 3P 100AF</v>
          </cell>
          <cell r="D215" t="str">
            <v>EA</v>
          </cell>
          <cell r="E215">
            <v>1</v>
          </cell>
        </row>
        <row r="216">
          <cell r="B216" t="str">
            <v>Z.C.T 600V (환형)</v>
          </cell>
          <cell r="C216" t="str">
            <v>80MM</v>
          </cell>
          <cell r="D216" t="str">
            <v>EA</v>
          </cell>
          <cell r="E216">
            <v>8</v>
          </cell>
        </row>
        <row r="217">
          <cell r="B217" t="str">
            <v>E.L.D</v>
          </cell>
          <cell r="C217" t="str">
            <v>10회로</v>
          </cell>
          <cell r="D217" t="str">
            <v>EA</v>
          </cell>
          <cell r="E217">
            <v>1</v>
          </cell>
        </row>
        <row r="218">
          <cell r="B218" t="str">
            <v>나) 노 무 비</v>
          </cell>
        </row>
        <row r="219">
          <cell r="C219" t="str">
            <v>플랜트전공</v>
          </cell>
          <cell r="D219" t="str">
            <v>인</v>
          </cell>
          <cell r="E219">
            <v>4.5999999999999996</v>
          </cell>
          <cell r="H219">
            <v>59158</v>
          </cell>
          <cell r="I219">
            <v>272126.8</v>
          </cell>
          <cell r="L219">
            <v>272126.8</v>
          </cell>
        </row>
        <row r="220">
          <cell r="C220" t="str">
            <v>보 통 인 부</v>
          </cell>
          <cell r="D220" t="str">
            <v>인</v>
          </cell>
          <cell r="E220">
            <v>1.5</v>
          </cell>
          <cell r="H220">
            <v>38932</v>
          </cell>
          <cell r="I220">
            <v>58398</v>
          </cell>
          <cell r="L220">
            <v>58398</v>
          </cell>
        </row>
        <row r="224">
          <cell r="B224" t="str">
            <v>다) 공구손료</v>
          </cell>
          <cell r="G224">
            <v>0</v>
          </cell>
          <cell r="I224">
            <v>0</v>
          </cell>
          <cell r="K224">
            <v>0</v>
          </cell>
          <cell r="L224">
            <v>0</v>
          </cell>
        </row>
        <row r="225">
          <cell r="C225" t="str">
            <v>플랜트전공</v>
          </cell>
          <cell r="D225" t="str">
            <v>인</v>
          </cell>
          <cell r="E225">
            <v>0.13</v>
          </cell>
          <cell r="J225">
            <v>59158</v>
          </cell>
          <cell r="K225">
            <v>7690</v>
          </cell>
          <cell r="L225">
            <v>7690</v>
          </cell>
        </row>
        <row r="226">
          <cell r="C226" t="str">
            <v>보 통 인 부</v>
          </cell>
          <cell r="D226" t="str">
            <v>인</v>
          </cell>
          <cell r="E226">
            <v>0.04</v>
          </cell>
          <cell r="J226">
            <v>38932</v>
          </cell>
          <cell r="K226">
            <v>1557</v>
          </cell>
          <cell r="L226">
            <v>1557</v>
          </cell>
        </row>
        <row r="228">
          <cell r="A228" t="str">
            <v>30신_9</v>
          </cell>
          <cell r="B228" t="str">
            <v>합    계</v>
          </cell>
          <cell r="G228">
            <v>0</v>
          </cell>
          <cell r="I228">
            <v>330524.79999999999</v>
          </cell>
          <cell r="K228">
            <v>9247</v>
          </cell>
          <cell r="L228">
            <v>339771.8</v>
          </cell>
        </row>
        <row r="229">
          <cell r="A229" t="str">
            <v>30신_10A</v>
          </cell>
          <cell r="B229" t="str">
            <v>10. 배전반 신설</v>
          </cell>
          <cell r="C229" t="str">
            <v>LV-03</v>
          </cell>
          <cell r="D229" t="str">
            <v>면</v>
          </cell>
          <cell r="E229">
            <v>1</v>
          </cell>
          <cell r="L229" t="str">
            <v>x</v>
          </cell>
          <cell r="M229">
            <v>1</v>
          </cell>
        </row>
        <row r="230">
          <cell r="B230" t="str">
            <v>가) 재 료 비</v>
          </cell>
        </row>
        <row r="231">
          <cell r="B231" t="str">
            <v>저압반</v>
          </cell>
          <cell r="C231" t="str">
            <v>800*1500*2600</v>
          </cell>
          <cell r="D231" t="str">
            <v>면</v>
          </cell>
          <cell r="E231">
            <v>1</v>
          </cell>
          <cell r="M231" t="str">
            <v>관급</v>
          </cell>
        </row>
        <row r="232">
          <cell r="B232" t="str">
            <v>A-METER</v>
          </cell>
          <cell r="C232" t="str">
            <v>110x110</v>
          </cell>
          <cell r="D232" t="str">
            <v>EA</v>
          </cell>
          <cell r="E232">
            <v>2</v>
          </cell>
        </row>
        <row r="233">
          <cell r="B233" t="str">
            <v>V-METER</v>
          </cell>
          <cell r="C233" t="str">
            <v>110x110</v>
          </cell>
          <cell r="D233" t="str">
            <v>EA</v>
          </cell>
          <cell r="E233">
            <v>2</v>
          </cell>
        </row>
        <row r="234">
          <cell r="B234" t="str">
            <v>KW-METER 3P4W</v>
          </cell>
          <cell r="C234" t="str">
            <v>110x110/150x150</v>
          </cell>
          <cell r="D234" t="str">
            <v>EA</v>
          </cell>
          <cell r="E234">
            <v>1</v>
          </cell>
        </row>
        <row r="235">
          <cell r="B235" t="str">
            <v>PF-METER 3P4W</v>
          </cell>
          <cell r="C235" t="str">
            <v>80x80/100x80</v>
          </cell>
          <cell r="D235" t="str">
            <v>EA</v>
          </cell>
          <cell r="E235">
            <v>1</v>
          </cell>
        </row>
        <row r="236">
          <cell r="B236" t="str">
            <v>V0-METER</v>
          </cell>
          <cell r="C236" t="str">
            <v>110x110</v>
          </cell>
          <cell r="D236" t="str">
            <v>EA</v>
          </cell>
          <cell r="E236">
            <v>1</v>
          </cell>
        </row>
        <row r="237">
          <cell r="B237" t="str">
            <v>C.T</v>
          </cell>
          <cell r="C237" t="str">
            <v>600/5A</v>
          </cell>
          <cell r="D237" t="str">
            <v>EA</v>
          </cell>
          <cell r="E237">
            <v>6</v>
          </cell>
        </row>
        <row r="238">
          <cell r="B238" t="str">
            <v>G.P.T(380/110/190V)</v>
          </cell>
          <cell r="C238" t="str">
            <v>100VA</v>
          </cell>
          <cell r="D238" t="str">
            <v>EA</v>
          </cell>
          <cell r="E238">
            <v>3</v>
          </cell>
        </row>
        <row r="239">
          <cell r="B239" t="str">
            <v>CONDENSER (440V)</v>
          </cell>
          <cell r="C239" t="str">
            <v>3P 10KVA (185μF)</v>
          </cell>
          <cell r="D239" t="str">
            <v>EA</v>
          </cell>
          <cell r="E239">
            <v>1</v>
          </cell>
        </row>
        <row r="240">
          <cell r="B240" t="str">
            <v>CONDENSER (440V)</v>
          </cell>
          <cell r="C240" t="str">
            <v>3P 15KVA (280μF)</v>
          </cell>
          <cell r="D240" t="str">
            <v>EA</v>
          </cell>
          <cell r="E240">
            <v>1</v>
          </cell>
        </row>
        <row r="241">
          <cell r="B241" t="str">
            <v>MCCB</v>
          </cell>
          <cell r="C241" t="str">
            <v>표준형 3P 600AF</v>
          </cell>
          <cell r="D241" t="str">
            <v>EA</v>
          </cell>
          <cell r="E241">
            <v>1</v>
          </cell>
        </row>
        <row r="242">
          <cell r="B242" t="str">
            <v>MCCB</v>
          </cell>
          <cell r="C242" t="str">
            <v>고차단형 3P 225AF</v>
          </cell>
          <cell r="D242" t="str">
            <v>EA</v>
          </cell>
          <cell r="E242">
            <v>11</v>
          </cell>
        </row>
        <row r="243">
          <cell r="B243" t="str">
            <v>MCCB</v>
          </cell>
          <cell r="C243" t="str">
            <v>고차단형 3P 100AF</v>
          </cell>
          <cell r="D243" t="str">
            <v>EA</v>
          </cell>
          <cell r="E243">
            <v>5</v>
          </cell>
        </row>
        <row r="244">
          <cell r="B244" t="str">
            <v>MCCB</v>
          </cell>
          <cell r="C244" t="str">
            <v>고차단형 2P 225AF</v>
          </cell>
          <cell r="D244" t="str">
            <v>EA</v>
          </cell>
          <cell r="E244">
            <v>4</v>
          </cell>
        </row>
        <row r="245">
          <cell r="B245" t="str">
            <v>MCCB</v>
          </cell>
          <cell r="C245" t="str">
            <v>고차단형 2P 100AF</v>
          </cell>
          <cell r="D245" t="str">
            <v>EA</v>
          </cell>
          <cell r="E245">
            <v>1</v>
          </cell>
        </row>
        <row r="246">
          <cell r="B246" t="str">
            <v>A.C.B (S.G.T)</v>
          </cell>
          <cell r="C246" t="str">
            <v>3P 600A</v>
          </cell>
          <cell r="D246" t="str">
            <v>EA</v>
          </cell>
          <cell r="E246">
            <v>1</v>
          </cell>
        </row>
        <row r="247">
          <cell r="B247" t="str">
            <v>S.G.R</v>
          </cell>
          <cell r="C247" t="str">
            <v>D/T</v>
          </cell>
          <cell r="D247" t="str">
            <v>EA</v>
          </cell>
          <cell r="E247">
            <v>1</v>
          </cell>
        </row>
        <row r="248">
          <cell r="B248" t="str">
            <v>O.V.G.R</v>
          </cell>
          <cell r="C248" t="str">
            <v>D/T</v>
          </cell>
          <cell r="D248" t="str">
            <v>EA</v>
          </cell>
          <cell r="E248">
            <v>1</v>
          </cell>
        </row>
        <row r="249">
          <cell r="B249" t="str">
            <v>Z.C.T 600V</v>
          </cell>
          <cell r="C249" t="str">
            <v>200mA/1.5mA</v>
          </cell>
          <cell r="D249" t="str">
            <v>EA</v>
          </cell>
          <cell r="E249">
            <v>1</v>
          </cell>
        </row>
        <row r="250">
          <cell r="B250" t="str">
            <v>Z.C.T 600V (환형)</v>
          </cell>
          <cell r="C250" t="str">
            <v>80MM</v>
          </cell>
          <cell r="D250" t="str">
            <v>EA</v>
          </cell>
          <cell r="E250">
            <v>8</v>
          </cell>
        </row>
        <row r="251">
          <cell r="B251" t="str">
            <v>Z.C.T 600V (환형)</v>
          </cell>
          <cell r="C251" t="str">
            <v>65MM</v>
          </cell>
          <cell r="D251" t="str">
            <v>EA</v>
          </cell>
          <cell r="E251">
            <v>10</v>
          </cell>
        </row>
        <row r="252">
          <cell r="B252" t="str">
            <v>E.L.D</v>
          </cell>
          <cell r="C252" t="str">
            <v>5회로</v>
          </cell>
          <cell r="D252" t="str">
            <v>EA</v>
          </cell>
          <cell r="E252">
            <v>1</v>
          </cell>
        </row>
        <row r="253">
          <cell r="B253" t="str">
            <v>E.L.D</v>
          </cell>
          <cell r="C253" t="str">
            <v>10회로</v>
          </cell>
          <cell r="D253" t="str">
            <v>EA</v>
          </cell>
          <cell r="E253">
            <v>2</v>
          </cell>
        </row>
        <row r="254">
          <cell r="B254" t="str">
            <v>나) 노 무 비</v>
          </cell>
        </row>
        <row r="255">
          <cell r="C255" t="str">
            <v>플랜트전공</v>
          </cell>
          <cell r="D255" t="str">
            <v>인</v>
          </cell>
          <cell r="E255">
            <v>4.5999999999999996</v>
          </cell>
          <cell r="H255">
            <v>59158</v>
          </cell>
          <cell r="I255">
            <v>272126.8</v>
          </cell>
          <cell r="L255">
            <v>272126.8</v>
          </cell>
        </row>
        <row r="256">
          <cell r="C256" t="str">
            <v>보 통 인 부</v>
          </cell>
          <cell r="D256" t="str">
            <v>인</v>
          </cell>
          <cell r="E256">
            <v>1.5</v>
          </cell>
          <cell r="H256">
            <v>38932</v>
          </cell>
          <cell r="I256">
            <v>58398</v>
          </cell>
          <cell r="L256">
            <v>58398</v>
          </cell>
        </row>
        <row r="260">
          <cell r="B260" t="str">
            <v>다) 공구손료</v>
          </cell>
          <cell r="G260">
            <v>0</v>
          </cell>
          <cell r="I260">
            <v>0</v>
          </cell>
          <cell r="K260">
            <v>0</v>
          </cell>
          <cell r="L260">
            <v>0</v>
          </cell>
        </row>
        <row r="261">
          <cell r="C261" t="str">
            <v>플랜트전공</v>
          </cell>
          <cell r="D261" t="str">
            <v>인</v>
          </cell>
          <cell r="E261">
            <v>0.13</v>
          </cell>
          <cell r="J261">
            <v>59158</v>
          </cell>
          <cell r="K261">
            <v>7690</v>
          </cell>
          <cell r="L261">
            <v>7690</v>
          </cell>
        </row>
        <row r="262">
          <cell r="C262" t="str">
            <v>보 통 인 부</v>
          </cell>
          <cell r="D262" t="str">
            <v>인</v>
          </cell>
          <cell r="E262">
            <v>0.04</v>
          </cell>
          <cell r="J262">
            <v>38932</v>
          </cell>
          <cell r="K262">
            <v>1557</v>
          </cell>
          <cell r="L262">
            <v>1557</v>
          </cell>
        </row>
        <row r="275">
          <cell r="A275" t="str">
            <v>30신_10</v>
          </cell>
          <cell r="B275" t="str">
            <v>합    계</v>
          </cell>
          <cell r="G275">
            <v>0</v>
          </cell>
          <cell r="I275">
            <v>330524.79999999999</v>
          </cell>
          <cell r="K275">
            <v>9247</v>
          </cell>
          <cell r="L275">
            <v>339771.8</v>
          </cell>
        </row>
        <row r="279">
          <cell r="A279" t="str">
            <v>30신_11A</v>
          </cell>
          <cell r="B279" t="str">
            <v>11. 분전반 신설(L-1A)</v>
          </cell>
          <cell r="C279" t="str">
            <v>SUS 16회로</v>
          </cell>
          <cell r="D279" t="str">
            <v>면</v>
          </cell>
          <cell r="E279">
            <v>1</v>
          </cell>
          <cell r="L279" t="str">
            <v>x</v>
          </cell>
          <cell r="M279">
            <v>1</v>
          </cell>
        </row>
        <row r="280">
          <cell r="B280" t="str">
            <v>가) 재 료 비</v>
          </cell>
        </row>
        <row r="281">
          <cell r="A281" t="str">
            <v>분전반L-1A</v>
          </cell>
          <cell r="B281" t="str">
            <v>분전반</v>
          </cell>
          <cell r="C281" t="str">
            <v>L-1A</v>
          </cell>
          <cell r="D281" t="str">
            <v>면</v>
          </cell>
          <cell r="E281">
            <v>1</v>
          </cell>
          <cell r="F281">
            <v>1213096</v>
          </cell>
          <cell r="G281">
            <v>1213096</v>
          </cell>
          <cell r="L281">
            <v>1213096</v>
          </cell>
        </row>
        <row r="282">
          <cell r="B282" t="str">
            <v>BOX(STEEL)</v>
          </cell>
          <cell r="C282" t="str">
            <v>600x1000x150x1.6t</v>
          </cell>
          <cell r="D282" t="str">
            <v>SET</v>
          </cell>
          <cell r="E282">
            <v>1</v>
          </cell>
        </row>
        <row r="283">
          <cell r="B283" t="str">
            <v>DOOR(SUS)</v>
          </cell>
          <cell r="C283" t="str">
            <v>600x1000x1.5t</v>
          </cell>
          <cell r="D283" t="str">
            <v>SET</v>
          </cell>
          <cell r="E283">
            <v>1</v>
          </cell>
        </row>
        <row r="284">
          <cell r="B284" t="str">
            <v>W.H.M</v>
          </cell>
          <cell r="C284" t="str">
            <v>3상3선 220V 120(40)A</v>
          </cell>
          <cell r="D284" t="str">
            <v>EA</v>
          </cell>
          <cell r="E284">
            <v>1</v>
          </cell>
        </row>
        <row r="285">
          <cell r="B285" t="str">
            <v>MCCB</v>
          </cell>
          <cell r="C285" t="str">
            <v>표준형 3P 100AF</v>
          </cell>
          <cell r="D285" t="str">
            <v>EA</v>
          </cell>
          <cell r="E285">
            <v>1</v>
          </cell>
        </row>
        <row r="286">
          <cell r="B286" t="str">
            <v>MCCB</v>
          </cell>
          <cell r="C286" t="str">
            <v>표준형 3P 50AF</v>
          </cell>
          <cell r="D286" t="str">
            <v>EA</v>
          </cell>
          <cell r="E286">
            <v>2</v>
          </cell>
        </row>
        <row r="287">
          <cell r="B287" t="str">
            <v>ELB</v>
          </cell>
          <cell r="C287" t="str">
            <v>표준형 2P 30AF</v>
          </cell>
          <cell r="D287" t="str">
            <v>EA</v>
          </cell>
          <cell r="E287">
            <v>14</v>
          </cell>
        </row>
        <row r="288">
          <cell r="B288" t="str">
            <v>접속도체 BUS BAR</v>
          </cell>
          <cell r="C288" t="str">
            <v>속판취부</v>
          </cell>
          <cell r="D288" t="str">
            <v>SET</v>
          </cell>
          <cell r="E288">
            <v>1</v>
          </cell>
        </row>
        <row r="290">
          <cell r="B290" t="str">
            <v>나) 노 무 비</v>
          </cell>
        </row>
        <row r="291">
          <cell r="C291" t="str">
            <v>내 선 전 공</v>
          </cell>
          <cell r="D291" t="str">
            <v>인</v>
          </cell>
          <cell r="E291">
            <v>5.67</v>
          </cell>
          <cell r="H291">
            <v>53401</v>
          </cell>
          <cell r="I291">
            <v>302783.67</v>
          </cell>
          <cell r="L291">
            <v>302783.67</v>
          </cell>
        </row>
        <row r="295">
          <cell r="B295" t="str">
            <v>다) 공구손료</v>
          </cell>
        </row>
        <row r="296">
          <cell r="C296" t="str">
            <v>내 선 전 공</v>
          </cell>
          <cell r="D296" t="str">
            <v>인</v>
          </cell>
          <cell r="E296">
            <v>0.17</v>
          </cell>
          <cell r="J296">
            <v>53401</v>
          </cell>
          <cell r="K296">
            <v>9078</v>
          </cell>
          <cell r="L296">
            <v>9078</v>
          </cell>
        </row>
        <row r="301">
          <cell r="A301" t="str">
            <v>30신_11</v>
          </cell>
          <cell r="B301" t="str">
            <v>합    계</v>
          </cell>
          <cell r="G301">
            <v>1213096</v>
          </cell>
          <cell r="I301">
            <v>302783.67</v>
          </cell>
          <cell r="K301">
            <v>9078</v>
          </cell>
          <cell r="L301">
            <v>1524957.67</v>
          </cell>
        </row>
        <row r="304">
          <cell r="A304" t="str">
            <v>30신_12A</v>
          </cell>
          <cell r="B304" t="str">
            <v>12. 분전반 신설(L-1B)</v>
          </cell>
          <cell r="C304" t="str">
            <v>SUS 20회로</v>
          </cell>
          <cell r="D304" t="str">
            <v>면</v>
          </cell>
          <cell r="E304">
            <v>1</v>
          </cell>
          <cell r="L304" t="str">
            <v>x</v>
          </cell>
          <cell r="M304">
            <v>1</v>
          </cell>
        </row>
        <row r="305">
          <cell r="B305" t="str">
            <v>가) 재 료 비</v>
          </cell>
        </row>
        <row r="306">
          <cell r="A306" t="str">
            <v>분전반L-1B</v>
          </cell>
          <cell r="B306" t="str">
            <v>분전반</v>
          </cell>
          <cell r="C306" t="str">
            <v>L-1B</v>
          </cell>
          <cell r="D306" t="str">
            <v>면</v>
          </cell>
          <cell r="E306">
            <v>1</v>
          </cell>
          <cell r="F306">
            <v>1464796</v>
          </cell>
          <cell r="G306">
            <v>1464796</v>
          </cell>
          <cell r="L306">
            <v>1464796</v>
          </cell>
        </row>
        <row r="307">
          <cell r="B307" t="str">
            <v>BOX(STEEL)</v>
          </cell>
          <cell r="C307" t="str">
            <v>600x1100x150x1.6t</v>
          </cell>
          <cell r="D307" t="str">
            <v>SET</v>
          </cell>
          <cell r="E307">
            <v>1</v>
          </cell>
        </row>
        <row r="308">
          <cell r="B308" t="str">
            <v>DOOR(SUS)</v>
          </cell>
          <cell r="C308" t="str">
            <v>600x1100x1.5t</v>
          </cell>
          <cell r="D308" t="str">
            <v>SET</v>
          </cell>
          <cell r="E308">
            <v>1</v>
          </cell>
        </row>
        <row r="309">
          <cell r="B309" t="str">
            <v>W.H.M</v>
          </cell>
          <cell r="C309" t="str">
            <v>3상3선 220V 120(40)A</v>
          </cell>
          <cell r="D309" t="str">
            <v>EA</v>
          </cell>
          <cell r="E309">
            <v>1</v>
          </cell>
        </row>
        <row r="310">
          <cell r="B310" t="str">
            <v>MCCB</v>
          </cell>
          <cell r="C310" t="str">
            <v>표준형 3P 100AF</v>
          </cell>
          <cell r="D310" t="str">
            <v>EA</v>
          </cell>
          <cell r="E310">
            <v>3</v>
          </cell>
        </row>
        <row r="311">
          <cell r="B311" t="str">
            <v>ELB</v>
          </cell>
          <cell r="C311" t="str">
            <v>표준형 2P 30AF</v>
          </cell>
          <cell r="D311" t="str">
            <v>EA</v>
          </cell>
          <cell r="E311">
            <v>18</v>
          </cell>
        </row>
        <row r="312">
          <cell r="B312" t="str">
            <v>접속도체 BUS BAR</v>
          </cell>
          <cell r="C312" t="str">
            <v>속판취부</v>
          </cell>
          <cell r="D312" t="str">
            <v>SET</v>
          </cell>
          <cell r="E312">
            <v>1</v>
          </cell>
        </row>
        <row r="315">
          <cell r="B315" t="str">
            <v>나) 노 무 비</v>
          </cell>
        </row>
        <row r="316">
          <cell r="C316" t="str">
            <v>내 선 전 공</v>
          </cell>
          <cell r="D316" t="str">
            <v>인</v>
          </cell>
          <cell r="E316">
            <v>7.18</v>
          </cell>
          <cell r="H316">
            <v>53401</v>
          </cell>
          <cell r="I316">
            <v>383419.18</v>
          </cell>
          <cell r="L316">
            <v>383419.18</v>
          </cell>
        </row>
        <row r="320">
          <cell r="B320" t="str">
            <v>다) 공구손료</v>
          </cell>
        </row>
        <row r="321">
          <cell r="C321" t="str">
            <v>내 선 전 공</v>
          </cell>
          <cell r="D321" t="str">
            <v>인</v>
          </cell>
          <cell r="E321">
            <v>0.21</v>
          </cell>
          <cell r="J321">
            <v>53401</v>
          </cell>
          <cell r="K321">
            <v>11214</v>
          </cell>
          <cell r="L321">
            <v>11214</v>
          </cell>
        </row>
        <row r="326">
          <cell r="A326" t="str">
            <v>30신_12</v>
          </cell>
          <cell r="B326" t="str">
            <v>합    계</v>
          </cell>
          <cell r="G326">
            <v>1464796</v>
          </cell>
          <cell r="I326">
            <v>383419.18</v>
          </cell>
          <cell r="K326">
            <v>11214</v>
          </cell>
          <cell r="L326">
            <v>1859429.18</v>
          </cell>
        </row>
        <row r="329">
          <cell r="A329" t="str">
            <v>30신_13A</v>
          </cell>
          <cell r="B329" t="str">
            <v>13. 분전반 신설(L-1C)</v>
          </cell>
          <cell r="C329" t="str">
            <v>SUS 18회로</v>
          </cell>
          <cell r="D329" t="str">
            <v>면</v>
          </cell>
          <cell r="E329">
            <v>1</v>
          </cell>
          <cell r="L329" t="str">
            <v>x</v>
          </cell>
          <cell r="M329">
            <v>1</v>
          </cell>
        </row>
        <row r="330">
          <cell r="B330" t="str">
            <v>가) 재 료 비</v>
          </cell>
        </row>
        <row r="331">
          <cell r="A331" t="str">
            <v>분전반L-1C</v>
          </cell>
          <cell r="B331" t="str">
            <v>분전반</v>
          </cell>
          <cell r="C331" t="str">
            <v>L-1C</v>
          </cell>
          <cell r="D331" t="str">
            <v>면</v>
          </cell>
          <cell r="E331">
            <v>1</v>
          </cell>
          <cell r="F331">
            <v>1354641</v>
          </cell>
          <cell r="G331">
            <v>1354641</v>
          </cell>
          <cell r="L331">
            <v>1354641</v>
          </cell>
        </row>
        <row r="332">
          <cell r="B332" t="str">
            <v>BOX(STEEL)</v>
          </cell>
          <cell r="C332" t="str">
            <v>600x1000x150x1.6t</v>
          </cell>
          <cell r="D332" t="str">
            <v>SET</v>
          </cell>
          <cell r="E332">
            <v>1</v>
          </cell>
        </row>
        <row r="333">
          <cell r="B333" t="str">
            <v>DOOR(SUS)</v>
          </cell>
          <cell r="C333" t="str">
            <v>600x1000x1.5t</v>
          </cell>
          <cell r="D333" t="str">
            <v>SET</v>
          </cell>
          <cell r="E333">
            <v>1</v>
          </cell>
        </row>
        <row r="334">
          <cell r="B334" t="str">
            <v>W.H.M</v>
          </cell>
          <cell r="C334" t="str">
            <v>3상3선 220V 120(40)A</v>
          </cell>
          <cell r="D334" t="str">
            <v>EA</v>
          </cell>
          <cell r="E334">
            <v>1</v>
          </cell>
        </row>
        <row r="335">
          <cell r="B335" t="str">
            <v>MCCB</v>
          </cell>
          <cell r="C335" t="str">
            <v>표준형 3P 100AF</v>
          </cell>
          <cell r="D335" t="str">
            <v>EA</v>
          </cell>
          <cell r="E335">
            <v>3</v>
          </cell>
        </row>
        <row r="336">
          <cell r="B336" t="str">
            <v>ELB</v>
          </cell>
          <cell r="C336" t="str">
            <v>표준형 2P 30AF</v>
          </cell>
          <cell r="D336" t="str">
            <v>EA</v>
          </cell>
          <cell r="E336">
            <v>16</v>
          </cell>
        </row>
        <row r="337">
          <cell r="B337" t="str">
            <v>접속도체 BUS BAR</v>
          </cell>
          <cell r="C337" t="str">
            <v>속판취부</v>
          </cell>
          <cell r="D337" t="str">
            <v>SET</v>
          </cell>
          <cell r="E337">
            <v>1</v>
          </cell>
        </row>
        <row r="340">
          <cell r="B340" t="str">
            <v>나) 노 무 비</v>
          </cell>
        </row>
        <row r="341">
          <cell r="C341" t="str">
            <v>내 선 전 공</v>
          </cell>
          <cell r="D341" t="str">
            <v>인</v>
          </cell>
          <cell r="E341">
            <v>6.6199999999999992</v>
          </cell>
          <cell r="H341">
            <v>53401</v>
          </cell>
          <cell r="I341">
            <v>353514.61999999994</v>
          </cell>
          <cell r="L341">
            <v>353514.61999999994</v>
          </cell>
        </row>
        <row r="345">
          <cell r="B345" t="str">
            <v>다) 공구손료</v>
          </cell>
        </row>
        <row r="346">
          <cell r="C346" t="str">
            <v>내 선 전 공</v>
          </cell>
          <cell r="D346" t="str">
            <v>인</v>
          </cell>
          <cell r="E346">
            <v>0.19</v>
          </cell>
          <cell r="J346">
            <v>53401</v>
          </cell>
          <cell r="K346">
            <v>10146</v>
          </cell>
          <cell r="L346">
            <v>10146</v>
          </cell>
        </row>
        <row r="351">
          <cell r="A351" t="str">
            <v>30신_13</v>
          </cell>
          <cell r="B351" t="str">
            <v>합    계</v>
          </cell>
          <cell r="G351">
            <v>1354641</v>
          </cell>
          <cell r="I351">
            <v>353514.61999999994</v>
          </cell>
          <cell r="K351">
            <v>10146</v>
          </cell>
          <cell r="L351">
            <v>1718301.6199999999</v>
          </cell>
        </row>
        <row r="354">
          <cell r="A354" t="str">
            <v>30신_14A</v>
          </cell>
          <cell r="B354" t="str">
            <v>14. 분전반 신설(L-2A)</v>
          </cell>
          <cell r="C354" t="str">
            <v>SUS 14회로</v>
          </cell>
          <cell r="D354" t="str">
            <v>면</v>
          </cell>
          <cell r="E354">
            <v>1</v>
          </cell>
          <cell r="L354" t="str">
            <v>x</v>
          </cell>
          <cell r="M354">
            <v>1</v>
          </cell>
        </row>
        <row r="355">
          <cell r="B355" t="str">
            <v>가) 재 료 비</v>
          </cell>
        </row>
        <row r="356">
          <cell r="A356" t="str">
            <v>분전반L-2A</v>
          </cell>
          <cell r="B356" t="str">
            <v>분전반</v>
          </cell>
          <cell r="C356" t="str">
            <v>L-2A</v>
          </cell>
          <cell r="D356" t="str">
            <v>면</v>
          </cell>
          <cell r="E356">
            <v>1</v>
          </cell>
          <cell r="F356">
            <v>1046031</v>
          </cell>
          <cell r="G356">
            <v>1046031</v>
          </cell>
          <cell r="L356">
            <v>1046031</v>
          </cell>
        </row>
        <row r="357">
          <cell r="B357" t="str">
            <v>BOX(STEEL)</v>
          </cell>
          <cell r="C357" t="str">
            <v>600x900x150x1.6t</v>
          </cell>
          <cell r="D357" t="str">
            <v>SET</v>
          </cell>
          <cell r="E357">
            <v>1</v>
          </cell>
        </row>
        <row r="358">
          <cell r="B358" t="str">
            <v>DOOR(SUS)</v>
          </cell>
          <cell r="C358" t="str">
            <v>600x900x1.5t</v>
          </cell>
          <cell r="D358" t="str">
            <v>SET</v>
          </cell>
          <cell r="E358">
            <v>1</v>
          </cell>
        </row>
        <row r="359">
          <cell r="B359" t="str">
            <v>W.H.M</v>
          </cell>
          <cell r="C359" t="str">
            <v>3상3선 220V 60(20)A</v>
          </cell>
          <cell r="D359" t="str">
            <v>EA</v>
          </cell>
          <cell r="E359">
            <v>1</v>
          </cell>
        </row>
        <row r="360">
          <cell r="B360" t="str">
            <v>MCCB</v>
          </cell>
          <cell r="C360" t="str">
            <v>표준형 3P 50AF</v>
          </cell>
          <cell r="D360" t="str">
            <v>EA</v>
          </cell>
          <cell r="E360">
            <v>1</v>
          </cell>
        </row>
        <row r="361">
          <cell r="B361" t="str">
            <v>ELB</v>
          </cell>
          <cell r="C361" t="str">
            <v>표준형 2P 30AF</v>
          </cell>
          <cell r="D361" t="str">
            <v>EA</v>
          </cell>
          <cell r="E361">
            <v>14</v>
          </cell>
        </row>
        <row r="362">
          <cell r="B362" t="str">
            <v>접속도체 BUS BAR</v>
          </cell>
          <cell r="C362" t="str">
            <v>속판취부</v>
          </cell>
          <cell r="D362" t="str">
            <v>SET</v>
          </cell>
          <cell r="E362">
            <v>1</v>
          </cell>
        </row>
        <row r="365">
          <cell r="B365" t="str">
            <v>나) 노 무 비</v>
          </cell>
          <cell r="C365" t="str">
            <v>내 선 전 공</v>
          </cell>
          <cell r="D365" t="str">
            <v>인</v>
          </cell>
          <cell r="E365">
            <v>4.5200000000000005</v>
          </cell>
          <cell r="H365">
            <v>53401</v>
          </cell>
          <cell r="I365">
            <v>241372.52000000002</v>
          </cell>
          <cell r="L365">
            <v>241372.52000000002</v>
          </cell>
        </row>
        <row r="369">
          <cell r="B369" t="str">
            <v>다) 공구손료</v>
          </cell>
          <cell r="C369" t="str">
            <v>내 선 전 공</v>
          </cell>
          <cell r="D369" t="str">
            <v>인</v>
          </cell>
          <cell r="E369">
            <v>0.13</v>
          </cell>
          <cell r="J369">
            <v>53401</v>
          </cell>
          <cell r="K369">
            <v>6942</v>
          </cell>
          <cell r="L369">
            <v>6942</v>
          </cell>
        </row>
        <row r="376">
          <cell r="A376" t="str">
            <v>30신_14</v>
          </cell>
          <cell r="B376" t="str">
            <v>합    계</v>
          </cell>
          <cell r="G376">
            <v>1046031</v>
          </cell>
          <cell r="I376">
            <v>241372.52000000002</v>
          </cell>
          <cell r="K376">
            <v>6942</v>
          </cell>
          <cell r="L376">
            <v>1294345.52</v>
          </cell>
        </row>
        <row r="379">
          <cell r="A379" t="str">
            <v>30신_15A</v>
          </cell>
          <cell r="B379" t="str">
            <v>15. 분전반 신설(L-2B,2C)</v>
          </cell>
          <cell r="C379" t="str">
            <v>SUS 16회로</v>
          </cell>
          <cell r="D379" t="str">
            <v>면</v>
          </cell>
          <cell r="E379">
            <v>1</v>
          </cell>
          <cell r="L379" t="str">
            <v>x</v>
          </cell>
          <cell r="M379">
            <v>2</v>
          </cell>
        </row>
        <row r="380">
          <cell r="B380" t="str">
            <v>가) 재 료 비</v>
          </cell>
        </row>
        <row r="381">
          <cell r="A381" t="str">
            <v>분전반L-2B,2C</v>
          </cell>
          <cell r="B381" t="str">
            <v>분전반</v>
          </cell>
          <cell r="C381" t="str">
            <v>L-2B,2C</v>
          </cell>
          <cell r="D381" t="str">
            <v>면</v>
          </cell>
          <cell r="E381">
            <v>1</v>
          </cell>
          <cell r="F381">
            <v>1192877</v>
          </cell>
          <cell r="G381">
            <v>1192877</v>
          </cell>
          <cell r="L381">
            <v>1192877</v>
          </cell>
        </row>
        <row r="382">
          <cell r="B382" t="str">
            <v>BOX(STEEL)</v>
          </cell>
          <cell r="C382" t="str">
            <v>600x1000x150x1.6t</v>
          </cell>
          <cell r="D382" t="str">
            <v>SET</v>
          </cell>
          <cell r="E382">
            <v>1</v>
          </cell>
        </row>
        <row r="383">
          <cell r="B383" t="str">
            <v>DOOR(SUS)</v>
          </cell>
          <cell r="C383" t="str">
            <v>600x1000x1.5t</v>
          </cell>
          <cell r="D383" t="str">
            <v>SET</v>
          </cell>
          <cell r="E383">
            <v>1</v>
          </cell>
        </row>
        <row r="384">
          <cell r="B384" t="str">
            <v>W.H.M</v>
          </cell>
          <cell r="C384" t="str">
            <v>3상3선 220V 120(40)A</v>
          </cell>
          <cell r="D384" t="str">
            <v>EA</v>
          </cell>
          <cell r="E384">
            <v>1</v>
          </cell>
        </row>
        <row r="385">
          <cell r="B385" t="str">
            <v>MCCB</v>
          </cell>
          <cell r="C385" t="str">
            <v>표준형 3P 100AF</v>
          </cell>
          <cell r="D385" t="str">
            <v>EA</v>
          </cell>
          <cell r="E385">
            <v>1</v>
          </cell>
        </row>
        <row r="386">
          <cell r="B386" t="str">
            <v>ELB</v>
          </cell>
          <cell r="C386" t="str">
            <v>표준형 2P 30AF</v>
          </cell>
          <cell r="D386" t="str">
            <v>EA</v>
          </cell>
          <cell r="E386">
            <v>16</v>
          </cell>
        </row>
        <row r="387">
          <cell r="B387" t="str">
            <v>접속도체 BUS BAR</v>
          </cell>
          <cell r="C387" t="str">
            <v>속판취부</v>
          </cell>
          <cell r="D387" t="str">
            <v>SET</v>
          </cell>
          <cell r="E387">
            <v>1</v>
          </cell>
        </row>
        <row r="390">
          <cell r="B390" t="str">
            <v>나) 노 무 비</v>
          </cell>
        </row>
        <row r="391">
          <cell r="C391" t="str">
            <v>내 선 전 공</v>
          </cell>
          <cell r="D391" t="str">
            <v>인</v>
          </cell>
          <cell r="E391">
            <v>5.27</v>
          </cell>
          <cell r="H391">
            <v>53401</v>
          </cell>
          <cell r="I391">
            <v>281423.26999999996</v>
          </cell>
          <cell r="L391">
            <v>281423.26999999996</v>
          </cell>
        </row>
        <row r="396">
          <cell r="B396" t="str">
            <v>다) 공구손료</v>
          </cell>
        </row>
        <row r="397">
          <cell r="C397" t="str">
            <v>내 선 전 공</v>
          </cell>
          <cell r="D397" t="str">
            <v>인</v>
          </cell>
          <cell r="E397">
            <v>0.15</v>
          </cell>
          <cell r="J397">
            <v>53401</v>
          </cell>
          <cell r="K397">
            <v>8010</v>
          </cell>
          <cell r="L397">
            <v>8010</v>
          </cell>
        </row>
        <row r="401">
          <cell r="A401" t="str">
            <v>30신_15</v>
          </cell>
          <cell r="B401" t="str">
            <v>합    계</v>
          </cell>
          <cell r="G401">
            <v>1192877</v>
          </cell>
          <cell r="I401">
            <v>281423.26999999996</v>
          </cell>
          <cell r="K401">
            <v>8010</v>
          </cell>
          <cell r="L401">
            <v>1482310.27</v>
          </cell>
        </row>
        <row r="404">
          <cell r="A404" t="str">
            <v>30신_16A</v>
          </cell>
          <cell r="B404" t="str">
            <v>16. 분전반 신설(P-1A)</v>
          </cell>
          <cell r="C404" t="str">
            <v>SUS 16회로</v>
          </cell>
          <cell r="D404" t="str">
            <v>면</v>
          </cell>
          <cell r="E404">
            <v>1</v>
          </cell>
          <cell r="L404" t="str">
            <v>x</v>
          </cell>
          <cell r="M404">
            <v>1</v>
          </cell>
        </row>
        <row r="405">
          <cell r="B405" t="str">
            <v>가) 재 료 비</v>
          </cell>
        </row>
        <row r="406">
          <cell r="A406" t="str">
            <v>분전반P-1A</v>
          </cell>
          <cell r="B406" t="str">
            <v>분전반</v>
          </cell>
          <cell r="C406" t="str">
            <v>P-1A</v>
          </cell>
          <cell r="D406" t="str">
            <v>면</v>
          </cell>
          <cell r="E406">
            <v>1</v>
          </cell>
          <cell r="F406">
            <v>895884</v>
          </cell>
          <cell r="G406">
            <v>895884</v>
          </cell>
          <cell r="L406">
            <v>895884</v>
          </cell>
        </row>
        <row r="407">
          <cell r="B407" t="str">
            <v>BOX(STEEL)</v>
          </cell>
          <cell r="C407" t="str">
            <v>600x800x150x1.6t</v>
          </cell>
          <cell r="D407" t="str">
            <v>SET</v>
          </cell>
          <cell r="E407">
            <v>1</v>
          </cell>
        </row>
        <row r="408">
          <cell r="B408" t="str">
            <v>DOOR(SUS)</v>
          </cell>
          <cell r="C408" t="str">
            <v>600x800x1.5t</v>
          </cell>
          <cell r="D408" t="str">
            <v>SET</v>
          </cell>
          <cell r="E408">
            <v>1</v>
          </cell>
        </row>
        <row r="409">
          <cell r="B409" t="str">
            <v>W.H.M</v>
          </cell>
          <cell r="C409" t="str">
            <v>3상4선 220V 120(40)A</v>
          </cell>
          <cell r="D409" t="str">
            <v>EA</v>
          </cell>
          <cell r="E409">
            <v>1</v>
          </cell>
        </row>
        <row r="410">
          <cell r="B410" t="str">
            <v>MCCB</v>
          </cell>
          <cell r="C410" t="str">
            <v>표준형 4P 100AF</v>
          </cell>
          <cell r="D410" t="str">
            <v>EA</v>
          </cell>
          <cell r="E410">
            <v>1</v>
          </cell>
        </row>
        <row r="411">
          <cell r="B411" t="str">
            <v>MCCB</v>
          </cell>
          <cell r="C411" t="str">
            <v>표준형 3P 50AF</v>
          </cell>
          <cell r="D411" t="str">
            <v>EA</v>
          </cell>
          <cell r="E411">
            <v>2</v>
          </cell>
        </row>
        <row r="412">
          <cell r="B412" t="str">
            <v>ELB</v>
          </cell>
          <cell r="C412" t="str">
            <v>표준형 2P 30AF</v>
          </cell>
          <cell r="D412" t="str">
            <v>EA</v>
          </cell>
          <cell r="E412">
            <v>4</v>
          </cell>
        </row>
        <row r="413">
          <cell r="B413" t="str">
            <v>ELB</v>
          </cell>
          <cell r="C413" t="str">
            <v>표준형 3P 30AF</v>
          </cell>
          <cell r="D413" t="str">
            <v>EA</v>
          </cell>
          <cell r="E413">
            <v>2</v>
          </cell>
        </row>
        <row r="414">
          <cell r="B414" t="str">
            <v>접속도체 BUS BAR</v>
          </cell>
          <cell r="C414" t="str">
            <v>속판취부</v>
          </cell>
          <cell r="D414" t="str">
            <v>SET</v>
          </cell>
          <cell r="E414">
            <v>1</v>
          </cell>
        </row>
        <row r="417">
          <cell r="B417" t="str">
            <v>나) 노 무 비</v>
          </cell>
          <cell r="C417">
            <v>0</v>
          </cell>
          <cell r="D417">
            <v>0</v>
          </cell>
        </row>
        <row r="418">
          <cell r="C418" t="str">
            <v>내 선 전 공</v>
          </cell>
          <cell r="D418" t="str">
            <v>인</v>
          </cell>
          <cell r="E418">
            <v>3.8400000000000007</v>
          </cell>
          <cell r="H418">
            <v>53401</v>
          </cell>
          <cell r="I418">
            <v>205059.84000000003</v>
          </cell>
          <cell r="L418">
            <v>205059.84000000003</v>
          </cell>
        </row>
        <row r="421">
          <cell r="B421" t="str">
            <v>다) 공구손료</v>
          </cell>
        </row>
        <row r="422">
          <cell r="C422" t="str">
            <v>내 선 전 공</v>
          </cell>
          <cell r="D422" t="str">
            <v>인</v>
          </cell>
          <cell r="E422">
            <v>0.11</v>
          </cell>
          <cell r="J422">
            <v>53401</v>
          </cell>
          <cell r="K422">
            <v>5874</v>
          </cell>
          <cell r="L422">
            <v>5874</v>
          </cell>
        </row>
        <row r="426">
          <cell r="A426" t="str">
            <v>30신_16</v>
          </cell>
          <cell r="B426" t="str">
            <v>합    계</v>
          </cell>
          <cell r="G426">
            <v>895884</v>
          </cell>
          <cell r="I426">
            <v>205059.84000000003</v>
          </cell>
          <cell r="K426">
            <v>5874</v>
          </cell>
          <cell r="L426">
            <v>1106817.8400000001</v>
          </cell>
        </row>
        <row r="429">
          <cell r="A429" t="str">
            <v>30신_17A</v>
          </cell>
          <cell r="B429" t="str">
            <v>17. 분전반 신설(P-1B)</v>
          </cell>
          <cell r="C429" t="str">
            <v>SUS 16회로</v>
          </cell>
          <cell r="D429" t="str">
            <v>면</v>
          </cell>
          <cell r="E429">
            <v>1</v>
          </cell>
          <cell r="L429" t="str">
            <v>x</v>
          </cell>
          <cell r="M429">
            <v>1</v>
          </cell>
        </row>
        <row r="430">
          <cell r="B430" t="str">
            <v>가) 재 료 비</v>
          </cell>
        </row>
        <row r="431">
          <cell r="A431" t="str">
            <v>분전반P-1B</v>
          </cell>
          <cell r="B431" t="str">
            <v>분전반</v>
          </cell>
          <cell r="C431" t="str">
            <v>P-1B</v>
          </cell>
          <cell r="D431" t="str">
            <v>면</v>
          </cell>
          <cell r="E431">
            <v>1</v>
          </cell>
          <cell r="F431">
            <v>1346290</v>
          </cell>
          <cell r="G431">
            <v>1346290</v>
          </cell>
          <cell r="L431">
            <v>1346290</v>
          </cell>
        </row>
        <row r="432">
          <cell r="B432" t="str">
            <v>BOX(STEEL)</v>
          </cell>
          <cell r="C432" t="str">
            <v>600x1000x150x1.6t</v>
          </cell>
          <cell r="D432" t="str">
            <v>SET</v>
          </cell>
          <cell r="E432">
            <v>1</v>
          </cell>
        </row>
        <row r="433">
          <cell r="B433" t="str">
            <v>DOOR(SUS)</v>
          </cell>
          <cell r="C433" t="str">
            <v>600x1000x1.5t</v>
          </cell>
          <cell r="D433" t="str">
            <v>SET</v>
          </cell>
          <cell r="E433">
            <v>1</v>
          </cell>
        </row>
        <row r="434">
          <cell r="B434" t="str">
            <v>W.H.M</v>
          </cell>
          <cell r="C434" t="str">
            <v>3상4선 220V 120(40)A</v>
          </cell>
          <cell r="D434" t="str">
            <v>EA</v>
          </cell>
          <cell r="E434">
            <v>1</v>
          </cell>
        </row>
        <row r="435">
          <cell r="B435" t="str">
            <v>MCCB</v>
          </cell>
          <cell r="C435" t="str">
            <v>표준형 4P 100AF</v>
          </cell>
          <cell r="D435" t="str">
            <v>EA</v>
          </cell>
          <cell r="E435">
            <v>1</v>
          </cell>
        </row>
        <row r="436">
          <cell r="B436" t="str">
            <v>MCCB</v>
          </cell>
          <cell r="C436" t="str">
            <v>표준형 3P 50AF</v>
          </cell>
          <cell r="D436" t="str">
            <v>EA</v>
          </cell>
          <cell r="E436">
            <v>2</v>
          </cell>
        </row>
        <row r="437">
          <cell r="B437" t="str">
            <v>ELB</v>
          </cell>
          <cell r="C437" t="str">
            <v>표준형 2P 30AF</v>
          </cell>
          <cell r="D437" t="str">
            <v>EA</v>
          </cell>
          <cell r="E437">
            <v>10</v>
          </cell>
        </row>
        <row r="438">
          <cell r="B438" t="str">
            <v>ELB</v>
          </cell>
          <cell r="C438" t="str">
            <v>표준형 3P 30AF</v>
          </cell>
          <cell r="D438" t="str">
            <v>EA</v>
          </cell>
          <cell r="E438">
            <v>3</v>
          </cell>
        </row>
        <row r="439">
          <cell r="B439" t="str">
            <v>ELB</v>
          </cell>
          <cell r="C439" t="str">
            <v>표준형 3P 50AF</v>
          </cell>
          <cell r="D439" t="str">
            <v>EA</v>
          </cell>
          <cell r="E439">
            <v>1</v>
          </cell>
        </row>
        <row r="440">
          <cell r="B440" t="str">
            <v>접속도체 BUS BAR</v>
          </cell>
          <cell r="C440" t="str">
            <v>속판취부</v>
          </cell>
          <cell r="D440" t="str">
            <v>SET</v>
          </cell>
          <cell r="E440">
            <v>1</v>
          </cell>
        </row>
        <row r="442">
          <cell r="B442" t="str">
            <v>나) 노 무 비</v>
          </cell>
          <cell r="C442">
            <v>0</v>
          </cell>
          <cell r="D442">
            <v>0</v>
          </cell>
        </row>
        <row r="443">
          <cell r="C443" t="str">
            <v>내 선 전 공</v>
          </cell>
          <cell r="D443" t="str">
            <v>인</v>
          </cell>
          <cell r="E443">
            <v>6.35</v>
          </cell>
          <cell r="H443">
            <v>53401</v>
          </cell>
          <cell r="I443">
            <v>339096.35</v>
          </cell>
          <cell r="L443">
            <v>339096.35</v>
          </cell>
        </row>
        <row r="448">
          <cell r="B448" t="str">
            <v>다) 공구손료</v>
          </cell>
        </row>
        <row r="449">
          <cell r="C449" t="str">
            <v>내 선 전 공</v>
          </cell>
          <cell r="D449" t="str">
            <v>인</v>
          </cell>
          <cell r="E449">
            <v>0.19</v>
          </cell>
          <cell r="J449">
            <v>53401</v>
          </cell>
          <cell r="K449">
            <v>10146</v>
          </cell>
          <cell r="L449">
            <v>10146</v>
          </cell>
        </row>
        <row r="453">
          <cell r="A453" t="str">
            <v>30신_17</v>
          </cell>
          <cell r="B453" t="str">
            <v>합    계</v>
          </cell>
          <cell r="G453">
            <v>1346290</v>
          </cell>
          <cell r="I453">
            <v>339096.35</v>
          </cell>
          <cell r="K453">
            <v>10146</v>
          </cell>
          <cell r="L453">
            <v>1695532.35</v>
          </cell>
        </row>
        <row r="454">
          <cell r="A454" t="str">
            <v>30신_18A</v>
          </cell>
          <cell r="B454" t="str">
            <v>18. 분전반 신설(P-1C)</v>
          </cell>
          <cell r="C454" t="str">
            <v>SUS 10회로</v>
          </cell>
          <cell r="D454" t="str">
            <v>면</v>
          </cell>
          <cell r="E454">
            <v>1</v>
          </cell>
          <cell r="L454" t="str">
            <v>x</v>
          </cell>
          <cell r="M454">
            <v>1</v>
          </cell>
        </row>
        <row r="455">
          <cell r="B455" t="str">
            <v>가) 재 료 비</v>
          </cell>
        </row>
        <row r="456">
          <cell r="A456" t="str">
            <v>분전반P-1C</v>
          </cell>
          <cell r="B456" t="str">
            <v>분전반</v>
          </cell>
          <cell r="C456" t="str">
            <v>P-1C</v>
          </cell>
          <cell r="D456" t="str">
            <v>면</v>
          </cell>
          <cell r="E456">
            <v>1</v>
          </cell>
          <cell r="F456">
            <v>1009039</v>
          </cell>
          <cell r="G456">
            <v>1009039</v>
          </cell>
          <cell r="L456">
            <v>1009039</v>
          </cell>
        </row>
        <row r="457">
          <cell r="B457" t="str">
            <v>BOX(STEEL)</v>
          </cell>
          <cell r="C457" t="str">
            <v>600x900x150x1.6t</v>
          </cell>
          <cell r="D457" t="str">
            <v>SET</v>
          </cell>
          <cell r="E457">
            <v>1</v>
          </cell>
        </row>
        <row r="458">
          <cell r="B458" t="str">
            <v>DOOR(SUS)</v>
          </cell>
          <cell r="C458" t="str">
            <v>600x900x1.5t</v>
          </cell>
          <cell r="D458" t="str">
            <v>SET</v>
          </cell>
          <cell r="E458">
            <v>1</v>
          </cell>
        </row>
        <row r="459">
          <cell r="B459" t="str">
            <v>W.H.M</v>
          </cell>
          <cell r="C459" t="str">
            <v>3상4선 220V 120(40)A</v>
          </cell>
          <cell r="D459" t="str">
            <v>EA</v>
          </cell>
          <cell r="E459">
            <v>1</v>
          </cell>
        </row>
        <row r="460">
          <cell r="B460" t="str">
            <v>MCCB</v>
          </cell>
          <cell r="C460" t="str">
            <v>표준형 4P 100AF</v>
          </cell>
          <cell r="D460" t="str">
            <v>EA</v>
          </cell>
          <cell r="E460">
            <v>1</v>
          </cell>
        </row>
        <row r="461">
          <cell r="B461" t="str">
            <v>MCCB</v>
          </cell>
          <cell r="C461" t="str">
            <v>표준형 3P 50AF</v>
          </cell>
          <cell r="D461" t="str">
            <v>EA</v>
          </cell>
          <cell r="E461">
            <v>2</v>
          </cell>
        </row>
        <row r="462">
          <cell r="B462" t="str">
            <v>ELB</v>
          </cell>
          <cell r="C462" t="str">
            <v>표준형 2P 30AF</v>
          </cell>
          <cell r="D462" t="str">
            <v>EA</v>
          </cell>
          <cell r="E462">
            <v>6</v>
          </cell>
        </row>
        <row r="463">
          <cell r="B463" t="str">
            <v>ELB</v>
          </cell>
          <cell r="C463" t="str">
            <v>표준형 3P 30AF</v>
          </cell>
          <cell r="D463" t="str">
            <v>EA</v>
          </cell>
          <cell r="E463">
            <v>2</v>
          </cell>
        </row>
        <row r="464">
          <cell r="B464" t="str">
            <v>접속도체 BUS BAR</v>
          </cell>
          <cell r="C464" t="str">
            <v>속판취부</v>
          </cell>
          <cell r="D464" t="str">
            <v>SET</v>
          </cell>
          <cell r="E464">
            <v>1</v>
          </cell>
        </row>
        <row r="467">
          <cell r="B467" t="str">
            <v>나) 노 무 비</v>
          </cell>
          <cell r="C467">
            <v>0</v>
          </cell>
          <cell r="D467">
            <v>0</v>
          </cell>
        </row>
        <row r="468">
          <cell r="C468" t="str">
            <v>내 선 전 공</v>
          </cell>
          <cell r="D468" t="str">
            <v>인</v>
          </cell>
          <cell r="E468">
            <v>4.4000000000000004</v>
          </cell>
          <cell r="H468">
            <v>53401</v>
          </cell>
          <cell r="I468">
            <v>234964.40000000002</v>
          </cell>
          <cell r="L468">
            <v>234964.40000000002</v>
          </cell>
        </row>
        <row r="473">
          <cell r="B473" t="str">
            <v>다) 공구손료</v>
          </cell>
        </row>
        <row r="474">
          <cell r="C474" t="str">
            <v>내 선 전 공</v>
          </cell>
          <cell r="D474" t="str">
            <v>인</v>
          </cell>
          <cell r="E474">
            <v>0.13</v>
          </cell>
          <cell r="J474">
            <v>53401</v>
          </cell>
          <cell r="K474">
            <v>6942</v>
          </cell>
          <cell r="L474">
            <v>6942</v>
          </cell>
        </row>
        <row r="478">
          <cell r="A478" t="str">
            <v>30신_18</v>
          </cell>
          <cell r="B478" t="str">
            <v>합    계</v>
          </cell>
          <cell r="G478">
            <v>1009039</v>
          </cell>
          <cell r="I478">
            <v>234964.40000000002</v>
          </cell>
          <cell r="K478">
            <v>6942</v>
          </cell>
          <cell r="L478">
            <v>1250945.3999999999</v>
          </cell>
        </row>
        <row r="479">
          <cell r="A479" t="str">
            <v>30신_19A</v>
          </cell>
          <cell r="B479" t="str">
            <v>19. 분전반 신설(P-2A,2B)</v>
          </cell>
          <cell r="C479" t="str">
            <v>SUS 14회로</v>
          </cell>
          <cell r="D479" t="str">
            <v>면</v>
          </cell>
          <cell r="E479">
            <v>1</v>
          </cell>
          <cell r="L479" t="str">
            <v>x</v>
          </cell>
          <cell r="M479">
            <v>2</v>
          </cell>
        </row>
        <row r="480">
          <cell r="B480" t="str">
            <v>가) 재 료 비</v>
          </cell>
        </row>
        <row r="481">
          <cell r="A481" t="str">
            <v>분전반P-2A,2B</v>
          </cell>
          <cell r="B481" t="str">
            <v>분전반</v>
          </cell>
          <cell r="C481" t="str">
            <v>P-2A,2B</v>
          </cell>
          <cell r="D481" t="str">
            <v>면</v>
          </cell>
          <cell r="E481">
            <v>1</v>
          </cell>
          <cell r="F481">
            <v>1085300</v>
          </cell>
          <cell r="G481">
            <v>1085300</v>
          </cell>
          <cell r="L481">
            <v>1085300</v>
          </cell>
        </row>
        <row r="482">
          <cell r="B482" t="str">
            <v>BOX(STEEL)</v>
          </cell>
          <cell r="C482" t="str">
            <v>600x900x150x1.6t</v>
          </cell>
          <cell r="D482" t="str">
            <v>SET</v>
          </cell>
          <cell r="E482">
            <v>1</v>
          </cell>
        </row>
        <row r="483">
          <cell r="B483" t="str">
            <v>DOOR(SUS)</v>
          </cell>
          <cell r="C483" t="str">
            <v>600x900x1.5t</v>
          </cell>
          <cell r="D483" t="str">
            <v>SET</v>
          </cell>
          <cell r="E483">
            <v>1</v>
          </cell>
        </row>
        <row r="484">
          <cell r="B484" t="str">
            <v>W.H.M</v>
          </cell>
          <cell r="C484" t="str">
            <v>3상4선 220V 120(40)A</v>
          </cell>
          <cell r="D484" t="str">
            <v>EA</v>
          </cell>
          <cell r="E484">
            <v>1</v>
          </cell>
        </row>
        <row r="485">
          <cell r="B485" t="str">
            <v>MCCB</v>
          </cell>
          <cell r="C485" t="str">
            <v>표준형 4P 50AF</v>
          </cell>
          <cell r="D485" t="str">
            <v>EA</v>
          </cell>
          <cell r="E485">
            <v>1</v>
          </cell>
        </row>
        <row r="486">
          <cell r="B486" t="str">
            <v>ELB</v>
          </cell>
          <cell r="C486" t="str">
            <v>표준형 3P 30AF</v>
          </cell>
          <cell r="D486" t="str">
            <v>EA</v>
          </cell>
          <cell r="E486">
            <v>2</v>
          </cell>
        </row>
        <row r="487">
          <cell r="B487" t="str">
            <v>ELB</v>
          </cell>
          <cell r="C487" t="str">
            <v>표준형 2P 30AF</v>
          </cell>
          <cell r="D487" t="str">
            <v>EA</v>
          </cell>
          <cell r="E487">
            <v>12</v>
          </cell>
        </row>
        <row r="488">
          <cell r="B488" t="str">
            <v>접속도체 BUS BAR</v>
          </cell>
          <cell r="C488" t="str">
            <v>속판취부</v>
          </cell>
          <cell r="D488" t="str">
            <v>SET</v>
          </cell>
          <cell r="E488">
            <v>1</v>
          </cell>
        </row>
        <row r="490">
          <cell r="B490" t="str">
            <v>나) 노 무 비</v>
          </cell>
        </row>
        <row r="491">
          <cell r="C491" t="str">
            <v>내 선 전 공</v>
          </cell>
          <cell r="D491" t="str">
            <v>인</v>
          </cell>
          <cell r="E491">
            <v>4.87</v>
          </cell>
          <cell r="H491">
            <v>53401</v>
          </cell>
          <cell r="I491">
            <v>260062.87</v>
          </cell>
          <cell r="L491">
            <v>260062.87</v>
          </cell>
        </row>
        <row r="496">
          <cell r="B496" t="str">
            <v>다) 공구손료</v>
          </cell>
        </row>
        <row r="497">
          <cell r="C497" t="str">
            <v>내 선 전 공</v>
          </cell>
          <cell r="D497" t="str">
            <v>인</v>
          </cell>
          <cell r="E497">
            <v>0.14000000000000001</v>
          </cell>
          <cell r="J497">
            <v>53401</v>
          </cell>
          <cell r="K497">
            <v>7476</v>
          </cell>
          <cell r="L497">
            <v>7476</v>
          </cell>
        </row>
        <row r="501">
          <cell r="A501" t="str">
            <v>30신_19</v>
          </cell>
          <cell r="B501" t="str">
            <v>합    계</v>
          </cell>
          <cell r="G501">
            <v>1085300</v>
          </cell>
          <cell r="I501">
            <v>260062.87</v>
          </cell>
          <cell r="K501">
            <v>7476</v>
          </cell>
          <cell r="L501">
            <v>1352838.87</v>
          </cell>
        </row>
        <row r="504">
          <cell r="A504" t="str">
            <v>30신_20A</v>
          </cell>
          <cell r="B504" t="str">
            <v>20. 분전반 신설(P-2C)</v>
          </cell>
          <cell r="C504" t="str">
            <v>SUS 14회로</v>
          </cell>
          <cell r="D504" t="str">
            <v>면</v>
          </cell>
          <cell r="E504">
            <v>1</v>
          </cell>
          <cell r="L504" t="str">
            <v>x</v>
          </cell>
          <cell r="M504">
            <v>1</v>
          </cell>
        </row>
        <row r="505">
          <cell r="B505" t="str">
            <v>가) 재 료 비</v>
          </cell>
        </row>
        <row r="506">
          <cell r="A506" t="str">
            <v>분전반P-2C</v>
          </cell>
          <cell r="B506" t="str">
            <v>분전반</v>
          </cell>
          <cell r="C506" t="str">
            <v>P-2C</v>
          </cell>
          <cell r="D506" t="str">
            <v>면</v>
          </cell>
          <cell r="E506">
            <v>1</v>
          </cell>
          <cell r="F506">
            <v>1209911</v>
          </cell>
          <cell r="G506">
            <v>1209911</v>
          </cell>
          <cell r="L506">
            <v>1209911</v>
          </cell>
        </row>
        <row r="507">
          <cell r="B507" t="str">
            <v>BOX(STEEL)</v>
          </cell>
          <cell r="C507" t="str">
            <v>600x1000x150x1.6t</v>
          </cell>
          <cell r="D507" t="str">
            <v>SET</v>
          </cell>
          <cell r="E507">
            <v>1</v>
          </cell>
        </row>
        <row r="508">
          <cell r="B508" t="str">
            <v>DOOR(SUS)</v>
          </cell>
          <cell r="C508" t="str">
            <v>600x1000x1.5t</v>
          </cell>
          <cell r="D508" t="str">
            <v>SET</v>
          </cell>
          <cell r="E508">
            <v>1</v>
          </cell>
        </row>
        <row r="509">
          <cell r="B509" t="str">
            <v>W.H.M</v>
          </cell>
          <cell r="C509" t="str">
            <v>3상4선 220V 120(40)A</v>
          </cell>
          <cell r="D509" t="str">
            <v>EA</v>
          </cell>
          <cell r="E509">
            <v>1</v>
          </cell>
        </row>
        <row r="510">
          <cell r="B510" t="str">
            <v>MCCB</v>
          </cell>
          <cell r="C510" t="str">
            <v>표준형 4P 50AF</v>
          </cell>
          <cell r="D510" t="str">
            <v>EA</v>
          </cell>
          <cell r="E510">
            <v>1</v>
          </cell>
        </row>
        <row r="511">
          <cell r="B511" t="str">
            <v>ELB</v>
          </cell>
          <cell r="C511" t="str">
            <v>표준형 3P 30AF</v>
          </cell>
          <cell r="D511" t="str">
            <v>EA</v>
          </cell>
          <cell r="E511">
            <v>2</v>
          </cell>
        </row>
        <row r="512">
          <cell r="B512" t="str">
            <v>ELB</v>
          </cell>
          <cell r="C512" t="str">
            <v>표준형 2P 30AF</v>
          </cell>
          <cell r="D512" t="str">
            <v>EA</v>
          </cell>
          <cell r="E512">
            <v>14</v>
          </cell>
        </row>
        <row r="513">
          <cell r="B513" t="str">
            <v>접속도체 BUS BAR</v>
          </cell>
          <cell r="C513" t="str">
            <v>속판취부</v>
          </cell>
          <cell r="D513" t="str">
            <v>SET</v>
          </cell>
          <cell r="E513">
            <v>1</v>
          </cell>
        </row>
        <row r="515">
          <cell r="B515" t="str">
            <v>나) 노 무 비</v>
          </cell>
        </row>
        <row r="516">
          <cell r="C516" t="str">
            <v>내 선 전 공</v>
          </cell>
          <cell r="D516" t="str">
            <v>인</v>
          </cell>
          <cell r="E516">
            <v>5.36</v>
          </cell>
          <cell r="H516">
            <v>53401</v>
          </cell>
          <cell r="I516">
            <v>286229.36000000004</v>
          </cell>
          <cell r="L516">
            <v>286229.36000000004</v>
          </cell>
        </row>
        <row r="521">
          <cell r="B521" t="str">
            <v>다) 공구손료</v>
          </cell>
        </row>
        <row r="522">
          <cell r="C522" t="str">
            <v>내 선 전 공</v>
          </cell>
          <cell r="D522" t="str">
            <v>인</v>
          </cell>
          <cell r="E522">
            <v>0.16</v>
          </cell>
          <cell r="J522">
            <v>53401</v>
          </cell>
          <cell r="K522">
            <v>8544</v>
          </cell>
          <cell r="L522">
            <v>8544</v>
          </cell>
        </row>
        <row r="526">
          <cell r="A526" t="str">
            <v>30신_20</v>
          </cell>
          <cell r="B526" t="str">
            <v>합    계</v>
          </cell>
          <cell r="G526">
            <v>1209911</v>
          </cell>
          <cell r="I526">
            <v>286229.36000000004</v>
          </cell>
          <cell r="K526">
            <v>8544</v>
          </cell>
          <cell r="L526">
            <v>1504684.36</v>
          </cell>
        </row>
        <row r="529">
          <cell r="A529" t="str">
            <v>30신_21A</v>
          </cell>
          <cell r="B529" t="str">
            <v>21. 분전반 신설(P-J)</v>
          </cell>
          <cell r="C529" t="str">
            <v>SUS 4회로</v>
          </cell>
          <cell r="D529" t="str">
            <v>면</v>
          </cell>
          <cell r="E529">
            <v>1</v>
          </cell>
          <cell r="L529" t="str">
            <v>x</v>
          </cell>
          <cell r="M529">
            <v>1</v>
          </cell>
        </row>
        <row r="530">
          <cell r="B530" t="str">
            <v>가) 재 료 비</v>
          </cell>
        </row>
        <row r="531">
          <cell r="A531" t="str">
            <v>분전반P-J</v>
          </cell>
          <cell r="B531" t="str">
            <v>분전반</v>
          </cell>
          <cell r="C531" t="str">
            <v>P-J</v>
          </cell>
          <cell r="D531" t="str">
            <v>면</v>
          </cell>
          <cell r="E531">
            <v>1</v>
          </cell>
          <cell r="F531">
            <v>844714</v>
          </cell>
          <cell r="G531">
            <v>844714</v>
          </cell>
          <cell r="L531">
            <v>844714</v>
          </cell>
        </row>
        <row r="532">
          <cell r="B532" t="str">
            <v>BOX(STEEL)</v>
          </cell>
          <cell r="C532" t="str">
            <v>600x600x150x1.6t</v>
          </cell>
          <cell r="D532" t="str">
            <v>SET</v>
          </cell>
          <cell r="E532">
            <v>1</v>
          </cell>
        </row>
        <row r="533">
          <cell r="B533" t="str">
            <v>DOOR(SUS)</v>
          </cell>
          <cell r="C533" t="str">
            <v>600x600x1.5t</v>
          </cell>
          <cell r="D533" t="str">
            <v>SET</v>
          </cell>
          <cell r="E533">
            <v>1</v>
          </cell>
        </row>
        <row r="534">
          <cell r="B534" t="str">
            <v>MCCB</v>
          </cell>
          <cell r="C534" t="str">
            <v>표준형 4P 50AF</v>
          </cell>
          <cell r="D534" t="str">
            <v>EA</v>
          </cell>
          <cell r="E534">
            <v>1</v>
          </cell>
        </row>
        <row r="535">
          <cell r="B535" t="str">
            <v>ELB</v>
          </cell>
          <cell r="C535" t="str">
            <v>표준형 3P 30AF</v>
          </cell>
          <cell r="D535" t="str">
            <v>EA</v>
          </cell>
          <cell r="E535">
            <v>4</v>
          </cell>
        </row>
        <row r="536">
          <cell r="B536" t="str">
            <v>마그넷스위치</v>
          </cell>
          <cell r="D536" t="str">
            <v>EA</v>
          </cell>
          <cell r="E536">
            <v>2</v>
          </cell>
        </row>
        <row r="537">
          <cell r="B537" t="str">
            <v>접속도체 BUS BAR</v>
          </cell>
          <cell r="C537" t="str">
            <v>속판취부</v>
          </cell>
          <cell r="D537" t="str">
            <v>SET</v>
          </cell>
          <cell r="E537">
            <v>1</v>
          </cell>
        </row>
        <row r="540">
          <cell r="B540" t="str">
            <v>나) 노 무 비</v>
          </cell>
        </row>
        <row r="541">
          <cell r="C541" t="str">
            <v>내 선 전 공</v>
          </cell>
          <cell r="D541" t="str">
            <v>인</v>
          </cell>
          <cell r="E541">
            <v>2.8</v>
          </cell>
          <cell r="H541">
            <v>53401</v>
          </cell>
          <cell r="I541">
            <v>149522.79999999999</v>
          </cell>
          <cell r="L541">
            <v>149522.79999999999</v>
          </cell>
        </row>
        <row r="546">
          <cell r="B546" t="str">
            <v>다) 공구손료</v>
          </cell>
        </row>
        <row r="547">
          <cell r="C547" t="str">
            <v>내 선 전 공</v>
          </cell>
          <cell r="D547" t="str">
            <v>인</v>
          </cell>
          <cell r="E547">
            <v>0.08</v>
          </cell>
          <cell r="J547">
            <v>53401</v>
          </cell>
          <cell r="K547">
            <v>4272</v>
          </cell>
          <cell r="L547">
            <v>4272</v>
          </cell>
        </row>
        <row r="551">
          <cell r="A551" t="str">
            <v>30신_21</v>
          </cell>
          <cell r="B551" t="str">
            <v>합    계</v>
          </cell>
          <cell r="G551">
            <v>844714</v>
          </cell>
          <cell r="I551">
            <v>149522.79999999999</v>
          </cell>
          <cell r="K551">
            <v>4272</v>
          </cell>
          <cell r="L551">
            <v>998508.8</v>
          </cell>
        </row>
        <row r="554">
          <cell r="A554" t="str">
            <v>30신_22A</v>
          </cell>
          <cell r="B554" t="str">
            <v>22. 분전반 신설 (ELB 2P 30/30)</v>
          </cell>
          <cell r="C554" t="str">
            <v>SUS 1회로</v>
          </cell>
          <cell r="D554" t="str">
            <v>면</v>
          </cell>
          <cell r="E554">
            <v>1</v>
          </cell>
          <cell r="L554" t="str">
            <v>x</v>
          </cell>
          <cell r="M554">
            <v>5</v>
          </cell>
        </row>
        <row r="555">
          <cell r="B555" t="str">
            <v>가) 재 료 비</v>
          </cell>
        </row>
        <row r="556">
          <cell r="A556" t="str">
            <v>MCCB BOXELB 2P 30/30AT</v>
          </cell>
          <cell r="B556" t="str">
            <v>분전반</v>
          </cell>
          <cell r="C556" t="str">
            <v>ELB 2P 30/30AT</v>
          </cell>
          <cell r="D556" t="str">
            <v>면</v>
          </cell>
          <cell r="E556">
            <v>1</v>
          </cell>
          <cell r="F556">
            <v>57231</v>
          </cell>
          <cell r="G556">
            <v>57231</v>
          </cell>
          <cell r="L556">
            <v>57231</v>
          </cell>
        </row>
        <row r="557">
          <cell r="B557" t="str">
            <v>BOX(STEEL)</v>
          </cell>
          <cell r="C557" t="str">
            <v>200x300x150x1.6t</v>
          </cell>
          <cell r="D557" t="str">
            <v>SET</v>
          </cell>
          <cell r="E557">
            <v>1</v>
          </cell>
        </row>
        <row r="558">
          <cell r="B558" t="str">
            <v>DOOR(SUS)</v>
          </cell>
          <cell r="C558" t="str">
            <v>200x300x1.5t</v>
          </cell>
          <cell r="D558" t="str">
            <v>SET</v>
          </cell>
          <cell r="E558">
            <v>1</v>
          </cell>
        </row>
        <row r="559">
          <cell r="B559" t="str">
            <v>ELB</v>
          </cell>
          <cell r="C559" t="str">
            <v>표준형 2P 30AF</v>
          </cell>
          <cell r="D559" t="str">
            <v>EA</v>
          </cell>
          <cell r="E559">
            <v>1</v>
          </cell>
        </row>
        <row r="563">
          <cell r="B563" t="str">
            <v>나) 노 무 비</v>
          </cell>
        </row>
        <row r="564">
          <cell r="C564" t="str">
            <v>내 선 전 공</v>
          </cell>
          <cell r="D564" t="str">
            <v>인</v>
          </cell>
          <cell r="E564">
            <v>0.27</v>
          </cell>
          <cell r="H564">
            <v>53401</v>
          </cell>
          <cell r="I564">
            <v>14418</v>
          </cell>
          <cell r="L564">
            <v>14418</v>
          </cell>
        </row>
        <row r="569">
          <cell r="B569" t="str">
            <v>다) 공구손료</v>
          </cell>
        </row>
        <row r="570">
          <cell r="C570" t="str">
            <v>내 선 전 공</v>
          </cell>
          <cell r="D570" t="str">
            <v>인</v>
          </cell>
          <cell r="E570">
            <v>0</v>
          </cell>
          <cell r="K570">
            <v>0</v>
          </cell>
          <cell r="L570">
            <v>0</v>
          </cell>
        </row>
        <row r="574">
          <cell r="A574" t="str">
            <v>30신_22</v>
          </cell>
          <cell r="B574" t="str">
            <v>합    계</v>
          </cell>
          <cell r="G574">
            <v>57231</v>
          </cell>
          <cell r="I574">
            <v>14418</v>
          </cell>
          <cell r="K574">
            <v>0</v>
          </cell>
          <cell r="L574">
            <v>71649</v>
          </cell>
        </row>
        <row r="579">
          <cell r="A579" t="str">
            <v>30신_23A</v>
          </cell>
          <cell r="B579" t="str">
            <v>23. 분전반 신설 (ELB 4P 30/20)</v>
          </cell>
          <cell r="C579" t="str">
            <v>SUS 1회로</v>
          </cell>
          <cell r="D579" t="str">
            <v>면</v>
          </cell>
          <cell r="E579">
            <v>1</v>
          </cell>
          <cell r="L579" t="str">
            <v>x</v>
          </cell>
          <cell r="M579">
            <v>7</v>
          </cell>
        </row>
        <row r="580">
          <cell r="B580" t="str">
            <v>가) 재 료 비</v>
          </cell>
        </row>
        <row r="581">
          <cell r="A581" t="str">
            <v>MCCB BOXELB 4P 30/20AT</v>
          </cell>
          <cell r="B581" t="str">
            <v>분전반</v>
          </cell>
          <cell r="C581" t="str">
            <v>ELB 4P 30/20AT</v>
          </cell>
          <cell r="D581" t="str">
            <v>면</v>
          </cell>
          <cell r="E581">
            <v>1</v>
          </cell>
          <cell r="F581">
            <v>94102</v>
          </cell>
          <cell r="G581">
            <v>94102</v>
          </cell>
          <cell r="L581">
            <v>94102</v>
          </cell>
        </row>
        <row r="582">
          <cell r="B582" t="str">
            <v>BOX(STEEL)</v>
          </cell>
          <cell r="C582" t="str">
            <v>200x300x150x1.6t</v>
          </cell>
          <cell r="D582" t="str">
            <v>SET</v>
          </cell>
          <cell r="E582">
            <v>1</v>
          </cell>
        </row>
        <row r="583">
          <cell r="B583" t="str">
            <v>DOOR(SUS)</v>
          </cell>
          <cell r="C583" t="str">
            <v>200x300x1.5t</v>
          </cell>
          <cell r="D583" t="str">
            <v>SET</v>
          </cell>
          <cell r="E583">
            <v>1</v>
          </cell>
        </row>
        <row r="584">
          <cell r="B584" t="str">
            <v>ELB</v>
          </cell>
          <cell r="C584" t="str">
            <v>표준형 4P 30AF</v>
          </cell>
          <cell r="D584" t="str">
            <v>EA</v>
          </cell>
          <cell r="E584">
            <v>1</v>
          </cell>
        </row>
        <row r="588">
          <cell r="B588" t="str">
            <v>나) 노 무 비</v>
          </cell>
        </row>
        <row r="589">
          <cell r="C589" t="str">
            <v>내 선 전 공</v>
          </cell>
          <cell r="D589" t="str">
            <v>인</v>
          </cell>
          <cell r="E589">
            <v>0.45</v>
          </cell>
          <cell r="H589">
            <v>53401</v>
          </cell>
          <cell r="I589">
            <v>24030</v>
          </cell>
          <cell r="L589">
            <v>24030</v>
          </cell>
        </row>
        <row r="594">
          <cell r="B594" t="str">
            <v>다) 공구손료</v>
          </cell>
        </row>
        <row r="595">
          <cell r="C595" t="str">
            <v>내 선 전 공</v>
          </cell>
          <cell r="D595" t="str">
            <v>인</v>
          </cell>
          <cell r="E595">
            <v>0.01</v>
          </cell>
          <cell r="J595">
            <v>53401</v>
          </cell>
          <cell r="K595">
            <v>534</v>
          </cell>
          <cell r="L595">
            <v>534</v>
          </cell>
        </row>
        <row r="599">
          <cell r="A599" t="str">
            <v>30신_23</v>
          </cell>
          <cell r="B599" t="str">
            <v>합    계</v>
          </cell>
          <cell r="G599">
            <v>94102</v>
          </cell>
          <cell r="I599">
            <v>24030</v>
          </cell>
          <cell r="K599">
            <v>534</v>
          </cell>
          <cell r="L599">
            <v>118666</v>
          </cell>
        </row>
        <row r="604">
          <cell r="A604" t="str">
            <v>30신_24A</v>
          </cell>
          <cell r="B604" t="str">
            <v>24. 분전반 신설 (ELB 4P 50/30)</v>
          </cell>
          <cell r="C604" t="str">
            <v>SUS 1회로</v>
          </cell>
          <cell r="D604" t="str">
            <v>면</v>
          </cell>
          <cell r="E604">
            <v>1</v>
          </cell>
          <cell r="L604" t="str">
            <v>x</v>
          </cell>
          <cell r="M604">
            <v>1</v>
          </cell>
        </row>
        <row r="605">
          <cell r="B605" t="str">
            <v>가) 재 료 비</v>
          </cell>
        </row>
        <row r="606">
          <cell r="A606" t="str">
            <v>MCCB BOXELB 4P 50/30AT</v>
          </cell>
          <cell r="B606" t="str">
            <v>분전반</v>
          </cell>
          <cell r="C606" t="str">
            <v>ELB 4P 50/30AT</v>
          </cell>
          <cell r="D606" t="str">
            <v>면</v>
          </cell>
          <cell r="E606">
            <v>1</v>
          </cell>
          <cell r="F606">
            <v>122553</v>
          </cell>
          <cell r="G606">
            <v>122553</v>
          </cell>
          <cell r="L606">
            <v>122553</v>
          </cell>
        </row>
        <row r="607">
          <cell r="B607" t="str">
            <v>BOX(STEEL)</v>
          </cell>
          <cell r="C607" t="str">
            <v>200x300x150x1.6t</v>
          </cell>
          <cell r="D607" t="str">
            <v>SET</v>
          </cell>
          <cell r="E607">
            <v>1</v>
          </cell>
        </row>
        <row r="608">
          <cell r="B608" t="str">
            <v>DOOR(SUS)</v>
          </cell>
          <cell r="C608" t="str">
            <v>200x300x1.5t</v>
          </cell>
          <cell r="D608" t="str">
            <v>SET</v>
          </cell>
          <cell r="E608">
            <v>1</v>
          </cell>
        </row>
        <row r="609">
          <cell r="B609" t="str">
            <v>ELB</v>
          </cell>
          <cell r="C609" t="str">
            <v>표준형 4P 50AF</v>
          </cell>
          <cell r="D609" t="str">
            <v>EA</v>
          </cell>
          <cell r="E609">
            <v>1</v>
          </cell>
        </row>
        <row r="613">
          <cell r="B613" t="str">
            <v>나) 노 무 비</v>
          </cell>
        </row>
        <row r="614">
          <cell r="C614" t="str">
            <v>내 선 전 공</v>
          </cell>
          <cell r="D614" t="str">
            <v>인</v>
          </cell>
          <cell r="E614">
            <v>0.62</v>
          </cell>
          <cell r="H614">
            <v>53401</v>
          </cell>
          <cell r="I614">
            <v>33108</v>
          </cell>
          <cell r="L614">
            <v>33108</v>
          </cell>
        </row>
        <row r="619">
          <cell r="B619" t="str">
            <v>다) 공구손료</v>
          </cell>
        </row>
        <row r="620">
          <cell r="C620" t="str">
            <v>내 선 전 공</v>
          </cell>
          <cell r="D620" t="str">
            <v>인</v>
          </cell>
          <cell r="E620">
            <v>0.01</v>
          </cell>
          <cell r="J620">
            <v>53401</v>
          </cell>
          <cell r="K620">
            <v>534</v>
          </cell>
          <cell r="L620">
            <v>534</v>
          </cell>
        </row>
        <row r="624">
          <cell r="A624" t="str">
            <v>30신_24</v>
          </cell>
          <cell r="B624" t="str">
            <v>합    계</v>
          </cell>
          <cell r="G624">
            <v>122553</v>
          </cell>
          <cell r="I624">
            <v>33108</v>
          </cell>
          <cell r="K624">
            <v>534</v>
          </cell>
          <cell r="L624">
            <v>156195</v>
          </cell>
        </row>
        <row r="629">
          <cell r="A629" t="str">
            <v>30신_25A</v>
          </cell>
          <cell r="B629" t="str">
            <v>25. 분전반 신설 (MCCB 4P 50/40)</v>
          </cell>
          <cell r="C629" t="str">
            <v>SUS 1회로</v>
          </cell>
          <cell r="D629" t="str">
            <v>면</v>
          </cell>
          <cell r="E629">
            <v>1</v>
          </cell>
          <cell r="L629" t="str">
            <v>x</v>
          </cell>
          <cell r="M629">
            <v>2</v>
          </cell>
        </row>
        <row r="630">
          <cell r="B630" t="str">
            <v>가) 재 료 비</v>
          </cell>
        </row>
        <row r="631">
          <cell r="A631" t="str">
            <v>MCCB BOXMCCB 4P 50/40AT</v>
          </cell>
          <cell r="B631" t="str">
            <v>분전반</v>
          </cell>
          <cell r="C631" t="str">
            <v>MCCB 4P 50/40AT</v>
          </cell>
          <cell r="D631" t="str">
            <v>면</v>
          </cell>
          <cell r="E631">
            <v>1</v>
          </cell>
          <cell r="F631">
            <v>87100</v>
          </cell>
          <cell r="G631">
            <v>87100</v>
          </cell>
          <cell r="L631">
            <v>87100</v>
          </cell>
        </row>
        <row r="632">
          <cell r="B632" t="str">
            <v>BOX(STEEL)</v>
          </cell>
          <cell r="C632" t="str">
            <v>200x300x150x1.6t</v>
          </cell>
          <cell r="D632" t="str">
            <v>SET</v>
          </cell>
          <cell r="E632">
            <v>1</v>
          </cell>
        </row>
        <row r="633">
          <cell r="B633" t="str">
            <v>DOOR(SUS)</v>
          </cell>
          <cell r="C633" t="str">
            <v>200x300x1.5t</v>
          </cell>
          <cell r="D633" t="str">
            <v>SET</v>
          </cell>
          <cell r="E633">
            <v>1</v>
          </cell>
        </row>
        <row r="634">
          <cell r="B634" t="str">
            <v>MCCB</v>
          </cell>
          <cell r="C634" t="str">
            <v>표준형 4P 50AF</v>
          </cell>
          <cell r="D634" t="str">
            <v>EA</v>
          </cell>
          <cell r="E634">
            <v>1</v>
          </cell>
        </row>
        <row r="638">
          <cell r="B638" t="str">
            <v>나) 노 무 비</v>
          </cell>
        </row>
        <row r="639">
          <cell r="C639" t="str">
            <v>내 선 전 공</v>
          </cell>
          <cell r="D639" t="str">
            <v>인</v>
          </cell>
          <cell r="E639">
            <v>0.62</v>
          </cell>
          <cell r="H639">
            <v>53401</v>
          </cell>
          <cell r="I639">
            <v>33108</v>
          </cell>
          <cell r="L639">
            <v>33108</v>
          </cell>
        </row>
        <row r="644">
          <cell r="B644" t="str">
            <v>다) 공구손료</v>
          </cell>
        </row>
        <row r="645">
          <cell r="C645" t="str">
            <v>내 선 전 공</v>
          </cell>
          <cell r="D645" t="str">
            <v>인</v>
          </cell>
          <cell r="E645">
            <v>0.01</v>
          </cell>
          <cell r="J645">
            <v>53401</v>
          </cell>
          <cell r="K645">
            <v>534</v>
          </cell>
          <cell r="L645">
            <v>534</v>
          </cell>
        </row>
        <row r="649">
          <cell r="A649" t="str">
            <v>30신_25</v>
          </cell>
          <cell r="B649" t="str">
            <v>합    계</v>
          </cell>
          <cell r="G649">
            <v>87100</v>
          </cell>
          <cell r="I649">
            <v>33108</v>
          </cell>
          <cell r="K649">
            <v>534</v>
          </cell>
          <cell r="L649">
            <v>120742</v>
          </cell>
        </row>
        <row r="654">
          <cell r="A654" t="str">
            <v>30신_26A</v>
          </cell>
          <cell r="B654" t="str">
            <v>26. 분전반 신설 (MCCB 4P 100/100)</v>
          </cell>
          <cell r="C654" t="str">
            <v>SUS 1회로</v>
          </cell>
          <cell r="D654" t="str">
            <v>면</v>
          </cell>
          <cell r="E654">
            <v>1</v>
          </cell>
          <cell r="L654" t="str">
            <v>x</v>
          </cell>
          <cell r="M654">
            <v>1</v>
          </cell>
        </row>
        <row r="655">
          <cell r="B655" t="str">
            <v>가) 재 료 비</v>
          </cell>
        </row>
        <row r="656">
          <cell r="A656" t="str">
            <v>MCCB BOXMCCB 4P 100/100AT</v>
          </cell>
          <cell r="B656" t="str">
            <v>분전반</v>
          </cell>
          <cell r="C656" t="str">
            <v>MCCB 4P 100/100AT</v>
          </cell>
          <cell r="D656" t="str">
            <v>면</v>
          </cell>
          <cell r="E656">
            <v>1</v>
          </cell>
          <cell r="F656">
            <v>132004</v>
          </cell>
          <cell r="G656">
            <v>132004</v>
          </cell>
          <cell r="L656">
            <v>132004</v>
          </cell>
        </row>
        <row r="657">
          <cell r="B657" t="str">
            <v>BOX(STEEL)</v>
          </cell>
          <cell r="C657" t="str">
            <v>200x300x150x1.6t</v>
          </cell>
          <cell r="D657" t="str">
            <v>SET</v>
          </cell>
          <cell r="E657">
            <v>1</v>
          </cell>
        </row>
        <row r="658">
          <cell r="B658" t="str">
            <v>DOOR(SUS)</v>
          </cell>
          <cell r="C658" t="str">
            <v>200x300x1.5t</v>
          </cell>
          <cell r="D658" t="str">
            <v>SET</v>
          </cell>
          <cell r="E658">
            <v>1</v>
          </cell>
        </row>
        <row r="659">
          <cell r="B659" t="str">
            <v>MCCB</v>
          </cell>
          <cell r="C659" t="str">
            <v>표준형 4P 100AF</v>
          </cell>
          <cell r="D659" t="str">
            <v>EA</v>
          </cell>
          <cell r="E659">
            <v>1</v>
          </cell>
        </row>
        <row r="663">
          <cell r="B663" t="str">
            <v>나) 노 무 비</v>
          </cell>
        </row>
        <row r="664">
          <cell r="C664" t="str">
            <v>내 선 전 공</v>
          </cell>
          <cell r="D664" t="str">
            <v>인</v>
          </cell>
          <cell r="E664">
            <v>0.87</v>
          </cell>
          <cell r="H664">
            <v>53401</v>
          </cell>
          <cell r="I664">
            <v>46458</v>
          </cell>
          <cell r="L664">
            <v>46458</v>
          </cell>
        </row>
        <row r="669">
          <cell r="B669" t="str">
            <v>다) 공구손료</v>
          </cell>
        </row>
        <row r="670">
          <cell r="C670" t="str">
            <v>내 선 전 공</v>
          </cell>
          <cell r="D670" t="str">
            <v>인</v>
          </cell>
          <cell r="E670">
            <v>0.02</v>
          </cell>
          <cell r="J670">
            <v>53401</v>
          </cell>
          <cell r="K670">
            <v>1068</v>
          </cell>
          <cell r="L670">
            <v>1068</v>
          </cell>
        </row>
        <row r="674">
          <cell r="A674" t="str">
            <v>30신_26</v>
          </cell>
          <cell r="B674" t="str">
            <v>합    계</v>
          </cell>
          <cell r="G674">
            <v>132004</v>
          </cell>
          <cell r="I674">
            <v>46458</v>
          </cell>
          <cell r="K674">
            <v>1068</v>
          </cell>
          <cell r="L674">
            <v>179530</v>
          </cell>
        </row>
        <row r="679">
          <cell r="A679" t="str">
            <v>30신_27A</v>
          </cell>
          <cell r="B679" t="str">
            <v>27. 접지장치 신설</v>
          </cell>
          <cell r="C679" t="str">
            <v>제1종</v>
          </cell>
          <cell r="D679" t="str">
            <v>개소</v>
          </cell>
          <cell r="E679">
            <v>1</v>
          </cell>
          <cell r="L679" t="str">
            <v>x</v>
          </cell>
          <cell r="M679">
            <v>2</v>
          </cell>
        </row>
        <row r="680">
          <cell r="B680" t="str">
            <v>가) 재 료 비</v>
          </cell>
        </row>
        <row r="681">
          <cell r="A681" t="str">
            <v>접지봉Φ14x1000mm</v>
          </cell>
          <cell r="B681" t="str">
            <v>접지봉</v>
          </cell>
          <cell r="C681" t="str">
            <v>Φ14x1000mm</v>
          </cell>
          <cell r="D681" t="str">
            <v>개</v>
          </cell>
          <cell r="E681">
            <v>9</v>
          </cell>
          <cell r="F681">
            <v>3000</v>
          </cell>
          <cell r="G681">
            <v>27000</v>
          </cell>
          <cell r="L681">
            <v>27000</v>
          </cell>
        </row>
        <row r="682">
          <cell r="A682" t="str">
            <v>나 동 선60㎟</v>
          </cell>
          <cell r="B682" t="str">
            <v>나 동 선</v>
          </cell>
          <cell r="C682" t="str">
            <v>60㎟</v>
          </cell>
          <cell r="D682" t="str">
            <v>m</v>
          </cell>
          <cell r="E682">
            <v>6.6</v>
          </cell>
          <cell r="F682">
            <v>1910</v>
          </cell>
          <cell r="G682">
            <v>12606</v>
          </cell>
          <cell r="L682">
            <v>12606</v>
          </cell>
        </row>
        <row r="683">
          <cell r="A683" t="str">
            <v>압착단자60 ㎟</v>
          </cell>
          <cell r="B683" t="str">
            <v>압착단자</v>
          </cell>
          <cell r="C683" t="str">
            <v>60 ㎟</v>
          </cell>
          <cell r="D683" t="str">
            <v>m</v>
          </cell>
          <cell r="E683">
            <v>1</v>
          </cell>
          <cell r="F683">
            <v>486</v>
          </cell>
          <cell r="G683">
            <v>486</v>
          </cell>
          <cell r="L683">
            <v>486</v>
          </cell>
        </row>
        <row r="684">
          <cell r="A684" t="str">
            <v>접지크램프60㎟</v>
          </cell>
          <cell r="B684" t="str">
            <v>접지크램프</v>
          </cell>
          <cell r="C684" t="str">
            <v>60㎟</v>
          </cell>
          <cell r="D684" t="str">
            <v>m</v>
          </cell>
          <cell r="E684">
            <v>3</v>
          </cell>
          <cell r="F684">
            <v>1500</v>
          </cell>
          <cell r="G684">
            <v>4500</v>
          </cell>
          <cell r="L684">
            <v>4500</v>
          </cell>
        </row>
        <row r="685">
          <cell r="A685" t="str">
            <v>접지저항저감재메직어스(10kg)</v>
          </cell>
          <cell r="B685" t="str">
            <v>접지저항저감재</v>
          </cell>
          <cell r="C685" t="str">
            <v>메직어스(10kg)</v>
          </cell>
          <cell r="D685" t="str">
            <v>포</v>
          </cell>
          <cell r="E685">
            <v>6</v>
          </cell>
          <cell r="F685">
            <v>20000</v>
          </cell>
          <cell r="G685">
            <v>120000</v>
          </cell>
          <cell r="L685">
            <v>120000</v>
          </cell>
        </row>
        <row r="686">
          <cell r="B686" t="str">
            <v>터파기</v>
          </cell>
          <cell r="C686" t="str">
            <v>자갈섞인 토사</v>
          </cell>
          <cell r="D686" t="str">
            <v>㎥</v>
          </cell>
          <cell r="E686">
            <v>2.6249999999999996</v>
          </cell>
          <cell r="L686">
            <v>0</v>
          </cell>
        </row>
        <row r="687">
          <cell r="L687">
            <v>0</v>
          </cell>
        </row>
        <row r="688">
          <cell r="L688">
            <v>0</v>
          </cell>
        </row>
        <row r="692">
          <cell r="B692" t="str">
            <v>나) 노 무 비</v>
          </cell>
        </row>
        <row r="693">
          <cell r="C693" t="str">
            <v>내 선 전 공</v>
          </cell>
          <cell r="D693" t="str">
            <v>인</v>
          </cell>
          <cell r="E693">
            <v>4.29</v>
          </cell>
          <cell r="H693">
            <v>53401</v>
          </cell>
          <cell r="I693">
            <v>229090</v>
          </cell>
          <cell r="L693">
            <v>229090</v>
          </cell>
        </row>
        <row r="694">
          <cell r="C694" t="str">
            <v>보 통 인 부</v>
          </cell>
          <cell r="D694" t="str">
            <v>인</v>
          </cell>
          <cell r="E694">
            <v>3.17</v>
          </cell>
          <cell r="H694">
            <v>38932</v>
          </cell>
          <cell r="I694">
            <v>123414</v>
          </cell>
          <cell r="L694">
            <v>123414</v>
          </cell>
        </row>
        <row r="698">
          <cell r="B698" t="str">
            <v>다) 공구손료</v>
          </cell>
          <cell r="K698">
            <v>0</v>
          </cell>
        </row>
        <row r="699">
          <cell r="C699" t="str">
            <v>내 선 전 공</v>
          </cell>
          <cell r="D699" t="str">
            <v>인</v>
          </cell>
          <cell r="E699">
            <v>0.12</v>
          </cell>
          <cell r="J699">
            <v>53401</v>
          </cell>
          <cell r="K699">
            <v>6408</v>
          </cell>
          <cell r="L699">
            <v>6408</v>
          </cell>
        </row>
        <row r="700">
          <cell r="C700" t="str">
            <v>보 통 인 부</v>
          </cell>
          <cell r="D700" t="str">
            <v>인</v>
          </cell>
          <cell r="E700">
            <v>0.06</v>
          </cell>
          <cell r="J700">
            <v>38932</v>
          </cell>
          <cell r="K700">
            <v>2335</v>
          </cell>
          <cell r="L700">
            <v>2335</v>
          </cell>
        </row>
        <row r="703">
          <cell r="A703" t="str">
            <v>30신_27</v>
          </cell>
          <cell r="B703" t="str">
            <v>합    계</v>
          </cell>
          <cell r="G703">
            <v>164592</v>
          </cell>
          <cell r="I703">
            <v>352504</v>
          </cell>
          <cell r="K703">
            <v>8743</v>
          </cell>
          <cell r="L703">
            <v>525839</v>
          </cell>
        </row>
        <row r="704">
          <cell r="A704" t="str">
            <v>30신_28A</v>
          </cell>
          <cell r="B704" t="str">
            <v>28. 접지장치 신설</v>
          </cell>
          <cell r="C704" t="str">
            <v>제2종</v>
          </cell>
          <cell r="D704" t="str">
            <v>개소</v>
          </cell>
          <cell r="E704">
            <v>1</v>
          </cell>
          <cell r="L704" t="str">
            <v>x</v>
          </cell>
          <cell r="M704">
            <v>1</v>
          </cell>
        </row>
        <row r="705">
          <cell r="B705" t="str">
            <v>가) 재 료 비</v>
          </cell>
        </row>
        <row r="706">
          <cell r="A706" t="str">
            <v>접지봉Φ14x1000mm</v>
          </cell>
          <cell r="B706" t="str">
            <v>접지봉</v>
          </cell>
          <cell r="C706" t="str">
            <v>Φ14x1000mm</v>
          </cell>
          <cell r="D706" t="str">
            <v>개</v>
          </cell>
          <cell r="E706">
            <v>6</v>
          </cell>
          <cell r="F706">
            <v>3000</v>
          </cell>
          <cell r="G706">
            <v>18000</v>
          </cell>
          <cell r="L706">
            <v>18000</v>
          </cell>
        </row>
        <row r="707">
          <cell r="A707" t="str">
            <v>나 동 선60㎟</v>
          </cell>
          <cell r="B707" t="str">
            <v>나 동 선</v>
          </cell>
          <cell r="C707" t="str">
            <v>60㎟</v>
          </cell>
          <cell r="D707" t="str">
            <v>m</v>
          </cell>
          <cell r="E707">
            <v>6.6</v>
          </cell>
          <cell r="F707">
            <v>1910</v>
          </cell>
          <cell r="G707">
            <v>12606</v>
          </cell>
          <cell r="L707">
            <v>12606</v>
          </cell>
        </row>
        <row r="708">
          <cell r="A708" t="str">
            <v>압착단자60 ㎟</v>
          </cell>
          <cell r="B708" t="str">
            <v>압착단자</v>
          </cell>
          <cell r="C708" t="str">
            <v>60 ㎟</v>
          </cell>
          <cell r="D708" t="str">
            <v>m</v>
          </cell>
          <cell r="E708">
            <v>1</v>
          </cell>
          <cell r="F708">
            <v>486</v>
          </cell>
          <cell r="G708">
            <v>486</v>
          </cell>
          <cell r="L708">
            <v>486</v>
          </cell>
        </row>
        <row r="709">
          <cell r="A709" t="str">
            <v>접지크램프60㎟</v>
          </cell>
          <cell r="B709" t="str">
            <v>접지크램프</v>
          </cell>
          <cell r="C709" t="str">
            <v>60㎟</v>
          </cell>
          <cell r="D709" t="str">
            <v>m</v>
          </cell>
          <cell r="E709">
            <v>2</v>
          </cell>
          <cell r="F709">
            <v>1500</v>
          </cell>
          <cell r="G709">
            <v>3000</v>
          </cell>
          <cell r="L709">
            <v>3000</v>
          </cell>
        </row>
        <row r="710">
          <cell r="A710" t="str">
            <v>접지저항저감재메직어스(10kg)</v>
          </cell>
          <cell r="B710" t="str">
            <v>접지저항저감재</v>
          </cell>
          <cell r="C710" t="str">
            <v>메직어스(10kg)</v>
          </cell>
          <cell r="D710" t="str">
            <v>포</v>
          </cell>
          <cell r="E710">
            <v>4</v>
          </cell>
          <cell r="F710">
            <v>20000</v>
          </cell>
          <cell r="G710">
            <v>80000</v>
          </cell>
          <cell r="L710">
            <v>80000</v>
          </cell>
        </row>
        <row r="711">
          <cell r="B711" t="str">
            <v>터파기</v>
          </cell>
          <cell r="C711" t="str">
            <v>자갈섞인 토사</v>
          </cell>
          <cell r="D711" t="str">
            <v>㎥</v>
          </cell>
          <cell r="E711">
            <v>2.63</v>
          </cell>
          <cell r="L711">
            <v>0</v>
          </cell>
        </row>
        <row r="712">
          <cell r="L712">
            <v>0</v>
          </cell>
        </row>
        <row r="713">
          <cell r="L713">
            <v>0</v>
          </cell>
        </row>
        <row r="717">
          <cell r="B717" t="str">
            <v>나) 노 무 비</v>
          </cell>
        </row>
        <row r="718">
          <cell r="C718" t="str">
            <v>내 선 전 공</v>
          </cell>
          <cell r="D718" t="str">
            <v>인</v>
          </cell>
          <cell r="E718">
            <v>2.04</v>
          </cell>
          <cell r="H718">
            <v>53401</v>
          </cell>
          <cell r="I718">
            <v>108938</v>
          </cell>
          <cell r="L718">
            <v>108938</v>
          </cell>
        </row>
        <row r="719">
          <cell r="C719" t="str">
            <v>보 통 인 부</v>
          </cell>
          <cell r="D719" t="str">
            <v>인</v>
          </cell>
          <cell r="E719">
            <v>2</v>
          </cell>
          <cell r="H719">
            <v>38932</v>
          </cell>
          <cell r="I719">
            <v>77864</v>
          </cell>
          <cell r="L719">
            <v>77864</v>
          </cell>
        </row>
        <row r="723">
          <cell r="B723" t="str">
            <v>다) 공구손료</v>
          </cell>
          <cell r="K723">
            <v>0</v>
          </cell>
        </row>
        <row r="724">
          <cell r="C724" t="str">
            <v>내 선 전 공</v>
          </cell>
          <cell r="D724" t="str">
            <v>인</v>
          </cell>
          <cell r="E724">
            <v>0.06</v>
          </cell>
          <cell r="J724">
            <v>53401</v>
          </cell>
          <cell r="K724">
            <v>3204</v>
          </cell>
          <cell r="L724">
            <v>3204</v>
          </cell>
        </row>
        <row r="725">
          <cell r="C725" t="str">
            <v>보 통 인 부</v>
          </cell>
          <cell r="D725" t="str">
            <v>인</v>
          </cell>
          <cell r="E725">
            <v>0.01</v>
          </cell>
          <cell r="J725">
            <v>38932</v>
          </cell>
          <cell r="K725">
            <v>389</v>
          </cell>
          <cell r="L725">
            <v>389</v>
          </cell>
        </row>
        <row r="728">
          <cell r="A728" t="str">
            <v>30신_28</v>
          </cell>
          <cell r="B728" t="str">
            <v>합    계</v>
          </cell>
          <cell r="G728">
            <v>114092</v>
          </cell>
          <cell r="I728">
            <v>186802</v>
          </cell>
          <cell r="K728">
            <v>3593</v>
          </cell>
          <cell r="L728">
            <v>304487</v>
          </cell>
        </row>
        <row r="729">
          <cell r="A729" t="str">
            <v>30신_29A</v>
          </cell>
          <cell r="B729" t="str">
            <v>29. 접지장치 신설</v>
          </cell>
          <cell r="C729" t="str">
            <v>제3종</v>
          </cell>
          <cell r="D729" t="str">
            <v>개소</v>
          </cell>
          <cell r="E729">
            <v>1</v>
          </cell>
          <cell r="L729" t="str">
            <v>x</v>
          </cell>
          <cell r="M729">
            <v>1</v>
          </cell>
        </row>
        <row r="730">
          <cell r="B730" t="str">
            <v>가) 재 료 비</v>
          </cell>
        </row>
        <row r="731">
          <cell r="A731" t="str">
            <v>접지봉Φ14x1000mm</v>
          </cell>
          <cell r="B731" t="str">
            <v>접지봉</v>
          </cell>
          <cell r="C731" t="str">
            <v>Φ14x1000mm</v>
          </cell>
          <cell r="D731" t="str">
            <v>개</v>
          </cell>
          <cell r="E731">
            <v>3</v>
          </cell>
          <cell r="F731">
            <v>3000</v>
          </cell>
          <cell r="G731">
            <v>9000</v>
          </cell>
          <cell r="L731">
            <v>9000</v>
          </cell>
        </row>
        <row r="732">
          <cell r="A732" t="str">
            <v>나 동 선60㎟</v>
          </cell>
          <cell r="B732" t="str">
            <v>나 동 선</v>
          </cell>
          <cell r="C732" t="str">
            <v>60㎟</v>
          </cell>
          <cell r="D732" t="str">
            <v>m</v>
          </cell>
          <cell r="E732">
            <v>6.6</v>
          </cell>
          <cell r="F732">
            <v>1910</v>
          </cell>
          <cell r="G732">
            <v>12606</v>
          </cell>
          <cell r="L732">
            <v>12606</v>
          </cell>
        </row>
        <row r="733">
          <cell r="A733" t="str">
            <v>압착단자60 ㎟</v>
          </cell>
          <cell r="B733" t="str">
            <v>압착단자</v>
          </cell>
          <cell r="C733" t="str">
            <v>60 ㎟</v>
          </cell>
          <cell r="D733" t="str">
            <v>m</v>
          </cell>
          <cell r="E733">
            <v>1</v>
          </cell>
          <cell r="F733">
            <v>486</v>
          </cell>
          <cell r="G733">
            <v>486</v>
          </cell>
          <cell r="L733">
            <v>486</v>
          </cell>
        </row>
        <row r="734">
          <cell r="A734" t="str">
            <v>접지크램프60㎟</v>
          </cell>
          <cell r="B734" t="str">
            <v>접지크램프</v>
          </cell>
          <cell r="C734" t="str">
            <v>60㎟</v>
          </cell>
          <cell r="D734" t="str">
            <v>m</v>
          </cell>
          <cell r="E734">
            <v>3</v>
          </cell>
          <cell r="F734">
            <v>1500</v>
          </cell>
          <cell r="G734">
            <v>4500</v>
          </cell>
          <cell r="L734">
            <v>4500</v>
          </cell>
        </row>
        <row r="735">
          <cell r="A735" t="str">
            <v>접지저항저감재메직어스(10kg)</v>
          </cell>
          <cell r="B735" t="str">
            <v>접지저항저감재</v>
          </cell>
          <cell r="C735" t="str">
            <v>메직어스(10kg)</v>
          </cell>
          <cell r="D735" t="str">
            <v>포</v>
          </cell>
          <cell r="E735">
            <v>2</v>
          </cell>
          <cell r="F735">
            <v>20000</v>
          </cell>
          <cell r="G735">
            <v>40000</v>
          </cell>
          <cell r="L735">
            <v>40000</v>
          </cell>
        </row>
        <row r="736">
          <cell r="B736" t="str">
            <v>터파기</v>
          </cell>
          <cell r="C736" t="str">
            <v>자갈섞인 토사</v>
          </cell>
          <cell r="D736" t="str">
            <v>㎥</v>
          </cell>
          <cell r="E736">
            <v>2.63</v>
          </cell>
          <cell r="L736">
            <v>0</v>
          </cell>
        </row>
        <row r="737">
          <cell r="L737">
            <v>0</v>
          </cell>
        </row>
        <row r="738">
          <cell r="L738">
            <v>0</v>
          </cell>
        </row>
        <row r="742">
          <cell r="B742" t="str">
            <v>나) 노 무 비</v>
          </cell>
        </row>
        <row r="743">
          <cell r="C743" t="str">
            <v>내 선 전 공</v>
          </cell>
          <cell r="D743" t="str">
            <v>인</v>
          </cell>
          <cell r="E743">
            <v>0.82</v>
          </cell>
          <cell r="H743">
            <v>53401</v>
          </cell>
          <cell r="I743">
            <v>43788</v>
          </cell>
          <cell r="L743">
            <v>43788</v>
          </cell>
        </row>
        <row r="744">
          <cell r="C744" t="str">
            <v>보 통 인 부</v>
          </cell>
          <cell r="D744" t="str">
            <v>인</v>
          </cell>
          <cell r="E744">
            <v>1.1399999999999999</v>
          </cell>
          <cell r="H744">
            <v>38932</v>
          </cell>
          <cell r="I744">
            <v>44382</v>
          </cell>
          <cell r="L744">
            <v>44382</v>
          </cell>
        </row>
        <row r="748">
          <cell r="B748" t="str">
            <v>다) 공구손료</v>
          </cell>
          <cell r="K748">
            <v>0</v>
          </cell>
        </row>
        <row r="749">
          <cell r="C749" t="str">
            <v>내 선 전 공</v>
          </cell>
          <cell r="D749" t="str">
            <v>인</v>
          </cell>
          <cell r="E749">
            <v>0.02</v>
          </cell>
          <cell r="J749">
            <v>53401</v>
          </cell>
          <cell r="K749">
            <v>1068</v>
          </cell>
          <cell r="L749">
            <v>1068</v>
          </cell>
        </row>
        <row r="750">
          <cell r="C750" t="str">
            <v>보 통 인 부</v>
          </cell>
          <cell r="D750" t="str">
            <v>인</v>
          </cell>
          <cell r="E750">
            <v>0</v>
          </cell>
          <cell r="K750">
            <v>0</v>
          </cell>
          <cell r="L750">
            <v>0</v>
          </cell>
        </row>
        <row r="753">
          <cell r="A753" t="str">
            <v>30신_29</v>
          </cell>
          <cell r="B753" t="str">
            <v>합    계</v>
          </cell>
          <cell r="G753">
            <v>66592</v>
          </cell>
          <cell r="I753">
            <v>88170</v>
          </cell>
          <cell r="K753">
            <v>1068</v>
          </cell>
          <cell r="L753">
            <v>155830</v>
          </cell>
        </row>
        <row r="754">
          <cell r="A754" t="str">
            <v>30신_30A</v>
          </cell>
          <cell r="B754" t="str">
            <v>30. 접지장치 신설</v>
          </cell>
          <cell r="C754" t="str">
            <v>TEST 접지</v>
          </cell>
          <cell r="D754" t="str">
            <v>개소</v>
          </cell>
          <cell r="E754">
            <v>1</v>
          </cell>
          <cell r="L754" t="str">
            <v>x</v>
          </cell>
          <cell r="M754">
            <v>1</v>
          </cell>
        </row>
        <row r="755">
          <cell r="B755" t="str">
            <v>가) 재 료 비</v>
          </cell>
        </row>
        <row r="756">
          <cell r="A756" t="str">
            <v>접지봉Φ14x1000mm</v>
          </cell>
          <cell r="B756" t="str">
            <v>접지봉</v>
          </cell>
          <cell r="C756" t="str">
            <v>Φ14x1000mm</v>
          </cell>
          <cell r="D756" t="str">
            <v>개</v>
          </cell>
          <cell r="E756">
            <v>1</v>
          </cell>
          <cell r="F756">
            <v>3000</v>
          </cell>
          <cell r="G756">
            <v>3000</v>
          </cell>
          <cell r="L756">
            <v>3000</v>
          </cell>
        </row>
        <row r="757">
          <cell r="A757" t="str">
            <v>나 동 선38㎟</v>
          </cell>
          <cell r="B757" t="str">
            <v>나 동 선</v>
          </cell>
          <cell r="C757" t="str">
            <v>38㎟</v>
          </cell>
          <cell r="D757" t="str">
            <v>m</v>
          </cell>
          <cell r="E757">
            <v>6.6</v>
          </cell>
          <cell r="F757">
            <v>1195</v>
          </cell>
          <cell r="G757">
            <v>7887</v>
          </cell>
          <cell r="L757">
            <v>7887</v>
          </cell>
        </row>
        <row r="758">
          <cell r="A758" t="str">
            <v>압착단자38 ㎟</v>
          </cell>
          <cell r="B758" t="str">
            <v>압착단자</v>
          </cell>
          <cell r="C758" t="str">
            <v>38 ㎟</v>
          </cell>
          <cell r="D758" t="str">
            <v>m</v>
          </cell>
          <cell r="E758">
            <v>1</v>
          </cell>
          <cell r="F758">
            <v>281</v>
          </cell>
          <cell r="G758">
            <v>281</v>
          </cell>
          <cell r="L758">
            <v>281</v>
          </cell>
        </row>
        <row r="759">
          <cell r="A759" t="str">
            <v>접지크램프38㎟</v>
          </cell>
          <cell r="B759" t="str">
            <v>접지크램프</v>
          </cell>
          <cell r="C759" t="str">
            <v>38㎟</v>
          </cell>
          <cell r="D759" t="str">
            <v>m</v>
          </cell>
          <cell r="E759">
            <v>3</v>
          </cell>
          <cell r="F759">
            <v>1200</v>
          </cell>
          <cell r="G759">
            <v>3600</v>
          </cell>
          <cell r="L759">
            <v>3600</v>
          </cell>
        </row>
        <row r="760">
          <cell r="B760" t="str">
            <v>터파기</v>
          </cell>
          <cell r="C760" t="str">
            <v>자갈섞인 토사</v>
          </cell>
          <cell r="D760" t="str">
            <v>㎥</v>
          </cell>
          <cell r="E760">
            <v>2.63</v>
          </cell>
          <cell r="G760">
            <v>0</v>
          </cell>
          <cell r="L760">
            <v>0</v>
          </cell>
        </row>
        <row r="761">
          <cell r="G761">
            <v>0</v>
          </cell>
          <cell r="L761">
            <v>0</v>
          </cell>
        </row>
        <row r="762">
          <cell r="G762">
            <v>0</v>
          </cell>
          <cell r="L762">
            <v>0</v>
          </cell>
        </row>
        <row r="766">
          <cell r="B766" t="str">
            <v>나) 노 무 비</v>
          </cell>
        </row>
        <row r="767">
          <cell r="C767" t="str">
            <v>내 선 전 공</v>
          </cell>
          <cell r="D767" t="str">
            <v>인</v>
          </cell>
          <cell r="E767">
            <v>0.25</v>
          </cell>
          <cell r="H767">
            <v>53401</v>
          </cell>
          <cell r="I767">
            <v>13350</v>
          </cell>
          <cell r="L767">
            <v>13350</v>
          </cell>
        </row>
        <row r="768">
          <cell r="C768" t="str">
            <v>보 통 인 부</v>
          </cell>
          <cell r="D768" t="str">
            <v>인</v>
          </cell>
          <cell r="E768">
            <v>0.94</v>
          </cell>
          <cell r="H768">
            <v>38932</v>
          </cell>
          <cell r="I768">
            <v>36596</v>
          </cell>
          <cell r="L768">
            <v>36596</v>
          </cell>
        </row>
        <row r="772">
          <cell r="B772" t="str">
            <v>다) 공구손료</v>
          </cell>
          <cell r="K772">
            <v>0</v>
          </cell>
        </row>
        <row r="773">
          <cell r="C773" t="str">
            <v>내 선 전 공</v>
          </cell>
          <cell r="D773" t="str">
            <v>인</v>
          </cell>
          <cell r="E773">
            <v>0</v>
          </cell>
          <cell r="J773">
            <v>53401</v>
          </cell>
          <cell r="K773">
            <v>0</v>
          </cell>
          <cell r="L773">
            <v>0</v>
          </cell>
        </row>
        <row r="774">
          <cell r="C774" t="str">
            <v>보 통 인 부</v>
          </cell>
          <cell r="D774" t="str">
            <v>인</v>
          </cell>
          <cell r="E774">
            <v>0</v>
          </cell>
          <cell r="K774">
            <v>0</v>
          </cell>
          <cell r="L774">
            <v>0</v>
          </cell>
        </row>
        <row r="778">
          <cell r="A778" t="str">
            <v>30신_30</v>
          </cell>
          <cell r="B778" t="str">
            <v>합    계</v>
          </cell>
          <cell r="G778">
            <v>14768</v>
          </cell>
          <cell r="I778">
            <v>49946</v>
          </cell>
          <cell r="K778">
            <v>0</v>
          </cell>
          <cell r="L778">
            <v>64714</v>
          </cell>
        </row>
        <row r="779">
          <cell r="A779" t="str">
            <v>30신_31A</v>
          </cell>
          <cell r="B779" t="str">
            <v>31. 접지단자반</v>
          </cell>
          <cell r="C779" t="str">
            <v>(5CCT)</v>
          </cell>
          <cell r="D779" t="str">
            <v>면</v>
          </cell>
          <cell r="E779">
            <v>1</v>
          </cell>
          <cell r="L779" t="str">
            <v>x</v>
          </cell>
          <cell r="M779">
            <v>1</v>
          </cell>
        </row>
        <row r="780">
          <cell r="B780" t="str">
            <v>가) 재 료 비</v>
          </cell>
        </row>
        <row r="781">
          <cell r="A781" t="str">
            <v>접지단자반 (SUS)5 CCT</v>
          </cell>
          <cell r="B781" t="str">
            <v>접지단자반 (SUS)</v>
          </cell>
          <cell r="C781" t="str">
            <v>5 CCT</v>
          </cell>
          <cell r="D781" t="str">
            <v>면</v>
          </cell>
          <cell r="E781">
            <v>1</v>
          </cell>
          <cell r="F781">
            <v>140000</v>
          </cell>
          <cell r="G781">
            <v>140000</v>
          </cell>
          <cell r="L781">
            <v>140000</v>
          </cell>
        </row>
        <row r="786">
          <cell r="B786" t="str">
            <v>나) 노 무 비</v>
          </cell>
        </row>
        <row r="787">
          <cell r="C787" t="str">
            <v>내 선 전 공</v>
          </cell>
          <cell r="D787" t="str">
            <v>인</v>
          </cell>
          <cell r="E787">
            <v>0.66</v>
          </cell>
          <cell r="H787">
            <v>53401</v>
          </cell>
          <cell r="I787">
            <v>35244</v>
          </cell>
          <cell r="L787">
            <v>35244</v>
          </cell>
        </row>
        <row r="792">
          <cell r="B792" t="str">
            <v>다) 공구손료</v>
          </cell>
        </row>
        <row r="793">
          <cell r="C793" t="str">
            <v>내 선 전 공</v>
          </cell>
          <cell r="D793" t="str">
            <v>인</v>
          </cell>
          <cell r="E793">
            <v>0.01</v>
          </cell>
          <cell r="J793">
            <v>53401</v>
          </cell>
          <cell r="K793">
            <v>534</v>
          </cell>
          <cell r="L793">
            <v>534</v>
          </cell>
        </row>
        <row r="799">
          <cell r="A799" t="str">
            <v>30신_31</v>
          </cell>
          <cell r="B799" t="str">
            <v>합    계</v>
          </cell>
          <cell r="G799">
            <v>140000</v>
          </cell>
          <cell r="I799">
            <v>35244</v>
          </cell>
          <cell r="K799">
            <v>534</v>
          </cell>
          <cell r="L799">
            <v>175778</v>
          </cell>
        </row>
        <row r="804">
          <cell r="A804" t="str">
            <v>30신_32A</v>
          </cell>
          <cell r="B804" t="str">
            <v>32. 조명기구 신설</v>
          </cell>
          <cell r="C804" t="str">
            <v>TYPE'A' FL 2/32W</v>
          </cell>
          <cell r="D804" t="str">
            <v>개</v>
          </cell>
          <cell r="E804">
            <v>1</v>
          </cell>
          <cell r="L804" t="str">
            <v>x</v>
          </cell>
          <cell r="M804">
            <v>51</v>
          </cell>
        </row>
        <row r="805">
          <cell r="B805" t="str">
            <v>가) 재 료 비</v>
          </cell>
        </row>
        <row r="806">
          <cell r="A806" t="str">
            <v>등기구TYPE'A' FL 2/32W</v>
          </cell>
          <cell r="B806" t="str">
            <v>등기구</v>
          </cell>
          <cell r="C806" t="str">
            <v>TYPE'A' FL 2/32W</v>
          </cell>
          <cell r="D806" t="str">
            <v>개</v>
          </cell>
          <cell r="E806">
            <v>1</v>
          </cell>
          <cell r="F806">
            <v>62000</v>
          </cell>
          <cell r="G806">
            <v>62000</v>
          </cell>
          <cell r="L806">
            <v>62000</v>
          </cell>
        </row>
        <row r="807">
          <cell r="A807" t="str">
            <v>형광등기구보강대M바표준</v>
          </cell>
          <cell r="B807" t="str">
            <v>형광등기구보강대</v>
          </cell>
          <cell r="C807" t="str">
            <v>M바표준</v>
          </cell>
          <cell r="D807" t="str">
            <v>개</v>
          </cell>
          <cell r="E807">
            <v>1</v>
          </cell>
          <cell r="F807">
            <v>3900</v>
          </cell>
          <cell r="G807">
            <v>3900</v>
          </cell>
          <cell r="L807">
            <v>3900</v>
          </cell>
        </row>
        <row r="808">
          <cell r="A808" t="str">
            <v>와이어 콘넥타3.5㎟x2가닥</v>
          </cell>
          <cell r="B808" t="str">
            <v>와이어 콘넥타</v>
          </cell>
          <cell r="C808" t="str">
            <v>3.5㎟x2가닥</v>
          </cell>
          <cell r="D808" t="str">
            <v>개</v>
          </cell>
          <cell r="E808">
            <v>3</v>
          </cell>
          <cell r="F808">
            <v>112</v>
          </cell>
          <cell r="G808">
            <v>336</v>
          </cell>
          <cell r="L808">
            <v>336</v>
          </cell>
        </row>
        <row r="809">
          <cell r="A809" t="str">
            <v>플랙시블 커넥터일반비방수  16C</v>
          </cell>
          <cell r="B809" t="str">
            <v>플랙시블 커넥터</v>
          </cell>
          <cell r="C809" t="str">
            <v>일반비방수  16C</v>
          </cell>
          <cell r="D809" t="str">
            <v>개</v>
          </cell>
          <cell r="E809">
            <v>2</v>
          </cell>
          <cell r="F809">
            <v>360</v>
          </cell>
          <cell r="G809">
            <v>720</v>
          </cell>
          <cell r="L809">
            <v>720</v>
          </cell>
        </row>
        <row r="810">
          <cell r="A810" t="str">
            <v>전     선IV  1.6mm</v>
          </cell>
          <cell r="B810" t="str">
            <v>전     선</v>
          </cell>
          <cell r="C810" t="str">
            <v>IV  1.6mm</v>
          </cell>
          <cell r="D810" t="str">
            <v>m</v>
          </cell>
          <cell r="E810">
            <v>2.2000000000000002</v>
          </cell>
          <cell r="F810">
            <v>75</v>
          </cell>
          <cell r="G810">
            <v>165</v>
          </cell>
          <cell r="L810">
            <v>165</v>
          </cell>
        </row>
        <row r="811">
          <cell r="A811" t="str">
            <v>전     선IV  2.0mm</v>
          </cell>
          <cell r="B811" t="str">
            <v>전     선</v>
          </cell>
          <cell r="C811" t="str">
            <v>IV  2.0mm</v>
          </cell>
          <cell r="D811" t="str">
            <v>m</v>
          </cell>
          <cell r="E811">
            <v>4.4000000000000004</v>
          </cell>
          <cell r="F811">
            <v>109</v>
          </cell>
          <cell r="G811">
            <v>479</v>
          </cell>
          <cell r="L811">
            <v>479</v>
          </cell>
        </row>
        <row r="812">
          <cell r="A812" t="str">
            <v>플랙시블 전선관일반비방수  16C</v>
          </cell>
          <cell r="B812" t="str">
            <v>플랙시블 전선관</v>
          </cell>
          <cell r="C812" t="str">
            <v>일반비방수  16C</v>
          </cell>
          <cell r="D812" t="str">
            <v>m</v>
          </cell>
          <cell r="E812">
            <v>2.2000000000000002</v>
          </cell>
          <cell r="F812">
            <v>430</v>
          </cell>
          <cell r="G812">
            <v>946</v>
          </cell>
          <cell r="L812">
            <v>946</v>
          </cell>
        </row>
        <row r="817">
          <cell r="B817" t="str">
            <v>나) 노 무 비</v>
          </cell>
        </row>
        <row r="818">
          <cell r="C818" t="str">
            <v>내 선 전 공</v>
          </cell>
          <cell r="D818" t="str">
            <v>인</v>
          </cell>
          <cell r="E818">
            <v>0.69000000000000006</v>
          </cell>
          <cell r="H818">
            <v>53401</v>
          </cell>
          <cell r="I818">
            <v>36846</v>
          </cell>
          <cell r="L818">
            <v>36846</v>
          </cell>
        </row>
        <row r="823">
          <cell r="B823" t="str">
            <v>다) 공구손료</v>
          </cell>
          <cell r="L823">
            <v>0</v>
          </cell>
        </row>
        <row r="824">
          <cell r="C824" t="str">
            <v>내 선 전 공</v>
          </cell>
          <cell r="D824" t="str">
            <v>인</v>
          </cell>
          <cell r="E824">
            <v>0.02</v>
          </cell>
          <cell r="J824">
            <v>53401</v>
          </cell>
          <cell r="K824">
            <v>1068</v>
          </cell>
          <cell r="L824">
            <v>1068</v>
          </cell>
        </row>
        <row r="828">
          <cell r="A828" t="str">
            <v>30신_32</v>
          </cell>
          <cell r="B828" t="str">
            <v>합    계</v>
          </cell>
          <cell r="G828">
            <v>68546</v>
          </cell>
          <cell r="I828">
            <v>36846</v>
          </cell>
          <cell r="K828">
            <v>1068</v>
          </cell>
          <cell r="L828">
            <v>106460</v>
          </cell>
        </row>
        <row r="829">
          <cell r="A829" t="str">
            <v>30신_33A</v>
          </cell>
          <cell r="B829" t="str">
            <v>33. 조명기구 신설</v>
          </cell>
          <cell r="C829" t="str">
            <v>TYPE'C' FL 2/32W</v>
          </cell>
          <cell r="D829" t="str">
            <v>개</v>
          </cell>
          <cell r="E829">
            <v>1</v>
          </cell>
          <cell r="L829" t="str">
            <v>x</v>
          </cell>
          <cell r="M829">
            <v>66</v>
          </cell>
        </row>
        <row r="830">
          <cell r="B830" t="str">
            <v>가) 재 료 비</v>
          </cell>
        </row>
        <row r="831">
          <cell r="B831" t="str">
            <v>등기구</v>
          </cell>
          <cell r="C831" t="str">
            <v>TYPE'C' FL 2/32W</v>
          </cell>
          <cell r="D831" t="str">
            <v>개</v>
          </cell>
          <cell r="E831">
            <v>1</v>
          </cell>
          <cell r="F831">
            <v>89000</v>
          </cell>
          <cell r="G831">
            <v>89000</v>
          </cell>
          <cell r="L831">
            <v>89000</v>
          </cell>
        </row>
        <row r="832">
          <cell r="A832" t="str">
            <v>형광등기구보강대M바표준</v>
          </cell>
          <cell r="B832" t="str">
            <v>형광등기구보강대</v>
          </cell>
          <cell r="C832" t="str">
            <v>M바표준</v>
          </cell>
          <cell r="D832" t="str">
            <v>개</v>
          </cell>
          <cell r="E832">
            <v>1</v>
          </cell>
          <cell r="F832">
            <v>3900</v>
          </cell>
          <cell r="G832">
            <v>3900</v>
          </cell>
          <cell r="L832">
            <v>3900</v>
          </cell>
        </row>
        <row r="833">
          <cell r="A833" t="str">
            <v>와이어 콘넥타3.5㎟x2가닥</v>
          </cell>
          <cell r="B833" t="str">
            <v>와이어 콘넥타</v>
          </cell>
          <cell r="C833" t="str">
            <v>3.5㎟x2가닥</v>
          </cell>
          <cell r="D833" t="str">
            <v>개</v>
          </cell>
          <cell r="E833">
            <v>3</v>
          </cell>
          <cell r="F833">
            <v>112</v>
          </cell>
          <cell r="G833">
            <v>336</v>
          </cell>
          <cell r="L833">
            <v>336</v>
          </cell>
        </row>
        <row r="834">
          <cell r="A834" t="str">
            <v>플랙시블 커넥터일반비방수  16C</v>
          </cell>
          <cell r="B834" t="str">
            <v>플랙시블 커넥터</v>
          </cell>
          <cell r="C834" t="str">
            <v>일반비방수  16C</v>
          </cell>
          <cell r="D834" t="str">
            <v>개</v>
          </cell>
          <cell r="E834">
            <v>2</v>
          </cell>
          <cell r="F834">
            <v>360</v>
          </cell>
          <cell r="G834">
            <v>720</v>
          </cell>
          <cell r="L834">
            <v>720</v>
          </cell>
        </row>
        <row r="835">
          <cell r="A835" t="str">
            <v>전     선IV  1.6mm</v>
          </cell>
          <cell r="B835" t="str">
            <v>전     선</v>
          </cell>
          <cell r="C835" t="str">
            <v>IV  1.6mm</v>
          </cell>
          <cell r="D835" t="str">
            <v>m</v>
          </cell>
          <cell r="E835">
            <v>2.2000000000000002</v>
          </cell>
          <cell r="F835">
            <v>75</v>
          </cell>
          <cell r="G835">
            <v>165</v>
          </cell>
          <cell r="L835">
            <v>165</v>
          </cell>
        </row>
        <row r="836">
          <cell r="A836" t="str">
            <v>전     선IV  2.0mm</v>
          </cell>
          <cell r="B836" t="str">
            <v>전     선</v>
          </cell>
          <cell r="C836" t="str">
            <v>IV  2.0mm</v>
          </cell>
          <cell r="D836" t="str">
            <v>m</v>
          </cell>
          <cell r="E836">
            <v>4.4000000000000004</v>
          </cell>
          <cell r="F836">
            <v>109</v>
          </cell>
          <cell r="G836">
            <v>479</v>
          </cell>
          <cell r="L836">
            <v>479</v>
          </cell>
        </row>
        <row r="837">
          <cell r="A837" t="str">
            <v>플랙시블 전선관일반비방수  16C</v>
          </cell>
          <cell r="B837" t="str">
            <v>플랙시블 전선관</v>
          </cell>
          <cell r="C837" t="str">
            <v>일반비방수  16C</v>
          </cell>
          <cell r="D837" t="str">
            <v>m</v>
          </cell>
          <cell r="E837">
            <v>2.2000000000000002</v>
          </cell>
          <cell r="F837">
            <v>430</v>
          </cell>
          <cell r="G837">
            <v>946</v>
          </cell>
          <cell r="L837">
            <v>946</v>
          </cell>
        </row>
        <row r="843">
          <cell r="B843" t="str">
            <v>나) 노 무 비</v>
          </cell>
        </row>
        <row r="844">
          <cell r="C844" t="str">
            <v>내 선 전 공</v>
          </cell>
          <cell r="D844" t="str">
            <v>인</v>
          </cell>
          <cell r="E844">
            <v>0.72</v>
          </cell>
          <cell r="H844">
            <v>53401</v>
          </cell>
          <cell r="I844">
            <v>38448</v>
          </cell>
          <cell r="L844">
            <v>38448</v>
          </cell>
        </row>
        <row r="848">
          <cell r="B848" t="str">
            <v>다) 공구손료</v>
          </cell>
          <cell r="L848">
            <v>0</v>
          </cell>
        </row>
        <row r="849">
          <cell r="C849" t="str">
            <v>내 선 전 공</v>
          </cell>
          <cell r="D849" t="str">
            <v>인</v>
          </cell>
          <cell r="E849">
            <v>0.02</v>
          </cell>
          <cell r="J849">
            <v>53401</v>
          </cell>
          <cell r="K849">
            <v>1068</v>
          </cell>
          <cell r="L849">
            <v>1068</v>
          </cell>
        </row>
        <row r="853">
          <cell r="A853" t="str">
            <v>30신_33</v>
          </cell>
          <cell r="B853" t="str">
            <v>합    계</v>
          </cell>
          <cell r="G853">
            <v>95546</v>
          </cell>
          <cell r="I853">
            <v>38448</v>
          </cell>
          <cell r="K853">
            <v>1068</v>
          </cell>
          <cell r="L853">
            <v>135062</v>
          </cell>
        </row>
        <row r="854">
          <cell r="A854" t="str">
            <v>30신_34A</v>
          </cell>
          <cell r="B854" t="str">
            <v>34. 조명기구 신설</v>
          </cell>
          <cell r="C854" t="str">
            <v>TYPE'D' FL 1/32W</v>
          </cell>
          <cell r="D854" t="str">
            <v>개</v>
          </cell>
          <cell r="E854">
            <v>1</v>
          </cell>
          <cell r="L854" t="str">
            <v>x</v>
          </cell>
          <cell r="M854">
            <v>32</v>
          </cell>
        </row>
        <row r="855">
          <cell r="B855" t="str">
            <v>가) 재 료 비</v>
          </cell>
        </row>
        <row r="856">
          <cell r="B856" t="str">
            <v>등기구</v>
          </cell>
          <cell r="C856" t="str">
            <v>TYPE'D' FL 1/32W</v>
          </cell>
          <cell r="D856" t="str">
            <v>개</v>
          </cell>
          <cell r="E856">
            <v>1</v>
          </cell>
          <cell r="F856">
            <v>68000</v>
          </cell>
          <cell r="G856">
            <v>68000</v>
          </cell>
          <cell r="L856">
            <v>68000</v>
          </cell>
        </row>
        <row r="857">
          <cell r="A857" t="str">
            <v>형광등기구보강대M바표준</v>
          </cell>
          <cell r="B857" t="str">
            <v>형광등기구보강대</v>
          </cell>
          <cell r="C857" t="str">
            <v>M바표준</v>
          </cell>
          <cell r="D857" t="str">
            <v>개</v>
          </cell>
          <cell r="E857">
            <v>1</v>
          </cell>
          <cell r="F857">
            <v>3900</v>
          </cell>
          <cell r="G857">
            <v>3900</v>
          </cell>
          <cell r="L857">
            <v>3900</v>
          </cell>
        </row>
        <row r="858">
          <cell r="A858" t="str">
            <v>와이어 콘넥타3.5㎟x2가닥</v>
          </cell>
          <cell r="B858" t="str">
            <v>와이어 콘넥타</v>
          </cell>
          <cell r="C858" t="str">
            <v>3.5㎟x2가닥</v>
          </cell>
          <cell r="D858" t="str">
            <v>개</v>
          </cell>
          <cell r="E858">
            <v>3</v>
          </cell>
          <cell r="F858">
            <v>112</v>
          </cell>
          <cell r="G858">
            <v>336</v>
          </cell>
          <cell r="L858">
            <v>336</v>
          </cell>
        </row>
        <row r="859">
          <cell r="A859" t="str">
            <v>플랙시블 커넥터일반비방수  16C</v>
          </cell>
          <cell r="B859" t="str">
            <v>플랙시블 커넥터</v>
          </cell>
          <cell r="C859" t="str">
            <v>일반비방수  16C</v>
          </cell>
          <cell r="D859" t="str">
            <v>개</v>
          </cell>
          <cell r="E859">
            <v>2</v>
          </cell>
          <cell r="F859">
            <v>360</v>
          </cell>
          <cell r="G859">
            <v>720</v>
          </cell>
          <cell r="L859">
            <v>720</v>
          </cell>
        </row>
        <row r="860">
          <cell r="A860" t="str">
            <v>전     선IV  1.6mm</v>
          </cell>
          <cell r="B860" t="str">
            <v>전     선</v>
          </cell>
          <cell r="C860" t="str">
            <v>IV  1.6mm</v>
          </cell>
          <cell r="D860" t="str">
            <v>m</v>
          </cell>
          <cell r="E860">
            <v>2.2000000000000002</v>
          </cell>
          <cell r="F860">
            <v>75</v>
          </cell>
          <cell r="G860">
            <v>165</v>
          </cell>
          <cell r="L860">
            <v>165</v>
          </cell>
        </row>
        <row r="861">
          <cell r="A861" t="str">
            <v>전     선IV  2.0mm</v>
          </cell>
          <cell r="B861" t="str">
            <v>전     선</v>
          </cell>
          <cell r="C861" t="str">
            <v>IV  2.0mm</v>
          </cell>
          <cell r="D861" t="str">
            <v>m</v>
          </cell>
          <cell r="E861">
            <v>4.4000000000000004</v>
          </cell>
          <cell r="F861">
            <v>109</v>
          </cell>
          <cell r="G861">
            <v>479</v>
          </cell>
          <cell r="L861">
            <v>479</v>
          </cell>
        </row>
        <row r="862">
          <cell r="A862" t="str">
            <v>플랙시블 전선관일반비방수  16C</v>
          </cell>
          <cell r="B862" t="str">
            <v>플랙시블 전선관</v>
          </cell>
          <cell r="C862" t="str">
            <v>일반비방수  16C</v>
          </cell>
          <cell r="D862" t="str">
            <v>m</v>
          </cell>
          <cell r="E862">
            <v>2.2000000000000002</v>
          </cell>
          <cell r="F862">
            <v>430</v>
          </cell>
          <cell r="G862">
            <v>946</v>
          </cell>
          <cell r="L862">
            <v>946</v>
          </cell>
        </row>
        <row r="867">
          <cell r="B867" t="str">
            <v>나) 노 무 비</v>
          </cell>
          <cell r="L867">
            <v>0</v>
          </cell>
        </row>
        <row r="868">
          <cell r="C868" t="str">
            <v>내 선 전 공</v>
          </cell>
          <cell r="D868" t="str">
            <v>인</v>
          </cell>
          <cell r="E868">
            <v>0.61</v>
          </cell>
          <cell r="H868">
            <v>53401</v>
          </cell>
          <cell r="I868">
            <v>32574</v>
          </cell>
          <cell r="L868">
            <v>32574</v>
          </cell>
        </row>
        <row r="873">
          <cell r="B873" t="str">
            <v>다) 공구손료</v>
          </cell>
          <cell r="L873">
            <v>0</v>
          </cell>
        </row>
        <row r="874">
          <cell r="C874" t="str">
            <v>내 선 전 공</v>
          </cell>
          <cell r="D874" t="str">
            <v>인</v>
          </cell>
          <cell r="E874">
            <v>0.01</v>
          </cell>
          <cell r="J874">
            <v>53401</v>
          </cell>
          <cell r="K874">
            <v>534</v>
          </cell>
          <cell r="L874">
            <v>534</v>
          </cell>
        </row>
        <row r="878">
          <cell r="A878" t="str">
            <v>30신_34</v>
          </cell>
          <cell r="B878" t="str">
            <v>합    계</v>
          </cell>
          <cell r="G878">
            <v>74546</v>
          </cell>
          <cell r="I878">
            <v>32574</v>
          </cell>
          <cell r="K878">
            <v>534</v>
          </cell>
          <cell r="L878">
            <v>107654</v>
          </cell>
        </row>
        <row r="879">
          <cell r="A879" t="str">
            <v>30신_35A</v>
          </cell>
          <cell r="B879" t="str">
            <v>35. 조명기구 신설</v>
          </cell>
          <cell r="C879" t="str">
            <v>TYPE'E' FL 1/32W</v>
          </cell>
          <cell r="D879" t="str">
            <v>개</v>
          </cell>
          <cell r="E879">
            <v>1</v>
          </cell>
          <cell r="L879" t="str">
            <v>x</v>
          </cell>
          <cell r="M879">
            <v>14</v>
          </cell>
        </row>
        <row r="880">
          <cell r="B880" t="str">
            <v>가) 재 료 비</v>
          </cell>
        </row>
        <row r="881">
          <cell r="B881" t="str">
            <v>등기구</v>
          </cell>
          <cell r="C881" t="str">
            <v>TYPE'E' FL 1/32W</v>
          </cell>
          <cell r="D881" t="str">
            <v>개</v>
          </cell>
          <cell r="E881">
            <v>1</v>
          </cell>
          <cell r="F881">
            <v>65000</v>
          </cell>
          <cell r="G881">
            <v>65000</v>
          </cell>
          <cell r="L881">
            <v>65000</v>
          </cell>
        </row>
        <row r="882">
          <cell r="B882" t="str">
            <v>와이어 콘넥타</v>
          </cell>
          <cell r="C882" t="str">
            <v>3.5㎟x2가닥</v>
          </cell>
          <cell r="D882" t="str">
            <v>개</v>
          </cell>
          <cell r="E882">
            <v>3</v>
          </cell>
          <cell r="F882">
            <v>112</v>
          </cell>
          <cell r="G882">
            <v>3900</v>
          </cell>
          <cell r="L882">
            <v>3900</v>
          </cell>
        </row>
        <row r="885">
          <cell r="B885" t="str">
            <v>나) 노 무 비</v>
          </cell>
          <cell r="L885">
            <v>0</v>
          </cell>
        </row>
        <row r="886">
          <cell r="C886" t="str">
            <v>내 선 전 공</v>
          </cell>
          <cell r="D886" t="str">
            <v>인</v>
          </cell>
          <cell r="E886">
            <v>0.24</v>
          </cell>
          <cell r="H886">
            <v>53401</v>
          </cell>
          <cell r="I886">
            <v>12816</v>
          </cell>
          <cell r="L886">
            <v>12816</v>
          </cell>
        </row>
        <row r="891">
          <cell r="B891" t="str">
            <v>다) 공구손료</v>
          </cell>
          <cell r="L891">
            <v>0</v>
          </cell>
        </row>
        <row r="892">
          <cell r="C892" t="str">
            <v>내 선 전 공</v>
          </cell>
          <cell r="D892" t="str">
            <v>인</v>
          </cell>
          <cell r="E892">
            <v>0</v>
          </cell>
          <cell r="K892">
            <v>0</v>
          </cell>
          <cell r="L892">
            <v>0</v>
          </cell>
        </row>
        <row r="896">
          <cell r="A896" t="str">
            <v>30신_35</v>
          </cell>
          <cell r="B896" t="str">
            <v>합    계</v>
          </cell>
          <cell r="G896">
            <v>68900</v>
          </cell>
          <cell r="I896">
            <v>12816</v>
          </cell>
          <cell r="K896">
            <v>0</v>
          </cell>
          <cell r="L896">
            <v>81716</v>
          </cell>
        </row>
        <row r="904">
          <cell r="A904" t="str">
            <v>30신_36A</v>
          </cell>
          <cell r="B904" t="str">
            <v>36. 조명기구 신설</v>
          </cell>
          <cell r="C904" t="str">
            <v>TYPE'F' FL 2/32W</v>
          </cell>
          <cell r="D904" t="str">
            <v>개</v>
          </cell>
          <cell r="E904">
            <v>1</v>
          </cell>
          <cell r="L904" t="str">
            <v>x</v>
          </cell>
          <cell r="M904">
            <v>24</v>
          </cell>
        </row>
        <row r="905">
          <cell r="B905" t="str">
            <v>가) 재 료 비</v>
          </cell>
          <cell r="L905">
            <v>0</v>
          </cell>
        </row>
        <row r="906">
          <cell r="B906" t="str">
            <v>등기구</v>
          </cell>
          <cell r="C906" t="str">
            <v>TYPE'F' FL 2/32W</v>
          </cell>
          <cell r="D906" t="str">
            <v>개</v>
          </cell>
          <cell r="E906">
            <v>1</v>
          </cell>
          <cell r="F906">
            <v>57000</v>
          </cell>
          <cell r="G906">
            <v>57000</v>
          </cell>
          <cell r="L906">
            <v>57000</v>
          </cell>
        </row>
        <row r="907">
          <cell r="B907" t="str">
            <v>스트롱앵커</v>
          </cell>
          <cell r="C907" t="str">
            <v>3/8"(M10)</v>
          </cell>
          <cell r="D907" t="str">
            <v>개</v>
          </cell>
          <cell r="E907">
            <v>2</v>
          </cell>
          <cell r="F907">
            <v>112</v>
          </cell>
          <cell r="G907">
            <v>224</v>
          </cell>
          <cell r="L907">
            <v>224</v>
          </cell>
        </row>
        <row r="908">
          <cell r="L908">
            <v>0</v>
          </cell>
        </row>
        <row r="909">
          <cell r="L909">
            <v>0</v>
          </cell>
        </row>
        <row r="910">
          <cell r="L910">
            <v>0</v>
          </cell>
        </row>
        <row r="911">
          <cell r="B911" t="str">
            <v>나) 노 무 비</v>
          </cell>
          <cell r="C911" t="str">
            <v>내 선 전 공</v>
          </cell>
          <cell r="D911" t="str">
            <v>인</v>
          </cell>
          <cell r="E911">
            <v>0.6</v>
          </cell>
          <cell r="H911">
            <v>53401</v>
          </cell>
          <cell r="I911">
            <v>32040</v>
          </cell>
          <cell r="L911">
            <v>32040</v>
          </cell>
        </row>
        <row r="916">
          <cell r="L916">
            <v>0</v>
          </cell>
        </row>
        <row r="917">
          <cell r="B917" t="str">
            <v>다) 공구손료</v>
          </cell>
          <cell r="C917" t="str">
            <v>내 선 전 공</v>
          </cell>
          <cell r="D917" t="str">
            <v>인</v>
          </cell>
          <cell r="E917">
            <v>0.01</v>
          </cell>
          <cell r="J917">
            <v>53401</v>
          </cell>
          <cell r="K917">
            <v>534</v>
          </cell>
          <cell r="L917">
            <v>534</v>
          </cell>
        </row>
        <row r="921">
          <cell r="A921" t="str">
            <v>30신_36</v>
          </cell>
          <cell r="B921" t="str">
            <v>합    계</v>
          </cell>
          <cell r="G921">
            <v>57224</v>
          </cell>
          <cell r="I921">
            <v>32040</v>
          </cell>
          <cell r="K921">
            <v>534</v>
          </cell>
          <cell r="L921">
            <v>89798</v>
          </cell>
        </row>
        <row r="929">
          <cell r="A929" t="str">
            <v>30신_37A</v>
          </cell>
          <cell r="B929" t="str">
            <v>37. 조명기구 신설</v>
          </cell>
          <cell r="C929" t="str">
            <v>TYPE'G' FL 1/32W</v>
          </cell>
          <cell r="D929" t="str">
            <v>개</v>
          </cell>
          <cell r="E929">
            <v>1</v>
          </cell>
          <cell r="L929" t="str">
            <v>x</v>
          </cell>
          <cell r="M929">
            <v>10</v>
          </cell>
        </row>
        <row r="930">
          <cell r="B930" t="str">
            <v>가) 재 료 비</v>
          </cell>
          <cell r="L930">
            <v>0</v>
          </cell>
        </row>
        <row r="931">
          <cell r="B931" t="str">
            <v>등기구</v>
          </cell>
          <cell r="C931" t="str">
            <v>TYPE'G' FL 2/32W</v>
          </cell>
          <cell r="D931" t="str">
            <v>개</v>
          </cell>
          <cell r="E931">
            <v>1</v>
          </cell>
          <cell r="F931">
            <v>40000</v>
          </cell>
          <cell r="G931">
            <v>40000</v>
          </cell>
          <cell r="L931">
            <v>40000</v>
          </cell>
        </row>
        <row r="932">
          <cell r="B932" t="str">
            <v>와이어 콘넥타</v>
          </cell>
          <cell r="C932" t="str">
            <v>3.5㎟x2가닥</v>
          </cell>
          <cell r="D932" t="str">
            <v>개</v>
          </cell>
          <cell r="E932">
            <v>3</v>
          </cell>
          <cell r="F932">
            <v>112</v>
          </cell>
          <cell r="G932">
            <v>336</v>
          </cell>
          <cell r="L932">
            <v>336</v>
          </cell>
        </row>
        <row r="933">
          <cell r="B933" t="str">
            <v>스트롱앵커</v>
          </cell>
          <cell r="C933" t="str">
            <v>3/8"(M10)</v>
          </cell>
          <cell r="D933" t="str">
            <v>개</v>
          </cell>
          <cell r="E933">
            <v>2</v>
          </cell>
          <cell r="F933">
            <v>59</v>
          </cell>
          <cell r="G933">
            <v>118</v>
          </cell>
          <cell r="L933">
            <v>118</v>
          </cell>
        </row>
        <row r="936">
          <cell r="B936" t="str">
            <v>나) 노 무 비</v>
          </cell>
          <cell r="L936">
            <v>0</v>
          </cell>
        </row>
        <row r="937">
          <cell r="C937" t="str">
            <v>내 선 전 공</v>
          </cell>
          <cell r="D937" t="str">
            <v>인</v>
          </cell>
          <cell r="E937">
            <v>0.53</v>
          </cell>
          <cell r="H937">
            <v>53401</v>
          </cell>
          <cell r="I937">
            <v>28302</v>
          </cell>
          <cell r="L937">
            <v>28302</v>
          </cell>
        </row>
        <row r="942">
          <cell r="B942" t="str">
            <v>다) 공구손료</v>
          </cell>
          <cell r="L942">
            <v>0</v>
          </cell>
        </row>
        <row r="943">
          <cell r="C943" t="str">
            <v>내 선 전 공</v>
          </cell>
          <cell r="D943" t="str">
            <v>인</v>
          </cell>
          <cell r="E943">
            <v>0.01</v>
          </cell>
          <cell r="J943">
            <v>53401</v>
          </cell>
          <cell r="K943">
            <v>534</v>
          </cell>
          <cell r="L943">
            <v>534</v>
          </cell>
        </row>
        <row r="947">
          <cell r="A947" t="str">
            <v>30신_37</v>
          </cell>
          <cell r="B947" t="str">
            <v>합    계</v>
          </cell>
          <cell r="G947">
            <v>40454</v>
          </cell>
          <cell r="I947">
            <v>28302</v>
          </cell>
          <cell r="K947">
            <v>534</v>
          </cell>
          <cell r="L947">
            <v>69290</v>
          </cell>
        </row>
        <row r="954">
          <cell r="A954" t="str">
            <v>30신_38A</v>
          </cell>
          <cell r="B954" t="str">
            <v>38. 조명기구 신설</v>
          </cell>
          <cell r="C954" t="str">
            <v>TYPE'H' FL 1/32W</v>
          </cell>
          <cell r="D954" t="str">
            <v>개</v>
          </cell>
          <cell r="E954">
            <v>1</v>
          </cell>
          <cell r="L954" t="str">
            <v>x</v>
          </cell>
          <cell r="M954">
            <v>4</v>
          </cell>
        </row>
        <row r="955">
          <cell r="B955" t="str">
            <v>가) 재 료 비</v>
          </cell>
        </row>
        <row r="956">
          <cell r="B956" t="str">
            <v>등기구</v>
          </cell>
          <cell r="C956" t="str">
            <v>TYPE'H' FL 1/32W</v>
          </cell>
          <cell r="D956" t="str">
            <v>개</v>
          </cell>
          <cell r="E956">
            <v>1</v>
          </cell>
          <cell r="F956">
            <v>26000</v>
          </cell>
          <cell r="G956">
            <v>26000</v>
          </cell>
          <cell r="L956">
            <v>26000</v>
          </cell>
        </row>
        <row r="957">
          <cell r="L957">
            <v>0</v>
          </cell>
        </row>
        <row r="958">
          <cell r="L958">
            <v>0</v>
          </cell>
        </row>
        <row r="959">
          <cell r="B959" t="str">
            <v>나) 노 무 비</v>
          </cell>
          <cell r="L959">
            <v>0</v>
          </cell>
        </row>
        <row r="960">
          <cell r="C960" t="str">
            <v>내 선 전 공</v>
          </cell>
          <cell r="D960" t="str">
            <v>인</v>
          </cell>
          <cell r="E960">
            <v>0.24</v>
          </cell>
          <cell r="H960">
            <v>53401</v>
          </cell>
          <cell r="I960">
            <v>12816</v>
          </cell>
          <cell r="L960">
            <v>12816</v>
          </cell>
        </row>
        <row r="965">
          <cell r="B965" t="str">
            <v>다) 공구손료</v>
          </cell>
          <cell r="L965">
            <v>0</v>
          </cell>
        </row>
        <row r="966">
          <cell r="C966" t="str">
            <v>내 선 전 공</v>
          </cell>
          <cell r="D966" t="str">
            <v>인</v>
          </cell>
          <cell r="E966">
            <v>0</v>
          </cell>
          <cell r="K966">
            <v>0</v>
          </cell>
          <cell r="L966">
            <v>0</v>
          </cell>
        </row>
        <row r="970">
          <cell r="A970" t="str">
            <v>30신_38</v>
          </cell>
          <cell r="B970" t="str">
            <v>합    계</v>
          </cell>
          <cell r="G970">
            <v>26000</v>
          </cell>
          <cell r="I970">
            <v>12816</v>
          </cell>
          <cell r="K970">
            <v>0</v>
          </cell>
          <cell r="L970">
            <v>38816</v>
          </cell>
        </row>
        <row r="979">
          <cell r="A979" t="str">
            <v>30신_39A</v>
          </cell>
          <cell r="B979" t="str">
            <v>39. 조명기구 신설</v>
          </cell>
          <cell r="C979" t="str">
            <v>TYPE'J' FL 1/32+40W</v>
          </cell>
          <cell r="D979" t="str">
            <v>개</v>
          </cell>
          <cell r="E979">
            <v>1</v>
          </cell>
          <cell r="L979" t="str">
            <v>x</v>
          </cell>
          <cell r="M979">
            <v>35</v>
          </cell>
        </row>
        <row r="980">
          <cell r="B980" t="str">
            <v>가) 재 료 비</v>
          </cell>
        </row>
        <row r="981">
          <cell r="B981" t="str">
            <v>등기구</v>
          </cell>
          <cell r="C981" t="str">
            <v>TYPE'J' FL 1/32+40W</v>
          </cell>
          <cell r="D981" t="str">
            <v>개</v>
          </cell>
          <cell r="E981">
            <v>1</v>
          </cell>
          <cell r="F981">
            <v>60000</v>
          </cell>
          <cell r="G981">
            <v>60000</v>
          </cell>
          <cell r="L981">
            <v>60000</v>
          </cell>
        </row>
        <row r="982">
          <cell r="L982">
            <v>0</v>
          </cell>
        </row>
        <row r="983">
          <cell r="L983">
            <v>0</v>
          </cell>
        </row>
        <row r="984">
          <cell r="B984" t="str">
            <v>나) 노 무 비</v>
          </cell>
          <cell r="L984">
            <v>0</v>
          </cell>
        </row>
        <row r="985">
          <cell r="C985" t="str">
            <v>내 선 전 공</v>
          </cell>
          <cell r="D985" t="str">
            <v>인</v>
          </cell>
          <cell r="E985">
            <v>0.3</v>
          </cell>
          <cell r="H985">
            <v>53401</v>
          </cell>
          <cell r="I985">
            <v>16020</v>
          </cell>
          <cell r="L985">
            <v>16020</v>
          </cell>
        </row>
        <row r="990">
          <cell r="B990" t="str">
            <v>다) 공구손료</v>
          </cell>
          <cell r="L990">
            <v>0</v>
          </cell>
        </row>
        <row r="991">
          <cell r="C991" t="str">
            <v>내 선 전 공</v>
          </cell>
          <cell r="D991" t="str">
            <v>인</v>
          </cell>
          <cell r="E991">
            <v>0</v>
          </cell>
          <cell r="K991">
            <v>0</v>
          </cell>
          <cell r="L991">
            <v>0</v>
          </cell>
        </row>
        <row r="995">
          <cell r="A995" t="str">
            <v>30신_39</v>
          </cell>
          <cell r="B995" t="str">
            <v>합    계</v>
          </cell>
          <cell r="G995">
            <v>60000</v>
          </cell>
          <cell r="I995">
            <v>16020</v>
          </cell>
          <cell r="K995">
            <v>0</v>
          </cell>
          <cell r="L995">
            <v>76020</v>
          </cell>
        </row>
        <row r="1004">
          <cell r="A1004" t="str">
            <v>30신_40A</v>
          </cell>
          <cell r="B1004" t="str">
            <v>40. 조명기구 신설</v>
          </cell>
          <cell r="C1004" t="str">
            <v>TYPE'K' FUL 2/13W</v>
          </cell>
          <cell r="D1004" t="str">
            <v>개</v>
          </cell>
          <cell r="E1004">
            <v>1</v>
          </cell>
          <cell r="L1004" t="str">
            <v>x</v>
          </cell>
          <cell r="M1004">
            <v>60</v>
          </cell>
        </row>
        <row r="1005">
          <cell r="B1005" t="str">
            <v>가) 재 료 비</v>
          </cell>
        </row>
        <row r="1006">
          <cell r="B1006" t="str">
            <v>등기구</v>
          </cell>
          <cell r="C1006" t="str">
            <v>TYPE'K' FUL 2/13W</v>
          </cell>
          <cell r="D1006" t="str">
            <v>개</v>
          </cell>
          <cell r="E1006">
            <v>1</v>
          </cell>
          <cell r="F1006">
            <v>24000</v>
          </cell>
          <cell r="G1006">
            <v>24000</v>
          </cell>
          <cell r="L1006">
            <v>24000</v>
          </cell>
        </row>
        <row r="1007">
          <cell r="B1007" t="str">
            <v>등기구 보강대</v>
          </cell>
          <cell r="C1007" t="str">
            <v>(다운라이트용)</v>
          </cell>
          <cell r="D1007" t="str">
            <v>개</v>
          </cell>
          <cell r="E1007">
            <v>1</v>
          </cell>
          <cell r="F1007">
            <v>3900</v>
          </cell>
          <cell r="G1007">
            <v>3900</v>
          </cell>
          <cell r="L1007">
            <v>3900</v>
          </cell>
        </row>
        <row r="1008">
          <cell r="A1008" t="str">
            <v>와이어 콘넥타3.5㎟x2가닥</v>
          </cell>
          <cell r="B1008" t="str">
            <v>와이어 콘넥타</v>
          </cell>
          <cell r="C1008" t="str">
            <v>3.5㎟x2가닥</v>
          </cell>
          <cell r="D1008" t="str">
            <v>개</v>
          </cell>
          <cell r="E1008">
            <v>3</v>
          </cell>
          <cell r="F1008">
            <v>112</v>
          </cell>
          <cell r="G1008">
            <v>336</v>
          </cell>
          <cell r="L1008">
            <v>336</v>
          </cell>
        </row>
        <row r="1009">
          <cell r="A1009" t="str">
            <v>플랙시블 커넥터일반비방수  16C</v>
          </cell>
          <cell r="B1009" t="str">
            <v>플랙시블 커넥터</v>
          </cell>
          <cell r="C1009" t="str">
            <v>일반비방수  16C</v>
          </cell>
          <cell r="D1009" t="str">
            <v>개</v>
          </cell>
          <cell r="E1009">
            <v>2</v>
          </cell>
          <cell r="F1009">
            <v>360</v>
          </cell>
          <cell r="G1009">
            <v>720</v>
          </cell>
          <cell r="L1009">
            <v>720</v>
          </cell>
        </row>
        <row r="1010">
          <cell r="A1010" t="str">
            <v>전     선IV  1.6mm</v>
          </cell>
          <cell r="B1010" t="str">
            <v>전     선</v>
          </cell>
          <cell r="C1010" t="str">
            <v>IV  1.6mm</v>
          </cell>
          <cell r="D1010" t="str">
            <v>m</v>
          </cell>
          <cell r="E1010">
            <v>2.2000000000000002</v>
          </cell>
          <cell r="F1010">
            <v>75</v>
          </cell>
          <cell r="G1010">
            <v>165</v>
          </cell>
          <cell r="L1010">
            <v>165</v>
          </cell>
        </row>
        <row r="1011">
          <cell r="A1011" t="str">
            <v>전     선IV  2.0mm</v>
          </cell>
          <cell r="B1011" t="str">
            <v>전     선</v>
          </cell>
          <cell r="C1011" t="str">
            <v>IV  2.0mm</v>
          </cell>
          <cell r="D1011" t="str">
            <v>m</v>
          </cell>
          <cell r="E1011">
            <v>4.4000000000000004</v>
          </cell>
          <cell r="F1011">
            <v>109</v>
          </cell>
          <cell r="G1011">
            <v>479</v>
          </cell>
          <cell r="L1011">
            <v>479</v>
          </cell>
        </row>
        <row r="1012">
          <cell r="A1012" t="str">
            <v>플랙시블 전선관일반비방수  16C</v>
          </cell>
          <cell r="B1012" t="str">
            <v>플랙시블 전선관</v>
          </cell>
          <cell r="C1012" t="str">
            <v>일반비방수  16C</v>
          </cell>
          <cell r="D1012" t="str">
            <v>m</v>
          </cell>
          <cell r="E1012">
            <v>2.2000000000000002</v>
          </cell>
          <cell r="F1012">
            <v>430</v>
          </cell>
          <cell r="G1012">
            <v>946</v>
          </cell>
          <cell r="L1012">
            <v>946</v>
          </cell>
        </row>
        <row r="1017">
          <cell r="B1017" t="str">
            <v>나) 노 무 비</v>
          </cell>
        </row>
        <row r="1018">
          <cell r="C1018" t="str">
            <v>내 선 전 공</v>
          </cell>
          <cell r="D1018" t="str">
            <v>인</v>
          </cell>
          <cell r="E1018">
            <v>0.36</v>
          </cell>
          <cell r="H1018">
            <v>53401</v>
          </cell>
          <cell r="I1018">
            <v>19224</v>
          </cell>
          <cell r="L1018">
            <v>19224</v>
          </cell>
        </row>
        <row r="1023">
          <cell r="B1023" t="str">
            <v>다) 공구손료</v>
          </cell>
          <cell r="L1023">
            <v>0</v>
          </cell>
        </row>
        <row r="1024">
          <cell r="C1024" t="str">
            <v>내 선 전 공</v>
          </cell>
          <cell r="D1024" t="str">
            <v>인</v>
          </cell>
          <cell r="E1024">
            <v>0.01</v>
          </cell>
          <cell r="J1024">
            <v>53401</v>
          </cell>
          <cell r="K1024">
            <v>534</v>
          </cell>
          <cell r="L1024">
            <v>534</v>
          </cell>
        </row>
        <row r="1028">
          <cell r="A1028" t="str">
            <v>30신_40</v>
          </cell>
          <cell r="B1028" t="str">
            <v>합    계</v>
          </cell>
          <cell r="G1028">
            <v>30546</v>
          </cell>
          <cell r="I1028">
            <v>19224</v>
          </cell>
          <cell r="K1028">
            <v>534</v>
          </cell>
          <cell r="L1028">
            <v>50304</v>
          </cell>
        </row>
        <row r="1029">
          <cell r="A1029" t="str">
            <v>30신_41A</v>
          </cell>
          <cell r="B1029" t="str">
            <v>41. 조명기구 신설</v>
          </cell>
          <cell r="C1029" t="str">
            <v>TYPE'L' FUL 1/13W</v>
          </cell>
          <cell r="D1029" t="str">
            <v>개</v>
          </cell>
          <cell r="E1029">
            <v>1</v>
          </cell>
          <cell r="L1029" t="str">
            <v>x</v>
          </cell>
          <cell r="M1029">
            <v>8</v>
          </cell>
        </row>
        <row r="1030">
          <cell r="B1030" t="str">
            <v>가) 재 료 비</v>
          </cell>
        </row>
        <row r="1031">
          <cell r="B1031" t="str">
            <v>등기구</v>
          </cell>
          <cell r="C1031" t="str">
            <v>TYPE'L' FUL 1/13W</v>
          </cell>
          <cell r="D1031" t="str">
            <v>개</v>
          </cell>
          <cell r="E1031">
            <v>1</v>
          </cell>
          <cell r="F1031">
            <v>18000</v>
          </cell>
          <cell r="G1031">
            <v>18000</v>
          </cell>
          <cell r="L1031">
            <v>18000</v>
          </cell>
        </row>
        <row r="1032">
          <cell r="B1032" t="str">
            <v>등기구 보강대</v>
          </cell>
          <cell r="C1032" t="str">
            <v>(다운라이트용)</v>
          </cell>
          <cell r="D1032" t="str">
            <v>개</v>
          </cell>
          <cell r="E1032">
            <v>1</v>
          </cell>
          <cell r="F1032">
            <v>3900</v>
          </cell>
          <cell r="G1032">
            <v>3900</v>
          </cell>
          <cell r="L1032">
            <v>3900</v>
          </cell>
        </row>
        <row r="1033">
          <cell r="A1033" t="str">
            <v>와이어 콘넥타3.5㎟x2가닥</v>
          </cell>
          <cell r="B1033" t="str">
            <v>와이어 콘넥타</v>
          </cell>
          <cell r="C1033" t="str">
            <v>3.5㎟x2가닥</v>
          </cell>
          <cell r="D1033" t="str">
            <v>개</v>
          </cell>
          <cell r="E1033">
            <v>3</v>
          </cell>
          <cell r="F1033">
            <v>112</v>
          </cell>
          <cell r="G1033">
            <v>336</v>
          </cell>
          <cell r="L1033">
            <v>336</v>
          </cell>
        </row>
        <row r="1034">
          <cell r="A1034" t="str">
            <v>플랙시블 커넥터일반비방수  16C</v>
          </cell>
          <cell r="B1034" t="str">
            <v>플랙시블 커넥터</v>
          </cell>
          <cell r="C1034" t="str">
            <v>일반비방수  16C</v>
          </cell>
          <cell r="D1034" t="str">
            <v>개</v>
          </cell>
          <cell r="E1034">
            <v>2</v>
          </cell>
          <cell r="F1034">
            <v>360</v>
          </cell>
          <cell r="G1034">
            <v>720</v>
          </cell>
          <cell r="L1034">
            <v>720</v>
          </cell>
        </row>
        <row r="1035">
          <cell r="A1035" t="str">
            <v>전     선IV  1.6mm</v>
          </cell>
          <cell r="B1035" t="str">
            <v>전     선</v>
          </cell>
          <cell r="C1035" t="str">
            <v>IV  1.6mm</v>
          </cell>
          <cell r="D1035" t="str">
            <v>m</v>
          </cell>
          <cell r="E1035">
            <v>2.2000000000000002</v>
          </cell>
          <cell r="F1035">
            <v>75</v>
          </cell>
          <cell r="G1035">
            <v>165</v>
          </cell>
          <cell r="L1035">
            <v>165</v>
          </cell>
        </row>
        <row r="1036">
          <cell r="A1036" t="str">
            <v>전     선IV  2.0mm</v>
          </cell>
          <cell r="B1036" t="str">
            <v>전     선</v>
          </cell>
          <cell r="C1036" t="str">
            <v>IV  2.0mm</v>
          </cell>
          <cell r="D1036" t="str">
            <v>m</v>
          </cell>
          <cell r="E1036">
            <v>4.4000000000000004</v>
          </cell>
          <cell r="F1036">
            <v>109</v>
          </cell>
          <cell r="G1036">
            <v>479</v>
          </cell>
          <cell r="L1036">
            <v>479</v>
          </cell>
        </row>
        <row r="1037">
          <cell r="A1037" t="str">
            <v>플랙시블 전선관일반비방수  16C</v>
          </cell>
          <cell r="B1037" t="str">
            <v>플랙시블 전선관</v>
          </cell>
          <cell r="C1037" t="str">
            <v>일반비방수  16C</v>
          </cell>
          <cell r="D1037" t="str">
            <v>m</v>
          </cell>
          <cell r="E1037">
            <v>2.2000000000000002</v>
          </cell>
          <cell r="F1037">
            <v>430</v>
          </cell>
          <cell r="G1037">
            <v>946</v>
          </cell>
          <cell r="L1037">
            <v>946</v>
          </cell>
        </row>
        <row r="1041">
          <cell r="L1041">
            <v>0</v>
          </cell>
        </row>
        <row r="1042">
          <cell r="B1042" t="str">
            <v>나) 노 무 비</v>
          </cell>
          <cell r="L1042">
            <v>0</v>
          </cell>
        </row>
        <row r="1043">
          <cell r="C1043" t="str">
            <v>내 선 전 공</v>
          </cell>
          <cell r="D1043" t="str">
            <v>인</v>
          </cell>
          <cell r="E1043">
            <v>0.42000000000000004</v>
          </cell>
          <cell r="H1043">
            <v>53401</v>
          </cell>
          <cell r="I1043">
            <v>22428</v>
          </cell>
          <cell r="L1043">
            <v>22428</v>
          </cell>
        </row>
        <row r="1047">
          <cell r="L1047">
            <v>0</v>
          </cell>
        </row>
        <row r="1048">
          <cell r="B1048" t="str">
            <v>다) 공구손료</v>
          </cell>
          <cell r="L1048">
            <v>0</v>
          </cell>
        </row>
        <row r="1049">
          <cell r="C1049" t="str">
            <v>내 선 전 공</v>
          </cell>
          <cell r="D1049" t="str">
            <v>인</v>
          </cell>
          <cell r="E1049">
            <v>0.01</v>
          </cell>
          <cell r="J1049">
            <v>53401</v>
          </cell>
          <cell r="K1049">
            <v>534</v>
          </cell>
          <cell r="L1049">
            <v>534</v>
          </cell>
        </row>
        <row r="1053">
          <cell r="A1053" t="str">
            <v>30신_41</v>
          </cell>
          <cell r="B1053" t="str">
            <v>합    계</v>
          </cell>
          <cell r="G1053">
            <v>24546</v>
          </cell>
          <cell r="I1053">
            <v>22428</v>
          </cell>
          <cell r="K1053">
            <v>534</v>
          </cell>
          <cell r="L1053">
            <v>47508</v>
          </cell>
        </row>
        <row r="1054">
          <cell r="A1054" t="str">
            <v>30신_42A</v>
          </cell>
          <cell r="B1054" t="str">
            <v>42. 조명기구 신설</v>
          </cell>
          <cell r="C1054" t="str">
            <v>TYPE'M' IL 60W</v>
          </cell>
          <cell r="D1054" t="str">
            <v>개</v>
          </cell>
          <cell r="E1054">
            <v>1</v>
          </cell>
          <cell r="L1054" t="str">
            <v>x</v>
          </cell>
          <cell r="M1054">
            <v>34</v>
          </cell>
        </row>
        <row r="1055">
          <cell r="B1055" t="str">
            <v>가) 재 료 비</v>
          </cell>
        </row>
        <row r="1056">
          <cell r="B1056" t="str">
            <v>등기구</v>
          </cell>
          <cell r="C1056" t="str">
            <v>TYPE'M' IL 1/60W</v>
          </cell>
          <cell r="D1056" t="str">
            <v>개</v>
          </cell>
          <cell r="E1056">
            <v>1</v>
          </cell>
          <cell r="F1056">
            <v>22000</v>
          </cell>
          <cell r="G1056">
            <v>22000</v>
          </cell>
          <cell r="L1056">
            <v>22000</v>
          </cell>
        </row>
        <row r="1057">
          <cell r="L1057">
            <v>0</v>
          </cell>
        </row>
        <row r="1058">
          <cell r="L1058">
            <v>0</v>
          </cell>
        </row>
        <row r="1059">
          <cell r="B1059" t="str">
            <v>나) 노 무 비</v>
          </cell>
          <cell r="L1059">
            <v>0</v>
          </cell>
        </row>
        <row r="1060">
          <cell r="C1060" t="str">
            <v>내 선 전 공</v>
          </cell>
          <cell r="D1060" t="str">
            <v>인</v>
          </cell>
          <cell r="E1060">
            <v>0.18</v>
          </cell>
          <cell r="H1060">
            <v>53401</v>
          </cell>
          <cell r="I1060">
            <v>9612</v>
          </cell>
          <cell r="L1060">
            <v>9612</v>
          </cell>
        </row>
        <row r="1061">
          <cell r="L1061">
            <v>0</v>
          </cell>
        </row>
        <row r="1062">
          <cell r="L1062">
            <v>0</v>
          </cell>
        </row>
        <row r="1063">
          <cell r="L1063">
            <v>0</v>
          </cell>
        </row>
        <row r="1064">
          <cell r="L1064">
            <v>0</v>
          </cell>
        </row>
        <row r="1065">
          <cell r="B1065" t="str">
            <v>다) 공구손료</v>
          </cell>
          <cell r="L1065">
            <v>0</v>
          </cell>
        </row>
        <row r="1066">
          <cell r="C1066" t="str">
            <v>내 선 전 공</v>
          </cell>
          <cell r="D1066" t="str">
            <v>인</v>
          </cell>
          <cell r="E1066">
            <v>0</v>
          </cell>
          <cell r="K1066">
            <v>0</v>
          </cell>
          <cell r="L1066">
            <v>0</v>
          </cell>
        </row>
        <row r="1070">
          <cell r="A1070" t="str">
            <v>30신_42</v>
          </cell>
          <cell r="B1070" t="str">
            <v>합    계</v>
          </cell>
          <cell r="G1070">
            <v>22000</v>
          </cell>
          <cell r="I1070">
            <v>9612</v>
          </cell>
          <cell r="K1070">
            <v>0</v>
          </cell>
          <cell r="L1070">
            <v>31612</v>
          </cell>
        </row>
        <row r="1079">
          <cell r="A1079" t="str">
            <v>30신_43A</v>
          </cell>
          <cell r="B1079" t="str">
            <v>43. 조명기구 신설</v>
          </cell>
          <cell r="C1079" t="str">
            <v>TYPE'N' IL 60W</v>
          </cell>
          <cell r="D1079" t="str">
            <v>개</v>
          </cell>
          <cell r="E1079">
            <v>1</v>
          </cell>
          <cell r="L1079" t="str">
            <v>x</v>
          </cell>
          <cell r="M1079">
            <v>21</v>
          </cell>
        </row>
        <row r="1080">
          <cell r="B1080" t="str">
            <v>가) 재 료 비</v>
          </cell>
          <cell r="L1080">
            <v>0</v>
          </cell>
        </row>
        <row r="1081">
          <cell r="B1081" t="str">
            <v>등기구</v>
          </cell>
          <cell r="C1081" t="str">
            <v>TYPE'N' IL 1/60W</v>
          </cell>
          <cell r="D1081" t="str">
            <v>개</v>
          </cell>
          <cell r="E1081">
            <v>1</v>
          </cell>
          <cell r="F1081">
            <v>7000</v>
          </cell>
          <cell r="G1081">
            <v>7000</v>
          </cell>
          <cell r="L1081">
            <v>7000</v>
          </cell>
        </row>
        <row r="1082">
          <cell r="L1082">
            <v>0</v>
          </cell>
        </row>
        <row r="1083">
          <cell r="L1083">
            <v>0</v>
          </cell>
        </row>
        <row r="1084">
          <cell r="B1084" t="str">
            <v>나) 노 무 비</v>
          </cell>
          <cell r="L1084">
            <v>0</v>
          </cell>
        </row>
        <row r="1085">
          <cell r="C1085" t="str">
            <v>내 선 전 공</v>
          </cell>
          <cell r="D1085" t="str">
            <v>인</v>
          </cell>
          <cell r="E1085">
            <v>0.18</v>
          </cell>
          <cell r="H1085">
            <v>53401</v>
          </cell>
          <cell r="I1085">
            <v>9612</v>
          </cell>
          <cell r="L1085">
            <v>9612</v>
          </cell>
        </row>
        <row r="1089">
          <cell r="L1089">
            <v>0</v>
          </cell>
        </row>
        <row r="1090">
          <cell r="B1090" t="str">
            <v>다) 공구손료</v>
          </cell>
          <cell r="L1090">
            <v>0</v>
          </cell>
        </row>
        <row r="1091">
          <cell r="C1091" t="str">
            <v>내 선 전 공</v>
          </cell>
          <cell r="D1091" t="str">
            <v>인</v>
          </cell>
          <cell r="E1091">
            <v>0</v>
          </cell>
          <cell r="K1091">
            <v>0</v>
          </cell>
          <cell r="L1091">
            <v>0</v>
          </cell>
        </row>
        <row r="1095">
          <cell r="A1095" t="str">
            <v>30신_43</v>
          </cell>
          <cell r="B1095" t="str">
            <v>합    계</v>
          </cell>
          <cell r="G1095">
            <v>7000</v>
          </cell>
          <cell r="I1095">
            <v>9612</v>
          </cell>
          <cell r="K1095">
            <v>0</v>
          </cell>
          <cell r="L1095">
            <v>16612</v>
          </cell>
        </row>
        <row r="1104">
          <cell r="A1104" t="str">
            <v>30신_44A</v>
          </cell>
          <cell r="B1104" t="str">
            <v>44. 조명기구 신설</v>
          </cell>
          <cell r="C1104" t="str">
            <v>TYPE'O' IL 60W</v>
          </cell>
          <cell r="D1104" t="str">
            <v>개</v>
          </cell>
          <cell r="E1104">
            <v>1</v>
          </cell>
          <cell r="L1104" t="str">
            <v>x</v>
          </cell>
          <cell r="M1104">
            <v>10</v>
          </cell>
        </row>
        <row r="1105">
          <cell r="B1105" t="str">
            <v>가) 재 료 비</v>
          </cell>
        </row>
        <row r="1106">
          <cell r="B1106" t="str">
            <v>등기구</v>
          </cell>
          <cell r="C1106" t="str">
            <v>TYPE'O' IL 1/60W</v>
          </cell>
          <cell r="D1106" t="str">
            <v>개</v>
          </cell>
          <cell r="E1106">
            <v>1</v>
          </cell>
          <cell r="F1106">
            <v>35000</v>
          </cell>
          <cell r="G1106">
            <v>35000</v>
          </cell>
          <cell r="L1106">
            <v>35000</v>
          </cell>
        </row>
        <row r="1107">
          <cell r="L1107">
            <v>0</v>
          </cell>
        </row>
        <row r="1108">
          <cell r="L1108">
            <v>0</v>
          </cell>
        </row>
        <row r="1109">
          <cell r="B1109" t="str">
            <v>나) 노 무 비</v>
          </cell>
          <cell r="L1109">
            <v>0</v>
          </cell>
        </row>
        <row r="1110">
          <cell r="C1110" t="str">
            <v>내 선 전 공</v>
          </cell>
          <cell r="D1110" t="str">
            <v>인</v>
          </cell>
          <cell r="E1110">
            <v>0.18</v>
          </cell>
          <cell r="H1110">
            <v>53401</v>
          </cell>
          <cell r="I1110">
            <v>9612</v>
          </cell>
          <cell r="L1110">
            <v>9612</v>
          </cell>
        </row>
        <row r="1115">
          <cell r="B1115" t="str">
            <v>다) 공구손료</v>
          </cell>
          <cell r="L1115">
            <v>0</v>
          </cell>
        </row>
        <row r="1116">
          <cell r="C1116" t="str">
            <v>내 선 전 공</v>
          </cell>
          <cell r="D1116" t="str">
            <v>인</v>
          </cell>
          <cell r="E1116">
            <v>0</v>
          </cell>
          <cell r="K1116">
            <v>0</v>
          </cell>
          <cell r="L1116">
            <v>0</v>
          </cell>
        </row>
        <row r="1120">
          <cell r="A1120" t="str">
            <v>30신_44</v>
          </cell>
          <cell r="B1120" t="str">
            <v>합    계</v>
          </cell>
          <cell r="G1120">
            <v>35000</v>
          </cell>
          <cell r="I1120">
            <v>9612</v>
          </cell>
          <cell r="K1120">
            <v>0</v>
          </cell>
          <cell r="L1120">
            <v>44612</v>
          </cell>
        </row>
        <row r="1129">
          <cell r="A1129" t="str">
            <v>30신_45A</v>
          </cell>
          <cell r="B1129" t="str">
            <v>45. 조명기구 신설</v>
          </cell>
          <cell r="C1129" t="str">
            <v>TYPE'P' IL 100W</v>
          </cell>
          <cell r="D1129" t="str">
            <v>개</v>
          </cell>
          <cell r="E1129">
            <v>1</v>
          </cell>
          <cell r="L1129" t="str">
            <v>x</v>
          </cell>
          <cell r="M1129">
            <v>13</v>
          </cell>
        </row>
        <row r="1130">
          <cell r="B1130" t="str">
            <v>가) 재 료 비</v>
          </cell>
        </row>
        <row r="1131">
          <cell r="B1131" t="str">
            <v>등기구</v>
          </cell>
          <cell r="C1131" t="str">
            <v>TYPE'P' IL 1/60W</v>
          </cell>
          <cell r="D1131" t="str">
            <v>개</v>
          </cell>
          <cell r="E1131">
            <v>1</v>
          </cell>
          <cell r="F1131">
            <v>8000</v>
          </cell>
          <cell r="G1131">
            <v>8000</v>
          </cell>
          <cell r="L1131">
            <v>8000</v>
          </cell>
        </row>
        <row r="1132">
          <cell r="L1132">
            <v>0</v>
          </cell>
        </row>
        <row r="1133">
          <cell r="L1133">
            <v>0</v>
          </cell>
        </row>
        <row r="1134">
          <cell r="L1134">
            <v>0</v>
          </cell>
        </row>
        <row r="1135">
          <cell r="B1135" t="str">
            <v>나) 노 무 비</v>
          </cell>
          <cell r="C1135" t="str">
            <v>내 선 전 공</v>
          </cell>
          <cell r="D1135" t="str">
            <v>인</v>
          </cell>
          <cell r="E1135">
            <v>0.19</v>
          </cell>
          <cell r="H1135">
            <v>53401</v>
          </cell>
          <cell r="I1135">
            <v>10146</v>
          </cell>
          <cell r="L1135">
            <v>10146</v>
          </cell>
        </row>
        <row r="1140">
          <cell r="L1140">
            <v>0</v>
          </cell>
        </row>
        <row r="1141">
          <cell r="B1141" t="str">
            <v>다) 공구손료</v>
          </cell>
          <cell r="C1141" t="str">
            <v>내 선 전 공</v>
          </cell>
          <cell r="D1141" t="str">
            <v>인</v>
          </cell>
          <cell r="E1141">
            <v>0</v>
          </cell>
          <cell r="K1141">
            <v>0</v>
          </cell>
          <cell r="L1141">
            <v>0</v>
          </cell>
        </row>
        <row r="1145">
          <cell r="A1145" t="str">
            <v>30신_45</v>
          </cell>
          <cell r="B1145" t="str">
            <v>합    계</v>
          </cell>
          <cell r="G1145">
            <v>8000</v>
          </cell>
          <cell r="I1145">
            <v>10146</v>
          </cell>
          <cell r="K1145">
            <v>0</v>
          </cell>
          <cell r="L1145">
            <v>18146</v>
          </cell>
        </row>
        <row r="1154">
          <cell r="A1154" t="str">
            <v>30신_46A</v>
          </cell>
          <cell r="B1154" t="str">
            <v>46. 조명기구 신설</v>
          </cell>
          <cell r="C1154" t="str">
            <v>TYPE'Q' IL 30W</v>
          </cell>
          <cell r="D1154" t="str">
            <v>개</v>
          </cell>
          <cell r="E1154">
            <v>1</v>
          </cell>
          <cell r="L1154" t="str">
            <v>x</v>
          </cell>
          <cell r="M1154">
            <v>34</v>
          </cell>
        </row>
        <row r="1155">
          <cell r="B1155" t="str">
            <v>가) 재 료 비</v>
          </cell>
        </row>
        <row r="1156">
          <cell r="B1156" t="str">
            <v>등기구</v>
          </cell>
          <cell r="C1156" t="str">
            <v>TYPE'Q' IL 1/60W</v>
          </cell>
          <cell r="D1156" t="str">
            <v>개</v>
          </cell>
          <cell r="E1156">
            <v>1</v>
          </cell>
          <cell r="F1156">
            <v>10000</v>
          </cell>
          <cell r="G1156">
            <v>10000</v>
          </cell>
          <cell r="L1156">
            <v>10000</v>
          </cell>
        </row>
        <row r="1157">
          <cell r="B1157" t="str">
            <v>등기구 보강대</v>
          </cell>
          <cell r="C1157" t="str">
            <v>(다운라이트용)</v>
          </cell>
          <cell r="D1157" t="str">
            <v>개</v>
          </cell>
          <cell r="E1157">
            <v>1</v>
          </cell>
          <cell r="F1157">
            <v>3900</v>
          </cell>
          <cell r="G1157">
            <v>3900</v>
          </cell>
          <cell r="L1157">
            <v>3900</v>
          </cell>
        </row>
        <row r="1158">
          <cell r="A1158" t="str">
            <v>와이어 콘넥타3.5㎟x2가닥</v>
          </cell>
          <cell r="B1158" t="str">
            <v>와이어 콘넥타</v>
          </cell>
          <cell r="C1158" t="str">
            <v>3.5㎟x2가닥</v>
          </cell>
          <cell r="D1158" t="str">
            <v>개</v>
          </cell>
          <cell r="E1158">
            <v>3</v>
          </cell>
          <cell r="F1158">
            <v>112</v>
          </cell>
          <cell r="G1158">
            <v>336</v>
          </cell>
          <cell r="L1158">
            <v>336</v>
          </cell>
        </row>
        <row r="1159">
          <cell r="A1159" t="str">
            <v>플랙시블 커넥터일반비방수  16C</v>
          </cell>
          <cell r="B1159" t="str">
            <v>플랙시블 커넥터</v>
          </cell>
          <cell r="C1159" t="str">
            <v>일반비방수  16C</v>
          </cell>
          <cell r="D1159" t="str">
            <v>개</v>
          </cell>
          <cell r="E1159">
            <v>2</v>
          </cell>
          <cell r="F1159">
            <v>360</v>
          </cell>
          <cell r="G1159">
            <v>720</v>
          </cell>
          <cell r="L1159">
            <v>720</v>
          </cell>
        </row>
        <row r="1160">
          <cell r="A1160" t="str">
            <v>전     선IV  1.6mm</v>
          </cell>
          <cell r="B1160" t="str">
            <v>전     선</v>
          </cell>
          <cell r="C1160" t="str">
            <v>IV  1.6mm</v>
          </cell>
          <cell r="D1160" t="str">
            <v>m</v>
          </cell>
          <cell r="E1160">
            <v>2.2000000000000002</v>
          </cell>
          <cell r="F1160">
            <v>75</v>
          </cell>
          <cell r="G1160">
            <v>165</v>
          </cell>
          <cell r="L1160">
            <v>165</v>
          </cell>
        </row>
        <row r="1161">
          <cell r="A1161" t="str">
            <v>전     선IV  2.0mm</v>
          </cell>
          <cell r="B1161" t="str">
            <v>전     선</v>
          </cell>
          <cell r="C1161" t="str">
            <v>IV  2.0mm</v>
          </cell>
          <cell r="D1161" t="str">
            <v>m</v>
          </cell>
          <cell r="E1161">
            <v>4.4000000000000004</v>
          </cell>
          <cell r="F1161">
            <v>109</v>
          </cell>
          <cell r="G1161">
            <v>479</v>
          </cell>
          <cell r="L1161">
            <v>479</v>
          </cell>
        </row>
        <row r="1162">
          <cell r="A1162" t="str">
            <v>플랙시블 전선관일반비방수  16C</v>
          </cell>
          <cell r="B1162" t="str">
            <v>플랙시블 전선관</v>
          </cell>
          <cell r="C1162" t="str">
            <v>일반비방수  16C</v>
          </cell>
          <cell r="D1162" t="str">
            <v>m</v>
          </cell>
          <cell r="E1162">
            <v>2.2000000000000002</v>
          </cell>
          <cell r="F1162">
            <v>430</v>
          </cell>
          <cell r="G1162">
            <v>946</v>
          </cell>
          <cell r="L1162">
            <v>946</v>
          </cell>
        </row>
        <row r="1165">
          <cell r="L1165">
            <v>0</v>
          </cell>
        </row>
        <row r="1166">
          <cell r="L1166">
            <v>0</v>
          </cell>
        </row>
        <row r="1167">
          <cell r="B1167" t="str">
            <v>나) 노 무 비</v>
          </cell>
          <cell r="L1167">
            <v>0</v>
          </cell>
        </row>
        <row r="1168">
          <cell r="C1168" t="str">
            <v>내 선 전 공</v>
          </cell>
          <cell r="D1168" t="str">
            <v>인</v>
          </cell>
          <cell r="E1168">
            <v>0.35</v>
          </cell>
          <cell r="H1168">
            <v>53401</v>
          </cell>
          <cell r="I1168">
            <v>18690</v>
          </cell>
          <cell r="L1168">
            <v>18690</v>
          </cell>
        </row>
        <row r="1173">
          <cell r="B1173" t="str">
            <v>다) 공구손료</v>
          </cell>
          <cell r="L1173">
            <v>0</v>
          </cell>
        </row>
        <row r="1174">
          <cell r="C1174" t="str">
            <v>내 선 전 공</v>
          </cell>
          <cell r="D1174" t="str">
            <v>인</v>
          </cell>
          <cell r="E1174">
            <v>0.01</v>
          </cell>
          <cell r="J1174">
            <v>53401</v>
          </cell>
          <cell r="K1174">
            <v>534</v>
          </cell>
          <cell r="L1174">
            <v>534</v>
          </cell>
        </row>
        <row r="1178">
          <cell r="A1178" t="str">
            <v>30신_46</v>
          </cell>
          <cell r="B1178" t="str">
            <v>합    계</v>
          </cell>
          <cell r="G1178">
            <v>16546</v>
          </cell>
          <cell r="I1178">
            <v>18690</v>
          </cell>
          <cell r="K1178">
            <v>534</v>
          </cell>
          <cell r="L1178">
            <v>35770</v>
          </cell>
        </row>
        <row r="1179">
          <cell r="A1179" t="str">
            <v>30신_47A</v>
          </cell>
          <cell r="B1179" t="str">
            <v>47. 개폐기신설</v>
          </cell>
          <cell r="C1179" t="str">
            <v>15A 250V 1구</v>
          </cell>
          <cell r="D1179" t="str">
            <v>개</v>
          </cell>
          <cell r="E1179">
            <v>1</v>
          </cell>
          <cell r="L1179" t="str">
            <v>x</v>
          </cell>
          <cell r="M1179">
            <v>159</v>
          </cell>
        </row>
        <row r="1180">
          <cell r="B1180" t="str">
            <v>가) 재 료 비</v>
          </cell>
        </row>
        <row r="1181">
          <cell r="B1181" t="str">
            <v>매입 1로스위치</v>
          </cell>
          <cell r="C1181" t="str">
            <v>15A 250V 1구</v>
          </cell>
          <cell r="D1181" t="str">
            <v>개</v>
          </cell>
          <cell r="E1181">
            <v>1</v>
          </cell>
          <cell r="F1181">
            <v>2070</v>
          </cell>
          <cell r="G1181">
            <v>2070</v>
          </cell>
          <cell r="L1181">
            <v>2070</v>
          </cell>
        </row>
        <row r="1182">
          <cell r="L1182">
            <v>0</v>
          </cell>
        </row>
        <row r="1183">
          <cell r="L1183">
            <v>0</v>
          </cell>
        </row>
        <row r="1184">
          <cell r="B1184" t="str">
            <v>나) 노 무 비</v>
          </cell>
          <cell r="L1184">
            <v>0</v>
          </cell>
        </row>
        <row r="1185">
          <cell r="C1185" t="str">
            <v>내 선 전 공</v>
          </cell>
          <cell r="D1185" t="str">
            <v>인</v>
          </cell>
          <cell r="E1185">
            <v>0.06</v>
          </cell>
          <cell r="H1185">
            <v>53401</v>
          </cell>
          <cell r="I1185">
            <v>3204</v>
          </cell>
          <cell r="L1185">
            <v>3204</v>
          </cell>
        </row>
        <row r="1190">
          <cell r="L1190">
            <v>0</v>
          </cell>
        </row>
        <row r="1191">
          <cell r="B1191" t="str">
            <v>다) 공구손료</v>
          </cell>
          <cell r="K1191">
            <v>0</v>
          </cell>
          <cell r="L1191">
            <v>0</v>
          </cell>
        </row>
        <row r="1192">
          <cell r="C1192" t="str">
            <v>내 선 전 공</v>
          </cell>
          <cell r="D1192" t="str">
            <v>인</v>
          </cell>
          <cell r="E1192">
            <v>0</v>
          </cell>
          <cell r="K1192">
            <v>0</v>
          </cell>
          <cell r="L1192">
            <v>0</v>
          </cell>
        </row>
        <row r="1195">
          <cell r="A1195" t="str">
            <v>30신_47</v>
          </cell>
          <cell r="B1195" t="str">
            <v>합    계</v>
          </cell>
          <cell r="G1195">
            <v>2070</v>
          </cell>
          <cell r="I1195">
            <v>3204</v>
          </cell>
          <cell r="K1195">
            <v>0</v>
          </cell>
          <cell r="L1195">
            <v>5274</v>
          </cell>
        </row>
        <row r="1204">
          <cell r="A1204" t="str">
            <v>30신_48A</v>
          </cell>
          <cell r="B1204" t="str">
            <v>48. 개폐기신설</v>
          </cell>
          <cell r="C1204" t="str">
            <v>15A 250V 2구</v>
          </cell>
          <cell r="D1204" t="str">
            <v>개</v>
          </cell>
          <cell r="E1204">
            <v>1</v>
          </cell>
          <cell r="L1204" t="str">
            <v>x</v>
          </cell>
          <cell r="M1204">
            <v>45</v>
          </cell>
        </row>
        <row r="1205">
          <cell r="B1205" t="str">
            <v>가) 재 료 비</v>
          </cell>
        </row>
        <row r="1206">
          <cell r="B1206" t="str">
            <v>매입 1로스위치</v>
          </cell>
          <cell r="C1206" t="str">
            <v>15A 250V 2구</v>
          </cell>
          <cell r="D1206" t="str">
            <v>개</v>
          </cell>
          <cell r="E1206">
            <v>1</v>
          </cell>
          <cell r="F1206">
            <v>2931</v>
          </cell>
          <cell r="G1206">
            <v>2931</v>
          </cell>
          <cell r="L1206">
            <v>2931</v>
          </cell>
        </row>
        <row r="1208">
          <cell r="L1208">
            <v>0</v>
          </cell>
        </row>
        <row r="1209">
          <cell r="B1209" t="str">
            <v>나) 노 무 비</v>
          </cell>
          <cell r="L1209">
            <v>0</v>
          </cell>
        </row>
        <row r="1210">
          <cell r="C1210" t="str">
            <v>내 선 전 공</v>
          </cell>
          <cell r="D1210" t="str">
            <v>인</v>
          </cell>
          <cell r="E1210">
            <v>7.0000000000000007E-2</v>
          </cell>
          <cell r="H1210">
            <v>53401</v>
          </cell>
          <cell r="I1210">
            <v>3738</v>
          </cell>
          <cell r="L1210">
            <v>3738</v>
          </cell>
        </row>
        <row r="1215">
          <cell r="L1215">
            <v>0</v>
          </cell>
        </row>
        <row r="1216">
          <cell r="B1216" t="str">
            <v>다) 공구손료</v>
          </cell>
          <cell r="K1216">
            <v>0</v>
          </cell>
          <cell r="L1216">
            <v>0</v>
          </cell>
        </row>
        <row r="1217">
          <cell r="C1217" t="str">
            <v>내 선 전 공</v>
          </cell>
          <cell r="D1217" t="str">
            <v>인</v>
          </cell>
          <cell r="E1217">
            <v>0</v>
          </cell>
          <cell r="K1217">
            <v>0</v>
          </cell>
          <cell r="L1217">
            <v>0</v>
          </cell>
        </row>
        <row r="1220">
          <cell r="A1220" t="str">
            <v>30신_48</v>
          </cell>
          <cell r="B1220" t="str">
            <v>합    계</v>
          </cell>
          <cell r="G1220">
            <v>2931</v>
          </cell>
          <cell r="I1220">
            <v>3738</v>
          </cell>
          <cell r="K1220">
            <v>0</v>
          </cell>
          <cell r="L1220">
            <v>6669</v>
          </cell>
        </row>
        <row r="1229">
          <cell r="A1229" t="str">
            <v>30신_49A</v>
          </cell>
          <cell r="B1229" t="str">
            <v>49. 개폐기신설</v>
          </cell>
          <cell r="C1229" t="str">
            <v>15A 250V 3구</v>
          </cell>
          <cell r="D1229" t="str">
            <v>개</v>
          </cell>
          <cell r="E1229">
            <v>1</v>
          </cell>
          <cell r="L1229" t="str">
            <v>x</v>
          </cell>
          <cell r="M1229">
            <v>43</v>
          </cell>
        </row>
        <row r="1230">
          <cell r="B1230" t="str">
            <v>가) 재 료 비</v>
          </cell>
        </row>
        <row r="1231">
          <cell r="B1231" t="str">
            <v>매입 1로스위치</v>
          </cell>
          <cell r="C1231" t="str">
            <v>15A 250V 3구</v>
          </cell>
          <cell r="D1231" t="str">
            <v>개</v>
          </cell>
          <cell r="E1231">
            <v>1</v>
          </cell>
          <cell r="F1231">
            <v>3780</v>
          </cell>
          <cell r="G1231">
            <v>3780</v>
          </cell>
          <cell r="L1231">
            <v>3780</v>
          </cell>
        </row>
        <row r="1233">
          <cell r="L1233">
            <v>0</v>
          </cell>
        </row>
        <row r="1234">
          <cell r="B1234" t="str">
            <v>나) 노 무 비</v>
          </cell>
          <cell r="L1234">
            <v>0</v>
          </cell>
        </row>
        <row r="1235">
          <cell r="C1235" t="str">
            <v>내 선 전 공</v>
          </cell>
          <cell r="D1235" t="str">
            <v>인</v>
          </cell>
          <cell r="E1235">
            <v>0.09</v>
          </cell>
          <cell r="H1235">
            <v>53401</v>
          </cell>
          <cell r="I1235">
            <v>4806</v>
          </cell>
          <cell r="L1235">
            <v>4806</v>
          </cell>
        </row>
        <row r="1240">
          <cell r="L1240">
            <v>0</v>
          </cell>
        </row>
        <row r="1241">
          <cell r="B1241" t="str">
            <v>다) 공구손료</v>
          </cell>
          <cell r="K1241">
            <v>0</v>
          </cell>
          <cell r="L1241">
            <v>0</v>
          </cell>
        </row>
        <row r="1242">
          <cell r="C1242" t="str">
            <v>내 선 전 공</v>
          </cell>
          <cell r="D1242" t="str">
            <v>인</v>
          </cell>
          <cell r="E1242">
            <v>0</v>
          </cell>
          <cell r="K1242">
            <v>0</v>
          </cell>
          <cell r="L1242">
            <v>0</v>
          </cell>
        </row>
        <row r="1245">
          <cell r="A1245" t="str">
            <v>30신_49</v>
          </cell>
          <cell r="B1245" t="str">
            <v>합    계</v>
          </cell>
          <cell r="G1245">
            <v>3780</v>
          </cell>
          <cell r="I1245">
            <v>4806</v>
          </cell>
          <cell r="K1245">
            <v>0</v>
          </cell>
          <cell r="L1245">
            <v>8586</v>
          </cell>
        </row>
        <row r="1254">
          <cell r="A1254" t="str">
            <v>30신_50A</v>
          </cell>
          <cell r="B1254" t="str">
            <v>50. 개폐기신설</v>
          </cell>
          <cell r="C1254" t="str">
            <v>15A 250V 4구</v>
          </cell>
          <cell r="D1254" t="str">
            <v>개</v>
          </cell>
          <cell r="E1254">
            <v>1</v>
          </cell>
          <cell r="L1254" t="str">
            <v>x</v>
          </cell>
          <cell r="M1254">
            <v>11</v>
          </cell>
        </row>
        <row r="1255">
          <cell r="B1255" t="str">
            <v>가) 재 료 비</v>
          </cell>
        </row>
        <row r="1256">
          <cell r="B1256" t="str">
            <v>매입 1로스위치</v>
          </cell>
          <cell r="C1256" t="str">
            <v>15A 250V 4구</v>
          </cell>
          <cell r="D1256" t="str">
            <v>개</v>
          </cell>
          <cell r="E1256">
            <v>1</v>
          </cell>
          <cell r="F1256">
            <v>5940</v>
          </cell>
          <cell r="G1256">
            <v>5940</v>
          </cell>
          <cell r="L1256">
            <v>5940</v>
          </cell>
        </row>
        <row r="1258">
          <cell r="L1258">
            <v>0</v>
          </cell>
        </row>
        <row r="1259">
          <cell r="B1259" t="str">
            <v>나) 노 무 비</v>
          </cell>
          <cell r="L1259">
            <v>0</v>
          </cell>
        </row>
        <row r="1260">
          <cell r="C1260" t="str">
            <v>내 선 전 공</v>
          </cell>
          <cell r="D1260" t="str">
            <v>인</v>
          </cell>
          <cell r="E1260">
            <v>0.1</v>
          </cell>
          <cell r="H1260">
            <v>53401</v>
          </cell>
          <cell r="I1260">
            <v>5340</v>
          </cell>
          <cell r="L1260">
            <v>5340</v>
          </cell>
        </row>
        <row r="1265">
          <cell r="L1265">
            <v>0</v>
          </cell>
        </row>
        <row r="1266">
          <cell r="B1266" t="str">
            <v>다) 공구손료</v>
          </cell>
          <cell r="K1266">
            <v>0</v>
          </cell>
          <cell r="L1266">
            <v>0</v>
          </cell>
        </row>
        <row r="1267">
          <cell r="C1267" t="str">
            <v>내 선 전 공</v>
          </cell>
          <cell r="D1267" t="str">
            <v>인</v>
          </cell>
          <cell r="E1267">
            <v>0</v>
          </cell>
          <cell r="K1267">
            <v>0</v>
          </cell>
          <cell r="L1267">
            <v>0</v>
          </cell>
        </row>
        <row r="1270">
          <cell r="A1270" t="str">
            <v>30신_50</v>
          </cell>
          <cell r="B1270" t="str">
            <v>합    계</v>
          </cell>
          <cell r="G1270">
            <v>5940</v>
          </cell>
          <cell r="I1270">
            <v>5340</v>
          </cell>
          <cell r="K1270">
            <v>0</v>
          </cell>
          <cell r="L1270">
            <v>11280</v>
          </cell>
        </row>
        <row r="1279">
          <cell r="A1279" t="str">
            <v>30신_51A</v>
          </cell>
          <cell r="B1279" t="str">
            <v>51. 개폐기신설</v>
          </cell>
          <cell r="C1279" t="str">
            <v>15A 250V 1구(3로)</v>
          </cell>
          <cell r="D1279" t="str">
            <v>개</v>
          </cell>
          <cell r="E1279">
            <v>1</v>
          </cell>
          <cell r="L1279" t="str">
            <v>x</v>
          </cell>
          <cell r="M1279">
            <v>18</v>
          </cell>
        </row>
        <row r="1280">
          <cell r="B1280" t="str">
            <v>가) 재 료 비</v>
          </cell>
        </row>
        <row r="1281">
          <cell r="B1281" t="str">
            <v>매입 1로스위치</v>
          </cell>
          <cell r="C1281" t="str">
            <v>15A 250V 3구 1로</v>
          </cell>
          <cell r="D1281" t="str">
            <v>개</v>
          </cell>
          <cell r="E1281">
            <v>1</v>
          </cell>
          <cell r="F1281">
            <v>2250</v>
          </cell>
          <cell r="G1281">
            <v>2250</v>
          </cell>
          <cell r="L1281">
            <v>2250</v>
          </cell>
        </row>
        <row r="1283">
          <cell r="L1283">
            <v>0</v>
          </cell>
        </row>
        <row r="1284">
          <cell r="B1284" t="str">
            <v>나) 노 무 비</v>
          </cell>
          <cell r="L1284">
            <v>0</v>
          </cell>
        </row>
        <row r="1285">
          <cell r="C1285" t="str">
            <v>내 선 전 공</v>
          </cell>
          <cell r="D1285" t="str">
            <v>인</v>
          </cell>
          <cell r="E1285">
            <v>0.08</v>
          </cell>
          <cell r="H1285">
            <v>53401</v>
          </cell>
          <cell r="I1285">
            <v>4272</v>
          </cell>
          <cell r="L1285">
            <v>4272</v>
          </cell>
        </row>
        <row r="1290">
          <cell r="L1290">
            <v>0</v>
          </cell>
        </row>
        <row r="1291">
          <cell r="B1291" t="str">
            <v>다) 공구손료</v>
          </cell>
          <cell r="K1291">
            <v>0</v>
          </cell>
          <cell r="L1291">
            <v>0</v>
          </cell>
        </row>
        <row r="1292">
          <cell r="C1292" t="str">
            <v>내 선 전 공</v>
          </cell>
          <cell r="D1292" t="str">
            <v>인</v>
          </cell>
          <cell r="E1292">
            <v>0</v>
          </cell>
          <cell r="K1292">
            <v>0</v>
          </cell>
          <cell r="L1292">
            <v>0</v>
          </cell>
        </row>
        <row r="1295">
          <cell r="A1295" t="str">
            <v>30신_51</v>
          </cell>
          <cell r="B1295" t="str">
            <v>합    계</v>
          </cell>
          <cell r="G1295">
            <v>2250</v>
          </cell>
          <cell r="I1295">
            <v>4272</v>
          </cell>
          <cell r="K1295">
            <v>0</v>
          </cell>
          <cell r="L1295">
            <v>6522</v>
          </cell>
        </row>
        <row r="1304">
          <cell r="A1304" t="str">
            <v>30신_52A</v>
          </cell>
          <cell r="B1304" t="str">
            <v>52. 콘센트신설</v>
          </cell>
          <cell r="C1304" t="str">
            <v>15A 250V  1구</v>
          </cell>
          <cell r="D1304" t="str">
            <v>개</v>
          </cell>
          <cell r="E1304">
            <v>1</v>
          </cell>
          <cell r="L1304" t="str">
            <v>x</v>
          </cell>
          <cell r="M1304">
            <v>48</v>
          </cell>
        </row>
        <row r="1305">
          <cell r="B1305" t="str">
            <v>가) 재 료 비</v>
          </cell>
        </row>
        <row r="1306">
          <cell r="B1306" t="str">
            <v>콘센트 (접지)</v>
          </cell>
          <cell r="C1306" t="str">
            <v>15A 250V  1구</v>
          </cell>
          <cell r="D1306" t="str">
            <v>개</v>
          </cell>
          <cell r="E1306">
            <v>1</v>
          </cell>
          <cell r="F1306">
            <v>1080</v>
          </cell>
          <cell r="G1306">
            <v>1080</v>
          </cell>
          <cell r="L1306">
            <v>1080</v>
          </cell>
        </row>
        <row r="1308">
          <cell r="L1308">
            <v>0</v>
          </cell>
        </row>
        <row r="1309">
          <cell r="L1309">
            <v>0</v>
          </cell>
        </row>
        <row r="1310">
          <cell r="B1310" t="str">
            <v>나) 노 무 비</v>
          </cell>
          <cell r="C1310" t="str">
            <v>내 선 전 공</v>
          </cell>
          <cell r="D1310" t="str">
            <v>인</v>
          </cell>
          <cell r="E1310">
            <v>0.08</v>
          </cell>
          <cell r="H1310">
            <v>53401</v>
          </cell>
          <cell r="I1310">
            <v>4272</v>
          </cell>
          <cell r="L1310">
            <v>4272</v>
          </cell>
        </row>
        <row r="1315">
          <cell r="L1315">
            <v>0</v>
          </cell>
        </row>
        <row r="1316">
          <cell r="B1316" t="str">
            <v>다) 공구손료</v>
          </cell>
          <cell r="C1316" t="str">
            <v>내 선 전 공</v>
          </cell>
          <cell r="D1316" t="str">
            <v>인</v>
          </cell>
          <cell r="E1316">
            <v>0</v>
          </cell>
          <cell r="K1316">
            <v>0</v>
          </cell>
          <cell r="L1316">
            <v>0</v>
          </cell>
        </row>
        <row r="1319">
          <cell r="A1319" t="str">
            <v>30신_52</v>
          </cell>
          <cell r="B1319" t="str">
            <v>합    계</v>
          </cell>
          <cell r="G1319">
            <v>1080</v>
          </cell>
          <cell r="I1319">
            <v>4272</v>
          </cell>
          <cell r="K1319">
            <v>0</v>
          </cell>
          <cell r="L1319">
            <v>5352</v>
          </cell>
        </row>
        <row r="1329">
          <cell r="A1329" t="str">
            <v>30신_53A</v>
          </cell>
          <cell r="B1329" t="str">
            <v>53.콘센트신설</v>
          </cell>
          <cell r="C1329" t="str">
            <v>15A 250V  2구</v>
          </cell>
          <cell r="D1329" t="str">
            <v>개</v>
          </cell>
          <cell r="E1329">
            <v>1</v>
          </cell>
          <cell r="L1329" t="str">
            <v>x</v>
          </cell>
          <cell r="M1329">
            <v>223</v>
          </cell>
        </row>
        <row r="1330">
          <cell r="B1330" t="str">
            <v>가) 재 료 비</v>
          </cell>
        </row>
        <row r="1331">
          <cell r="B1331" t="str">
            <v>콘센트 (접지)</v>
          </cell>
          <cell r="C1331" t="str">
            <v>15A 250V  2구</v>
          </cell>
          <cell r="D1331" t="str">
            <v>개</v>
          </cell>
          <cell r="E1331">
            <v>1</v>
          </cell>
          <cell r="F1331">
            <v>1364</v>
          </cell>
          <cell r="G1331">
            <v>1364</v>
          </cell>
          <cell r="L1331">
            <v>1364</v>
          </cell>
        </row>
        <row r="1333">
          <cell r="L1333">
            <v>0</v>
          </cell>
        </row>
        <row r="1334">
          <cell r="B1334" t="str">
            <v>나) 노 무 비</v>
          </cell>
          <cell r="L1334">
            <v>0</v>
          </cell>
        </row>
        <row r="1335">
          <cell r="C1335" t="str">
            <v>내 선 전 공</v>
          </cell>
          <cell r="D1335" t="str">
            <v>인</v>
          </cell>
          <cell r="E1335">
            <v>0.08</v>
          </cell>
          <cell r="H1335">
            <v>53401</v>
          </cell>
          <cell r="I1335">
            <v>4272</v>
          </cell>
          <cell r="L1335">
            <v>4272</v>
          </cell>
        </row>
        <row r="1340">
          <cell r="B1340" t="str">
            <v>다) 공구손료</v>
          </cell>
          <cell r="L1340">
            <v>0</v>
          </cell>
        </row>
        <row r="1341">
          <cell r="C1341" t="str">
            <v>내 선 전 공</v>
          </cell>
          <cell r="D1341" t="str">
            <v>인</v>
          </cell>
          <cell r="E1341">
            <v>0</v>
          </cell>
          <cell r="K1341">
            <v>0</v>
          </cell>
          <cell r="L1341">
            <v>0</v>
          </cell>
        </row>
        <row r="1344">
          <cell r="A1344" t="str">
            <v>30신_53</v>
          </cell>
          <cell r="B1344" t="str">
            <v>합    계</v>
          </cell>
          <cell r="G1344">
            <v>1364</v>
          </cell>
          <cell r="I1344">
            <v>4272</v>
          </cell>
          <cell r="K1344">
            <v>0</v>
          </cell>
          <cell r="L1344">
            <v>5636</v>
          </cell>
        </row>
        <row r="1354">
          <cell r="A1354" t="str">
            <v>30신_54A</v>
          </cell>
          <cell r="B1354" t="str">
            <v>54. 콘센트신설</v>
          </cell>
          <cell r="C1354" t="str">
            <v>15A 250V  1구(방습 COVER)</v>
          </cell>
          <cell r="D1354" t="str">
            <v>개</v>
          </cell>
          <cell r="E1354">
            <v>1</v>
          </cell>
          <cell r="L1354" t="str">
            <v>x</v>
          </cell>
          <cell r="M1354">
            <v>9</v>
          </cell>
        </row>
        <row r="1355">
          <cell r="B1355" t="str">
            <v>가) 재 료 비</v>
          </cell>
        </row>
        <row r="1356">
          <cell r="B1356" t="str">
            <v>콘센트 (접지,방습커버)</v>
          </cell>
          <cell r="C1356" t="str">
            <v>15A 250V  1구</v>
          </cell>
          <cell r="D1356" t="str">
            <v>개</v>
          </cell>
          <cell r="E1356">
            <v>1</v>
          </cell>
          <cell r="F1356">
            <v>2084</v>
          </cell>
          <cell r="G1356">
            <v>2084</v>
          </cell>
          <cell r="L1356">
            <v>2084</v>
          </cell>
        </row>
        <row r="1358">
          <cell r="L1358">
            <v>0</v>
          </cell>
        </row>
        <row r="1359">
          <cell r="B1359" t="str">
            <v>나) 노 무 비</v>
          </cell>
          <cell r="L1359">
            <v>0</v>
          </cell>
        </row>
        <row r="1360">
          <cell r="C1360" t="str">
            <v>내 선 전 공</v>
          </cell>
          <cell r="D1360" t="str">
            <v>인</v>
          </cell>
          <cell r="E1360">
            <v>0.08</v>
          </cell>
          <cell r="H1360">
            <v>53401</v>
          </cell>
          <cell r="I1360">
            <v>4272</v>
          </cell>
          <cell r="L1360">
            <v>4272</v>
          </cell>
        </row>
        <row r="1365">
          <cell r="B1365" t="str">
            <v>다) 공구손료</v>
          </cell>
          <cell r="L1365">
            <v>0</v>
          </cell>
        </row>
        <row r="1366">
          <cell r="C1366" t="str">
            <v>내 선 전 공</v>
          </cell>
          <cell r="D1366" t="str">
            <v>인</v>
          </cell>
          <cell r="E1366">
            <v>0</v>
          </cell>
          <cell r="K1366">
            <v>0</v>
          </cell>
          <cell r="L1366">
            <v>0</v>
          </cell>
        </row>
        <row r="1369">
          <cell r="A1369" t="str">
            <v>30신_54</v>
          </cell>
          <cell r="B1369" t="str">
            <v>합    계</v>
          </cell>
          <cell r="G1369">
            <v>2084</v>
          </cell>
          <cell r="I1369">
            <v>4272</v>
          </cell>
          <cell r="K1369">
            <v>0</v>
          </cell>
          <cell r="L1369">
            <v>6356</v>
          </cell>
        </row>
        <row r="1379">
          <cell r="A1379" t="str">
            <v>30신_55A</v>
          </cell>
          <cell r="B1379" t="str">
            <v>55. 콘센트신설</v>
          </cell>
          <cell r="C1379" t="str">
            <v>15A 250V  2구(방습 COVER)</v>
          </cell>
          <cell r="D1379" t="str">
            <v>개</v>
          </cell>
          <cell r="E1379">
            <v>1</v>
          </cell>
          <cell r="L1379" t="str">
            <v>x</v>
          </cell>
          <cell r="M1379">
            <v>2</v>
          </cell>
        </row>
        <row r="1380">
          <cell r="B1380" t="str">
            <v>가) 재 료 비</v>
          </cell>
        </row>
        <row r="1381">
          <cell r="B1381" t="str">
            <v>콘센트 (접지,방습커버)</v>
          </cell>
          <cell r="C1381" t="str">
            <v>15A 250V  2구</v>
          </cell>
          <cell r="D1381" t="str">
            <v>개</v>
          </cell>
          <cell r="E1381">
            <v>1</v>
          </cell>
          <cell r="F1381">
            <v>2920</v>
          </cell>
          <cell r="G1381">
            <v>2920</v>
          </cell>
          <cell r="L1381">
            <v>2920</v>
          </cell>
        </row>
        <row r="1383">
          <cell r="L1383">
            <v>0</v>
          </cell>
        </row>
        <row r="1384">
          <cell r="B1384" t="str">
            <v>나) 노 무 비</v>
          </cell>
          <cell r="L1384">
            <v>0</v>
          </cell>
        </row>
        <row r="1385">
          <cell r="C1385" t="str">
            <v>내 선 전 공</v>
          </cell>
          <cell r="D1385" t="str">
            <v>인</v>
          </cell>
          <cell r="E1385">
            <v>0.08</v>
          </cell>
          <cell r="H1385">
            <v>53401</v>
          </cell>
          <cell r="I1385">
            <v>4272</v>
          </cell>
          <cell r="L1385">
            <v>4272</v>
          </cell>
        </row>
        <row r="1390">
          <cell r="B1390" t="str">
            <v>다) 공구손료</v>
          </cell>
          <cell r="L1390">
            <v>0</v>
          </cell>
        </row>
        <row r="1391">
          <cell r="C1391" t="str">
            <v>내 선 전 공</v>
          </cell>
          <cell r="D1391" t="str">
            <v>인</v>
          </cell>
          <cell r="E1391">
            <v>0</v>
          </cell>
          <cell r="K1391">
            <v>0</v>
          </cell>
          <cell r="L1391">
            <v>0</v>
          </cell>
        </row>
        <row r="1394">
          <cell r="A1394" t="str">
            <v>30신_55</v>
          </cell>
          <cell r="B1394" t="str">
            <v>합    계</v>
          </cell>
          <cell r="G1394">
            <v>2920</v>
          </cell>
          <cell r="I1394">
            <v>4272</v>
          </cell>
          <cell r="K1394">
            <v>0</v>
          </cell>
          <cell r="L1394">
            <v>7192</v>
          </cell>
        </row>
        <row r="1404">
          <cell r="A1404" t="str">
            <v>30신_56A</v>
          </cell>
          <cell r="B1404" t="str">
            <v>56. CABLE DUCT신설</v>
          </cell>
          <cell r="C1404" t="str">
            <v>600Wx200Hx1.2t</v>
          </cell>
          <cell r="D1404" t="str">
            <v>m</v>
          </cell>
          <cell r="E1404">
            <v>4</v>
          </cell>
          <cell r="L1404" t="str">
            <v>x</v>
          </cell>
          <cell r="M1404">
            <v>1</v>
          </cell>
        </row>
        <row r="1405">
          <cell r="B1405" t="str">
            <v>가) 재 료 비</v>
          </cell>
        </row>
        <row r="1406">
          <cell r="B1406" t="str">
            <v>CABLE DUCT</v>
          </cell>
          <cell r="C1406" t="str">
            <v>600Wx200Hx1.2t</v>
          </cell>
          <cell r="D1406" t="str">
            <v>m</v>
          </cell>
          <cell r="E1406">
            <v>4</v>
          </cell>
          <cell r="F1406">
            <v>53680</v>
          </cell>
          <cell r="G1406">
            <v>214720</v>
          </cell>
          <cell r="L1406">
            <v>214720</v>
          </cell>
        </row>
        <row r="1407">
          <cell r="B1407" t="str">
            <v>DUCT 지지금구</v>
          </cell>
          <cell r="C1407" t="str">
            <v>W600</v>
          </cell>
          <cell r="D1407" t="str">
            <v>개소</v>
          </cell>
          <cell r="E1407">
            <v>2</v>
          </cell>
          <cell r="F1407">
            <v>1683.9999999999998</v>
          </cell>
          <cell r="G1407">
            <v>3368</v>
          </cell>
          <cell r="H1407">
            <v>17088.32</v>
          </cell>
          <cell r="I1407">
            <v>34176</v>
          </cell>
          <cell r="J1407">
            <v>0</v>
          </cell>
          <cell r="K1407">
            <v>0</v>
          </cell>
          <cell r="L1407">
            <v>37544</v>
          </cell>
        </row>
        <row r="1415">
          <cell r="B1415" t="str">
            <v>나) 노 무 비</v>
          </cell>
        </row>
        <row r="1416">
          <cell r="C1416" t="str">
            <v>내 선 전 공</v>
          </cell>
          <cell r="D1416" t="str">
            <v>인</v>
          </cell>
          <cell r="E1416">
            <v>7.6</v>
          </cell>
          <cell r="H1416">
            <v>53401</v>
          </cell>
          <cell r="I1416">
            <v>405847</v>
          </cell>
          <cell r="L1416">
            <v>405847</v>
          </cell>
        </row>
        <row r="1421">
          <cell r="B1421" t="str">
            <v>다) 공구손료</v>
          </cell>
        </row>
        <row r="1422">
          <cell r="C1422" t="str">
            <v>내 선 전 공</v>
          </cell>
          <cell r="D1422" t="str">
            <v>인</v>
          </cell>
          <cell r="E1422">
            <v>0.22</v>
          </cell>
          <cell r="J1422">
            <v>53401</v>
          </cell>
          <cell r="K1422">
            <v>11748</v>
          </cell>
          <cell r="L1422">
            <v>11748</v>
          </cell>
        </row>
        <row r="1425">
          <cell r="A1425" t="str">
            <v>30신_56</v>
          </cell>
          <cell r="B1425" t="str">
            <v>합    계</v>
          </cell>
          <cell r="G1425">
            <v>218088</v>
          </cell>
          <cell r="I1425">
            <v>440023</v>
          </cell>
          <cell r="K1425">
            <v>11748</v>
          </cell>
          <cell r="L1425">
            <v>669859</v>
          </cell>
        </row>
        <row r="1429">
          <cell r="A1429" t="str">
            <v>30신_57A</v>
          </cell>
          <cell r="B1429" t="str">
            <v>57. 통로유도등</v>
          </cell>
          <cell r="C1429" t="str">
            <v>소형</v>
          </cell>
          <cell r="D1429" t="str">
            <v>개</v>
          </cell>
          <cell r="E1429">
            <v>1</v>
          </cell>
          <cell r="L1429" t="str">
            <v>x</v>
          </cell>
          <cell r="M1429">
            <v>15</v>
          </cell>
        </row>
        <row r="1430">
          <cell r="B1430" t="str">
            <v>가) 재 료 비</v>
          </cell>
        </row>
        <row r="1431">
          <cell r="B1431" t="str">
            <v>통로 유도등</v>
          </cell>
          <cell r="C1431" t="str">
            <v>소형</v>
          </cell>
          <cell r="D1431" t="str">
            <v>개</v>
          </cell>
          <cell r="E1431">
            <v>1</v>
          </cell>
          <cell r="F1431">
            <v>35000</v>
          </cell>
          <cell r="G1431">
            <v>35000</v>
          </cell>
          <cell r="L1431">
            <v>35000</v>
          </cell>
        </row>
        <row r="1436">
          <cell r="B1436" t="str">
            <v>나) 노 무 비</v>
          </cell>
        </row>
        <row r="1437">
          <cell r="C1437" t="str">
            <v>내 선 전 공</v>
          </cell>
          <cell r="D1437" t="str">
            <v>인</v>
          </cell>
          <cell r="E1437">
            <v>0.2</v>
          </cell>
          <cell r="H1437">
            <v>53401</v>
          </cell>
          <cell r="I1437">
            <v>10680</v>
          </cell>
          <cell r="L1437">
            <v>10680</v>
          </cell>
        </row>
        <row r="1442">
          <cell r="B1442" t="str">
            <v>다) 공구손료</v>
          </cell>
        </row>
        <row r="1443">
          <cell r="C1443" t="str">
            <v>내 선 전 공</v>
          </cell>
          <cell r="D1443" t="str">
            <v>인</v>
          </cell>
          <cell r="E1443">
            <v>0</v>
          </cell>
          <cell r="K1443">
            <v>0</v>
          </cell>
          <cell r="L1443">
            <v>0</v>
          </cell>
        </row>
        <row r="1448">
          <cell r="A1448" t="str">
            <v>30신_57</v>
          </cell>
          <cell r="B1448" t="str">
            <v>합    계</v>
          </cell>
          <cell r="G1448">
            <v>35000</v>
          </cell>
          <cell r="I1448">
            <v>10680</v>
          </cell>
          <cell r="K1448">
            <v>0</v>
          </cell>
          <cell r="L1448">
            <v>45680</v>
          </cell>
        </row>
        <row r="1454">
          <cell r="A1454" t="str">
            <v>30신_58A</v>
          </cell>
          <cell r="B1454" t="str">
            <v>58. 피난구유도등</v>
          </cell>
          <cell r="C1454" t="str">
            <v>(소형)</v>
          </cell>
          <cell r="D1454" t="str">
            <v>개</v>
          </cell>
          <cell r="E1454">
            <v>1</v>
          </cell>
          <cell r="L1454" t="str">
            <v>x</v>
          </cell>
          <cell r="M1454">
            <v>39</v>
          </cell>
        </row>
        <row r="1455">
          <cell r="B1455" t="str">
            <v>가) 재 료 비</v>
          </cell>
        </row>
        <row r="1456">
          <cell r="B1456" t="str">
            <v>피난구 유도등</v>
          </cell>
          <cell r="C1456" t="str">
            <v>소형</v>
          </cell>
          <cell r="D1456" t="str">
            <v>개</v>
          </cell>
          <cell r="E1456">
            <v>1</v>
          </cell>
          <cell r="F1456">
            <v>30000</v>
          </cell>
          <cell r="G1456">
            <v>30000</v>
          </cell>
          <cell r="L1456">
            <v>30000</v>
          </cell>
        </row>
        <row r="1461">
          <cell r="B1461" t="str">
            <v>나) 노 무 비</v>
          </cell>
        </row>
        <row r="1462">
          <cell r="C1462" t="str">
            <v>내 선 전 공</v>
          </cell>
          <cell r="D1462" t="str">
            <v>인</v>
          </cell>
          <cell r="E1462">
            <v>0.2</v>
          </cell>
          <cell r="H1462">
            <v>53401</v>
          </cell>
          <cell r="I1462">
            <v>10680</v>
          </cell>
          <cell r="L1462">
            <v>10680</v>
          </cell>
        </row>
        <row r="1467">
          <cell r="B1467" t="str">
            <v>다) 공구손료</v>
          </cell>
        </row>
        <row r="1468">
          <cell r="C1468" t="str">
            <v>내 선 전 공</v>
          </cell>
          <cell r="D1468" t="str">
            <v>인</v>
          </cell>
          <cell r="E1468">
            <v>0</v>
          </cell>
          <cell r="K1468">
            <v>0</v>
          </cell>
          <cell r="L1468">
            <v>0</v>
          </cell>
        </row>
        <row r="1473">
          <cell r="A1473" t="str">
            <v>30신_58</v>
          </cell>
          <cell r="B1473" t="str">
            <v>합    계</v>
          </cell>
          <cell r="G1473">
            <v>30000</v>
          </cell>
          <cell r="I1473">
            <v>10680</v>
          </cell>
          <cell r="K1473">
            <v>0</v>
          </cell>
          <cell r="L1473">
            <v>40680</v>
          </cell>
        </row>
        <row r="1479">
          <cell r="A1479" t="str">
            <v>30신_59A</v>
          </cell>
          <cell r="B1479" t="str">
            <v>59. 피난구유도등</v>
          </cell>
          <cell r="C1479" t="str">
            <v>(중형)</v>
          </cell>
          <cell r="D1479" t="str">
            <v>개</v>
          </cell>
          <cell r="E1479">
            <v>1</v>
          </cell>
          <cell r="L1479" t="str">
            <v>x</v>
          </cell>
          <cell r="M1479">
            <v>2</v>
          </cell>
        </row>
        <row r="1480">
          <cell r="B1480" t="str">
            <v>가) 재 료 비</v>
          </cell>
        </row>
        <row r="1481">
          <cell r="B1481" t="str">
            <v>피난구 유도등</v>
          </cell>
          <cell r="C1481" t="str">
            <v>중형</v>
          </cell>
          <cell r="D1481" t="str">
            <v>개</v>
          </cell>
          <cell r="E1481">
            <v>1</v>
          </cell>
          <cell r="F1481">
            <v>45000</v>
          </cell>
          <cell r="G1481">
            <v>45000</v>
          </cell>
          <cell r="L1481">
            <v>45000</v>
          </cell>
        </row>
        <row r="1486">
          <cell r="B1486" t="str">
            <v>나) 노 무 비</v>
          </cell>
        </row>
        <row r="1487">
          <cell r="C1487" t="str">
            <v>내 선 전 공</v>
          </cell>
          <cell r="D1487" t="str">
            <v>인</v>
          </cell>
          <cell r="E1487">
            <v>0.2</v>
          </cell>
          <cell r="H1487">
            <v>53401</v>
          </cell>
          <cell r="I1487">
            <v>10680</v>
          </cell>
          <cell r="L1487">
            <v>10680</v>
          </cell>
        </row>
        <row r="1492">
          <cell r="B1492" t="str">
            <v>다) 공구손료</v>
          </cell>
        </row>
        <row r="1493">
          <cell r="C1493" t="str">
            <v>내 선 전 공</v>
          </cell>
          <cell r="D1493" t="str">
            <v>인</v>
          </cell>
          <cell r="E1493">
            <v>0</v>
          </cell>
          <cell r="K1493">
            <v>0</v>
          </cell>
          <cell r="L1493">
            <v>0</v>
          </cell>
        </row>
        <row r="1498">
          <cell r="A1498" t="str">
            <v>30신_59</v>
          </cell>
          <cell r="B1498" t="str">
            <v>합    계</v>
          </cell>
          <cell r="G1498">
            <v>45000</v>
          </cell>
          <cell r="I1498">
            <v>10680</v>
          </cell>
          <cell r="K1498">
            <v>0</v>
          </cell>
          <cell r="L1498">
            <v>55680</v>
          </cell>
        </row>
        <row r="1504">
          <cell r="A1504" t="str">
            <v>30신_60A</v>
          </cell>
          <cell r="B1504" t="str">
            <v>60. 케이블신설</v>
          </cell>
          <cell r="C1504" t="str">
            <v>CV  38㎟/1C 외 각종</v>
          </cell>
          <cell r="D1504" t="str">
            <v>m</v>
          </cell>
          <cell r="E1504">
            <v>4275</v>
          </cell>
          <cell r="L1504" t="str">
            <v>x</v>
          </cell>
          <cell r="M1504">
            <v>1</v>
          </cell>
        </row>
        <row r="1505">
          <cell r="B1505" t="str">
            <v>가) 재 료 비</v>
          </cell>
        </row>
        <row r="1506">
          <cell r="A1506" t="str">
            <v>케 이 블6.6KV CV 38㎟/1C</v>
          </cell>
          <cell r="B1506" t="str">
            <v>케 이 블</v>
          </cell>
          <cell r="C1506" t="str">
            <v>6.6KV CV 38㎟/1C</v>
          </cell>
          <cell r="D1506" t="str">
            <v>m</v>
          </cell>
          <cell r="E1506">
            <v>44</v>
          </cell>
          <cell r="F1506">
            <v>3227</v>
          </cell>
          <cell r="G1506">
            <v>141988</v>
          </cell>
          <cell r="L1506">
            <v>141988</v>
          </cell>
        </row>
        <row r="1507">
          <cell r="A1507" t="str">
            <v>케 이 블600V CV 5.5㎟/1C</v>
          </cell>
          <cell r="B1507" t="str">
            <v>케 이 블</v>
          </cell>
          <cell r="C1507" t="str">
            <v>600V CV 5.5㎟/1C</v>
          </cell>
          <cell r="D1507" t="str">
            <v>m</v>
          </cell>
          <cell r="E1507">
            <v>777</v>
          </cell>
          <cell r="F1507">
            <v>315</v>
          </cell>
          <cell r="G1507">
            <v>244755</v>
          </cell>
          <cell r="L1507">
            <v>244755</v>
          </cell>
        </row>
        <row r="1508">
          <cell r="A1508" t="str">
            <v>케 이 블600V CV 14㎟/1C</v>
          </cell>
          <cell r="B1508" t="str">
            <v>케 이 블</v>
          </cell>
          <cell r="C1508" t="str">
            <v>600V CV 14㎟/1C</v>
          </cell>
          <cell r="D1508" t="str">
            <v>m</v>
          </cell>
          <cell r="E1508">
            <v>659</v>
          </cell>
          <cell r="F1508">
            <v>642</v>
          </cell>
          <cell r="G1508">
            <v>423078</v>
          </cell>
          <cell r="L1508">
            <v>423078</v>
          </cell>
        </row>
        <row r="1509">
          <cell r="A1509" t="str">
            <v>케 이 블600V CV 22㎟/1C</v>
          </cell>
          <cell r="B1509" t="str">
            <v>케 이 블</v>
          </cell>
          <cell r="C1509" t="str">
            <v>600V CV 22㎟/1C</v>
          </cell>
          <cell r="D1509" t="str">
            <v>m</v>
          </cell>
          <cell r="E1509">
            <v>47</v>
          </cell>
          <cell r="F1509">
            <v>928</v>
          </cell>
          <cell r="G1509">
            <v>43616</v>
          </cell>
          <cell r="L1509">
            <v>43616</v>
          </cell>
        </row>
        <row r="1510">
          <cell r="A1510" t="str">
            <v>케 이 블600V CV 38㎟/1C</v>
          </cell>
          <cell r="B1510" t="str">
            <v>케 이 블</v>
          </cell>
          <cell r="C1510" t="str">
            <v>600V CV 38㎟/1C</v>
          </cell>
          <cell r="D1510" t="str">
            <v>m</v>
          </cell>
          <cell r="E1510">
            <v>2315</v>
          </cell>
          <cell r="F1510">
            <v>1451</v>
          </cell>
          <cell r="G1510">
            <v>3359065</v>
          </cell>
          <cell r="L1510">
            <v>3359065</v>
          </cell>
        </row>
        <row r="1511">
          <cell r="A1511" t="str">
            <v>케 이 블600V CV 60㎟/1C</v>
          </cell>
          <cell r="B1511" t="str">
            <v>케 이 블</v>
          </cell>
          <cell r="C1511" t="str">
            <v>600V CV 60㎟/1C</v>
          </cell>
          <cell r="D1511" t="str">
            <v>m</v>
          </cell>
          <cell r="E1511">
            <v>37</v>
          </cell>
          <cell r="F1511">
            <v>2272</v>
          </cell>
          <cell r="G1511">
            <v>84064</v>
          </cell>
          <cell r="L1511">
            <v>84064</v>
          </cell>
        </row>
        <row r="1512">
          <cell r="A1512" t="str">
            <v>케 이 블600V CV 150㎟/1C</v>
          </cell>
          <cell r="B1512" t="str">
            <v>케 이 블</v>
          </cell>
          <cell r="C1512" t="str">
            <v>600V CV 150㎟/1C</v>
          </cell>
          <cell r="D1512" t="str">
            <v>m</v>
          </cell>
          <cell r="E1512">
            <v>42</v>
          </cell>
          <cell r="F1512">
            <v>5426</v>
          </cell>
          <cell r="G1512">
            <v>227892</v>
          </cell>
          <cell r="L1512">
            <v>227892</v>
          </cell>
        </row>
        <row r="1513">
          <cell r="A1513" t="str">
            <v>케 이 블600V CV 200㎟/1C</v>
          </cell>
          <cell r="B1513" t="str">
            <v>케 이 블</v>
          </cell>
          <cell r="C1513" t="str">
            <v>600V CV 200㎟/1C</v>
          </cell>
          <cell r="D1513" t="str">
            <v>m</v>
          </cell>
          <cell r="E1513">
            <v>18</v>
          </cell>
          <cell r="F1513">
            <v>7513</v>
          </cell>
          <cell r="G1513">
            <v>135234</v>
          </cell>
          <cell r="L1513">
            <v>135234</v>
          </cell>
        </row>
        <row r="1514">
          <cell r="A1514" t="str">
            <v>케 이 블600V CV 250㎟/1C</v>
          </cell>
          <cell r="B1514" t="str">
            <v>케 이 블</v>
          </cell>
          <cell r="C1514" t="str">
            <v>600V CV 250㎟/1C</v>
          </cell>
          <cell r="D1514" t="str">
            <v>m</v>
          </cell>
          <cell r="E1514">
            <v>63</v>
          </cell>
          <cell r="F1514">
            <v>9147</v>
          </cell>
          <cell r="G1514">
            <v>576261</v>
          </cell>
          <cell r="L1514">
            <v>576261</v>
          </cell>
        </row>
        <row r="1515">
          <cell r="A1515" t="str">
            <v>케 이 블FR-8  38㎟/1C</v>
          </cell>
          <cell r="B1515" t="str">
            <v>케 이 블</v>
          </cell>
          <cell r="C1515" t="str">
            <v>FR-8  38㎟/1C</v>
          </cell>
          <cell r="D1515" t="str">
            <v>m</v>
          </cell>
          <cell r="E1515">
            <v>273</v>
          </cell>
          <cell r="F1515">
            <v>2251</v>
          </cell>
          <cell r="G1515">
            <v>614523</v>
          </cell>
          <cell r="L1515">
            <v>614523</v>
          </cell>
        </row>
        <row r="1516">
          <cell r="A1516" t="str">
            <v>압착단자14 ㎟</v>
          </cell>
          <cell r="B1516" t="str">
            <v>압착단자</v>
          </cell>
          <cell r="C1516" t="str">
            <v>14 ㎟</v>
          </cell>
          <cell r="D1516" t="str">
            <v>개</v>
          </cell>
          <cell r="E1516">
            <v>61</v>
          </cell>
          <cell r="F1516">
            <v>160</v>
          </cell>
          <cell r="G1516">
            <v>9760</v>
          </cell>
          <cell r="L1516">
            <v>9760</v>
          </cell>
        </row>
        <row r="1517">
          <cell r="A1517" t="str">
            <v>압착단자22 ㎟</v>
          </cell>
          <cell r="B1517" t="str">
            <v>압착단자</v>
          </cell>
          <cell r="C1517" t="str">
            <v>22 ㎟</v>
          </cell>
          <cell r="D1517" t="str">
            <v>개</v>
          </cell>
          <cell r="E1517">
            <v>18</v>
          </cell>
          <cell r="F1517">
            <v>230</v>
          </cell>
          <cell r="G1517">
            <v>4140</v>
          </cell>
          <cell r="L1517">
            <v>4140</v>
          </cell>
        </row>
        <row r="1518">
          <cell r="A1518" t="str">
            <v>압착단자38 ㎟</v>
          </cell>
          <cell r="B1518" t="str">
            <v>압착단자</v>
          </cell>
          <cell r="C1518" t="str">
            <v>38 ㎟</v>
          </cell>
          <cell r="D1518" t="str">
            <v>개</v>
          </cell>
          <cell r="E1518">
            <v>50</v>
          </cell>
          <cell r="F1518">
            <v>281</v>
          </cell>
          <cell r="G1518">
            <v>14050</v>
          </cell>
          <cell r="L1518">
            <v>14050</v>
          </cell>
        </row>
        <row r="1519">
          <cell r="A1519" t="str">
            <v>압착단자60 ㎟</v>
          </cell>
          <cell r="B1519" t="str">
            <v>압착단자</v>
          </cell>
          <cell r="C1519" t="str">
            <v>60 ㎟</v>
          </cell>
          <cell r="D1519" t="str">
            <v>개</v>
          </cell>
          <cell r="E1519">
            <v>9</v>
          </cell>
          <cell r="F1519">
            <v>486</v>
          </cell>
          <cell r="G1519">
            <v>4374</v>
          </cell>
          <cell r="L1519">
            <v>4374</v>
          </cell>
        </row>
        <row r="1520">
          <cell r="B1520" t="str">
            <v>동관단자</v>
          </cell>
          <cell r="C1520" t="str">
            <v>60 ㎟</v>
          </cell>
          <cell r="D1520" t="str">
            <v>개</v>
          </cell>
          <cell r="E1520">
            <v>8</v>
          </cell>
          <cell r="F1520">
            <v>1050</v>
          </cell>
          <cell r="G1520">
            <v>8400</v>
          </cell>
          <cell r="L1520">
            <v>8400</v>
          </cell>
        </row>
        <row r="1521">
          <cell r="B1521" t="str">
            <v>동관단자</v>
          </cell>
          <cell r="C1521" t="str">
            <v>200 ㎟</v>
          </cell>
          <cell r="D1521" t="str">
            <v>개</v>
          </cell>
          <cell r="E1521">
            <v>6</v>
          </cell>
          <cell r="F1521">
            <v>4090</v>
          </cell>
          <cell r="G1521">
            <v>24540</v>
          </cell>
          <cell r="L1521">
            <v>24540</v>
          </cell>
        </row>
        <row r="1522">
          <cell r="B1522" t="str">
            <v>동관단자</v>
          </cell>
          <cell r="C1522" t="str">
            <v>250 ㎟</v>
          </cell>
          <cell r="D1522" t="str">
            <v>개</v>
          </cell>
          <cell r="E1522">
            <v>14</v>
          </cell>
          <cell r="F1522">
            <v>4680</v>
          </cell>
          <cell r="G1522">
            <v>65520</v>
          </cell>
          <cell r="L1522">
            <v>65520</v>
          </cell>
        </row>
        <row r="1523">
          <cell r="B1523" t="str">
            <v>케이블헤드</v>
          </cell>
          <cell r="C1523" t="str">
            <v>6.6KV 14 ㎟/1C(3상분)</v>
          </cell>
          <cell r="D1523" t="str">
            <v>개</v>
          </cell>
          <cell r="E1523">
            <v>2</v>
          </cell>
          <cell r="F1523">
            <v>72100</v>
          </cell>
          <cell r="G1523">
            <v>144200</v>
          </cell>
          <cell r="L1523">
            <v>144200</v>
          </cell>
        </row>
        <row r="1524">
          <cell r="B1524" t="str">
            <v>케이블헤드</v>
          </cell>
          <cell r="C1524" t="str">
            <v>6.6KV 38 ㎟/1C(3상분)</v>
          </cell>
          <cell r="D1524" t="str">
            <v>개</v>
          </cell>
          <cell r="E1524">
            <v>9</v>
          </cell>
          <cell r="F1524">
            <v>85800</v>
          </cell>
          <cell r="G1524">
            <v>772200</v>
          </cell>
          <cell r="L1524">
            <v>772200</v>
          </cell>
        </row>
        <row r="1525">
          <cell r="B1525" t="str">
            <v>케이블헤드</v>
          </cell>
          <cell r="C1525" t="str">
            <v>6.6KV 60 ㎟/1C(3상분)</v>
          </cell>
          <cell r="D1525" t="str">
            <v>개</v>
          </cell>
          <cell r="E1525">
            <v>2</v>
          </cell>
          <cell r="F1525">
            <v>93700</v>
          </cell>
          <cell r="G1525">
            <v>187400</v>
          </cell>
          <cell r="L1525">
            <v>187400</v>
          </cell>
        </row>
        <row r="1529">
          <cell r="B1529" t="str">
            <v>나) 노 무 비</v>
          </cell>
        </row>
        <row r="1530">
          <cell r="C1530" t="str">
            <v>고압케이블전공</v>
          </cell>
          <cell r="D1530" t="str">
            <v>인</v>
          </cell>
          <cell r="E1530">
            <v>8.9</v>
          </cell>
          <cell r="H1530">
            <v>80902</v>
          </cell>
          <cell r="I1530">
            <v>720027</v>
          </cell>
          <cell r="L1530">
            <v>720027</v>
          </cell>
        </row>
        <row r="1531">
          <cell r="C1531" t="str">
            <v>저압케이블전공</v>
          </cell>
          <cell r="D1531" t="str">
            <v>인</v>
          </cell>
          <cell r="E1531">
            <v>153.84</v>
          </cell>
          <cell r="H1531">
            <v>67695</v>
          </cell>
          <cell r="I1531">
            <v>10414198</v>
          </cell>
          <cell r="L1531">
            <v>10414198</v>
          </cell>
        </row>
        <row r="1534">
          <cell r="B1534" t="str">
            <v>다) 공구손료</v>
          </cell>
        </row>
        <row r="1535">
          <cell r="C1535" t="str">
            <v>고압케이블전공</v>
          </cell>
          <cell r="D1535" t="str">
            <v>인</v>
          </cell>
          <cell r="E1535">
            <v>0.26</v>
          </cell>
          <cell r="J1535">
            <v>80902</v>
          </cell>
          <cell r="K1535">
            <v>21034</v>
          </cell>
          <cell r="L1535">
            <v>21034</v>
          </cell>
        </row>
        <row r="1536">
          <cell r="C1536" t="str">
            <v>저압케이블전공</v>
          </cell>
          <cell r="D1536" t="str">
            <v>인</v>
          </cell>
          <cell r="E1536">
            <v>4.6100000000000003</v>
          </cell>
          <cell r="J1536">
            <v>67695</v>
          </cell>
          <cell r="K1536">
            <v>312073</v>
          </cell>
          <cell r="L1536">
            <v>312073</v>
          </cell>
        </row>
        <row r="1545">
          <cell r="A1545" t="str">
            <v>30신_60</v>
          </cell>
          <cell r="B1545" t="str">
            <v>합    계</v>
          </cell>
          <cell r="G1545">
            <v>7085060</v>
          </cell>
          <cell r="I1545">
            <v>11134225</v>
          </cell>
          <cell r="K1545">
            <v>333107</v>
          </cell>
          <cell r="L1545">
            <v>18552392</v>
          </cell>
        </row>
        <row r="1554">
          <cell r="A1554" t="str">
            <v>30신_61A</v>
          </cell>
          <cell r="B1554" t="str">
            <v>61. 옥내배관배선신설</v>
          </cell>
          <cell r="C1554" t="str">
            <v>각  종</v>
          </cell>
          <cell r="D1554" t="str">
            <v>식</v>
          </cell>
          <cell r="E1554">
            <v>1</v>
          </cell>
          <cell r="L1554" t="str">
            <v>x</v>
          </cell>
          <cell r="M1554">
            <v>1</v>
          </cell>
        </row>
        <row r="1555">
          <cell r="B1555" t="str">
            <v>가) 재 료 비</v>
          </cell>
        </row>
        <row r="1556">
          <cell r="A1556" t="str">
            <v>강제전선관ST 28C</v>
          </cell>
          <cell r="B1556" t="str">
            <v>강제전선관</v>
          </cell>
          <cell r="C1556" t="str">
            <v>ST 28C</v>
          </cell>
          <cell r="D1556" t="str">
            <v>m</v>
          </cell>
          <cell r="E1556">
            <v>6</v>
          </cell>
          <cell r="F1556">
            <v>1602</v>
          </cell>
          <cell r="G1556">
            <v>9612</v>
          </cell>
          <cell r="L1556">
            <v>9612</v>
          </cell>
        </row>
        <row r="1557">
          <cell r="A1557" t="str">
            <v>강제전선관ST 54C</v>
          </cell>
          <cell r="B1557" t="str">
            <v>강제전선관</v>
          </cell>
          <cell r="C1557" t="str">
            <v>ST 54C</v>
          </cell>
          <cell r="D1557" t="str">
            <v>m</v>
          </cell>
          <cell r="E1557">
            <v>36</v>
          </cell>
          <cell r="F1557">
            <v>3178</v>
          </cell>
          <cell r="G1557">
            <v>114408</v>
          </cell>
          <cell r="L1557">
            <v>114408</v>
          </cell>
        </row>
        <row r="1558">
          <cell r="A1558" t="str">
            <v>경질비닐전선관HI-PVC 16C</v>
          </cell>
          <cell r="B1558" t="str">
            <v>경질비닐전선관</v>
          </cell>
          <cell r="C1558" t="str">
            <v>HI-PVC 16C</v>
          </cell>
          <cell r="D1558" t="str">
            <v>m</v>
          </cell>
          <cell r="E1558">
            <v>4800</v>
          </cell>
          <cell r="F1558">
            <v>265</v>
          </cell>
          <cell r="G1558">
            <v>1272000</v>
          </cell>
          <cell r="L1558">
            <v>1272000</v>
          </cell>
        </row>
        <row r="1559">
          <cell r="A1559" t="str">
            <v>경질비닐전선관HI-PVC 22C</v>
          </cell>
          <cell r="B1559" t="str">
            <v>경질비닐전선관</v>
          </cell>
          <cell r="C1559" t="str">
            <v>HI-PVC 22C</v>
          </cell>
          <cell r="D1559" t="str">
            <v>m</v>
          </cell>
          <cell r="E1559">
            <v>431</v>
          </cell>
          <cell r="F1559">
            <v>315</v>
          </cell>
          <cell r="G1559">
            <v>135765</v>
          </cell>
          <cell r="L1559">
            <v>135765</v>
          </cell>
        </row>
        <row r="1560">
          <cell r="A1560" t="str">
            <v>경질비닐전선관HI-PVC 28C</v>
          </cell>
          <cell r="B1560" t="str">
            <v>경질비닐전선관</v>
          </cell>
          <cell r="C1560" t="str">
            <v>HI-PVC 28C</v>
          </cell>
          <cell r="D1560" t="str">
            <v>m</v>
          </cell>
          <cell r="E1560">
            <v>133</v>
          </cell>
          <cell r="F1560">
            <v>610</v>
          </cell>
          <cell r="G1560">
            <v>81130</v>
          </cell>
          <cell r="L1560">
            <v>81130</v>
          </cell>
        </row>
        <row r="1561">
          <cell r="A1561" t="str">
            <v>경질비닐전선관HI-PVC 36C</v>
          </cell>
          <cell r="B1561" t="str">
            <v>경질비닐전선관</v>
          </cell>
          <cell r="C1561" t="str">
            <v>HI-PVC 36C</v>
          </cell>
          <cell r="D1561" t="str">
            <v>m</v>
          </cell>
          <cell r="E1561">
            <v>204</v>
          </cell>
          <cell r="F1561">
            <v>908</v>
          </cell>
          <cell r="G1561">
            <v>185232</v>
          </cell>
          <cell r="L1561">
            <v>185232</v>
          </cell>
        </row>
        <row r="1562">
          <cell r="A1562" t="str">
            <v>경질비닐전선관HI-PVC 42C</v>
          </cell>
          <cell r="B1562" t="str">
            <v>경질비닐전선관</v>
          </cell>
          <cell r="C1562" t="str">
            <v>HI-PVC 42C</v>
          </cell>
          <cell r="D1562" t="str">
            <v>m</v>
          </cell>
          <cell r="E1562">
            <v>16</v>
          </cell>
          <cell r="F1562">
            <v>1120</v>
          </cell>
          <cell r="G1562">
            <v>17920</v>
          </cell>
          <cell r="L1562">
            <v>17920</v>
          </cell>
        </row>
        <row r="1564">
          <cell r="B1564" t="str">
            <v>전선관부속품비</v>
          </cell>
          <cell r="C1564" t="str">
            <v>전선관(15%)</v>
          </cell>
          <cell r="D1564" t="str">
            <v>식</v>
          </cell>
          <cell r="E1564">
            <v>1</v>
          </cell>
          <cell r="F1564">
            <v>272410.05</v>
          </cell>
          <cell r="G1564">
            <v>272410.05</v>
          </cell>
          <cell r="L1564">
            <v>272410.05</v>
          </cell>
        </row>
        <row r="1565">
          <cell r="A1565" t="str">
            <v>전     선IV  1.6mm</v>
          </cell>
          <cell r="B1565" t="str">
            <v>전     선</v>
          </cell>
          <cell r="C1565" t="str">
            <v>IV  1.6mm</v>
          </cell>
          <cell r="D1565" t="str">
            <v>m</v>
          </cell>
          <cell r="E1565">
            <v>4373</v>
          </cell>
          <cell r="F1565">
            <v>75</v>
          </cell>
          <cell r="G1565">
            <v>327975</v>
          </cell>
          <cell r="L1565">
            <v>327975</v>
          </cell>
        </row>
        <row r="1566">
          <cell r="A1566" t="str">
            <v>전     선IV  2.0mm</v>
          </cell>
          <cell r="B1566" t="str">
            <v>전     선</v>
          </cell>
          <cell r="C1566" t="str">
            <v>IV  2.0mm</v>
          </cell>
          <cell r="D1566" t="str">
            <v>m</v>
          </cell>
          <cell r="E1566">
            <v>10181</v>
          </cell>
          <cell r="F1566">
            <v>109</v>
          </cell>
          <cell r="G1566">
            <v>1109729</v>
          </cell>
          <cell r="L1566">
            <v>1109729</v>
          </cell>
        </row>
        <row r="1567">
          <cell r="A1567" t="str">
            <v>전     선IV  3.5㎟</v>
          </cell>
          <cell r="B1567" t="str">
            <v>전     선</v>
          </cell>
          <cell r="C1567" t="str">
            <v>IV  3.5㎟</v>
          </cell>
          <cell r="D1567" t="str">
            <v>m</v>
          </cell>
          <cell r="E1567">
            <v>203</v>
          </cell>
          <cell r="F1567">
            <v>140</v>
          </cell>
          <cell r="G1567">
            <v>28420</v>
          </cell>
          <cell r="L1567">
            <v>28420</v>
          </cell>
        </row>
        <row r="1568">
          <cell r="A1568" t="str">
            <v>전     선IV  5.5㎟</v>
          </cell>
          <cell r="B1568" t="str">
            <v>전     선</v>
          </cell>
          <cell r="C1568" t="str">
            <v>IV  5.5㎟</v>
          </cell>
          <cell r="D1568" t="str">
            <v>m</v>
          </cell>
          <cell r="E1568">
            <v>650</v>
          </cell>
          <cell r="F1568">
            <v>210</v>
          </cell>
          <cell r="G1568">
            <v>136500</v>
          </cell>
          <cell r="L1568">
            <v>136500</v>
          </cell>
        </row>
        <row r="1569">
          <cell r="A1569" t="str">
            <v>전     선IV  8㎟</v>
          </cell>
          <cell r="B1569" t="str">
            <v>전     선</v>
          </cell>
          <cell r="C1569" t="str">
            <v>IV  8㎟</v>
          </cell>
          <cell r="D1569" t="str">
            <v>m</v>
          </cell>
          <cell r="E1569">
            <v>567</v>
          </cell>
          <cell r="F1569">
            <v>305</v>
          </cell>
          <cell r="G1569">
            <v>172935</v>
          </cell>
          <cell r="L1569">
            <v>172935</v>
          </cell>
        </row>
        <row r="1570">
          <cell r="A1570" t="str">
            <v>전     선IV  14㎟</v>
          </cell>
          <cell r="B1570" t="str">
            <v>전     선</v>
          </cell>
          <cell r="C1570" t="str">
            <v>IV  14㎟</v>
          </cell>
          <cell r="D1570" t="str">
            <v>m</v>
          </cell>
          <cell r="E1570">
            <v>434</v>
          </cell>
          <cell r="F1570">
            <v>556</v>
          </cell>
          <cell r="G1570">
            <v>241304</v>
          </cell>
          <cell r="L1570">
            <v>241304</v>
          </cell>
        </row>
        <row r="1571">
          <cell r="A1571" t="str">
            <v>전     선GV  14㎟</v>
          </cell>
          <cell r="B1571" t="str">
            <v>전     선</v>
          </cell>
          <cell r="C1571" t="str">
            <v>GV  14㎟</v>
          </cell>
          <cell r="D1571" t="str">
            <v>m</v>
          </cell>
          <cell r="E1571">
            <v>55</v>
          </cell>
          <cell r="F1571">
            <v>691</v>
          </cell>
          <cell r="G1571">
            <v>38005</v>
          </cell>
          <cell r="L1571">
            <v>38005</v>
          </cell>
        </row>
        <row r="1572">
          <cell r="A1572" t="str">
            <v>전     선GV  60㎟</v>
          </cell>
          <cell r="B1572" t="str">
            <v>전     선</v>
          </cell>
          <cell r="C1572" t="str">
            <v>GV  60㎟</v>
          </cell>
          <cell r="D1572" t="str">
            <v>m</v>
          </cell>
          <cell r="E1572">
            <v>247</v>
          </cell>
          <cell r="F1572">
            <v>2357</v>
          </cell>
          <cell r="G1572">
            <v>582179</v>
          </cell>
          <cell r="L1572">
            <v>582179</v>
          </cell>
        </row>
        <row r="1573">
          <cell r="A1573" t="str">
            <v>전     선HIV  2.0mm</v>
          </cell>
          <cell r="B1573" t="str">
            <v>전     선</v>
          </cell>
          <cell r="C1573" t="str">
            <v>HIV  2.0mm</v>
          </cell>
          <cell r="D1573" t="str">
            <v>m</v>
          </cell>
          <cell r="E1573">
            <v>1506</v>
          </cell>
          <cell r="F1573">
            <v>113</v>
          </cell>
          <cell r="G1573">
            <v>170178</v>
          </cell>
          <cell r="L1573">
            <v>170178</v>
          </cell>
        </row>
        <row r="1574">
          <cell r="A1574" t="str">
            <v>나 동 선2.0㎟</v>
          </cell>
          <cell r="B1574" t="str">
            <v>나 동 선</v>
          </cell>
          <cell r="C1574" t="str">
            <v>2.0㎟</v>
          </cell>
          <cell r="D1574" t="str">
            <v>m</v>
          </cell>
          <cell r="E1574">
            <v>18</v>
          </cell>
          <cell r="F1574">
            <v>67</v>
          </cell>
          <cell r="G1574">
            <v>1206</v>
          </cell>
          <cell r="L1574">
            <v>1206</v>
          </cell>
        </row>
        <row r="1575">
          <cell r="A1575" t="str">
            <v>크램프 (일반)ST  28C</v>
          </cell>
          <cell r="B1575" t="str">
            <v>크램프 (일반)</v>
          </cell>
          <cell r="C1575" t="str">
            <v>ST  28C</v>
          </cell>
          <cell r="D1575" t="str">
            <v>개</v>
          </cell>
          <cell r="E1575">
            <v>5</v>
          </cell>
          <cell r="F1575">
            <v>100</v>
          </cell>
          <cell r="G1575">
            <v>500</v>
          </cell>
          <cell r="L1575">
            <v>500</v>
          </cell>
        </row>
        <row r="1576">
          <cell r="A1576" t="str">
            <v>크램프 (일반)ST  36C</v>
          </cell>
          <cell r="B1576" t="str">
            <v>크램프 (일반)</v>
          </cell>
          <cell r="C1576" t="str">
            <v>ST  36C</v>
          </cell>
          <cell r="D1576" t="str">
            <v>개</v>
          </cell>
          <cell r="E1576">
            <v>4</v>
          </cell>
          <cell r="F1576">
            <v>118</v>
          </cell>
          <cell r="G1576">
            <v>472</v>
          </cell>
          <cell r="L1576">
            <v>472</v>
          </cell>
        </row>
        <row r="1577">
          <cell r="A1577" t="str">
            <v>크램프 (일반)ST  54C</v>
          </cell>
          <cell r="B1577" t="str">
            <v>크램프 (일반)</v>
          </cell>
          <cell r="C1577" t="str">
            <v>ST  54C</v>
          </cell>
          <cell r="D1577" t="str">
            <v>개</v>
          </cell>
          <cell r="E1577">
            <v>16</v>
          </cell>
          <cell r="F1577">
            <v>160</v>
          </cell>
          <cell r="G1577">
            <v>2560</v>
          </cell>
          <cell r="L1577">
            <v>2560</v>
          </cell>
        </row>
        <row r="1578">
          <cell r="A1578" t="str">
            <v>노말 밴드ST  28C</v>
          </cell>
          <cell r="B1578" t="str">
            <v>노말 밴드</v>
          </cell>
          <cell r="C1578" t="str">
            <v>ST  28C</v>
          </cell>
          <cell r="D1578" t="str">
            <v>개</v>
          </cell>
          <cell r="E1578">
            <v>1</v>
          </cell>
          <cell r="F1578">
            <v>1550</v>
          </cell>
          <cell r="G1578">
            <v>1550</v>
          </cell>
          <cell r="L1578">
            <v>1550</v>
          </cell>
        </row>
        <row r="1579">
          <cell r="A1579" t="str">
            <v>노말 밴드ST  36C</v>
          </cell>
          <cell r="B1579" t="str">
            <v>노말 밴드</v>
          </cell>
          <cell r="C1579" t="str">
            <v>ST  36C</v>
          </cell>
          <cell r="D1579" t="str">
            <v>개</v>
          </cell>
          <cell r="E1579">
            <v>2</v>
          </cell>
          <cell r="F1579">
            <v>2070</v>
          </cell>
          <cell r="G1579">
            <v>4140</v>
          </cell>
          <cell r="L1579">
            <v>4140</v>
          </cell>
        </row>
        <row r="1580">
          <cell r="A1580" t="str">
            <v>노말 밴드PVC 28C</v>
          </cell>
          <cell r="B1580" t="str">
            <v>노말 밴드</v>
          </cell>
          <cell r="C1580" t="str">
            <v>PVC 28C</v>
          </cell>
          <cell r="D1580" t="str">
            <v>개</v>
          </cell>
          <cell r="E1580">
            <v>3</v>
          </cell>
          <cell r="F1580">
            <v>960</v>
          </cell>
          <cell r="G1580">
            <v>2880</v>
          </cell>
          <cell r="L1580">
            <v>2880</v>
          </cell>
        </row>
        <row r="1581">
          <cell r="B1581" t="str">
            <v>접지크램프</v>
          </cell>
          <cell r="C1581" t="str">
            <v>60㎟ (T형)</v>
          </cell>
          <cell r="D1581" t="str">
            <v>개</v>
          </cell>
          <cell r="E1581">
            <v>5</v>
          </cell>
          <cell r="F1581">
            <v>1500</v>
          </cell>
          <cell r="G1581">
            <v>7500</v>
          </cell>
          <cell r="L1581">
            <v>7500</v>
          </cell>
        </row>
        <row r="1582">
          <cell r="B1582" t="str">
            <v>접지크램프</v>
          </cell>
          <cell r="C1582" t="str">
            <v>60㎟ (+형)</v>
          </cell>
          <cell r="D1582" t="str">
            <v>개</v>
          </cell>
          <cell r="E1582">
            <v>2</v>
          </cell>
          <cell r="F1582">
            <v>1500</v>
          </cell>
          <cell r="G1582">
            <v>3000</v>
          </cell>
          <cell r="L1582">
            <v>3000</v>
          </cell>
        </row>
        <row r="1583">
          <cell r="B1583" t="str">
            <v>본딩접지크램프</v>
          </cell>
          <cell r="C1583" t="str">
            <v>28C</v>
          </cell>
          <cell r="D1583" t="str">
            <v>개</v>
          </cell>
          <cell r="E1583">
            <v>6</v>
          </cell>
          <cell r="F1583">
            <v>290</v>
          </cell>
          <cell r="G1583">
            <v>1740</v>
          </cell>
          <cell r="L1583">
            <v>1740</v>
          </cell>
        </row>
        <row r="1584">
          <cell r="B1584" t="str">
            <v>본딩접지크램프</v>
          </cell>
          <cell r="C1584" t="str">
            <v>36C</v>
          </cell>
          <cell r="D1584" t="str">
            <v>개</v>
          </cell>
          <cell r="E1584">
            <v>4</v>
          </cell>
          <cell r="F1584">
            <v>330</v>
          </cell>
          <cell r="G1584">
            <v>1320</v>
          </cell>
          <cell r="L1584">
            <v>1320</v>
          </cell>
        </row>
        <row r="1585">
          <cell r="B1585" t="str">
            <v>본딩접지크램프</v>
          </cell>
          <cell r="C1585" t="str">
            <v>54C</v>
          </cell>
          <cell r="D1585" t="str">
            <v>개</v>
          </cell>
          <cell r="E1585">
            <v>19</v>
          </cell>
          <cell r="F1585">
            <v>650</v>
          </cell>
          <cell r="G1585">
            <v>12350</v>
          </cell>
          <cell r="L1585">
            <v>12350</v>
          </cell>
        </row>
        <row r="1586">
          <cell r="B1586" t="str">
            <v>OUTLET BOX</v>
          </cell>
          <cell r="C1586" t="str">
            <v>SW</v>
          </cell>
          <cell r="D1586" t="str">
            <v>개</v>
          </cell>
          <cell r="E1586">
            <v>281</v>
          </cell>
          <cell r="F1586">
            <v>654</v>
          </cell>
          <cell r="G1586">
            <v>183774</v>
          </cell>
          <cell r="L1586">
            <v>183774</v>
          </cell>
        </row>
        <row r="1587">
          <cell r="B1587" t="str">
            <v>OUTLET BOX</v>
          </cell>
          <cell r="C1587" t="str">
            <v>4각 54mm</v>
          </cell>
          <cell r="D1587" t="str">
            <v>개</v>
          </cell>
          <cell r="E1587">
            <v>251</v>
          </cell>
          <cell r="F1587">
            <v>832</v>
          </cell>
          <cell r="G1587">
            <v>208832</v>
          </cell>
          <cell r="L1587">
            <v>208832</v>
          </cell>
        </row>
        <row r="1588">
          <cell r="B1588" t="str">
            <v>OUTLET BOX</v>
          </cell>
          <cell r="C1588" t="str">
            <v>8각 54mm</v>
          </cell>
          <cell r="D1588" t="str">
            <v>개</v>
          </cell>
          <cell r="E1588">
            <v>576</v>
          </cell>
          <cell r="F1588">
            <v>460</v>
          </cell>
          <cell r="G1588">
            <v>264960</v>
          </cell>
          <cell r="L1588">
            <v>264960</v>
          </cell>
        </row>
        <row r="1589">
          <cell r="B1589" t="str">
            <v>박스커버</v>
          </cell>
          <cell r="C1589" t="str">
            <v>4각</v>
          </cell>
          <cell r="D1589" t="str">
            <v>개</v>
          </cell>
          <cell r="E1589">
            <v>248</v>
          </cell>
          <cell r="F1589">
            <v>150</v>
          </cell>
          <cell r="G1589">
            <v>37200</v>
          </cell>
          <cell r="L1589">
            <v>37200</v>
          </cell>
        </row>
        <row r="1590">
          <cell r="B1590" t="str">
            <v>박스커버</v>
          </cell>
          <cell r="C1590" t="str">
            <v>8각</v>
          </cell>
          <cell r="D1590" t="str">
            <v>개</v>
          </cell>
          <cell r="E1590">
            <v>371</v>
          </cell>
          <cell r="F1590">
            <v>190</v>
          </cell>
          <cell r="G1590">
            <v>70490</v>
          </cell>
          <cell r="L1590">
            <v>70490</v>
          </cell>
        </row>
        <row r="1591">
          <cell r="B1591" t="str">
            <v>노출박스</v>
          </cell>
          <cell r="C1591" t="str">
            <v>200x200x150</v>
          </cell>
          <cell r="D1591" t="str">
            <v>개</v>
          </cell>
          <cell r="E1591">
            <v>12</v>
          </cell>
          <cell r="F1591">
            <v>4460</v>
          </cell>
          <cell r="G1591">
            <v>53520</v>
          </cell>
          <cell r="L1591">
            <v>53520</v>
          </cell>
        </row>
        <row r="1594">
          <cell r="B1594" t="str">
            <v>나) 노 무 비</v>
          </cell>
        </row>
        <row r="1595">
          <cell r="C1595" t="str">
            <v>내 선 전 공</v>
          </cell>
          <cell r="D1595" t="str">
            <v>인</v>
          </cell>
          <cell r="E1595">
            <v>788.88</v>
          </cell>
          <cell r="H1595">
            <v>53401</v>
          </cell>
          <cell r="I1595">
            <v>42126980</v>
          </cell>
          <cell r="L1595">
            <v>42126980</v>
          </cell>
        </row>
        <row r="1597">
          <cell r="B1597" t="str">
            <v>다) 공구손료</v>
          </cell>
        </row>
        <row r="1598">
          <cell r="C1598" t="str">
            <v>내 선 전 공</v>
          </cell>
          <cell r="D1598" t="str">
            <v>인</v>
          </cell>
          <cell r="E1598">
            <v>23.66</v>
          </cell>
          <cell r="J1598">
            <v>53401</v>
          </cell>
          <cell r="K1598">
            <v>1263467</v>
          </cell>
          <cell r="L1598">
            <v>1263467</v>
          </cell>
        </row>
        <row r="1601">
          <cell r="A1601" t="str">
            <v>30신_61</v>
          </cell>
          <cell r="B1601" t="str">
            <v>합    계</v>
          </cell>
          <cell r="G1601">
            <v>5753696.0499999998</v>
          </cell>
          <cell r="I1601">
            <v>42126980</v>
          </cell>
          <cell r="K1601">
            <v>1263467</v>
          </cell>
          <cell r="L1601">
            <v>49144143.049999997</v>
          </cell>
        </row>
      </sheetData>
      <sheetData sheetId="2"/>
      <sheetData sheetId="3"/>
      <sheetData sheetId="4">
        <row r="4">
          <cell r="A4" t="str">
            <v>강제전선관ST 28C</v>
          </cell>
          <cell r="B4" t="str">
            <v>강제전선관</v>
          </cell>
          <cell r="C4" t="str">
            <v>ST 28C</v>
          </cell>
          <cell r="D4" t="str">
            <v>m</v>
          </cell>
          <cell r="E4" t="str">
            <v/>
          </cell>
          <cell r="F4">
            <v>6</v>
          </cell>
          <cell r="G4" t="str">
            <v/>
          </cell>
          <cell r="H4" t="str">
            <v/>
          </cell>
          <cell r="I4" t="str">
            <v/>
          </cell>
          <cell r="J4">
            <v>6</v>
          </cell>
          <cell r="K4" t="str">
            <v>x</v>
          </cell>
          <cell r="L4">
            <v>1.1000000000000001</v>
          </cell>
          <cell r="M4" t="str">
            <v>=</v>
          </cell>
          <cell r="N4">
            <v>6</v>
          </cell>
          <cell r="O4" t="str">
            <v>전기1-6</v>
          </cell>
        </row>
        <row r="5">
          <cell r="A5" t="str">
            <v>강제전선관ST 54C</v>
          </cell>
          <cell r="B5" t="str">
            <v>강제전선관</v>
          </cell>
          <cell r="C5" t="str">
            <v>ST 54C</v>
          </cell>
          <cell r="D5" t="str">
            <v>m</v>
          </cell>
          <cell r="E5" t="str">
            <v/>
          </cell>
          <cell r="F5">
            <v>33</v>
          </cell>
          <cell r="G5" t="str">
            <v/>
          </cell>
          <cell r="H5" t="str">
            <v/>
          </cell>
          <cell r="I5" t="str">
            <v/>
          </cell>
          <cell r="J5">
            <v>33</v>
          </cell>
          <cell r="K5" t="str">
            <v>x</v>
          </cell>
          <cell r="L5">
            <v>1.1000000000000001</v>
          </cell>
          <cell r="M5" t="str">
            <v>=</v>
          </cell>
          <cell r="N5">
            <v>36.300000000000004</v>
          </cell>
          <cell r="O5" t="str">
            <v>전기1-6</v>
          </cell>
        </row>
        <row r="6">
          <cell r="A6" t="str">
            <v>경질비닐전선관HI-PVC 16C</v>
          </cell>
          <cell r="B6" t="str">
            <v>경질비닐전선관</v>
          </cell>
          <cell r="C6" t="str">
            <v>HI-PVC 16C</v>
          </cell>
          <cell r="D6" t="str">
            <v>m</v>
          </cell>
          <cell r="E6" t="str">
            <v/>
          </cell>
          <cell r="F6" t="str">
            <v/>
          </cell>
          <cell r="G6">
            <v>1675.5</v>
          </cell>
          <cell r="H6">
            <v>2232.5</v>
          </cell>
          <cell r="I6">
            <v>456.5</v>
          </cell>
          <cell r="J6">
            <v>4364.5</v>
          </cell>
          <cell r="K6" t="str">
            <v>x</v>
          </cell>
          <cell r="L6">
            <v>1.1000000000000001</v>
          </cell>
          <cell r="M6" t="str">
            <v>=</v>
          </cell>
          <cell r="N6">
            <v>4800.9500000000007</v>
          </cell>
          <cell r="O6" t="str">
            <v>전기1-6</v>
          </cell>
        </row>
        <row r="7">
          <cell r="A7" t="str">
            <v>경질비닐전선관HI-PVC 22C</v>
          </cell>
          <cell r="B7" t="str">
            <v>경질비닐전선관</v>
          </cell>
          <cell r="C7" t="str">
            <v>HI-PVC 22C</v>
          </cell>
          <cell r="D7" t="str">
            <v>m</v>
          </cell>
          <cell r="E7">
            <v>50</v>
          </cell>
          <cell r="F7" t="str">
            <v/>
          </cell>
          <cell r="G7">
            <v>238.5</v>
          </cell>
          <cell r="H7">
            <v>103.5</v>
          </cell>
          <cell r="I7" t="str">
            <v/>
          </cell>
          <cell r="J7">
            <v>392</v>
          </cell>
          <cell r="K7" t="str">
            <v>x</v>
          </cell>
          <cell r="L7">
            <v>1.1000000000000001</v>
          </cell>
          <cell r="M7" t="str">
            <v>=</v>
          </cell>
          <cell r="N7">
            <v>431.20000000000005</v>
          </cell>
          <cell r="O7" t="str">
            <v>전기1-6</v>
          </cell>
        </row>
        <row r="8">
          <cell r="A8" t="str">
            <v>경질비닐전선관HI-PVC 28C</v>
          </cell>
          <cell r="B8" t="str">
            <v>경질비닐전선관</v>
          </cell>
          <cell r="C8" t="str">
            <v>HI-PVC 28C</v>
          </cell>
          <cell r="D8" t="str">
            <v>m</v>
          </cell>
          <cell r="E8" t="str">
            <v/>
          </cell>
          <cell r="F8">
            <v>112.5</v>
          </cell>
          <cell r="G8" t="str">
            <v/>
          </cell>
          <cell r="H8">
            <v>8.5</v>
          </cell>
          <cell r="I8" t="str">
            <v/>
          </cell>
          <cell r="J8">
            <v>121</v>
          </cell>
          <cell r="K8" t="str">
            <v>x</v>
          </cell>
          <cell r="L8">
            <v>1.1000000000000001</v>
          </cell>
          <cell r="M8" t="str">
            <v>=</v>
          </cell>
          <cell r="N8">
            <v>133.10000000000002</v>
          </cell>
          <cell r="O8" t="str">
            <v>전기1-6</v>
          </cell>
        </row>
        <row r="9">
          <cell r="A9" t="str">
            <v>경질비닐전선관HI-PVC 36C</v>
          </cell>
          <cell r="B9" t="str">
            <v>경질비닐전선관</v>
          </cell>
          <cell r="C9" t="str">
            <v>HI-PVC 36C</v>
          </cell>
          <cell r="D9" t="str">
            <v>m</v>
          </cell>
          <cell r="E9">
            <v>171</v>
          </cell>
          <cell r="F9">
            <v>15</v>
          </cell>
          <cell r="G9" t="str">
            <v/>
          </cell>
          <cell r="H9" t="str">
            <v/>
          </cell>
          <cell r="I9" t="str">
            <v/>
          </cell>
          <cell r="J9">
            <v>186</v>
          </cell>
          <cell r="K9" t="str">
            <v>x</v>
          </cell>
          <cell r="L9">
            <v>1.1000000000000001</v>
          </cell>
          <cell r="M9" t="str">
            <v>=</v>
          </cell>
          <cell r="N9">
            <v>204.60000000000002</v>
          </cell>
          <cell r="O9" t="str">
            <v>전기1-6</v>
          </cell>
        </row>
        <row r="10">
          <cell r="A10" t="str">
            <v>경질비닐전선관HI-PVC 42C</v>
          </cell>
          <cell r="B10" t="str">
            <v>경질비닐전선관</v>
          </cell>
          <cell r="C10" t="str">
            <v>HI-PVC 42C</v>
          </cell>
          <cell r="D10" t="str">
            <v>m</v>
          </cell>
          <cell r="E10" t="str">
            <v/>
          </cell>
          <cell r="F10">
            <v>15</v>
          </cell>
          <cell r="G10" t="str">
            <v/>
          </cell>
          <cell r="H10" t="str">
            <v/>
          </cell>
          <cell r="I10" t="str">
            <v/>
          </cell>
          <cell r="J10">
            <v>15</v>
          </cell>
          <cell r="K10" t="str">
            <v>x</v>
          </cell>
          <cell r="L10">
            <v>1.1000000000000001</v>
          </cell>
          <cell r="M10" t="str">
            <v>=</v>
          </cell>
          <cell r="N10">
            <v>16.5</v>
          </cell>
          <cell r="O10" t="str">
            <v>전기1-6</v>
          </cell>
        </row>
        <row r="11">
          <cell r="A11" t="str">
            <v>케 이 블6.6kV CV 38㎟/1C</v>
          </cell>
          <cell r="B11" t="str">
            <v>케 이 블</v>
          </cell>
          <cell r="C11" t="str">
            <v>6.6kV CV 38㎟/1C</v>
          </cell>
          <cell r="D11" t="str">
            <v>m</v>
          </cell>
          <cell r="E11">
            <v>42</v>
          </cell>
          <cell r="F11" t="str">
            <v/>
          </cell>
          <cell r="G11" t="str">
            <v/>
          </cell>
          <cell r="H11" t="str">
            <v/>
          </cell>
          <cell r="I11" t="str">
            <v/>
          </cell>
          <cell r="J11">
            <v>42</v>
          </cell>
          <cell r="K11" t="str">
            <v>x</v>
          </cell>
          <cell r="L11">
            <v>1.05</v>
          </cell>
          <cell r="M11" t="str">
            <v>=</v>
          </cell>
          <cell r="N11">
            <v>44.1</v>
          </cell>
          <cell r="O11" t="str">
            <v>전기1-6</v>
          </cell>
        </row>
        <row r="12">
          <cell r="A12" t="str">
            <v>케 이 블600V CV 5.5㎟/1C</v>
          </cell>
          <cell r="B12" t="str">
            <v>케 이 블</v>
          </cell>
          <cell r="C12" t="str">
            <v>600V CV 5.5㎟/1C</v>
          </cell>
          <cell r="D12" t="str">
            <v>m</v>
          </cell>
          <cell r="E12" t="str">
            <v/>
          </cell>
          <cell r="F12">
            <v>740</v>
          </cell>
          <cell r="G12" t="str">
            <v/>
          </cell>
          <cell r="H12" t="str">
            <v/>
          </cell>
          <cell r="I12" t="str">
            <v/>
          </cell>
          <cell r="J12">
            <v>740</v>
          </cell>
          <cell r="K12" t="str">
            <v>x</v>
          </cell>
          <cell r="L12">
            <v>1.05</v>
          </cell>
          <cell r="M12" t="str">
            <v>=</v>
          </cell>
          <cell r="N12">
            <v>777</v>
          </cell>
          <cell r="O12" t="str">
            <v>전기1-6</v>
          </cell>
        </row>
        <row r="13">
          <cell r="A13" t="str">
            <v>케 이 블600V CV 14㎟/1C</v>
          </cell>
          <cell r="B13" t="str">
            <v>케 이 블</v>
          </cell>
          <cell r="C13" t="str">
            <v>600V CV 14㎟/1C</v>
          </cell>
          <cell r="D13" t="str">
            <v>m</v>
          </cell>
          <cell r="E13" t="str">
            <v/>
          </cell>
          <cell r="F13">
            <v>628</v>
          </cell>
          <cell r="G13" t="str">
            <v/>
          </cell>
          <cell r="H13" t="str">
            <v/>
          </cell>
          <cell r="I13" t="str">
            <v/>
          </cell>
          <cell r="J13">
            <v>628</v>
          </cell>
          <cell r="K13" t="str">
            <v>x</v>
          </cell>
          <cell r="L13">
            <v>1.05</v>
          </cell>
          <cell r="M13" t="str">
            <v>=</v>
          </cell>
          <cell r="N13">
            <v>659.4</v>
          </cell>
          <cell r="O13" t="str">
            <v>전기1-6</v>
          </cell>
        </row>
        <row r="14">
          <cell r="A14" t="str">
            <v>케 이 블600V CV 22㎟/1C</v>
          </cell>
          <cell r="B14" t="str">
            <v>케 이 블</v>
          </cell>
          <cell r="C14" t="str">
            <v>600V CV 22㎟/1C</v>
          </cell>
          <cell r="D14" t="str">
            <v>m</v>
          </cell>
          <cell r="E14" t="str">
            <v/>
          </cell>
          <cell r="F14">
            <v>45</v>
          </cell>
          <cell r="G14" t="str">
            <v/>
          </cell>
          <cell r="H14" t="str">
            <v/>
          </cell>
          <cell r="I14" t="str">
            <v/>
          </cell>
          <cell r="J14">
            <v>45</v>
          </cell>
          <cell r="K14" t="str">
            <v>x</v>
          </cell>
          <cell r="L14">
            <v>1.05</v>
          </cell>
          <cell r="M14" t="str">
            <v>=</v>
          </cell>
          <cell r="N14">
            <v>47.25</v>
          </cell>
          <cell r="O14" t="str">
            <v>전기1-6</v>
          </cell>
        </row>
        <row r="15">
          <cell r="A15" t="str">
            <v>케 이 블600V CV 38㎟/1C</v>
          </cell>
          <cell r="B15" t="str">
            <v>케 이 블</v>
          </cell>
          <cell r="C15" t="str">
            <v>600V CV 38㎟/1C</v>
          </cell>
          <cell r="D15" t="str">
            <v>m</v>
          </cell>
          <cell r="E15" t="str">
            <v/>
          </cell>
          <cell r="F15">
            <v>2205</v>
          </cell>
          <cell r="G15" t="str">
            <v/>
          </cell>
          <cell r="H15" t="str">
            <v/>
          </cell>
          <cell r="I15" t="str">
            <v/>
          </cell>
          <cell r="J15">
            <v>2205</v>
          </cell>
          <cell r="K15" t="str">
            <v>x</v>
          </cell>
          <cell r="L15">
            <v>1.05</v>
          </cell>
          <cell r="M15" t="str">
            <v>=</v>
          </cell>
          <cell r="N15">
            <v>2315.25</v>
          </cell>
          <cell r="O15" t="str">
            <v>전기1-6</v>
          </cell>
        </row>
        <row r="16">
          <cell r="A16" t="str">
            <v>케 이 블600V CV 60㎟/1C</v>
          </cell>
          <cell r="B16" t="str">
            <v>케 이 블</v>
          </cell>
          <cell r="C16" t="str">
            <v>600V CV 60㎟/1C</v>
          </cell>
          <cell r="D16" t="str">
            <v>m</v>
          </cell>
          <cell r="E16">
            <v>36</v>
          </cell>
          <cell r="F16" t="str">
            <v/>
          </cell>
          <cell r="G16" t="str">
            <v/>
          </cell>
          <cell r="H16" t="str">
            <v/>
          </cell>
          <cell r="I16" t="str">
            <v/>
          </cell>
          <cell r="J16">
            <v>36</v>
          </cell>
          <cell r="K16" t="str">
            <v>x</v>
          </cell>
          <cell r="L16">
            <v>1.05</v>
          </cell>
          <cell r="M16" t="str">
            <v>=</v>
          </cell>
          <cell r="N16">
            <v>37.800000000000004</v>
          </cell>
          <cell r="O16" t="str">
            <v>전기1-6</v>
          </cell>
        </row>
        <row r="17">
          <cell r="A17" t="str">
            <v>케 이 블600V CV 150㎟/1C</v>
          </cell>
          <cell r="B17" t="str">
            <v>케 이 블</v>
          </cell>
          <cell r="C17" t="str">
            <v>600V CV 150㎟/1C</v>
          </cell>
          <cell r="D17" t="str">
            <v>m</v>
          </cell>
          <cell r="E17">
            <v>40</v>
          </cell>
          <cell r="F17" t="str">
            <v/>
          </cell>
          <cell r="G17" t="str">
            <v/>
          </cell>
          <cell r="H17" t="str">
            <v/>
          </cell>
          <cell r="I17" t="str">
            <v/>
          </cell>
          <cell r="J17">
            <v>40</v>
          </cell>
          <cell r="K17" t="str">
            <v>x</v>
          </cell>
          <cell r="L17">
            <v>1.05</v>
          </cell>
          <cell r="M17" t="str">
            <v>=</v>
          </cell>
          <cell r="N17">
            <v>42</v>
          </cell>
          <cell r="O17" t="str">
            <v>전기1-6</v>
          </cell>
        </row>
        <row r="18">
          <cell r="A18" t="str">
            <v>케 이 블600V CV 200㎟/1C</v>
          </cell>
          <cell r="B18" t="str">
            <v>케 이 블</v>
          </cell>
          <cell r="C18" t="str">
            <v>600V CV 200㎟/1C</v>
          </cell>
          <cell r="D18" t="str">
            <v>m</v>
          </cell>
          <cell r="E18">
            <v>18</v>
          </cell>
          <cell r="F18" t="str">
            <v/>
          </cell>
          <cell r="G18" t="str">
            <v/>
          </cell>
          <cell r="H18" t="str">
            <v/>
          </cell>
          <cell r="I18" t="str">
            <v/>
          </cell>
          <cell r="J18">
            <v>18</v>
          </cell>
          <cell r="K18" t="str">
            <v>x</v>
          </cell>
          <cell r="L18">
            <v>1.05</v>
          </cell>
          <cell r="M18" t="str">
            <v>=</v>
          </cell>
          <cell r="N18">
            <v>18.900000000000002</v>
          </cell>
          <cell r="O18" t="str">
            <v>전기1-6</v>
          </cell>
        </row>
        <row r="19">
          <cell r="A19" t="str">
            <v>케 이 블600V CV 250㎟/1C</v>
          </cell>
          <cell r="B19" t="str">
            <v>케 이 블</v>
          </cell>
          <cell r="C19" t="str">
            <v>600V CV 250㎟/1C</v>
          </cell>
          <cell r="D19" t="str">
            <v>m</v>
          </cell>
          <cell r="E19">
            <v>60</v>
          </cell>
          <cell r="F19" t="str">
            <v/>
          </cell>
          <cell r="G19" t="str">
            <v/>
          </cell>
          <cell r="H19" t="str">
            <v/>
          </cell>
          <cell r="I19" t="str">
            <v/>
          </cell>
          <cell r="J19">
            <v>60</v>
          </cell>
          <cell r="K19" t="str">
            <v>x</v>
          </cell>
          <cell r="L19">
            <v>1.05</v>
          </cell>
          <cell r="M19" t="str">
            <v>=</v>
          </cell>
          <cell r="N19">
            <v>63</v>
          </cell>
          <cell r="O19" t="str">
            <v>전기1-6</v>
          </cell>
        </row>
        <row r="20">
          <cell r="A20" t="str">
            <v>케 이 블FR-8 38㎟/1C</v>
          </cell>
          <cell r="B20" t="str">
            <v>케 이 블</v>
          </cell>
          <cell r="C20" t="str">
            <v>FR-8 38㎟/1C</v>
          </cell>
          <cell r="D20" t="str">
            <v>m</v>
          </cell>
          <cell r="E20" t="str">
            <v/>
          </cell>
          <cell r="F20">
            <v>260</v>
          </cell>
          <cell r="G20" t="str">
            <v/>
          </cell>
          <cell r="H20" t="str">
            <v/>
          </cell>
          <cell r="I20" t="str">
            <v/>
          </cell>
          <cell r="J20">
            <v>260</v>
          </cell>
          <cell r="K20" t="str">
            <v>x</v>
          </cell>
          <cell r="L20">
            <v>1.05</v>
          </cell>
          <cell r="M20" t="str">
            <v>=</v>
          </cell>
          <cell r="N20">
            <v>273</v>
          </cell>
          <cell r="O20" t="str">
            <v>전기1-6</v>
          </cell>
        </row>
        <row r="21">
          <cell r="A21" t="str">
            <v>전     선IV  1.6mm</v>
          </cell>
          <cell r="B21" t="str">
            <v>전     선</v>
          </cell>
          <cell r="C21" t="str">
            <v>IV  1.6mm</v>
          </cell>
          <cell r="D21" t="str">
            <v>m</v>
          </cell>
          <cell r="E21" t="str">
            <v/>
          </cell>
          <cell r="F21" t="str">
            <v/>
          </cell>
          <cell r="G21">
            <v>1914</v>
          </cell>
          <cell r="H21">
            <v>2062</v>
          </cell>
          <cell r="I21" t="str">
            <v/>
          </cell>
          <cell r="J21">
            <v>3976</v>
          </cell>
          <cell r="K21" t="str">
            <v>x</v>
          </cell>
          <cell r="L21">
            <v>1.1000000000000001</v>
          </cell>
          <cell r="M21" t="str">
            <v>=</v>
          </cell>
          <cell r="N21">
            <v>4373.6000000000004</v>
          </cell>
          <cell r="O21" t="str">
            <v>전기1-6</v>
          </cell>
        </row>
        <row r="22">
          <cell r="A22" t="str">
            <v>전     선IV  2.0mm</v>
          </cell>
          <cell r="B22" t="str">
            <v>전     선</v>
          </cell>
          <cell r="C22" t="str">
            <v>IV  2.0mm</v>
          </cell>
          <cell r="D22" t="str">
            <v>m</v>
          </cell>
          <cell r="E22" t="str">
            <v/>
          </cell>
          <cell r="F22" t="str">
            <v/>
          </cell>
          <cell r="G22">
            <v>4806</v>
          </cell>
          <cell r="H22">
            <v>4449.5</v>
          </cell>
          <cell r="I22" t="str">
            <v/>
          </cell>
          <cell r="J22">
            <v>9255.5</v>
          </cell>
          <cell r="K22" t="str">
            <v>x</v>
          </cell>
          <cell r="L22">
            <v>1.1000000000000001</v>
          </cell>
          <cell r="M22" t="str">
            <v>=</v>
          </cell>
          <cell r="N22">
            <v>10181.050000000001</v>
          </cell>
          <cell r="O22" t="str">
            <v>전기1-6</v>
          </cell>
        </row>
        <row r="23">
          <cell r="A23" t="str">
            <v>전     선IV  3.5㎟</v>
          </cell>
          <cell r="B23" t="str">
            <v>전     선</v>
          </cell>
          <cell r="C23" t="str">
            <v>IV  3.5㎟</v>
          </cell>
          <cell r="D23" t="str">
            <v>m</v>
          </cell>
          <cell r="E23" t="str">
            <v/>
          </cell>
          <cell r="F23">
            <v>185</v>
          </cell>
          <cell r="G23" t="str">
            <v/>
          </cell>
          <cell r="H23" t="str">
            <v/>
          </cell>
          <cell r="I23" t="str">
            <v/>
          </cell>
          <cell r="J23">
            <v>185</v>
          </cell>
          <cell r="K23" t="str">
            <v>x</v>
          </cell>
          <cell r="L23">
            <v>1.1000000000000001</v>
          </cell>
          <cell r="M23" t="str">
            <v>=</v>
          </cell>
          <cell r="N23">
            <v>203.50000000000003</v>
          </cell>
          <cell r="O23" t="str">
            <v>전기1-6</v>
          </cell>
        </row>
        <row r="24">
          <cell r="A24" t="str">
            <v>전     선IV  5.5㎟</v>
          </cell>
          <cell r="B24" t="str">
            <v>전     선</v>
          </cell>
          <cell r="C24" t="str">
            <v>IV  5.5㎟</v>
          </cell>
          <cell r="D24" t="str">
            <v>m</v>
          </cell>
          <cell r="E24" t="str">
            <v/>
          </cell>
          <cell r="F24" t="str">
            <v/>
          </cell>
          <cell r="G24" t="str">
            <v/>
          </cell>
          <cell r="H24">
            <v>591.5</v>
          </cell>
          <cell r="I24" t="str">
            <v/>
          </cell>
          <cell r="J24">
            <v>591.5</v>
          </cell>
          <cell r="K24" t="str">
            <v>x</v>
          </cell>
          <cell r="L24">
            <v>1.1000000000000001</v>
          </cell>
          <cell r="M24" t="str">
            <v>=</v>
          </cell>
          <cell r="N24">
            <v>650.65000000000009</v>
          </cell>
          <cell r="O24" t="str">
            <v>전기1-6</v>
          </cell>
        </row>
        <row r="25">
          <cell r="A25" t="str">
            <v>전     선IV  8㎟</v>
          </cell>
          <cell r="B25" t="str">
            <v>전     선</v>
          </cell>
          <cell r="C25" t="str">
            <v>IV  8㎟</v>
          </cell>
          <cell r="D25" t="str">
            <v>m</v>
          </cell>
          <cell r="E25" t="str">
            <v/>
          </cell>
          <cell r="F25">
            <v>472</v>
          </cell>
          <cell r="G25" t="str">
            <v/>
          </cell>
          <cell r="H25">
            <v>44</v>
          </cell>
          <cell r="I25" t="str">
            <v/>
          </cell>
          <cell r="J25">
            <v>516</v>
          </cell>
          <cell r="K25" t="str">
            <v>x</v>
          </cell>
          <cell r="L25">
            <v>1.1000000000000001</v>
          </cell>
          <cell r="M25" t="str">
            <v>=</v>
          </cell>
          <cell r="N25">
            <v>567.6</v>
          </cell>
          <cell r="O25" t="str">
            <v>전기1-6</v>
          </cell>
        </row>
        <row r="26">
          <cell r="A26" t="str">
            <v>전     선IV  14㎟</v>
          </cell>
          <cell r="B26" t="str">
            <v>전     선</v>
          </cell>
          <cell r="C26" t="str">
            <v>IV  14㎟</v>
          </cell>
          <cell r="D26" t="str">
            <v>m</v>
          </cell>
          <cell r="E26" t="str">
            <v/>
          </cell>
          <cell r="F26">
            <v>395</v>
          </cell>
          <cell r="G26" t="str">
            <v/>
          </cell>
          <cell r="H26" t="str">
            <v/>
          </cell>
          <cell r="I26" t="str">
            <v/>
          </cell>
          <cell r="J26">
            <v>395</v>
          </cell>
          <cell r="K26" t="str">
            <v>x</v>
          </cell>
          <cell r="L26">
            <v>1.1000000000000001</v>
          </cell>
          <cell r="M26" t="str">
            <v>=</v>
          </cell>
          <cell r="N26">
            <v>434.50000000000006</v>
          </cell>
          <cell r="O26" t="str">
            <v>전기1-6</v>
          </cell>
        </row>
        <row r="27">
          <cell r="A27" t="str">
            <v>전     선GV  14㎟</v>
          </cell>
          <cell r="B27" t="str">
            <v>전     선</v>
          </cell>
          <cell r="C27" t="str">
            <v>GV  14㎟</v>
          </cell>
          <cell r="D27" t="str">
            <v>m</v>
          </cell>
          <cell r="E27">
            <v>50</v>
          </cell>
          <cell r="F27" t="str">
            <v/>
          </cell>
          <cell r="G27" t="str">
            <v/>
          </cell>
          <cell r="H27" t="str">
            <v/>
          </cell>
          <cell r="I27" t="str">
            <v/>
          </cell>
          <cell r="J27">
            <v>50</v>
          </cell>
          <cell r="K27" t="str">
            <v>x</v>
          </cell>
          <cell r="L27">
            <v>1.1000000000000001</v>
          </cell>
          <cell r="M27" t="str">
            <v>=</v>
          </cell>
          <cell r="N27">
            <v>55.000000000000007</v>
          </cell>
          <cell r="O27" t="str">
            <v>전기1-6</v>
          </cell>
        </row>
        <row r="28">
          <cell r="A28" t="str">
            <v>전     선GV  60㎟</v>
          </cell>
          <cell r="B28" t="str">
            <v>전     선</v>
          </cell>
          <cell r="C28" t="str">
            <v>GV  60㎟</v>
          </cell>
          <cell r="D28" t="str">
            <v>m</v>
          </cell>
          <cell r="E28">
            <v>225</v>
          </cell>
          <cell r="F28" t="str">
            <v/>
          </cell>
          <cell r="G28" t="str">
            <v/>
          </cell>
          <cell r="H28" t="str">
            <v/>
          </cell>
          <cell r="I28" t="str">
            <v/>
          </cell>
          <cell r="J28">
            <v>225</v>
          </cell>
          <cell r="K28" t="str">
            <v>x</v>
          </cell>
          <cell r="L28">
            <v>1.1000000000000001</v>
          </cell>
          <cell r="M28" t="str">
            <v>=</v>
          </cell>
          <cell r="N28">
            <v>247.50000000000003</v>
          </cell>
          <cell r="O28" t="str">
            <v>전기1-6</v>
          </cell>
        </row>
        <row r="29">
          <cell r="A29" t="str">
            <v>전     선HIV  2.0mm</v>
          </cell>
          <cell r="B29" t="str">
            <v>전     선</v>
          </cell>
          <cell r="C29" t="str">
            <v>HIV  2.0mm</v>
          </cell>
          <cell r="D29" t="str">
            <v>m</v>
          </cell>
          <cell r="E29" t="str">
            <v/>
          </cell>
          <cell r="F29" t="str">
            <v/>
          </cell>
          <cell r="G29" t="str">
            <v/>
          </cell>
          <cell r="H29" t="str">
            <v/>
          </cell>
          <cell r="I29">
            <v>1369.5</v>
          </cell>
          <cell r="J29">
            <v>1369.5</v>
          </cell>
          <cell r="K29" t="str">
            <v>x</v>
          </cell>
          <cell r="L29">
            <v>1.1000000000000001</v>
          </cell>
          <cell r="M29" t="str">
            <v>=</v>
          </cell>
          <cell r="N29">
            <v>1506.45</v>
          </cell>
          <cell r="O29" t="str">
            <v>전기1-6</v>
          </cell>
        </row>
        <row r="30">
          <cell r="A30" t="str">
            <v>나 동 선2.0㎟</v>
          </cell>
          <cell r="B30" t="str">
            <v>나 동 선</v>
          </cell>
          <cell r="C30" t="str">
            <v>2.0㎟</v>
          </cell>
          <cell r="D30" t="str">
            <v>m</v>
          </cell>
          <cell r="E30" t="str">
            <v/>
          </cell>
          <cell r="F30">
            <v>17</v>
          </cell>
          <cell r="G30" t="str">
            <v/>
          </cell>
          <cell r="H30" t="str">
            <v/>
          </cell>
          <cell r="I30" t="str">
            <v/>
          </cell>
          <cell r="J30">
            <v>17</v>
          </cell>
          <cell r="K30" t="str">
            <v>x</v>
          </cell>
          <cell r="L30">
            <v>1.1000000000000001</v>
          </cell>
          <cell r="M30" t="str">
            <v>=</v>
          </cell>
          <cell r="N30">
            <v>18.700000000000003</v>
          </cell>
          <cell r="O30" t="str">
            <v>전기1-6</v>
          </cell>
        </row>
        <row r="31">
          <cell r="A31" t="str">
            <v>케이블헤드(옥내용)6.6kV 14㎟/1C(3상분)</v>
          </cell>
          <cell r="B31" t="str">
            <v>케이블헤드(옥내용)</v>
          </cell>
          <cell r="C31" t="str">
            <v>6.6kV 14㎟/1C(3상분)</v>
          </cell>
          <cell r="D31" t="str">
            <v>KIT</v>
          </cell>
          <cell r="E31">
            <v>2</v>
          </cell>
          <cell r="F31" t="str">
            <v/>
          </cell>
          <cell r="G31" t="str">
            <v/>
          </cell>
          <cell r="H31" t="str">
            <v/>
          </cell>
          <cell r="I31" t="str">
            <v/>
          </cell>
          <cell r="J31">
            <v>2</v>
          </cell>
          <cell r="K31" t="str">
            <v>x</v>
          </cell>
          <cell r="L31">
            <v>1</v>
          </cell>
          <cell r="M31" t="str">
            <v>=</v>
          </cell>
          <cell r="N31">
            <v>2</v>
          </cell>
          <cell r="O31" t="str">
            <v>전기1-6</v>
          </cell>
        </row>
        <row r="32">
          <cell r="A32" t="str">
            <v>케이블헤드(옥내용)6.6kV 38㎟/1C(3상분)</v>
          </cell>
          <cell r="B32" t="str">
            <v>케이블헤드(옥내용)</v>
          </cell>
          <cell r="C32" t="str">
            <v>6.6kV 38㎟/1C(3상분)</v>
          </cell>
          <cell r="D32" t="str">
            <v>KIT</v>
          </cell>
          <cell r="E32">
            <v>9</v>
          </cell>
          <cell r="F32" t="str">
            <v/>
          </cell>
          <cell r="G32" t="str">
            <v/>
          </cell>
          <cell r="H32" t="str">
            <v/>
          </cell>
          <cell r="I32" t="str">
            <v/>
          </cell>
          <cell r="J32">
            <v>9</v>
          </cell>
          <cell r="K32" t="str">
            <v>x</v>
          </cell>
          <cell r="L32">
            <v>1</v>
          </cell>
          <cell r="M32" t="str">
            <v>=</v>
          </cell>
          <cell r="N32">
            <v>9</v>
          </cell>
          <cell r="O32" t="str">
            <v>전기1-6</v>
          </cell>
        </row>
        <row r="33">
          <cell r="A33" t="str">
            <v>케이블헤드(옥내용)6.6kV 60㎟/1C(3상분)</v>
          </cell>
          <cell r="B33" t="str">
            <v>케이블헤드(옥내용)</v>
          </cell>
          <cell r="C33" t="str">
            <v>6.6kV 60㎟/1C(3상분)</v>
          </cell>
          <cell r="D33" t="str">
            <v>KIT</v>
          </cell>
          <cell r="E33">
            <v>2</v>
          </cell>
          <cell r="F33" t="str">
            <v/>
          </cell>
          <cell r="G33" t="str">
            <v/>
          </cell>
          <cell r="H33" t="str">
            <v/>
          </cell>
          <cell r="I33" t="str">
            <v/>
          </cell>
          <cell r="J33">
            <v>2</v>
          </cell>
          <cell r="K33" t="str">
            <v>x</v>
          </cell>
          <cell r="L33">
            <v>1</v>
          </cell>
          <cell r="M33" t="str">
            <v>=</v>
          </cell>
          <cell r="N33">
            <v>2</v>
          </cell>
          <cell r="O33" t="str">
            <v>전기1-6</v>
          </cell>
        </row>
        <row r="34">
          <cell r="A34" t="str">
            <v>압착단자14㎟</v>
          </cell>
          <cell r="B34" t="str">
            <v>압착단자</v>
          </cell>
          <cell r="C34" t="str">
            <v>14㎟</v>
          </cell>
          <cell r="D34" t="str">
            <v>EA</v>
          </cell>
          <cell r="E34">
            <v>1</v>
          </cell>
          <cell r="F34">
            <v>60</v>
          </cell>
          <cell r="G34" t="str">
            <v/>
          </cell>
          <cell r="H34" t="str">
            <v/>
          </cell>
          <cell r="I34" t="str">
            <v/>
          </cell>
          <cell r="J34">
            <v>61</v>
          </cell>
          <cell r="K34" t="str">
            <v>x</v>
          </cell>
          <cell r="L34">
            <v>1</v>
          </cell>
          <cell r="M34" t="str">
            <v>=</v>
          </cell>
          <cell r="N34">
            <v>61</v>
          </cell>
          <cell r="O34" t="str">
            <v>전기1-6</v>
          </cell>
        </row>
        <row r="35">
          <cell r="A35" t="str">
            <v>압착단자22㎟</v>
          </cell>
          <cell r="B35" t="str">
            <v>압착단자</v>
          </cell>
          <cell r="C35" t="str">
            <v>22㎟</v>
          </cell>
          <cell r="D35" t="str">
            <v>EA</v>
          </cell>
          <cell r="E35" t="str">
            <v/>
          </cell>
          <cell r="F35">
            <v>18</v>
          </cell>
          <cell r="G35" t="str">
            <v/>
          </cell>
          <cell r="H35" t="str">
            <v/>
          </cell>
          <cell r="I35" t="str">
            <v/>
          </cell>
          <cell r="J35">
            <v>18</v>
          </cell>
          <cell r="K35" t="str">
            <v>x</v>
          </cell>
          <cell r="L35">
            <v>1</v>
          </cell>
          <cell r="M35" t="str">
            <v>=</v>
          </cell>
          <cell r="N35">
            <v>18</v>
          </cell>
          <cell r="O35" t="str">
            <v>전기1-6</v>
          </cell>
        </row>
        <row r="36">
          <cell r="A36" t="str">
            <v>압착단자38㎟</v>
          </cell>
          <cell r="B36" t="str">
            <v>압착단자</v>
          </cell>
          <cell r="C36" t="str">
            <v>38㎟</v>
          </cell>
          <cell r="D36" t="str">
            <v>EA</v>
          </cell>
          <cell r="E36" t="str">
            <v/>
          </cell>
          <cell r="F36">
            <v>50</v>
          </cell>
          <cell r="G36" t="str">
            <v/>
          </cell>
          <cell r="H36" t="str">
            <v/>
          </cell>
          <cell r="I36" t="str">
            <v/>
          </cell>
          <cell r="J36">
            <v>50</v>
          </cell>
          <cell r="K36" t="str">
            <v>x</v>
          </cell>
          <cell r="L36">
            <v>1</v>
          </cell>
          <cell r="M36" t="str">
            <v>=</v>
          </cell>
          <cell r="N36">
            <v>50</v>
          </cell>
          <cell r="O36" t="str">
            <v>전기1-6</v>
          </cell>
        </row>
        <row r="37">
          <cell r="A37" t="str">
            <v>압착단자60㎟</v>
          </cell>
          <cell r="B37" t="str">
            <v>압착단자</v>
          </cell>
          <cell r="C37" t="str">
            <v>60㎟</v>
          </cell>
          <cell r="D37" t="str">
            <v>EA</v>
          </cell>
          <cell r="E37">
            <v>9</v>
          </cell>
          <cell r="F37" t="str">
            <v/>
          </cell>
          <cell r="G37" t="str">
            <v/>
          </cell>
          <cell r="H37" t="str">
            <v/>
          </cell>
          <cell r="I37" t="str">
            <v/>
          </cell>
          <cell r="J37">
            <v>9</v>
          </cell>
          <cell r="K37" t="str">
            <v>x</v>
          </cell>
          <cell r="L37">
            <v>1</v>
          </cell>
          <cell r="M37" t="str">
            <v>=</v>
          </cell>
          <cell r="N37">
            <v>9</v>
          </cell>
          <cell r="O37" t="str">
            <v>전기1-6</v>
          </cell>
        </row>
        <row r="38">
          <cell r="A38" t="str">
            <v>동관단자60㎟</v>
          </cell>
          <cell r="B38" t="str">
            <v>동관단자</v>
          </cell>
          <cell r="C38" t="str">
            <v>60㎟</v>
          </cell>
          <cell r="D38" t="str">
            <v>EA</v>
          </cell>
          <cell r="E38">
            <v>8</v>
          </cell>
          <cell r="F38" t="str">
            <v/>
          </cell>
          <cell r="G38" t="str">
            <v/>
          </cell>
          <cell r="H38" t="str">
            <v/>
          </cell>
          <cell r="I38" t="str">
            <v/>
          </cell>
          <cell r="J38">
            <v>8</v>
          </cell>
          <cell r="K38" t="str">
            <v>x</v>
          </cell>
          <cell r="L38">
            <v>1</v>
          </cell>
          <cell r="M38" t="str">
            <v>=</v>
          </cell>
          <cell r="N38">
            <v>8</v>
          </cell>
          <cell r="O38" t="str">
            <v>전기1-6</v>
          </cell>
        </row>
        <row r="39">
          <cell r="A39" t="str">
            <v>동관단자200㎟</v>
          </cell>
          <cell r="B39" t="str">
            <v>동관단자</v>
          </cell>
          <cell r="C39" t="str">
            <v>200㎟</v>
          </cell>
          <cell r="D39" t="str">
            <v>EA</v>
          </cell>
          <cell r="E39">
            <v>6</v>
          </cell>
          <cell r="F39" t="str">
            <v/>
          </cell>
          <cell r="G39" t="str">
            <v/>
          </cell>
          <cell r="H39" t="str">
            <v/>
          </cell>
          <cell r="I39" t="str">
            <v/>
          </cell>
          <cell r="J39">
            <v>6</v>
          </cell>
          <cell r="K39" t="str">
            <v>x</v>
          </cell>
          <cell r="L39">
            <v>1</v>
          </cell>
          <cell r="M39" t="str">
            <v>=</v>
          </cell>
          <cell r="N39">
            <v>6</v>
          </cell>
          <cell r="O39" t="str">
            <v>전기1-6</v>
          </cell>
        </row>
        <row r="40">
          <cell r="A40" t="str">
            <v>동관단자250㎟</v>
          </cell>
          <cell r="B40" t="str">
            <v>동관단자</v>
          </cell>
          <cell r="C40" t="str">
            <v>250㎟</v>
          </cell>
          <cell r="D40" t="str">
            <v>EA</v>
          </cell>
          <cell r="E40">
            <v>14</v>
          </cell>
          <cell r="F40" t="str">
            <v/>
          </cell>
          <cell r="G40" t="str">
            <v/>
          </cell>
          <cell r="H40" t="str">
            <v/>
          </cell>
          <cell r="I40" t="str">
            <v/>
          </cell>
          <cell r="J40">
            <v>14</v>
          </cell>
          <cell r="K40" t="str">
            <v>x</v>
          </cell>
          <cell r="L40">
            <v>1</v>
          </cell>
          <cell r="M40" t="str">
            <v>=</v>
          </cell>
          <cell r="N40">
            <v>14</v>
          </cell>
          <cell r="O40" t="str">
            <v>전기1-6</v>
          </cell>
        </row>
        <row r="41">
          <cell r="A41" t="str">
            <v>접지크램프60㎟ (T형)</v>
          </cell>
          <cell r="B41" t="str">
            <v>접지크램프</v>
          </cell>
          <cell r="C41" t="str">
            <v>60㎟ (T형)</v>
          </cell>
          <cell r="D41" t="str">
            <v>EA</v>
          </cell>
          <cell r="E41">
            <v>5</v>
          </cell>
          <cell r="F41" t="str">
            <v/>
          </cell>
          <cell r="G41" t="str">
            <v/>
          </cell>
          <cell r="H41" t="str">
            <v/>
          </cell>
          <cell r="I41" t="str">
            <v/>
          </cell>
          <cell r="J41">
            <v>5</v>
          </cell>
          <cell r="K41" t="str">
            <v>x</v>
          </cell>
          <cell r="L41">
            <v>1</v>
          </cell>
          <cell r="M41" t="str">
            <v>=</v>
          </cell>
          <cell r="N41">
            <v>5</v>
          </cell>
          <cell r="O41" t="str">
            <v>전기1-6</v>
          </cell>
        </row>
        <row r="42">
          <cell r="A42" t="str">
            <v>접지크램프60㎟ (+형)</v>
          </cell>
          <cell r="B42" t="str">
            <v>접지크램프</v>
          </cell>
          <cell r="C42" t="str">
            <v>60㎟ (+형)</v>
          </cell>
          <cell r="D42" t="str">
            <v>EA</v>
          </cell>
          <cell r="E42">
            <v>2</v>
          </cell>
          <cell r="F42" t="str">
            <v/>
          </cell>
          <cell r="G42" t="str">
            <v/>
          </cell>
          <cell r="H42" t="str">
            <v/>
          </cell>
          <cell r="I42" t="str">
            <v/>
          </cell>
          <cell r="J42">
            <v>2</v>
          </cell>
          <cell r="K42" t="str">
            <v>x</v>
          </cell>
          <cell r="L42">
            <v>1</v>
          </cell>
          <cell r="M42" t="str">
            <v>=</v>
          </cell>
          <cell r="N42">
            <v>2</v>
          </cell>
          <cell r="O42" t="str">
            <v>전기1-6</v>
          </cell>
        </row>
        <row r="43">
          <cell r="A43" t="str">
            <v>접지장치3종</v>
          </cell>
          <cell r="B43" t="str">
            <v>접지장치</v>
          </cell>
          <cell r="C43" t="str">
            <v>3종</v>
          </cell>
          <cell r="D43" t="str">
            <v>개소</v>
          </cell>
          <cell r="E43" t="str">
            <v/>
          </cell>
          <cell r="F43" t="str">
            <v/>
          </cell>
          <cell r="G43" t="str">
            <v/>
          </cell>
          <cell r="H43">
            <v>1</v>
          </cell>
          <cell r="I43" t="str">
            <v/>
          </cell>
          <cell r="J43">
            <v>1</v>
          </cell>
          <cell r="K43" t="str">
            <v>x</v>
          </cell>
          <cell r="L43">
            <v>1</v>
          </cell>
          <cell r="M43" t="str">
            <v>=</v>
          </cell>
          <cell r="N43">
            <v>1</v>
          </cell>
          <cell r="O43" t="str">
            <v>전기1-6</v>
          </cell>
        </row>
        <row r="44">
          <cell r="A44" t="str">
            <v>접지장치1종</v>
          </cell>
          <cell r="B44" t="str">
            <v>접지장치</v>
          </cell>
          <cell r="C44" t="str">
            <v>1종</v>
          </cell>
          <cell r="D44" t="str">
            <v>개소</v>
          </cell>
          <cell r="E44">
            <v>2</v>
          </cell>
          <cell r="F44" t="str">
            <v/>
          </cell>
          <cell r="G44" t="str">
            <v/>
          </cell>
          <cell r="H44" t="str">
            <v/>
          </cell>
          <cell r="I44" t="str">
            <v/>
          </cell>
          <cell r="J44">
            <v>2</v>
          </cell>
          <cell r="K44" t="str">
            <v>x</v>
          </cell>
          <cell r="L44">
            <v>1</v>
          </cell>
          <cell r="M44" t="str">
            <v>=</v>
          </cell>
          <cell r="N44">
            <v>2</v>
          </cell>
          <cell r="O44" t="str">
            <v>전기1-6</v>
          </cell>
        </row>
        <row r="45">
          <cell r="A45" t="str">
            <v>접지장치2종</v>
          </cell>
          <cell r="B45" t="str">
            <v>접지장치</v>
          </cell>
          <cell r="C45" t="str">
            <v>2종</v>
          </cell>
          <cell r="D45" t="str">
            <v>개소</v>
          </cell>
          <cell r="E45">
            <v>1</v>
          </cell>
          <cell r="F45" t="str">
            <v/>
          </cell>
          <cell r="G45" t="str">
            <v/>
          </cell>
          <cell r="H45" t="str">
            <v/>
          </cell>
          <cell r="I45" t="str">
            <v/>
          </cell>
          <cell r="J45">
            <v>1</v>
          </cell>
          <cell r="K45" t="str">
            <v>x</v>
          </cell>
          <cell r="L45">
            <v>1</v>
          </cell>
          <cell r="M45" t="str">
            <v>=</v>
          </cell>
          <cell r="N45">
            <v>1</v>
          </cell>
          <cell r="O45" t="str">
            <v>전기1-6</v>
          </cell>
        </row>
        <row r="46">
          <cell r="A46" t="str">
            <v>접지장치TEST</v>
          </cell>
          <cell r="B46" t="str">
            <v>접지장치</v>
          </cell>
          <cell r="C46" t="str">
            <v>TEST</v>
          </cell>
          <cell r="D46" t="str">
            <v>개소</v>
          </cell>
          <cell r="E46">
            <v>1</v>
          </cell>
          <cell r="F46" t="str">
            <v/>
          </cell>
          <cell r="G46" t="str">
            <v/>
          </cell>
          <cell r="H46" t="str">
            <v/>
          </cell>
          <cell r="I46" t="str">
            <v/>
          </cell>
          <cell r="J46">
            <v>1</v>
          </cell>
          <cell r="K46" t="str">
            <v>x</v>
          </cell>
          <cell r="L46">
            <v>1</v>
          </cell>
          <cell r="M46" t="str">
            <v>=</v>
          </cell>
          <cell r="N46">
            <v>1</v>
          </cell>
          <cell r="O46" t="str">
            <v>전기1-6</v>
          </cell>
        </row>
        <row r="47">
          <cell r="A47" t="str">
            <v>노말 밴드PVC 28C</v>
          </cell>
          <cell r="B47" t="str">
            <v>노말 밴드</v>
          </cell>
          <cell r="C47" t="str">
            <v>PVC 28C</v>
          </cell>
          <cell r="D47" t="str">
            <v>EA</v>
          </cell>
          <cell r="E47" t="str">
            <v/>
          </cell>
          <cell r="F47" t="str">
            <v/>
          </cell>
          <cell r="G47" t="str">
            <v/>
          </cell>
          <cell r="H47">
            <v>3</v>
          </cell>
          <cell r="I47" t="str">
            <v/>
          </cell>
          <cell r="J47">
            <v>3</v>
          </cell>
          <cell r="K47" t="str">
            <v>x</v>
          </cell>
          <cell r="L47">
            <v>1</v>
          </cell>
          <cell r="M47" t="str">
            <v>=</v>
          </cell>
          <cell r="N47">
            <v>3</v>
          </cell>
          <cell r="O47" t="str">
            <v>전기1-6</v>
          </cell>
        </row>
        <row r="48">
          <cell r="A48" t="str">
            <v>노말 밴드ST  28C</v>
          </cell>
          <cell r="B48" t="str">
            <v>노말 밴드</v>
          </cell>
          <cell r="C48" t="str">
            <v>ST  28C</v>
          </cell>
          <cell r="D48" t="str">
            <v>EA</v>
          </cell>
          <cell r="E48" t="str">
            <v/>
          </cell>
          <cell r="F48">
            <v>1</v>
          </cell>
          <cell r="G48" t="str">
            <v/>
          </cell>
          <cell r="H48" t="str">
            <v/>
          </cell>
          <cell r="I48" t="str">
            <v/>
          </cell>
          <cell r="J48">
            <v>1</v>
          </cell>
          <cell r="K48" t="str">
            <v>x</v>
          </cell>
          <cell r="L48">
            <v>1</v>
          </cell>
          <cell r="M48" t="str">
            <v>=</v>
          </cell>
          <cell r="N48">
            <v>1</v>
          </cell>
          <cell r="O48" t="str">
            <v>전기1-6</v>
          </cell>
        </row>
        <row r="49">
          <cell r="A49" t="str">
            <v>노말 밴드ST  36C</v>
          </cell>
          <cell r="B49" t="str">
            <v>노말 밴드</v>
          </cell>
          <cell r="C49" t="str">
            <v>ST  36C</v>
          </cell>
          <cell r="D49" t="str">
            <v>EA</v>
          </cell>
          <cell r="E49" t="str">
            <v/>
          </cell>
          <cell r="F49">
            <v>2</v>
          </cell>
          <cell r="G49" t="str">
            <v/>
          </cell>
          <cell r="H49" t="str">
            <v/>
          </cell>
          <cell r="I49" t="str">
            <v/>
          </cell>
          <cell r="J49">
            <v>2</v>
          </cell>
          <cell r="K49" t="str">
            <v>x</v>
          </cell>
          <cell r="L49">
            <v>1</v>
          </cell>
          <cell r="M49" t="str">
            <v>=</v>
          </cell>
          <cell r="N49">
            <v>2</v>
          </cell>
          <cell r="O49" t="str">
            <v>전기1-6</v>
          </cell>
        </row>
        <row r="50">
          <cell r="A50" t="str">
            <v>크램프 (일반)ST  28C</v>
          </cell>
          <cell r="B50" t="str">
            <v>크램프 (일반)</v>
          </cell>
          <cell r="C50" t="str">
            <v>ST  28C</v>
          </cell>
          <cell r="D50" t="str">
            <v>EA</v>
          </cell>
          <cell r="E50" t="str">
            <v/>
          </cell>
          <cell r="F50">
            <v>5</v>
          </cell>
          <cell r="G50" t="str">
            <v/>
          </cell>
          <cell r="H50" t="str">
            <v/>
          </cell>
          <cell r="I50" t="str">
            <v/>
          </cell>
          <cell r="J50">
            <v>5</v>
          </cell>
          <cell r="K50" t="str">
            <v>x</v>
          </cell>
          <cell r="L50">
            <v>1</v>
          </cell>
          <cell r="M50" t="str">
            <v>=</v>
          </cell>
          <cell r="N50">
            <v>5</v>
          </cell>
          <cell r="O50" t="str">
            <v>전기1-6</v>
          </cell>
        </row>
        <row r="51">
          <cell r="A51" t="str">
            <v>크램프 (일반)ST  36C</v>
          </cell>
          <cell r="B51" t="str">
            <v>크램프 (일반)</v>
          </cell>
          <cell r="C51" t="str">
            <v>ST  36C</v>
          </cell>
          <cell r="D51" t="str">
            <v>EA</v>
          </cell>
          <cell r="E51" t="str">
            <v/>
          </cell>
          <cell r="F51">
            <v>4</v>
          </cell>
          <cell r="G51" t="str">
            <v/>
          </cell>
          <cell r="H51" t="str">
            <v/>
          </cell>
          <cell r="I51" t="str">
            <v/>
          </cell>
          <cell r="J51">
            <v>4</v>
          </cell>
          <cell r="K51" t="str">
            <v>x</v>
          </cell>
          <cell r="L51">
            <v>1</v>
          </cell>
          <cell r="M51" t="str">
            <v>=</v>
          </cell>
          <cell r="N51">
            <v>4</v>
          </cell>
          <cell r="O51" t="str">
            <v>전기1-6</v>
          </cell>
        </row>
        <row r="52">
          <cell r="A52" t="str">
            <v>크램프 (일반)ST  54C</v>
          </cell>
          <cell r="B52" t="str">
            <v>크램프 (일반)</v>
          </cell>
          <cell r="C52" t="str">
            <v>ST  54C</v>
          </cell>
          <cell r="D52" t="str">
            <v>EA</v>
          </cell>
          <cell r="E52" t="str">
            <v/>
          </cell>
          <cell r="F52">
            <v>16</v>
          </cell>
          <cell r="G52" t="str">
            <v/>
          </cell>
          <cell r="H52" t="str">
            <v/>
          </cell>
          <cell r="I52" t="str">
            <v/>
          </cell>
          <cell r="J52">
            <v>16</v>
          </cell>
          <cell r="K52" t="str">
            <v>x</v>
          </cell>
          <cell r="L52">
            <v>1</v>
          </cell>
          <cell r="M52" t="str">
            <v>=</v>
          </cell>
          <cell r="N52">
            <v>16</v>
          </cell>
          <cell r="O52" t="str">
            <v>전기1-6</v>
          </cell>
        </row>
        <row r="53">
          <cell r="A53" t="str">
            <v>PIPE BONDING CLAMPST  28C</v>
          </cell>
          <cell r="B53" t="str">
            <v>PIPE BONDING CLAMP</v>
          </cell>
          <cell r="C53" t="str">
            <v>ST  28C</v>
          </cell>
          <cell r="D53" t="str">
            <v>EA</v>
          </cell>
          <cell r="E53" t="str">
            <v/>
          </cell>
          <cell r="F53">
            <v>6</v>
          </cell>
          <cell r="G53" t="str">
            <v/>
          </cell>
          <cell r="H53" t="str">
            <v/>
          </cell>
          <cell r="I53" t="str">
            <v/>
          </cell>
          <cell r="J53">
            <v>6</v>
          </cell>
          <cell r="K53" t="str">
            <v>x</v>
          </cell>
          <cell r="L53">
            <v>1</v>
          </cell>
          <cell r="M53" t="str">
            <v>=</v>
          </cell>
          <cell r="N53">
            <v>6</v>
          </cell>
          <cell r="O53" t="str">
            <v>전기1-6</v>
          </cell>
        </row>
        <row r="54">
          <cell r="A54" t="str">
            <v>PIPE BONDING CLAMPST  36C</v>
          </cell>
          <cell r="B54" t="str">
            <v>PIPE BONDING CLAMP</v>
          </cell>
          <cell r="C54" t="str">
            <v>ST  36C</v>
          </cell>
          <cell r="D54" t="str">
            <v>EA</v>
          </cell>
          <cell r="E54" t="str">
            <v/>
          </cell>
          <cell r="F54">
            <v>4</v>
          </cell>
          <cell r="G54" t="str">
            <v/>
          </cell>
          <cell r="H54" t="str">
            <v/>
          </cell>
          <cell r="I54" t="str">
            <v/>
          </cell>
          <cell r="J54">
            <v>4</v>
          </cell>
          <cell r="K54" t="str">
            <v>x</v>
          </cell>
          <cell r="L54">
            <v>1</v>
          </cell>
          <cell r="M54" t="str">
            <v>=</v>
          </cell>
          <cell r="N54">
            <v>4</v>
          </cell>
          <cell r="O54" t="str">
            <v>전기1-6</v>
          </cell>
        </row>
        <row r="55">
          <cell r="A55" t="str">
            <v>PIPE BONDING CLAMPST  54C</v>
          </cell>
          <cell r="B55" t="str">
            <v>PIPE BONDING CLAMP</v>
          </cell>
          <cell r="C55" t="str">
            <v>ST  54C</v>
          </cell>
          <cell r="D55" t="str">
            <v>EA</v>
          </cell>
          <cell r="E55" t="str">
            <v/>
          </cell>
          <cell r="F55">
            <v>19</v>
          </cell>
          <cell r="G55" t="str">
            <v/>
          </cell>
          <cell r="H55" t="str">
            <v/>
          </cell>
          <cell r="I55" t="str">
            <v/>
          </cell>
          <cell r="J55">
            <v>19</v>
          </cell>
          <cell r="K55" t="str">
            <v>x</v>
          </cell>
          <cell r="L55">
            <v>1</v>
          </cell>
          <cell r="M55" t="str">
            <v>=</v>
          </cell>
          <cell r="N55">
            <v>19</v>
          </cell>
          <cell r="O55" t="str">
            <v>전기1-6</v>
          </cell>
        </row>
        <row r="56">
          <cell r="A56" t="str">
            <v>접지단자반 (SUS)5 CCT</v>
          </cell>
          <cell r="B56" t="str">
            <v>접지단자반 (SUS)</v>
          </cell>
          <cell r="C56" t="str">
            <v>5 CCT</v>
          </cell>
          <cell r="D56" t="str">
            <v>면</v>
          </cell>
          <cell r="E56">
            <v>1</v>
          </cell>
          <cell r="F56" t="str">
            <v/>
          </cell>
          <cell r="G56" t="str">
            <v/>
          </cell>
          <cell r="H56" t="str">
            <v/>
          </cell>
          <cell r="I56" t="str">
            <v/>
          </cell>
          <cell r="J56">
            <v>1</v>
          </cell>
          <cell r="K56" t="str">
            <v>x</v>
          </cell>
          <cell r="L56">
            <v>1</v>
          </cell>
          <cell r="M56" t="str">
            <v>=</v>
          </cell>
          <cell r="N56">
            <v>1</v>
          </cell>
          <cell r="O56" t="str">
            <v>전기1-6</v>
          </cell>
        </row>
        <row r="57">
          <cell r="A57" t="str">
            <v>CABLE DUCT600Wx200Hx1.2t</v>
          </cell>
          <cell r="B57" t="str">
            <v>CABLE DUCT</v>
          </cell>
          <cell r="C57" t="str">
            <v>600Wx200Hx1.2t</v>
          </cell>
          <cell r="D57" t="str">
            <v>m</v>
          </cell>
          <cell r="E57">
            <v>4</v>
          </cell>
          <cell r="F57" t="str">
            <v/>
          </cell>
          <cell r="G57" t="str">
            <v/>
          </cell>
          <cell r="H57" t="str">
            <v/>
          </cell>
          <cell r="I57" t="str">
            <v/>
          </cell>
          <cell r="J57">
            <v>4</v>
          </cell>
          <cell r="K57" t="str">
            <v>x</v>
          </cell>
          <cell r="L57">
            <v>1</v>
          </cell>
          <cell r="M57" t="str">
            <v>=</v>
          </cell>
          <cell r="N57">
            <v>4</v>
          </cell>
          <cell r="O57" t="str">
            <v>전기1-6</v>
          </cell>
        </row>
        <row r="58">
          <cell r="A58" t="str">
            <v>DUCT지지금구600W</v>
          </cell>
          <cell r="B58" t="str">
            <v>DUCT지지금구</v>
          </cell>
          <cell r="C58" t="str">
            <v>600W</v>
          </cell>
          <cell r="D58" t="str">
            <v>개소</v>
          </cell>
          <cell r="E58">
            <v>2</v>
          </cell>
          <cell r="F58" t="str">
            <v/>
          </cell>
          <cell r="G58" t="str">
            <v/>
          </cell>
          <cell r="H58" t="str">
            <v/>
          </cell>
          <cell r="I58" t="str">
            <v/>
          </cell>
          <cell r="J58">
            <v>2</v>
          </cell>
          <cell r="K58" t="str">
            <v>x</v>
          </cell>
          <cell r="L58">
            <v>1</v>
          </cell>
          <cell r="M58" t="str">
            <v>=</v>
          </cell>
          <cell r="N58">
            <v>2</v>
          </cell>
          <cell r="O58" t="str">
            <v>전기1-6</v>
          </cell>
        </row>
        <row r="59">
          <cell r="A59" t="str">
            <v>OUTLET BOXSW</v>
          </cell>
          <cell r="B59" t="str">
            <v>OUTLET BOX</v>
          </cell>
          <cell r="C59" t="str">
            <v>SW</v>
          </cell>
          <cell r="D59" t="str">
            <v>EA</v>
          </cell>
          <cell r="E59" t="str">
            <v/>
          </cell>
          <cell r="F59" t="str">
            <v/>
          </cell>
          <cell r="G59">
            <v>281</v>
          </cell>
          <cell r="H59" t="str">
            <v/>
          </cell>
          <cell r="I59" t="str">
            <v/>
          </cell>
          <cell r="J59">
            <v>281</v>
          </cell>
          <cell r="K59" t="str">
            <v>x</v>
          </cell>
          <cell r="L59">
            <v>1</v>
          </cell>
          <cell r="M59" t="str">
            <v>=</v>
          </cell>
          <cell r="N59">
            <v>281</v>
          </cell>
          <cell r="O59" t="str">
            <v>전기1-6</v>
          </cell>
        </row>
        <row r="60">
          <cell r="A60" t="str">
            <v>OUTLET BOX4각 54mm</v>
          </cell>
          <cell r="B60" t="str">
            <v>OUTLET BOX</v>
          </cell>
          <cell r="C60" t="str">
            <v>4각 54mm</v>
          </cell>
          <cell r="D60" t="str">
            <v>EA</v>
          </cell>
          <cell r="E60" t="str">
            <v/>
          </cell>
          <cell r="F60" t="str">
            <v/>
          </cell>
          <cell r="G60">
            <v>248</v>
          </cell>
          <cell r="H60" t="str">
            <v/>
          </cell>
          <cell r="I60">
            <v>3</v>
          </cell>
          <cell r="J60">
            <v>251</v>
          </cell>
          <cell r="K60" t="str">
            <v>x</v>
          </cell>
          <cell r="L60">
            <v>1</v>
          </cell>
          <cell r="M60" t="str">
            <v>=</v>
          </cell>
          <cell r="N60">
            <v>251</v>
          </cell>
          <cell r="O60" t="str">
            <v>전기1-6</v>
          </cell>
        </row>
        <row r="61">
          <cell r="A61" t="str">
            <v>OUTLET BOX8각 54mm</v>
          </cell>
          <cell r="B61" t="str">
            <v>OUTLET BOX</v>
          </cell>
          <cell r="C61" t="str">
            <v>8각 54mm</v>
          </cell>
          <cell r="D61" t="str">
            <v>EA</v>
          </cell>
          <cell r="E61" t="str">
            <v/>
          </cell>
          <cell r="F61" t="str">
            <v/>
          </cell>
          <cell r="G61">
            <v>371</v>
          </cell>
          <cell r="H61">
            <v>191</v>
          </cell>
          <cell r="I61">
            <v>14</v>
          </cell>
          <cell r="J61">
            <v>576</v>
          </cell>
          <cell r="K61" t="str">
            <v>x</v>
          </cell>
          <cell r="L61">
            <v>1</v>
          </cell>
          <cell r="M61" t="str">
            <v>=</v>
          </cell>
          <cell r="N61">
            <v>576</v>
          </cell>
          <cell r="O61" t="str">
            <v>전기1-6</v>
          </cell>
        </row>
        <row r="62">
          <cell r="A62" t="str">
            <v>박스커버4각</v>
          </cell>
          <cell r="B62" t="str">
            <v>박스커버</v>
          </cell>
          <cell r="C62" t="str">
            <v>4각</v>
          </cell>
          <cell r="D62" t="str">
            <v>EA</v>
          </cell>
          <cell r="E62" t="str">
            <v/>
          </cell>
          <cell r="F62" t="str">
            <v/>
          </cell>
          <cell r="G62">
            <v>248</v>
          </cell>
          <cell r="H62" t="str">
            <v/>
          </cell>
          <cell r="I62" t="str">
            <v/>
          </cell>
          <cell r="J62">
            <v>248</v>
          </cell>
          <cell r="K62" t="str">
            <v>x</v>
          </cell>
          <cell r="L62">
            <v>1</v>
          </cell>
          <cell r="M62" t="str">
            <v>=</v>
          </cell>
          <cell r="N62">
            <v>248</v>
          </cell>
          <cell r="O62" t="str">
            <v>전기1-6</v>
          </cell>
        </row>
        <row r="63">
          <cell r="A63" t="str">
            <v>박스커버8각</v>
          </cell>
          <cell r="B63" t="str">
            <v>박스커버</v>
          </cell>
          <cell r="C63" t="str">
            <v>8각</v>
          </cell>
          <cell r="D63" t="str">
            <v>EA</v>
          </cell>
          <cell r="E63" t="str">
            <v/>
          </cell>
          <cell r="F63" t="str">
            <v/>
          </cell>
          <cell r="G63">
            <v>371</v>
          </cell>
          <cell r="H63" t="str">
            <v/>
          </cell>
          <cell r="I63" t="str">
            <v/>
          </cell>
          <cell r="J63">
            <v>371</v>
          </cell>
          <cell r="K63" t="str">
            <v>x</v>
          </cell>
          <cell r="L63">
            <v>1</v>
          </cell>
          <cell r="M63" t="str">
            <v>=</v>
          </cell>
          <cell r="N63">
            <v>371</v>
          </cell>
          <cell r="O63" t="str">
            <v>전기1-6</v>
          </cell>
        </row>
        <row r="64">
          <cell r="A64" t="str">
            <v>노출박스200x200x150</v>
          </cell>
          <cell r="B64" t="str">
            <v>노출박스</v>
          </cell>
          <cell r="C64" t="str">
            <v>200x200x150</v>
          </cell>
          <cell r="D64" t="str">
            <v>EA</v>
          </cell>
          <cell r="E64" t="str">
            <v/>
          </cell>
          <cell r="F64">
            <v>12</v>
          </cell>
          <cell r="G64" t="str">
            <v/>
          </cell>
          <cell r="H64" t="str">
            <v/>
          </cell>
          <cell r="I64" t="str">
            <v/>
          </cell>
          <cell r="J64">
            <v>12</v>
          </cell>
          <cell r="K64" t="str">
            <v>x</v>
          </cell>
          <cell r="L64">
            <v>1</v>
          </cell>
          <cell r="M64" t="str">
            <v>=</v>
          </cell>
          <cell r="N64">
            <v>12</v>
          </cell>
          <cell r="O64" t="str">
            <v>전기1-6</v>
          </cell>
        </row>
        <row r="65">
          <cell r="A65" t="str">
            <v>콘센트 (접지)2P-15A-250V-2구</v>
          </cell>
          <cell r="B65" t="str">
            <v>콘센트 (접지)</v>
          </cell>
          <cell r="C65" t="str">
            <v>2P-15A-250V-2구</v>
          </cell>
          <cell r="D65" t="str">
            <v>EA</v>
          </cell>
          <cell r="E65" t="str">
            <v/>
          </cell>
          <cell r="F65" t="str">
            <v/>
          </cell>
          <cell r="G65">
            <v>13</v>
          </cell>
          <cell r="H65">
            <v>210</v>
          </cell>
          <cell r="I65" t="str">
            <v/>
          </cell>
          <cell r="J65">
            <v>223</v>
          </cell>
          <cell r="K65" t="str">
            <v>x</v>
          </cell>
          <cell r="L65">
            <v>1</v>
          </cell>
          <cell r="M65" t="str">
            <v>=</v>
          </cell>
          <cell r="N65">
            <v>223</v>
          </cell>
          <cell r="O65" t="str">
            <v>전기1-6</v>
          </cell>
        </row>
        <row r="66">
          <cell r="A66" t="str">
            <v>콘센트 (접지,방습커버)2P-15A-250V-2구</v>
          </cell>
          <cell r="B66" t="str">
            <v>콘센트 (접지,방습커버)</v>
          </cell>
          <cell r="C66" t="str">
            <v>2P-15A-250V-2구</v>
          </cell>
          <cell r="D66" t="str">
            <v>EA</v>
          </cell>
          <cell r="E66" t="str">
            <v/>
          </cell>
          <cell r="F66" t="str">
            <v/>
          </cell>
          <cell r="G66" t="str">
            <v/>
          </cell>
          <cell r="H66">
            <v>2</v>
          </cell>
          <cell r="I66" t="str">
            <v/>
          </cell>
          <cell r="J66">
            <v>2</v>
          </cell>
          <cell r="K66" t="str">
            <v>x</v>
          </cell>
          <cell r="L66">
            <v>1</v>
          </cell>
          <cell r="M66" t="str">
            <v>=</v>
          </cell>
          <cell r="N66">
            <v>2</v>
          </cell>
          <cell r="O66" t="str">
            <v>전기1-6</v>
          </cell>
        </row>
        <row r="67">
          <cell r="A67" t="str">
            <v>콘센트 (접지)2P-15A-250V-1구</v>
          </cell>
          <cell r="B67" t="str">
            <v>콘센트 (접지)</v>
          </cell>
          <cell r="C67" t="str">
            <v>2P-15A-250V-1구</v>
          </cell>
          <cell r="D67" t="str">
            <v>EA</v>
          </cell>
          <cell r="E67" t="str">
            <v/>
          </cell>
          <cell r="F67" t="str">
            <v/>
          </cell>
          <cell r="G67" t="str">
            <v/>
          </cell>
          <cell r="H67">
            <v>48</v>
          </cell>
          <cell r="I67" t="str">
            <v/>
          </cell>
          <cell r="J67">
            <v>48</v>
          </cell>
          <cell r="K67" t="str">
            <v>x</v>
          </cell>
          <cell r="L67">
            <v>1</v>
          </cell>
          <cell r="M67" t="str">
            <v>=</v>
          </cell>
          <cell r="N67">
            <v>48</v>
          </cell>
          <cell r="O67" t="str">
            <v>전기1-6</v>
          </cell>
        </row>
        <row r="68">
          <cell r="A68" t="str">
            <v>콘센트 (접지,방습커버)2P-15A-250V-1구</v>
          </cell>
          <cell r="B68" t="str">
            <v>콘센트 (접지,방습커버)</v>
          </cell>
          <cell r="C68" t="str">
            <v>2P-15A-250V-1구</v>
          </cell>
          <cell r="D68" t="str">
            <v>EA</v>
          </cell>
          <cell r="E68" t="str">
            <v/>
          </cell>
          <cell r="F68" t="str">
            <v/>
          </cell>
          <cell r="G68" t="str">
            <v/>
          </cell>
          <cell r="H68">
            <v>9</v>
          </cell>
          <cell r="I68" t="str">
            <v/>
          </cell>
          <cell r="J68">
            <v>9</v>
          </cell>
          <cell r="K68" t="str">
            <v>x</v>
          </cell>
          <cell r="L68">
            <v>1</v>
          </cell>
          <cell r="M68" t="str">
            <v>=</v>
          </cell>
          <cell r="N68">
            <v>9</v>
          </cell>
          <cell r="O68" t="str">
            <v>전기1-6</v>
          </cell>
        </row>
        <row r="69">
          <cell r="A69" t="str">
            <v>스위치 (WIDE형)1구-15A-250V</v>
          </cell>
          <cell r="B69" t="str">
            <v>스위치 (WIDE형)</v>
          </cell>
          <cell r="C69" t="str">
            <v>1구-15A-250V</v>
          </cell>
          <cell r="D69" t="str">
            <v>EA</v>
          </cell>
          <cell r="E69" t="str">
            <v/>
          </cell>
          <cell r="F69" t="str">
            <v/>
          </cell>
          <cell r="G69">
            <v>159</v>
          </cell>
          <cell r="H69" t="str">
            <v/>
          </cell>
          <cell r="I69" t="str">
            <v/>
          </cell>
          <cell r="J69">
            <v>159</v>
          </cell>
          <cell r="K69" t="str">
            <v>x</v>
          </cell>
          <cell r="L69">
            <v>1</v>
          </cell>
          <cell r="M69" t="str">
            <v>=</v>
          </cell>
          <cell r="N69">
            <v>159</v>
          </cell>
          <cell r="O69" t="str">
            <v>전기1-6</v>
          </cell>
        </row>
        <row r="70">
          <cell r="A70" t="str">
            <v>스위치 (WIDE형)2구-15A-250V</v>
          </cell>
          <cell r="B70" t="str">
            <v>스위치 (WIDE형)</v>
          </cell>
          <cell r="C70" t="str">
            <v>2구-15A-250V</v>
          </cell>
          <cell r="D70" t="str">
            <v>EA</v>
          </cell>
          <cell r="E70" t="str">
            <v/>
          </cell>
          <cell r="F70" t="str">
            <v/>
          </cell>
          <cell r="G70">
            <v>45</v>
          </cell>
          <cell r="H70" t="str">
            <v/>
          </cell>
          <cell r="I70" t="str">
            <v/>
          </cell>
          <cell r="J70">
            <v>45</v>
          </cell>
          <cell r="K70" t="str">
            <v>x</v>
          </cell>
          <cell r="L70">
            <v>1</v>
          </cell>
          <cell r="M70" t="str">
            <v>=</v>
          </cell>
          <cell r="N70">
            <v>45</v>
          </cell>
          <cell r="O70" t="str">
            <v>전기1-6</v>
          </cell>
        </row>
        <row r="71">
          <cell r="A71" t="str">
            <v>스위치 (WIDE형)3구-15A-250V</v>
          </cell>
          <cell r="B71" t="str">
            <v>스위치 (WIDE형)</v>
          </cell>
          <cell r="C71" t="str">
            <v>3구-15A-250V</v>
          </cell>
          <cell r="D71" t="str">
            <v>EA</v>
          </cell>
          <cell r="E71" t="str">
            <v/>
          </cell>
          <cell r="F71" t="str">
            <v/>
          </cell>
          <cell r="G71">
            <v>43</v>
          </cell>
          <cell r="H71" t="str">
            <v/>
          </cell>
          <cell r="I71" t="str">
            <v/>
          </cell>
          <cell r="J71">
            <v>43</v>
          </cell>
          <cell r="K71" t="str">
            <v>x</v>
          </cell>
          <cell r="L71">
            <v>1</v>
          </cell>
          <cell r="M71" t="str">
            <v>=</v>
          </cell>
          <cell r="N71">
            <v>43</v>
          </cell>
          <cell r="O71" t="str">
            <v>전기1-6</v>
          </cell>
        </row>
        <row r="72">
          <cell r="A72" t="str">
            <v>스위치 (WIDE형)4구-15A-250V</v>
          </cell>
          <cell r="B72" t="str">
            <v>스위치 (WIDE형)</v>
          </cell>
          <cell r="C72" t="str">
            <v>4구-15A-250V</v>
          </cell>
          <cell r="D72" t="str">
            <v>EA</v>
          </cell>
          <cell r="E72" t="str">
            <v/>
          </cell>
          <cell r="F72" t="str">
            <v/>
          </cell>
          <cell r="G72">
            <v>11</v>
          </cell>
          <cell r="H72" t="str">
            <v/>
          </cell>
          <cell r="I72" t="str">
            <v/>
          </cell>
          <cell r="J72">
            <v>11</v>
          </cell>
          <cell r="K72" t="str">
            <v>x</v>
          </cell>
          <cell r="L72">
            <v>1</v>
          </cell>
          <cell r="M72" t="str">
            <v>=</v>
          </cell>
          <cell r="N72">
            <v>11</v>
          </cell>
          <cell r="O72" t="str">
            <v>전기1-6</v>
          </cell>
        </row>
        <row r="73">
          <cell r="A73" t="str">
            <v>스위치 (WIDE형)3로-15A-250V</v>
          </cell>
          <cell r="B73" t="str">
            <v>스위치 (WIDE형)</v>
          </cell>
          <cell r="C73" t="str">
            <v>3로-15A-250V</v>
          </cell>
          <cell r="D73" t="str">
            <v>EA</v>
          </cell>
          <cell r="E73" t="str">
            <v/>
          </cell>
          <cell r="F73" t="str">
            <v/>
          </cell>
          <cell r="G73">
            <v>18</v>
          </cell>
          <cell r="H73" t="str">
            <v/>
          </cell>
          <cell r="I73" t="str">
            <v/>
          </cell>
          <cell r="J73">
            <v>18</v>
          </cell>
          <cell r="K73" t="str">
            <v>x</v>
          </cell>
          <cell r="L73">
            <v>1</v>
          </cell>
          <cell r="M73" t="str">
            <v>=</v>
          </cell>
          <cell r="N73">
            <v>18</v>
          </cell>
          <cell r="O73" t="str">
            <v>전기1-6</v>
          </cell>
        </row>
        <row r="74">
          <cell r="A74" t="str">
            <v>통로 유도등소형</v>
          </cell>
          <cell r="B74" t="str">
            <v>통로 유도등</v>
          </cell>
          <cell r="C74" t="str">
            <v>소형</v>
          </cell>
          <cell r="D74" t="str">
            <v>EA</v>
          </cell>
          <cell r="E74" t="str">
            <v/>
          </cell>
          <cell r="F74" t="str">
            <v/>
          </cell>
          <cell r="G74" t="str">
            <v/>
          </cell>
          <cell r="H74" t="str">
            <v/>
          </cell>
          <cell r="I74">
            <v>15</v>
          </cell>
          <cell r="J74">
            <v>15</v>
          </cell>
          <cell r="K74" t="str">
            <v>x</v>
          </cell>
          <cell r="L74">
            <v>1</v>
          </cell>
          <cell r="M74" t="str">
            <v>=</v>
          </cell>
          <cell r="N74">
            <v>15</v>
          </cell>
          <cell r="O74" t="str">
            <v>전기1-6</v>
          </cell>
        </row>
        <row r="75">
          <cell r="A75" t="str">
            <v>피난구 유도등소형</v>
          </cell>
          <cell r="B75" t="str">
            <v>피난구 유도등</v>
          </cell>
          <cell r="C75" t="str">
            <v>소형</v>
          </cell>
          <cell r="D75" t="str">
            <v>EA</v>
          </cell>
          <cell r="E75" t="str">
            <v/>
          </cell>
          <cell r="F75" t="str">
            <v/>
          </cell>
          <cell r="G75" t="str">
            <v/>
          </cell>
          <cell r="H75" t="str">
            <v/>
          </cell>
          <cell r="I75">
            <v>39</v>
          </cell>
          <cell r="J75">
            <v>39</v>
          </cell>
          <cell r="K75" t="str">
            <v>x</v>
          </cell>
          <cell r="L75">
            <v>1</v>
          </cell>
          <cell r="M75" t="str">
            <v>=</v>
          </cell>
          <cell r="N75">
            <v>39</v>
          </cell>
          <cell r="O75" t="str">
            <v>전기1-6</v>
          </cell>
        </row>
        <row r="76">
          <cell r="A76" t="str">
            <v>피난구 유도등중형</v>
          </cell>
          <cell r="B76" t="str">
            <v>피난구 유도등</v>
          </cell>
          <cell r="C76" t="str">
            <v>중형</v>
          </cell>
          <cell r="D76" t="str">
            <v>EA</v>
          </cell>
          <cell r="E76" t="str">
            <v/>
          </cell>
          <cell r="F76" t="str">
            <v/>
          </cell>
          <cell r="G76" t="str">
            <v/>
          </cell>
          <cell r="H76" t="str">
            <v/>
          </cell>
          <cell r="I76">
            <v>2</v>
          </cell>
          <cell r="J76">
            <v>2</v>
          </cell>
          <cell r="K76" t="str">
            <v>x</v>
          </cell>
          <cell r="L76">
            <v>1</v>
          </cell>
          <cell r="M76" t="str">
            <v>=</v>
          </cell>
          <cell r="N76">
            <v>2</v>
          </cell>
          <cell r="O76" t="str">
            <v>전기1-6</v>
          </cell>
        </row>
        <row r="77">
          <cell r="A77" t="str">
            <v>고압반HV-1(DS-AS)</v>
          </cell>
          <cell r="B77" t="str">
            <v>고압반</v>
          </cell>
          <cell r="C77" t="str">
            <v>HV-1(DS-AS)</v>
          </cell>
          <cell r="D77" t="str">
            <v>면</v>
          </cell>
          <cell r="E77">
            <v>1</v>
          </cell>
          <cell r="F77" t="str">
            <v/>
          </cell>
          <cell r="G77" t="str">
            <v/>
          </cell>
          <cell r="H77" t="str">
            <v/>
          </cell>
          <cell r="I77" t="str">
            <v/>
          </cell>
          <cell r="J77">
            <v>1</v>
          </cell>
          <cell r="K77" t="str">
            <v>x</v>
          </cell>
          <cell r="L77">
            <v>1</v>
          </cell>
          <cell r="M77" t="str">
            <v>=</v>
          </cell>
          <cell r="N77">
            <v>1</v>
          </cell>
          <cell r="O77" t="str">
            <v>전기1-6</v>
          </cell>
        </row>
        <row r="78">
          <cell r="A78" t="str">
            <v>고압반HV-2(DS-AS)</v>
          </cell>
          <cell r="B78" t="str">
            <v>고압반</v>
          </cell>
          <cell r="C78" t="str">
            <v>HV-2(DS-AS)</v>
          </cell>
          <cell r="D78" t="str">
            <v>면</v>
          </cell>
          <cell r="E78">
            <v>1</v>
          </cell>
          <cell r="F78" t="str">
            <v/>
          </cell>
          <cell r="G78" t="str">
            <v/>
          </cell>
          <cell r="H78" t="str">
            <v/>
          </cell>
          <cell r="I78" t="str">
            <v/>
          </cell>
          <cell r="J78">
            <v>1</v>
          </cell>
          <cell r="K78" t="str">
            <v>x</v>
          </cell>
          <cell r="L78">
            <v>1</v>
          </cell>
          <cell r="M78" t="str">
            <v>=</v>
          </cell>
          <cell r="N78">
            <v>1</v>
          </cell>
          <cell r="O78" t="str">
            <v>전기1-6</v>
          </cell>
        </row>
        <row r="79">
          <cell r="A79" t="str">
            <v>고압반HV-3(DS-AS)</v>
          </cell>
          <cell r="B79" t="str">
            <v>고압반</v>
          </cell>
          <cell r="C79" t="str">
            <v>HV-3(DS-AS)</v>
          </cell>
          <cell r="D79" t="str">
            <v>면</v>
          </cell>
          <cell r="E79">
            <v>1</v>
          </cell>
          <cell r="F79" t="str">
            <v/>
          </cell>
          <cell r="G79" t="str">
            <v/>
          </cell>
          <cell r="H79" t="str">
            <v/>
          </cell>
          <cell r="I79" t="str">
            <v/>
          </cell>
          <cell r="J79">
            <v>1</v>
          </cell>
          <cell r="K79" t="str">
            <v>x</v>
          </cell>
          <cell r="L79">
            <v>1</v>
          </cell>
          <cell r="M79" t="str">
            <v>=</v>
          </cell>
          <cell r="N79">
            <v>1</v>
          </cell>
          <cell r="O79" t="str">
            <v>전기1-6</v>
          </cell>
        </row>
        <row r="80">
          <cell r="A80" t="str">
            <v>고압반HV-4(DS-AS)</v>
          </cell>
          <cell r="B80" t="str">
            <v>고압반</v>
          </cell>
          <cell r="C80" t="str">
            <v>HV-4(DS-AS)</v>
          </cell>
          <cell r="D80" t="str">
            <v>면</v>
          </cell>
          <cell r="E80">
            <v>1</v>
          </cell>
          <cell r="F80" t="str">
            <v/>
          </cell>
          <cell r="G80" t="str">
            <v/>
          </cell>
          <cell r="H80" t="str">
            <v/>
          </cell>
          <cell r="I80" t="str">
            <v/>
          </cell>
          <cell r="J80">
            <v>1</v>
          </cell>
          <cell r="K80" t="str">
            <v>x</v>
          </cell>
          <cell r="L80">
            <v>1</v>
          </cell>
          <cell r="M80" t="str">
            <v>=</v>
          </cell>
          <cell r="N80">
            <v>1</v>
          </cell>
          <cell r="O80" t="str">
            <v>전기1-6</v>
          </cell>
        </row>
        <row r="81">
          <cell r="A81" t="str">
            <v>고압반HV-5(DS-AS)</v>
          </cell>
          <cell r="B81" t="str">
            <v>고압반</v>
          </cell>
          <cell r="C81" t="str">
            <v>HV-5(DS-AS)</v>
          </cell>
          <cell r="D81" t="str">
            <v>면</v>
          </cell>
          <cell r="E81">
            <v>1</v>
          </cell>
          <cell r="F81" t="str">
            <v/>
          </cell>
          <cell r="G81" t="str">
            <v/>
          </cell>
          <cell r="H81" t="str">
            <v/>
          </cell>
          <cell r="I81" t="str">
            <v/>
          </cell>
          <cell r="J81">
            <v>1</v>
          </cell>
          <cell r="K81" t="str">
            <v>x</v>
          </cell>
          <cell r="L81">
            <v>1</v>
          </cell>
          <cell r="M81" t="str">
            <v>=</v>
          </cell>
          <cell r="N81">
            <v>1</v>
          </cell>
          <cell r="O81" t="str">
            <v>전기1-6</v>
          </cell>
        </row>
        <row r="82">
          <cell r="A82" t="str">
            <v>고압반HV-6(AS)</v>
          </cell>
          <cell r="B82" t="str">
            <v>고압반</v>
          </cell>
          <cell r="C82" t="str">
            <v>HV-6(AS)</v>
          </cell>
          <cell r="D82" t="str">
            <v>면</v>
          </cell>
          <cell r="E82">
            <v>1</v>
          </cell>
          <cell r="F82" t="str">
            <v/>
          </cell>
          <cell r="G82" t="str">
            <v/>
          </cell>
          <cell r="H82" t="str">
            <v/>
          </cell>
          <cell r="I82" t="str">
            <v/>
          </cell>
          <cell r="J82">
            <v>1</v>
          </cell>
          <cell r="K82" t="str">
            <v>x</v>
          </cell>
          <cell r="L82">
            <v>1</v>
          </cell>
          <cell r="M82" t="str">
            <v>=</v>
          </cell>
          <cell r="N82">
            <v>1</v>
          </cell>
          <cell r="O82" t="str">
            <v>전기1-6</v>
          </cell>
        </row>
        <row r="83">
          <cell r="A83" t="str">
            <v>변압기반TR-1 3상 100KVA 220V</v>
          </cell>
          <cell r="B83" t="str">
            <v>변압기반</v>
          </cell>
          <cell r="C83" t="str">
            <v>TR-1 3상 100KVA 220V</v>
          </cell>
          <cell r="D83" t="str">
            <v>면</v>
          </cell>
          <cell r="E83">
            <v>1</v>
          </cell>
          <cell r="F83" t="str">
            <v/>
          </cell>
          <cell r="G83" t="str">
            <v/>
          </cell>
          <cell r="H83" t="str">
            <v/>
          </cell>
          <cell r="I83" t="str">
            <v/>
          </cell>
          <cell r="J83">
            <v>1</v>
          </cell>
          <cell r="K83" t="str">
            <v>x</v>
          </cell>
          <cell r="L83">
            <v>1</v>
          </cell>
          <cell r="M83" t="str">
            <v>=</v>
          </cell>
          <cell r="N83">
            <v>1</v>
          </cell>
          <cell r="O83" t="str">
            <v>전기1-6</v>
          </cell>
        </row>
        <row r="84">
          <cell r="A84" t="str">
            <v>변압기반TR-2 3상 200KVA 380/220V</v>
          </cell>
          <cell r="B84" t="str">
            <v>변압기반</v>
          </cell>
          <cell r="C84" t="str">
            <v>TR-2 3상 200KVA 380/220V</v>
          </cell>
          <cell r="D84" t="str">
            <v>면</v>
          </cell>
          <cell r="E84">
            <v>1</v>
          </cell>
          <cell r="F84" t="str">
            <v/>
          </cell>
          <cell r="G84" t="str">
            <v/>
          </cell>
          <cell r="H84" t="str">
            <v/>
          </cell>
          <cell r="I84" t="str">
            <v/>
          </cell>
          <cell r="J84">
            <v>1</v>
          </cell>
          <cell r="K84" t="str">
            <v>x</v>
          </cell>
          <cell r="L84">
            <v>1</v>
          </cell>
          <cell r="M84" t="str">
            <v>=</v>
          </cell>
          <cell r="N84">
            <v>1</v>
          </cell>
          <cell r="O84" t="str">
            <v>전기1-6</v>
          </cell>
        </row>
        <row r="85">
          <cell r="A85" t="str">
            <v>변압기반TR-5 3상 300KVA 440V</v>
          </cell>
          <cell r="B85" t="str">
            <v>변압기반</v>
          </cell>
          <cell r="C85" t="str">
            <v>TR-5 3상 300KVA 440V</v>
          </cell>
          <cell r="D85" t="str">
            <v>면</v>
          </cell>
          <cell r="E85">
            <v>1</v>
          </cell>
          <cell r="F85" t="str">
            <v/>
          </cell>
          <cell r="G85" t="str">
            <v/>
          </cell>
          <cell r="H85" t="str">
            <v/>
          </cell>
          <cell r="I85" t="str">
            <v/>
          </cell>
          <cell r="J85">
            <v>1</v>
          </cell>
          <cell r="K85" t="str">
            <v>x</v>
          </cell>
          <cell r="L85">
            <v>1</v>
          </cell>
          <cell r="M85" t="str">
            <v>=</v>
          </cell>
          <cell r="N85">
            <v>1</v>
          </cell>
          <cell r="O85" t="str">
            <v>전기1-6</v>
          </cell>
        </row>
        <row r="86">
          <cell r="A86" t="str">
            <v>저압반LV-1</v>
          </cell>
          <cell r="B86" t="str">
            <v>저압반</v>
          </cell>
          <cell r="C86" t="str">
            <v>LV-1</v>
          </cell>
          <cell r="D86" t="str">
            <v>면</v>
          </cell>
          <cell r="E86">
            <v>1</v>
          </cell>
          <cell r="F86" t="str">
            <v/>
          </cell>
          <cell r="G86" t="str">
            <v/>
          </cell>
          <cell r="H86" t="str">
            <v/>
          </cell>
          <cell r="I86" t="str">
            <v/>
          </cell>
          <cell r="J86">
            <v>1</v>
          </cell>
          <cell r="K86" t="str">
            <v>x</v>
          </cell>
          <cell r="L86">
            <v>1</v>
          </cell>
          <cell r="M86" t="str">
            <v>=</v>
          </cell>
          <cell r="N86">
            <v>1</v>
          </cell>
          <cell r="O86" t="str">
            <v>전기1-6</v>
          </cell>
        </row>
        <row r="87">
          <cell r="A87" t="str">
            <v>저압반LV-2</v>
          </cell>
          <cell r="B87" t="str">
            <v>저압반</v>
          </cell>
          <cell r="C87" t="str">
            <v>LV-2</v>
          </cell>
          <cell r="D87" t="str">
            <v>면</v>
          </cell>
          <cell r="E87">
            <v>1</v>
          </cell>
          <cell r="F87" t="str">
            <v/>
          </cell>
          <cell r="G87" t="str">
            <v/>
          </cell>
          <cell r="H87" t="str">
            <v/>
          </cell>
          <cell r="I87" t="str">
            <v/>
          </cell>
          <cell r="J87">
            <v>1</v>
          </cell>
          <cell r="K87" t="str">
            <v>x</v>
          </cell>
          <cell r="L87">
            <v>1</v>
          </cell>
          <cell r="M87" t="str">
            <v>=</v>
          </cell>
          <cell r="N87">
            <v>1</v>
          </cell>
          <cell r="O87" t="str">
            <v>전기1-6</v>
          </cell>
        </row>
        <row r="88">
          <cell r="A88" t="str">
            <v>저압반LV-3</v>
          </cell>
          <cell r="B88" t="str">
            <v>저압반</v>
          </cell>
          <cell r="C88" t="str">
            <v>LV-3</v>
          </cell>
          <cell r="D88" t="str">
            <v>면</v>
          </cell>
          <cell r="E88">
            <v>1</v>
          </cell>
          <cell r="F88" t="str">
            <v/>
          </cell>
          <cell r="G88" t="str">
            <v/>
          </cell>
          <cell r="H88" t="str">
            <v/>
          </cell>
          <cell r="I88" t="str">
            <v/>
          </cell>
          <cell r="J88">
            <v>1</v>
          </cell>
          <cell r="K88" t="str">
            <v>x</v>
          </cell>
          <cell r="L88">
            <v>1</v>
          </cell>
          <cell r="M88" t="str">
            <v>=</v>
          </cell>
          <cell r="N88">
            <v>1</v>
          </cell>
          <cell r="O88" t="str">
            <v>전기1-6</v>
          </cell>
        </row>
        <row r="89">
          <cell r="A89" t="str">
            <v>MCCB BOXELB 2P 30/30AT</v>
          </cell>
          <cell r="B89" t="str">
            <v>MCCB BOX</v>
          </cell>
          <cell r="C89" t="str">
            <v>ELB 2P 30/30AT</v>
          </cell>
          <cell r="D89" t="str">
            <v>면</v>
          </cell>
          <cell r="E89" t="str">
            <v/>
          </cell>
          <cell r="F89" t="str">
            <v/>
          </cell>
          <cell r="G89" t="str">
            <v/>
          </cell>
          <cell r="H89">
            <v>5</v>
          </cell>
          <cell r="I89" t="str">
            <v/>
          </cell>
          <cell r="J89">
            <v>5</v>
          </cell>
          <cell r="K89" t="str">
            <v>x</v>
          </cell>
          <cell r="L89">
            <v>1</v>
          </cell>
          <cell r="M89" t="str">
            <v>=</v>
          </cell>
          <cell r="N89">
            <v>5</v>
          </cell>
          <cell r="O89" t="str">
            <v>전기1-6</v>
          </cell>
        </row>
        <row r="90">
          <cell r="A90" t="str">
            <v>MCCB BOXELB 4P 30/20AT</v>
          </cell>
          <cell r="B90" t="str">
            <v>MCCB BOX</v>
          </cell>
          <cell r="C90" t="str">
            <v>ELB 4P 30/20AT</v>
          </cell>
          <cell r="D90" t="str">
            <v>면</v>
          </cell>
          <cell r="E90" t="str">
            <v/>
          </cell>
          <cell r="F90" t="str">
            <v/>
          </cell>
          <cell r="G90" t="str">
            <v/>
          </cell>
          <cell r="H90">
            <v>7</v>
          </cell>
          <cell r="I90" t="str">
            <v/>
          </cell>
          <cell r="J90">
            <v>7</v>
          </cell>
          <cell r="K90" t="str">
            <v>x</v>
          </cell>
          <cell r="L90">
            <v>1</v>
          </cell>
          <cell r="M90" t="str">
            <v>=</v>
          </cell>
          <cell r="N90">
            <v>7</v>
          </cell>
          <cell r="O90" t="str">
            <v>전기1-6</v>
          </cell>
        </row>
        <row r="91">
          <cell r="A91" t="str">
            <v>MCCB BOXELB 4P 50/30AT</v>
          </cell>
          <cell r="B91" t="str">
            <v>MCCB BOX</v>
          </cell>
          <cell r="C91" t="str">
            <v>ELB 4P 50/30AT</v>
          </cell>
          <cell r="D91" t="str">
            <v>면</v>
          </cell>
          <cell r="E91" t="str">
            <v/>
          </cell>
          <cell r="F91" t="str">
            <v/>
          </cell>
          <cell r="G91" t="str">
            <v/>
          </cell>
          <cell r="H91">
            <v>1</v>
          </cell>
          <cell r="I91" t="str">
            <v/>
          </cell>
          <cell r="J91">
            <v>1</v>
          </cell>
          <cell r="K91" t="str">
            <v>x</v>
          </cell>
          <cell r="L91">
            <v>1</v>
          </cell>
          <cell r="M91" t="str">
            <v>=</v>
          </cell>
          <cell r="N91">
            <v>1</v>
          </cell>
          <cell r="O91" t="str">
            <v>전기1-6</v>
          </cell>
        </row>
        <row r="92">
          <cell r="A92" t="str">
            <v>MCCB BOXMCCB 4P 50/40AT</v>
          </cell>
          <cell r="B92" t="str">
            <v>MCCB BOX</v>
          </cell>
          <cell r="C92" t="str">
            <v>MCCB 4P 50/40AT</v>
          </cell>
          <cell r="D92" t="str">
            <v>면</v>
          </cell>
          <cell r="E92" t="str">
            <v/>
          </cell>
          <cell r="F92">
            <v>2</v>
          </cell>
          <cell r="G92" t="str">
            <v/>
          </cell>
          <cell r="H92" t="str">
            <v/>
          </cell>
          <cell r="I92" t="str">
            <v/>
          </cell>
          <cell r="J92">
            <v>2</v>
          </cell>
          <cell r="K92" t="str">
            <v>x</v>
          </cell>
          <cell r="L92">
            <v>1</v>
          </cell>
          <cell r="M92" t="str">
            <v>=</v>
          </cell>
          <cell r="N92">
            <v>2</v>
          </cell>
          <cell r="O92" t="str">
            <v>전기1-6</v>
          </cell>
        </row>
        <row r="93">
          <cell r="A93" t="str">
            <v>MCCB BOXMCCB 4P 100/100AT</v>
          </cell>
          <cell r="B93" t="str">
            <v>MCCB BOX</v>
          </cell>
          <cell r="C93" t="str">
            <v>MCCB 4P 100/100AT</v>
          </cell>
          <cell r="D93" t="str">
            <v>면</v>
          </cell>
          <cell r="E93" t="str">
            <v/>
          </cell>
          <cell r="F93">
            <v>1</v>
          </cell>
          <cell r="G93" t="str">
            <v/>
          </cell>
          <cell r="H93" t="str">
            <v/>
          </cell>
          <cell r="I93" t="str">
            <v/>
          </cell>
          <cell r="J93">
            <v>1</v>
          </cell>
          <cell r="K93" t="str">
            <v>x</v>
          </cell>
          <cell r="L93">
            <v>1</v>
          </cell>
          <cell r="M93" t="str">
            <v>=</v>
          </cell>
          <cell r="N93">
            <v>1</v>
          </cell>
          <cell r="O93" t="str">
            <v>전기1-6</v>
          </cell>
        </row>
        <row r="94">
          <cell r="A94" t="str">
            <v>분전반L-1A</v>
          </cell>
          <cell r="B94" t="str">
            <v>분전반</v>
          </cell>
          <cell r="C94" t="str">
            <v>L-1A</v>
          </cell>
          <cell r="D94" t="str">
            <v>면</v>
          </cell>
          <cell r="E94" t="str">
            <v/>
          </cell>
          <cell r="F94">
            <v>1</v>
          </cell>
          <cell r="G94" t="str">
            <v/>
          </cell>
          <cell r="H94" t="str">
            <v/>
          </cell>
          <cell r="I94" t="str">
            <v/>
          </cell>
          <cell r="J94">
            <v>1</v>
          </cell>
          <cell r="K94" t="str">
            <v>x</v>
          </cell>
          <cell r="L94">
            <v>1</v>
          </cell>
          <cell r="M94" t="str">
            <v>=</v>
          </cell>
          <cell r="N94">
            <v>1</v>
          </cell>
          <cell r="O94" t="str">
            <v>전기1-6</v>
          </cell>
        </row>
        <row r="95">
          <cell r="A95" t="str">
            <v>분전반L-1B</v>
          </cell>
          <cell r="B95" t="str">
            <v>분전반</v>
          </cell>
          <cell r="C95" t="str">
            <v>L-1B</v>
          </cell>
          <cell r="D95" t="str">
            <v>면</v>
          </cell>
          <cell r="E95" t="str">
            <v/>
          </cell>
          <cell r="F95">
            <v>1</v>
          </cell>
          <cell r="G95" t="str">
            <v/>
          </cell>
          <cell r="H95" t="str">
            <v/>
          </cell>
          <cell r="I95" t="str">
            <v/>
          </cell>
          <cell r="J95">
            <v>1</v>
          </cell>
          <cell r="K95" t="str">
            <v>x</v>
          </cell>
          <cell r="L95">
            <v>1</v>
          </cell>
          <cell r="M95" t="str">
            <v>=</v>
          </cell>
          <cell r="N95">
            <v>1</v>
          </cell>
          <cell r="O95" t="str">
            <v>전기1-6</v>
          </cell>
        </row>
        <row r="96">
          <cell r="A96" t="str">
            <v>분전반L-1C</v>
          </cell>
          <cell r="B96" t="str">
            <v>분전반</v>
          </cell>
          <cell r="C96" t="str">
            <v>L-1C</v>
          </cell>
          <cell r="D96" t="str">
            <v>면</v>
          </cell>
          <cell r="E96" t="str">
            <v/>
          </cell>
          <cell r="F96">
            <v>1</v>
          </cell>
          <cell r="G96" t="str">
            <v/>
          </cell>
          <cell r="H96" t="str">
            <v/>
          </cell>
          <cell r="I96" t="str">
            <v/>
          </cell>
          <cell r="J96">
            <v>1</v>
          </cell>
          <cell r="K96" t="str">
            <v>x</v>
          </cell>
          <cell r="L96">
            <v>1</v>
          </cell>
          <cell r="M96" t="str">
            <v>=</v>
          </cell>
          <cell r="N96">
            <v>1</v>
          </cell>
          <cell r="O96" t="str">
            <v>전기1-6</v>
          </cell>
        </row>
        <row r="97">
          <cell r="A97" t="str">
            <v>분전반L-2A</v>
          </cell>
          <cell r="B97" t="str">
            <v>분전반</v>
          </cell>
          <cell r="C97" t="str">
            <v>L-2A</v>
          </cell>
          <cell r="D97" t="str">
            <v>면</v>
          </cell>
          <cell r="E97" t="str">
            <v/>
          </cell>
          <cell r="F97">
            <v>1</v>
          </cell>
          <cell r="G97" t="str">
            <v/>
          </cell>
          <cell r="H97" t="str">
            <v/>
          </cell>
          <cell r="I97" t="str">
            <v/>
          </cell>
          <cell r="J97">
            <v>1</v>
          </cell>
          <cell r="K97" t="str">
            <v>x</v>
          </cell>
          <cell r="L97">
            <v>1</v>
          </cell>
          <cell r="M97" t="str">
            <v>=</v>
          </cell>
          <cell r="N97">
            <v>1</v>
          </cell>
          <cell r="O97" t="str">
            <v>전기1-6</v>
          </cell>
        </row>
        <row r="98">
          <cell r="A98" t="str">
            <v>분전반L-2B,2C</v>
          </cell>
          <cell r="B98" t="str">
            <v>분전반</v>
          </cell>
          <cell r="C98" t="str">
            <v>L-2B,2C</v>
          </cell>
          <cell r="D98" t="str">
            <v>면</v>
          </cell>
          <cell r="E98" t="str">
            <v/>
          </cell>
          <cell r="F98">
            <v>2</v>
          </cell>
          <cell r="G98" t="str">
            <v/>
          </cell>
          <cell r="H98" t="str">
            <v/>
          </cell>
          <cell r="I98" t="str">
            <v/>
          </cell>
          <cell r="J98">
            <v>2</v>
          </cell>
          <cell r="K98" t="str">
            <v>x</v>
          </cell>
          <cell r="L98">
            <v>1</v>
          </cell>
          <cell r="M98" t="str">
            <v>=</v>
          </cell>
          <cell r="N98">
            <v>2</v>
          </cell>
          <cell r="O98" t="str">
            <v>전기1-6</v>
          </cell>
        </row>
        <row r="99">
          <cell r="A99" t="str">
            <v>분전반P-1A</v>
          </cell>
          <cell r="B99" t="str">
            <v>분전반</v>
          </cell>
          <cell r="C99" t="str">
            <v>P-1A</v>
          </cell>
          <cell r="D99" t="str">
            <v>면</v>
          </cell>
          <cell r="E99" t="str">
            <v/>
          </cell>
          <cell r="F99">
            <v>1</v>
          </cell>
          <cell r="G99" t="str">
            <v/>
          </cell>
          <cell r="H99" t="str">
            <v/>
          </cell>
          <cell r="I99" t="str">
            <v/>
          </cell>
          <cell r="J99">
            <v>1</v>
          </cell>
          <cell r="K99" t="str">
            <v>x</v>
          </cell>
          <cell r="L99">
            <v>1</v>
          </cell>
          <cell r="M99" t="str">
            <v>=</v>
          </cell>
          <cell r="N99">
            <v>1</v>
          </cell>
          <cell r="O99" t="str">
            <v>전기1-6</v>
          </cell>
        </row>
        <row r="100">
          <cell r="A100" t="str">
            <v>분전반P-1B</v>
          </cell>
          <cell r="B100" t="str">
            <v>분전반</v>
          </cell>
          <cell r="C100" t="str">
            <v>P-1B</v>
          </cell>
          <cell r="D100" t="str">
            <v>면</v>
          </cell>
          <cell r="E100" t="str">
            <v/>
          </cell>
          <cell r="F100">
            <v>1</v>
          </cell>
          <cell r="G100" t="str">
            <v/>
          </cell>
          <cell r="H100" t="str">
            <v/>
          </cell>
          <cell r="I100" t="str">
            <v/>
          </cell>
          <cell r="J100">
            <v>1</v>
          </cell>
          <cell r="K100" t="str">
            <v>x</v>
          </cell>
          <cell r="L100">
            <v>1</v>
          </cell>
          <cell r="M100" t="str">
            <v>=</v>
          </cell>
          <cell r="N100">
            <v>1</v>
          </cell>
          <cell r="O100" t="str">
            <v>전기1-6</v>
          </cell>
        </row>
        <row r="101">
          <cell r="A101" t="str">
            <v>분전반P-1C</v>
          </cell>
          <cell r="B101" t="str">
            <v>분전반</v>
          </cell>
          <cell r="C101" t="str">
            <v>P-1C</v>
          </cell>
          <cell r="D101" t="str">
            <v>면</v>
          </cell>
          <cell r="E101" t="str">
            <v/>
          </cell>
          <cell r="F101">
            <v>1</v>
          </cell>
          <cell r="G101" t="str">
            <v/>
          </cell>
          <cell r="H101" t="str">
            <v/>
          </cell>
          <cell r="I101" t="str">
            <v/>
          </cell>
          <cell r="J101">
            <v>1</v>
          </cell>
          <cell r="K101" t="str">
            <v>x</v>
          </cell>
          <cell r="L101">
            <v>1</v>
          </cell>
          <cell r="M101" t="str">
            <v>=</v>
          </cell>
          <cell r="N101">
            <v>1</v>
          </cell>
          <cell r="O101" t="str">
            <v>전기1-6</v>
          </cell>
        </row>
        <row r="102">
          <cell r="A102" t="str">
            <v>분전반P-2A,2B</v>
          </cell>
          <cell r="B102" t="str">
            <v>분전반</v>
          </cell>
          <cell r="C102" t="str">
            <v>P-2A,2B</v>
          </cell>
          <cell r="D102" t="str">
            <v>면</v>
          </cell>
          <cell r="E102" t="str">
            <v/>
          </cell>
          <cell r="F102">
            <v>2</v>
          </cell>
          <cell r="G102" t="str">
            <v/>
          </cell>
          <cell r="H102" t="str">
            <v/>
          </cell>
          <cell r="I102" t="str">
            <v/>
          </cell>
          <cell r="J102">
            <v>2</v>
          </cell>
          <cell r="K102" t="str">
            <v>x</v>
          </cell>
          <cell r="L102">
            <v>1</v>
          </cell>
          <cell r="M102" t="str">
            <v>=</v>
          </cell>
          <cell r="N102">
            <v>2</v>
          </cell>
          <cell r="O102" t="str">
            <v>전기1-6</v>
          </cell>
        </row>
        <row r="103">
          <cell r="A103" t="str">
            <v>분전반P-2C</v>
          </cell>
          <cell r="B103" t="str">
            <v>분전반</v>
          </cell>
          <cell r="C103" t="str">
            <v>P-2C</v>
          </cell>
          <cell r="D103" t="str">
            <v>면</v>
          </cell>
          <cell r="E103" t="str">
            <v/>
          </cell>
          <cell r="F103">
            <v>1</v>
          </cell>
          <cell r="G103" t="str">
            <v/>
          </cell>
          <cell r="H103" t="str">
            <v/>
          </cell>
          <cell r="I103" t="str">
            <v/>
          </cell>
          <cell r="J103">
            <v>1</v>
          </cell>
          <cell r="K103" t="str">
            <v>x</v>
          </cell>
          <cell r="L103">
            <v>1</v>
          </cell>
          <cell r="M103" t="str">
            <v>=</v>
          </cell>
          <cell r="N103">
            <v>1</v>
          </cell>
          <cell r="O103" t="str">
            <v>전기1-6</v>
          </cell>
        </row>
        <row r="104">
          <cell r="A104" t="str">
            <v>분전반P-J</v>
          </cell>
          <cell r="B104" t="str">
            <v>분전반</v>
          </cell>
          <cell r="C104" t="str">
            <v>P-J</v>
          </cell>
          <cell r="D104" t="str">
            <v>면</v>
          </cell>
          <cell r="E104" t="str">
            <v/>
          </cell>
          <cell r="F104">
            <v>1</v>
          </cell>
          <cell r="G104" t="str">
            <v/>
          </cell>
          <cell r="H104" t="str">
            <v/>
          </cell>
          <cell r="I104" t="str">
            <v/>
          </cell>
          <cell r="J104">
            <v>1</v>
          </cell>
          <cell r="K104" t="str">
            <v>x</v>
          </cell>
          <cell r="L104">
            <v>1</v>
          </cell>
          <cell r="M104" t="str">
            <v>=</v>
          </cell>
          <cell r="N104">
            <v>1</v>
          </cell>
          <cell r="O104" t="str">
            <v>전기1-6</v>
          </cell>
        </row>
        <row r="105">
          <cell r="A105" t="str">
            <v>조명기구 A TYPE매입개방 FL 2/32W</v>
          </cell>
          <cell r="B105" t="str">
            <v>조명기구 A TYPE</v>
          </cell>
          <cell r="C105" t="str">
            <v>매입개방 FL 2/32W</v>
          </cell>
          <cell r="D105" t="str">
            <v>EA</v>
          </cell>
          <cell r="E105" t="str">
            <v/>
          </cell>
          <cell r="F105" t="str">
            <v/>
          </cell>
          <cell r="G105">
            <v>51</v>
          </cell>
          <cell r="H105" t="str">
            <v/>
          </cell>
          <cell r="I105" t="str">
            <v/>
          </cell>
          <cell r="J105">
            <v>51</v>
          </cell>
          <cell r="K105" t="str">
            <v>x</v>
          </cell>
          <cell r="L105">
            <v>1</v>
          </cell>
          <cell r="M105" t="str">
            <v>=</v>
          </cell>
          <cell r="N105">
            <v>51</v>
          </cell>
          <cell r="O105" t="str">
            <v>전기1-6</v>
          </cell>
        </row>
        <row r="106">
          <cell r="A106" t="str">
            <v>조명기구 C TYPE파라보릭 FL 2/32W</v>
          </cell>
          <cell r="B106" t="str">
            <v>조명기구 C TYPE</v>
          </cell>
          <cell r="C106" t="str">
            <v>파라보릭 FL 2/32W</v>
          </cell>
          <cell r="D106" t="str">
            <v>EA</v>
          </cell>
          <cell r="E106" t="str">
            <v/>
          </cell>
          <cell r="F106" t="str">
            <v/>
          </cell>
          <cell r="G106">
            <v>66</v>
          </cell>
          <cell r="H106" t="str">
            <v/>
          </cell>
          <cell r="I106" t="str">
            <v/>
          </cell>
          <cell r="J106">
            <v>66</v>
          </cell>
          <cell r="K106" t="str">
            <v>x</v>
          </cell>
          <cell r="L106">
            <v>1</v>
          </cell>
          <cell r="M106" t="str">
            <v>=</v>
          </cell>
          <cell r="N106">
            <v>66</v>
          </cell>
          <cell r="O106" t="str">
            <v>전기1-6</v>
          </cell>
        </row>
        <row r="107">
          <cell r="A107" t="str">
            <v>조명기구 D TYPE매입프리즘 FL 1/32W</v>
          </cell>
          <cell r="B107" t="str">
            <v>조명기구 D TYPE</v>
          </cell>
          <cell r="C107" t="str">
            <v>매입프리즘 FL 1/32W</v>
          </cell>
          <cell r="D107" t="str">
            <v>EA</v>
          </cell>
          <cell r="E107" t="str">
            <v/>
          </cell>
          <cell r="F107" t="str">
            <v/>
          </cell>
          <cell r="G107">
            <v>32</v>
          </cell>
          <cell r="H107" t="str">
            <v/>
          </cell>
          <cell r="I107" t="str">
            <v/>
          </cell>
          <cell r="J107">
            <v>32</v>
          </cell>
          <cell r="K107" t="str">
            <v>x</v>
          </cell>
          <cell r="L107">
            <v>1</v>
          </cell>
          <cell r="M107" t="str">
            <v>=</v>
          </cell>
          <cell r="N107">
            <v>32</v>
          </cell>
          <cell r="O107" t="str">
            <v>전기1-6</v>
          </cell>
        </row>
        <row r="108">
          <cell r="A108" t="str">
            <v>조명기구 E TYPE직부아크릴 FL 1/32W</v>
          </cell>
          <cell r="B108" t="str">
            <v>조명기구 E TYPE</v>
          </cell>
          <cell r="C108" t="str">
            <v>직부아크릴 FL 1/32W</v>
          </cell>
          <cell r="D108" t="str">
            <v>EA</v>
          </cell>
          <cell r="E108" t="str">
            <v/>
          </cell>
          <cell r="F108" t="str">
            <v/>
          </cell>
          <cell r="G108">
            <v>14</v>
          </cell>
          <cell r="H108" t="str">
            <v/>
          </cell>
          <cell r="I108" t="str">
            <v/>
          </cell>
          <cell r="J108">
            <v>14</v>
          </cell>
          <cell r="K108" t="str">
            <v>x</v>
          </cell>
          <cell r="L108">
            <v>1</v>
          </cell>
          <cell r="M108" t="str">
            <v>=</v>
          </cell>
          <cell r="N108">
            <v>14</v>
          </cell>
          <cell r="O108" t="str">
            <v>전기1-6</v>
          </cell>
        </row>
        <row r="109">
          <cell r="A109" t="str">
            <v>조명기구 F TYPE갓등(P/P) FL 2/32W</v>
          </cell>
          <cell r="B109" t="str">
            <v>조명기구 F TYPE</v>
          </cell>
          <cell r="C109" t="str">
            <v>갓등(P/P) FL 2/32W</v>
          </cell>
          <cell r="D109" t="str">
            <v>EA</v>
          </cell>
          <cell r="E109" t="str">
            <v/>
          </cell>
          <cell r="F109" t="str">
            <v/>
          </cell>
          <cell r="G109">
            <v>24</v>
          </cell>
          <cell r="H109" t="str">
            <v/>
          </cell>
          <cell r="I109" t="str">
            <v/>
          </cell>
          <cell r="J109">
            <v>24</v>
          </cell>
          <cell r="K109" t="str">
            <v>x</v>
          </cell>
          <cell r="L109">
            <v>1</v>
          </cell>
          <cell r="M109" t="str">
            <v>=</v>
          </cell>
          <cell r="N109">
            <v>24</v>
          </cell>
          <cell r="O109" t="str">
            <v>전기1-6</v>
          </cell>
        </row>
        <row r="110">
          <cell r="A110" t="str">
            <v>조명기구 G TYPE갓등(P/P) FL 1/32W</v>
          </cell>
          <cell r="B110" t="str">
            <v>조명기구 G TYPE</v>
          </cell>
          <cell r="C110" t="str">
            <v>갓등(P/P) FL 1/32W</v>
          </cell>
          <cell r="D110" t="str">
            <v>EA</v>
          </cell>
          <cell r="E110" t="str">
            <v/>
          </cell>
          <cell r="F110" t="str">
            <v/>
          </cell>
          <cell r="G110">
            <v>10</v>
          </cell>
          <cell r="H110" t="str">
            <v/>
          </cell>
          <cell r="I110" t="str">
            <v/>
          </cell>
          <cell r="J110">
            <v>10</v>
          </cell>
          <cell r="K110" t="str">
            <v>x</v>
          </cell>
          <cell r="L110">
            <v>1</v>
          </cell>
          <cell r="M110" t="str">
            <v>=</v>
          </cell>
          <cell r="N110">
            <v>10</v>
          </cell>
          <cell r="O110" t="str">
            <v>전기1-6</v>
          </cell>
        </row>
        <row r="111">
          <cell r="A111" t="str">
            <v>조명기구 H TYPE직갓등 FL 1/32W</v>
          </cell>
          <cell r="B111" t="str">
            <v>조명기구 H TYPE</v>
          </cell>
          <cell r="C111" t="str">
            <v>직갓등 FL 1/32W</v>
          </cell>
          <cell r="D111" t="str">
            <v>EA</v>
          </cell>
          <cell r="E111" t="str">
            <v/>
          </cell>
          <cell r="F111" t="str">
            <v/>
          </cell>
          <cell r="G111">
            <v>4</v>
          </cell>
          <cell r="H111" t="str">
            <v/>
          </cell>
          <cell r="I111" t="str">
            <v/>
          </cell>
          <cell r="J111">
            <v>4</v>
          </cell>
          <cell r="K111" t="str">
            <v>x</v>
          </cell>
          <cell r="L111">
            <v>1</v>
          </cell>
          <cell r="M111" t="str">
            <v>=</v>
          </cell>
          <cell r="N111">
            <v>4</v>
          </cell>
          <cell r="O111" t="str">
            <v>전기1-6</v>
          </cell>
        </row>
        <row r="112">
          <cell r="A112" t="str">
            <v>조명기구 J TYPE원형방등 FCL 32W+40W</v>
          </cell>
          <cell r="B112" t="str">
            <v>조명기구 J TYPE</v>
          </cell>
          <cell r="C112" t="str">
            <v>원형방등 FCL 32W+40W</v>
          </cell>
          <cell r="D112" t="str">
            <v>EA</v>
          </cell>
          <cell r="E112" t="str">
            <v/>
          </cell>
          <cell r="F112" t="str">
            <v/>
          </cell>
          <cell r="G112">
            <v>35</v>
          </cell>
          <cell r="H112" t="str">
            <v/>
          </cell>
          <cell r="I112" t="str">
            <v/>
          </cell>
          <cell r="J112">
            <v>35</v>
          </cell>
          <cell r="K112" t="str">
            <v>x</v>
          </cell>
          <cell r="L112">
            <v>1</v>
          </cell>
          <cell r="M112" t="str">
            <v>=</v>
          </cell>
          <cell r="N112">
            <v>35</v>
          </cell>
          <cell r="O112" t="str">
            <v>전기1-6</v>
          </cell>
        </row>
        <row r="113">
          <cell r="A113" t="str">
            <v>조명기구 K TYPE매입등 FUL 2/13W</v>
          </cell>
          <cell r="B113" t="str">
            <v>조명기구 K TYPE</v>
          </cell>
          <cell r="C113" t="str">
            <v>매입등 FUL 2/13W</v>
          </cell>
          <cell r="D113" t="str">
            <v>EA</v>
          </cell>
          <cell r="E113" t="str">
            <v/>
          </cell>
          <cell r="F113" t="str">
            <v/>
          </cell>
          <cell r="G113">
            <v>60</v>
          </cell>
          <cell r="H113" t="str">
            <v/>
          </cell>
          <cell r="I113" t="str">
            <v/>
          </cell>
          <cell r="J113">
            <v>60</v>
          </cell>
          <cell r="K113" t="str">
            <v>x</v>
          </cell>
          <cell r="L113">
            <v>1</v>
          </cell>
          <cell r="M113" t="str">
            <v>=</v>
          </cell>
          <cell r="N113">
            <v>60</v>
          </cell>
          <cell r="O113" t="str">
            <v>전기1-6</v>
          </cell>
        </row>
        <row r="114">
          <cell r="A114" t="str">
            <v>조명기구 L TYPE매입등 FUL 1/13W</v>
          </cell>
          <cell r="B114" t="str">
            <v>조명기구 L TYPE</v>
          </cell>
          <cell r="C114" t="str">
            <v>매입등 FUL 1/13W</v>
          </cell>
          <cell r="D114" t="str">
            <v>EA</v>
          </cell>
          <cell r="E114" t="str">
            <v/>
          </cell>
          <cell r="F114" t="str">
            <v/>
          </cell>
          <cell r="G114">
            <v>8</v>
          </cell>
          <cell r="H114" t="str">
            <v/>
          </cell>
          <cell r="I114" t="str">
            <v/>
          </cell>
          <cell r="J114">
            <v>8</v>
          </cell>
          <cell r="K114" t="str">
            <v>x</v>
          </cell>
          <cell r="L114">
            <v>1</v>
          </cell>
          <cell r="M114" t="str">
            <v>=</v>
          </cell>
          <cell r="N114">
            <v>8</v>
          </cell>
          <cell r="O114" t="str">
            <v>전기1-6</v>
          </cell>
        </row>
        <row r="115">
          <cell r="A115" t="str">
            <v>조명기구 M TYPE쎈서등 IL 60W</v>
          </cell>
          <cell r="B115" t="str">
            <v>조명기구 M TYPE</v>
          </cell>
          <cell r="C115" t="str">
            <v>쎈서등 IL 60W</v>
          </cell>
          <cell r="D115" t="str">
            <v>EA</v>
          </cell>
          <cell r="E115" t="str">
            <v/>
          </cell>
          <cell r="F115" t="str">
            <v/>
          </cell>
          <cell r="G115">
            <v>34</v>
          </cell>
          <cell r="H115" t="str">
            <v/>
          </cell>
          <cell r="I115" t="str">
            <v/>
          </cell>
          <cell r="J115">
            <v>34</v>
          </cell>
          <cell r="K115" t="str">
            <v>x</v>
          </cell>
          <cell r="L115">
            <v>1</v>
          </cell>
          <cell r="M115" t="str">
            <v>=</v>
          </cell>
          <cell r="N115">
            <v>34</v>
          </cell>
          <cell r="O115" t="str">
            <v>전기1-6</v>
          </cell>
        </row>
        <row r="116">
          <cell r="A116" t="str">
            <v>조명기구 N TYPE직부등 IL 60W</v>
          </cell>
          <cell r="B116" t="str">
            <v>조명기구 N TYPE</v>
          </cell>
          <cell r="C116" t="str">
            <v>직부등 IL 60W</v>
          </cell>
          <cell r="D116" t="str">
            <v>EA</v>
          </cell>
          <cell r="E116" t="str">
            <v/>
          </cell>
          <cell r="F116" t="str">
            <v/>
          </cell>
          <cell r="G116">
            <v>21</v>
          </cell>
          <cell r="H116" t="str">
            <v/>
          </cell>
          <cell r="I116" t="str">
            <v/>
          </cell>
          <cell r="J116">
            <v>21</v>
          </cell>
          <cell r="K116" t="str">
            <v>x</v>
          </cell>
          <cell r="L116">
            <v>1</v>
          </cell>
          <cell r="M116" t="str">
            <v>=</v>
          </cell>
          <cell r="N116">
            <v>21</v>
          </cell>
          <cell r="O116" t="str">
            <v>전기1-6</v>
          </cell>
        </row>
        <row r="117">
          <cell r="A117" t="str">
            <v>조명기구 O TYPE원형벽등 IL 60W</v>
          </cell>
          <cell r="B117" t="str">
            <v>조명기구 O TYPE</v>
          </cell>
          <cell r="C117" t="str">
            <v>원형벽등 IL 60W</v>
          </cell>
          <cell r="D117" t="str">
            <v>EA</v>
          </cell>
          <cell r="E117" t="str">
            <v/>
          </cell>
          <cell r="F117" t="str">
            <v/>
          </cell>
          <cell r="G117">
            <v>10</v>
          </cell>
          <cell r="H117" t="str">
            <v/>
          </cell>
          <cell r="I117" t="str">
            <v/>
          </cell>
          <cell r="J117">
            <v>10</v>
          </cell>
          <cell r="K117" t="str">
            <v>x</v>
          </cell>
          <cell r="L117">
            <v>1</v>
          </cell>
          <cell r="M117" t="str">
            <v>=</v>
          </cell>
          <cell r="N117">
            <v>10</v>
          </cell>
          <cell r="O117" t="str">
            <v>전기1-6</v>
          </cell>
        </row>
        <row r="118">
          <cell r="A118" t="str">
            <v>조명기구 P TYPE벽부등 IL 100W</v>
          </cell>
          <cell r="B118" t="str">
            <v>조명기구 P TYPE</v>
          </cell>
          <cell r="C118" t="str">
            <v>벽부등 IL 100W</v>
          </cell>
          <cell r="D118" t="str">
            <v>EA</v>
          </cell>
          <cell r="E118" t="str">
            <v/>
          </cell>
          <cell r="F118" t="str">
            <v/>
          </cell>
          <cell r="G118">
            <v>13</v>
          </cell>
          <cell r="H118" t="str">
            <v/>
          </cell>
          <cell r="I118" t="str">
            <v/>
          </cell>
          <cell r="J118">
            <v>13</v>
          </cell>
          <cell r="K118" t="str">
            <v>x</v>
          </cell>
          <cell r="L118">
            <v>1</v>
          </cell>
          <cell r="M118" t="str">
            <v>=</v>
          </cell>
          <cell r="N118">
            <v>13</v>
          </cell>
          <cell r="O118" t="str">
            <v>전기1-6</v>
          </cell>
        </row>
        <row r="119">
          <cell r="A119" t="str">
            <v>조명기구 Q TYPE매입등 IL 30W</v>
          </cell>
          <cell r="B119" t="str">
            <v>조명기구 Q TYPE</v>
          </cell>
          <cell r="C119" t="str">
            <v>매입등 IL 30W</v>
          </cell>
          <cell r="D119" t="str">
            <v>EA</v>
          </cell>
          <cell r="E119" t="str">
            <v/>
          </cell>
          <cell r="F119" t="str">
            <v/>
          </cell>
          <cell r="G119">
            <v>34</v>
          </cell>
          <cell r="H119" t="str">
            <v/>
          </cell>
          <cell r="I119" t="str">
            <v/>
          </cell>
          <cell r="J119">
            <v>34</v>
          </cell>
          <cell r="K119" t="str">
            <v>x</v>
          </cell>
          <cell r="L119">
            <v>1</v>
          </cell>
          <cell r="M119" t="str">
            <v>=</v>
          </cell>
          <cell r="N119">
            <v>34</v>
          </cell>
          <cell r="O119" t="str">
            <v>전기1-6</v>
          </cell>
        </row>
        <row r="132">
          <cell r="A132" t="str">
            <v/>
          </cell>
          <cell r="E132" t="str">
            <v/>
          </cell>
          <cell r="F132" t="str">
            <v/>
          </cell>
        </row>
      </sheetData>
      <sheetData sheetId="5"/>
      <sheetData sheetId="6"/>
      <sheetData sheetId="7"/>
      <sheetData sheetId="8"/>
      <sheetData sheetId="9"/>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XXXX"/>
      <sheetName val="30신설일위대가"/>
      <sheetName val="30인공산출"/>
      <sheetName val="30산출기초"/>
      <sheetName val="30집계표"/>
      <sheetName val="30부속동수량산출"/>
      <sheetName val="30부속동수량산출근거"/>
      <sheetName val="자재단가"/>
      <sheetName val="노임단가 "/>
      <sheetName val="견적단가"/>
    </sheetNames>
    <sheetDataSet>
      <sheetData sheetId="0"/>
      <sheetData sheetId="1">
        <row r="4">
          <cell r="B4" t="str">
            <v>8. 고정차고 부속동 전력설비 신설</v>
          </cell>
        </row>
        <row r="5">
          <cell r="A5" t="str">
            <v>30신_1A</v>
          </cell>
          <cell r="B5" t="str">
            <v>1. 고압반신설</v>
          </cell>
          <cell r="C5" t="str">
            <v>HV-1,2,3,4,5(DS-AS)</v>
          </cell>
          <cell r="D5" t="str">
            <v>면</v>
          </cell>
          <cell r="E5">
            <v>1</v>
          </cell>
          <cell r="L5" t="str">
            <v>x</v>
          </cell>
          <cell r="M5">
            <v>5</v>
          </cell>
        </row>
        <row r="6">
          <cell r="B6" t="str">
            <v>가) 재 료 비</v>
          </cell>
        </row>
        <row r="7">
          <cell r="B7" t="str">
            <v>고압반</v>
          </cell>
          <cell r="C7" t="str">
            <v>800*1500*2300</v>
          </cell>
          <cell r="D7" t="str">
            <v>면</v>
          </cell>
          <cell r="E7">
            <v>1</v>
          </cell>
          <cell r="M7" t="str">
            <v>관급</v>
          </cell>
        </row>
        <row r="8">
          <cell r="B8" t="str">
            <v>피뢰기</v>
          </cell>
          <cell r="C8" t="str">
            <v>7.2KV 7.5KA(W/D.S)</v>
          </cell>
          <cell r="D8" t="str">
            <v>조</v>
          </cell>
          <cell r="E8">
            <v>1</v>
          </cell>
        </row>
        <row r="9">
          <cell r="B9" t="str">
            <v>단로기</v>
          </cell>
          <cell r="C9" t="str">
            <v>DS 7.2KV 3P 400A</v>
          </cell>
          <cell r="D9" t="str">
            <v>조</v>
          </cell>
          <cell r="E9">
            <v>1</v>
          </cell>
        </row>
        <row r="10">
          <cell r="B10" t="str">
            <v>개폐기</v>
          </cell>
          <cell r="C10" t="str">
            <v>AS 7.2KV 3P 200A</v>
          </cell>
          <cell r="D10" t="str">
            <v>대</v>
          </cell>
          <cell r="E10">
            <v>1</v>
          </cell>
        </row>
        <row r="11">
          <cell r="B11" t="str">
            <v>나) 노 무 비</v>
          </cell>
          <cell r="L11">
            <v>0</v>
          </cell>
        </row>
        <row r="12">
          <cell r="C12" t="str">
            <v>플랜트전공</v>
          </cell>
          <cell r="D12" t="str">
            <v>인</v>
          </cell>
          <cell r="E12">
            <v>3.7</v>
          </cell>
          <cell r="H12">
            <v>59158</v>
          </cell>
          <cell r="I12">
            <v>218884.6</v>
          </cell>
          <cell r="L12">
            <v>218884.6</v>
          </cell>
        </row>
        <row r="13">
          <cell r="C13" t="str">
            <v>비  계  공</v>
          </cell>
          <cell r="D13" t="str">
            <v>인</v>
          </cell>
          <cell r="E13">
            <v>2.5</v>
          </cell>
          <cell r="H13">
            <v>71272</v>
          </cell>
          <cell r="I13">
            <v>178180</v>
          </cell>
          <cell r="L13">
            <v>178180</v>
          </cell>
        </row>
        <row r="14">
          <cell r="C14" t="str">
            <v>보 통 인 부</v>
          </cell>
          <cell r="D14" t="str">
            <v>인</v>
          </cell>
          <cell r="E14">
            <v>2.5</v>
          </cell>
          <cell r="G14">
            <v>0</v>
          </cell>
          <cell r="H14">
            <v>38932</v>
          </cell>
          <cell r="I14">
            <v>97330</v>
          </cell>
          <cell r="K14">
            <v>0</v>
          </cell>
          <cell r="L14">
            <v>97330</v>
          </cell>
        </row>
        <row r="17">
          <cell r="B17" t="str">
            <v>다) 공구손료</v>
          </cell>
          <cell r="C17" t="str">
            <v>플랜트전공</v>
          </cell>
          <cell r="D17" t="str">
            <v>인</v>
          </cell>
          <cell r="E17">
            <v>0.11</v>
          </cell>
          <cell r="J17">
            <v>59158</v>
          </cell>
          <cell r="K17">
            <v>6507</v>
          </cell>
          <cell r="L17">
            <v>6507</v>
          </cell>
        </row>
        <row r="18">
          <cell r="C18" t="str">
            <v>비  계  공</v>
          </cell>
          <cell r="D18" t="str">
            <v>인</v>
          </cell>
          <cell r="E18">
            <v>7.0000000000000007E-2</v>
          </cell>
          <cell r="J18">
            <v>71272</v>
          </cell>
          <cell r="K18">
            <v>4989</v>
          </cell>
          <cell r="L18">
            <v>4989</v>
          </cell>
        </row>
        <row r="19">
          <cell r="C19" t="str">
            <v>보 통 인 부</v>
          </cell>
          <cell r="D19" t="str">
            <v>인</v>
          </cell>
          <cell r="E19">
            <v>7.0000000000000007E-2</v>
          </cell>
          <cell r="J19">
            <v>38932</v>
          </cell>
          <cell r="K19">
            <v>2725</v>
          </cell>
          <cell r="L19">
            <v>2725</v>
          </cell>
        </row>
        <row r="26">
          <cell r="A26" t="str">
            <v>30신_1</v>
          </cell>
          <cell r="B26" t="str">
            <v>합    계</v>
          </cell>
          <cell r="G26">
            <v>0</v>
          </cell>
          <cell r="I26">
            <v>494394.6</v>
          </cell>
          <cell r="K26">
            <v>14221</v>
          </cell>
          <cell r="L26">
            <v>508615.6</v>
          </cell>
        </row>
        <row r="29">
          <cell r="A29" t="str">
            <v>30신_2A</v>
          </cell>
          <cell r="B29" t="str">
            <v>2. 고압반신설</v>
          </cell>
          <cell r="C29" t="str">
            <v>HV-6(AS)</v>
          </cell>
          <cell r="D29" t="str">
            <v>면</v>
          </cell>
          <cell r="E29">
            <v>1</v>
          </cell>
          <cell r="L29" t="str">
            <v>x</v>
          </cell>
          <cell r="M29">
            <v>1</v>
          </cell>
        </row>
        <row r="30">
          <cell r="B30" t="str">
            <v>가) 재 료 비</v>
          </cell>
        </row>
        <row r="31">
          <cell r="B31" t="str">
            <v>고압반</v>
          </cell>
          <cell r="C31" t="str">
            <v>1000*1500*2300</v>
          </cell>
          <cell r="D31" t="str">
            <v>면</v>
          </cell>
          <cell r="E31">
            <v>1</v>
          </cell>
          <cell r="M31" t="str">
            <v>관급</v>
          </cell>
        </row>
        <row r="32">
          <cell r="B32" t="str">
            <v>개폐기</v>
          </cell>
          <cell r="C32" t="str">
            <v>AS 7.2KV 3P 200A</v>
          </cell>
          <cell r="D32" t="str">
            <v>대</v>
          </cell>
          <cell r="E32">
            <v>1</v>
          </cell>
        </row>
        <row r="35">
          <cell r="B35" t="str">
            <v>나) 노 무 비</v>
          </cell>
          <cell r="L35">
            <v>0</v>
          </cell>
        </row>
        <row r="36">
          <cell r="C36" t="str">
            <v>플랜트전공</v>
          </cell>
          <cell r="D36" t="str">
            <v>인</v>
          </cell>
          <cell r="E36">
            <v>3.7</v>
          </cell>
          <cell r="H36">
            <v>59158</v>
          </cell>
          <cell r="I36">
            <v>218884.6</v>
          </cell>
          <cell r="L36">
            <v>218884.6</v>
          </cell>
        </row>
        <row r="37">
          <cell r="C37" t="str">
            <v>비  계  공</v>
          </cell>
          <cell r="D37" t="str">
            <v>인</v>
          </cell>
          <cell r="E37">
            <v>2.5</v>
          </cell>
          <cell r="H37">
            <v>71272</v>
          </cell>
          <cell r="I37">
            <v>178180</v>
          </cell>
          <cell r="L37">
            <v>178180</v>
          </cell>
        </row>
        <row r="38">
          <cell r="C38" t="str">
            <v>보 통 인 부</v>
          </cell>
          <cell r="D38" t="str">
            <v>인</v>
          </cell>
          <cell r="E38">
            <v>2.5</v>
          </cell>
          <cell r="G38">
            <v>0</v>
          </cell>
          <cell r="H38">
            <v>38932</v>
          </cell>
          <cell r="I38">
            <v>97330</v>
          </cell>
          <cell r="K38">
            <v>0</v>
          </cell>
          <cell r="L38">
            <v>97330</v>
          </cell>
        </row>
        <row r="42">
          <cell r="B42" t="str">
            <v>다) 공구손료</v>
          </cell>
        </row>
        <row r="43">
          <cell r="C43" t="str">
            <v>플랜트전공</v>
          </cell>
          <cell r="D43" t="str">
            <v>인</v>
          </cell>
          <cell r="E43">
            <v>0.11</v>
          </cell>
          <cell r="J43">
            <v>59158</v>
          </cell>
          <cell r="K43">
            <v>6507</v>
          </cell>
          <cell r="L43">
            <v>6507</v>
          </cell>
        </row>
        <row r="44">
          <cell r="C44" t="str">
            <v>비  계  공</v>
          </cell>
          <cell r="D44" t="str">
            <v>인</v>
          </cell>
          <cell r="E44">
            <v>7.0000000000000007E-2</v>
          </cell>
          <cell r="J44">
            <v>71272</v>
          </cell>
          <cell r="K44">
            <v>4989</v>
          </cell>
          <cell r="L44">
            <v>4989</v>
          </cell>
        </row>
        <row r="45">
          <cell r="C45" t="str">
            <v>보 통 인 부</v>
          </cell>
          <cell r="D45" t="str">
            <v>인</v>
          </cell>
          <cell r="E45">
            <v>7.0000000000000007E-2</v>
          </cell>
          <cell r="J45">
            <v>38932</v>
          </cell>
          <cell r="K45">
            <v>2725</v>
          </cell>
          <cell r="L45">
            <v>2725</v>
          </cell>
        </row>
        <row r="51">
          <cell r="A51" t="str">
            <v>30신_2</v>
          </cell>
          <cell r="B51" t="str">
            <v>합    계</v>
          </cell>
          <cell r="G51">
            <v>0</v>
          </cell>
          <cell r="I51">
            <v>494394.6</v>
          </cell>
          <cell r="K51">
            <v>14221</v>
          </cell>
          <cell r="L51">
            <v>508615.6</v>
          </cell>
        </row>
        <row r="54">
          <cell r="A54" t="str">
            <v>30신_3A</v>
          </cell>
          <cell r="B54" t="str">
            <v>3. 변압기신설</v>
          </cell>
          <cell r="C54" t="str">
            <v>TR-1 3상 6.6kV 100kVA</v>
          </cell>
          <cell r="D54" t="str">
            <v>면</v>
          </cell>
          <cell r="E54">
            <v>1</v>
          </cell>
          <cell r="L54" t="str">
            <v>x</v>
          </cell>
          <cell r="M54">
            <v>1</v>
          </cell>
        </row>
        <row r="55">
          <cell r="B55" t="str">
            <v>가) 재 료 비</v>
          </cell>
        </row>
        <row r="56">
          <cell r="B56" t="str">
            <v>변압기반</v>
          </cell>
          <cell r="C56" t="str">
            <v>1400*1500*2600</v>
          </cell>
          <cell r="D56" t="str">
            <v>면</v>
          </cell>
          <cell r="E56">
            <v>1</v>
          </cell>
          <cell r="M56" t="str">
            <v>관급</v>
          </cell>
        </row>
        <row r="57">
          <cell r="B57" t="str">
            <v>개폐기</v>
          </cell>
          <cell r="C57" t="str">
            <v>AS 7.2KV 3P 200A</v>
          </cell>
          <cell r="D57" t="str">
            <v>대</v>
          </cell>
          <cell r="E57">
            <v>1</v>
          </cell>
          <cell r="G57">
            <v>0</v>
          </cell>
          <cell r="L57">
            <v>0</v>
          </cell>
        </row>
        <row r="58">
          <cell r="B58" t="str">
            <v>개폐기</v>
          </cell>
          <cell r="C58" t="str">
            <v>COS 7.2KV 100AF</v>
          </cell>
          <cell r="D58" t="str">
            <v>EA</v>
          </cell>
          <cell r="E58">
            <v>3</v>
          </cell>
        </row>
        <row r="59">
          <cell r="B59" t="str">
            <v>MOLD TR</v>
          </cell>
          <cell r="C59" t="str">
            <v>3상3선 6.6kV/220V 100kVA</v>
          </cell>
          <cell r="D59" t="str">
            <v>대</v>
          </cell>
          <cell r="E59">
            <v>1</v>
          </cell>
        </row>
        <row r="61">
          <cell r="B61" t="str">
            <v>나) 노 무 비</v>
          </cell>
        </row>
        <row r="62">
          <cell r="C62" t="str">
            <v>플랜트전공</v>
          </cell>
          <cell r="D62" t="str">
            <v>인</v>
          </cell>
          <cell r="E62">
            <v>4</v>
          </cell>
          <cell r="H62">
            <v>59158</v>
          </cell>
          <cell r="I62">
            <v>236632</v>
          </cell>
          <cell r="L62">
            <v>236632</v>
          </cell>
        </row>
        <row r="63">
          <cell r="C63" t="str">
            <v>비  계  공</v>
          </cell>
          <cell r="D63" t="str">
            <v>인</v>
          </cell>
          <cell r="E63">
            <v>2.7</v>
          </cell>
          <cell r="H63">
            <v>71272</v>
          </cell>
          <cell r="I63">
            <v>192434.40000000002</v>
          </cell>
          <cell r="L63">
            <v>192434.40000000002</v>
          </cell>
        </row>
        <row r="64">
          <cell r="C64" t="str">
            <v>보 통 인 부</v>
          </cell>
          <cell r="D64" t="str">
            <v>인</v>
          </cell>
          <cell r="E64">
            <v>2.7</v>
          </cell>
          <cell r="H64">
            <v>38932</v>
          </cell>
          <cell r="I64">
            <v>105116.40000000001</v>
          </cell>
          <cell r="K64">
            <v>0</v>
          </cell>
          <cell r="L64">
            <v>105116.40000000001</v>
          </cell>
        </row>
        <row r="66">
          <cell r="B66" t="str">
            <v>다) 공구손료</v>
          </cell>
        </row>
        <row r="67">
          <cell r="C67" t="str">
            <v>플랜트전공</v>
          </cell>
          <cell r="D67" t="str">
            <v>인</v>
          </cell>
          <cell r="E67">
            <v>0.12</v>
          </cell>
          <cell r="G67">
            <v>0</v>
          </cell>
          <cell r="J67">
            <v>59158</v>
          </cell>
          <cell r="K67">
            <v>7098</v>
          </cell>
          <cell r="L67">
            <v>7098</v>
          </cell>
        </row>
        <row r="68">
          <cell r="C68" t="str">
            <v>비  계  공</v>
          </cell>
          <cell r="D68" t="str">
            <v>인</v>
          </cell>
          <cell r="E68">
            <v>0.08</v>
          </cell>
          <cell r="J68">
            <v>71272</v>
          </cell>
          <cell r="K68">
            <v>5701</v>
          </cell>
          <cell r="L68">
            <v>5701</v>
          </cell>
        </row>
        <row r="69">
          <cell r="C69" t="str">
            <v>보 통 인 부</v>
          </cell>
          <cell r="D69" t="str">
            <v>인</v>
          </cell>
          <cell r="E69">
            <v>0.08</v>
          </cell>
          <cell r="J69">
            <v>38932</v>
          </cell>
          <cell r="K69">
            <v>3114</v>
          </cell>
          <cell r="L69">
            <v>3114</v>
          </cell>
        </row>
        <row r="75">
          <cell r="A75" t="str">
            <v>30신_3</v>
          </cell>
          <cell r="B75" t="str">
            <v>합    계</v>
          </cell>
          <cell r="G75">
            <v>0</v>
          </cell>
          <cell r="I75">
            <v>534182.80000000005</v>
          </cell>
          <cell r="K75">
            <v>15913</v>
          </cell>
          <cell r="L75">
            <v>550095.80000000005</v>
          </cell>
        </row>
        <row r="79">
          <cell r="A79" t="str">
            <v>30신_4A</v>
          </cell>
          <cell r="B79" t="str">
            <v>4. 변압기신설</v>
          </cell>
          <cell r="C79" t="str">
            <v>TR-2 3상 6.6kV 200kVA</v>
          </cell>
          <cell r="D79" t="str">
            <v>면</v>
          </cell>
          <cell r="E79">
            <v>1</v>
          </cell>
          <cell r="L79" t="str">
            <v>x</v>
          </cell>
          <cell r="M79">
            <v>1</v>
          </cell>
        </row>
        <row r="80">
          <cell r="B80" t="str">
            <v>가) 재 료 비</v>
          </cell>
        </row>
        <row r="81">
          <cell r="B81" t="str">
            <v>변압기반</v>
          </cell>
          <cell r="C81" t="str">
            <v>1300*1500*2300</v>
          </cell>
          <cell r="D81" t="str">
            <v>면</v>
          </cell>
          <cell r="E81">
            <v>1</v>
          </cell>
          <cell r="M81" t="str">
            <v>관급</v>
          </cell>
        </row>
        <row r="82">
          <cell r="B82" t="str">
            <v>개폐기</v>
          </cell>
          <cell r="C82" t="str">
            <v>COS 7.2KV 100AF</v>
          </cell>
          <cell r="D82" t="str">
            <v>EA</v>
          </cell>
          <cell r="E82">
            <v>3</v>
          </cell>
        </row>
        <row r="83">
          <cell r="B83" t="str">
            <v>MOLD TR</v>
          </cell>
          <cell r="C83" t="str">
            <v>3상4선 6.6kV/380-220V 200kVA</v>
          </cell>
          <cell r="D83" t="str">
            <v>대</v>
          </cell>
          <cell r="E83">
            <v>1</v>
          </cell>
        </row>
        <row r="84">
          <cell r="G84">
            <v>0</v>
          </cell>
          <cell r="L84">
            <v>0</v>
          </cell>
        </row>
        <row r="86">
          <cell r="B86" t="str">
            <v>나) 노 무 비</v>
          </cell>
        </row>
        <row r="87">
          <cell r="C87" t="str">
            <v>플랜트전공</v>
          </cell>
          <cell r="D87" t="str">
            <v>인</v>
          </cell>
          <cell r="E87">
            <v>5.4</v>
          </cell>
          <cell r="H87">
            <v>59158</v>
          </cell>
          <cell r="I87">
            <v>319453.2</v>
          </cell>
          <cell r="L87">
            <v>319453.2</v>
          </cell>
        </row>
        <row r="88">
          <cell r="C88" t="str">
            <v>비  계  공</v>
          </cell>
          <cell r="D88" t="str">
            <v>인</v>
          </cell>
          <cell r="E88">
            <v>3.6</v>
          </cell>
          <cell r="H88">
            <v>71272</v>
          </cell>
          <cell r="I88">
            <v>256579.20000000001</v>
          </cell>
          <cell r="L88">
            <v>256579.20000000001</v>
          </cell>
        </row>
        <row r="89">
          <cell r="C89" t="str">
            <v>보 통 인 부</v>
          </cell>
          <cell r="D89" t="str">
            <v>인</v>
          </cell>
          <cell r="E89">
            <v>3.6</v>
          </cell>
          <cell r="H89">
            <v>38932</v>
          </cell>
          <cell r="I89">
            <v>140155.20000000001</v>
          </cell>
          <cell r="K89">
            <v>0</v>
          </cell>
          <cell r="L89">
            <v>140155.20000000001</v>
          </cell>
        </row>
        <row r="93">
          <cell r="B93" t="str">
            <v>다) 공구손료</v>
          </cell>
        </row>
        <row r="94">
          <cell r="C94" t="str">
            <v>플랜트전공</v>
          </cell>
          <cell r="D94" t="str">
            <v>인</v>
          </cell>
          <cell r="E94">
            <v>0.16</v>
          </cell>
          <cell r="G94">
            <v>0</v>
          </cell>
          <cell r="J94">
            <v>59158</v>
          </cell>
          <cell r="K94">
            <v>9465</v>
          </cell>
          <cell r="L94">
            <v>9465</v>
          </cell>
        </row>
        <row r="95">
          <cell r="C95" t="str">
            <v>비  계  공</v>
          </cell>
          <cell r="D95" t="str">
            <v>인</v>
          </cell>
          <cell r="E95">
            <v>0.1</v>
          </cell>
          <cell r="J95">
            <v>71272</v>
          </cell>
          <cell r="K95">
            <v>7127</v>
          </cell>
          <cell r="L95">
            <v>7127</v>
          </cell>
        </row>
        <row r="96">
          <cell r="C96" t="str">
            <v>보 통 인 부</v>
          </cell>
          <cell r="D96" t="str">
            <v>인</v>
          </cell>
          <cell r="E96">
            <v>0.1</v>
          </cell>
          <cell r="J96">
            <v>38932</v>
          </cell>
          <cell r="K96">
            <v>3893</v>
          </cell>
          <cell r="L96">
            <v>3893</v>
          </cell>
        </row>
        <row r="100">
          <cell r="A100" t="str">
            <v>30신_4</v>
          </cell>
          <cell r="B100" t="str">
            <v>합    계</v>
          </cell>
          <cell r="G100">
            <v>0</v>
          </cell>
          <cell r="I100">
            <v>716187.60000000009</v>
          </cell>
          <cell r="K100">
            <v>20485</v>
          </cell>
          <cell r="L100">
            <v>736672.60000000009</v>
          </cell>
        </row>
        <row r="104">
          <cell r="A104" t="str">
            <v>30신_5A</v>
          </cell>
          <cell r="B104" t="str">
            <v>5. 변압기신설</v>
          </cell>
          <cell r="C104" t="str">
            <v>TR-3 3상 6.6kV 350kVA</v>
          </cell>
          <cell r="D104" t="str">
            <v>면</v>
          </cell>
          <cell r="E104">
            <v>1</v>
          </cell>
          <cell r="L104" t="str">
            <v>x</v>
          </cell>
          <cell r="M104">
            <v>1</v>
          </cell>
        </row>
        <row r="105">
          <cell r="B105" t="str">
            <v>가) 재 료 비</v>
          </cell>
        </row>
        <row r="106">
          <cell r="B106" t="str">
            <v>변압기반</v>
          </cell>
          <cell r="C106" t="str">
            <v>1600*1500*2300</v>
          </cell>
          <cell r="D106" t="str">
            <v>면</v>
          </cell>
          <cell r="E106">
            <v>1</v>
          </cell>
          <cell r="M106" t="str">
            <v>관급</v>
          </cell>
        </row>
        <row r="107">
          <cell r="B107" t="str">
            <v>개폐기</v>
          </cell>
          <cell r="C107" t="str">
            <v>COS 7.2KV 100AF</v>
          </cell>
          <cell r="D107" t="str">
            <v>EA</v>
          </cell>
          <cell r="E107">
            <v>3</v>
          </cell>
          <cell r="G107">
            <v>0</v>
          </cell>
          <cell r="L107">
            <v>0</v>
          </cell>
        </row>
        <row r="108">
          <cell r="B108" t="str">
            <v>MOLD TR</v>
          </cell>
          <cell r="C108" t="str">
            <v>3상4선 6.6kV/380-220V 350kVA</v>
          </cell>
          <cell r="D108" t="str">
            <v>대</v>
          </cell>
          <cell r="E108">
            <v>1</v>
          </cell>
        </row>
        <row r="111">
          <cell r="B111" t="str">
            <v>나) 노 무 비</v>
          </cell>
        </row>
        <row r="112">
          <cell r="C112" t="str">
            <v>플랜트전공</v>
          </cell>
          <cell r="D112" t="str">
            <v>인</v>
          </cell>
          <cell r="E112">
            <v>5.9</v>
          </cell>
          <cell r="H112">
            <v>59158</v>
          </cell>
          <cell r="I112">
            <v>349032.2</v>
          </cell>
          <cell r="L112">
            <v>349032.2</v>
          </cell>
        </row>
        <row r="113">
          <cell r="C113" t="str">
            <v>비  계  공</v>
          </cell>
          <cell r="D113" t="str">
            <v>인</v>
          </cell>
          <cell r="E113">
            <v>4</v>
          </cell>
          <cell r="H113">
            <v>71272</v>
          </cell>
          <cell r="I113">
            <v>285088</v>
          </cell>
          <cell r="L113">
            <v>285088</v>
          </cell>
        </row>
        <row r="114">
          <cell r="C114" t="str">
            <v>보 통 인 부</v>
          </cell>
          <cell r="D114" t="str">
            <v>인</v>
          </cell>
          <cell r="E114">
            <v>4</v>
          </cell>
          <cell r="H114">
            <v>38932</v>
          </cell>
          <cell r="I114">
            <v>155728</v>
          </cell>
          <cell r="K114">
            <v>0</v>
          </cell>
          <cell r="L114">
            <v>155728</v>
          </cell>
        </row>
        <row r="118">
          <cell r="B118" t="str">
            <v>다) 공구손료</v>
          </cell>
        </row>
        <row r="119">
          <cell r="C119" t="str">
            <v>플랜트전공</v>
          </cell>
          <cell r="D119" t="str">
            <v>인</v>
          </cell>
          <cell r="E119">
            <v>0.17</v>
          </cell>
          <cell r="G119">
            <v>0</v>
          </cell>
          <cell r="J119">
            <v>59158</v>
          </cell>
          <cell r="K119">
            <v>10056</v>
          </cell>
          <cell r="L119">
            <v>10056</v>
          </cell>
        </row>
        <row r="120">
          <cell r="C120" t="str">
            <v>비  계  공</v>
          </cell>
          <cell r="D120" t="str">
            <v>인</v>
          </cell>
          <cell r="E120">
            <v>0.12</v>
          </cell>
          <cell r="J120">
            <v>71272</v>
          </cell>
          <cell r="K120">
            <v>8552</v>
          </cell>
          <cell r="L120">
            <v>8552</v>
          </cell>
        </row>
        <row r="121">
          <cell r="C121" t="str">
            <v>보 통 인 부</v>
          </cell>
          <cell r="D121" t="str">
            <v>인</v>
          </cell>
          <cell r="E121">
            <v>0.12</v>
          </cell>
          <cell r="J121">
            <v>38932</v>
          </cell>
          <cell r="K121">
            <v>4671</v>
          </cell>
          <cell r="L121">
            <v>4671</v>
          </cell>
        </row>
        <row r="125">
          <cell r="A125" t="str">
            <v>30신_5</v>
          </cell>
          <cell r="B125" t="str">
            <v>합    계</v>
          </cell>
          <cell r="G125">
            <v>0</v>
          </cell>
          <cell r="I125">
            <v>789848.2</v>
          </cell>
          <cell r="K125">
            <v>23279</v>
          </cell>
          <cell r="L125">
            <v>813127.2</v>
          </cell>
        </row>
        <row r="129">
          <cell r="A129" t="str">
            <v>30신_6A</v>
          </cell>
          <cell r="B129" t="str">
            <v>6. 변압기신설</v>
          </cell>
          <cell r="C129" t="str">
            <v>TR-4 3상 6.6kV 200kVA</v>
          </cell>
          <cell r="D129" t="str">
            <v>면</v>
          </cell>
          <cell r="E129">
            <v>1</v>
          </cell>
          <cell r="L129" t="str">
            <v>x</v>
          </cell>
          <cell r="M129">
            <v>1</v>
          </cell>
        </row>
        <row r="130">
          <cell r="B130" t="str">
            <v>가) 재 료 비</v>
          </cell>
        </row>
        <row r="131">
          <cell r="B131" t="str">
            <v>변압기반</v>
          </cell>
          <cell r="C131" t="str">
            <v>1400*1500*2300</v>
          </cell>
          <cell r="D131" t="str">
            <v>면</v>
          </cell>
          <cell r="E131">
            <v>1</v>
          </cell>
          <cell r="M131" t="str">
            <v>관급</v>
          </cell>
        </row>
        <row r="132">
          <cell r="B132" t="str">
            <v>개폐기</v>
          </cell>
          <cell r="C132" t="str">
            <v>COS 7.2KV 100AF</v>
          </cell>
          <cell r="D132" t="str">
            <v>EA</v>
          </cell>
          <cell r="E132">
            <v>3</v>
          </cell>
        </row>
        <row r="133">
          <cell r="B133" t="str">
            <v>MOLD TR</v>
          </cell>
          <cell r="C133" t="str">
            <v>3상3선 6.6kV/220V 200kVA</v>
          </cell>
          <cell r="D133" t="str">
            <v>대</v>
          </cell>
          <cell r="E133">
            <v>1</v>
          </cell>
        </row>
        <row r="134">
          <cell r="G134">
            <v>0</v>
          </cell>
          <cell r="L134">
            <v>0</v>
          </cell>
          <cell r="M134" t="str">
            <v>이설</v>
          </cell>
        </row>
        <row r="136">
          <cell r="B136" t="str">
            <v>나) 노 무 비</v>
          </cell>
        </row>
        <row r="137">
          <cell r="C137" t="str">
            <v>플랜트전공</v>
          </cell>
          <cell r="D137" t="str">
            <v>인</v>
          </cell>
          <cell r="E137">
            <v>4.0999999999999996</v>
          </cell>
          <cell r="H137">
            <v>59158</v>
          </cell>
          <cell r="I137">
            <v>242547.8</v>
          </cell>
          <cell r="L137">
            <v>242547.8</v>
          </cell>
        </row>
        <row r="138">
          <cell r="C138" t="str">
            <v>기계설치공</v>
          </cell>
          <cell r="D138" t="str">
            <v>인</v>
          </cell>
          <cell r="E138">
            <v>2.8</v>
          </cell>
          <cell r="H138">
            <v>54468</v>
          </cell>
          <cell r="I138">
            <v>152510.39999999999</v>
          </cell>
          <cell r="L138">
            <v>152510.39999999999</v>
          </cell>
        </row>
        <row r="139">
          <cell r="C139" t="str">
            <v>보 통 인 부</v>
          </cell>
          <cell r="D139" t="str">
            <v>인</v>
          </cell>
          <cell r="E139">
            <v>2.8</v>
          </cell>
          <cell r="H139">
            <v>38932</v>
          </cell>
          <cell r="I139">
            <v>109009.59999999999</v>
          </cell>
          <cell r="K139">
            <v>0</v>
          </cell>
          <cell r="L139">
            <v>109009.59999999999</v>
          </cell>
        </row>
        <row r="142">
          <cell r="B142" t="str">
            <v>다) 공구손료</v>
          </cell>
        </row>
        <row r="143">
          <cell r="C143" t="str">
            <v>플랜트전공</v>
          </cell>
          <cell r="D143" t="str">
            <v>인</v>
          </cell>
          <cell r="E143">
            <v>0.12</v>
          </cell>
          <cell r="G143">
            <v>0</v>
          </cell>
          <cell r="J143">
            <v>59158</v>
          </cell>
          <cell r="K143">
            <v>7098</v>
          </cell>
          <cell r="L143">
            <v>7098</v>
          </cell>
        </row>
        <row r="144">
          <cell r="C144" t="str">
            <v>기계설치공</v>
          </cell>
          <cell r="D144" t="str">
            <v>인</v>
          </cell>
          <cell r="E144">
            <v>0.08</v>
          </cell>
          <cell r="J144">
            <v>54468</v>
          </cell>
          <cell r="K144">
            <v>4357</v>
          </cell>
          <cell r="L144">
            <v>4357</v>
          </cell>
        </row>
        <row r="145">
          <cell r="C145" t="str">
            <v>보 통 인 부</v>
          </cell>
          <cell r="D145" t="str">
            <v>인</v>
          </cell>
          <cell r="E145">
            <v>0.08</v>
          </cell>
          <cell r="J145">
            <v>38932</v>
          </cell>
          <cell r="K145">
            <v>3114</v>
          </cell>
          <cell r="L145">
            <v>3114</v>
          </cell>
        </row>
        <row r="150">
          <cell r="A150" t="str">
            <v>30신_6</v>
          </cell>
          <cell r="B150" t="str">
            <v>합    계</v>
          </cell>
          <cell r="G150">
            <v>0</v>
          </cell>
          <cell r="I150">
            <v>504067.79999999993</v>
          </cell>
          <cell r="K150">
            <v>14569</v>
          </cell>
          <cell r="L150">
            <v>518636.79999999993</v>
          </cell>
        </row>
        <row r="154">
          <cell r="A154" t="str">
            <v>30신_7A</v>
          </cell>
          <cell r="B154" t="str">
            <v>7. 변압기신설</v>
          </cell>
          <cell r="C154" t="str">
            <v>TR-5 3상 6.6kV 300kVA</v>
          </cell>
          <cell r="D154" t="str">
            <v>면</v>
          </cell>
          <cell r="E154">
            <v>1</v>
          </cell>
          <cell r="L154" t="str">
            <v>x</v>
          </cell>
          <cell r="M154">
            <v>1</v>
          </cell>
        </row>
        <row r="155">
          <cell r="B155" t="str">
            <v>가) 재 료 비</v>
          </cell>
        </row>
        <row r="156">
          <cell r="B156" t="str">
            <v>변압기반</v>
          </cell>
          <cell r="C156" t="str">
            <v>1500*1500*1300</v>
          </cell>
          <cell r="D156" t="str">
            <v>면</v>
          </cell>
          <cell r="E156">
            <v>1</v>
          </cell>
          <cell r="M156" t="str">
            <v>관급</v>
          </cell>
        </row>
        <row r="157">
          <cell r="B157" t="str">
            <v>개폐기</v>
          </cell>
          <cell r="C157" t="str">
            <v>COS 7.2KV 100AF</v>
          </cell>
          <cell r="D157" t="str">
            <v>EA</v>
          </cell>
          <cell r="E157">
            <v>3</v>
          </cell>
        </row>
        <row r="158">
          <cell r="B158" t="str">
            <v>MOLD TR</v>
          </cell>
          <cell r="C158" t="str">
            <v>3상3선 6.6kV/440V 300kVA</v>
          </cell>
          <cell r="D158" t="str">
            <v>대</v>
          </cell>
          <cell r="E158">
            <v>1</v>
          </cell>
        </row>
        <row r="161">
          <cell r="B161" t="str">
            <v>나) 노 무 비</v>
          </cell>
        </row>
        <row r="162">
          <cell r="C162" t="str">
            <v>플랜트전공</v>
          </cell>
          <cell r="D162" t="str">
            <v>인</v>
          </cell>
          <cell r="E162">
            <v>5.8</v>
          </cell>
          <cell r="H162">
            <v>59158</v>
          </cell>
          <cell r="I162">
            <v>343116.39999999997</v>
          </cell>
          <cell r="L162">
            <v>343116.39999999997</v>
          </cell>
        </row>
        <row r="163">
          <cell r="C163" t="str">
            <v>비  계  공</v>
          </cell>
          <cell r="D163" t="str">
            <v>인</v>
          </cell>
          <cell r="E163">
            <v>3.9</v>
          </cell>
          <cell r="H163">
            <v>71272</v>
          </cell>
          <cell r="I163">
            <v>277960.8</v>
          </cell>
          <cell r="L163">
            <v>277960.8</v>
          </cell>
        </row>
        <row r="164">
          <cell r="C164" t="str">
            <v>보 통 인 부</v>
          </cell>
          <cell r="D164" t="str">
            <v>인</v>
          </cell>
          <cell r="E164">
            <v>3.9</v>
          </cell>
          <cell r="H164">
            <v>38932</v>
          </cell>
          <cell r="I164">
            <v>151834.79999999999</v>
          </cell>
          <cell r="K164">
            <v>0</v>
          </cell>
          <cell r="L164">
            <v>151834.79999999999</v>
          </cell>
        </row>
        <row r="167">
          <cell r="B167" t="str">
            <v>다) 공구손료</v>
          </cell>
        </row>
        <row r="168">
          <cell r="C168" t="str">
            <v>플랜트전공</v>
          </cell>
          <cell r="D168" t="str">
            <v>인</v>
          </cell>
          <cell r="E168">
            <v>0.17</v>
          </cell>
          <cell r="G168">
            <v>0</v>
          </cell>
          <cell r="J168">
            <v>59158</v>
          </cell>
          <cell r="K168">
            <v>10056</v>
          </cell>
          <cell r="L168">
            <v>10056</v>
          </cell>
        </row>
        <row r="169">
          <cell r="C169" t="str">
            <v>비  계  공</v>
          </cell>
          <cell r="D169" t="str">
            <v>인</v>
          </cell>
          <cell r="E169">
            <v>0.11</v>
          </cell>
          <cell r="J169">
            <v>71272</v>
          </cell>
          <cell r="K169">
            <v>7839</v>
          </cell>
          <cell r="L169">
            <v>7839</v>
          </cell>
        </row>
        <row r="170">
          <cell r="C170" t="str">
            <v>보 통 인 부</v>
          </cell>
          <cell r="D170" t="str">
            <v>인</v>
          </cell>
          <cell r="E170">
            <v>0.11</v>
          </cell>
          <cell r="J170">
            <v>38932</v>
          </cell>
          <cell r="K170">
            <v>4282</v>
          </cell>
          <cell r="L170">
            <v>4282</v>
          </cell>
        </row>
        <row r="175">
          <cell r="A175" t="str">
            <v>30신_7</v>
          </cell>
          <cell r="B175" t="str">
            <v>합    계</v>
          </cell>
          <cell r="G175">
            <v>0</v>
          </cell>
          <cell r="I175">
            <v>772912</v>
          </cell>
          <cell r="K175">
            <v>22177</v>
          </cell>
          <cell r="L175">
            <v>795089</v>
          </cell>
        </row>
        <row r="179">
          <cell r="A179" t="str">
            <v>30신_8A</v>
          </cell>
          <cell r="B179" t="str">
            <v>8. 배전반 신설</v>
          </cell>
          <cell r="C179" t="str">
            <v>LV-01</v>
          </cell>
          <cell r="D179" t="str">
            <v>면</v>
          </cell>
          <cell r="E179">
            <v>1</v>
          </cell>
          <cell r="L179" t="str">
            <v>x</v>
          </cell>
          <cell r="M179">
            <v>1</v>
          </cell>
        </row>
        <row r="180">
          <cell r="B180" t="str">
            <v>가) 재 료 비</v>
          </cell>
        </row>
        <row r="181">
          <cell r="B181" t="str">
            <v>저압반</v>
          </cell>
          <cell r="C181" t="str">
            <v>800*1500*2600</v>
          </cell>
          <cell r="D181" t="str">
            <v>면</v>
          </cell>
          <cell r="E181">
            <v>1</v>
          </cell>
          <cell r="M181" t="str">
            <v>관급</v>
          </cell>
        </row>
        <row r="182">
          <cell r="B182" t="str">
            <v>A-METER</v>
          </cell>
          <cell r="C182" t="str">
            <v>110x110</v>
          </cell>
          <cell r="D182" t="str">
            <v>EA</v>
          </cell>
          <cell r="E182">
            <v>2</v>
          </cell>
        </row>
        <row r="183">
          <cell r="B183" t="str">
            <v>V-METER</v>
          </cell>
          <cell r="C183" t="str">
            <v>110x110</v>
          </cell>
          <cell r="D183" t="str">
            <v>EA</v>
          </cell>
          <cell r="E183">
            <v>2</v>
          </cell>
        </row>
        <row r="184">
          <cell r="B184" t="str">
            <v>KW-METER 3P4W</v>
          </cell>
          <cell r="C184" t="str">
            <v>110x110/150x150</v>
          </cell>
          <cell r="D184" t="str">
            <v>EA</v>
          </cell>
          <cell r="E184">
            <v>2</v>
          </cell>
        </row>
        <row r="185">
          <cell r="B185" t="str">
            <v>PF-METER 3P4W</v>
          </cell>
          <cell r="C185" t="str">
            <v>80x80/100x80</v>
          </cell>
          <cell r="D185" t="str">
            <v>EA</v>
          </cell>
          <cell r="E185">
            <v>2</v>
          </cell>
        </row>
        <row r="186">
          <cell r="B186" t="str">
            <v>C.T</v>
          </cell>
          <cell r="C186" t="str">
            <v>400/5A</v>
          </cell>
          <cell r="D186" t="str">
            <v>EA</v>
          </cell>
          <cell r="E186">
            <v>6</v>
          </cell>
        </row>
        <row r="187">
          <cell r="B187" t="str">
            <v>CONDENSER (440V)</v>
          </cell>
          <cell r="C187" t="str">
            <v>3P 10KVA (185μF)</v>
          </cell>
          <cell r="D187" t="str">
            <v>EA</v>
          </cell>
          <cell r="E187">
            <v>1</v>
          </cell>
        </row>
        <row r="188">
          <cell r="B188" t="str">
            <v>CONDENSER (440V)</v>
          </cell>
          <cell r="C188" t="str">
            <v>3P 5KVA</v>
          </cell>
          <cell r="D188" t="str">
            <v>EA</v>
          </cell>
          <cell r="E188">
            <v>1</v>
          </cell>
        </row>
        <row r="189">
          <cell r="B189" t="str">
            <v>MCCB</v>
          </cell>
          <cell r="C189" t="str">
            <v>표준형 4P 400AF</v>
          </cell>
          <cell r="D189" t="str">
            <v>EA</v>
          </cell>
          <cell r="E189">
            <v>1</v>
          </cell>
        </row>
        <row r="190">
          <cell r="B190" t="str">
            <v>MCCB</v>
          </cell>
          <cell r="C190" t="str">
            <v>표준형 3P 400AF</v>
          </cell>
          <cell r="D190" t="str">
            <v>EA</v>
          </cell>
          <cell r="E190">
            <v>1</v>
          </cell>
        </row>
        <row r="191">
          <cell r="B191" t="str">
            <v>MCCB</v>
          </cell>
          <cell r="C191" t="str">
            <v>고차단형 4P 100AF</v>
          </cell>
          <cell r="D191" t="str">
            <v>EA</v>
          </cell>
          <cell r="E191">
            <v>10</v>
          </cell>
        </row>
        <row r="192">
          <cell r="B192" t="str">
            <v>MCCB</v>
          </cell>
          <cell r="C192" t="str">
            <v>고차단형 3P 100AF</v>
          </cell>
          <cell r="D192" t="str">
            <v>EA</v>
          </cell>
          <cell r="E192">
            <v>7</v>
          </cell>
        </row>
        <row r="193">
          <cell r="B193" t="str">
            <v>Z.C.T 600V (환형)</v>
          </cell>
          <cell r="C193" t="str">
            <v>65MM</v>
          </cell>
          <cell r="D193" t="str">
            <v>EA</v>
          </cell>
          <cell r="E193">
            <v>14</v>
          </cell>
        </row>
        <row r="194">
          <cell r="B194" t="str">
            <v>E.L.D</v>
          </cell>
          <cell r="C194" t="str">
            <v>5회로</v>
          </cell>
          <cell r="D194" t="str">
            <v>EA</v>
          </cell>
          <cell r="E194">
            <v>1</v>
          </cell>
        </row>
        <row r="195">
          <cell r="B195" t="str">
            <v>E.L.D</v>
          </cell>
          <cell r="C195" t="str">
            <v>10회로</v>
          </cell>
          <cell r="D195" t="str">
            <v>EA</v>
          </cell>
          <cell r="E195">
            <v>1</v>
          </cell>
        </row>
        <row r="196">
          <cell r="B196" t="str">
            <v>나) 노 무 비</v>
          </cell>
        </row>
        <row r="197">
          <cell r="C197" t="str">
            <v>플랜트전공</v>
          </cell>
          <cell r="D197" t="str">
            <v>인</v>
          </cell>
          <cell r="E197">
            <v>4.5999999999999996</v>
          </cell>
          <cell r="H197">
            <v>59158</v>
          </cell>
          <cell r="I197">
            <v>272126.8</v>
          </cell>
          <cell r="L197">
            <v>272126.8</v>
          </cell>
        </row>
        <row r="198">
          <cell r="C198" t="str">
            <v>보 통 인 부</v>
          </cell>
          <cell r="D198" t="str">
            <v>인</v>
          </cell>
          <cell r="E198">
            <v>1.5</v>
          </cell>
          <cell r="H198">
            <v>38932</v>
          </cell>
          <cell r="I198">
            <v>58398</v>
          </cell>
          <cell r="L198">
            <v>58398</v>
          </cell>
        </row>
        <row r="200">
          <cell r="B200" t="str">
            <v>다) 공구손료</v>
          </cell>
          <cell r="G200">
            <v>0</v>
          </cell>
          <cell r="I200">
            <v>0</v>
          </cell>
          <cell r="K200">
            <v>0</v>
          </cell>
          <cell r="L200">
            <v>0</v>
          </cell>
        </row>
        <row r="201">
          <cell r="C201" t="str">
            <v>플랜트전공</v>
          </cell>
          <cell r="D201" t="str">
            <v>인</v>
          </cell>
          <cell r="E201">
            <v>0.13</v>
          </cell>
          <cell r="J201">
            <v>59158</v>
          </cell>
          <cell r="K201">
            <v>7690</v>
          </cell>
          <cell r="L201">
            <v>7690</v>
          </cell>
        </row>
        <row r="202">
          <cell r="C202" t="str">
            <v>보 통 인 부</v>
          </cell>
          <cell r="D202" t="str">
            <v>인</v>
          </cell>
          <cell r="E202">
            <v>0.04</v>
          </cell>
          <cell r="J202">
            <v>38932</v>
          </cell>
          <cell r="K202">
            <v>1557</v>
          </cell>
          <cell r="L202">
            <v>1557</v>
          </cell>
        </row>
        <row r="203">
          <cell r="A203" t="str">
            <v>30신_8</v>
          </cell>
          <cell r="B203" t="str">
            <v>합    계</v>
          </cell>
          <cell r="G203">
            <v>0</v>
          </cell>
          <cell r="I203">
            <v>330524.79999999999</v>
          </cell>
          <cell r="K203">
            <v>9247</v>
          </cell>
          <cell r="L203">
            <v>339771.8</v>
          </cell>
        </row>
        <row r="204">
          <cell r="A204" t="str">
            <v>30신_9A</v>
          </cell>
          <cell r="B204" t="str">
            <v>9. 배전반 신설</v>
          </cell>
          <cell r="C204" t="str">
            <v>LV-02</v>
          </cell>
          <cell r="D204" t="str">
            <v>면</v>
          </cell>
          <cell r="E204">
            <v>1</v>
          </cell>
          <cell r="L204" t="str">
            <v>x</v>
          </cell>
          <cell r="M204">
            <v>1</v>
          </cell>
        </row>
        <row r="205">
          <cell r="B205" t="str">
            <v>가) 재 료 비</v>
          </cell>
        </row>
        <row r="206">
          <cell r="B206" t="str">
            <v>저압반</v>
          </cell>
          <cell r="C206" t="str">
            <v>800*1500*2600</v>
          </cell>
          <cell r="D206" t="str">
            <v>면</v>
          </cell>
          <cell r="E206">
            <v>1</v>
          </cell>
          <cell r="M206" t="str">
            <v>관급</v>
          </cell>
        </row>
        <row r="207">
          <cell r="B207" t="str">
            <v>A-METER</v>
          </cell>
          <cell r="C207" t="str">
            <v>110x110</v>
          </cell>
          <cell r="D207" t="str">
            <v>EA</v>
          </cell>
          <cell r="E207">
            <v>1</v>
          </cell>
        </row>
        <row r="208">
          <cell r="B208" t="str">
            <v>V-METER</v>
          </cell>
          <cell r="C208" t="str">
            <v>110x110</v>
          </cell>
          <cell r="D208" t="str">
            <v>EA</v>
          </cell>
          <cell r="E208">
            <v>1</v>
          </cell>
        </row>
        <row r="209">
          <cell r="B209" t="str">
            <v>KW-METER 3P4W</v>
          </cell>
          <cell r="C209" t="str">
            <v>110x110/150x150</v>
          </cell>
          <cell r="D209" t="str">
            <v>EA</v>
          </cell>
          <cell r="E209">
            <v>1</v>
          </cell>
        </row>
        <row r="210">
          <cell r="B210" t="str">
            <v>PF-METER 3P4W</v>
          </cell>
          <cell r="C210" t="str">
            <v>80x80/100x80</v>
          </cell>
          <cell r="D210" t="str">
            <v>EA</v>
          </cell>
          <cell r="E210">
            <v>1</v>
          </cell>
        </row>
        <row r="211">
          <cell r="B211" t="str">
            <v>C.T</v>
          </cell>
          <cell r="C211" t="str">
            <v>600/5A</v>
          </cell>
          <cell r="D211" t="str">
            <v>EA</v>
          </cell>
          <cell r="E211">
            <v>6</v>
          </cell>
        </row>
        <row r="212">
          <cell r="B212" t="str">
            <v>CONDENSER (440V)</v>
          </cell>
          <cell r="C212" t="str">
            <v>3P 20KVA (370μF)</v>
          </cell>
          <cell r="D212" t="str">
            <v>EA</v>
          </cell>
          <cell r="E212">
            <v>1</v>
          </cell>
        </row>
        <row r="213">
          <cell r="B213" t="str">
            <v>A.C.B (S.G.T)</v>
          </cell>
          <cell r="C213" t="str">
            <v>3P 600A</v>
          </cell>
          <cell r="D213" t="str">
            <v>EA</v>
          </cell>
          <cell r="E213">
            <v>1</v>
          </cell>
        </row>
        <row r="214">
          <cell r="B214" t="str">
            <v>MCCB</v>
          </cell>
          <cell r="C214" t="str">
            <v>고차단형 4P 225AF</v>
          </cell>
          <cell r="D214" t="str">
            <v>EA</v>
          </cell>
          <cell r="E214">
            <v>8</v>
          </cell>
        </row>
        <row r="215">
          <cell r="B215" t="str">
            <v>MCCB</v>
          </cell>
          <cell r="C215" t="str">
            <v>표준형 3P 100AF</v>
          </cell>
          <cell r="D215" t="str">
            <v>EA</v>
          </cell>
          <cell r="E215">
            <v>1</v>
          </cell>
        </row>
        <row r="216">
          <cell r="B216" t="str">
            <v>Z.C.T 600V (환형)</v>
          </cell>
          <cell r="C216" t="str">
            <v>80MM</v>
          </cell>
          <cell r="D216" t="str">
            <v>EA</v>
          </cell>
          <cell r="E216">
            <v>8</v>
          </cell>
        </row>
        <row r="217">
          <cell r="B217" t="str">
            <v>E.L.D</v>
          </cell>
          <cell r="C217" t="str">
            <v>10회로</v>
          </cell>
          <cell r="D217" t="str">
            <v>EA</v>
          </cell>
          <cell r="E217">
            <v>1</v>
          </cell>
        </row>
        <row r="218">
          <cell r="B218" t="str">
            <v>나) 노 무 비</v>
          </cell>
        </row>
        <row r="219">
          <cell r="C219" t="str">
            <v>플랜트전공</v>
          </cell>
          <cell r="D219" t="str">
            <v>인</v>
          </cell>
          <cell r="E219">
            <v>4.5999999999999996</v>
          </cell>
          <cell r="H219">
            <v>59158</v>
          </cell>
          <cell r="I219">
            <v>272126.8</v>
          </cell>
          <cell r="L219">
            <v>272126.8</v>
          </cell>
        </row>
        <row r="220">
          <cell r="C220" t="str">
            <v>보 통 인 부</v>
          </cell>
          <cell r="D220" t="str">
            <v>인</v>
          </cell>
          <cell r="E220">
            <v>1.5</v>
          </cell>
          <cell r="H220">
            <v>38932</v>
          </cell>
          <cell r="I220">
            <v>58398</v>
          </cell>
          <cell r="L220">
            <v>58398</v>
          </cell>
        </row>
        <row r="224">
          <cell r="B224" t="str">
            <v>다) 공구손료</v>
          </cell>
          <cell r="G224">
            <v>0</v>
          </cell>
          <cell r="I224">
            <v>0</v>
          </cell>
          <cell r="K224">
            <v>0</v>
          </cell>
          <cell r="L224">
            <v>0</v>
          </cell>
        </row>
        <row r="225">
          <cell r="C225" t="str">
            <v>플랜트전공</v>
          </cell>
          <cell r="D225" t="str">
            <v>인</v>
          </cell>
          <cell r="E225">
            <v>0.13</v>
          </cell>
          <cell r="J225">
            <v>59158</v>
          </cell>
          <cell r="K225">
            <v>7690</v>
          </cell>
          <cell r="L225">
            <v>7690</v>
          </cell>
        </row>
        <row r="226">
          <cell r="C226" t="str">
            <v>보 통 인 부</v>
          </cell>
          <cell r="D226" t="str">
            <v>인</v>
          </cell>
          <cell r="E226">
            <v>0.04</v>
          </cell>
          <cell r="J226">
            <v>38932</v>
          </cell>
          <cell r="K226">
            <v>1557</v>
          </cell>
          <cell r="L226">
            <v>1557</v>
          </cell>
        </row>
        <row r="228">
          <cell r="A228" t="str">
            <v>30신_9</v>
          </cell>
          <cell r="B228" t="str">
            <v>합    계</v>
          </cell>
          <cell r="G228">
            <v>0</v>
          </cell>
          <cell r="I228">
            <v>330524.79999999999</v>
          </cell>
          <cell r="K228">
            <v>9247</v>
          </cell>
          <cell r="L228">
            <v>339771.8</v>
          </cell>
        </row>
        <row r="229">
          <cell r="A229" t="str">
            <v>30신_10A</v>
          </cell>
          <cell r="B229" t="str">
            <v>10. 배전반 신설</v>
          </cell>
          <cell r="C229" t="str">
            <v>LV-03</v>
          </cell>
          <cell r="D229" t="str">
            <v>면</v>
          </cell>
          <cell r="E229">
            <v>1</v>
          </cell>
          <cell r="L229" t="str">
            <v>x</v>
          </cell>
          <cell r="M229">
            <v>1</v>
          </cell>
        </row>
        <row r="230">
          <cell r="B230" t="str">
            <v>가) 재 료 비</v>
          </cell>
        </row>
        <row r="231">
          <cell r="B231" t="str">
            <v>저압반</v>
          </cell>
          <cell r="C231" t="str">
            <v>800*1500*2600</v>
          </cell>
          <cell r="D231" t="str">
            <v>면</v>
          </cell>
          <cell r="E231">
            <v>1</v>
          </cell>
          <cell r="M231" t="str">
            <v>관급</v>
          </cell>
        </row>
        <row r="232">
          <cell r="B232" t="str">
            <v>A-METER</v>
          </cell>
          <cell r="C232" t="str">
            <v>110x110</v>
          </cell>
          <cell r="D232" t="str">
            <v>EA</v>
          </cell>
          <cell r="E232">
            <v>2</v>
          </cell>
        </row>
        <row r="233">
          <cell r="B233" t="str">
            <v>V-METER</v>
          </cell>
          <cell r="C233" t="str">
            <v>110x110</v>
          </cell>
          <cell r="D233" t="str">
            <v>EA</v>
          </cell>
          <cell r="E233">
            <v>2</v>
          </cell>
        </row>
        <row r="234">
          <cell r="B234" t="str">
            <v>KW-METER 3P4W</v>
          </cell>
          <cell r="C234" t="str">
            <v>110x110/150x150</v>
          </cell>
          <cell r="D234" t="str">
            <v>EA</v>
          </cell>
          <cell r="E234">
            <v>1</v>
          </cell>
        </row>
        <row r="235">
          <cell r="B235" t="str">
            <v>PF-METER 3P4W</v>
          </cell>
          <cell r="C235" t="str">
            <v>80x80/100x80</v>
          </cell>
          <cell r="D235" t="str">
            <v>EA</v>
          </cell>
          <cell r="E235">
            <v>1</v>
          </cell>
        </row>
        <row r="236">
          <cell r="B236" t="str">
            <v>V0-METER</v>
          </cell>
          <cell r="C236" t="str">
            <v>110x110</v>
          </cell>
          <cell r="D236" t="str">
            <v>EA</v>
          </cell>
          <cell r="E236">
            <v>1</v>
          </cell>
        </row>
        <row r="237">
          <cell r="B237" t="str">
            <v>C.T</v>
          </cell>
          <cell r="C237" t="str">
            <v>600/5A</v>
          </cell>
          <cell r="D237" t="str">
            <v>EA</v>
          </cell>
          <cell r="E237">
            <v>6</v>
          </cell>
        </row>
        <row r="238">
          <cell r="B238" t="str">
            <v>G.P.T(380/110/190V)</v>
          </cell>
          <cell r="C238" t="str">
            <v>100VA</v>
          </cell>
          <cell r="D238" t="str">
            <v>EA</v>
          </cell>
          <cell r="E238">
            <v>3</v>
          </cell>
        </row>
        <row r="239">
          <cell r="B239" t="str">
            <v>CONDENSER (440V)</v>
          </cell>
          <cell r="C239" t="str">
            <v>3P 10KVA (185μF)</v>
          </cell>
          <cell r="D239" t="str">
            <v>EA</v>
          </cell>
          <cell r="E239">
            <v>1</v>
          </cell>
        </row>
        <row r="240">
          <cell r="B240" t="str">
            <v>CONDENSER (440V)</v>
          </cell>
          <cell r="C240" t="str">
            <v>3P 15KVA (280μF)</v>
          </cell>
          <cell r="D240" t="str">
            <v>EA</v>
          </cell>
          <cell r="E240">
            <v>1</v>
          </cell>
        </row>
        <row r="241">
          <cell r="B241" t="str">
            <v>MCCB</v>
          </cell>
          <cell r="C241" t="str">
            <v>표준형 3P 600AF</v>
          </cell>
          <cell r="D241" t="str">
            <v>EA</v>
          </cell>
          <cell r="E241">
            <v>1</v>
          </cell>
        </row>
        <row r="242">
          <cell r="B242" t="str">
            <v>MCCB</v>
          </cell>
          <cell r="C242" t="str">
            <v>고차단형 3P 225AF</v>
          </cell>
          <cell r="D242" t="str">
            <v>EA</v>
          </cell>
          <cell r="E242">
            <v>11</v>
          </cell>
        </row>
        <row r="243">
          <cell r="B243" t="str">
            <v>MCCB</v>
          </cell>
          <cell r="C243" t="str">
            <v>고차단형 3P 100AF</v>
          </cell>
          <cell r="D243" t="str">
            <v>EA</v>
          </cell>
          <cell r="E243">
            <v>5</v>
          </cell>
        </row>
        <row r="244">
          <cell r="B244" t="str">
            <v>MCCB</v>
          </cell>
          <cell r="C244" t="str">
            <v>고차단형 2P 225AF</v>
          </cell>
          <cell r="D244" t="str">
            <v>EA</v>
          </cell>
          <cell r="E244">
            <v>4</v>
          </cell>
        </row>
        <row r="245">
          <cell r="B245" t="str">
            <v>MCCB</v>
          </cell>
          <cell r="C245" t="str">
            <v>고차단형 2P 100AF</v>
          </cell>
          <cell r="D245" t="str">
            <v>EA</v>
          </cell>
          <cell r="E245">
            <v>1</v>
          </cell>
        </row>
        <row r="246">
          <cell r="B246" t="str">
            <v>A.C.B (S.G.T)</v>
          </cell>
          <cell r="C246" t="str">
            <v>3P 600A</v>
          </cell>
          <cell r="D246" t="str">
            <v>EA</v>
          </cell>
          <cell r="E246">
            <v>1</v>
          </cell>
        </row>
        <row r="247">
          <cell r="B247" t="str">
            <v>S.G.R</v>
          </cell>
          <cell r="C247" t="str">
            <v>D/T</v>
          </cell>
          <cell r="D247" t="str">
            <v>EA</v>
          </cell>
          <cell r="E247">
            <v>1</v>
          </cell>
        </row>
        <row r="248">
          <cell r="B248" t="str">
            <v>O.V.G.R</v>
          </cell>
          <cell r="C248" t="str">
            <v>D/T</v>
          </cell>
          <cell r="D248" t="str">
            <v>EA</v>
          </cell>
          <cell r="E248">
            <v>1</v>
          </cell>
        </row>
        <row r="249">
          <cell r="B249" t="str">
            <v>Z.C.T 600V</v>
          </cell>
          <cell r="C249" t="str">
            <v>200mA/1.5mA</v>
          </cell>
          <cell r="D249" t="str">
            <v>EA</v>
          </cell>
          <cell r="E249">
            <v>1</v>
          </cell>
        </row>
        <row r="250">
          <cell r="B250" t="str">
            <v>Z.C.T 600V (환형)</v>
          </cell>
          <cell r="C250" t="str">
            <v>80MM</v>
          </cell>
          <cell r="D250" t="str">
            <v>EA</v>
          </cell>
          <cell r="E250">
            <v>8</v>
          </cell>
        </row>
        <row r="251">
          <cell r="B251" t="str">
            <v>Z.C.T 600V (환형)</v>
          </cell>
          <cell r="C251" t="str">
            <v>65MM</v>
          </cell>
          <cell r="D251" t="str">
            <v>EA</v>
          </cell>
          <cell r="E251">
            <v>10</v>
          </cell>
        </row>
        <row r="252">
          <cell r="B252" t="str">
            <v>E.L.D</v>
          </cell>
          <cell r="C252" t="str">
            <v>5회로</v>
          </cell>
          <cell r="D252" t="str">
            <v>EA</v>
          </cell>
          <cell r="E252">
            <v>1</v>
          </cell>
        </row>
        <row r="253">
          <cell r="B253" t="str">
            <v>E.L.D</v>
          </cell>
          <cell r="C253" t="str">
            <v>10회로</v>
          </cell>
          <cell r="D253" t="str">
            <v>EA</v>
          </cell>
          <cell r="E253">
            <v>2</v>
          </cell>
        </row>
        <row r="254">
          <cell r="B254" t="str">
            <v>나) 노 무 비</v>
          </cell>
        </row>
        <row r="255">
          <cell r="C255" t="str">
            <v>플랜트전공</v>
          </cell>
          <cell r="D255" t="str">
            <v>인</v>
          </cell>
          <cell r="E255">
            <v>4.5999999999999996</v>
          </cell>
          <cell r="H255">
            <v>59158</v>
          </cell>
          <cell r="I255">
            <v>272126.8</v>
          </cell>
          <cell r="L255">
            <v>272126.8</v>
          </cell>
        </row>
        <row r="256">
          <cell r="C256" t="str">
            <v>보 통 인 부</v>
          </cell>
          <cell r="D256" t="str">
            <v>인</v>
          </cell>
          <cell r="E256">
            <v>1.5</v>
          </cell>
          <cell r="H256">
            <v>38932</v>
          </cell>
          <cell r="I256">
            <v>58398</v>
          </cell>
          <cell r="L256">
            <v>58398</v>
          </cell>
        </row>
        <row r="260">
          <cell r="B260" t="str">
            <v>다) 공구손료</v>
          </cell>
          <cell r="G260">
            <v>0</v>
          </cell>
          <cell r="I260">
            <v>0</v>
          </cell>
          <cell r="K260">
            <v>0</v>
          </cell>
          <cell r="L260">
            <v>0</v>
          </cell>
        </row>
        <row r="261">
          <cell r="C261" t="str">
            <v>플랜트전공</v>
          </cell>
          <cell r="D261" t="str">
            <v>인</v>
          </cell>
          <cell r="E261">
            <v>0.13</v>
          </cell>
          <cell r="J261">
            <v>59158</v>
          </cell>
          <cell r="K261">
            <v>7690</v>
          </cell>
          <cell r="L261">
            <v>7690</v>
          </cell>
        </row>
        <row r="262">
          <cell r="C262" t="str">
            <v>보 통 인 부</v>
          </cell>
          <cell r="D262" t="str">
            <v>인</v>
          </cell>
          <cell r="E262">
            <v>0.04</v>
          </cell>
          <cell r="J262">
            <v>38932</v>
          </cell>
          <cell r="K262">
            <v>1557</v>
          </cell>
          <cell r="L262">
            <v>1557</v>
          </cell>
        </row>
        <row r="275">
          <cell r="A275" t="str">
            <v>30신_10</v>
          </cell>
          <cell r="B275" t="str">
            <v>합    계</v>
          </cell>
          <cell r="G275">
            <v>0</v>
          </cell>
          <cell r="I275">
            <v>330524.79999999999</v>
          </cell>
          <cell r="K275">
            <v>9247</v>
          </cell>
          <cell r="L275">
            <v>339771.8</v>
          </cell>
        </row>
        <row r="279">
          <cell r="A279" t="str">
            <v>30신_11A</v>
          </cell>
          <cell r="B279" t="str">
            <v>11. 분전반 신설(L-1A)</v>
          </cell>
          <cell r="C279" t="str">
            <v>SUS 16회로</v>
          </cell>
          <cell r="D279" t="str">
            <v>면</v>
          </cell>
          <cell r="E279">
            <v>1</v>
          </cell>
          <cell r="L279" t="str">
            <v>x</v>
          </cell>
          <cell r="M279">
            <v>1</v>
          </cell>
        </row>
        <row r="280">
          <cell r="B280" t="str">
            <v>가) 재 료 비</v>
          </cell>
        </row>
        <row r="281">
          <cell r="A281" t="str">
            <v>분전반L-1A</v>
          </cell>
          <cell r="B281" t="str">
            <v>분전반</v>
          </cell>
          <cell r="C281" t="str">
            <v>L-1A</v>
          </cell>
          <cell r="D281" t="str">
            <v>면</v>
          </cell>
          <cell r="E281">
            <v>1</v>
          </cell>
          <cell r="F281">
            <v>1213096</v>
          </cell>
          <cell r="G281">
            <v>1213096</v>
          </cell>
          <cell r="L281">
            <v>1213096</v>
          </cell>
        </row>
        <row r="282">
          <cell r="B282" t="str">
            <v>BOX(STEEL)</v>
          </cell>
          <cell r="C282" t="str">
            <v>600x1000x150x1.6t</v>
          </cell>
          <cell r="D282" t="str">
            <v>SET</v>
          </cell>
          <cell r="E282">
            <v>1</v>
          </cell>
        </row>
        <row r="283">
          <cell r="B283" t="str">
            <v>DOOR(SUS)</v>
          </cell>
          <cell r="C283" t="str">
            <v>600x1000x1.5t</v>
          </cell>
          <cell r="D283" t="str">
            <v>SET</v>
          </cell>
          <cell r="E283">
            <v>1</v>
          </cell>
        </row>
        <row r="284">
          <cell r="B284" t="str">
            <v>W.H.M</v>
          </cell>
          <cell r="C284" t="str">
            <v>3상3선 220V 120(40)A</v>
          </cell>
          <cell r="D284" t="str">
            <v>EA</v>
          </cell>
          <cell r="E284">
            <v>1</v>
          </cell>
        </row>
        <row r="285">
          <cell r="B285" t="str">
            <v>MCCB</v>
          </cell>
          <cell r="C285" t="str">
            <v>표준형 3P 100AF</v>
          </cell>
          <cell r="D285" t="str">
            <v>EA</v>
          </cell>
          <cell r="E285">
            <v>1</v>
          </cell>
        </row>
        <row r="286">
          <cell r="B286" t="str">
            <v>MCCB</v>
          </cell>
          <cell r="C286" t="str">
            <v>표준형 3P 50AF</v>
          </cell>
          <cell r="D286" t="str">
            <v>EA</v>
          </cell>
          <cell r="E286">
            <v>2</v>
          </cell>
        </row>
        <row r="287">
          <cell r="B287" t="str">
            <v>ELB</v>
          </cell>
          <cell r="C287" t="str">
            <v>표준형 2P 30AF</v>
          </cell>
          <cell r="D287" t="str">
            <v>EA</v>
          </cell>
          <cell r="E287">
            <v>14</v>
          </cell>
        </row>
        <row r="288">
          <cell r="B288" t="str">
            <v>접속도체 BUS BAR</v>
          </cell>
          <cell r="C288" t="str">
            <v>속판취부</v>
          </cell>
          <cell r="D288" t="str">
            <v>SET</v>
          </cell>
          <cell r="E288">
            <v>1</v>
          </cell>
        </row>
        <row r="290">
          <cell r="B290" t="str">
            <v>나) 노 무 비</v>
          </cell>
        </row>
        <row r="291">
          <cell r="C291" t="str">
            <v>내 선 전 공</v>
          </cell>
          <cell r="D291" t="str">
            <v>인</v>
          </cell>
          <cell r="E291">
            <v>5.67</v>
          </cell>
          <cell r="H291">
            <v>53401</v>
          </cell>
          <cell r="I291">
            <v>302783.67</v>
          </cell>
          <cell r="L291">
            <v>302783.67</v>
          </cell>
        </row>
        <row r="295">
          <cell r="B295" t="str">
            <v>다) 공구손료</v>
          </cell>
        </row>
        <row r="296">
          <cell r="C296" t="str">
            <v>내 선 전 공</v>
          </cell>
          <cell r="D296" t="str">
            <v>인</v>
          </cell>
          <cell r="E296">
            <v>0.17</v>
          </cell>
          <cell r="J296">
            <v>53401</v>
          </cell>
          <cell r="K296">
            <v>9078</v>
          </cell>
          <cell r="L296">
            <v>9078</v>
          </cell>
        </row>
        <row r="301">
          <cell r="A301" t="str">
            <v>30신_11</v>
          </cell>
          <cell r="B301" t="str">
            <v>합    계</v>
          </cell>
          <cell r="G301">
            <v>1213096</v>
          </cell>
          <cell r="I301">
            <v>302783.67</v>
          </cell>
          <cell r="K301">
            <v>9078</v>
          </cell>
          <cell r="L301">
            <v>1524957.67</v>
          </cell>
        </row>
        <row r="304">
          <cell r="A304" t="str">
            <v>30신_12A</v>
          </cell>
          <cell r="B304" t="str">
            <v>12. 분전반 신설(L-1B)</v>
          </cell>
          <cell r="C304" t="str">
            <v>SUS 20회로</v>
          </cell>
          <cell r="D304" t="str">
            <v>면</v>
          </cell>
          <cell r="E304">
            <v>1</v>
          </cell>
          <cell r="L304" t="str">
            <v>x</v>
          </cell>
          <cell r="M304">
            <v>1</v>
          </cell>
        </row>
        <row r="305">
          <cell r="B305" t="str">
            <v>가) 재 료 비</v>
          </cell>
        </row>
        <row r="306">
          <cell r="A306" t="str">
            <v>분전반L-1B</v>
          </cell>
          <cell r="B306" t="str">
            <v>분전반</v>
          </cell>
          <cell r="C306" t="str">
            <v>L-1B</v>
          </cell>
          <cell r="D306" t="str">
            <v>면</v>
          </cell>
          <cell r="E306">
            <v>1</v>
          </cell>
          <cell r="F306">
            <v>1464796</v>
          </cell>
          <cell r="G306">
            <v>1464796</v>
          </cell>
          <cell r="L306">
            <v>1464796</v>
          </cell>
        </row>
        <row r="307">
          <cell r="B307" t="str">
            <v>BOX(STEEL)</v>
          </cell>
          <cell r="C307" t="str">
            <v>600x1100x150x1.6t</v>
          </cell>
          <cell r="D307" t="str">
            <v>SET</v>
          </cell>
          <cell r="E307">
            <v>1</v>
          </cell>
        </row>
        <row r="308">
          <cell r="B308" t="str">
            <v>DOOR(SUS)</v>
          </cell>
          <cell r="C308" t="str">
            <v>600x1100x1.5t</v>
          </cell>
          <cell r="D308" t="str">
            <v>SET</v>
          </cell>
          <cell r="E308">
            <v>1</v>
          </cell>
        </row>
        <row r="309">
          <cell r="B309" t="str">
            <v>W.H.M</v>
          </cell>
          <cell r="C309" t="str">
            <v>3상3선 220V 120(40)A</v>
          </cell>
          <cell r="D309" t="str">
            <v>EA</v>
          </cell>
          <cell r="E309">
            <v>1</v>
          </cell>
        </row>
        <row r="310">
          <cell r="B310" t="str">
            <v>MCCB</v>
          </cell>
          <cell r="C310" t="str">
            <v>표준형 3P 100AF</v>
          </cell>
          <cell r="D310" t="str">
            <v>EA</v>
          </cell>
          <cell r="E310">
            <v>3</v>
          </cell>
        </row>
        <row r="311">
          <cell r="B311" t="str">
            <v>ELB</v>
          </cell>
          <cell r="C311" t="str">
            <v>표준형 2P 30AF</v>
          </cell>
          <cell r="D311" t="str">
            <v>EA</v>
          </cell>
          <cell r="E311">
            <v>18</v>
          </cell>
        </row>
        <row r="312">
          <cell r="B312" t="str">
            <v>접속도체 BUS BAR</v>
          </cell>
          <cell r="C312" t="str">
            <v>속판취부</v>
          </cell>
          <cell r="D312" t="str">
            <v>SET</v>
          </cell>
          <cell r="E312">
            <v>1</v>
          </cell>
        </row>
        <row r="315">
          <cell r="B315" t="str">
            <v>나) 노 무 비</v>
          </cell>
        </row>
        <row r="316">
          <cell r="C316" t="str">
            <v>내 선 전 공</v>
          </cell>
          <cell r="D316" t="str">
            <v>인</v>
          </cell>
          <cell r="E316">
            <v>7.18</v>
          </cell>
          <cell r="H316">
            <v>53401</v>
          </cell>
          <cell r="I316">
            <v>383419.18</v>
          </cell>
          <cell r="L316">
            <v>383419.18</v>
          </cell>
        </row>
        <row r="320">
          <cell r="B320" t="str">
            <v>다) 공구손료</v>
          </cell>
        </row>
        <row r="321">
          <cell r="C321" t="str">
            <v>내 선 전 공</v>
          </cell>
          <cell r="D321" t="str">
            <v>인</v>
          </cell>
          <cell r="E321">
            <v>0.21</v>
          </cell>
          <cell r="J321">
            <v>53401</v>
          </cell>
          <cell r="K321">
            <v>11214</v>
          </cell>
          <cell r="L321">
            <v>11214</v>
          </cell>
        </row>
        <row r="326">
          <cell r="A326" t="str">
            <v>30신_12</v>
          </cell>
          <cell r="B326" t="str">
            <v>합    계</v>
          </cell>
          <cell r="G326">
            <v>1464796</v>
          </cell>
          <cell r="I326">
            <v>383419.18</v>
          </cell>
          <cell r="K326">
            <v>11214</v>
          </cell>
          <cell r="L326">
            <v>1859429.18</v>
          </cell>
        </row>
        <row r="329">
          <cell r="A329" t="str">
            <v>30신_13A</v>
          </cell>
          <cell r="B329" t="str">
            <v>13. 분전반 신설(L-1C)</v>
          </cell>
          <cell r="C329" t="str">
            <v>SUS 18회로</v>
          </cell>
          <cell r="D329" t="str">
            <v>면</v>
          </cell>
          <cell r="E329">
            <v>1</v>
          </cell>
          <cell r="L329" t="str">
            <v>x</v>
          </cell>
          <cell r="M329">
            <v>1</v>
          </cell>
        </row>
        <row r="330">
          <cell r="B330" t="str">
            <v>가) 재 료 비</v>
          </cell>
        </row>
        <row r="331">
          <cell r="A331" t="str">
            <v>분전반L-1C</v>
          </cell>
          <cell r="B331" t="str">
            <v>분전반</v>
          </cell>
          <cell r="C331" t="str">
            <v>L-1C</v>
          </cell>
          <cell r="D331" t="str">
            <v>면</v>
          </cell>
          <cell r="E331">
            <v>1</v>
          </cell>
          <cell r="F331">
            <v>1354641</v>
          </cell>
          <cell r="G331">
            <v>1354641</v>
          </cell>
          <cell r="L331">
            <v>1354641</v>
          </cell>
        </row>
        <row r="332">
          <cell r="B332" t="str">
            <v>BOX(STEEL)</v>
          </cell>
          <cell r="C332" t="str">
            <v>600x1000x150x1.6t</v>
          </cell>
          <cell r="D332" t="str">
            <v>SET</v>
          </cell>
          <cell r="E332">
            <v>1</v>
          </cell>
        </row>
        <row r="333">
          <cell r="B333" t="str">
            <v>DOOR(SUS)</v>
          </cell>
          <cell r="C333" t="str">
            <v>600x1000x1.5t</v>
          </cell>
          <cell r="D333" t="str">
            <v>SET</v>
          </cell>
          <cell r="E333">
            <v>1</v>
          </cell>
        </row>
        <row r="334">
          <cell r="B334" t="str">
            <v>W.H.M</v>
          </cell>
          <cell r="C334" t="str">
            <v>3상3선 220V 120(40)A</v>
          </cell>
          <cell r="D334" t="str">
            <v>EA</v>
          </cell>
          <cell r="E334">
            <v>1</v>
          </cell>
        </row>
        <row r="335">
          <cell r="B335" t="str">
            <v>MCCB</v>
          </cell>
          <cell r="C335" t="str">
            <v>표준형 3P 100AF</v>
          </cell>
          <cell r="D335" t="str">
            <v>EA</v>
          </cell>
          <cell r="E335">
            <v>3</v>
          </cell>
        </row>
        <row r="336">
          <cell r="B336" t="str">
            <v>ELB</v>
          </cell>
          <cell r="C336" t="str">
            <v>표준형 2P 30AF</v>
          </cell>
          <cell r="D336" t="str">
            <v>EA</v>
          </cell>
          <cell r="E336">
            <v>16</v>
          </cell>
        </row>
        <row r="337">
          <cell r="B337" t="str">
            <v>접속도체 BUS BAR</v>
          </cell>
          <cell r="C337" t="str">
            <v>속판취부</v>
          </cell>
          <cell r="D337" t="str">
            <v>SET</v>
          </cell>
          <cell r="E337">
            <v>1</v>
          </cell>
        </row>
        <row r="340">
          <cell r="B340" t="str">
            <v>나) 노 무 비</v>
          </cell>
        </row>
        <row r="341">
          <cell r="C341" t="str">
            <v>내 선 전 공</v>
          </cell>
          <cell r="D341" t="str">
            <v>인</v>
          </cell>
          <cell r="E341">
            <v>6.6199999999999992</v>
          </cell>
          <cell r="H341">
            <v>53401</v>
          </cell>
          <cell r="I341">
            <v>353514.61999999994</v>
          </cell>
          <cell r="L341">
            <v>353514.61999999994</v>
          </cell>
        </row>
        <row r="345">
          <cell r="B345" t="str">
            <v>다) 공구손료</v>
          </cell>
        </row>
        <row r="346">
          <cell r="C346" t="str">
            <v>내 선 전 공</v>
          </cell>
          <cell r="D346" t="str">
            <v>인</v>
          </cell>
          <cell r="E346">
            <v>0.19</v>
          </cell>
          <cell r="J346">
            <v>53401</v>
          </cell>
          <cell r="K346">
            <v>10146</v>
          </cell>
          <cell r="L346">
            <v>10146</v>
          </cell>
        </row>
        <row r="351">
          <cell r="A351" t="str">
            <v>30신_13</v>
          </cell>
          <cell r="B351" t="str">
            <v>합    계</v>
          </cell>
          <cell r="G351">
            <v>1354641</v>
          </cell>
          <cell r="I351">
            <v>353514.61999999994</v>
          </cell>
          <cell r="K351">
            <v>10146</v>
          </cell>
          <cell r="L351">
            <v>1718301.6199999999</v>
          </cell>
        </row>
        <row r="354">
          <cell r="A354" t="str">
            <v>30신_14A</v>
          </cell>
          <cell r="B354" t="str">
            <v>14. 분전반 신설(L-2A)</v>
          </cell>
          <cell r="C354" t="str">
            <v>SUS 14회로</v>
          </cell>
          <cell r="D354" t="str">
            <v>면</v>
          </cell>
          <cell r="E354">
            <v>1</v>
          </cell>
          <cell r="L354" t="str">
            <v>x</v>
          </cell>
          <cell r="M354">
            <v>1</v>
          </cell>
        </row>
        <row r="355">
          <cell r="B355" t="str">
            <v>가) 재 료 비</v>
          </cell>
        </row>
        <row r="356">
          <cell r="A356" t="str">
            <v>분전반L-2A</v>
          </cell>
          <cell r="B356" t="str">
            <v>분전반</v>
          </cell>
          <cell r="C356" t="str">
            <v>L-2A</v>
          </cell>
          <cell r="D356" t="str">
            <v>면</v>
          </cell>
          <cell r="E356">
            <v>1</v>
          </cell>
          <cell r="F356">
            <v>1046031</v>
          </cell>
          <cell r="G356">
            <v>1046031</v>
          </cell>
          <cell r="L356">
            <v>1046031</v>
          </cell>
        </row>
        <row r="357">
          <cell r="B357" t="str">
            <v>BOX(STEEL)</v>
          </cell>
          <cell r="C357" t="str">
            <v>600x900x150x1.6t</v>
          </cell>
          <cell r="D357" t="str">
            <v>SET</v>
          </cell>
          <cell r="E357">
            <v>1</v>
          </cell>
        </row>
        <row r="358">
          <cell r="B358" t="str">
            <v>DOOR(SUS)</v>
          </cell>
          <cell r="C358" t="str">
            <v>600x900x1.5t</v>
          </cell>
          <cell r="D358" t="str">
            <v>SET</v>
          </cell>
          <cell r="E358">
            <v>1</v>
          </cell>
        </row>
        <row r="359">
          <cell r="B359" t="str">
            <v>W.H.M</v>
          </cell>
          <cell r="C359" t="str">
            <v>3상3선 220V 60(20)A</v>
          </cell>
          <cell r="D359" t="str">
            <v>EA</v>
          </cell>
          <cell r="E359">
            <v>1</v>
          </cell>
        </row>
        <row r="360">
          <cell r="B360" t="str">
            <v>MCCB</v>
          </cell>
          <cell r="C360" t="str">
            <v>표준형 3P 50AF</v>
          </cell>
          <cell r="D360" t="str">
            <v>EA</v>
          </cell>
          <cell r="E360">
            <v>1</v>
          </cell>
        </row>
        <row r="361">
          <cell r="B361" t="str">
            <v>ELB</v>
          </cell>
          <cell r="C361" t="str">
            <v>표준형 2P 30AF</v>
          </cell>
          <cell r="D361" t="str">
            <v>EA</v>
          </cell>
          <cell r="E361">
            <v>14</v>
          </cell>
        </row>
        <row r="362">
          <cell r="B362" t="str">
            <v>접속도체 BUS BAR</v>
          </cell>
          <cell r="C362" t="str">
            <v>속판취부</v>
          </cell>
          <cell r="D362" t="str">
            <v>SET</v>
          </cell>
          <cell r="E362">
            <v>1</v>
          </cell>
        </row>
        <row r="365">
          <cell r="B365" t="str">
            <v>나) 노 무 비</v>
          </cell>
          <cell r="C365" t="str">
            <v>내 선 전 공</v>
          </cell>
          <cell r="D365" t="str">
            <v>인</v>
          </cell>
          <cell r="E365">
            <v>4.5200000000000005</v>
          </cell>
          <cell r="H365">
            <v>53401</v>
          </cell>
          <cell r="I365">
            <v>241372.52000000002</v>
          </cell>
          <cell r="L365">
            <v>241372.52000000002</v>
          </cell>
        </row>
        <row r="369">
          <cell r="B369" t="str">
            <v>다) 공구손료</v>
          </cell>
          <cell r="C369" t="str">
            <v>내 선 전 공</v>
          </cell>
          <cell r="D369" t="str">
            <v>인</v>
          </cell>
          <cell r="E369">
            <v>0.13</v>
          </cell>
          <cell r="J369">
            <v>53401</v>
          </cell>
          <cell r="K369">
            <v>6942</v>
          </cell>
          <cell r="L369">
            <v>6942</v>
          </cell>
        </row>
        <row r="376">
          <cell r="A376" t="str">
            <v>30신_14</v>
          </cell>
          <cell r="B376" t="str">
            <v>합    계</v>
          </cell>
          <cell r="G376">
            <v>1046031</v>
          </cell>
          <cell r="I376">
            <v>241372.52000000002</v>
          </cell>
          <cell r="K376">
            <v>6942</v>
          </cell>
          <cell r="L376">
            <v>1294345.52</v>
          </cell>
        </row>
        <row r="379">
          <cell r="A379" t="str">
            <v>30신_15A</v>
          </cell>
          <cell r="B379" t="str">
            <v>15. 분전반 신설(L-2B,2C)</v>
          </cell>
          <cell r="C379" t="str">
            <v>SUS 16회로</v>
          </cell>
          <cell r="D379" t="str">
            <v>면</v>
          </cell>
          <cell r="E379">
            <v>1</v>
          </cell>
          <cell r="L379" t="str">
            <v>x</v>
          </cell>
          <cell r="M379">
            <v>2</v>
          </cell>
        </row>
        <row r="380">
          <cell r="B380" t="str">
            <v>가) 재 료 비</v>
          </cell>
        </row>
        <row r="381">
          <cell r="A381" t="str">
            <v>분전반L-2B,2C</v>
          </cell>
          <cell r="B381" t="str">
            <v>분전반</v>
          </cell>
          <cell r="C381" t="str">
            <v>L-2B,2C</v>
          </cell>
          <cell r="D381" t="str">
            <v>면</v>
          </cell>
          <cell r="E381">
            <v>1</v>
          </cell>
          <cell r="F381">
            <v>1192877</v>
          </cell>
          <cell r="G381">
            <v>1192877</v>
          </cell>
          <cell r="L381">
            <v>1192877</v>
          </cell>
        </row>
        <row r="382">
          <cell r="B382" t="str">
            <v>BOX(STEEL)</v>
          </cell>
          <cell r="C382" t="str">
            <v>600x1000x150x1.6t</v>
          </cell>
          <cell r="D382" t="str">
            <v>SET</v>
          </cell>
          <cell r="E382">
            <v>1</v>
          </cell>
        </row>
        <row r="383">
          <cell r="B383" t="str">
            <v>DOOR(SUS)</v>
          </cell>
          <cell r="C383" t="str">
            <v>600x1000x1.5t</v>
          </cell>
          <cell r="D383" t="str">
            <v>SET</v>
          </cell>
          <cell r="E383">
            <v>1</v>
          </cell>
        </row>
        <row r="384">
          <cell r="B384" t="str">
            <v>W.H.M</v>
          </cell>
          <cell r="C384" t="str">
            <v>3상3선 220V 120(40)A</v>
          </cell>
          <cell r="D384" t="str">
            <v>EA</v>
          </cell>
          <cell r="E384">
            <v>1</v>
          </cell>
        </row>
        <row r="385">
          <cell r="B385" t="str">
            <v>MCCB</v>
          </cell>
          <cell r="C385" t="str">
            <v>표준형 3P 100AF</v>
          </cell>
          <cell r="D385" t="str">
            <v>EA</v>
          </cell>
          <cell r="E385">
            <v>1</v>
          </cell>
        </row>
        <row r="386">
          <cell r="B386" t="str">
            <v>ELB</v>
          </cell>
          <cell r="C386" t="str">
            <v>표준형 2P 30AF</v>
          </cell>
          <cell r="D386" t="str">
            <v>EA</v>
          </cell>
          <cell r="E386">
            <v>16</v>
          </cell>
        </row>
        <row r="387">
          <cell r="B387" t="str">
            <v>접속도체 BUS BAR</v>
          </cell>
          <cell r="C387" t="str">
            <v>속판취부</v>
          </cell>
          <cell r="D387" t="str">
            <v>SET</v>
          </cell>
          <cell r="E387">
            <v>1</v>
          </cell>
        </row>
        <row r="390">
          <cell r="B390" t="str">
            <v>나) 노 무 비</v>
          </cell>
        </row>
        <row r="391">
          <cell r="C391" t="str">
            <v>내 선 전 공</v>
          </cell>
          <cell r="D391" t="str">
            <v>인</v>
          </cell>
          <cell r="E391">
            <v>5.27</v>
          </cell>
          <cell r="H391">
            <v>53401</v>
          </cell>
          <cell r="I391">
            <v>281423.26999999996</v>
          </cell>
          <cell r="L391">
            <v>281423.26999999996</v>
          </cell>
        </row>
        <row r="396">
          <cell r="B396" t="str">
            <v>다) 공구손료</v>
          </cell>
        </row>
        <row r="397">
          <cell r="C397" t="str">
            <v>내 선 전 공</v>
          </cell>
          <cell r="D397" t="str">
            <v>인</v>
          </cell>
          <cell r="E397">
            <v>0.15</v>
          </cell>
          <cell r="J397">
            <v>53401</v>
          </cell>
          <cell r="K397">
            <v>8010</v>
          </cell>
          <cell r="L397">
            <v>8010</v>
          </cell>
        </row>
        <row r="401">
          <cell r="A401" t="str">
            <v>30신_15</v>
          </cell>
          <cell r="B401" t="str">
            <v>합    계</v>
          </cell>
          <cell r="G401">
            <v>1192877</v>
          </cell>
          <cell r="I401">
            <v>281423.26999999996</v>
          </cell>
          <cell r="K401">
            <v>8010</v>
          </cell>
          <cell r="L401">
            <v>1482310.27</v>
          </cell>
        </row>
        <row r="404">
          <cell r="A404" t="str">
            <v>30신_16A</v>
          </cell>
          <cell r="B404" t="str">
            <v>16. 분전반 신설(P-1A)</v>
          </cell>
          <cell r="C404" t="str">
            <v>SUS 16회로</v>
          </cell>
          <cell r="D404" t="str">
            <v>면</v>
          </cell>
          <cell r="E404">
            <v>1</v>
          </cell>
          <cell r="L404" t="str">
            <v>x</v>
          </cell>
          <cell r="M404">
            <v>1</v>
          </cell>
        </row>
        <row r="405">
          <cell r="B405" t="str">
            <v>가) 재 료 비</v>
          </cell>
        </row>
        <row r="406">
          <cell r="A406" t="str">
            <v>분전반P-1A</v>
          </cell>
          <cell r="B406" t="str">
            <v>분전반</v>
          </cell>
          <cell r="C406" t="str">
            <v>P-1A</v>
          </cell>
          <cell r="D406" t="str">
            <v>면</v>
          </cell>
          <cell r="E406">
            <v>1</v>
          </cell>
          <cell r="F406">
            <v>895884</v>
          </cell>
          <cell r="G406">
            <v>895884</v>
          </cell>
          <cell r="L406">
            <v>895884</v>
          </cell>
        </row>
        <row r="407">
          <cell r="B407" t="str">
            <v>BOX(STEEL)</v>
          </cell>
          <cell r="C407" t="str">
            <v>600x800x150x1.6t</v>
          </cell>
          <cell r="D407" t="str">
            <v>SET</v>
          </cell>
          <cell r="E407">
            <v>1</v>
          </cell>
        </row>
        <row r="408">
          <cell r="B408" t="str">
            <v>DOOR(SUS)</v>
          </cell>
          <cell r="C408" t="str">
            <v>600x800x1.5t</v>
          </cell>
          <cell r="D408" t="str">
            <v>SET</v>
          </cell>
          <cell r="E408">
            <v>1</v>
          </cell>
        </row>
        <row r="409">
          <cell r="B409" t="str">
            <v>W.H.M</v>
          </cell>
          <cell r="C409" t="str">
            <v>3상4선 220V 120(40)A</v>
          </cell>
          <cell r="D409" t="str">
            <v>EA</v>
          </cell>
          <cell r="E409">
            <v>1</v>
          </cell>
        </row>
        <row r="410">
          <cell r="B410" t="str">
            <v>MCCB</v>
          </cell>
          <cell r="C410" t="str">
            <v>표준형 4P 100AF</v>
          </cell>
          <cell r="D410" t="str">
            <v>EA</v>
          </cell>
          <cell r="E410">
            <v>1</v>
          </cell>
        </row>
        <row r="411">
          <cell r="B411" t="str">
            <v>MCCB</v>
          </cell>
          <cell r="C411" t="str">
            <v>표준형 3P 50AF</v>
          </cell>
          <cell r="D411" t="str">
            <v>EA</v>
          </cell>
          <cell r="E411">
            <v>2</v>
          </cell>
        </row>
        <row r="412">
          <cell r="B412" t="str">
            <v>ELB</v>
          </cell>
          <cell r="C412" t="str">
            <v>표준형 2P 30AF</v>
          </cell>
          <cell r="D412" t="str">
            <v>EA</v>
          </cell>
          <cell r="E412">
            <v>4</v>
          </cell>
        </row>
        <row r="413">
          <cell r="B413" t="str">
            <v>ELB</v>
          </cell>
          <cell r="C413" t="str">
            <v>표준형 3P 30AF</v>
          </cell>
          <cell r="D413" t="str">
            <v>EA</v>
          </cell>
          <cell r="E413">
            <v>2</v>
          </cell>
        </row>
        <row r="414">
          <cell r="B414" t="str">
            <v>접속도체 BUS BAR</v>
          </cell>
          <cell r="C414" t="str">
            <v>속판취부</v>
          </cell>
          <cell r="D414" t="str">
            <v>SET</v>
          </cell>
          <cell r="E414">
            <v>1</v>
          </cell>
        </row>
        <row r="417">
          <cell r="B417" t="str">
            <v>나) 노 무 비</v>
          </cell>
          <cell r="C417">
            <v>0</v>
          </cell>
          <cell r="D417">
            <v>0</v>
          </cell>
        </row>
        <row r="418">
          <cell r="C418" t="str">
            <v>내 선 전 공</v>
          </cell>
          <cell r="D418" t="str">
            <v>인</v>
          </cell>
          <cell r="E418">
            <v>3.8400000000000007</v>
          </cell>
          <cell r="H418">
            <v>53401</v>
          </cell>
          <cell r="I418">
            <v>205059.84000000003</v>
          </cell>
          <cell r="L418">
            <v>205059.84000000003</v>
          </cell>
        </row>
        <row r="421">
          <cell r="B421" t="str">
            <v>다) 공구손료</v>
          </cell>
        </row>
        <row r="422">
          <cell r="C422" t="str">
            <v>내 선 전 공</v>
          </cell>
          <cell r="D422" t="str">
            <v>인</v>
          </cell>
          <cell r="E422">
            <v>0.11</v>
          </cell>
          <cell r="J422">
            <v>53401</v>
          </cell>
          <cell r="K422">
            <v>5874</v>
          </cell>
          <cell r="L422">
            <v>5874</v>
          </cell>
        </row>
        <row r="426">
          <cell r="A426" t="str">
            <v>30신_16</v>
          </cell>
          <cell r="B426" t="str">
            <v>합    계</v>
          </cell>
          <cell r="G426">
            <v>895884</v>
          </cell>
          <cell r="I426">
            <v>205059.84000000003</v>
          </cell>
          <cell r="K426">
            <v>5874</v>
          </cell>
          <cell r="L426">
            <v>1106817.8400000001</v>
          </cell>
        </row>
        <row r="429">
          <cell r="A429" t="str">
            <v>30신_17A</v>
          </cell>
          <cell r="B429" t="str">
            <v>17. 분전반 신설(P-1B)</v>
          </cell>
          <cell r="C429" t="str">
            <v>SUS 16회로</v>
          </cell>
          <cell r="D429" t="str">
            <v>면</v>
          </cell>
          <cell r="E429">
            <v>1</v>
          </cell>
          <cell r="L429" t="str">
            <v>x</v>
          </cell>
          <cell r="M429">
            <v>1</v>
          </cell>
        </row>
        <row r="430">
          <cell r="B430" t="str">
            <v>가) 재 료 비</v>
          </cell>
        </row>
        <row r="431">
          <cell r="A431" t="str">
            <v>분전반P-1B</v>
          </cell>
          <cell r="B431" t="str">
            <v>분전반</v>
          </cell>
          <cell r="C431" t="str">
            <v>P-1B</v>
          </cell>
          <cell r="D431" t="str">
            <v>면</v>
          </cell>
          <cell r="E431">
            <v>1</v>
          </cell>
          <cell r="F431">
            <v>1346290</v>
          </cell>
          <cell r="G431">
            <v>1346290</v>
          </cell>
          <cell r="L431">
            <v>1346290</v>
          </cell>
        </row>
        <row r="432">
          <cell r="B432" t="str">
            <v>BOX(STEEL)</v>
          </cell>
          <cell r="C432" t="str">
            <v>600x1000x150x1.6t</v>
          </cell>
          <cell r="D432" t="str">
            <v>SET</v>
          </cell>
          <cell r="E432">
            <v>1</v>
          </cell>
        </row>
        <row r="433">
          <cell r="B433" t="str">
            <v>DOOR(SUS)</v>
          </cell>
          <cell r="C433" t="str">
            <v>600x1000x1.5t</v>
          </cell>
          <cell r="D433" t="str">
            <v>SET</v>
          </cell>
          <cell r="E433">
            <v>1</v>
          </cell>
        </row>
        <row r="434">
          <cell r="B434" t="str">
            <v>W.H.M</v>
          </cell>
          <cell r="C434" t="str">
            <v>3상4선 220V 120(40)A</v>
          </cell>
          <cell r="D434" t="str">
            <v>EA</v>
          </cell>
          <cell r="E434">
            <v>1</v>
          </cell>
        </row>
        <row r="435">
          <cell r="B435" t="str">
            <v>MCCB</v>
          </cell>
          <cell r="C435" t="str">
            <v>표준형 4P 100AF</v>
          </cell>
          <cell r="D435" t="str">
            <v>EA</v>
          </cell>
          <cell r="E435">
            <v>1</v>
          </cell>
        </row>
        <row r="436">
          <cell r="B436" t="str">
            <v>MCCB</v>
          </cell>
          <cell r="C436" t="str">
            <v>표준형 3P 50AF</v>
          </cell>
          <cell r="D436" t="str">
            <v>EA</v>
          </cell>
          <cell r="E436">
            <v>2</v>
          </cell>
        </row>
        <row r="437">
          <cell r="B437" t="str">
            <v>ELB</v>
          </cell>
          <cell r="C437" t="str">
            <v>표준형 2P 30AF</v>
          </cell>
          <cell r="D437" t="str">
            <v>EA</v>
          </cell>
          <cell r="E437">
            <v>10</v>
          </cell>
        </row>
        <row r="438">
          <cell r="B438" t="str">
            <v>ELB</v>
          </cell>
          <cell r="C438" t="str">
            <v>표준형 3P 30AF</v>
          </cell>
          <cell r="D438" t="str">
            <v>EA</v>
          </cell>
          <cell r="E438">
            <v>3</v>
          </cell>
        </row>
        <row r="439">
          <cell r="B439" t="str">
            <v>ELB</v>
          </cell>
          <cell r="C439" t="str">
            <v>표준형 3P 50AF</v>
          </cell>
          <cell r="D439" t="str">
            <v>EA</v>
          </cell>
          <cell r="E439">
            <v>1</v>
          </cell>
        </row>
        <row r="440">
          <cell r="B440" t="str">
            <v>접속도체 BUS BAR</v>
          </cell>
          <cell r="C440" t="str">
            <v>속판취부</v>
          </cell>
          <cell r="D440" t="str">
            <v>SET</v>
          </cell>
          <cell r="E440">
            <v>1</v>
          </cell>
        </row>
        <row r="442">
          <cell r="B442" t="str">
            <v>나) 노 무 비</v>
          </cell>
          <cell r="C442">
            <v>0</v>
          </cell>
          <cell r="D442">
            <v>0</v>
          </cell>
        </row>
        <row r="443">
          <cell r="C443" t="str">
            <v>내 선 전 공</v>
          </cell>
          <cell r="D443" t="str">
            <v>인</v>
          </cell>
          <cell r="E443">
            <v>6.35</v>
          </cell>
          <cell r="H443">
            <v>53401</v>
          </cell>
          <cell r="I443">
            <v>339096.35</v>
          </cell>
          <cell r="L443">
            <v>339096.35</v>
          </cell>
        </row>
        <row r="448">
          <cell r="B448" t="str">
            <v>다) 공구손료</v>
          </cell>
        </row>
        <row r="449">
          <cell r="C449" t="str">
            <v>내 선 전 공</v>
          </cell>
          <cell r="D449" t="str">
            <v>인</v>
          </cell>
          <cell r="E449">
            <v>0.19</v>
          </cell>
          <cell r="J449">
            <v>53401</v>
          </cell>
          <cell r="K449">
            <v>10146</v>
          </cell>
          <cell r="L449">
            <v>10146</v>
          </cell>
        </row>
        <row r="453">
          <cell r="A453" t="str">
            <v>30신_17</v>
          </cell>
          <cell r="B453" t="str">
            <v>합    계</v>
          </cell>
          <cell r="G453">
            <v>1346290</v>
          </cell>
          <cell r="I453">
            <v>339096.35</v>
          </cell>
          <cell r="K453">
            <v>10146</v>
          </cell>
          <cell r="L453">
            <v>1695532.35</v>
          </cell>
        </row>
        <row r="454">
          <cell r="A454" t="str">
            <v>30신_18A</v>
          </cell>
          <cell r="B454" t="str">
            <v>18. 분전반 신설(P-1C)</v>
          </cell>
          <cell r="C454" t="str">
            <v>SUS 10회로</v>
          </cell>
          <cell r="D454" t="str">
            <v>면</v>
          </cell>
          <cell r="E454">
            <v>1</v>
          </cell>
          <cell r="L454" t="str">
            <v>x</v>
          </cell>
          <cell r="M454">
            <v>1</v>
          </cell>
        </row>
        <row r="455">
          <cell r="B455" t="str">
            <v>가) 재 료 비</v>
          </cell>
        </row>
        <row r="456">
          <cell r="A456" t="str">
            <v>분전반P-1C</v>
          </cell>
          <cell r="B456" t="str">
            <v>분전반</v>
          </cell>
          <cell r="C456" t="str">
            <v>P-1C</v>
          </cell>
          <cell r="D456" t="str">
            <v>면</v>
          </cell>
          <cell r="E456">
            <v>1</v>
          </cell>
          <cell r="F456">
            <v>1009039</v>
          </cell>
          <cell r="G456">
            <v>1009039</v>
          </cell>
          <cell r="L456">
            <v>1009039</v>
          </cell>
        </row>
        <row r="457">
          <cell r="B457" t="str">
            <v>BOX(STEEL)</v>
          </cell>
          <cell r="C457" t="str">
            <v>600x900x150x1.6t</v>
          </cell>
          <cell r="D457" t="str">
            <v>SET</v>
          </cell>
          <cell r="E457">
            <v>1</v>
          </cell>
        </row>
        <row r="458">
          <cell r="B458" t="str">
            <v>DOOR(SUS)</v>
          </cell>
          <cell r="C458" t="str">
            <v>600x900x1.5t</v>
          </cell>
          <cell r="D458" t="str">
            <v>SET</v>
          </cell>
          <cell r="E458">
            <v>1</v>
          </cell>
        </row>
        <row r="459">
          <cell r="B459" t="str">
            <v>W.H.M</v>
          </cell>
          <cell r="C459" t="str">
            <v>3상4선 220V 120(40)A</v>
          </cell>
          <cell r="D459" t="str">
            <v>EA</v>
          </cell>
          <cell r="E459">
            <v>1</v>
          </cell>
        </row>
        <row r="460">
          <cell r="B460" t="str">
            <v>MCCB</v>
          </cell>
          <cell r="C460" t="str">
            <v>표준형 4P 100AF</v>
          </cell>
          <cell r="D460" t="str">
            <v>EA</v>
          </cell>
          <cell r="E460">
            <v>1</v>
          </cell>
        </row>
        <row r="461">
          <cell r="B461" t="str">
            <v>MCCB</v>
          </cell>
          <cell r="C461" t="str">
            <v>표준형 3P 50AF</v>
          </cell>
          <cell r="D461" t="str">
            <v>EA</v>
          </cell>
          <cell r="E461">
            <v>2</v>
          </cell>
        </row>
        <row r="462">
          <cell r="B462" t="str">
            <v>ELB</v>
          </cell>
          <cell r="C462" t="str">
            <v>표준형 2P 30AF</v>
          </cell>
          <cell r="D462" t="str">
            <v>EA</v>
          </cell>
          <cell r="E462">
            <v>6</v>
          </cell>
        </row>
        <row r="463">
          <cell r="B463" t="str">
            <v>ELB</v>
          </cell>
          <cell r="C463" t="str">
            <v>표준형 3P 30AF</v>
          </cell>
          <cell r="D463" t="str">
            <v>EA</v>
          </cell>
          <cell r="E463">
            <v>2</v>
          </cell>
        </row>
        <row r="464">
          <cell r="B464" t="str">
            <v>접속도체 BUS BAR</v>
          </cell>
          <cell r="C464" t="str">
            <v>속판취부</v>
          </cell>
          <cell r="D464" t="str">
            <v>SET</v>
          </cell>
          <cell r="E464">
            <v>1</v>
          </cell>
        </row>
        <row r="467">
          <cell r="B467" t="str">
            <v>나) 노 무 비</v>
          </cell>
          <cell r="C467">
            <v>0</v>
          </cell>
          <cell r="D467">
            <v>0</v>
          </cell>
        </row>
        <row r="468">
          <cell r="C468" t="str">
            <v>내 선 전 공</v>
          </cell>
          <cell r="D468" t="str">
            <v>인</v>
          </cell>
          <cell r="E468">
            <v>4.4000000000000004</v>
          </cell>
          <cell r="H468">
            <v>53401</v>
          </cell>
          <cell r="I468">
            <v>234964.40000000002</v>
          </cell>
          <cell r="L468">
            <v>234964.40000000002</v>
          </cell>
        </row>
        <row r="473">
          <cell r="B473" t="str">
            <v>다) 공구손료</v>
          </cell>
        </row>
        <row r="474">
          <cell r="C474" t="str">
            <v>내 선 전 공</v>
          </cell>
          <cell r="D474" t="str">
            <v>인</v>
          </cell>
          <cell r="E474">
            <v>0.13</v>
          </cell>
          <cell r="J474">
            <v>53401</v>
          </cell>
          <cell r="K474">
            <v>6942</v>
          </cell>
          <cell r="L474">
            <v>6942</v>
          </cell>
        </row>
        <row r="478">
          <cell r="A478" t="str">
            <v>30신_18</v>
          </cell>
          <cell r="B478" t="str">
            <v>합    계</v>
          </cell>
          <cell r="G478">
            <v>1009039</v>
          </cell>
          <cell r="I478">
            <v>234964.40000000002</v>
          </cell>
          <cell r="K478">
            <v>6942</v>
          </cell>
          <cell r="L478">
            <v>1250945.3999999999</v>
          </cell>
        </row>
        <row r="479">
          <cell r="A479" t="str">
            <v>30신_19A</v>
          </cell>
          <cell r="B479" t="str">
            <v>19. 분전반 신설(P-2A,2B)</v>
          </cell>
          <cell r="C479" t="str">
            <v>SUS 14회로</v>
          </cell>
          <cell r="D479" t="str">
            <v>면</v>
          </cell>
          <cell r="E479">
            <v>1</v>
          </cell>
          <cell r="L479" t="str">
            <v>x</v>
          </cell>
          <cell r="M479">
            <v>2</v>
          </cell>
        </row>
        <row r="480">
          <cell r="B480" t="str">
            <v>가) 재 료 비</v>
          </cell>
        </row>
        <row r="481">
          <cell r="A481" t="str">
            <v>분전반P-2A,2B</v>
          </cell>
          <cell r="B481" t="str">
            <v>분전반</v>
          </cell>
          <cell r="C481" t="str">
            <v>P-2A,2B</v>
          </cell>
          <cell r="D481" t="str">
            <v>면</v>
          </cell>
          <cell r="E481">
            <v>1</v>
          </cell>
          <cell r="F481">
            <v>1085300</v>
          </cell>
          <cell r="G481">
            <v>1085300</v>
          </cell>
          <cell r="L481">
            <v>1085300</v>
          </cell>
        </row>
        <row r="482">
          <cell r="B482" t="str">
            <v>BOX(STEEL)</v>
          </cell>
          <cell r="C482" t="str">
            <v>600x900x150x1.6t</v>
          </cell>
          <cell r="D482" t="str">
            <v>SET</v>
          </cell>
          <cell r="E482">
            <v>1</v>
          </cell>
        </row>
        <row r="483">
          <cell r="B483" t="str">
            <v>DOOR(SUS)</v>
          </cell>
          <cell r="C483" t="str">
            <v>600x900x1.5t</v>
          </cell>
          <cell r="D483" t="str">
            <v>SET</v>
          </cell>
          <cell r="E483">
            <v>1</v>
          </cell>
        </row>
        <row r="484">
          <cell r="B484" t="str">
            <v>W.H.M</v>
          </cell>
          <cell r="C484" t="str">
            <v>3상4선 220V 120(40)A</v>
          </cell>
          <cell r="D484" t="str">
            <v>EA</v>
          </cell>
          <cell r="E484">
            <v>1</v>
          </cell>
        </row>
        <row r="485">
          <cell r="B485" t="str">
            <v>MCCB</v>
          </cell>
          <cell r="C485" t="str">
            <v>표준형 4P 50AF</v>
          </cell>
          <cell r="D485" t="str">
            <v>EA</v>
          </cell>
          <cell r="E485">
            <v>1</v>
          </cell>
        </row>
        <row r="486">
          <cell r="B486" t="str">
            <v>ELB</v>
          </cell>
          <cell r="C486" t="str">
            <v>표준형 3P 30AF</v>
          </cell>
          <cell r="D486" t="str">
            <v>EA</v>
          </cell>
          <cell r="E486">
            <v>2</v>
          </cell>
        </row>
        <row r="487">
          <cell r="B487" t="str">
            <v>ELB</v>
          </cell>
          <cell r="C487" t="str">
            <v>표준형 2P 30AF</v>
          </cell>
          <cell r="D487" t="str">
            <v>EA</v>
          </cell>
          <cell r="E487">
            <v>12</v>
          </cell>
        </row>
        <row r="488">
          <cell r="B488" t="str">
            <v>접속도체 BUS BAR</v>
          </cell>
          <cell r="C488" t="str">
            <v>속판취부</v>
          </cell>
          <cell r="D488" t="str">
            <v>SET</v>
          </cell>
          <cell r="E488">
            <v>1</v>
          </cell>
        </row>
        <row r="490">
          <cell r="B490" t="str">
            <v>나) 노 무 비</v>
          </cell>
        </row>
        <row r="491">
          <cell r="C491" t="str">
            <v>내 선 전 공</v>
          </cell>
          <cell r="D491" t="str">
            <v>인</v>
          </cell>
          <cell r="E491">
            <v>4.87</v>
          </cell>
          <cell r="H491">
            <v>53401</v>
          </cell>
          <cell r="I491">
            <v>260062.87</v>
          </cell>
          <cell r="L491">
            <v>260062.87</v>
          </cell>
        </row>
        <row r="496">
          <cell r="B496" t="str">
            <v>다) 공구손료</v>
          </cell>
        </row>
        <row r="497">
          <cell r="C497" t="str">
            <v>내 선 전 공</v>
          </cell>
          <cell r="D497" t="str">
            <v>인</v>
          </cell>
          <cell r="E497">
            <v>0.14000000000000001</v>
          </cell>
          <cell r="J497">
            <v>53401</v>
          </cell>
          <cell r="K497">
            <v>7476</v>
          </cell>
          <cell r="L497">
            <v>7476</v>
          </cell>
        </row>
        <row r="501">
          <cell r="A501" t="str">
            <v>30신_19</v>
          </cell>
          <cell r="B501" t="str">
            <v>합    계</v>
          </cell>
          <cell r="G501">
            <v>1085300</v>
          </cell>
          <cell r="I501">
            <v>260062.87</v>
          </cell>
          <cell r="K501">
            <v>7476</v>
          </cell>
          <cell r="L501">
            <v>1352838.87</v>
          </cell>
        </row>
        <row r="504">
          <cell r="A504" t="str">
            <v>30신_20A</v>
          </cell>
          <cell r="B504" t="str">
            <v>20. 분전반 신설(P-2C)</v>
          </cell>
          <cell r="C504" t="str">
            <v>SUS 14회로</v>
          </cell>
          <cell r="D504" t="str">
            <v>면</v>
          </cell>
          <cell r="E504">
            <v>1</v>
          </cell>
          <cell r="L504" t="str">
            <v>x</v>
          </cell>
          <cell r="M504">
            <v>1</v>
          </cell>
        </row>
        <row r="505">
          <cell r="B505" t="str">
            <v>가) 재 료 비</v>
          </cell>
        </row>
        <row r="506">
          <cell r="A506" t="str">
            <v>분전반P-2C</v>
          </cell>
          <cell r="B506" t="str">
            <v>분전반</v>
          </cell>
          <cell r="C506" t="str">
            <v>P-2C</v>
          </cell>
          <cell r="D506" t="str">
            <v>면</v>
          </cell>
          <cell r="E506">
            <v>1</v>
          </cell>
          <cell r="F506">
            <v>1209911</v>
          </cell>
          <cell r="G506">
            <v>1209911</v>
          </cell>
          <cell r="L506">
            <v>1209911</v>
          </cell>
        </row>
        <row r="507">
          <cell r="B507" t="str">
            <v>BOX(STEEL)</v>
          </cell>
          <cell r="C507" t="str">
            <v>600x1000x150x1.6t</v>
          </cell>
          <cell r="D507" t="str">
            <v>SET</v>
          </cell>
          <cell r="E507">
            <v>1</v>
          </cell>
        </row>
        <row r="508">
          <cell r="B508" t="str">
            <v>DOOR(SUS)</v>
          </cell>
          <cell r="C508" t="str">
            <v>600x1000x1.5t</v>
          </cell>
          <cell r="D508" t="str">
            <v>SET</v>
          </cell>
          <cell r="E508">
            <v>1</v>
          </cell>
        </row>
        <row r="509">
          <cell r="B509" t="str">
            <v>W.H.M</v>
          </cell>
          <cell r="C509" t="str">
            <v>3상4선 220V 120(40)A</v>
          </cell>
          <cell r="D509" t="str">
            <v>EA</v>
          </cell>
          <cell r="E509">
            <v>1</v>
          </cell>
        </row>
        <row r="510">
          <cell r="B510" t="str">
            <v>MCCB</v>
          </cell>
          <cell r="C510" t="str">
            <v>표준형 4P 50AF</v>
          </cell>
          <cell r="D510" t="str">
            <v>EA</v>
          </cell>
          <cell r="E510">
            <v>1</v>
          </cell>
        </row>
        <row r="511">
          <cell r="B511" t="str">
            <v>ELB</v>
          </cell>
          <cell r="C511" t="str">
            <v>표준형 3P 30AF</v>
          </cell>
          <cell r="D511" t="str">
            <v>EA</v>
          </cell>
          <cell r="E511">
            <v>2</v>
          </cell>
        </row>
        <row r="512">
          <cell r="B512" t="str">
            <v>ELB</v>
          </cell>
          <cell r="C512" t="str">
            <v>표준형 2P 30AF</v>
          </cell>
          <cell r="D512" t="str">
            <v>EA</v>
          </cell>
          <cell r="E512">
            <v>14</v>
          </cell>
        </row>
        <row r="513">
          <cell r="B513" t="str">
            <v>접속도체 BUS BAR</v>
          </cell>
          <cell r="C513" t="str">
            <v>속판취부</v>
          </cell>
          <cell r="D513" t="str">
            <v>SET</v>
          </cell>
          <cell r="E513">
            <v>1</v>
          </cell>
        </row>
        <row r="515">
          <cell r="B515" t="str">
            <v>나) 노 무 비</v>
          </cell>
        </row>
        <row r="516">
          <cell r="C516" t="str">
            <v>내 선 전 공</v>
          </cell>
          <cell r="D516" t="str">
            <v>인</v>
          </cell>
          <cell r="E516">
            <v>5.36</v>
          </cell>
          <cell r="H516">
            <v>53401</v>
          </cell>
          <cell r="I516">
            <v>286229.36000000004</v>
          </cell>
          <cell r="L516">
            <v>286229.36000000004</v>
          </cell>
        </row>
        <row r="521">
          <cell r="B521" t="str">
            <v>다) 공구손료</v>
          </cell>
        </row>
        <row r="522">
          <cell r="C522" t="str">
            <v>내 선 전 공</v>
          </cell>
          <cell r="D522" t="str">
            <v>인</v>
          </cell>
          <cell r="E522">
            <v>0.16</v>
          </cell>
          <cell r="J522">
            <v>53401</v>
          </cell>
          <cell r="K522">
            <v>8544</v>
          </cell>
          <cell r="L522">
            <v>8544</v>
          </cell>
        </row>
        <row r="526">
          <cell r="A526" t="str">
            <v>30신_20</v>
          </cell>
          <cell r="B526" t="str">
            <v>합    계</v>
          </cell>
          <cell r="G526">
            <v>1209911</v>
          </cell>
          <cell r="I526">
            <v>286229.36000000004</v>
          </cell>
          <cell r="K526">
            <v>8544</v>
          </cell>
          <cell r="L526">
            <v>1504684.36</v>
          </cell>
        </row>
        <row r="529">
          <cell r="A529" t="str">
            <v>30신_21A</v>
          </cell>
          <cell r="B529" t="str">
            <v>21. 분전반 신설(P-J)</v>
          </cell>
          <cell r="C529" t="str">
            <v>SUS 4회로</v>
          </cell>
          <cell r="D529" t="str">
            <v>면</v>
          </cell>
          <cell r="E529">
            <v>1</v>
          </cell>
          <cell r="L529" t="str">
            <v>x</v>
          </cell>
          <cell r="M529">
            <v>1</v>
          </cell>
        </row>
        <row r="530">
          <cell r="B530" t="str">
            <v>가) 재 료 비</v>
          </cell>
        </row>
        <row r="531">
          <cell r="A531" t="str">
            <v>분전반P-J</v>
          </cell>
          <cell r="B531" t="str">
            <v>분전반</v>
          </cell>
          <cell r="C531" t="str">
            <v>P-J</v>
          </cell>
          <cell r="D531" t="str">
            <v>면</v>
          </cell>
          <cell r="E531">
            <v>1</v>
          </cell>
          <cell r="F531">
            <v>844714</v>
          </cell>
          <cell r="G531">
            <v>844714</v>
          </cell>
          <cell r="L531">
            <v>844714</v>
          </cell>
        </row>
        <row r="532">
          <cell r="B532" t="str">
            <v>BOX(STEEL)</v>
          </cell>
          <cell r="C532" t="str">
            <v>600x600x150x1.6t</v>
          </cell>
          <cell r="D532" t="str">
            <v>SET</v>
          </cell>
          <cell r="E532">
            <v>1</v>
          </cell>
        </row>
        <row r="533">
          <cell r="B533" t="str">
            <v>DOOR(SUS)</v>
          </cell>
          <cell r="C533" t="str">
            <v>600x600x1.5t</v>
          </cell>
          <cell r="D533" t="str">
            <v>SET</v>
          </cell>
          <cell r="E533">
            <v>1</v>
          </cell>
        </row>
        <row r="534">
          <cell r="B534" t="str">
            <v>MCCB</v>
          </cell>
          <cell r="C534" t="str">
            <v>표준형 4P 50AF</v>
          </cell>
          <cell r="D534" t="str">
            <v>EA</v>
          </cell>
          <cell r="E534">
            <v>1</v>
          </cell>
        </row>
        <row r="535">
          <cell r="B535" t="str">
            <v>ELB</v>
          </cell>
          <cell r="C535" t="str">
            <v>표준형 3P 30AF</v>
          </cell>
          <cell r="D535" t="str">
            <v>EA</v>
          </cell>
          <cell r="E535">
            <v>4</v>
          </cell>
        </row>
        <row r="536">
          <cell r="B536" t="str">
            <v>마그넷스위치</v>
          </cell>
          <cell r="D536" t="str">
            <v>EA</v>
          </cell>
          <cell r="E536">
            <v>2</v>
          </cell>
        </row>
        <row r="537">
          <cell r="B537" t="str">
            <v>접속도체 BUS BAR</v>
          </cell>
          <cell r="C537" t="str">
            <v>속판취부</v>
          </cell>
          <cell r="D537" t="str">
            <v>SET</v>
          </cell>
          <cell r="E537">
            <v>1</v>
          </cell>
        </row>
        <row r="540">
          <cell r="B540" t="str">
            <v>나) 노 무 비</v>
          </cell>
        </row>
        <row r="541">
          <cell r="C541" t="str">
            <v>내 선 전 공</v>
          </cell>
          <cell r="D541" t="str">
            <v>인</v>
          </cell>
          <cell r="E541">
            <v>2.8</v>
          </cell>
          <cell r="H541">
            <v>53401</v>
          </cell>
          <cell r="I541">
            <v>149522.79999999999</v>
          </cell>
          <cell r="L541">
            <v>149522.79999999999</v>
          </cell>
        </row>
        <row r="546">
          <cell r="B546" t="str">
            <v>다) 공구손료</v>
          </cell>
        </row>
        <row r="547">
          <cell r="C547" t="str">
            <v>내 선 전 공</v>
          </cell>
          <cell r="D547" t="str">
            <v>인</v>
          </cell>
          <cell r="E547">
            <v>0.08</v>
          </cell>
          <cell r="J547">
            <v>53401</v>
          </cell>
          <cell r="K547">
            <v>4272</v>
          </cell>
          <cell r="L547">
            <v>4272</v>
          </cell>
        </row>
        <row r="551">
          <cell r="A551" t="str">
            <v>30신_21</v>
          </cell>
          <cell r="B551" t="str">
            <v>합    계</v>
          </cell>
          <cell r="G551">
            <v>844714</v>
          </cell>
          <cell r="I551">
            <v>149522.79999999999</v>
          </cell>
          <cell r="K551">
            <v>4272</v>
          </cell>
          <cell r="L551">
            <v>998508.8</v>
          </cell>
        </row>
        <row r="554">
          <cell r="A554" t="str">
            <v>30신_22A</v>
          </cell>
          <cell r="B554" t="str">
            <v>22. 분전반 신설 (ELB 2P 30/30)</v>
          </cell>
          <cell r="C554" t="str">
            <v>SUS 1회로</v>
          </cell>
          <cell r="D554" t="str">
            <v>면</v>
          </cell>
          <cell r="E554">
            <v>1</v>
          </cell>
          <cell r="L554" t="str">
            <v>x</v>
          </cell>
          <cell r="M554">
            <v>5</v>
          </cell>
        </row>
        <row r="555">
          <cell r="B555" t="str">
            <v>가) 재 료 비</v>
          </cell>
        </row>
        <row r="556">
          <cell r="A556" t="str">
            <v>MCCB BOXELB 2P 30/30AT</v>
          </cell>
          <cell r="B556" t="str">
            <v>분전반</v>
          </cell>
          <cell r="C556" t="str">
            <v>ELB 2P 30/30AT</v>
          </cell>
          <cell r="D556" t="str">
            <v>면</v>
          </cell>
          <cell r="E556">
            <v>1</v>
          </cell>
          <cell r="F556">
            <v>57231</v>
          </cell>
          <cell r="G556">
            <v>57231</v>
          </cell>
          <cell r="L556">
            <v>57231</v>
          </cell>
        </row>
        <row r="557">
          <cell r="B557" t="str">
            <v>BOX(STEEL)</v>
          </cell>
          <cell r="C557" t="str">
            <v>200x300x150x1.6t</v>
          </cell>
          <cell r="D557" t="str">
            <v>SET</v>
          </cell>
          <cell r="E557">
            <v>1</v>
          </cell>
        </row>
        <row r="558">
          <cell r="B558" t="str">
            <v>DOOR(SUS)</v>
          </cell>
          <cell r="C558" t="str">
            <v>200x300x1.5t</v>
          </cell>
          <cell r="D558" t="str">
            <v>SET</v>
          </cell>
          <cell r="E558">
            <v>1</v>
          </cell>
        </row>
        <row r="559">
          <cell r="B559" t="str">
            <v>ELB</v>
          </cell>
          <cell r="C559" t="str">
            <v>표준형 2P 30AF</v>
          </cell>
          <cell r="D559" t="str">
            <v>EA</v>
          </cell>
          <cell r="E559">
            <v>1</v>
          </cell>
        </row>
        <row r="563">
          <cell r="B563" t="str">
            <v>나) 노 무 비</v>
          </cell>
        </row>
        <row r="564">
          <cell r="C564" t="str">
            <v>내 선 전 공</v>
          </cell>
          <cell r="D564" t="str">
            <v>인</v>
          </cell>
          <cell r="E564">
            <v>0.27</v>
          </cell>
          <cell r="H564">
            <v>53401</v>
          </cell>
          <cell r="I564">
            <v>14418</v>
          </cell>
          <cell r="L564">
            <v>14418</v>
          </cell>
        </row>
        <row r="569">
          <cell r="B569" t="str">
            <v>다) 공구손료</v>
          </cell>
        </row>
        <row r="570">
          <cell r="C570" t="str">
            <v>내 선 전 공</v>
          </cell>
          <cell r="D570" t="str">
            <v>인</v>
          </cell>
          <cell r="E570">
            <v>0</v>
          </cell>
          <cell r="K570">
            <v>0</v>
          </cell>
          <cell r="L570">
            <v>0</v>
          </cell>
        </row>
        <row r="574">
          <cell r="A574" t="str">
            <v>30신_22</v>
          </cell>
          <cell r="B574" t="str">
            <v>합    계</v>
          </cell>
          <cell r="G574">
            <v>57231</v>
          </cell>
          <cell r="I574">
            <v>14418</v>
          </cell>
          <cell r="K574">
            <v>0</v>
          </cell>
          <cell r="L574">
            <v>71649</v>
          </cell>
        </row>
        <row r="579">
          <cell r="A579" t="str">
            <v>30신_23A</v>
          </cell>
          <cell r="B579" t="str">
            <v>23. 분전반 신설 (ELB 4P 30/20)</v>
          </cell>
          <cell r="C579" t="str">
            <v>SUS 1회로</v>
          </cell>
          <cell r="D579" t="str">
            <v>면</v>
          </cell>
          <cell r="E579">
            <v>1</v>
          </cell>
          <cell r="L579" t="str">
            <v>x</v>
          </cell>
          <cell r="M579">
            <v>7</v>
          </cell>
        </row>
        <row r="580">
          <cell r="B580" t="str">
            <v>가) 재 료 비</v>
          </cell>
        </row>
        <row r="581">
          <cell r="A581" t="str">
            <v>MCCB BOXELB 4P 30/20AT</v>
          </cell>
          <cell r="B581" t="str">
            <v>분전반</v>
          </cell>
          <cell r="C581" t="str">
            <v>ELB 4P 30/20AT</v>
          </cell>
          <cell r="D581" t="str">
            <v>면</v>
          </cell>
          <cell r="E581">
            <v>1</v>
          </cell>
          <cell r="F581">
            <v>94102</v>
          </cell>
          <cell r="G581">
            <v>94102</v>
          </cell>
          <cell r="L581">
            <v>94102</v>
          </cell>
        </row>
        <row r="582">
          <cell r="B582" t="str">
            <v>BOX(STEEL)</v>
          </cell>
          <cell r="C582" t="str">
            <v>200x300x150x1.6t</v>
          </cell>
          <cell r="D582" t="str">
            <v>SET</v>
          </cell>
          <cell r="E582">
            <v>1</v>
          </cell>
        </row>
        <row r="583">
          <cell r="B583" t="str">
            <v>DOOR(SUS)</v>
          </cell>
          <cell r="C583" t="str">
            <v>200x300x1.5t</v>
          </cell>
          <cell r="D583" t="str">
            <v>SET</v>
          </cell>
          <cell r="E583">
            <v>1</v>
          </cell>
        </row>
        <row r="584">
          <cell r="B584" t="str">
            <v>ELB</v>
          </cell>
          <cell r="C584" t="str">
            <v>표준형 4P 30AF</v>
          </cell>
          <cell r="D584" t="str">
            <v>EA</v>
          </cell>
          <cell r="E584">
            <v>1</v>
          </cell>
        </row>
        <row r="588">
          <cell r="B588" t="str">
            <v>나) 노 무 비</v>
          </cell>
        </row>
        <row r="589">
          <cell r="C589" t="str">
            <v>내 선 전 공</v>
          </cell>
          <cell r="D589" t="str">
            <v>인</v>
          </cell>
          <cell r="E589">
            <v>0.45</v>
          </cell>
          <cell r="H589">
            <v>53401</v>
          </cell>
          <cell r="I589">
            <v>24030</v>
          </cell>
          <cell r="L589">
            <v>24030</v>
          </cell>
        </row>
        <row r="594">
          <cell r="B594" t="str">
            <v>다) 공구손료</v>
          </cell>
        </row>
        <row r="595">
          <cell r="C595" t="str">
            <v>내 선 전 공</v>
          </cell>
          <cell r="D595" t="str">
            <v>인</v>
          </cell>
          <cell r="E595">
            <v>0.01</v>
          </cell>
          <cell r="J595">
            <v>53401</v>
          </cell>
          <cell r="K595">
            <v>534</v>
          </cell>
          <cell r="L595">
            <v>534</v>
          </cell>
        </row>
        <row r="599">
          <cell r="A599" t="str">
            <v>30신_23</v>
          </cell>
          <cell r="B599" t="str">
            <v>합    계</v>
          </cell>
          <cell r="G599">
            <v>94102</v>
          </cell>
          <cell r="I599">
            <v>24030</v>
          </cell>
          <cell r="K599">
            <v>534</v>
          </cell>
          <cell r="L599">
            <v>118666</v>
          </cell>
        </row>
        <row r="604">
          <cell r="A604" t="str">
            <v>30신_24A</v>
          </cell>
          <cell r="B604" t="str">
            <v>24. 분전반 신설 (ELB 4P 50/30)</v>
          </cell>
          <cell r="C604" t="str">
            <v>SUS 1회로</v>
          </cell>
          <cell r="D604" t="str">
            <v>면</v>
          </cell>
          <cell r="E604">
            <v>1</v>
          </cell>
          <cell r="L604" t="str">
            <v>x</v>
          </cell>
          <cell r="M604">
            <v>1</v>
          </cell>
        </row>
        <row r="605">
          <cell r="B605" t="str">
            <v>가) 재 료 비</v>
          </cell>
        </row>
        <row r="606">
          <cell r="A606" t="str">
            <v>MCCB BOXELB 4P 50/30AT</v>
          </cell>
          <cell r="B606" t="str">
            <v>분전반</v>
          </cell>
          <cell r="C606" t="str">
            <v>ELB 4P 50/30AT</v>
          </cell>
          <cell r="D606" t="str">
            <v>면</v>
          </cell>
          <cell r="E606">
            <v>1</v>
          </cell>
          <cell r="F606">
            <v>122553</v>
          </cell>
          <cell r="G606">
            <v>122553</v>
          </cell>
          <cell r="L606">
            <v>122553</v>
          </cell>
        </row>
        <row r="607">
          <cell r="B607" t="str">
            <v>BOX(STEEL)</v>
          </cell>
          <cell r="C607" t="str">
            <v>200x300x150x1.6t</v>
          </cell>
          <cell r="D607" t="str">
            <v>SET</v>
          </cell>
          <cell r="E607">
            <v>1</v>
          </cell>
        </row>
        <row r="608">
          <cell r="B608" t="str">
            <v>DOOR(SUS)</v>
          </cell>
          <cell r="C608" t="str">
            <v>200x300x1.5t</v>
          </cell>
          <cell r="D608" t="str">
            <v>SET</v>
          </cell>
          <cell r="E608">
            <v>1</v>
          </cell>
        </row>
        <row r="609">
          <cell r="B609" t="str">
            <v>ELB</v>
          </cell>
          <cell r="C609" t="str">
            <v>표준형 4P 50AF</v>
          </cell>
          <cell r="D609" t="str">
            <v>EA</v>
          </cell>
          <cell r="E609">
            <v>1</v>
          </cell>
        </row>
        <row r="613">
          <cell r="B613" t="str">
            <v>나) 노 무 비</v>
          </cell>
        </row>
        <row r="614">
          <cell r="C614" t="str">
            <v>내 선 전 공</v>
          </cell>
          <cell r="D614" t="str">
            <v>인</v>
          </cell>
          <cell r="E614">
            <v>0.62</v>
          </cell>
          <cell r="H614">
            <v>53401</v>
          </cell>
          <cell r="I614">
            <v>33108</v>
          </cell>
          <cell r="L614">
            <v>33108</v>
          </cell>
        </row>
        <row r="619">
          <cell r="B619" t="str">
            <v>다) 공구손료</v>
          </cell>
        </row>
        <row r="620">
          <cell r="C620" t="str">
            <v>내 선 전 공</v>
          </cell>
          <cell r="D620" t="str">
            <v>인</v>
          </cell>
          <cell r="E620">
            <v>0.01</v>
          </cell>
          <cell r="J620">
            <v>53401</v>
          </cell>
          <cell r="K620">
            <v>534</v>
          </cell>
          <cell r="L620">
            <v>534</v>
          </cell>
        </row>
        <row r="624">
          <cell r="A624" t="str">
            <v>30신_24</v>
          </cell>
          <cell r="B624" t="str">
            <v>합    계</v>
          </cell>
          <cell r="G624">
            <v>122553</v>
          </cell>
          <cell r="I624">
            <v>33108</v>
          </cell>
          <cell r="K624">
            <v>534</v>
          </cell>
          <cell r="L624">
            <v>156195</v>
          </cell>
        </row>
        <row r="629">
          <cell r="A629" t="str">
            <v>30신_25A</v>
          </cell>
          <cell r="B629" t="str">
            <v>25. 분전반 신설 (MCCB 4P 50/40)</v>
          </cell>
          <cell r="C629" t="str">
            <v>SUS 1회로</v>
          </cell>
          <cell r="D629" t="str">
            <v>면</v>
          </cell>
          <cell r="E629">
            <v>1</v>
          </cell>
          <cell r="L629" t="str">
            <v>x</v>
          </cell>
          <cell r="M629">
            <v>2</v>
          </cell>
        </row>
        <row r="630">
          <cell r="B630" t="str">
            <v>가) 재 료 비</v>
          </cell>
        </row>
        <row r="631">
          <cell r="A631" t="str">
            <v>MCCB BOXMCCB 4P 50/40AT</v>
          </cell>
          <cell r="B631" t="str">
            <v>분전반</v>
          </cell>
          <cell r="C631" t="str">
            <v>MCCB 4P 50/40AT</v>
          </cell>
          <cell r="D631" t="str">
            <v>면</v>
          </cell>
          <cell r="E631">
            <v>1</v>
          </cell>
          <cell r="F631">
            <v>87100</v>
          </cell>
          <cell r="G631">
            <v>87100</v>
          </cell>
          <cell r="L631">
            <v>87100</v>
          </cell>
        </row>
        <row r="632">
          <cell r="B632" t="str">
            <v>BOX(STEEL)</v>
          </cell>
          <cell r="C632" t="str">
            <v>200x300x150x1.6t</v>
          </cell>
          <cell r="D632" t="str">
            <v>SET</v>
          </cell>
          <cell r="E632">
            <v>1</v>
          </cell>
        </row>
        <row r="633">
          <cell r="B633" t="str">
            <v>DOOR(SUS)</v>
          </cell>
          <cell r="C633" t="str">
            <v>200x300x1.5t</v>
          </cell>
          <cell r="D633" t="str">
            <v>SET</v>
          </cell>
          <cell r="E633">
            <v>1</v>
          </cell>
        </row>
        <row r="634">
          <cell r="B634" t="str">
            <v>MCCB</v>
          </cell>
          <cell r="C634" t="str">
            <v>표준형 4P 50AF</v>
          </cell>
          <cell r="D634" t="str">
            <v>EA</v>
          </cell>
          <cell r="E634">
            <v>1</v>
          </cell>
        </row>
        <row r="638">
          <cell r="B638" t="str">
            <v>나) 노 무 비</v>
          </cell>
        </row>
        <row r="639">
          <cell r="C639" t="str">
            <v>내 선 전 공</v>
          </cell>
          <cell r="D639" t="str">
            <v>인</v>
          </cell>
          <cell r="E639">
            <v>0.62</v>
          </cell>
          <cell r="H639">
            <v>53401</v>
          </cell>
          <cell r="I639">
            <v>33108</v>
          </cell>
          <cell r="L639">
            <v>33108</v>
          </cell>
        </row>
        <row r="644">
          <cell r="B644" t="str">
            <v>다) 공구손료</v>
          </cell>
        </row>
        <row r="645">
          <cell r="C645" t="str">
            <v>내 선 전 공</v>
          </cell>
          <cell r="D645" t="str">
            <v>인</v>
          </cell>
          <cell r="E645">
            <v>0.01</v>
          </cell>
          <cell r="J645">
            <v>53401</v>
          </cell>
          <cell r="K645">
            <v>534</v>
          </cell>
          <cell r="L645">
            <v>534</v>
          </cell>
        </row>
        <row r="649">
          <cell r="A649" t="str">
            <v>30신_25</v>
          </cell>
          <cell r="B649" t="str">
            <v>합    계</v>
          </cell>
          <cell r="G649">
            <v>87100</v>
          </cell>
          <cell r="I649">
            <v>33108</v>
          </cell>
          <cell r="K649">
            <v>534</v>
          </cell>
          <cell r="L649">
            <v>120742</v>
          </cell>
        </row>
        <row r="654">
          <cell r="A654" t="str">
            <v>30신_26A</v>
          </cell>
          <cell r="B654" t="str">
            <v>26. 분전반 신설 (MCCB 4P 100/100)</v>
          </cell>
          <cell r="C654" t="str">
            <v>SUS 1회로</v>
          </cell>
          <cell r="D654" t="str">
            <v>면</v>
          </cell>
          <cell r="E654">
            <v>1</v>
          </cell>
          <cell r="L654" t="str">
            <v>x</v>
          </cell>
          <cell r="M654">
            <v>1</v>
          </cell>
        </row>
        <row r="655">
          <cell r="B655" t="str">
            <v>가) 재 료 비</v>
          </cell>
        </row>
        <row r="656">
          <cell r="A656" t="str">
            <v>MCCB BOXMCCB 4P 100/100AT</v>
          </cell>
          <cell r="B656" t="str">
            <v>분전반</v>
          </cell>
          <cell r="C656" t="str">
            <v>MCCB 4P 100/100AT</v>
          </cell>
          <cell r="D656" t="str">
            <v>면</v>
          </cell>
          <cell r="E656">
            <v>1</v>
          </cell>
          <cell r="F656">
            <v>132004</v>
          </cell>
          <cell r="G656">
            <v>132004</v>
          </cell>
          <cell r="L656">
            <v>132004</v>
          </cell>
        </row>
        <row r="657">
          <cell r="B657" t="str">
            <v>BOX(STEEL)</v>
          </cell>
          <cell r="C657" t="str">
            <v>200x300x150x1.6t</v>
          </cell>
          <cell r="D657" t="str">
            <v>SET</v>
          </cell>
          <cell r="E657">
            <v>1</v>
          </cell>
        </row>
        <row r="658">
          <cell r="B658" t="str">
            <v>DOOR(SUS)</v>
          </cell>
          <cell r="C658" t="str">
            <v>200x300x1.5t</v>
          </cell>
          <cell r="D658" t="str">
            <v>SET</v>
          </cell>
          <cell r="E658">
            <v>1</v>
          </cell>
        </row>
        <row r="659">
          <cell r="B659" t="str">
            <v>MCCB</v>
          </cell>
          <cell r="C659" t="str">
            <v>표준형 4P 100AF</v>
          </cell>
          <cell r="D659" t="str">
            <v>EA</v>
          </cell>
          <cell r="E659">
            <v>1</v>
          </cell>
        </row>
        <row r="663">
          <cell r="B663" t="str">
            <v>나) 노 무 비</v>
          </cell>
        </row>
        <row r="664">
          <cell r="C664" t="str">
            <v>내 선 전 공</v>
          </cell>
          <cell r="D664" t="str">
            <v>인</v>
          </cell>
          <cell r="E664">
            <v>0.87</v>
          </cell>
          <cell r="H664">
            <v>53401</v>
          </cell>
          <cell r="I664">
            <v>46458</v>
          </cell>
          <cell r="L664">
            <v>46458</v>
          </cell>
        </row>
        <row r="669">
          <cell r="B669" t="str">
            <v>다) 공구손료</v>
          </cell>
        </row>
        <row r="670">
          <cell r="C670" t="str">
            <v>내 선 전 공</v>
          </cell>
          <cell r="D670" t="str">
            <v>인</v>
          </cell>
          <cell r="E670">
            <v>0.02</v>
          </cell>
          <cell r="J670">
            <v>53401</v>
          </cell>
          <cell r="K670">
            <v>1068</v>
          </cell>
          <cell r="L670">
            <v>1068</v>
          </cell>
        </row>
        <row r="674">
          <cell r="A674" t="str">
            <v>30신_26</v>
          </cell>
          <cell r="B674" t="str">
            <v>합    계</v>
          </cell>
          <cell r="G674">
            <v>132004</v>
          </cell>
          <cell r="I674">
            <v>46458</v>
          </cell>
          <cell r="K674">
            <v>1068</v>
          </cell>
          <cell r="L674">
            <v>179530</v>
          </cell>
        </row>
        <row r="679">
          <cell r="A679" t="str">
            <v>30신_27A</v>
          </cell>
          <cell r="B679" t="str">
            <v>27. 접지장치 신설</v>
          </cell>
          <cell r="C679" t="str">
            <v>제1종</v>
          </cell>
          <cell r="D679" t="str">
            <v>개소</v>
          </cell>
          <cell r="E679">
            <v>1</v>
          </cell>
          <cell r="L679" t="str">
            <v>x</v>
          </cell>
          <cell r="M679">
            <v>2</v>
          </cell>
        </row>
        <row r="680">
          <cell r="B680" t="str">
            <v>가) 재 료 비</v>
          </cell>
        </row>
        <row r="681">
          <cell r="A681" t="str">
            <v>접지봉Φ14x1000mm</v>
          </cell>
          <cell r="B681" t="str">
            <v>접지봉</v>
          </cell>
          <cell r="C681" t="str">
            <v>Φ14x1000mm</v>
          </cell>
          <cell r="D681" t="str">
            <v>개</v>
          </cell>
          <cell r="E681">
            <v>9</v>
          </cell>
          <cell r="F681">
            <v>3000</v>
          </cell>
          <cell r="G681">
            <v>27000</v>
          </cell>
          <cell r="L681">
            <v>27000</v>
          </cell>
        </row>
        <row r="682">
          <cell r="A682" t="str">
            <v>나 동 선60㎟</v>
          </cell>
          <cell r="B682" t="str">
            <v>나 동 선</v>
          </cell>
          <cell r="C682" t="str">
            <v>60㎟</v>
          </cell>
          <cell r="D682" t="str">
            <v>m</v>
          </cell>
          <cell r="E682">
            <v>6.6</v>
          </cell>
          <cell r="F682">
            <v>1910</v>
          </cell>
          <cell r="G682">
            <v>12606</v>
          </cell>
          <cell r="L682">
            <v>12606</v>
          </cell>
        </row>
        <row r="683">
          <cell r="A683" t="str">
            <v>압착단자60 ㎟</v>
          </cell>
          <cell r="B683" t="str">
            <v>압착단자</v>
          </cell>
          <cell r="C683" t="str">
            <v>60 ㎟</v>
          </cell>
          <cell r="D683" t="str">
            <v>m</v>
          </cell>
          <cell r="E683">
            <v>1</v>
          </cell>
          <cell r="F683">
            <v>486</v>
          </cell>
          <cell r="G683">
            <v>486</v>
          </cell>
          <cell r="L683">
            <v>486</v>
          </cell>
        </row>
        <row r="684">
          <cell r="A684" t="str">
            <v>접지크램프60㎟</v>
          </cell>
          <cell r="B684" t="str">
            <v>접지크램프</v>
          </cell>
          <cell r="C684" t="str">
            <v>60㎟</v>
          </cell>
          <cell r="D684" t="str">
            <v>m</v>
          </cell>
          <cell r="E684">
            <v>3</v>
          </cell>
          <cell r="F684">
            <v>1500</v>
          </cell>
          <cell r="G684">
            <v>4500</v>
          </cell>
          <cell r="L684">
            <v>4500</v>
          </cell>
        </row>
        <row r="685">
          <cell r="A685" t="str">
            <v>접지저항저감재메직어스(10kg)</v>
          </cell>
          <cell r="B685" t="str">
            <v>접지저항저감재</v>
          </cell>
          <cell r="C685" t="str">
            <v>메직어스(10kg)</v>
          </cell>
          <cell r="D685" t="str">
            <v>포</v>
          </cell>
          <cell r="E685">
            <v>6</v>
          </cell>
          <cell r="F685">
            <v>20000</v>
          </cell>
          <cell r="G685">
            <v>120000</v>
          </cell>
          <cell r="L685">
            <v>120000</v>
          </cell>
        </row>
        <row r="686">
          <cell r="B686" t="str">
            <v>터파기</v>
          </cell>
          <cell r="C686" t="str">
            <v>자갈섞인 토사</v>
          </cell>
          <cell r="D686" t="str">
            <v>㎥</v>
          </cell>
          <cell r="E686">
            <v>2.6249999999999996</v>
          </cell>
          <cell r="L686">
            <v>0</v>
          </cell>
        </row>
        <row r="687">
          <cell r="L687">
            <v>0</v>
          </cell>
        </row>
        <row r="688">
          <cell r="L688">
            <v>0</v>
          </cell>
        </row>
        <row r="692">
          <cell r="B692" t="str">
            <v>나) 노 무 비</v>
          </cell>
        </row>
        <row r="693">
          <cell r="C693" t="str">
            <v>내 선 전 공</v>
          </cell>
          <cell r="D693" t="str">
            <v>인</v>
          </cell>
          <cell r="E693">
            <v>4.29</v>
          </cell>
          <cell r="H693">
            <v>53401</v>
          </cell>
          <cell r="I693">
            <v>229090</v>
          </cell>
          <cell r="L693">
            <v>229090</v>
          </cell>
        </row>
        <row r="694">
          <cell r="C694" t="str">
            <v>보 통 인 부</v>
          </cell>
          <cell r="D694" t="str">
            <v>인</v>
          </cell>
          <cell r="E694">
            <v>3.17</v>
          </cell>
          <cell r="H694">
            <v>38932</v>
          </cell>
          <cell r="I694">
            <v>123414</v>
          </cell>
          <cell r="L694">
            <v>123414</v>
          </cell>
        </row>
        <row r="698">
          <cell r="B698" t="str">
            <v>다) 공구손료</v>
          </cell>
          <cell r="K698">
            <v>0</v>
          </cell>
        </row>
        <row r="699">
          <cell r="C699" t="str">
            <v>내 선 전 공</v>
          </cell>
          <cell r="D699" t="str">
            <v>인</v>
          </cell>
          <cell r="E699">
            <v>0.12</v>
          </cell>
          <cell r="J699">
            <v>53401</v>
          </cell>
          <cell r="K699">
            <v>6408</v>
          </cell>
          <cell r="L699">
            <v>6408</v>
          </cell>
        </row>
        <row r="700">
          <cell r="C700" t="str">
            <v>보 통 인 부</v>
          </cell>
          <cell r="D700" t="str">
            <v>인</v>
          </cell>
          <cell r="E700">
            <v>0.06</v>
          </cell>
          <cell r="J700">
            <v>38932</v>
          </cell>
          <cell r="K700">
            <v>2335</v>
          </cell>
          <cell r="L700">
            <v>2335</v>
          </cell>
        </row>
        <row r="703">
          <cell r="A703" t="str">
            <v>30신_27</v>
          </cell>
          <cell r="B703" t="str">
            <v>합    계</v>
          </cell>
          <cell r="G703">
            <v>164592</v>
          </cell>
          <cell r="I703">
            <v>352504</v>
          </cell>
          <cell r="K703">
            <v>8743</v>
          </cell>
          <cell r="L703">
            <v>525839</v>
          </cell>
        </row>
        <row r="704">
          <cell r="A704" t="str">
            <v>30신_28A</v>
          </cell>
          <cell r="B704" t="str">
            <v>28. 접지장치 신설</v>
          </cell>
          <cell r="C704" t="str">
            <v>제2종</v>
          </cell>
          <cell r="D704" t="str">
            <v>개소</v>
          </cell>
          <cell r="E704">
            <v>1</v>
          </cell>
          <cell r="L704" t="str">
            <v>x</v>
          </cell>
          <cell r="M704">
            <v>1</v>
          </cell>
        </row>
        <row r="705">
          <cell r="B705" t="str">
            <v>가) 재 료 비</v>
          </cell>
        </row>
        <row r="706">
          <cell r="A706" t="str">
            <v>접지봉Φ14x1000mm</v>
          </cell>
          <cell r="B706" t="str">
            <v>접지봉</v>
          </cell>
          <cell r="C706" t="str">
            <v>Φ14x1000mm</v>
          </cell>
          <cell r="D706" t="str">
            <v>개</v>
          </cell>
          <cell r="E706">
            <v>6</v>
          </cell>
          <cell r="F706">
            <v>3000</v>
          </cell>
          <cell r="G706">
            <v>18000</v>
          </cell>
          <cell r="L706">
            <v>18000</v>
          </cell>
        </row>
        <row r="707">
          <cell r="A707" t="str">
            <v>나 동 선60㎟</v>
          </cell>
          <cell r="B707" t="str">
            <v>나 동 선</v>
          </cell>
          <cell r="C707" t="str">
            <v>60㎟</v>
          </cell>
          <cell r="D707" t="str">
            <v>m</v>
          </cell>
          <cell r="E707">
            <v>6.6</v>
          </cell>
          <cell r="F707">
            <v>1910</v>
          </cell>
          <cell r="G707">
            <v>12606</v>
          </cell>
          <cell r="L707">
            <v>12606</v>
          </cell>
        </row>
        <row r="708">
          <cell r="A708" t="str">
            <v>압착단자60 ㎟</v>
          </cell>
          <cell r="B708" t="str">
            <v>압착단자</v>
          </cell>
          <cell r="C708" t="str">
            <v>60 ㎟</v>
          </cell>
          <cell r="D708" t="str">
            <v>m</v>
          </cell>
          <cell r="E708">
            <v>1</v>
          </cell>
          <cell r="F708">
            <v>486</v>
          </cell>
          <cell r="G708">
            <v>486</v>
          </cell>
          <cell r="L708">
            <v>486</v>
          </cell>
        </row>
        <row r="709">
          <cell r="A709" t="str">
            <v>접지크램프60㎟</v>
          </cell>
          <cell r="B709" t="str">
            <v>접지크램프</v>
          </cell>
          <cell r="C709" t="str">
            <v>60㎟</v>
          </cell>
          <cell r="D709" t="str">
            <v>m</v>
          </cell>
          <cell r="E709">
            <v>2</v>
          </cell>
          <cell r="F709">
            <v>1500</v>
          </cell>
          <cell r="G709">
            <v>3000</v>
          </cell>
          <cell r="L709">
            <v>3000</v>
          </cell>
        </row>
        <row r="710">
          <cell r="A710" t="str">
            <v>접지저항저감재메직어스(10kg)</v>
          </cell>
          <cell r="B710" t="str">
            <v>접지저항저감재</v>
          </cell>
          <cell r="C710" t="str">
            <v>메직어스(10kg)</v>
          </cell>
          <cell r="D710" t="str">
            <v>포</v>
          </cell>
          <cell r="E710">
            <v>4</v>
          </cell>
          <cell r="F710">
            <v>20000</v>
          </cell>
          <cell r="G710">
            <v>80000</v>
          </cell>
          <cell r="L710">
            <v>80000</v>
          </cell>
        </row>
        <row r="711">
          <cell r="B711" t="str">
            <v>터파기</v>
          </cell>
          <cell r="C711" t="str">
            <v>자갈섞인 토사</v>
          </cell>
          <cell r="D711" t="str">
            <v>㎥</v>
          </cell>
          <cell r="E711">
            <v>2.63</v>
          </cell>
          <cell r="L711">
            <v>0</v>
          </cell>
        </row>
        <row r="712">
          <cell r="L712">
            <v>0</v>
          </cell>
        </row>
        <row r="713">
          <cell r="L713">
            <v>0</v>
          </cell>
        </row>
        <row r="717">
          <cell r="B717" t="str">
            <v>나) 노 무 비</v>
          </cell>
        </row>
        <row r="718">
          <cell r="C718" t="str">
            <v>내 선 전 공</v>
          </cell>
          <cell r="D718" t="str">
            <v>인</v>
          </cell>
          <cell r="E718">
            <v>2.04</v>
          </cell>
          <cell r="H718">
            <v>53401</v>
          </cell>
          <cell r="I718">
            <v>108938</v>
          </cell>
          <cell r="L718">
            <v>108938</v>
          </cell>
        </row>
        <row r="719">
          <cell r="C719" t="str">
            <v>보 통 인 부</v>
          </cell>
          <cell r="D719" t="str">
            <v>인</v>
          </cell>
          <cell r="E719">
            <v>2</v>
          </cell>
          <cell r="H719">
            <v>38932</v>
          </cell>
          <cell r="I719">
            <v>77864</v>
          </cell>
          <cell r="L719">
            <v>77864</v>
          </cell>
        </row>
        <row r="723">
          <cell r="B723" t="str">
            <v>다) 공구손료</v>
          </cell>
          <cell r="K723">
            <v>0</v>
          </cell>
        </row>
        <row r="724">
          <cell r="C724" t="str">
            <v>내 선 전 공</v>
          </cell>
          <cell r="D724" t="str">
            <v>인</v>
          </cell>
          <cell r="E724">
            <v>0.06</v>
          </cell>
          <cell r="J724">
            <v>53401</v>
          </cell>
          <cell r="K724">
            <v>3204</v>
          </cell>
          <cell r="L724">
            <v>3204</v>
          </cell>
        </row>
        <row r="725">
          <cell r="C725" t="str">
            <v>보 통 인 부</v>
          </cell>
          <cell r="D725" t="str">
            <v>인</v>
          </cell>
          <cell r="E725">
            <v>0.01</v>
          </cell>
          <cell r="J725">
            <v>38932</v>
          </cell>
          <cell r="K725">
            <v>389</v>
          </cell>
          <cell r="L725">
            <v>389</v>
          </cell>
        </row>
        <row r="728">
          <cell r="A728" t="str">
            <v>30신_28</v>
          </cell>
          <cell r="B728" t="str">
            <v>합    계</v>
          </cell>
          <cell r="G728">
            <v>114092</v>
          </cell>
          <cell r="I728">
            <v>186802</v>
          </cell>
          <cell r="K728">
            <v>3593</v>
          </cell>
          <cell r="L728">
            <v>304487</v>
          </cell>
        </row>
        <row r="729">
          <cell r="A729" t="str">
            <v>30신_29A</v>
          </cell>
          <cell r="B729" t="str">
            <v>29. 접지장치 신설</v>
          </cell>
          <cell r="C729" t="str">
            <v>제3종</v>
          </cell>
          <cell r="D729" t="str">
            <v>개소</v>
          </cell>
          <cell r="E729">
            <v>1</v>
          </cell>
          <cell r="L729" t="str">
            <v>x</v>
          </cell>
          <cell r="M729">
            <v>1</v>
          </cell>
        </row>
        <row r="730">
          <cell r="B730" t="str">
            <v>가) 재 료 비</v>
          </cell>
        </row>
        <row r="731">
          <cell r="A731" t="str">
            <v>접지봉Φ14x1000mm</v>
          </cell>
          <cell r="B731" t="str">
            <v>접지봉</v>
          </cell>
          <cell r="C731" t="str">
            <v>Φ14x1000mm</v>
          </cell>
          <cell r="D731" t="str">
            <v>개</v>
          </cell>
          <cell r="E731">
            <v>3</v>
          </cell>
          <cell r="F731">
            <v>3000</v>
          </cell>
          <cell r="G731">
            <v>9000</v>
          </cell>
          <cell r="L731">
            <v>9000</v>
          </cell>
        </row>
        <row r="732">
          <cell r="A732" t="str">
            <v>나 동 선60㎟</v>
          </cell>
          <cell r="B732" t="str">
            <v>나 동 선</v>
          </cell>
          <cell r="C732" t="str">
            <v>60㎟</v>
          </cell>
          <cell r="D732" t="str">
            <v>m</v>
          </cell>
          <cell r="E732">
            <v>6.6</v>
          </cell>
          <cell r="F732">
            <v>1910</v>
          </cell>
          <cell r="G732">
            <v>12606</v>
          </cell>
          <cell r="L732">
            <v>12606</v>
          </cell>
        </row>
        <row r="733">
          <cell r="A733" t="str">
            <v>압착단자60 ㎟</v>
          </cell>
          <cell r="B733" t="str">
            <v>압착단자</v>
          </cell>
          <cell r="C733" t="str">
            <v>60 ㎟</v>
          </cell>
          <cell r="D733" t="str">
            <v>m</v>
          </cell>
          <cell r="E733">
            <v>1</v>
          </cell>
          <cell r="F733">
            <v>486</v>
          </cell>
          <cell r="G733">
            <v>486</v>
          </cell>
          <cell r="L733">
            <v>486</v>
          </cell>
        </row>
        <row r="734">
          <cell r="A734" t="str">
            <v>접지크램프60㎟</v>
          </cell>
          <cell r="B734" t="str">
            <v>접지크램프</v>
          </cell>
          <cell r="C734" t="str">
            <v>60㎟</v>
          </cell>
          <cell r="D734" t="str">
            <v>m</v>
          </cell>
          <cell r="E734">
            <v>3</v>
          </cell>
          <cell r="F734">
            <v>1500</v>
          </cell>
          <cell r="G734">
            <v>4500</v>
          </cell>
          <cell r="L734">
            <v>4500</v>
          </cell>
        </row>
        <row r="735">
          <cell r="A735" t="str">
            <v>접지저항저감재메직어스(10kg)</v>
          </cell>
          <cell r="B735" t="str">
            <v>접지저항저감재</v>
          </cell>
          <cell r="C735" t="str">
            <v>메직어스(10kg)</v>
          </cell>
          <cell r="D735" t="str">
            <v>포</v>
          </cell>
          <cell r="E735">
            <v>2</v>
          </cell>
          <cell r="F735">
            <v>20000</v>
          </cell>
          <cell r="G735">
            <v>40000</v>
          </cell>
          <cell r="L735">
            <v>40000</v>
          </cell>
        </row>
        <row r="736">
          <cell r="B736" t="str">
            <v>터파기</v>
          </cell>
          <cell r="C736" t="str">
            <v>자갈섞인 토사</v>
          </cell>
          <cell r="D736" t="str">
            <v>㎥</v>
          </cell>
          <cell r="E736">
            <v>2.63</v>
          </cell>
          <cell r="L736">
            <v>0</v>
          </cell>
        </row>
        <row r="737">
          <cell r="L737">
            <v>0</v>
          </cell>
        </row>
        <row r="738">
          <cell r="L738">
            <v>0</v>
          </cell>
        </row>
        <row r="742">
          <cell r="B742" t="str">
            <v>나) 노 무 비</v>
          </cell>
        </row>
        <row r="743">
          <cell r="C743" t="str">
            <v>내 선 전 공</v>
          </cell>
          <cell r="D743" t="str">
            <v>인</v>
          </cell>
          <cell r="E743">
            <v>0.82</v>
          </cell>
          <cell r="H743">
            <v>53401</v>
          </cell>
          <cell r="I743">
            <v>43788</v>
          </cell>
          <cell r="L743">
            <v>43788</v>
          </cell>
        </row>
        <row r="744">
          <cell r="C744" t="str">
            <v>보 통 인 부</v>
          </cell>
          <cell r="D744" t="str">
            <v>인</v>
          </cell>
          <cell r="E744">
            <v>1.1399999999999999</v>
          </cell>
          <cell r="H744">
            <v>38932</v>
          </cell>
          <cell r="I744">
            <v>44382</v>
          </cell>
          <cell r="L744">
            <v>44382</v>
          </cell>
        </row>
        <row r="748">
          <cell r="B748" t="str">
            <v>다) 공구손료</v>
          </cell>
          <cell r="K748">
            <v>0</v>
          </cell>
        </row>
        <row r="749">
          <cell r="C749" t="str">
            <v>내 선 전 공</v>
          </cell>
          <cell r="D749" t="str">
            <v>인</v>
          </cell>
          <cell r="E749">
            <v>0.02</v>
          </cell>
          <cell r="J749">
            <v>53401</v>
          </cell>
          <cell r="K749">
            <v>1068</v>
          </cell>
          <cell r="L749">
            <v>1068</v>
          </cell>
        </row>
        <row r="750">
          <cell r="C750" t="str">
            <v>보 통 인 부</v>
          </cell>
          <cell r="D750" t="str">
            <v>인</v>
          </cell>
          <cell r="E750">
            <v>0</v>
          </cell>
          <cell r="K750">
            <v>0</v>
          </cell>
          <cell r="L750">
            <v>0</v>
          </cell>
        </row>
        <row r="753">
          <cell r="A753" t="str">
            <v>30신_29</v>
          </cell>
          <cell r="B753" t="str">
            <v>합    계</v>
          </cell>
          <cell r="G753">
            <v>66592</v>
          </cell>
          <cell r="I753">
            <v>88170</v>
          </cell>
          <cell r="K753">
            <v>1068</v>
          </cell>
          <cell r="L753">
            <v>155830</v>
          </cell>
        </row>
        <row r="754">
          <cell r="A754" t="str">
            <v>30신_30A</v>
          </cell>
          <cell r="B754" t="str">
            <v>30. 접지장치 신설</v>
          </cell>
          <cell r="C754" t="str">
            <v>TEST 접지</v>
          </cell>
          <cell r="D754" t="str">
            <v>개소</v>
          </cell>
          <cell r="E754">
            <v>1</v>
          </cell>
          <cell r="L754" t="str">
            <v>x</v>
          </cell>
          <cell r="M754">
            <v>1</v>
          </cell>
        </row>
        <row r="755">
          <cell r="B755" t="str">
            <v>가) 재 료 비</v>
          </cell>
        </row>
        <row r="756">
          <cell r="A756" t="str">
            <v>접지봉Φ14x1000mm</v>
          </cell>
          <cell r="B756" t="str">
            <v>접지봉</v>
          </cell>
          <cell r="C756" t="str">
            <v>Φ14x1000mm</v>
          </cell>
          <cell r="D756" t="str">
            <v>개</v>
          </cell>
          <cell r="E756">
            <v>1</v>
          </cell>
          <cell r="F756">
            <v>3000</v>
          </cell>
          <cell r="G756">
            <v>3000</v>
          </cell>
          <cell r="L756">
            <v>3000</v>
          </cell>
        </row>
        <row r="757">
          <cell r="A757" t="str">
            <v>나 동 선38㎟</v>
          </cell>
          <cell r="B757" t="str">
            <v>나 동 선</v>
          </cell>
          <cell r="C757" t="str">
            <v>38㎟</v>
          </cell>
          <cell r="D757" t="str">
            <v>m</v>
          </cell>
          <cell r="E757">
            <v>6.6</v>
          </cell>
          <cell r="F757">
            <v>1195</v>
          </cell>
          <cell r="G757">
            <v>7887</v>
          </cell>
          <cell r="L757">
            <v>7887</v>
          </cell>
        </row>
        <row r="758">
          <cell r="A758" t="str">
            <v>압착단자38 ㎟</v>
          </cell>
          <cell r="B758" t="str">
            <v>압착단자</v>
          </cell>
          <cell r="C758" t="str">
            <v>38 ㎟</v>
          </cell>
          <cell r="D758" t="str">
            <v>m</v>
          </cell>
          <cell r="E758">
            <v>1</v>
          </cell>
          <cell r="F758">
            <v>281</v>
          </cell>
          <cell r="G758">
            <v>281</v>
          </cell>
          <cell r="L758">
            <v>281</v>
          </cell>
        </row>
        <row r="759">
          <cell r="A759" t="str">
            <v>접지크램프38㎟</v>
          </cell>
          <cell r="B759" t="str">
            <v>접지크램프</v>
          </cell>
          <cell r="C759" t="str">
            <v>38㎟</v>
          </cell>
          <cell r="D759" t="str">
            <v>m</v>
          </cell>
          <cell r="E759">
            <v>3</v>
          </cell>
          <cell r="F759">
            <v>1200</v>
          </cell>
          <cell r="G759">
            <v>3600</v>
          </cell>
          <cell r="L759">
            <v>3600</v>
          </cell>
        </row>
        <row r="760">
          <cell r="B760" t="str">
            <v>터파기</v>
          </cell>
          <cell r="C760" t="str">
            <v>자갈섞인 토사</v>
          </cell>
          <cell r="D760" t="str">
            <v>㎥</v>
          </cell>
          <cell r="E760">
            <v>2.63</v>
          </cell>
          <cell r="G760">
            <v>0</v>
          </cell>
          <cell r="L760">
            <v>0</v>
          </cell>
        </row>
        <row r="761">
          <cell r="G761">
            <v>0</v>
          </cell>
          <cell r="L761">
            <v>0</v>
          </cell>
        </row>
        <row r="762">
          <cell r="G762">
            <v>0</v>
          </cell>
          <cell r="L762">
            <v>0</v>
          </cell>
        </row>
        <row r="766">
          <cell r="B766" t="str">
            <v>나) 노 무 비</v>
          </cell>
        </row>
        <row r="767">
          <cell r="C767" t="str">
            <v>내 선 전 공</v>
          </cell>
          <cell r="D767" t="str">
            <v>인</v>
          </cell>
          <cell r="E767">
            <v>0.25</v>
          </cell>
          <cell r="H767">
            <v>53401</v>
          </cell>
          <cell r="I767">
            <v>13350</v>
          </cell>
          <cell r="L767">
            <v>13350</v>
          </cell>
        </row>
        <row r="768">
          <cell r="C768" t="str">
            <v>보 통 인 부</v>
          </cell>
          <cell r="D768" t="str">
            <v>인</v>
          </cell>
          <cell r="E768">
            <v>0.94</v>
          </cell>
          <cell r="H768">
            <v>38932</v>
          </cell>
          <cell r="I768">
            <v>36596</v>
          </cell>
          <cell r="L768">
            <v>36596</v>
          </cell>
        </row>
        <row r="772">
          <cell r="B772" t="str">
            <v>다) 공구손료</v>
          </cell>
          <cell r="K772">
            <v>0</v>
          </cell>
        </row>
        <row r="773">
          <cell r="C773" t="str">
            <v>내 선 전 공</v>
          </cell>
          <cell r="D773" t="str">
            <v>인</v>
          </cell>
          <cell r="E773">
            <v>0</v>
          </cell>
          <cell r="J773">
            <v>53401</v>
          </cell>
          <cell r="K773">
            <v>0</v>
          </cell>
          <cell r="L773">
            <v>0</v>
          </cell>
        </row>
        <row r="774">
          <cell r="C774" t="str">
            <v>보 통 인 부</v>
          </cell>
          <cell r="D774" t="str">
            <v>인</v>
          </cell>
          <cell r="E774">
            <v>0</v>
          </cell>
          <cell r="K774">
            <v>0</v>
          </cell>
          <cell r="L774">
            <v>0</v>
          </cell>
        </row>
        <row r="778">
          <cell r="A778" t="str">
            <v>30신_30</v>
          </cell>
          <cell r="B778" t="str">
            <v>합    계</v>
          </cell>
          <cell r="G778">
            <v>14768</v>
          </cell>
          <cell r="I778">
            <v>49946</v>
          </cell>
          <cell r="K778">
            <v>0</v>
          </cell>
          <cell r="L778">
            <v>64714</v>
          </cell>
        </row>
        <row r="779">
          <cell r="A779" t="str">
            <v>30신_31A</v>
          </cell>
          <cell r="B779" t="str">
            <v>31. 접지단자반</v>
          </cell>
          <cell r="C779" t="str">
            <v>(5CCT)</v>
          </cell>
          <cell r="D779" t="str">
            <v>면</v>
          </cell>
          <cell r="E779">
            <v>1</v>
          </cell>
          <cell r="L779" t="str">
            <v>x</v>
          </cell>
          <cell r="M779">
            <v>1</v>
          </cell>
        </row>
        <row r="780">
          <cell r="B780" t="str">
            <v>가) 재 료 비</v>
          </cell>
        </row>
        <row r="781">
          <cell r="A781" t="str">
            <v>접지단자반 (SUS)5 CCT</v>
          </cell>
          <cell r="B781" t="str">
            <v>접지단자반 (SUS)</v>
          </cell>
          <cell r="C781" t="str">
            <v>5 CCT</v>
          </cell>
          <cell r="D781" t="str">
            <v>면</v>
          </cell>
          <cell r="E781">
            <v>1</v>
          </cell>
          <cell r="F781">
            <v>140000</v>
          </cell>
          <cell r="G781">
            <v>140000</v>
          </cell>
          <cell r="L781">
            <v>140000</v>
          </cell>
        </row>
        <row r="786">
          <cell r="B786" t="str">
            <v>나) 노 무 비</v>
          </cell>
        </row>
        <row r="787">
          <cell r="C787" t="str">
            <v>내 선 전 공</v>
          </cell>
          <cell r="D787" t="str">
            <v>인</v>
          </cell>
          <cell r="E787">
            <v>0.66</v>
          </cell>
          <cell r="H787">
            <v>53401</v>
          </cell>
          <cell r="I787">
            <v>35244</v>
          </cell>
          <cell r="L787">
            <v>35244</v>
          </cell>
        </row>
        <row r="792">
          <cell r="B792" t="str">
            <v>다) 공구손료</v>
          </cell>
        </row>
        <row r="793">
          <cell r="C793" t="str">
            <v>내 선 전 공</v>
          </cell>
          <cell r="D793" t="str">
            <v>인</v>
          </cell>
          <cell r="E793">
            <v>0.01</v>
          </cell>
          <cell r="J793">
            <v>53401</v>
          </cell>
          <cell r="K793">
            <v>534</v>
          </cell>
          <cell r="L793">
            <v>534</v>
          </cell>
        </row>
        <row r="799">
          <cell r="A799" t="str">
            <v>30신_31</v>
          </cell>
          <cell r="B799" t="str">
            <v>합    계</v>
          </cell>
          <cell r="G799">
            <v>140000</v>
          </cell>
          <cell r="I799">
            <v>35244</v>
          </cell>
          <cell r="K799">
            <v>534</v>
          </cell>
          <cell r="L799">
            <v>175778</v>
          </cell>
        </row>
        <row r="804">
          <cell r="A804" t="str">
            <v>30신_32A</v>
          </cell>
          <cell r="B804" t="str">
            <v>32. 조명기구 신설</v>
          </cell>
          <cell r="C804" t="str">
            <v>TYPE'A' FL 2/32W</v>
          </cell>
          <cell r="D804" t="str">
            <v>개</v>
          </cell>
          <cell r="E804">
            <v>1</v>
          </cell>
          <cell r="L804" t="str">
            <v>x</v>
          </cell>
          <cell r="M804">
            <v>51</v>
          </cell>
        </row>
        <row r="805">
          <cell r="B805" t="str">
            <v>가) 재 료 비</v>
          </cell>
        </row>
        <row r="806">
          <cell r="A806" t="str">
            <v>등기구TYPE'A' FL 2/32W</v>
          </cell>
          <cell r="B806" t="str">
            <v>등기구</v>
          </cell>
          <cell r="C806" t="str">
            <v>TYPE'A' FL 2/32W</v>
          </cell>
          <cell r="D806" t="str">
            <v>개</v>
          </cell>
          <cell r="E806">
            <v>1</v>
          </cell>
          <cell r="F806">
            <v>62000</v>
          </cell>
          <cell r="G806">
            <v>62000</v>
          </cell>
          <cell r="L806">
            <v>62000</v>
          </cell>
        </row>
        <row r="807">
          <cell r="A807" t="str">
            <v>형광등기구보강대M바표준</v>
          </cell>
          <cell r="B807" t="str">
            <v>형광등기구보강대</v>
          </cell>
          <cell r="C807" t="str">
            <v>M바표준</v>
          </cell>
          <cell r="D807" t="str">
            <v>개</v>
          </cell>
          <cell r="E807">
            <v>1</v>
          </cell>
          <cell r="F807">
            <v>3900</v>
          </cell>
          <cell r="G807">
            <v>3900</v>
          </cell>
          <cell r="L807">
            <v>3900</v>
          </cell>
        </row>
        <row r="808">
          <cell r="A808" t="str">
            <v>와이어 콘넥타3.5㎟x2가닥</v>
          </cell>
          <cell r="B808" t="str">
            <v>와이어 콘넥타</v>
          </cell>
          <cell r="C808" t="str">
            <v>3.5㎟x2가닥</v>
          </cell>
          <cell r="D808" t="str">
            <v>개</v>
          </cell>
          <cell r="E808">
            <v>3</v>
          </cell>
          <cell r="F808">
            <v>112</v>
          </cell>
          <cell r="G808">
            <v>336</v>
          </cell>
          <cell r="L808">
            <v>336</v>
          </cell>
        </row>
        <row r="809">
          <cell r="A809" t="str">
            <v>플랙시블 커넥터일반비방수  16C</v>
          </cell>
          <cell r="B809" t="str">
            <v>플랙시블 커넥터</v>
          </cell>
          <cell r="C809" t="str">
            <v>일반비방수  16C</v>
          </cell>
          <cell r="D809" t="str">
            <v>개</v>
          </cell>
          <cell r="E809">
            <v>2</v>
          </cell>
          <cell r="F809">
            <v>360</v>
          </cell>
          <cell r="G809">
            <v>720</v>
          </cell>
          <cell r="L809">
            <v>720</v>
          </cell>
        </row>
        <row r="810">
          <cell r="A810" t="str">
            <v>전     선IV  1.6mm</v>
          </cell>
          <cell r="B810" t="str">
            <v>전     선</v>
          </cell>
          <cell r="C810" t="str">
            <v>IV  1.6mm</v>
          </cell>
          <cell r="D810" t="str">
            <v>m</v>
          </cell>
          <cell r="E810">
            <v>2.2000000000000002</v>
          </cell>
          <cell r="F810">
            <v>75</v>
          </cell>
          <cell r="G810">
            <v>165</v>
          </cell>
          <cell r="L810">
            <v>165</v>
          </cell>
        </row>
        <row r="811">
          <cell r="A811" t="str">
            <v>전     선IV  2.0mm</v>
          </cell>
          <cell r="B811" t="str">
            <v>전     선</v>
          </cell>
          <cell r="C811" t="str">
            <v>IV  2.0mm</v>
          </cell>
          <cell r="D811" t="str">
            <v>m</v>
          </cell>
          <cell r="E811">
            <v>4.4000000000000004</v>
          </cell>
          <cell r="F811">
            <v>109</v>
          </cell>
          <cell r="G811">
            <v>479</v>
          </cell>
          <cell r="L811">
            <v>479</v>
          </cell>
        </row>
        <row r="812">
          <cell r="A812" t="str">
            <v>플랙시블 전선관일반비방수  16C</v>
          </cell>
          <cell r="B812" t="str">
            <v>플랙시블 전선관</v>
          </cell>
          <cell r="C812" t="str">
            <v>일반비방수  16C</v>
          </cell>
          <cell r="D812" t="str">
            <v>m</v>
          </cell>
          <cell r="E812">
            <v>2.2000000000000002</v>
          </cell>
          <cell r="F812">
            <v>430</v>
          </cell>
          <cell r="G812">
            <v>946</v>
          </cell>
          <cell r="L812">
            <v>946</v>
          </cell>
        </row>
        <row r="817">
          <cell r="B817" t="str">
            <v>나) 노 무 비</v>
          </cell>
        </row>
        <row r="818">
          <cell r="C818" t="str">
            <v>내 선 전 공</v>
          </cell>
          <cell r="D818" t="str">
            <v>인</v>
          </cell>
          <cell r="E818">
            <v>0.69000000000000006</v>
          </cell>
          <cell r="H818">
            <v>53401</v>
          </cell>
          <cell r="I818">
            <v>36846</v>
          </cell>
          <cell r="L818">
            <v>36846</v>
          </cell>
        </row>
        <row r="823">
          <cell r="B823" t="str">
            <v>다) 공구손료</v>
          </cell>
          <cell r="L823">
            <v>0</v>
          </cell>
        </row>
        <row r="824">
          <cell r="C824" t="str">
            <v>내 선 전 공</v>
          </cell>
          <cell r="D824" t="str">
            <v>인</v>
          </cell>
          <cell r="E824">
            <v>0.02</v>
          </cell>
          <cell r="J824">
            <v>53401</v>
          </cell>
          <cell r="K824">
            <v>1068</v>
          </cell>
          <cell r="L824">
            <v>1068</v>
          </cell>
        </row>
        <row r="828">
          <cell r="A828" t="str">
            <v>30신_32</v>
          </cell>
          <cell r="B828" t="str">
            <v>합    계</v>
          </cell>
          <cell r="G828">
            <v>68546</v>
          </cell>
          <cell r="I828">
            <v>36846</v>
          </cell>
          <cell r="K828">
            <v>1068</v>
          </cell>
          <cell r="L828">
            <v>106460</v>
          </cell>
        </row>
        <row r="829">
          <cell r="A829" t="str">
            <v>30신_33A</v>
          </cell>
          <cell r="B829" t="str">
            <v>33. 조명기구 신설</v>
          </cell>
          <cell r="C829" t="str">
            <v>TYPE'C' FL 2/32W</v>
          </cell>
          <cell r="D829" t="str">
            <v>개</v>
          </cell>
          <cell r="E829">
            <v>1</v>
          </cell>
          <cell r="L829" t="str">
            <v>x</v>
          </cell>
          <cell r="M829">
            <v>66</v>
          </cell>
        </row>
        <row r="830">
          <cell r="B830" t="str">
            <v>가) 재 료 비</v>
          </cell>
        </row>
        <row r="831">
          <cell r="B831" t="str">
            <v>등기구</v>
          </cell>
          <cell r="C831" t="str">
            <v>TYPE'C' FL 2/32W</v>
          </cell>
          <cell r="D831" t="str">
            <v>개</v>
          </cell>
          <cell r="E831">
            <v>1</v>
          </cell>
          <cell r="F831">
            <v>89000</v>
          </cell>
          <cell r="G831">
            <v>89000</v>
          </cell>
          <cell r="L831">
            <v>89000</v>
          </cell>
        </row>
        <row r="832">
          <cell r="A832" t="str">
            <v>형광등기구보강대M바표준</v>
          </cell>
          <cell r="B832" t="str">
            <v>형광등기구보강대</v>
          </cell>
          <cell r="C832" t="str">
            <v>M바표준</v>
          </cell>
          <cell r="D832" t="str">
            <v>개</v>
          </cell>
          <cell r="E832">
            <v>1</v>
          </cell>
          <cell r="F832">
            <v>3900</v>
          </cell>
          <cell r="G832">
            <v>3900</v>
          </cell>
          <cell r="L832">
            <v>3900</v>
          </cell>
        </row>
        <row r="833">
          <cell r="A833" t="str">
            <v>와이어 콘넥타3.5㎟x2가닥</v>
          </cell>
          <cell r="B833" t="str">
            <v>와이어 콘넥타</v>
          </cell>
          <cell r="C833" t="str">
            <v>3.5㎟x2가닥</v>
          </cell>
          <cell r="D833" t="str">
            <v>개</v>
          </cell>
          <cell r="E833">
            <v>3</v>
          </cell>
          <cell r="F833">
            <v>112</v>
          </cell>
          <cell r="G833">
            <v>336</v>
          </cell>
          <cell r="L833">
            <v>336</v>
          </cell>
        </row>
        <row r="834">
          <cell r="A834" t="str">
            <v>플랙시블 커넥터일반비방수  16C</v>
          </cell>
          <cell r="B834" t="str">
            <v>플랙시블 커넥터</v>
          </cell>
          <cell r="C834" t="str">
            <v>일반비방수  16C</v>
          </cell>
          <cell r="D834" t="str">
            <v>개</v>
          </cell>
          <cell r="E834">
            <v>2</v>
          </cell>
          <cell r="F834">
            <v>360</v>
          </cell>
          <cell r="G834">
            <v>720</v>
          </cell>
          <cell r="L834">
            <v>720</v>
          </cell>
        </row>
        <row r="835">
          <cell r="A835" t="str">
            <v>전     선IV  1.6mm</v>
          </cell>
          <cell r="B835" t="str">
            <v>전     선</v>
          </cell>
          <cell r="C835" t="str">
            <v>IV  1.6mm</v>
          </cell>
          <cell r="D835" t="str">
            <v>m</v>
          </cell>
          <cell r="E835">
            <v>2.2000000000000002</v>
          </cell>
          <cell r="F835">
            <v>75</v>
          </cell>
          <cell r="G835">
            <v>165</v>
          </cell>
          <cell r="L835">
            <v>165</v>
          </cell>
        </row>
        <row r="836">
          <cell r="A836" t="str">
            <v>전     선IV  2.0mm</v>
          </cell>
          <cell r="B836" t="str">
            <v>전     선</v>
          </cell>
          <cell r="C836" t="str">
            <v>IV  2.0mm</v>
          </cell>
          <cell r="D836" t="str">
            <v>m</v>
          </cell>
          <cell r="E836">
            <v>4.4000000000000004</v>
          </cell>
          <cell r="F836">
            <v>109</v>
          </cell>
          <cell r="G836">
            <v>479</v>
          </cell>
          <cell r="L836">
            <v>479</v>
          </cell>
        </row>
        <row r="837">
          <cell r="A837" t="str">
            <v>플랙시블 전선관일반비방수  16C</v>
          </cell>
          <cell r="B837" t="str">
            <v>플랙시블 전선관</v>
          </cell>
          <cell r="C837" t="str">
            <v>일반비방수  16C</v>
          </cell>
          <cell r="D837" t="str">
            <v>m</v>
          </cell>
          <cell r="E837">
            <v>2.2000000000000002</v>
          </cell>
          <cell r="F837">
            <v>430</v>
          </cell>
          <cell r="G837">
            <v>946</v>
          </cell>
          <cell r="L837">
            <v>946</v>
          </cell>
        </row>
        <row r="843">
          <cell r="B843" t="str">
            <v>나) 노 무 비</v>
          </cell>
        </row>
        <row r="844">
          <cell r="C844" t="str">
            <v>내 선 전 공</v>
          </cell>
          <cell r="D844" t="str">
            <v>인</v>
          </cell>
          <cell r="E844">
            <v>0.72</v>
          </cell>
          <cell r="H844">
            <v>53401</v>
          </cell>
          <cell r="I844">
            <v>38448</v>
          </cell>
          <cell r="L844">
            <v>38448</v>
          </cell>
        </row>
        <row r="848">
          <cell r="B848" t="str">
            <v>다) 공구손료</v>
          </cell>
          <cell r="L848">
            <v>0</v>
          </cell>
        </row>
        <row r="849">
          <cell r="C849" t="str">
            <v>내 선 전 공</v>
          </cell>
          <cell r="D849" t="str">
            <v>인</v>
          </cell>
          <cell r="E849">
            <v>0.02</v>
          </cell>
          <cell r="J849">
            <v>53401</v>
          </cell>
          <cell r="K849">
            <v>1068</v>
          </cell>
          <cell r="L849">
            <v>1068</v>
          </cell>
        </row>
        <row r="853">
          <cell r="A853" t="str">
            <v>30신_33</v>
          </cell>
          <cell r="B853" t="str">
            <v>합    계</v>
          </cell>
          <cell r="G853">
            <v>95546</v>
          </cell>
          <cell r="I853">
            <v>38448</v>
          </cell>
          <cell r="K853">
            <v>1068</v>
          </cell>
          <cell r="L853">
            <v>135062</v>
          </cell>
        </row>
        <row r="854">
          <cell r="A854" t="str">
            <v>30신_34A</v>
          </cell>
          <cell r="B854" t="str">
            <v>34. 조명기구 신설</v>
          </cell>
          <cell r="C854" t="str">
            <v>TYPE'D' FL 1/32W</v>
          </cell>
          <cell r="D854" t="str">
            <v>개</v>
          </cell>
          <cell r="E854">
            <v>1</v>
          </cell>
          <cell r="L854" t="str">
            <v>x</v>
          </cell>
          <cell r="M854">
            <v>32</v>
          </cell>
        </row>
        <row r="855">
          <cell r="B855" t="str">
            <v>가) 재 료 비</v>
          </cell>
        </row>
        <row r="856">
          <cell r="B856" t="str">
            <v>등기구</v>
          </cell>
          <cell r="C856" t="str">
            <v>TYPE'D' FL 1/32W</v>
          </cell>
          <cell r="D856" t="str">
            <v>개</v>
          </cell>
          <cell r="E856">
            <v>1</v>
          </cell>
          <cell r="F856">
            <v>68000</v>
          </cell>
          <cell r="G856">
            <v>68000</v>
          </cell>
          <cell r="L856">
            <v>68000</v>
          </cell>
        </row>
        <row r="857">
          <cell r="A857" t="str">
            <v>형광등기구보강대M바표준</v>
          </cell>
          <cell r="B857" t="str">
            <v>형광등기구보강대</v>
          </cell>
          <cell r="C857" t="str">
            <v>M바표준</v>
          </cell>
          <cell r="D857" t="str">
            <v>개</v>
          </cell>
          <cell r="E857">
            <v>1</v>
          </cell>
          <cell r="F857">
            <v>3900</v>
          </cell>
          <cell r="G857">
            <v>3900</v>
          </cell>
          <cell r="L857">
            <v>3900</v>
          </cell>
        </row>
        <row r="858">
          <cell r="A858" t="str">
            <v>와이어 콘넥타3.5㎟x2가닥</v>
          </cell>
          <cell r="B858" t="str">
            <v>와이어 콘넥타</v>
          </cell>
          <cell r="C858" t="str">
            <v>3.5㎟x2가닥</v>
          </cell>
          <cell r="D858" t="str">
            <v>개</v>
          </cell>
          <cell r="E858">
            <v>3</v>
          </cell>
          <cell r="F858">
            <v>112</v>
          </cell>
          <cell r="G858">
            <v>336</v>
          </cell>
          <cell r="L858">
            <v>336</v>
          </cell>
        </row>
        <row r="859">
          <cell r="A859" t="str">
            <v>플랙시블 커넥터일반비방수  16C</v>
          </cell>
          <cell r="B859" t="str">
            <v>플랙시블 커넥터</v>
          </cell>
          <cell r="C859" t="str">
            <v>일반비방수  16C</v>
          </cell>
          <cell r="D859" t="str">
            <v>개</v>
          </cell>
          <cell r="E859">
            <v>2</v>
          </cell>
          <cell r="F859">
            <v>360</v>
          </cell>
          <cell r="G859">
            <v>720</v>
          </cell>
          <cell r="L859">
            <v>720</v>
          </cell>
        </row>
        <row r="860">
          <cell r="A860" t="str">
            <v>전     선IV  1.6mm</v>
          </cell>
          <cell r="B860" t="str">
            <v>전     선</v>
          </cell>
          <cell r="C860" t="str">
            <v>IV  1.6mm</v>
          </cell>
          <cell r="D860" t="str">
            <v>m</v>
          </cell>
          <cell r="E860">
            <v>2.2000000000000002</v>
          </cell>
          <cell r="F860">
            <v>75</v>
          </cell>
          <cell r="G860">
            <v>165</v>
          </cell>
          <cell r="L860">
            <v>165</v>
          </cell>
        </row>
        <row r="861">
          <cell r="A861" t="str">
            <v>전     선IV  2.0mm</v>
          </cell>
          <cell r="B861" t="str">
            <v>전     선</v>
          </cell>
          <cell r="C861" t="str">
            <v>IV  2.0mm</v>
          </cell>
          <cell r="D861" t="str">
            <v>m</v>
          </cell>
          <cell r="E861">
            <v>4.4000000000000004</v>
          </cell>
          <cell r="F861">
            <v>109</v>
          </cell>
          <cell r="G861">
            <v>479</v>
          </cell>
          <cell r="L861">
            <v>479</v>
          </cell>
        </row>
        <row r="862">
          <cell r="A862" t="str">
            <v>플랙시블 전선관일반비방수  16C</v>
          </cell>
          <cell r="B862" t="str">
            <v>플랙시블 전선관</v>
          </cell>
          <cell r="C862" t="str">
            <v>일반비방수  16C</v>
          </cell>
          <cell r="D862" t="str">
            <v>m</v>
          </cell>
          <cell r="E862">
            <v>2.2000000000000002</v>
          </cell>
          <cell r="F862">
            <v>430</v>
          </cell>
          <cell r="G862">
            <v>946</v>
          </cell>
          <cell r="L862">
            <v>946</v>
          </cell>
        </row>
        <row r="867">
          <cell r="B867" t="str">
            <v>나) 노 무 비</v>
          </cell>
          <cell r="L867">
            <v>0</v>
          </cell>
        </row>
        <row r="868">
          <cell r="C868" t="str">
            <v>내 선 전 공</v>
          </cell>
          <cell r="D868" t="str">
            <v>인</v>
          </cell>
          <cell r="E868">
            <v>0.61</v>
          </cell>
          <cell r="H868">
            <v>53401</v>
          </cell>
          <cell r="I868">
            <v>32574</v>
          </cell>
          <cell r="L868">
            <v>32574</v>
          </cell>
        </row>
        <row r="873">
          <cell r="B873" t="str">
            <v>다) 공구손료</v>
          </cell>
          <cell r="L873">
            <v>0</v>
          </cell>
        </row>
        <row r="874">
          <cell r="C874" t="str">
            <v>내 선 전 공</v>
          </cell>
          <cell r="D874" t="str">
            <v>인</v>
          </cell>
          <cell r="E874">
            <v>0.01</v>
          </cell>
          <cell r="J874">
            <v>53401</v>
          </cell>
          <cell r="K874">
            <v>534</v>
          </cell>
          <cell r="L874">
            <v>534</v>
          </cell>
        </row>
        <row r="878">
          <cell r="A878" t="str">
            <v>30신_34</v>
          </cell>
          <cell r="B878" t="str">
            <v>합    계</v>
          </cell>
          <cell r="G878">
            <v>74546</v>
          </cell>
          <cell r="I878">
            <v>32574</v>
          </cell>
          <cell r="K878">
            <v>534</v>
          </cell>
          <cell r="L878">
            <v>107654</v>
          </cell>
        </row>
        <row r="879">
          <cell r="A879" t="str">
            <v>30신_35A</v>
          </cell>
          <cell r="B879" t="str">
            <v>35. 조명기구 신설</v>
          </cell>
          <cell r="C879" t="str">
            <v>TYPE'E' FL 1/32W</v>
          </cell>
          <cell r="D879" t="str">
            <v>개</v>
          </cell>
          <cell r="E879">
            <v>1</v>
          </cell>
          <cell r="L879" t="str">
            <v>x</v>
          </cell>
          <cell r="M879">
            <v>14</v>
          </cell>
        </row>
        <row r="880">
          <cell r="B880" t="str">
            <v>가) 재 료 비</v>
          </cell>
        </row>
        <row r="881">
          <cell r="B881" t="str">
            <v>등기구</v>
          </cell>
          <cell r="C881" t="str">
            <v>TYPE'E' FL 1/32W</v>
          </cell>
          <cell r="D881" t="str">
            <v>개</v>
          </cell>
          <cell r="E881">
            <v>1</v>
          </cell>
          <cell r="F881">
            <v>65000</v>
          </cell>
          <cell r="G881">
            <v>65000</v>
          </cell>
          <cell r="L881">
            <v>65000</v>
          </cell>
        </row>
        <row r="882">
          <cell r="B882" t="str">
            <v>와이어 콘넥타</v>
          </cell>
          <cell r="C882" t="str">
            <v>3.5㎟x2가닥</v>
          </cell>
          <cell r="D882" t="str">
            <v>개</v>
          </cell>
          <cell r="E882">
            <v>3</v>
          </cell>
          <cell r="F882">
            <v>112</v>
          </cell>
          <cell r="G882">
            <v>3900</v>
          </cell>
          <cell r="L882">
            <v>3900</v>
          </cell>
        </row>
        <row r="885">
          <cell r="B885" t="str">
            <v>나) 노 무 비</v>
          </cell>
          <cell r="L885">
            <v>0</v>
          </cell>
        </row>
        <row r="886">
          <cell r="C886" t="str">
            <v>내 선 전 공</v>
          </cell>
          <cell r="D886" t="str">
            <v>인</v>
          </cell>
          <cell r="E886">
            <v>0.24</v>
          </cell>
          <cell r="H886">
            <v>53401</v>
          </cell>
          <cell r="I886">
            <v>12816</v>
          </cell>
          <cell r="L886">
            <v>12816</v>
          </cell>
        </row>
        <row r="891">
          <cell r="B891" t="str">
            <v>다) 공구손료</v>
          </cell>
          <cell r="L891">
            <v>0</v>
          </cell>
        </row>
        <row r="892">
          <cell r="C892" t="str">
            <v>내 선 전 공</v>
          </cell>
          <cell r="D892" t="str">
            <v>인</v>
          </cell>
          <cell r="E892">
            <v>0</v>
          </cell>
          <cell r="K892">
            <v>0</v>
          </cell>
          <cell r="L892">
            <v>0</v>
          </cell>
        </row>
        <row r="896">
          <cell r="A896" t="str">
            <v>30신_35</v>
          </cell>
          <cell r="B896" t="str">
            <v>합    계</v>
          </cell>
          <cell r="G896">
            <v>68900</v>
          </cell>
          <cell r="I896">
            <v>12816</v>
          </cell>
          <cell r="K896">
            <v>0</v>
          </cell>
          <cell r="L896">
            <v>81716</v>
          </cell>
        </row>
        <row r="904">
          <cell r="A904" t="str">
            <v>30신_36A</v>
          </cell>
          <cell r="B904" t="str">
            <v>36. 조명기구 신설</v>
          </cell>
          <cell r="C904" t="str">
            <v>TYPE'F' FL 2/32W</v>
          </cell>
          <cell r="D904" t="str">
            <v>개</v>
          </cell>
          <cell r="E904">
            <v>1</v>
          </cell>
          <cell r="L904" t="str">
            <v>x</v>
          </cell>
          <cell r="M904">
            <v>24</v>
          </cell>
        </row>
        <row r="905">
          <cell r="B905" t="str">
            <v>가) 재 료 비</v>
          </cell>
          <cell r="L905">
            <v>0</v>
          </cell>
        </row>
        <row r="906">
          <cell r="B906" t="str">
            <v>등기구</v>
          </cell>
          <cell r="C906" t="str">
            <v>TYPE'F' FL 2/32W</v>
          </cell>
          <cell r="D906" t="str">
            <v>개</v>
          </cell>
          <cell r="E906">
            <v>1</v>
          </cell>
          <cell r="F906">
            <v>57000</v>
          </cell>
          <cell r="G906">
            <v>57000</v>
          </cell>
          <cell r="L906">
            <v>57000</v>
          </cell>
        </row>
        <row r="907">
          <cell r="B907" t="str">
            <v>스트롱앵커</v>
          </cell>
          <cell r="C907" t="str">
            <v>3/8"(M10)</v>
          </cell>
          <cell r="D907" t="str">
            <v>개</v>
          </cell>
          <cell r="E907">
            <v>2</v>
          </cell>
          <cell r="F907">
            <v>112</v>
          </cell>
          <cell r="G907">
            <v>224</v>
          </cell>
          <cell r="L907">
            <v>224</v>
          </cell>
        </row>
        <row r="908">
          <cell r="L908">
            <v>0</v>
          </cell>
        </row>
        <row r="909">
          <cell r="L909">
            <v>0</v>
          </cell>
        </row>
        <row r="910">
          <cell r="L910">
            <v>0</v>
          </cell>
        </row>
        <row r="911">
          <cell r="B911" t="str">
            <v>나) 노 무 비</v>
          </cell>
          <cell r="C911" t="str">
            <v>내 선 전 공</v>
          </cell>
          <cell r="D911" t="str">
            <v>인</v>
          </cell>
          <cell r="E911">
            <v>0.6</v>
          </cell>
          <cell r="H911">
            <v>53401</v>
          </cell>
          <cell r="I911">
            <v>32040</v>
          </cell>
          <cell r="L911">
            <v>32040</v>
          </cell>
        </row>
        <row r="916">
          <cell r="L916">
            <v>0</v>
          </cell>
        </row>
        <row r="917">
          <cell r="B917" t="str">
            <v>다) 공구손료</v>
          </cell>
          <cell r="C917" t="str">
            <v>내 선 전 공</v>
          </cell>
          <cell r="D917" t="str">
            <v>인</v>
          </cell>
          <cell r="E917">
            <v>0.01</v>
          </cell>
          <cell r="J917">
            <v>53401</v>
          </cell>
          <cell r="K917">
            <v>534</v>
          </cell>
          <cell r="L917">
            <v>534</v>
          </cell>
        </row>
        <row r="921">
          <cell r="A921" t="str">
            <v>30신_36</v>
          </cell>
          <cell r="B921" t="str">
            <v>합    계</v>
          </cell>
          <cell r="G921">
            <v>57224</v>
          </cell>
          <cell r="I921">
            <v>32040</v>
          </cell>
          <cell r="K921">
            <v>534</v>
          </cell>
          <cell r="L921">
            <v>89798</v>
          </cell>
        </row>
        <row r="929">
          <cell r="A929" t="str">
            <v>30신_37A</v>
          </cell>
          <cell r="B929" t="str">
            <v>37. 조명기구 신설</v>
          </cell>
          <cell r="C929" t="str">
            <v>TYPE'G' FL 1/32W</v>
          </cell>
          <cell r="D929" t="str">
            <v>개</v>
          </cell>
          <cell r="E929">
            <v>1</v>
          </cell>
          <cell r="L929" t="str">
            <v>x</v>
          </cell>
          <cell r="M929">
            <v>10</v>
          </cell>
        </row>
        <row r="930">
          <cell r="B930" t="str">
            <v>가) 재 료 비</v>
          </cell>
          <cell r="L930">
            <v>0</v>
          </cell>
        </row>
        <row r="931">
          <cell r="B931" t="str">
            <v>등기구</v>
          </cell>
          <cell r="C931" t="str">
            <v>TYPE'G' FL 2/32W</v>
          </cell>
          <cell r="D931" t="str">
            <v>개</v>
          </cell>
          <cell r="E931">
            <v>1</v>
          </cell>
          <cell r="F931">
            <v>40000</v>
          </cell>
          <cell r="G931">
            <v>40000</v>
          </cell>
          <cell r="L931">
            <v>40000</v>
          </cell>
        </row>
        <row r="932">
          <cell r="B932" t="str">
            <v>와이어 콘넥타</v>
          </cell>
          <cell r="C932" t="str">
            <v>3.5㎟x2가닥</v>
          </cell>
          <cell r="D932" t="str">
            <v>개</v>
          </cell>
          <cell r="E932">
            <v>3</v>
          </cell>
          <cell r="F932">
            <v>112</v>
          </cell>
          <cell r="G932">
            <v>336</v>
          </cell>
          <cell r="L932">
            <v>336</v>
          </cell>
        </row>
        <row r="933">
          <cell r="B933" t="str">
            <v>스트롱앵커</v>
          </cell>
          <cell r="C933" t="str">
            <v>3/8"(M10)</v>
          </cell>
          <cell r="D933" t="str">
            <v>개</v>
          </cell>
          <cell r="E933">
            <v>2</v>
          </cell>
          <cell r="F933">
            <v>59</v>
          </cell>
          <cell r="G933">
            <v>118</v>
          </cell>
          <cell r="L933">
            <v>118</v>
          </cell>
        </row>
        <row r="936">
          <cell r="B936" t="str">
            <v>나) 노 무 비</v>
          </cell>
          <cell r="L936">
            <v>0</v>
          </cell>
        </row>
        <row r="937">
          <cell r="C937" t="str">
            <v>내 선 전 공</v>
          </cell>
          <cell r="D937" t="str">
            <v>인</v>
          </cell>
          <cell r="E937">
            <v>0.53</v>
          </cell>
          <cell r="H937">
            <v>53401</v>
          </cell>
          <cell r="I937">
            <v>28302</v>
          </cell>
          <cell r="L937">
            <v>28302</v>
          </cell>
        </row>
        <row r="942">
          <cell r="B942" t="str">
            <v>다) 공구손료</v>
          </cell>
          <cell r="L942">
            <v>0</v>
          </cell>
        </row>
        <row r="943">
          <cell r="C943" t="str">
            <v>내 선 전 공</v>
          </cell>
          <cell r="D943" t="str">
            <v>인</v>
          </cell>
          <cell r="E943">
            <v>0.01</v>
          </cell>
          <cell r="J943">
            <v>53401</v>
          </cell>
          <cell r="K943">
            <v>534</v>
          </cell>
          <cell r="L943">
            <v>534</v>
          </cell>
        </row>
        <row r="947">
          <cell r="A947" t="str">
            <v>30신_37</v>
          </cell>
          <cell r="B947" t="str">
            <v>합    계</v>
          </cell>
          <cell r="G947">
            <v>40454</v>
          </cell>
          <cell r="I947">
            <v>28302</v>
          </cell>
          <cell r="K947">
            <v>534</v>
          </cell>
          <cell r="L947">
            <v>69290</v>
          </cell>
        </row>
        <row r="954">
          <cell r="A954" t="str">
            <v>30신_38A</v>
          </cell>
          <cell r="B954" t="str">
            <v>38. 조명기구 신설</v>
          </cell>
          <cell r="C954" t="str">
            <v>TYPE'H' FL 1/32W</v>
          </cell>
          <cell r="D954" t="str">
            <v>개</v>
          </cell>
          <cell r="E954">
            <v>1</v>
          </cell>
          <cell r="L954" t="str">
            <v>x</v>
          </cell>
          <cell r="M954">
            <v>4</v>
          </cell>
        </row>
        <row r="955">
          <cell r="B955" t="str">
            <v>가) 재 료 비</v>
          </cell>
        </row>
        <row r="956">
          <cell r="B956" t="str">
            <v>등기구</v>
          </cell>
          <cell r="C956" t="str">
            <v>TYPE'H' FL 1/32W</v>
          </cell>
          <cell r="D956" t="str">
            <v>개</v>
          </cell>
          <cell r="E956">
            <v>1</v>
          </cell>
          <cell r="F956">
            <v>26000</v>
          </cell>
          <cell r="G956">
            <v>26000</v>
          </cell>
          <cell r="L956">
            <v>26000</v>
          </cell>
        </row>
        <row r="957">
          <cell r="L957">
            <v>0</v>
          </cell>
        </row>
        <row r="958">
          <cell r="L958">
            <v>0</v>
          </cell>
        </row>
        <row r="959">
          <cell r="B959" t="str">
            <v>나) 노 무 비</v>
          </cell>
          <cell r="L959">
            <v>0</v>
          </cell>
        </row>
        <row r="960">
          <cell r="C960" t="str">
            <v>내 선 전 공</v>
          </cell>
          <cell r="D960" t="str">
            <v>인</v>
          </cell>
          <cell r="E960">
            <v>0.24</v>
          </cell>
          <cell r="H960">
            <v>53401</v>
          </cell>
          <cell r="I960">
            <v>12816</v>
          </cell>
          <cell r="L960">
            <v>12816</v>
          </cell>
        </row>
        <row r="965">
          <cell r="B965" t="str">
            <v>다) 공구손료</v>
          </cell>
          <cell r="L965">
            <v>0</v>
          </cell>
        </row>
        <row r="966">
          <cell r="C966" t="str">
            <v>내 선 전 공</v>
          </cell>
          <cell r="D966" t="str">
            <v>인</v>
          </cell>
          <cell r="E966">
            <v>0</v>
          </cell>
          <cell r="K966">
            <v>0</v>
          </cell>
          <cell r="L966">
            <v>0</v>
          </cell>
        </row>
        <row r="970">
          <cell r="A970" t="str">
            <v>30신_38</v>
          </cell>
          <cell r="B970" t="str">
            <v>합    계</v>
          </cell>
          <cell r="G970">
            <v>26000</v>
          </cell>
          <cell r="I970">
            <v>12816</v>
          </cell>
          <cell r="K970">
            <v>0</v>
          </cell>
          <cell r="L970">
            <v>38816</v>
          </cell>
        </row>
        <row r="979">
          <cell r="A979" t="str">
            <v>30신_39A</v>
          </cell>
          <cell r="B979" t="str">
            <v>39. 조명기구 신설</v>
          </cell>
          <cell r="C979" t="str">
            <v>TYPE'J' FL 1/32+40W</v>
          </cell>
          <cell r="D979" t="str">
            <v>개</v>
          </cell>
          <cell r="E979">
            <v>1</v>
          </cell>
          <cell r="L979" t="str">
            <v>x</v>
          </cell>
          <cell r="M979">
            <v>35</v>
          </cell>
        </row>
        <row r="980">
          <cell r="B980" t="str">
            <v>가) 재 료 비</v>
          </cell>
        </row>
        <row r="981">
          <cell r="B981" t="str">
            <v>등기구</v>
          </cell>
          <cell r="C981" t="str">
            <v>TYPE'J' FL 1/32+40W</v>
          </cell>
          <cell r="D981" t="str">
            <v>개</v>
          </cell>
          <cell r="E981">
            <v>1</v>
          </cell>
          <cell r="F981">
            <v>60000</v>
          </cell>
          <cell r="G981">
            <v>60000</v>
          </cell>
          <cell r="L981">
            <v>60000</v>
          </cell>
        </row>
        <row r="982">
          <cell r="L982">
            <v>0</v>
          </cell>
        </row>
        <row r="983">
          <cell r="L983">
            <v>0</v>
          </cell>
        </row>
        <row r="984">
          <cell r="B984" t="str">
            <v>나) 노 무 비</v>
          </cell>
          <cell r="L984">
            <v>0</v>
          </cell>
        </row>
        <row r="985">
          <cell r="C985" t="str">
            <v>내 선 전 공</v>
          </cell>
          <cell r="D985" t="str">
            <v>인</v>
          </cell>
          <cell r="E985">
            <v>0.3</v>
          </cell>
          <cell r="H985">
            <v>53401</v>
          </cell>
          <cell r="I985">
            <v>16020</v>
          </cell>
          <cell r="L985">
            <v>16020</v>
          </cell>
        </row>
        <row r="990">
          <cell r="B990" t="str">
            <v>다) 공구손료</v>
          </cell>
          <cell r="L990">
            <v>0</v>
          </cell>
        </row>
        <row r="991">
          <cell r="C991" t="str">
            <v>내 선 전 공</v>
          </cell>
          <cell r="D991" t="str">
            <v>인</v>
          </cell>
          <cell r="E991">
            <v>0</v>
          </cell>
          <cell r="K991">
            <v>0</v>
          </cell>
          <cell r="L991">
            <v>0</v>
          </cell>
        </row>
        <row r="995">
          <cell r="A995" t="str">
            <v>30신_39</v>
          </cell>
          <cell r="B995" t="str">
            <v>합    계</v>
          </cell>
          <cell r="G995">
            <v>60000</v>
          </cell>
          <cell r="I995">
            <v>16020</v>
          </cell>
          <cell r="K995">
            <v>0</v>
          </cell>
          <cell r="L995">
            <v>76020</v>
          </cell>
        </row>
        <row r="1004">
          <cell r="A1004" t="str">
            <v>30신_40A</v>
          </cell>
          <cell r="B1004" t="str">
            <v>40. 조명기구 신설</v>
          </cell>
          <cell r="C1004" t="str">
            <v>TYPE'K' FUL 2/13W</v>
          </cell>
          <cell r="D1004" t="str">
            <v>개</v>
          </cell>
          <cell r="E1004">
            <v>1</v>
          </cell>
          <cell r="L1004" t="str">
            <v>x</v>
          </cell>
          <cell r="M1004">
            <v>60</v>
          </cell>
        </row>
        <row r="1005">
          <cell r="B1005" t="str">
            <v>가) 재 료 비</v>
          </cell>
        </row>
        <row r="1006">
          <cell r="B1006" t="str">
            <v>등기구</v>
          </cell>
          <cell r="C1006" t="str">
            <v>TYPE'K' FUL 2/13W</v>
          </cell>
          <cell r="D1006" t="str">
            <v>개</v>
          </cell>
          <cell r="E1006">
            <v>1</v>
          </cell>
          <cell r="F1006">
            <v>24000</v>
          </cell>
          <cell r="G1006">
            <v>24000</v>
          </cell>
          <cell r="L1006">
            <v>24000</v>
          </cell>
        </row>
        <row r="1007">
          <cell r="B1007" t="str">
            <v>등기구 보강대</v>
          </cell>
          <cell r="C1007" t="str">
            <v>(다운라이트용)</v>
          </cell>
          <cell r="D1007" t="str">
            <v>개</v>
          </cell>
          <cell r="E1007">
            <v>1</v>
          </cell>
          <cell r="F1007">
            <v>3900</v>
          </cell>
          <cell r="G1007">
            <v>3900</v>
          </cell>
          <cell r="L1007">
            <v>3900</v>
          </cell>
        </row>
        <row r="1008">
          <cell r="A1008" t="str">
            <v>와이어 콘넥타3.5㎟x2가닥</v>
          </cell>
          <cell r="B1008" t="str">
            <v>와이어 콘넥타</v>
          </cell>
          <cell r="C1008" t="str">
            <v>3.5㎟x2가닥</v>
          </cell>
          <cell r="D1008" t="str">
            <v>개</v>
          </cell>
          <cell r="E1008">
            <v>3</v>
          </cell>
          <cell r="F1008">
            <v>112</v>
          </cell>
          <cell r="G1008">
            <v>336</v>
          </cell>
          <cell r="L1008">
            <v>336</v>
          </cell>
        </row>
        <row r="1009">
          <cell r="A1009" t="str">
            <v>플랙시블 커넥터일반비방수  16C</v>
          </cell>
          <cell r="B1009" t="str">
            <v>플랙시블 커넥터</v>
          </cell>
          <cell r="C1009" t="str">
            <v>일반비방수  16C</v>
          </cell>
          <cell r="D1009" t="str">
            <v>개</v>
          </cell>
          <cell r="E1009">
            <v>2</v>
          </cell>
          <cell r="F1009">
            <v>360</v>
          </cell>
          <cell r="G1009">
            <v>720</v>
          </cell>
          <cell r="L1009">
            <v>720</v>
          </cell>
        </row>
        <row r="1010">
          <cell r="A1010" t="str">
            <v>전     선IV  1.6mm</v>
          </cell>
          <cell r="B1010" t="str">
            <v>전     선</v>
          </cell>
          <cell r="C1010" t="str">
            <v>IV  1.6mm</v>
          </cell>
          <cell r="D1010" t="str">
            <v>m</v>
          </cell>
          <cell r="E1010">
            <v>2.2000000000000002</v>
          </cell>
          <cell r="F1010">
            <v>75</v>
          </cell>
          <cell r="G1010">
            <v>165</v>
          </cell>
          <cell r="L1010">
            <v>165</v>
          </cell>
        </row>
        <row r="1011">
          <cell r="A1011" t="str">
            <v>전     선IV  2.0mm</v>
          </cell>
          <cell r="B1011" t="str">
            <v>전     선</v>
          </cell>
          <cell r="C1011" t="str">
            <v>IV  2.0mm</v>
          </cell>
          <cell r="D1011" t="str">
            <v>m</v>
          </cell>
          <cell r="E1011">
            <v>4.4000000000000004</v>
          </cell>
          <cell r="F1011">
            <v>109</v>
          </cell>
          <cell r="G1011">
            <v>479</v>
          </cell>
          <cell r="L1011">
            <v>479</v>
          </cell>
        </row>
        <row r="1012">
          <cell r="A1012" t="str">
            <v>플랙시블 전선관일반비방수  16C</v>
          </cell>
          <cell r="B1012" t="str">
            <v>플랙시블 전선관</v>
          </cell>
          <cell r="C1012" t="str">
            <v>일반비방수  16C</v>
          </cell>
          <cell r="D1012" t="str">
            <v>m</v>
          </cell>
          <cell r="E1012">
            <v>2.2000000000000002</v>
          </cell>
          <cell r="F1012">
            <v>430</v>
          </cell>
          <cell r="G1012">
            <v>946</v>
          </cell>
          <cell r="L1012">
            <v>946</v>
          </cell>
        </row>
        <row r="1017">
          <cell r="B1017" t="str">
            <v>나) 노 무 비</v>
          </cell>
        </row>
        <row r="1018">
          <cell r="C1018" t="str">
            <v>내 선 전 공</v>
          </cell>
          <cell r="D1018" t="str">
            <v>인</v>
          </cell>
          <cell r="E1018">
            <v>0.36</v>
          </cell>
          <cell r="H1018">
            <v>53401</v>
          </cell>
          <cell r="I1018">
            <v>19224</v>
          </cell>
          <cell r="L1018">
            <v>19224</v>
          </cell>
        </row>
        <row r="1023">
          <cell r="B1023" t="str">
            <v>다) 공구손료</v>
          </cell>
          <cell r="L1023">
            <v>0</v>
          </cell>
        </row>
        <row r="1024">
          <cell r="C1024" t="str">
            <v>내 선 전 공</v>
          </cell>
          <cell r="D1024" t="str">
            <v>인</v>
          </cell>
          <cell r="E1024">
            <v>0.01</v>
          </cell>
          <cell r="J1024">
            <v>53401</v>
          </cell>
          <cell r="K1024">
            <v>534</v>
          </cell>
          <cell r="L1024">
            <v>534</v>
          </cell>
        </row>
        <row r="1028">
          <cell r="A1028" t="str">
            <v>30신_40</v>
          </cell>
          <cell r="B1028" t="str">
            <v>합    계</v>
          </cell>
          <cell r="G1028">
            <v>30546</v>
          </cell>
          <cell r="I1028">
            <v>19224</v>
          </cell>
          <cell r="K1028">
            <v>534</v>
          </cell>
          <cell r="L1028">
            <v>50304</v>
          </cell>
        </row>
        <row r="1029">
          <cell r="A1029" t="str">
            <v>30신_41A</v>
          </cell>
          <cell r="B1029" t="str">
            <v>41. 조명기구 신설</v>
          </cell>
          <cell r="C1029" t="str">
            <v>TYPE'L' FUL 1/13W</v>
          </cell>
          <cell r="D1029" t="str">
            <v>개</v>
          </cell>
          <cell r="E1029">
            <v>1</v>
          </cell>
          <cell r="L1029" t="str">
            <v>x</v>
          </cell>
          <cell r="M1029">
            <v>8</v>
          </cell>
        </row>
        <row r="1030">
          <cell r="B1030" t="str">
            <v>가) 재 료 비</v>
          </cell>
        </row>
        <row r="1031">
          <cell r="B1031" t="str">
            <v>등기구</v>
          </cell>
          <cell r="C1031" t="str">
            <v>TYPE'L' FUL 1/13W</v>
          </cell>
          <cell r="D1031" t="str">
            <v>개</v>
          </cell>
          <cell r="E1031">
            <v>1</v>
          </cell>
          <cell r="F1031">
            <v>18000</v>
          </cell>
          <cell r="G1031">
            <v>18000</v>
          </cell>
          <cell r="L1031">
            <v>18000</v>
          </cell>
        </row>
        <row r="1032">
          <cell r="B1032" t="str">
            <v>등기구 보강대</v>
          </cell>
          <cell r="C1032" t="str">
            <v>(다운라이트용)</v>
          </cell>
          <cell r="D1032" t="str">
            <v>개</v>
          </cell>
          <cell r="E1032">
            <v>1</v>
          </cell>
          <cell r="F1032">
            <v>3900</v>
          </cell>
          <cell r="G1032">
            <v>3900</v>
          </cell>
          <cell r="L1032">
            <v>3900</v>
          </cell>
        </row>
        <row r="1033">
          <cell r="A1033" t="str">
            <v>와이어 콘넥타3.5㎟x2가닥</v>
          </cell>
          <cell r="B1033" t="str">
            <v>와이어 콘넥타</v>
          </cell>
          <cell r="C1033" t="str">
            <v>3.5㎟x2가닥</v>
          </cell>
          <cell r="D1033" t="str">
            <v>개</v>
          </cell>
          <cell r="E1033">
            <v>3</v>
          </cell>
          <cell r="F1033">
            <v>112</v>
          </cell>
          <cell r="G1033">
            <v>336</v>
          </cell>
          <cell r="L1033">
            <v>336</v>
          </cell>
        </row>
        <row r="1034">
          <cell r="A1034" t="str">
            <v>플랙시블 커넥터일반비방수  16C</v>
          </cell>
          <cell r="B1034" t="str">
            <v>플랙시블 커넥터</v>
          </cell>
          <cell r="C1034" t="str">
            <v>일반비방수  16C</v>
          </cell>
          <cell r="D1034" t="str">
            <v>개</v>
          </cell>
          <cell r="E1034">
            <v>2</v>
          </cell>
          <cell r="F1034">
            <v>360</v>
          </cell>
          <cell r="G1034">
            <v>720</v>
          </cell>
          <cell r="L1034">
            <v>720</v>
          </cell>
        </row>
        <row r="1035">
          <cell r="A1035" t="str">
            <v>전     선IV  1.6mm</v>
          </cell>
          <cell r="B1035" t="str">
            <v>전     선</v>
          </cell>
          <cell r="C1035" t="str">
            <v>IV  1.6mm</v>
          </cell>
          <cell r="D1035" t="str">
            <v>m</v>
          </cell>
          <cell r="E1035">
            <v>2.2000000000000002</v>
          </cell>
          <cell r="F1035">
            <v>75</v>
          </cell>
          <cell r="G1035">
            <v>165</v>
          </cell>
          <cell r="L1035">
            <v>165</v>
          </cell>
        </row>
        <row r="1036">
          <cell r="A1036" t="str">
            <v>전     선IV  2.0mm</v>
          </cell>
          <cell r="B1036" t="str">
            <v>전     선</v>
          </cell>
          <cell r="C1036" t="str">
            <v>IV  2.0mm</v>
          </cell>
          <cell r="D1036" t="str">
            <v>m</v>
          </cell>
          <cell r="E1036">
            <v>4.4000000000000004</v>
          </cell>
          <cell r="F1036">
            <v>109</v>
          </cell>
          <cell r="G1036">
            <v>479</v>
          </cell>
          <cell r="L1036">
            <v>479</v>
          </cell>
        </row>
        <row r="1037">
          <cell r="A1037" t="str">
            <v>플랙시블 전선관일반비방수  16C</v>
          </cell>
          <cell r="B1037" t="str">
            <v>플랙시블 전선관</v>
          </cell>
          <cell r="C1037" t="str">
            <v>일반비방수  16C</v>
          </cell>
          <cell r="D1037" t="str">
            <v>m</v>
          </cell>
          <cell r="E1037">
            <v>2.2000000000000002</v>
          </cell>
          <cell r="F1037">
            <v>430</v>
          </cell>
          <cell r="G1037">
            <v>946</v>
          </cell>
          <cell r="L1037">
            <v>946</v>
          </cell>
        </row>
        <row r="1041">
          <cell r="L1041">
            <v>0</v>
          </cell>
        </row>
        <row r="1042">
          <cell r="B1042" t="str">
            <v>나) 노 무 비</v>
          </cell>
          <cell r="L1042">
            <v>0</v>
          </cell>
        </row>
        <row r="1043">
          <cell r="C1043" t="str">
            <v>내 선 전 공</v>
          </cell>
          <cell r="D1043" t="str">
            <v>인</v>
          </cell>
          <cell r="E1043">
            <v>0.42000000000000004</v>
          </cell>
          <cell r="H1043">
            <v>53401</v>
          </cell>
          <cell r="I1043">
            <v>22428</v>
          </cell>
          <cell r="L1043">
            <v>22428</v>
          </cell>
        </row>
        <row r="1047">
          <cell r="L1047">
            <v>0</v>
          </cell>
        </row>
        <row r="1048">
          <cell r="B1048" t="str">
            <v>다) 공구손료</v>
          </cell>
          <cell r="L1048">
            <v>0</v>
          </cell>
        </row>
        <row r="1049">
          <cell r="C1049" t="str">
            <v>내 선 전 공</v>
          </cell>
          <cell r="D1049" t="str">
            <v>인</v>
          </cell>
          <cell r="E1049">
            <v>0.01</v>
          </cell>
          <cell r="J1049">
            <v>53401</v>
          </cell>
          <cell r="K1049">
            <v>534</v>
          </cell>
          <cell r="L1049">
            <v>534</v>
          </cell>
        </row>
        <row r="1053">
          <cell r="A1053" t="str">
            <v>30신_41</v>
          </cell>
          <cell r="B1053" t="str">
            <v>합    계</v>
          </cell>
          <cell r="G1053">
            <v>24546</v>
          </cell>
          <cell r="I1053">
            <v>22428</v>
          </cell>
          <cell r="K1053">
            <v>534</v>
          </cell>
          <cell r="L1053">
            <v>47508</v>
          </cell>
        </row>
        <row r="1054">
          <cell r="A1054" t="str">
            <v>30신_42A</v>
          </cell>
          <cell r="B1054" t="str">
            <v>42. 조명기구 신설</v>
          </cell>
          <cell r="C1054" t="str">
            <v>TYPE'M' IL 60W</v>
          </cell>
          <cell r="D1054" t="str">
            <v>개</v>
          </cell>
          <cell r="E1054">
            <v>1</v>
          </cell>
          <cell r="L1054" t="str">
            <v>x</v>
          </cell>
          <cell r="M1054">
            <v>34</v>
          </cell>
        </row>
        <row r="1055">
          <cell r="B1055" t="str">
            <v>가) 재 료 비</v>
          </cell>
        </row>
        <row r="1056">
          <cell r="B1056" t="str">
            <v>등기구</v>
          </cell>
          <cell r="C1056" t="str">
            <v>TYPE'M' IL 1/60W</v>
          </cell>
          <cell r="D1056" t="str">
            <v>개</v>
          </cell>
          <cell r="E1056">
            <v>1</v>
          </cell>
          <cell r="F1056">
            <v>22000</v>
          </cell>
          <cell r="G1056">
            <v>22000</v>
          </cell>
          <cell r="L1056">
            <v>22000</v>
          </cell>
        </row>
        <row r="1057">
          <cell r="L1057">
            <v>0</v>
          </cell>
        </row>
        <row r="1058">
          <cell r="L1058">
            <v>0</v>
          </cell>
        </row>
        <row r="1059">
          <cell r="B1059" t="str">
            <v>나) 노 무 비</v>
          </cell>
          <cell r="L1059">
            <v>0</v>
          </cell>
        </row>
        <row r="1060">
          <cell r="C1060" t="str">
            <v>내 선 전 공</v>
          </cell>
          <cell r="D1060" t="str">
            <v>인</v>
          </cell>
          <cell r="E1060">
            <v>0.18</v>
          </cell>
          <cell r="H1060">
            <v>53401</v>
          </cell>
          <cell r="I1060">
            <v>9612</v>
          </cell>
          <cell r="L1060">
            <v>9612</v>
          </cell>
        </row>
        <row r="1061">
          <cell r="L1061">
            <v>0</v>
          </cell>
        </row>
        <row r="1062">
          <cell r="L1062">
            <v>0</v>
          </cell>
        </row>
        <row r="1063">
          <cell r="L1063">
            <v>0</v>
          </cell>
        </row>
        <row r="1064">
          <cell r="L1064">
            <v>0</v>
          </cell>
        </row>
        <row r="1065">
          <cell r="B1065" t="str">
            <v>다) 공구손료</v>
          </cell>
          <cell r="L1065">
            <v>0</v>
          </cell>
        </row>
        <row r="1066">
          <cell r="C1066" t="str">
            <v>내 선 전 공</v>
          </cell>
          <cell r="D1066" t="str">
            <v>인</v>
          </cell>
          <cell r="E1066">
            <v>0</v>
          </cell>
          <cell r="K1066">
            <v>0</v>
          </cell>
          <cell r="L1066">
            <v>0</v>
          </cell>
        </row>
        <row r="1070">
          <cell r="A1070" t="str">
            <v>30신_42</v>
          </cell>
          <cell r="B1070" t="str">
            <v>합    계</v>
          </cell>
          <cell r="G1070">
            <v>22000</v>
          </cell>
          <cell r="I1070">
            <v>9612</v>
          </cell>
          <cell r="K1070">
            <v>0</v>
          </cell>
          <cell r="L1070">
            <v>31612</v>
          </cell>
        </row>
        <row r="1079">
          <cell r="A1079" t="str">
            <v>30신_43A</v>
          </cell>
          <cell r="B1079" t="str">
            <v>43. 조명기구 신설</v>
          </cell>
          <cell r="C1079" t="str">
            <v>TYPE'N' IL 60W</v>
          </cell>
          <cell r="D1079" t="str">
            <v>개</v>
          </cell>
          <cell r="E1079">
            <v>1</v>
          </cell>
          <cell r="L1079" t="str">
            <v>x</v>
          </cell>
          <cell r="M1079">
            <v>21</v>
          </cell>
        </row>
        <row r="1080">
          <cell r="B1080" t="str">
            <v>가) 재 료 비</v>
          </cell>
          <cell r="L1080">
            <v>0</v>
          </cell>
        </row>
        <row r="1081">
          <cell r="B1081" t="str">
            <v>등기구</v>
          </cell>
          <cell r="C1081" t="str">
            <v>TYPE'N' IL 1/60W</v>
          </cell>
          <cell r="D1081" t="str">
            <v>개</v>
          </cell>
          <cell r="E1081">
            <v>1</v>
          </cell>
          <cell r="F1081">
            <v>7000</v>
          </cell>
          <cell r="G1081">
            <v>7000</v>
          </cell>
          <cell r="L1081">
            <v>7000</v>
          </cell>
        </row>
        <row r="1082">
          <cell r="L1082">
            <v>0</v>
          </cell>
        </row>
        <row r="1083">
          <cell r="L1083">
            <v>0</v>
          </cell>
        </row>
        <row r="1084">
          <cell r="B1084" t="str">
            <v>나) 노 무 비</v>
          </cell>
          <cell r="L1084">
            <v>0</v>
          </cell>
        </row>
        <row r="1085">
          <cell r="C1085" t="str">
            <v>내 선 전 공</v>
          </cell>
          <cell r="D1085" t="str">
            <v>인</v>
          </cell>
          <cell r="E1085">
            <v>0.18</v>
          </cell>
          <cell r="H1085">
            <v>53401</v>
          </cell>
          <cell r="I1085">
            <v>9612</v>
          </cell>
          <cell r="L1085">
            <v>9612</v>
          </cell>
        </row>
        <row r="1089">
          <cell r="L1089">
            <v>0</v>
          </cell>
        </row>
        <row r="1090">
          <cell r="B1090" t="str">
            <v>다) 공구손료</v>
          </cell>
          <cell r="L1090">
            <v>0</v>
          </cell>
        </row>
        <row r="1091">
          <cell r="C1091" t="str">
            <v>내 선 전 공</v>
          </cell>
          <cell r="D1091" t="str">
            <v>인</v>
          </cell>
          <cell r="E1091">
            <v>0</v>
          </cell>
          <cell r="K1091">
            <v>0</v>
          </cell>
          <cell r="L1091">
            <v>0</v>
          </cell>
        </row>
        <row r="1095">
          <cell r="A1095" t="str">
            <v>30신_43</v>
          </cell>
          <cell r="B1095" t="str">
            <v>합    계</v>
          </cell>
          <cell r="G1095">
            <v>7000</v>
          </cell>
          <cell r="I1095">
            <v>9612</v>
          </cell>
          <cell r="K1095">
            <v>0</v>
          </cell>
          <cell r="L1095">
            <v>16612</v>
          </cell>
        </row>
        <row r="1104">
          <cell r="A1104" t="str">
            <v>30신_44A</v>
          </cell>
          <cell r="B1104" t="str">
            <v>44. 조명기구 신설</v>
          </cell>
          <cell r="C1104" t="str">
            <v>TYPE'O' IL 60W</v>
          </cell>
          <cell r="D1104" t="str">
            <v>개</v>
          </cell>
          <cell r="E1104">
            <v>1</v>
          </cell>
          <cell r="L1104" t="str">
            <v>x</v>
          </cell>
          <cell r="M1104">
            <v>10</v>
          </cell>
        </row>
        <row r="1105">
          <cell r="B1105" t="str">
            <v>가) 재 료 비</v>
          </cell>
        </row>
        <row r="1106">
          <cell r="B1106" t="str">
            <v>등기구</v>
          </cell>
          <cell r="C1106" t="str">
            <v>TYPE'O' IL 1/60W</v>
          </cell>
          <cell r="D1106" t="str">
            <v>개</v>
          </cell>
          <cell r="E1106">
            <v>1</v>
          </cell>
          <cell r="F1106">
            <v>35000</v>
          </cell>
          <cell r="G1106">
            <v>35000</v>
          </cell>
          <cell r="L1106">
            <v>35000</v>
          </cell>
        </row>
        <row r="1107">
          <cell r="L1107">
            <v>0</v>
          </cell>
        </row>
        <row r="1108">
          <cell r="L1108">
            <v>0</v>
          </cell>
        </row>
        <row r="1109">
          <cell r="B1109" t="str">
            <v>나) 노 무 비</v>
          </cell>
          <cell r="L1109">
            <v>0</v>
          </cell>
        </row>
        <row r="1110">
          <cell r="C1110" t="str">
            <v>내 선 전 공</v>
          </cell>
          <cell r="D1110" t="str">
            <v>인</v>
          </cell>
          <cell r="E1110">
            <v>0.18</v>
          </cell>
          <cell r="H1110">
            <v>53401</v>
          </cell>
          <cell r="I1110">
            <v>9612</v>
          </cell>
          <cell r="L1110">
            <v>9612</v>
          </cell>
        </row>
        <row r="1115">
          <cell r="B1115" t="str">
            <v>다) 공구손료</v>
          </cell>
          <cell r="L1115">
            <v>0</v>
          </cell>
        </row>
        <row r="1116">
          <cell r="C1116" t="str">
            <v>내 선 전 공</v>
          </cell>
          <cell r="D1116" t="str">
            <v>인</v>
          </cell>
          <cell r="E1116">
            <v>0</v>
          </cell>
          <cell r="K1116">
            <v>0</v>
          </cell>
          <cell r="L1116">
            <v>0</v>
          </cell>
        </row>
        <row r="1120">
          <cell r="A1120" t="str">
            <v>30신_44</v>
          </cell>
          <cell r="B1120" t="str">
            <v>합    계</v>
          </cell>
          <cell r="G1120">
            <v>35000</v>
          </cell>
          <cell r="I1120">
            <v>9612</v>
          </cell>
          <cell r="K1120">
            <v>0</v>
          </cell>
          <cell r="L1120">
            <v>44612</v>
          </cell>
        </row>
        <row r="1129">
          <cell r="A1129" t="str">
            <v>30신_45A</v>
          </cell>
          <cell r="B1129" t="str">
            <v>45. 조명기구 신설</v>
          </cell>
          <cell r="C1129" t="str">
            <v>TYPE'P' IL 100W</v>
          </cell>
          <cell r="D1129" t="str">
            <v>개</v>
          </cell>
          <cell r="E1129">
            <v>1</v>
          </cell>
          <cell r="L1129" t="str">
            <v>x</v>
          </cell>
          <cell r="M1129">
            <v>13</v>
          </cell>
        </row>
        <row r="1130">
          <cell r="B1130" t="str">
            <v>가) 재 료 비</v>
          </cell>
        </row>
        <row r="1131">
          <cell r="B1131" t="str">
            <v>등기구</v>
          </cell>
          <cell r="C1131" t="str">
            <v>TYPE'P' IL 1/60W</v>
          </cell>
          <cell r="D1131" t="str">
            <v>개</v>
          </cell>
          <cell r="E1131">
            <v>1</v>
          </cell>
          <cell r="F1131">
            <v>8000</v>
          </cell>
          <cell r="G1131">
            <v>8000</v>
          </cell>
          <cell r="L1131">
            <v>8000</v>
          </cell>
        </row>
        <row r="1132">
          <cell r="L1132">
            <v>0</v>
          </cell>
        </row>
        <row r="1133">
          <cell r="L1133">
            <v>0</v>
          </cell>
        </row>
        <row r="1134">
          <cell r="L1134">
            <v>0</v>
          </cell>
        </row>
        <row r="1135">
          <cell r="B1135" t="str">
            <v>나) 노 무 비</v>
          </cell>
          <cell r="C1135" t="str">
            <v>내 선 전 공</v>
          </cell>
          <cell r="D1135" t="str">
            <v>인</v>
          </cell>
          <cell r="E1135">
            <v>0.19</v>
          </cell>
          <cell r="H1135">
            <v>53401</v>
          </cell>
          <cell r="I1135">
            <v>10146</v>
          </cell>
          <cell r="L1135">
            <v>10146</v>
          </cell>
        </row>
        <row r="1140">
          <cell r="L1140">
            <v>0</v>
          </cell>
        </row>
        <row r="1141">
          <cell r="B1141" t="str">
            <v>다) 공구손료</v>
          </cell>
          <cell r="C1141" t="str">
            <v>내 선 전 공</v>
          </cell>
          <cell r="D1141" t="str">
            <v>인</v>
          </cell>
          <cell r="E1141">
            <v>0</v>
          </cell>
          <cell r="K1141">
            <v>0</v>
          </cell>
          <cell r="L1141">
            <v>0</v>
          </cell>
        </row>
        <row r="1145">
          <cell r="A1145" t="str">
            <v>30신_45</v>
          </cell>
          <cell r="B1145" t="str">
            <v>합    계</v>
          </cell>
          <cell r="G1145">
            <v>8000</v>
          </cell>
          <cell r="I1145">
            <v>10146</v>
          </cell>
          <cell r="K1145">
            <v>0</v>
          </cell>
          <cell r="L1145">
            <v>18146</v>
          </cell>
        </row>
        <row r="1154">
          <cell r="A1154" t="str">
            <v>30신_46A</v>
          </cell>
          <cell r="B1154" t="str">
            <v>46. 조명기구 신설</v>
          </cell>
          <cell r="C1154" t="str">
            <v>TYPE'Q' IL 30W</v>
          </cell>
          <cell r="D1154" t="str">
            <v>개</v>
          </cell>
          <cell r="E1154">
            <v>1</v>
          </cell>
          <cell r="L1154" t="str">
            <v>x</v>
          </cell>
          <cell r="M1154">
            <v>34</v>
          </cell>
        </row>
        <row r="1155">
          <cell r="B1155" t="str">
            <v>가) 재 료 비</v>
          </cell>
        </row>
        <row r="1156">
          <cell r="B1156" t="str">
            <v>등기구</v>
          </cell>
          <cell r="C1156" t="str">
            <v>TYPE'Q' IL 1/60W</v>
          </cell>
          <cell r="D1156" t="str">
            <v>개</v>
          </cell>
          <cell r="E1156">
            <v>1</v>
          </cell>
          <cell r="F1156">
            <v>10000</v>
          </cell>
          <cell r="G1156">
            <v>10000</v>
          </cell>
          <cell r="L1156">
            <v>10000</v>
          </cell>
        </row>
        <row r="1157">
          <cell r="B1157" t="str">
            <v>등기구 보강대</v>
          </cell>
          <cell r="C1157" t="str">
            <v>(다운라이트용)</v>
          </cell>
          <cell r="D1157" t="str">
            <v>개</v>
          </cell>
          <cell r="E1157">
            <v>1</v>
          </cell>
          <cell r="F1157">
            <v>3900</v>
          </cell>
          <cell r="G1157">
            <v>3900</v>
          </cell>
          <cell r="L1157">
            <v>3900</v>
          </cell>
        </row>
        <row r="1158">
          <cell r="A1158" t="str">
            <v>와이어 콘넥타3.5㎟x2가닥</v>
          </cell>
          <cell r="B1158" t="str">
            <v>와이어 콘넥타</v>
          </cell>
          <cell r="C1158" t="str">
            <v>3.5㎟x2가닥</v>
          </cell>
          <cell r="D1158" t="str">
            <v>개</v>
          </cell>
          <cell r="E1158">
            <v>3</v>
          </cell>
          <cell r="F1158">
            <v>112</v>
          </cell>
          <cell r="G1158">
            <v>336</v>
          </cell>
          <cell r="L1158">
            <v>336</v>
          </cell>
        </row>
        <row r="1159">
          <cell r="A1159" t="str">
            <v>플랙시블 커넥터일반비방수  16C</v>
          </cell>
          <cell r="B1159" t="str">
            <v>플랙시블 커넥터</v>
          </cell>
          <cell r="C1159" t="str">
            <v>일반비방수  16C</v>
          </cell>
          <cell r="D1159" t="str">
            <v>개</v>
          </cell>
          <cell r="E1159">
            <v>2</v>
          </cell>
          <cell r="F1159">
            <v>360</v>
          </cell>
          <cell r="G1159">
            <v>720</v>
          </cell>
          <cell r="L1159">
            <v>720</v>
          </cell>
        </row>
        <row r="1160">
          <cell r="A1160" t="str">
            <v>전     선IV  1.6mm</v>
          </cell>
          <cell r="B1160" t="str">
            <v>전     선</v>
          </cell>
          <cell r="C1160" t="str">
            <v>IV  1.6mm</v>
          </cell>
          <cell r="D1160" t="str">
            <v>m</v>
          </cell>
          <cell r="E1160">
            <v>2.2000000000000002</v>
          </cell>
          <cell r="F1160">
            <v>75</v>
          </cell>
          <cell r="G1160">
            <v>165</v>
          </cell>
          <cell r="L1160">
            <v>165</v>
          </cell>
        </row>
        <row r="1161">
          <cell r="A1161" t="str">
            <v>전     선IV  2.0mm</v>
          </cell>
          <cell r="B1161" t="str">
            <v>전     선</v>
          </cell>
          <cell r="C1161" t="str">
            <v>IV  2.0mm</v>
          </cell>
          <cell r="D1161" t="str">
            <v>m</v>
          </cell>
          <cell r="E1161">
            <v>4.4000000000000004</v>
          </cell>
          <cell r="F1161">
            <v>109</v>
          </cell>
          <cell r="G1161">
            <v>479</v>
          </cell>
          <cell r="L1161">
            <v>479</v>
          </cell>
        </row>
        <row r="1162">
          <cell r="A1162" t="str">
            <v>플랙시블 전선관일반비방수  16C</v>
          </cell>
          <cell r="B1162" t="str">
            <v>플랙시블 전선관</v>
          </cell>
          <cell r="C1162" t="str">
            <v>일반비방수  16C</v>
          </cell>
          <cell r="D1162" t="str">
            <v>m</v>
          </cell>
          <cell r="E1162">
            <v>2.2000000000000002</v>
          </cell>
          <cell r="F1162">
            <v>430</v>
          </cell>
          <cell r="G1162">
            <v>946</v>
          </cell>
          <cell r="L1162">
            <v>946</v>
          </cell>
        </row>
        <row r="1165">
          <cell r="L1165">
            <v>0</v>
          </cell>
        </row>
        <row r="1166">
          <cell r="L1166">
            <v>0</v>
          </cell>
        </row>
        <row r="1167">
          <cell r="B1167" t="str">
            <v>나) 노 무 비</v>
          </cell>
          <cell r="L1167">
            <v>0</v>
          </cell>
        </row>
        <row r="1168">
          <cell r="C1168" t="str">
            <v>내 선 전 공</v>
          </cell>
          <cell r="D1168" t="str">
            <v>인</v>
          </cell>
          <cell r="E1168">
            <v>0.35</v>
          </cell>
          <cell r="H1168">
            <v>53401</v>
          </cell>
          <cell r="I1168">
            <v>18690</v>
          </cell>
          <cell r="L1168">
            <v>18690</v>
          </cell>
        </row>
        <row r="1173">
          <cell r="B1173" t="str">
            <v>다) 공구손료</v>
          </cell>
          <cell r="L1173">
            <v>0</v>
          </cell>
        </row>
        <row r="1174">
          <cell r="C1174" t="str">
            <v>내 선 전 공</v>
          </cell>
          <cell r="D1174" t="str">
            <v>인</v>
          </cell>
          <cell r="E1174">
            <v>0.01</v>
          </cell>
          <cell r="J1174">
            <v>53401</v>
          </cell>
          <cell r="K1174">
            <v>534</v>
          </cell>
          <cell r="L1174">
            <v>534</v>
          </cell>
        </row>
        <row r="1178">
          <cell r="A1178" t="str">
            <v>30신_46</v>
          </cell>
          <cell r="B1178" t="str">
            <v>합    계</v>
          </cell>
          <cell r="G1178">
            <v>16546</v>
          </cell>
          <cell r="I1178">
            <v>18690</v>
          </cell>
          <cell r="K1178">
            <v>534</v>
          </cell>
          <cell r="L1178">
            <v>35770</v>
          </cell>
        </row>
        <row r="1179">
          <cell r="A1179" t="str">
            <v>30신_47A</v>
          </cell>
          <cell r="B1179" t="str">
            <v>47. 개폐기신설</v>
          </cell>
          <cell r="C1179" t="str">
            <v>15A 250V 1구</v>
          </cell>
          <cell r="D1179" t="str">
            <v>개</v>
          </cell>
          <cell r="E1179">
            <v>1</v>
          </cell>
          <cell r="L1179" t="str">
            <v>x</v>
          </cell>
          <cell r="M1179">
            <v>159</v>
          </cell>
        </row>
        <row r="1180">
          <cell r="B1180" t="str">
            <v>가) 재 료 비</v>
          </cell>
        </row>
        <row r="1181">
          <cell r="B1181" t="str">
            <v>매입 1로스위치</v>
          </cell>
          <cell r="C1181" t="str">
            <v>15A 250V 1구</v>
          </cell>
          <cell r="D1181" t="str">
            <v>개</v>
          </cell>
          <cell r="E1181">
            <v>1</v>
          </cell>
          <cell r="F1181">
            <v>2070</v>
          </cell>
          <cell r="G1181">
            <v>2070</v>
          </cell>
          <cell r="L1181">
            <v>2070</v>
          </cell>
        </row>
        <row r="1182">
          <cell r="L1182">
            <v>0</v>
          </cell>
        </row>
        <row r="1183">
          <cell r="L1183">
            <v>0</v>
          </cell>
        </row>
        <row r="1184">
          <cell r="B1184" t="str">
            <v>나) 노 무 비</v>
          </cell>
          <cell r="L1184">
            <v>0</v>
          </cell>
        </row>
        <row r="1185">
          <cell r="C1185" t="str">
            <v>내 선 전 공</v>
          </cell>
          <cell r="D1185" t="str">
            <v>인</v>
          </cell>
          <cell r="E1185">
            <v>0.06</v>
          </cell>
          <cell r="H1185">
            <v>53401</v>
          </cell>
          <cell r="I1185">
            <v>3204</v>
          </cell>
          <cell r="L1185">
            <v>3204</v>
          </cell>
        </row>
        <row r="1190">
          <cell r="L1190">
            <v>0</v>
          </cell>
        </row>
        <row r="1191">
          <cell r="B1191" t="str">
            <v>다) 공구손료</v>
          </cell>
          <cell r="K1191">
            <v>0</v>
          </cell>
          <cell r="L1191">
            <v>0</v>
          </cell>
        </row>
        <row r="1192">
          <cell r="C1192" t="str">
            <v>내 선 전 공</v>
          </cell>
          <cell r="D1192" t="str">
            <v>인</v>
          </cell>
          <cell r="E1192">
            <v>0</v>
          </cell>
          <cell r="K1192">
            <v>0</v>
          </cell>
          <cell r="L1192">
            <v>0</v>
          </cell>
        </row>
        <row r="1195">
          <cell r="A1195" t="str">
            <v>30신_47</v>
          </cell>
          <cell r="B1195" t="str">
            <v>합    계</v>
          </cell>
          <cell r="G1195">
            <v>2070</v>
          </cell>
          <cell r="I1195">
            <v>3204</v>
          </cell>
          <cell r="K1195">
            <v>0</v>
          </cell>
          <cell r="L1195">
            <v>5274</v>
          </cell>
        </row>
        <row r="1204">
          <cell r="A1204" t="str">
            <v>30신_48A</v>
          </cell>
          <cell r="B1204" t="str">
            <v>48. 개폐기신설</v>
          </cell>
          <cell r="C1204" t="str">
            <v>15A 250V 2구</v>
          </cell>
          <cell r="D1204" t="str">
            <v>개</v>
          </cell>
          <cell r="E1204">
            <v>1</v>
          </cell>
          <cell r="L1204" t="str">
            <v>x</v>
          </cell>
          <cell r="M1204">
            <v>45</v>
          </cell>
        </row>
        <row r="1205">
          <cell r="B1205" t="str">
            <v>가) 재 료 비</v>
          </cell>
        </row>
        <row r="1206">
          <cell r="B1206" t="str">
            <v>매입 1로스위치</v>
          </cell>
          <cell r="C1206" t="str">
            <v>15A 250V 2구</v>
          </cell>
          <cell r="D1206" t="str">
            <v>개</v>
          </cell>
          <cell r="E1206">
            <v>1</v>
          </cell>
          <cell r="F1206">
            <v>2931</v>
          </cell>
          <cell r="G1206">
            <v>2931</v>
          </cell>
          <cell r="L1206">
            <v>2931</v>
          </cell>
        </row>
        <row r="1208">
          <cell r="L1208">
            <v>0</v>
          </cell>
        </row>
        <row r="1209">
          <cell r="B1209" t="str">
            <v>나) 노 무 비</v>
          </cell>
          <cell r="L1209">
            <v>0</v>
          </cell>
        </row>
        <row r="1210">
          <cell r="C1210" t="str">
            <v>내 선 전 공</v>
          </cell>
          <cell r="D1210" t="str">
            <v>인</v>
          </cell>
          <cell r="E1210">
            <v>7.0000000000000007E-2</v>
          </cell>
          <cell r="H1210">
            <v>53401</v>
          </cell>
          <cell r="I1210">
            <v>3738</v>
          </cell>
          <cell r="L1210">
            <v>3738</v>
          </cell>
        </row>
        <row r="1215">
          <cell r="L1215">
            <v>0</v>
          </cell>
        </row>
        <row r="1216">
          <cell r="B1216" t="str">
            <v>다) 공구손료</v>
          </cell>
          <cell r="K1216">
            <v>0</v>
          </cell>
          <cell r="L1216">
            <v>0</v>
          </cell>
        </row>
        <row r="1217">
          <cell r="C1217" t="str">
            <v>내 선 전 공</v>
          </cell>
          <cell r="D1217" t="str">
            <v>인</v>
          </cell>
          <cell r="E1217">
            <v>0</v>
          </cell>
          <cell r="K1217">
            <v>0</v>
          </cell>
          <cell r="L1217">
            <v>0</v>
          </cell>
        </row>
        <row r="1220">
          <cell r="A1220" t="str">
            <v>30신_48</v>
          </cell>
          <cell r="B1220" t="str">
            <v>합    계</v>
          </cell>
          <cell r="G1220">
            <v>2931</v>
          </cell>
          <cell r="I1220">
            <v>3738</v>
          </cell>
          <cell r="K1220">
            <v>0</v>
          </cell>
          <cell r="L1220">
            <v>6669</v>
          </cell>
        </row>
        <row r="1229">
          <cell r="A1229" t="str">
            <v>30신_49A</v>
          </cell>
          <cell r="B1229" t="str">
            <v>49. 개폐기신설</v>
          </cell>
          <cell r="C1229" t="str">
            <v>15A 250V 3구</v>
          </cell>
          <cell r="D1229" t="str">
            <v>개</v>
          </cell>
          <cell r="E1229">
            <v>1</v>
          </cell>
          <cell r="L1229" t="str">
            <v>x</v>
          </cell>
          <cell r="M1229">
            <v>43</v>
          </cell>
        </row>
        <row r="1230">
          <cell r="B1230" t="str">
            <v>가) 재 료 비</v>
          </cell>
        </row>
        <row r="1231">
          <cell r="B1231" t="str">
            <v>매입 1로스위치</v>
          </cell>
          <cell r="C1231" t="str">
            <v>15A 250V 3구</v>
          </cell>
          <cell r="D1231" t="str">
            <v>개</v>
          </cell>
          <cell r="E1231">
            <v>1</v>
          </cell>
          <cell r="F1231">
            <v>3780</v>
          </cell>
          <cell r="G1231">
            <v>3780</v>
          </cell>
          <cell r="L1231">
            <v>3780</v>
          </cell>
        </row>
        <row r="1233">
          <cell r="L1233">
            <v>0</v>
          </cell>
        </row>
        <row r="1234">
          <cell r="B1234" t="str">
            <v>나) 노 무 비</v>
          </cell>
          <cell r="L1234">
            <v>0</v>
          </cell>
        </row>
        <row r="1235">
          <cell r="C1235" t="str">
            <v>내 선 전 공</v>
          </cell>
          <cell r="D1235" t="str">
            <v>인</v>
          </cell>
          <cell r="E1235">
            <v>0.09</v>
          </cell>
          <cell r="H1235">
            <v>53401</v>
          </cell>
          <cell r="I1235">
            <v>4806</v>
          </cell>
          <cell r="L1235">
            <v>4806</v>
          </cell>
        </row>
        <row r="1240">
          <cell r="L1240">
            <v>0</v>
          </cell>
        </row>
        <row r="1241">
          <cell r="B1241" t="str">
            <v>다) 공구손료</v>
          </cell>
          <cell r="K1241">
            <v>0</v>
          </cell>
          <cell r="L1241">
            <v>0</v>
          </cell>
        </row>
        <row r="1242">
          <cell r="C1242" t="str">
            <v>내 선 전 공</v>
          </cell>
          <cell r="D1242" t="str">
            <v>인</v>
          </cell>
          <cell r="E1242">
            <v>0</v>
          </cell>
          <cell r="K1242">
            <v>0</v>
          </cell>
          <cell r="L1242">
            <v>0</v>
          </cell>
        </row>
        <row r="1245">
          <cell r="A1245" t="str">
            <v>30신_49</v>
          </cell>
          <cell r="B1245" t="str">
            <v>합    계</v>
          </cell>
          <cell r="G1245">
            <v>3780</v>
          </cell>
          <cell r="I1245">
            <v>4806</v>
          </cell>
          <cell r="K1245">
            <v>0</v>
          </cell>
          <cell r="L1245">
            <v>8586</v>
          </cell>
        </row>
        <row r="1254">
          <cell r="A1254" t="str">
            <v>30신_50A</v>
          </cell>
          <cell r="B1254" t="str">
            <v>50. 개폐기신설</v>
          </cell>
          <cell r="C1254" t="str">
            <v>15A 250V 4구</v>
          </cell>
          <cell r="D1254" t="str">
            <v>개</v>
          </cell>
          <cell r="E1254">
            <v>1</v>
          </cell>
          <cell r="L1254" t="str">
            <v>x</v>
          </cell>
          <cell r="M1254">
            <v>11</v>
          </cell>
        </row>
        <row r="1255">
          <cell r="B1255" t="str">
            <v>가) 재 료 비</v>
          </cell>
        </row>
        <row r="1256">
          <cell r="B1256" t="str">
            <v>매입 1로스위치</v>
          </cell>
          <cell r="C1256" t="str">
            <v>15A 250V 4구</v>
          </cell>
          <cell r="D1256" t="str">
            <v>개</v>
          </cell>
          <cell r="E1256">
            <v>1</v>
          </cell>
          <cell r="F1256">
            <v>5940</v>
          </cell>
          <cell r="G1256">
            <v>5940</v>
          </cell>
          <cell r="L1256">
            <v>5940</v>
          </cell>
        </row>
        <row r="1258">
          <cell r="L1258">
            <v>0</v>
          </cell>
        </row>
        <row r="1259">
          <cell r="B1259" t="str">
            <v>나) 노 무 비</v>
          </cell>
          <cell r="L1259">
            <v>0</v>
          </cell>
        </row>
        <row r="1260">
          <cell r="C1260" t="str">
            <v>내 선 전 공</v>
          </cell>
          <cell r="D1260" t="str">
            <v>인</v>
          </cell>
          <cell r="E1260">
            <v>0.1</v>
          </cell>
          <cell r="H1260">
            <v>53401</v>
          </cell>
          <cell r="I1260">
            <v>5340</v>
          </cell>
          <cell r="L1260">
            <v>5340</v>
          </cell>
        </row>
        <row r="1265">
          <cell r="L1265">
            <v>0</v>
          </cell>
        </row>
        <row r="1266">
          <cell r="B1266" t="str">
            <v>다) 공구손료</v>
          </cell>
          <cell r="K1266">
            <v>0</v>
          </cell>
          <cell r="L1266">
            <v>0</v>
          </cell>
        </row>
        <row r="1267">
          <cell r="C1267" t="str">
            <v>내 선 전 공</v>
          </cell>
          <cell r="D1267" t="str">
            <v>인</v>
          </cell>
          <cell r="E1267">
            <v>0</v>
          </cell>
          <cell r="K1267">
            <v>0</v>
          </cell>
          <cell r="L1267">
            <v>0</v>
          </cell>
        </row>
        <row r="1270">
          <cell r="A1270" t="str">
            <v>30신_50</v>
          </cell>
          <cell r="B1270" t="str">
            <v>합    계</v>
          </cell>
          <cell r="G1270">
            <v>5940</v>
          </cell>
          <cell r="I1270">
            <v>5340</v>
          </cell>
          <cell r="K1270">
            <v>0</v>
          </cell>
          <cell r="L1270">
            <v>11280</v>
          </cell>
        </row>
        <row r="1279">
          <cell r="A1279" t="str">
            <v>30신_51A</v>
          </cell>
          <cell r="B1279" t="str">
            <v>51. 개폐기신설</v>
          </cell>
          <cell r="C1279" t="str">
            <v>15A 250V 1구(3로)</v>
          </cell>
          <cell r="D1279" t="str">
            <v>개</v>
          </cell>
          <cell r="E1279">
            <v>1</v>
          </cell>
          <cell r="L1279" t="str">
            <v>x</v>
          </cell>
          <cell r="M1279">
            <v>18</v>
          </cell>
        </row>
        <row r="1280">
          <cell r="B1280" t="str">
            <v>가) 재 료 비</v>
          </cell>
        </row>
        <row r="1281">
          <cell r="B1281" t="str">
            <v>매입 1로스위치</v>
          </cell>
          <cell r="C1281" t="str">
            <v>15A 250V 3구 1로</v>
          </cell>
          <cell r="D1281" t="str">
            <v>개</v>
          </cell>
          <cell r="E1281">
            <v>1</v>
          </cell>
          <cell r="F1281">
            <v>2250</v>
          </cell>
          <cell r="G1281">
            <v>2250</v>
          </cell>
          <cell r="L1281">
            <v>2250</v>
          </cell>
        </row>
        <row r="1283">
          <cell r="L1283">
            <v>0</v>
          </cell>
        </row>
        <row r="1284">
          <cell r="B1284" t="str">
            <v>나) 노 무 비</v>
          </cell>
          <cell r="L1284">
            <v>0</v>
          </cell>
        </row>
        <row r="1285">
          <cell r="C1285" t="str">
            <v>내 선 전 공</v>
          </cell>
          <cell r="D1285" t="str">
            <v>인</v>
          </cell>
          <cell r="E1285">
            <v>0.08</v>
          </cell>
          <cell r="H1285">
            <v>53401</v>
          </cell>
          <cell r="I1285">
            <v>4272</v>
          </cell>
          <cell r="L1285">
            <v>4272</v>
          </cell>
        </row>
        <row r="1290">
          <cell r="L1290">
            <v>0</v>
          </cell>
        </row>
        <row r="1291">
          <cell r="B1291" t="str">
            <v>다) 공구손료</v>
          </cell>
          <cell r="K1291">
            <v>0</v>
          </cell>
          <cell r="L1291">
            <v>0</v>
          </cell>
        </row>
        <row r="1292">
          <cell r="C1292" t="str">
            <v>내 선 전 공</v>
          </cell>
          <cell r="D1292" t="str">
            <v>인</v>
          </cell>
          <cell r="E1292">
            <v>0</v>
          </cell>
          <cell r="K1292">
            <v>0</v>
          </cell>
          <cell r="L1292">
            <v>0</v>
          </cell>
        </row>
        <row r="1295">
          <cell r="A1295" t="str">
            <v>30신_51</v>
          </cell>
          <cell r="B1295" t="str">
            <v>합    계</v>
          </cell>
          <cell r="G1295">
            <v>2250</v>
          </cell>
          <cell r="I1295">
            <v>4272</v>
          </cell>
          <cell r="K1295">
            <v>0</v>
          </cell>
          <cell r="L1295">
            <v>6522</v>
          </cell>
        </row>
        <row r="1304">
          <cell r="A1304" t="str">
            <v>30신_52A</v>
          </cell>
          <cell r="B1304" t="str">
            <v>52. 콘센트신설</v>
          </cell>
          <cell r="C1304" t="str">
            <v>15A 250V  1구</v>
          </cell>
          <cell r="D1304" t="str">
            <v>개</v>
          </cell>
          <cell r="E1304">
            <v>1</v>
          </cell>
          <cell r="L1304" t="str">
            <v>x</v>
          </cell>
          <cell r="M1304">
            <v>48</v>
          </cell>
        </row>
        <row r="1305">
          <cell r="B1305" t="str">
            <v>가) 재 료 비</v>
          </cell>
        </row>
        <row r="1306">
          <cell r="B1306" t="str">
            <v>콘센트 (접지)</v>
          </cell>
          <cell r="C1306" t="str">
            <v>15A 250V  1구</v>
          </cell>
          <cell r="D1306" t="str">
            <v>개</v>
          </cell>
          <cell r="E1306">
            <v>1</v>
          </cell>
          <cell r="F1306">
            <v>1080</v>
          </cell>
          <cell r="G1306">
            <v>1080</v>
          </cell>
          <cell r="L1306">
            <v>1080</v>
          </cell>
        </row>
        <row r="1308">
          <cell r="L1308">
            <v>0</v>
          </cell>
        </row>
        <row r="1309">
          <cell r="L1309">
            <v>0</v>
          </cell>
        </row>
        <row r="1310">
          <cell r="B1310" t="str">
            <v>나) 노 무 비</v>
          </cell>
          <cell r="C1310" t="str">
            <v>내 선 전 공</v>
          </cell>
          <cell r="D1310" t="str">
            <v>인</v>
          </cell>
          <cell r="E1310">
            <v>0.08</v>
          </cell>
          <cell r="H1310">
            <v>53401</v>
          </cell>
          <cell r="I1310">
            <v>4272</v>
          </cell>
          <cell r="L1310">
            <v>4272</v>
          </cell>
        </row>
        <row r="1315">
          <cell r="L1315">
            <v>0</v>
          </cell>
        </row>
        <row r="1316">
          <cell r="B1316" t="str">
            <v>다) 공구손료</v>
          </cell>
          <cell r="C1316" t="str">
            <v>내 선 전 공</v>
          </cell>
          <cell r="D1316" t="str">
            <v>인</v>
          </cell>
          <cell r="E1316">
            <v>0</v>
          </cell>
          <cell r="K1316">
            <v>0</v>
          </cell>
          <cell r="L1316">
            <v>0</v>
          </cell>
        </row>
        <row r="1319">
          <cell r="A1319" t="str">
            <v>30신_52</v>
          </cell>
          <cell r="B1319" t="str">
            <v>합    계</v>
          </cell>
          <cell r="G1319">
            <v>1080</v>
          </cell>
          <cell r="I1319">
            <v>4272</v>
          </cell>
          <cell r="K1319">
            <v>0</v>
          </cell>
          <cell r="L1319">
            <v>5352</v>
          </cell>
        </row>
        <row r="1329">
          <cell r="A1329" t="str">
            <v>30신_53A</v>
          </cell>
          <cell r="B1329" t="str">
            <v>53.콘센트신설</v>
          </cell>
          <cell r="C1329" t="str">
            <v>15A 250V  2구</v>
          </cell>
          <cell r="D1329" t="str">
            <v>개</v>
          </cell>
          <cell r="E1329">
            <v>1</v>
          </cell>
          <cell r="L1329" t="str">
            <v>x</v>
          </cell>
          <cell r="M1329">
            <v>223</v>
          </cell>
        </row>
        <row r="1330">
          <cell r="B1330" t="str">
            <v>가) 재 료 비</v>
          </cell>
        </row>
        <row r="1331">
          <cell r="B1331" t="str">
            <v>콘센트 (접지)</v>
          </cell>
          <cell r="C1331" t="str">
            <v>15A 250V  2구</v>
          </cell>
          <cell r="D1331" t="str">
            <v>개</v>
          </cell>
          <cell r="E1331">
            <v>1</v>
          </cell>
          <cell r="F1331">
            <v>1364</v>
          </cell>
          <cell r="G1331">
            <v>1364</v>
          </cell>
          <cell r="L1331">
            <v>1364</v>
          </cell>
        </row>
        <row r="1333">
          <cell r="L1333">
            <v>0</v>
          </cell>
        </row>
        <row r="1334">
          <cell r="B1334" t="str">
            <v>나) 노 무 비</v>
          </cell>
          <cell r="L1334">
            <v>0</v>
          </cell>
        </row>
        <row r="1335">
          <cell r="C1335" t="str">
            <v>내 선 전 공</v>
          </cell>
          <cell r="D1335" t="str">
            <v>인</v>
          </cell>
          <cell r="E1335">
            <v>0.08</v>
          </cell>
          <cell r="H1335">
            <v>53401</v>
          </cell>
          <cell r="I1335">
            <v>4272</v>
          </cell>
          <cell r="L1335">
            <v>4272</v>
          </cell>
        </row>
        <row r="1340">
          <cell r="B1340" t="str">
            <v>다) 공구손료</v>
          </cell>
          <cell r="L1340">
            <v>0</v>
          </cell>
        </row>
        <row r="1341">
          <cell r="C1341" t="str">
            <v>내 선 전 공</v>
          </cell>
          <cell r="D1341" t="str">
            <v>인</v>
          </cell>
          <cell r="E1341">
            <v>0</v>
          </cell>
          <cell r="K1341">
            <v>0</v>
          </cell>
          <cell r="L1341">
            <v>0</v>
          </cell>
        </row>
        <row r="1344">
          <cell r="A1344" t="str">
            <v>30신_53</v>
          </cell>
          <cell r="B1344" t="str">
            <v>합    계</v>
          </cell>
          <cell r="G1344">
            <v>1364</v>
          </cell>
          <cell r="I1344">
            <v>4272</v>
          </cell>
          <cell r="K1344">
            <v>0</v>
          </cell>
          <cell r="L1344">
            <v>5636</v>
          </cell>
        </row>
        <row r="1354">
          <cell r="A1354" t="str">
            <v>30신_54A</v>
          </cell>
          <cell r="B1354" t="str">
            <v>54. 콘센트신설</v>
          </cell>
          <cell r="C1354" t="str">
            <v>15A 250V  1구(방습 COVER)</v>
          </cell>
          <cell r="D1354" t="str">
            <v>개</v>
          </cell>
          <cell r="E1354">
            <v>1</v>
          </cell>
          <cell r="L1354" t="str">
            <v>x</v>
          </cell>
          <cell r="M1354">
            <v>9</v>
          </cell>
        </row>
        <row r="1355">
          <cell r="B1355" t="str">
            <v>가) 재 료 비</v>
          </cell>
        </row>
        <row r="1356">
          <cell r="B1356" t="str">
            <v>콘센트 (접지,방습커버)</v>
          </cell>
          <cell r="C1356" t="str">
            <v>15A 250V  1구</v>
          </cell>
          <cell r="D1356" t="str">
            <v>개</v>
          </cell>
          <cell r="E1356">
            <v>1</v>
          </cell>
          <cell r="F1356">
            <v>2084</v>
          </cell>
          <cell r="G1356">
            <v>2084</v>
          </cell>
          <cell r="L1356">
            <v>2084</v>
          </cell>
        </row>
        <row r="1358">
          <cell r="L1358">
            <v>0</v>
          </cell>
        </row>
        <row r="1359">
          <cell r="B1359" t="str">
            <v>나) 노 무 비</v>
          </cell>
          <cell r="L1359">
            <v>0</v>
          </cell>
        </row>
        <row r="1360">
          <cell r="C1360" t="str">
            <v>내 선 전 공</v>
          </cell>
          <cell r="D1360" t="str">
            <v>인</v>
          </cell>
          <cell r="E1360">
            <v>0.08</v>
          </cell>
          <cell r="H1360">
            <v>53401</v>
          </cell>
          <cell r="I1360">
            <v>4272</v>
          </cell>
          <cell r="L1360">
            <v>4272</v>
          </cell>
        </row>
        <row r="1365">
          <cell r="B1365" t="str">
            <v>다) 공구손료</v>
          </cell>
          <cell r="L1365">
            <v>0</v>
          </cell>
        </row>
        <row r="1366">
          <cell r="C1366" t="str">
            <v>내 선 전 공</v>
          </cell>
          <cell r="D1366" t="str">
            <v>인</v>
          </cell>
          <cell r="E1366">
            <v>0</v>
          </cell>
          <cell r="K1366">
            <v>0</v>
          </cell>
          <cell r="L1366">
            <v>0</v>
          </cell>
        </row>
        <row r="1369">
          <cell r="A1369" t="str">
            <v>30신_54</v>
          </cell>
          <cell r="B1369" t="str">
            <v>합    계</v>
          </cell>
          <cell r="G1369">
            <v>2084</v>
          </cell>
          <cell r="I1369">
            <v>4272</v>
          </cell>
          <cell r="K1369">
            <v>0</v>
          </cell>
          <cell r="L1369">
            <v>6356</v>
          </cell>
        </row>
        <row r="1379">
          <cell r="A1379" t="str">
            <v>30신_55A</v>
          </cell>
          <cell r="B1379" t="str">
            <v>55. 콘센트신설</v>
          </cell>
          <cell r="C1379" t="str">
            <v>15A 250V  2구(방습 COVER)</v>
          </cell>
          <cell r="D1379" t="str">
            <v>개</v>
          </cell>
          <cell r="E1379">
            <v>1</v>
          </cell>
          <cell r="L1379" t="str">
            <v>x</v>
          </cell>
          <cell r="M1379">
            <v>2</v>
          </cell>
        </row>
        <row r="1380">
          <cell r="B1380" t="str">
            <v>가) 재 료 비</v>
          </cell>
        </row>
        <row r="1381">
          <cell r="B1381" t="str">
            <v>콘센트 (접지,방습커버)</v>
          </cell>
          <cell r="C1381" t="str">
            <v>15A 250V  2구</v>
          </cell>
          <cell r="D1381" t="str">
            <v>개</v>
          </cell>
          <cell r="E1381">
            <v>1</v>
          </cell>
          <cell r="F1381">
            <v>2920</v>
          </cell>
          <cell r="G1381">
            <v>2920</v>
          </cell>
          <cell r="L1381">
            <v>2920</v>
          </cell>
        </row>
        <row r="1383">
          <cell r="L1383">
            <v>0</v>
          </cell>
        </row>
        <row r="1384">
          <cell r="B1384" t="str">
            <v>나) 노 무 비</v>
          </cell>
          <cell r="L1384">
            <v>0</v>
          </cell>
        </row>
        <row r="1385">
          <cell r="C1385" t="str">
            <v>내 선 전 공</v>
          </cell>
          <cell r="D1385" t="str">
            <v>인</v>
          </cell>
          <cell r="E1385">
            <v>0.08</v>
          </cell>
          <cell r="H1385">
            <v>53401</v>
          </cell>
          <cell r="I1385">
            <v>4272</v>
          </cell>
          <cell r="L1385">
            <v>4272</v>
          </cell>
        </row>
        <row r="1390">
          <cell r="B1390" t="str">
            <v>다) 공구손료</v>
          </cell>
          <cell r="L1390">
            <v>0</v>
          </cell>
        </row>
        <row r="1391">
          <cell r="C1391" t="str">
            <v>내 선 전 공</v>
          </cell>
          <cell r="D1391" t="str">
            <v>인</v>
          </cell>
          <cell r="E1391">
            <v>0</v>
          </cell>
          <cell r="K1391">
            <v>0</v>
          </cell>
          <cell r="L1391">
            <v>0</v>
          </cell>
        </row>
        <row r="1394">
          <cell r="A1394" t="str">
            <v>30신_55</v>
          </cell>
          <cell r="B1394" t="str">
            <v>합    계</v>
          </cell>
          <cell r="G1394">
            <v>2920</v>
          </cell>
          <cell r="I1394">
            <v>4272</v>
          </cell>
          <cell r="K1394">
            <v>0</v>
          </cell>
          <cell r="L1394">
            <v>7192</v>
          </cell>
        </row>
        <row r="1404">
          <cell r="A1404" t="str">
            <v>30신_56A</v>
          </cell>
          <cell r="B1404" t="str">
            <v>56. CABLE DUCT신설</v>
          </cell>
          <cell r="C1404" t="str">
            <v>600Wx200Hx1.2t</v>
          </cell>
          <cell r="D1404" t="str">
            <v>m</v>
          </cell>
          <cell r="E1404">
            <v>4</v>
          </cell>
          <cell r="L1404" t="str">
            <v>x</v>
          </cell>
          <cell r="M1404">
            <v>1</v>
          </cell>
        </row>
        <row r="1405">
          <cell r="B1405" t="str">
            <v>가) 재 료 비</v>
          </cell>
        </row>
        <row r="1406">
          <cell r="B1406" t="str">
            <v>CABLE DUCT</v>
          </cell>
          <cell r="C1406" t="str">
            <v>600Wx200Hx1.2t</v>
          </cell>
          <cell r="D1406" t="str">
            <v>m</v>
          </cell>
          <cell r="E1406">
            <v>4</v>
          </cell>
          <cell r="F1406">
            <v>53680</v>
          </cell>
          <cell r="G1406">
            <v>214720</v>
          </cell>
          <cell r="L1406">
            <v>214720</v>
          </cell>
        </row>
        <row r="1407">
          <cell r="B1407" t="str">
            <v>DUCT 지지금구</v>
          </cell>
          <cell r="C1407" t="str">
            <v>W600</v>
          </cell>
          <cell r="D1407" t="str">
            <v>개소</v>
          </cell>
          <cell r="E1407">
            <v>2</v>
          </cell>
          <cell r="F1407">
            <v>1683.9999999999998</v>
          </cell>
          <cell r="G1407">
            <v>3368</v>
          </cell>
          <cell r="H1407">
            <v>17088.32</v>
          </cell>
          <cell r="I1407">
            <v>34176</v>
          </cell>
          <cell r="J1407">
            <v>0</v>
          </cell>
          <cell r="K1407">
            <v>0</v>
          </cell>
          <cell r="L1407">
            <v>37544</v>
          </cell>
        </row>
        <row r="1415">
          <cell r="B1415" t="str">
            <v>나) 노 무 비</v>
          </cell>
        </row>
        <row r="1416">
          <cell r="C1416" t="str">
            <v>내 선 전 공</v>
          </cell>
          <cell r="D1416" t="str">
            <v>인</v>
          </cell>
          <cell r="E1416">
            <v>7.6</v>
          </cell>
          <cell r="H1416">
            <v>53401</v>
          </cell>
          <cell r="I1416">
            <v>405847</v>
          </cell>
          <cell r="L1416">
            <v>405847</v>
          </cell>
        </row>
        <row r="1421">
          <cell r="B1421" t="str">
            <v>다) 공구손료</v>
          </cell>
        </row>
        <row r="1422">
          <cell r="C1422" t="str">
            <v>내 선 전 공</v>
          </cell>
          <cell r="D1422" t="str">
            <v>인</v>
          </cell>
          <cell r="E1422">
            <v>0.22</v>
          </cell>
          <cell r="J1422">
            <v>53401</v>
          </cell>
          <cell r="K1422">
            <v>11748</v>
          </cell>
          <cell r="L1422">
            <v>11748</v>
          </cell>
        </row>
        <row r="1425">
          <cell r="A1425" t="str">
            <v>30신_56</v>
          </cell>
          <cell r="B1425" t="str">
            <v>합    계</v>
          </cell>
          <cell r="G1425">
            <v>218088</v>
          </cell>
          <cell r="I1425">
            <v>440023</v>
          </cell>
          <cell r="K1425">
            <v>11748</v>
          </cell>
          <cell r="L1425">
            <v>669859</v>
          </cell>
        </row>
        <row r="1429">
          <cell r="A1429" t="str">
            <v>30신_57A</v>
          </cell>
          <cell r="B1429" t="str">
            <v>57. 통로유도등</v>
          </cell>
          <cell r="C1429" t="str">
            <v>소형</v>
          </cell>
          <cell r="D1429" t="str">
            <v>개</v>
          </cell>
          <cell r="E1429">
            <v>1</v>
          </cell>
          <cell r="L1429" t="str">
            <v>x</v>
          </cell>
          <cell r="M1429">
            <v>15</v>
          </cell>
        </row>
        <row r="1430">
          <cell r="B1430" t="str">
            <v>가) 재 료 비</v>
          </cell>
        </row>
        <row r="1431">
          <cell r="B1431" t="str">
            <v>통로 유도등</v>
          </cell>
          <cell r="C1431" t="str">
            <v>소형</v>
          </cell>
          <cell r="D1431" t="str">
            <v>개</v>
          </cell>
          <cell r="E1431">
            <v>1</v>
          </cell>
          <cell r="F1431">
            <v>35000</v>
          </cell>
          <cell r="G1431">
            <v>35000</v>
          </cell>
          <cell r="L1431">
            <v>35000</v>
          </cell>
        </row>
        <row r="1436">
          <cell r="B1436" t="str">
            <v>나) 노 무 비</v>
          </cell>
        </row>
        <row r="1437">
          <cell r="C1437" t="str">
            <v>내 선 전 공</v>
          </cell>
          <cell r="D1437" t="str">
            <v>인</v>
          </cell>
          <cell r="E1437">
            <v>0.2</v>
          </cell>
          <cell r="H1437">
            <v>53401</v>
          </cell>
          <cell r="I1437">
            <v>10680</v>
          </cell>
          <cell r="L1437">
            <v>10680</v>
          </cell>
        </row>
        <row r="1442">
          <cell r="B1442" t="str">
            <v>다) 공구손료</v>
          </cell>
        </row>
        <row r="1443">
          <cell r="C1443" t="str">
            <v>내 선 전 공</v>
          </cell>
          <cell r="D1443" t="str">
            <v>인</v>
          </cell>
          <cell r="E1443">
            <v>0</v>
          </cell>
          <cell r="K1443">
            <v>0</v>
          </cell>
          <cell r="L1443">
            <v>0</v>
          </cell>
        </row>
        <row r="1448">
          <cell r="A1448" t="str">
            <v>30신_57</v>
          </cell>
          <cell r="B1448" t="str">
            <v>합    계</v>
          </cell>
          <cell r="G1448">
            <v>35000</v>
          </cell>
          <cell r="I1448">
            <v>10680</v>
          </cell>
          <cell r="K1448">
            <v>0</v>
          </cell>
          <cell r="L1448">
            <v>45680</v>
          </cell>
        </row>
        <row r="1454">
          <cell r="A1454" t="str">
            <v>30신_58A</v>
          </cell>
          <cell r="B1454" t="str">
            <v>58. 피난구유도등</v>
          </cell>
          <cell r="C1454" t="str">
            <v>(소형)</v>
          </cell>
          <cell r="D1454" t="str">
            <v>개</v>
          </cell>
          <cell r="E1454">
            <v>1</v>
          </cell>
          <cell r="L1454" t="str">
            <v>x</v>
          </cell>
          <cell r="M1454">
            <v>39</v>
          </cell>
        </row>
        <row r="1455">
          <cell r="B1455" t="str">
            <v>가) 재 료 비</v>
          </cell>
        </row>
        <row r="1456">
          <cell r="B1456" t="str">
            <v>피난구 유도등</v>
          </cell>
          <cell r="C1456" t="str">
            <v>소형</v>
          </cell>
          <cell r="D1456" t="str">
            <v>개</v>
          </cell>
          <cell r="E1456">
            <v>1</v>
          </cell>
          <cell r="F1456">
            <v>30000</v>
          </cell>
          <cell r="G1456">
            <v>30000</v>
          </cell>
          <cell r="L1456">
            <v>30000</v>
          </cell>
        </row>
        <row r="1461">
          <cell r="B1461" t="str">
            <v>나) 노 무 비</v>
          </cell>
        </row>
        <row r="1462">
          <cell r="C1462" t="str">
            <v>내 선 전 공</v>
          </cell>
          <cell r="D1462" t="str">
            <v>인</v>
          </cell>
          <cell r="E1462">
            <v>0.2</v>
          </cell>
          <cell r="H1462">
            <v>53401</v>
          </cell>
          <cell r="I1462">
            <v>10680</v>
          </cell>
          <cell r="L1462">
            <v>10680</v>
          </cell>
        </row>
        <row r="1467">
          <cell r="B1467" t="str">
            <v>다) 공구손료</v>
          </cell>
        </row>
        <row r="1468">
          <cell r="C1468" t="str">
            <v>내 선 전 공</v>
          </cell>
          <cell r="D1468" t="str">
            <v>인</v>
          </cell>
          <cell r="E1468">
            <v>0</v>
          </cell>
          <cell r="K1468">
            <v>0</v>
          </cell>
          <cell r="L1468">
            <v>0</v>
          </cell>
        </row>
        <row r="1473">
          <cell r="A1473" t="str">
            <v>30신_58</v>
          </cell>
          <cell r="B1473" t="str">
            <v>합    계</v>
          </cell>
          <cell r="G1473">
            <v>30000</v>
          </cell>
          <cell r="I1473">
            <v>10680</v>
          </cell>
          <cell r="K1473">
            <v>0</v>
          </cell>
          <cell r="L1473">
            <v>40680</v>
          </cell>
        </row>
        <row r="1479">
          <cell r="A1479" t="str">
            <v>30신_59A</v>
          </cell>
          <cell r="B1479" t="str">
            <v>59. 피난구유도등</v>
          </cell>
          <cell r="C1479" t="str">
            <v>(중형)</v>
          </cell>
          <cell r="D1479" t="str">
            <v>개</v>
          </cell>
          <cell r="E1479">
            <v>1</v>
          </cell>
          <cell r="L1479" t="str">
            <v>x</v>
          </cell>
          <cell r="M1479">
            <v>2</v>
          </cell>
        </row>
        <row r="1480">
          <cell r="B1480" t="str">
            <v>가) 재 료 비</v>
          </cell>
        </row>
        <row r="1481">
          <cell r="B1481" t="str">
            <v>피난구 유도등</v>
          </cell>
          <cell r="C1481" t="str">
            <v>중형</v>
          </cell>
          <cell r="D1481" t="str">
            <v>개</v>
          </cell>
          <cell r="E1481">
            <v>1</v>
          </cell>
          <cell r="F1481">
            <v>45000</v>
          </cell>
          <cell r="G1481">
            <v>45000</v>
          </cell>
          <cell r="L1481">
            <v>45000</v>
          </cell>
        </row>
        <row r="1486">
          <cell r="B1486" t="str">
            <v>나) 노 무 비</v>
          </cell>
        </row>
        <row r="1487">
          <cell r="C1487" t="str">
            <v>내 선 전 공</v>
          </cell>
          <cell r="D1487" t="str">
            <v>인</v>
          </cell>
          <cell r="E1487">
            <v>0.2</v>
          </cell>
          <cell r="H1487">
            <v>53401</v>
          </cell>
          <cell r="I1487">
            <v>10680</v>
          </cell>
          <cell r="L1487">
            <v>10680</v>
          </cell>
        </row>
        <row r="1492">
          <cell r="B1492" t="str">
            <v>다) 공구손료</v>
          </cell>
        </row>
        <row r="1493">
          <cell r="C1493" t="str">
            <v>내 선 전 공</v>
          </cell>
          <cell r="D1493" t="str">
            <v>인</v>
          </cell>
          <cell r="E1493">
            <v>0</v>
          </cell>
          <cell r="K1493">
            <v>0</v>
          </cell>
          <cell r="L1493">
            <v>0</v>
          </cell>
        </row>
        <row r="1498">
          <cell r="A1498" t="str">
            <v>30신_59</v>
          </cell>
          <cell r="B1498" t="str">
            <v>합    계</v>
          </cell>
          <cell r="G1498">
            <v>45000</v>
          </cell>
          <cell r="I1498">
            <v>10680</v>
          </cell>
          <cell r="K1498">
            <v>0</v>
          </cell>
          <cell r="L1498">
            <v>55680</v>
          </cell>
        </row>
        <row r="1504">
          <cell r="A1504" t="str">
            <v>30신_60A</v>
          </cell>
          <cell r="B1504" t="str">
            <v>60. 케이블신설</v>
          </cell>
          <cell r="C1504" t="str">
            <v>CV  38㎟/1C 외 각종</v>
          </cell>
          <cell r="D1504" t="str">
            <v>m</v>
          </cell>
          <cell r="E1504">
            <v>4275</v>
          </cell>
          <cell r="L1504" t="str">
            <v>x</v>
          </cell>
          <cell r="M1504">
            <v>1</v>
          </cell>
        </row>
        <row r="1505">
          <cell r="B1505" t="str">
            <v>가) 재 료 비</v>
          </cell>
        </row>
        <row r="1506">
          <cell r="A1506" t="str">
            <v>케 이 블6.6KV CV 38㎟/1C</v>
          </cell>
          <cell r="B1506" t="str">
            <v>케 이 블</v>
          </cell>
          <cell r="C1506" t="str">
            <v>6.6KV CV 38㎟/1C</v>
          </cell>
          <cell r="D1506" t="str">
            <v>m</v>
          </cell>
          <cell r="E1506">
            <v>44</v>
          </cell>
          <cell r="F1506">
            <v>3227</v>
          </cell>
          <cell r="G1506">
            <v>141988</v>
          </cell>
          <cell r="L1506">
            <v>141988</v>
          </cell>
        </row>
        <row r="1507">
          <cell r="A1507" t="str">
            <v>케 이 블600V CV 5.5㎟/1C</v>
          </cell>
          <cell r="B1507" t="str">
            <v>케 이 블</v>
          </cell>
          <cell r="C1507" t="str">
            <v>600V CV 5.5㎟/1C</v>
          </cell>
          <cell r="D1507" t="str">
            <v>m</v>
          </cell>
          <cell r="E1507">
            <v>777</v>
          </cell>
          <cell r="F1507">
            <v>315</v>
          </cell>
          <cell r="G1507">
            <v>244755</v>
          </cell>
          <cell r="L1507">
            <v>244755</v>
          </cell>
        </row>
        <row r="1508">
          <cell r="A1508" t="str">
            <v>케 이 블600V CV 14㎟/1C</v>
          </cell>
          <cell r="B1508" t="str">
            <v>케 이 블</v>
          </cell>
          <cell r="C1508" t="str">
            <v>600V CV 14㎟/1C</v>
          </cell>
          <cell r="D1508" t="str">
            <v>m</v>
          </cell>
          <cell r="E1508">
            <v>659</v>
          </cell>
          <cell r="F1508">
            <v>642</v>
          </cell>
          <cell r="G1508">
            <v>423078</v>
          </cell>
          <cell r="L1508">
            <v>423078</v>
          </cell>
        </row>
        <row r="1509">
          <cell r="A1509" t="str">
            <v>케 이 블600V CV 22㎟/1C</v>
          </cell>
          <cell r="B1509" t="str">
            <v>케 이 블</v>
          </cell>
          <cell r="C1509" t="str">
            <v>600V CV 22㎟/1C</v>
          </cell>
          <cell r="D1509" t="str">
            <v>m</v>
          </cell>
          <cell r="E1509">
            <v>47</v>
          </cell>
          <cell r="F1509">
            <v>928</v>
          </cell>
          <cell r="G1509">
            <v>43616</v>
          </cell>
          <cell r="L1509">
            <v>43616</v>
          </cell>
        </row>
        <row r="1510">
          <cell r="A1510" t="str">
            <v>케 이 블600V CV 38㎟/1C</v>
          </cell>
          <cell r="B1510" t="str">
            <v>케 이 블</v>
          </cell>
          <cell r="C1510" t="str">
            <v>600V CV 38㎟/1C</v>
          </cell>
          <cell r="D1510" t="str">
            <v>m</v>
          </cell>
          <cell r="E1510">
            <v>2315</v>
          </cell>
          <cell r="F1510">
            <v>1451</v>
          </cell>
          <cell r="G1510">
            <v>3359065</v>
          </cell>
          <cell r="L1510">
            <v>3359065</v>
          </cell>
        </row>
        <row r="1511">
          <cell r="A1511" t="str">
            <v>케 이 블600V CV 60㎟/1C</v>
          </cell>
          <cell r="B1511" t="str">
            <v>케 이 블</v>
          </cell>
          <cell r="C1511" t="str">
            <v>600V CV 60㎟/1C</v>
          </cell>
          <cell r="D1511" t="str">
            <v>m</v>
          </cell>
          <cell r="E1511">
            <v>37</v>
          </cell>
          <cell r="F1511">
            <v>2272</v>
          </cell>
          <cell r="G1511">
            <v>84064</v>
          </cell>
          <cell r="L1511">
            <v>84064</v>
          </cell>
        </row>
        <row r="1512">
          <cell r="A1512" t="str">
            <v>케 이 블600V CV 150㎟/1C</v>
          </cell>
          <cell r="B1512" t="str">
            <v>케 이 블</v>
          </cell>
          <cell r="C1512" t="str">
            <v>600V CV 150㎟/1C</v>
          </cell>
          <cell r="D1512" t="str">
            <v>m</v>
          </cell>
          <cell r="E1512">
            <v>42</v>
          </cell>
          <cell r="F1512">
            <v>5426</v>
          </cell>
          <cell r="G1512">
            <v>227892</v>
          </cell>
          <cell r="L1512">
            <v>227892</v>
          </cell>
        </row>
        <row r="1513">
          <cell r="A1513" t="str">
            <v>케 이 블600V CV 200㎟/1C</v>
          </cell>
          <cell r="B1513" t="str">
            <v>케 이 블</v>
          </cell>
          <cell r="C1513" t="str">
            <v>600V CV 200㎟/1C</v>
          </cell>
          <cell r="D1513" t="str">
            <v>m</v>
          </cell>
          <cell r="E1513">
            <v>18</v>
          </cell>
          <cell r="F1513">
            <v>7513</v>
          </cell>
          <cell r="G1513">
            <v>135234</v>
          </cell>
          <cell r="L1513">
            <v>135234</v>
          </cell>
        </row>
        <row r="1514">
          <cell r="A1514" t="str">
            <v>케 이 블600V CV 250㎟/1C</v>
          </cell>
          <cell r="B1514" t="str">
            <v>케 이 블</v>
          </cell>
          <cell r="C1514" t="str">
            <v>600V CV 250㎟/1C</v>
          </cell>
          <cell r="D1514" t="str">
            <v>m</v>
          </cell>
          <cell r="E1514">
            <v>63</v>
          </cell>
          <cell r="F1514">
            <v>9147</v>
          </cell>
          <cell r="G1514">
            <v>576261</v>
          </cell>
          <cell r="L1514">
            <v>576261</v>
          </cell>
        </row>
        <row r="1515">
          <cell r="A1515" t="str">
            <v>케 이 블FR-8  38㎟/1C</v>
          </cell>
          <cell r="B1515" t="str">
            <v>케 이 블</v>
          </cell>
          <cell r="C1515" t="str">
            <v>FR-8  38㎟/1C</v>
          </cell>
          <cell r="D1515" t="str">
            <v>m</v>
          </cell>
          <cell r="E1515">
            <v>273</v>
          </cell>
          <cell r="F1515">
            <v>2251</v>
          </cell>
          <cell r="G1515">
            <v>614523</v>
          </cell>
          <cell r="L1515">
            <v>614523</v>
          </cell>
        </row>
        <row r="1516">
          <cell r="A1516" t="str">
            <v>압착단자14 ㎟</v>
          </cell>
          <cell r="B1516" t="str">
            <v>압착단자</v>
          </cell>
          <cell r="C1516" t="str">
            <v>14 ㎟</v>
          </cell>
          <cell r="D1516" t="str">
            <v>개</v>
          </cell>
          <cell r="E1516">
            <v>61</v>
          </cell>
          <cell r="F1516">
            <v>160</v>
          </cell>
          <cell r="G1516">
            <v>9760</v>
          </cell>
          <cell r="L1516">
            <v>9760</v>
          </cell>
        </row>
        <row r="1517">
          <cell r="A1517" t="str">
            <v>압착단자22 ㎟</v>
          </cell>
          <cell r="B1517" t="str">
            <v>압착단자</v>
          </cell>
          <cell r="C1517" t="str">
            <v>22 ㎟</v>
          </cell>
          <cell r="D1517" t="str">
            <v>개</v>
          </cell>
          <cell r="E1517">
            <v>18</v>
          </cell>
          <cell r="F1517">
            <v>230</v>
          </cell>
          <cell r="G1517">
            <v>4140</v>
          </cell>
          <cell r="L1517">
            <v>4140</v>
          </cell>
        </row>
        <row r="1518">
          <cell r="A1518" t="str">
            <v>압착단자38 ㎟</v>
          </cell>
          <cell r="B1518" t="str">
            <v>압착단자</v>
          </cell>
          <cell r="C1518" t="str">
            <v>38 ㎟</v>
          </cell>
          <cell r="D1518" t="str">
            <v>개</v>
          </cell>
          <cell r="E1518">
            <v>50</v>
          </cell>
          <cell r="F1518">
            <v>281</v>
          </cell>
          <cell r="G1518">
            <v>14050</v>
          </cell>
          <cell r="L1518">
            <v>14050</v>
          </cell>
        </row>
        <row r="1519">
          <cell r="A1519" t="str">
            <v>압착단자60 ㎟</v>
          </cell>
          <cell r="B1519" t="str">
            <v>압착단자</v>
          </cell>
          <cell r="C1519" t="str">
            <v>60 ㎟</v>
          </cell>
          <cell r="D1519" t="str">
            <v>개</v>
          </cell>
          <cell r="E1519">
            <v>9</v>
          </cell>
          <cell r="F1519">
            <v>486</v>
          </cell>
          <cell r="G1519">
            <v>4374</v>
          </cell>
          <cell r="L1519">
            <v>4374</v>
          </cell>
        </row>
        <row r="1520">
          <cell r="B1520" t="str">
            <v>동관단자</v>
          </cell>
          <cell r="C1520" t="str">
            <v>60 ㎟</v>
          </cell>
          <cell r="D1520" t="str">
            <v>개</v>
          </cell>
          <cell r="E1520">
            <v>8</v>
          </cell>
          <cell r="F1520">
            <v>1050</v>
          </cell>
          <cell r="G1520">
            <v>8400</v>
          </cell>
          <cell r="L1520">
            <v>8400</v>
          </cell>
        </row>
        <row r="1521">
          <cell r="B1521" t="str">
            <v>동관단자</v>
          </cell>
          <cell r="C1521" t="str">
            <v>200 ㎟</v>
          </cell>
          <cell r="D1521" t="str">
            <v>개</v>
          </cell>
          <cell r="E1521">
            <v>6</v>
          </cell>
          <cell r="F1521">
            <v>4090</v>
          </cell>
          <cell r="G1521">
            <v>24540</v>
          </cell>
          <cell r="L1521">
            <v>24540</v>
          </cell>
        </row>
        <row r="1522">
          <cell r="B1522" t="str">
            <v>동관단자</v>
          </cell>
          <cell r="C1522" t="str">
            <v>250 ㎟</v>
          </cell>
          <cell r="D1522" t="str">
            <v>개</v>
          </cell>
          <cell r="E1522">
            <v>14</v>
          </cell>
          <cell r="F1522">
            <v>4680</v>
          </cell>
          <cell r="G1522">
            <v>65520</v>
          </cell>
          <cell r="L1522">
            <v>65520</v>
          </cell>
        </row>
        <row r="1523">
          <cell r="B1523" t="str">
            <v>케이블헤드</v>
          </cell>
          <cell r="C1523" t="str">
            <v>6.6KV 14 ㎟/1C(3상분)</v>
          </cell>
          <cell r="D1523" t="str">
            <v>개</v>
          </cell>
          <cell r="E1523">
            <v>2</v>
          </cell>
          <cell r="F1523">
            <v>72100</v>
          </cell>
          <cell r="G1523">
            <v>144200</v>
          </cell>
          <cell r="L1523">
            <v>144200</v>
          </cell>
        </row>
        <row r="1524">
          <cell r="B1524" t="str">
            <v>케이블헤드</v>
          </cell>
          <cell r="C1524" t="str">
            <v>6.6KV 38 ㎟/1C(3상분)</v>
          </cell>
          <cell r="D1524" t="str">
            <v>개</v>
          </cell>
          <cell r="E1524">
            <v>9</v>
          </cell>
          <cell r="F1524">
            <v>85800</v>
          </cell>
          <cell r="G1524">
            <v>772200</v>
          </cell>
          <cell r="L1524">
            <v>772200</v>
          </cell>
        </row>
        <row r="1525">
          <cell r="B1525" t="str">
            <v>케이블헤드</v>
          </cell>
          <cell r="C1525" t="str">
            <v>6.6KV 60 ㎟/1C(3상분)</v>
          </cell>
          <cell r="D1525" t="str">
            <v>개</v>
          </cell>
          <cell r="E1525">
            <v>2</v>
          </cell>
          <cell r="F1525">
            <v>93700</v>
          </cell>
          <cell r="G1525">
            <v>187400</v>
          </cell>
          <cell r="L1525">
            <v>187400</v>
          </cell>
        </row>
        <row r="1529">
          <cell r="B1529" t="str">
            <v>나) 노 무 비</v>
          </cell>
        </row>
        <row r="1530">
          <cell r="C1530" t="str">
            <v>고압케이블전공</v>
          </cell>
          <cell r="D1530" t="str">
            <v>인</v>
          </cell>
          <cell r="E1530">
            <v>8.9</v>
          </cell>
          <cell r="H1530">
            <v>80902</v>
          </cell>
          <cell r="I1530">
            <v>720027</v>
          </cell>
          <cell r="L1530">
            <v>720027</v>
          </cell>
        </row>
        <row r="1531">
          <cell r="C1531" t="str">
            <v>저압케이블전공</v>
          </cell>
          <cell r="D1531" t="str">
            <v>인</v>
          </cell>
          <cell r="E1531">
            <v>153.84</v>
          </cell>
          <cell r="H1531">
            <v>67695</v>
          </cell>
          <cell r="I1531">
            <v>10414198</v>
          </cell>
          <cell r="L1531">
            <v>10414198</v>
          </cell>
        </row>
        <row r="1534">
          <cell r="B1534" t="str">
            <v>다) 공구손료</v>
          </cell>
        </row>
        <row r="1535">
          <cell r="C1535" t="str">
            <v>고압케이블전공</v>
          </cell>
          <cell r="D1535" t="str">
            <v>인</v>
          </cell>
          <cell r="E1535">
            <v>0.26</v>
          </cell>
          <cell r="J1535">
            <v>80902</v>
          </cell>
          <cell r="K1535">
            <v>21034</v>
          </cell>
          <cell r="L1535">
            <v>21034</v>
          </cell>
        </row>
        <row r="1536">
          <cell r="C1536" t="str">
            <v>저압케이블전공</v>
          </cell>
          <cell r="D1536" t="str">
            <v>인</v>
          </cell>
          <cell r="E1536">
            <v>4.6100000000000003</v>
          </cell>
          <cell r="J1536">
            <v>67695</v>
          </cell>
          <cell r="K1536">
            <v>312073</v>
          </cell>
          <cell r="L1536">
            <v>312073</v>
          </cell>
        </row>
        <row r="1545">
          <cell r="A1545" t="str">
            <v>30신_60</v>
          </cell>
          <cell r="B1545" t="str">
            <v>합    계</v>
          </cell>
          <cell r="G1545">
            <v>7085060</v>
          </cell>
          <cell r="I1545">
            <v>11134225</v>
          </cell>
          <cell r="K1545">
            <v>333107</v>
          </cell>
          <cell r="L1545">
            <v>18552392</v>
          </cell>
        </row>
        <row r="1554">
          <cell r="A1554" t="str">
            <v>30신_61A</v>
          </cell>
          <cell r="B1554" t="str">
            <v>61. 옥내배관배선신설</v>
          </cell>
          <cell r="C1554" t="str">
            <v>각  종</v>
          </cell>
          <cell r="D1554" t="str">
            <v>식</v>
          </cell>
          <cell r="E1554">
            <v>1</v>
          </cell>
          <cell r="L1554" t="str">
            <v>x</v>
          </cell>
          <cell r="M1554">
            <v>1</v>
          </cell>
        </row>
        <row r="1555">
          <cell r="B1555" t="str">
            <v>가) 재 료 비</v>
          </cell>
        </row>
        <row r="1556">
          <cell r="A1556" t="str">
            <v>강제전선관ST 28C</v>
          </cell>
          <cell r="B1556" t="str">
            <v>강제전선관</v>
          </cell>
          <cell r="C1556" t="str">
            <v>ST 28C</v>
          </cell>
          <cell r="D1556" t="str">
            <v>m</v>
          </cell>
          <cell r="E1556">
            <v>6</v>
          </cell>
          <cell r="F1556">
            <v>1602</v>
          </cell>
          <cell r="G1556">
            <v>9612</v>
          </cell>
          <cell r="L1556">
            <v>9612</v>
          </cell>
        </row>
        <row r="1557">
          <cell r="A1557" t="str">
            <v>강제전선관ST 54C</v>
          </cell>
          <cell r="B1557" t="str">
            <v>강제전선관</v>
          </cell>
          <cell r="C1557" t="str">
            <v>ST 54C</v>
          </cell>
          <cell r="D1557" t="str">
            <v>m</v>
          </cell>
          <cell r="E1557">
            <v>36</v>
          </cell>
          <cell r="F1557">
            <v>3178</v>
          </cell>
          <cell r="G1557">
            <v>114408</v>
          </cell>
          <cell r="L1557">
            <v>114408</v>
          </cell>
        </row>
        <row r="1558">
          <cell r="A1558" t="str">
            <v>경질비닐전선관HI-PVC 16C</v>
          </cell>
          <cell r="B1558" t="str">
            <v>경질비닐전선관</v>
          </cell>
          <cell r="C1558" t="str">
            <v>HI-PVC 16C</v>
          </cell>
          <cell r="D1558" t="str">
            <v>m</v>
          </cell>
          <cell r="E1558">
            <v>4800</v>
          </cell>
          <cell r="F1558">
            <v>265</v>
          </cell>
          <cell r="G1558">
            <v>1272000</v>
          </cell>
          <cell r="L1558">
            <v>1272000</v>
          </cell>
        </row>
        <row r="1559">
          <cell r="A1559" t="str">
            <v>경질비닐전선관HI-PVC 22C</v>
          </cell>
          <cell r="B1559" t="str">
            <v>경질비닐전선관</v>
          </cell>
          <cell r="C1559" t="str">
            <v>HI-PVC 22C</v>
          </cell>
          <cell r="D1559" t="str">
            <v>m</v>
          </cell>
          <cell r="E1559">
            <v>431</v>
          </cell>
          <cell r="F1559">
            <v>315</v>
          </cell>
          <cell r="G1559">
            <v>135765</v>
          </cell>
          <cell r="L1559">
            <v>135765</v>
          </cell>
        </row>
        <row r="1560">
          <cell r="A1560" t="str">
            <v>경질비닐전선관HI-PVC 28C</v>
          </cell>
          <cell r="B1560" t="str">
            <v>경질비닐전선관</v>
          </cell>
          <cell r="C1560" t="str">
            <v>HI-PVC 28C</v>
          </cell>
          <cell r="D1560" t="str">
            <v>m</v>
          </cell>
          <cell r="E1560">
            <v>133</v>
          </cell>
          <cell r="F1560">
            <v>610</v>
          </cell>
          <cell r="G1560">
            <v>81130</v>
          </cell>
          <cell r="L1560">
            <v>81130</v>
          </cell>
        </row>
        <row r="1561">
          <cell r="A1561" t="str">
            <v>경질비닐전선관HI-PVC 36C</v>
          </cell>
          <cell r="B1561" t="str">
            <v>경질비닐전선관</v>
          </cell>
          <cell r="C1561" t="str">
            <v>HI-PVC 36C</v>
          </cell>
          <cell r="D1561" t="str">
            <v>m</v>
          </cell>
          <cell r="E1561">
            <v>204</v>
          </cell>
          <cell r="F1561">
            <v>908</v>
          </cell>
          <cell r="G1561">
            <v>185232</v>
          </cell>
          <cell r="L1561">
            <v>185232</v>
          </cell>
        </row>
        <row r="1562">
          <cell r="A1562" t="str">
            <v>경질비닐전선관HI-PVC 42C</v>
          </cell>
          <cell r="B1562" t="str">
            <v>경질비닐전선관</v>
          </cell>
          <cell r="C1562" t="str">
            <v>HI-PVC 42C</v>
          </cell>
          <cell r="D1562" t="str">
            <v>m</v>
          </cell>
          <cell r="E1562">
            <v>16</v>
          </cell>
          <cell r="F1562">
            <v>1120</v>
          </cell>
          <cell r="G1562">
            <v>17920</v>
          </cell>
          <cell r="L1562">
            <v>17920</v>
          </cell>
        </row>
        <row r="1564">
          <cell r="B1564" t="str">
            <v>전선관부속품비</v>
          </cell>
          <cell r="C1564" t="str">
            <v>전선관(15%)</v>
          </cell>
          <cell r="D1564" t="str">
            <v>식</v>
          </cell>
          <cell r="E1564">
            <v>1</v>
          </cell>
          <cell r="F1564">
            <v>272410.05</v>
          </cell>
          <cell r="G1564">
            <v>272410.05</v>
          </cell>
          <cell r="L1564">
            <v>272410.05</v>
          </cell>
        </row>
        <row r="1565">
          <cell r="A1565" t="str">
            <v>전     선IV  1.6mm</v>
          </cell>
          <cell r="B1565" t="str">
            <v>전     선</v>
          </cell>
          <cell r="C1565" t="str">
            <v>IV  1.6mm</v>
          </cell>
          <cell r="D1565" t="str">
            <v>m</v>
          </cell>
          <cell r="E1565">
            <v>4373</v>
          </cell>
          <cell r="F1565">
            <v>75</v>
          </cell>
          <cell r="G1565">
            <v>327975</v>
          </cell>
          <cell r="L1565">
            <v>327975</v>
          </cell>
        </row>
        <row r="1566">
          <cell r="A1566" t="str">
            <v>전     선IV  2.0mm</v>
          </cell>
          <cell r="B1566" t="str">
            <v>전     선</v>
          </cell>
          <cell r="C1566" t="str">
            <v>IV  2.0mm</v>
          </cell>
          <cell r="D1566" t="str">
            <v>m</v>
          </cell>
          <cell r="E1566">
            <v>10181</v>
          </cell>
          <cell r="F1566">
            <v>109</v>
          </cell>
          <cell r="G1566">
            <v>1109729</v>
          </cell>
          <cell r="L1566">
            <v>1109729</v>
          </cell>
        </row>
        <row r="1567">
          <cell r="A1567" t="str">
            <v>전     선IV  3.5㎟</v>
          </cell>
          <cell r="B1567" t="str">
            <v>전     선</v>
          </cell>
          <cell r="C1567" t="str">
            <v>IV  3.5㎟</v>
          </cell>
          <cell r="D1567" t="str">
            <v>m</v>
          </cell>
          <cell r="E1567">
            <v>203</v>
          </cell>
          <cell r="F1567">
            <v>140</v>
          </cell>
          <cell r="G1567">
            <v>28420</v>
          </cell>
          <cell r="L1567">
            <v>28420</v>
          </cell>
        </row>
        <row r="1568">
          <cell r="A1568" t="str">
            <v>전     선IV  5.5㎟</v>
          </cell>
          <cell r="B1568" t="str">
            <v>전     선</v>
          </cell>
          <cell r="C1568" t="str">
            <v>IV  5.5㎟</v>
          </cell>
          <cell r="D1568" t="str">
            <v>m</v>
          </cell>
          <cell r="E1568">
            <v>650</v>
          </cell>
          <cell r="F1568">
            <v>210</v>
          </cell>
          <cell r="G1568">
            <v>136500</v>
          </cell>
          <cell r="L1568">
            <v>136500</v>
          </cell>
        </row>
        <row r="1569">
          <cell r="A1569" t="str">
            <v>전     선IV  8㎟</v>
          </cell>
          <cell r="B1569" t="str">
            <v>전     선</v>
          </cell>
          <cell r="C1569" t="str">
            <v>IV  8㎟</v>
          </cell>
          <cell r="D1569" t="str">
            <v>m</v>
          </cell>
          <cell r="E1569">
            <v>567</v>
          </cell>
          <cell r="F1569">
            <v>305</v>
          </cell>
          <cell r="G1569">
            <v>172935</v>
          </cell>
          <cell r="L1569">
            <v>172935</v>
          </cell>
        </row>
        <row r="1570">
          <cell r="A1570" t="str">
            <v>전     선IV  14㎟</v>
          </cell>
          <cell r="B1570" t="str">
            <v>전     선</v>
          </cell>
          <cell r="C1570" t="str">
            <v>IV  14㎟</v>
          </cell>
          <cell r="D1570" t="str">
            <v>m</v>
          </cell>
          <cell r="E1570">
            <v>434</v>
          </cell>
          <cell r="F1570">
            <v>556</v>
          </cell>
          <cell r="G1570">
            <v>241304</v>
          </cell>
          <cell r="L1570">
            <v>241304</v>
          </cell>
        </row>
        <row r="1571">
          <cell r="A1571" t="str">
            <v>전     선GV  14㎟</v>
          </cell>
          <cell r="B1571" t="str">
            <v>전     선</v>
          </cell>
          <cell r="C1571" t="str">
            <v>GV  14㎟</v>
          </cell>
          <cell r="D1571" t="str">
            <v>m</v>
          </cell>
          <cell r="E1571">
            <v>55</v>
          </cell>
          <cell r="F1571">
            <v>691</v>
          </cell>
          <cell r="G1571">
            <v>38005</v>
          </cell>
          <cell r="L1571">
            <v>38005</v>
          </cell>
        </row>
        <row r="1572">
          <cell r="A1572" t="str">
            <v>전     선GV  60㎟</v>
          </cell>
          <cell r="B1572" t="str">
            <v>전     선</v>
          </cell>
          <cell r="C1572" t="str">
            <v>GV  60㎟</v>
          </cell>
          <cell r="D1572" t="str">
            <v>m</v>
          </cell>
          <cell r="E1572">
            <v>247</v>
          </cell>
          <cell r="F1572">
            <v>2357</v>
          </cell>
          <cell r="G1572">
            <v>582179</v>
          </cell>
          <cell r="L1572">
            <v>582179</v>
          </cell>
        </row>
        <row r="1573">
          <cell r="A1573" t="str">
            <v>전     선HIV  2.0mm</v>
          </cell>
          <cell r="B1573" t="str">
            <v>전     선</v>
          </cell>
          <cell r="C1573" t="str">
            <v>HIV  2.0mm</v>
          </cell>
          <cell r="D1573" t="str">
            <v>m</v>
          </cell>
          <cell r="E1573">
            <v>1506</v>
          </cell>
          <cell r="F1573">
            <v>113</v>
          </cell>
          <cell r="G1573">
            <v>170178</v>
          </cell>
          <cell r="L1573">
            <v>170178</v>
          </cell>
        </row>
        <row r="1574">
          <cell r="A1574" t="str">
            <v>나 동 선2.0㎟</v>
          </cell>
          <cell r="B1574" t="str">
            <v>나 동 선</v>
          </cell>
          <cell r="C1574" t="str">
            <v>2.0㎟</v>
          </cell>
          <cell r="D1574" t="str">
            <v>m</v>
          </cell>
          <cell r="E1574">
            <v>18</v>
          </cell>
          <cell r="F1574">
            <v>67</v>
          </cell>
          <cell r="G1574">
            <v>1206</v>
          </cell>
          <cell r="L1574">
            <v>1206</v>
          </cell>
        </row>
        <row r="1575">
          <cell r="A1575" t="str">
            <v>크램프 (일반)ST  28C</v>
          </cell>
          <cell r="B1575" t="str">
            <v>크램프 (일반)</v>
          </cell>
          <cell r="C1575" t="str">
            <v>ST  28C</v>
          </cell>
          <cell r="D1575" t="str">
            <v>개</v>
          </cell>
          <cell r="E1575">
            <v>5</v>
          </cell>
          <cell r="F1575">
            <v>100</v>
          </cell>
          <cell r="G1575">
            <v>500</v>
          </cell>
          <cell r="L1575">
            <v>500</v>
          </cell>
        </row>
        <row r="1576">
          <cell r="A1576" t="str">
            <v>크램프 (일반)ST  36C</v>
          </cell>
          <cell r="B1576" t="str">
            <v>크램프 (일반)</v>
          </cell>
          <cell r="C1576" t="str">
            <v>ST  36C</v>
          </cell>
          <cell r="D1576" t="str">
            <v>개</v>
          </cell>
          <cell r="E1576">
            <v>4</v>
          </cell>
          <cell r="F1576">
            <v>118</v>
          </cell>
          <cell r="G1576">
            <v>472</v>
          </cell>
          <cell r="L1576">
            <v>472</v>
          </cell>
        </row>
        <row r="1577">
          <cell r="A1577" t="str">
            <v>크램프 (일반)ST  54C</v>
          </cell>
          <cell r="B1577" t="str">
            <v>크램프 (일반)</v>
          </cell>
          <cell r="C1577" t="str">
            <v>ST  54C</v>
          </cell>
          <cell r="D1577" t="str">
            <v>개</v>
          </cell>
          <cell r="E1577">
            <v>16</v>
          </cell>
          <cell r="F1577">
            <v>160</v>
          </cell>
          <cell r="G1577">
            <v>2560</v>
          </cell>
          <cell r="L1577">
            <v>2560</v>
          </cell>
        </row>
        <row r="1578">
          <cell r="A1578" t="str">
            <v>노말 밴드ST  28C</v>
          </cell>
          <cell r="B1578" t="str">
            <v>노말 밴드</v>
          </cell>
          <cell r="C1578" t="str">
            <v>ST  28C</v>
          </cell>
          <cell r="D1578" t="str">
            <v>개</v>
          </cell>
          <cell r="E1578">
            <v>1</v>
          </cell>
          <cell r="F1578">
            <v>1550</v>
          </cell>
          <cell r="G1578">
            <v>1550</v>
          </cell>
          <cell r="L1578">
            <v>1550</v>
          </cell>
        </row>
        <row r="1579">
          <cell r="A1579" t="str">
            <v>노말 밴드ST  36C</v>
          </cell>
          <cell r="B1579" t="str">
            <v>노말 밴드</v>
          </cell>
          <cell r="C1579" t="str">
            <v>ST  36C</v>
          </cell>
          <cell r="D1579" t="str">
            <v>개</v>
          </cell>
          <cell r="E1579">
            <v>2</v>
          </cell>
          <cell r="F1579">
            <v>2070</v>
          </cell>
          <cell r="G1579">
            <v>4140</v>
          </cell>
          <cell r="L1579">
            <v>4140</v>
          </cell>
        </row>
        <row r="1580">
          <cell r="A1580" t="str">
            <v>노말 밴드PVC 28C</v>
          </cell>
          <cell r="B1580" t="str">
            <v>노말 밴드</v>
          </cell>
          <cell r="C1580" t="str">
            <v>PVC 28C</v>
          </cell>
          <cell r="D1580" t="str">
            <v>개</v>
          </cell>
          <cell r="E1580">
            <v>3</v>
          </cell>
          <cell r="F1580">
            <v>960</v>
          </cell>
          <cell r="G1580">
            <v>2880</v>
          </cell>
          <cell r="L1580">
            <v>2880</v>
          </cell>
        </row>
        <row r="1581">
          <cell r="B1581" t="str">
            <v>접지크램프</v>
          </cell>
          <cell r="C1581" t="str">
            <v>60㎟ (T형)</v>
          </cell>
          <cell r="D1581" t="str">
            <v>개</v>
          </cell>
          <cell r="E1581">
            <v>5</v>
          </cell>
          <cell r="F1581">
            <v>1500</v>
          </cell>
          <cell r="G1581">
            <v>7500</v>
          </cell>
          <cell r="L1581">
            <v>7500</v>
          </cell>
        </row>
        <row r="1582">
          <cell r="B1582" t="str">
            <v>접지크램프</v>
          </cell>
          <cell r="C1582" t="str">
            <v>60㎟ (+형)</v>
          </cell>
          <cell r="D1582" t="str">
            <v>개</v>
          </cell>
          <cell r="E1582">
            <v>2</v>
          </cell>
          <cell r="F1582">
            <v>1500</v>
          </cell>
          <cell r="G1582">
            <v>3000</v>
          </cell>
          <cell r="L1582">
            <v>3000</v>
          </cell>
        </row>
        <row r="1583">
          <cell r="B1583" t="str">
            <v>본딩접지크램프</v>
          </cell>
          <cell r="C1583" t="str">
            <v>28C</v>
          </cell>
          <cell r="D1583" t="str">
            <v>개</v>
          </cell>
          <cell r="E1583">
            <v>6</v>
          </cell>
          <cell r="F1583">
            <v>290</v>
          </cell>
          <cell r="G1583">
            <v>1740</v>
          </cell>
          <cell r="L1583">
            <v>1740</v>
          </cell>
        </row>
        <row r="1584">
          <cell r="B1584" t="str">
            <v>본딩접지크램프</v>
          </cell>
          <cell r="C1584" t="str">
            <v>36C</v>
          </cell>
          <cell r="D1584" t="str">
            <v>개</v>
          </cell>
          <cell r="E1584">
            <v>4</v>
          </cell>
          <cell r="F1584">
            <v>330</v>
          </cell>
          <cell r="G1584">
            <v>1320</v>
          </cell>
          <cell r="L1584">
            <v>1320</v>
          </cell>
        </row>
        <row r="1585">
          <cell r="B1585" t="str">
            <v>본딩접지크램프</v>
          </cell>
          <cell r="C1585" t="str">
            <v>54C</v>
          </cell>
          <cell r="D1585" t="str">
            <v>개</v>
          </cell>
          <cell r="E1585">
            <v>19</v>
          </cell>
          <cell r="F1585">
            <v>650</v>
          </cell>
          <cell r="G1585">
            <v>12350</v>
          </cell>
          <cell r="L1585">
            <v>12350</v>
          </cell>
        </row>
        <row r="1586">
          <cell r="B1586" t="str">
            <v>OUTLET BOX</v>
          </cell>
          <cell r="C1586" t="str">
            <v>SW</v>
          </cell>
          <cell r="D1586" t="str">
            <v>개</v>
          </cell>
          <cell r="E1586">
            <v>281</v>
          </cell>
          <cell r="F1586">
            <v>654</v>
          </cell>
          <cell r="G1586">
            <v>183774</v>
          </cell>
          <cell r="L1586">
            <v>183774</v>
          </cell>
        </row>
        <row r="1587">
          <cell r="B1587" t="str">
            <v>OUTLET BOX</v>
          </cell>
          <cell r="C1587" t="str">
            <v>4각 54mm</v>
          </cell>
          <cell r="D1587" t="str">
            <v>개</v>
          </cell>
          <cell r="E1587">
            <v>251</v>
          </cell>
          <cell r="F1587">
            <v>832</v>
          </cell>
          <cell r="G1587">
            <v>208832</v>
          </cell>
          <cell r="L1587">
            <v>208832</v>
          </cell>
        </row>
        <row r="1588">
          <cell r="B1588" t="str">
            <v>OUTLET BOX</v>
          </cell>
          <cell r="C1588" t="str">
            <v>8각 54mm</v>
          </cell>
          <cell r="D1588" t="str">
            <v>개</v>
          </cell>
          <cell r="E1588">
            <v>576</v>
          </cell>
          <cell r="F1588">
            <v>460</v>
          </cell>
          <cell r="G1588">
            <v>264960</v>
          </cell>
          <cell r="L1588">
            <v>264960</v>
          </cell>
        </row>
        <row r="1589">
          <cell r="B1589" t="str">
            <v>박스커버</v>
          </cell>
          <cell r="C1589" t="str">
            <v>4각</v>
          </cell>
          <cell r="D1589" t="str">
            <v>개</v>
          </cell>
          <cell r="E1589">
            <v>248</v>
          </cell>
          <cell r="F1589">
            <v>150</v>
          </cell>
          <cell r="G1589">
            <v>37200</v>
          </cell>
          <cell r="L1589">
            <v>37200</v>
          </cell>
        </row>
        <row r="1590">
          <cell r="B1590" t="str">
            <v>박스커버</v>
          </cell>
          <cell r="C1590" t="str">
            <v>8각</v>
          </cell>
          <cell r="D1590" t="str">
            <v>개</v>
          </cell>
          <cell r="E1590">
            <v>371</v>
          </cell>
          <cell r="F1590">
            <v>190</v>
          </cell>
          <cell r="G1590">
            <v>70490</v>
          </cell>
          <cell r="L1590">
            <v>70490</v>
          </cell>
        </row>
        <row r="1591">
          <cell r="B1591" t="str">
            <v>노출박스</v>
          </cell>
          <cell r="C1591" t="str">
            <v>200x200x150</v>
          </cell>
          <cell r="D1591" t="str">
            <v>개</v>
          </cell>
          <cell r="E1591">
            <v>12</v>
          </cell>
          <cell r="F1591">
            <v>4460</v>
          </cell>
          <cell r="G1591">
            <v>53520</v>
          </cell>
          <cell r="L1591">
            <v>53520</v>
          </cell>
        </row>
        <row r="1594">
          <cell r="B1594" t="str">
            <v>나) 노 무 비</v>
          </cell>
        </row>
        <row r="1595">
          <cell r="C1595" t="str">
            <v>내 선 전 공</v>
          </cell>
          <cell r="D1595" t="str">
            <v>인</v>
          </cell>
          <cell r="E1595">
            <v>788.88</v>
          </cell>
          <cell r="H1595">
            <v>53401</v>
          </cell>
          <cell r="I1595">
            <v>42126980</v>
          </cell>
          <cell r="L1595">
            <v>42126980</v>
          </cell>
        </row>
        <row r="1597">
          <cell r="B1597" t="str">
            <v>다) 공구손료</v>
          </cell>
        </row>
        <row r="1598">
          <cell r="C1598" t="str">
            <v>내 선 전 공</v>
          </cell>
          <cell r="D1598" t="str">
            <v>인</v>
          </cell>
          <cell r="E1598">
            <v>23.66</v>
          </cell>
          <cell r="J1598">
            <v>53401</v>
          </cell>
          <cell r="K1598">
            <v>1263467</v>
          </cell>
          <cell r="L1598">
            <v>1263467</v>
          </cell>
        </row>
        <row r="1601">
          <cell r="A1601" t="str">
            <v>30신_61</v>
          </cell>
          <cell r="B1601" t="str">
            <v>합    계</v>
          </cell>
          <cell r="G1601">
            <v>5753696.0499999998</v>
          </cell>
          <cell r="I1601">
            <v>42126980</v>
          </cell>
          <cell r="K1601">
            <v>1263467</v>
          </cell>
          <cell r="L1601">
            <v>49144143.049999997</v>
          </cell>
        </row>
      </sheetData>
      <sheetData sheetId="2"/>
      <sheetData sheetId="3"/>
      <sheetData sheetId="4">
        <row r="4">
          <cell r="A4" t="str">
            <v>강제전선관ST 28C</v>
          </cell>
          <cell r="B4" t="str">
            <v>강제전선관</v>
          </cell>
          <cell r="C4" t="str">
            <v>ST 28C</v>
          </cell>
          <cell r="D4" t="str">
            <v>m</v>
          </cell>
          <cell r="E4" t="str">
            <v/>
          </cell>
          <cell r="F4">
            <v>6</v>
          </cell>
          <cell r="G4" t="str">
            <v/>
          </cell>
          <cell r="H4" t="str">
            <v/>
          </cell>
          <cell r="I4" t="str">
            <v/>
          </cell>
          <cell r="J4">
            <v>6</v>
          </cell>
          <cell r="K4" t="str">
            <v>x</v>
          </cell>
          <cell r="L4">
            <v>1.1000000000000001</v>
          </cell>
          <cell r="M4" t="str">
            <v>=</v>
          </cell>
          <cell r="N4">
            <v>6</v>
          </cell>
          <cell r="O4" t="str">
            <v>전기1-6</v>
          </cell>
        </row>
        <row r="5">
          <cell r="A5" t="str">
            <v>강제전선관ST 54C</v>
          </cell>
          <cell r="B5" t="str">
            <v>강제전선관</v>
          </cell>
          <cell r="C5" t="str">
            <v>ST 54C</v>
          </cell>
          <cell r="D5" t="str">
            <v>m</v>
          </cell>
          <cell r="E5" t="str">
            <v/>
          </cell>
          <cell r="F5">
            <v>33</v>
          </cell>
          <cell r="G5" t="str">
            <v/>
          </cell>
          <cell r="H5" t="str">
            <v/>
          </cell>
          <cell r="I5" t="str">
            <v/>
          </cell>
          <cell r="J5">
            <v>33</v>
          </cell>
          <cell r="K5" t="str">
            <v>x</v>
          </cell>
          <cell r="L5">
            <v>1.1000000000000001</v>
          </cell>
          <cell r="M5" t="str">
            <v>=</v>
          </cell>
          <cell r="N5">
            <v>36.300000000000004</v>
          </cell>
          <cell r="O5" t="str">
            <v>전기1-6</v>
          </cell>
        </row>
        <row r="6">
          <cell r="A6" t="str">
            <v>경질비닐전선관HI-PVC 16C</v>
          </cell>
          <cell r="B6" t="str">
            <v>경질비닐전선관</v>
          </cell>
          <cell r="C6" t="str">
            <v>HI-PVC 16C</v>
          </cell>
          <cell r="D6" t="str">
            <v>m</v>
          </cell>
          <cell r="E6" t="str">
            <v/>
          </cell>
          <cell r="F6" t="str">
            <v/>
          </cell>
          <cell r="G6">
            <v>1675.5</v>
          </cell>
          <cell r="H6">
            <v>2232.5</v>
          </cell>
          <cell r="I6">
            <v>456.5</v>
          </cell>
          <cell r="J6">
            <v>4364.5</v>
          </cell>
          <cell r="K6" t="str">
            <v>x</v>
          </cell>
          <cell r="L6">
            <v>1.1000000000000001</v>
          </cell>
          <cell r="M6" t="str">
            <v>=</v>
          </cell>
          <cell r="N6">
            <v>4800.9500000000007</v>
          </cell>
          <cell r="O6" t="str">
            <v>전기1-6</v>
          </cell>
        </row>
        <row r="7">
          <cell r="A7" t="str">
            <v>경질비닐전선관HI-PVC 22C</v>
          </cell>
          <cell r="B7" t="str">
            <v>경질비닐전선관</v>
          </cell>
          <cell r="C7" t="str">
            <v>HI-PVC 22C</v>
          </cell>
          <cell r="D7" t="str">
            <v>m</v>
          </cell>
          <cell r="E7">
            <v>50</v>
          </cell>
          <cell r="F7" t="str">
            <v/>
          </cell>
          <cell r="G7">
            <v>238.5</v>
          </cell>
          <cell r="H7">
            <v>103.5</v>
          </cell>
          <cell r="I7" t="str">
            <v/>
          </cell>
          <cell r="J7">
            <v>392</v>
          </cell>
          <cell r="K7" t="str">
            <v>x</v>
          </cell>
          <cell r="L7">
            <v>1.1000000000000001</v>
          </cell>
          <cell r="M7" t="str">
            <v>=</v>
          </cell>
          <cell r="N7">
            <v>431.20000000000005</v>
          </cell>
          <cell r="O7" t="str">
            <v>전기1-6</v>
          </cell>
        </row>
        <row r="8">
          <cell r="A8" t="str">
            <v>경질비닐전선관HI-PVC 28C</v>
          </cell>
          <cell r="B8" t="str">
            <v>경질비닐전선관</v>
          </cell>
          <cell r="C8" t="str">
            <v>HI-PVC 28C</v>
          </cell>
          <cell r="D8" t="str">
            <v>m</v>
          </cell>
          <cell r="E8" t="str">
            <v/>
          </cell>
          <cell r="F8">
            <v>112.5</v>
          </cell>
          <cell r="G8" t="str">
            <v/>
          </cell>
          <cell r="H8">
            <v>8.5</v>
          </cell>
          <cell r="I8" t="str">
            <v/>
          </cell>
          <cell r="J8">
            <v>121</v>
          </cell>
          <cell r="K8" t="str">
            <v>x</v>
          </cell>
          <cell r="L8">
            <v>1.1000000000000001</v>
          </cell>
          <cell r="M8" t="str">
            <v>=</v>
          </cell>
          <cell r="N8">
            <v>133.10000000000002</v>
          </cell>
          <cell r="O8" t="str">
            <v>전기1-6</v>
          </cell>
        </row>
        <row r="9">
          <cell r="A9" t="str">
            <v>경질비닐전선관HI-PVC 36C</v>
          </cell>
          <cell r="B9" t="str">
            <v>경질비닐전선관</v>
          </cell>
          <cell r="C9" t="str">
            <v>HI-PVC 36C</v>
          </cell>
          <cell r="D9" t="str">
            <v>m</v>
          </cell>
          <cell r="E9">
            <v>171</v>
          </cell>
          <cell r="F9">
            <v>15</v>
          </cell>
          <cell r="G9" t="str">
            <v/>
          </cell>
          <cell r="H9" t="str">
            <v/>
          </cell>
          <cell r="I9" t="str">
            <v/>
          </cell>
          <cell r="J9">
            <v>186</v>
          </cell>
          <cell r="K9" t="str">
            <v>x</v>
          </cell>
          <cell r="L9">
            <v>1.1000000000000001</v>
          </cell>
          <cell r="M9" t="str">
            <v>=</v>
          </cell>
          <cell r="N9">
            <v>204.60000000000002</v>
          </cell>
          <cell r="O9" t="str">
            <v>전기1-6</v>
          </cell>
        </row>
        <row r="10">
          <cell r="A10" t="str">
            <v>경질비닐전선관HI-PVC 42C</v>
          </cell>
          <cell r="B10" t="str">
            <v>경질비닐전선관</v>
          </cell>
          <cell r="C10" t="str">
            <v>HI-PVC 42C</v>
          </cell>
          <cell r="D10" t="str">
            <v>m</v>
          </cell>
          <cell r="E10" t="str">
            <v/>
          </cell>
          <cell r="F10">
            <v>15</v>
          </cell>
          <cell r="G10" t="str">
            <v/>
          </cell>
          <cell r="H10" t="str">
            <v/>
          </cell>
          <cell r="I10" t="str">
            <v/>
          </cell>
          <cell r="J10">
            <v>15</v>
          </cell>
          <cell r="K10" t="str">
            <v>x</v>
          </cell>
          <cell r="L10">
            <v>1.1000000000000001</v>
          </cell>
          <cell r="M10" t="str">
            <v>=</v>
          </cell>
          <cell r="N10">
            <v>16.5</v>
          </cell>
          <cell r="O10" t="str">
            <v>전기1-6</v>
          </cell>
        </row>
        <row r="11">
          <cell r="A11" t="str">
            <v>케 이 블6.6kV CV 38㎟/1C</v>
          </cell>
          <cell r="B11" t="str">
            <v>케 이 블</v>
          </cell>
          <cell r="C11" t="str">
            <v>6.6kV CV 38㎟/1C</v>
          </cell>
          <cell r="D11" t="str">
            <v>m</v>
          </cell>
          <cell r="E11">
            <v>42</v>
          </cell>
          <cell r="F11" t="str">
            <v/>
          </cell>
          <cell r="G11" t="str">
            <v/>
          </cell>
          <cell r="H11" t="str">
            <v/>
          </cell>
          <cell r="I11" t="str">
            <v/>
          </cell>
          <cell r="J11">
            <v>42</v>
          </cell>
          <cell r="K11" t="str">
            <v>x</v>
          </cell>
          <cell r="L11">
            <v>1.05</v>
          </cell>
          <cell r="M11" t="str">
            <v>=</v>
          </cell>
          <cell r="N11">
            <v>44.1</v>
          </cell>
          <cell r="O11" t="str">
            <v>전기1-6</v>
          </cell>
        </row>
        <row r="12">
          <cell r="A12" t="str">
            <v>케 이 블600V CV 5.5㎟/1C</v>
          </cell>
          <cell r="B12" t="str">
            <v>케 이 블</v>
          </cell>
          <cell r="C12" t="str">
            <v>600V CV 5.5㎟/1C</v>
          </cell>
          <cell r="D12" t="str">
            <v>m</v>
          </cell>
          <cell r="E12" t="str">
            <v/>
          </cell>
          <cell r="F12">
            <v>740</v>
          </cell>
          <cell r="G12" t="str">
            <v/>
          </cell>
          <cell r="H12" t="str">
            <v/>
          </cell>
          <cell r="I12" t="str">
            <v/>
          </cell>
          <cell r="J12">
            <v>740</v>
          </cell>
          <cell r="K12" t="str">
            <v>x</v>
          </cell>
          <cell r="L12">
            <v>1.05</v>
          </cell>
          <cell r="M12" t="str">
            <v>=</v>
          </cell>
          <cell r="N12">
            <v>777</v>
          </cell>
          <cell r="O12" t="str">
            <v>전기1-6</v>
          </cell>
        </row>
        <row r="13">
          <cell r="A13" t="str">
            <v>케 이 블600V CV 14㎟/1C</v>
          </cell>
          <cell r="B13" t="str">
            <v>케 이 블</v>
          </cell>
          <cell r="C13" t="str">
            <v>600V CV 14㎟/1C</v>
          </cell>
          <cell r="D13" t="str">
            <v>m</v>
          </cell>
          <cell r="E13" t="str">
            <v/>
          </cell>
          <cell r="F13">
            <v>628</v>
          </cell>
          <cell r="G13" t="str">
            <v/>
          </cell>
          <cell r="H13" t="str">
            <v/>
          </cell>
          <cell r="I13" t="str">
            <v/>
          </cell>
          <cell r="J13">
            <v>628</v>
          </cell>
          <cell r="K13" t="str">
            <v>x</v>
          </cell>
          <cell r="L13">
            <v>1.05</v>
          </cell>
          <cell r="M13" t="str">
            <v>=</v>
          </cell>
          <cell r="N13">
            <v>659.4</v>
          </cell>
          <cell r="O13" t="str">
            <v>전기1-6</v>
          </cell>
        </row>
        <row r="14">
          <cell r="A14" t="str">
            <v>케 이 블600V CV 22㎟/1C</v>
          </cell>
          <cell r="B14" t="str">
            <v>케 이 블</v>
          </cell>
          <cell r="C14" t="str">
            <v>600V CV 22㎟/1C</v>
          </cell>
          <cell r="D14" t="str">
            <v>m</v>
          </cell>
          <cell r="E14" t="str">
            <v/>
          </cell>
          <cell r="F14">
            <v>45</v>
          </cell>
          <cell r="G14" t="str">
            <v/>
          </cell>
          <cell r="H14" t="str">
            <v/>
          </cell>
          <cell r="I14" t="str">
            <v/>
          </cell>
          <cell r="J14">
            <v>45</v>
          </cell>
          <cell r="K14" t="str">
            <v>x</v>
          </cell>
          <cell r="L14">
            <v>1.05</v>
          </cell>
          <cell r="M14" t="str">
            <v>=</v>
          </cell>
          <cell r="N14">
            <v>47.25</v>
          </cell>
          <cell r="O14" t="str">
            <v>전기1-6</v>
          </cell>
        </row>
        <row r="15">
          <cell r="A15" t="str">
            <v>케 이 블600V CV 38㎟/1C</v>
          </cell>
          <cell r="B15" t="str">
            <v>케 이 블</v>
          </cell>
          <cell r="C15" t="str">
            <v>600V CV 38㎟/1C</v>
          </cell>
          <cell r="D15" t="str">
            <v>m</v>
          </cell>
          <cell r="E15" t="str">
            <v/>
          </cell>
          <cell r="F15">
            <v>2205</v>
          </cell>
          <cell r="G15" t="str">
            <v/>
          </cell>
          <cell r="H15" t="str">
            <v/>
          </cell>
          <cell r="I15" t="str">
            <v/>
          </cell>
          <cell r="J15">
            <v>2205</v>
          </cell>
          <cell r="K15" t="str">
            <v>x</v>
          </cell>
          <cell r="L15">
            <v>1.05</v>
          </cell>
          <cell r="M15" t="str">
            <v>=</v>
          </cell>
          <cell r="N15">
            <v>2315.25</v>
          </cell>
          <cell r="O15" t="str">
            <v>전기1-6</v>
          </cell>
        </row>
        <row r="16">
          <cell r="A16" t="str">
            <v>케 이 블600V CV 60㎟/1C</v>
          </cell>
          <cell r="B16" t="str">
            <v>케 이 블</v>
          </cell>
          <cell r="C16" t="str">
            <v>600V CV 60㎟/1C</v>
          </cell>
          <cell r="D16" t="str">
            <v>m</v>
          </cell>
          <cell r="E16">
            <v>36</v>
          </cell>
          <cell r="F16" t="str">
            <v/>
          </cell>
          <cell r="G16" t="str">
            <v/>
          </cell>
          <cell r="H16" t="str">
            <v/>
          </cell>
          <cell r="I16" t="str">
            <v/>
          </cell>
          <cell r="J16">
            <v>36</v>
          </cell>
          <cell r="K16" t="str">
            <v>x</v>
          </cell>
          <cell r="L16">
            <v>1.05</v>
          </cell>
          <cell r="M16" t="str">
            <v>=</v>
          </cell>
          <cell r="N16">
            <v>37.800000000000004</v>
          </cell>
          <cell r="O16" t="str">
            <v>전기1-6</v>
          </cell>
        </row>
        <row r="17">
          <cell r="A17" t="str">
            <v>케 이 블600V CV 150㎟/1C</v>
          </cell>
          <cell r="B17" t="str">
            <v>케 이 블</v>
          </cell>
          <cell r="C17" t="str">
            <v>600V CV 150㎟/1C</v>
          </cell>
          <cell r="D17" t="str">
            <v>m</v>
          </cell>
          <cell r="E17">
            <v>40</v>
          </cell>
          <cell r="F17" t="str">
            <v/>
          </cell>
          <cell r="G17" t="str">
            <v/>
          </cell>
          <cell r="H17" t="str">
            <v/>
          </cell>
          <cell r="I17" t="str">
            <v/>
          </cell>
          <cell r="J17">
            <v>40</v>
          </cell>
          <cell r="K17" t="str">
            <v>x</v>
          </cell>
          <cell r="L17">
            <v>1.05</v>
          </cell>
          <cell r="M17" t="str">
            <v>=</v>
          </cell>
          <cell r="N17">
            <v>42</v>
          </cell>
          <cell r="O17" t="str">
            <v>전기1-6</v>
          </cell>
        </row>
        <row r="18">
          <cell r="A18" t="str">
            <v>케 이 블600V CV 200㎟/1C</v>
          </cell>
          <cell r="B18" t="str">
            <v>케 이 블</v>
          </cell>
          <cell r="C18" t="str">
            <v>600V CV 200㎟/1C</v>
          </cell>
          <cell r="D18" t="str">
            <v>m</v>
          </cell>
          <cell r="E18">
            <v>18</v>
          </cell>
          <cell r="F18" t="str">
            <v/>
          </cell>
          <cell r="G18" t="str">
            <v/>
          </cell>
          <cell r="H18" t="str">
            <v/>
          </cell>
          <cell r="I18" t="str">
            <v/>
          </cell>
          <cell r="J18">
            <v>18</v>
          </cell>
          <cell r="K18" t="str">
            <v>x</v>
          </cell>
          <cell r="L18">
            <v>1.05</v>
          </cell>
          <cell r="M18" t="str">
            <v>=</v>
          </cell>
          <cell r="N18">
            <v>18.900000000000002</v>
          </cell>
          <cell r="O18" t="str">
            <v>전기1-6</v>
          </cell>
        </row>
        <row r="19">
          <cell r="A19" t="str">
            <v>케 이 블600V CV 250㎟/1C</v>
          </cell>
          <cell r="B19" t="str">
            <v>케 이 블</v>
          </cell>
          <cell r="C19" t="str">
            <v>600V CV 250㎟/1C</v>
          </cell>
          <cell r="D19" t="str">
            <v>m</v>
          </cell>
          <cell r="E19">
            <v>60</v>
          </cell>
          <cell r="F19" t="str">
            <v/>
          </cell>
          <cell r="G19" t="str">
            <v/>
          </cell>
          <cell r="H19" t="str">
            <v/>
          </cell>
          <cell r="I19" t="str">
            <v/>
          </cell>
          <cell r="J19">
            <v>60</v>
          </cell>
          <cell r="K19" t="str">
            <v>x</v>
          </cell>
          <cell r="L19">
            <v>1.05</v>
          </cell>
          <cell r="M19" t="str">
            <v>=</v>
          </cell>
          <cell r="N19">
            <v>63</v>
          </cell>
          <cell r="O19" t="str">
            <v>전기1-6</v>
          </cell>
        </row>
        <row r="20">
          <cell r="A20" t="str">
            <v>케 이 블FR-8 38㎟/1C</v>
          </cell>
          <cell r="B20" t="str">
            <v>케 이 블</v>
          </cell>
          <cell r="C20" t="str">
            <v>FR-8 38㎟/1C</v>
          </cell>
          <cell r="D20" t="str">
            <v>m</v>
          </cell>
          <cell r="E20" t="str">
            <v/>
          </cell>
          <cell r="F20">
            <v>260</v>
          </cell>
          <cell r="G20" t="str">
            <v/>
          </cell>
          <cell r="H20" t="str">
            <v/>
          </cell>
          <cell r="I20" t="str">
            <v/>
          </cell>
          <cell r="J20">
            <v>260</v>
          </cell>
          <cell r="K20" t="str">
            <v>x</v>
          </cell>
          <cell r="L20">
            <v>1.05</v>
          </cell>
          <cell r="M20" t="str">
            <v>=</v>
          </cell>
          <cell r="N20">
            <v>273</v>
          </cell>
          <cell r="O20" t="str">
            <v>전기1-6</v>
          </cell>
        </row>
        <row r="21">
          <cell r="A21" t="str">
            <v>전     선IV  1.6mm</v>
          </cell>
          <cell r="B21" t="str">
            <v>전     선</v>
          </cell>
          <cell r="C21" t="str">
            <v>IV  1.6mm</v>
          </cell>
          <cell r="D21" t="str">
            <v>m</v>
          </cell>
          <cell r="E21" t="str">
            <v/>
          </cell>
          <cell r="F21" t="str">
            <v/>
          </cell>
          <cell r="G21">
            <v>1914</v>
          </cell>
          <cell r="H21">
            <v>2062</v>
          </cell>
          <cell r="I21" t="str">
            <v/>
          </cell>
          <cell r="J21">
            <v>3976</v>
          </cell>
          <cell r="K21" t="str">
            <v>x</v>
          </cell>
          <cell r="L21">
            <v>1.1000000000000001</v>
          </cell>
          <cell r="M21" t="str">
            <v>=</v>
          </cell>
          <cell r="N21">
            <v>4373.6000000000004</v>
          </cell>
          <cell r="O21" t="str">
            <v>전기1-6</v>
          </cell>
        </row>
        <row r="22">
          <cell r="A22" t="str">
            <v>전     선IV  2.0mm</v>
          </cell>
          <cell r="B22" t="str">
            <v>전     선</v>
          </cell>
          <cell r="C22" t="str">
            <v>IV  2.0mm</v>
          </cell>
          <cell r="D22" t="str">
            <v>m</v>
          </cell>
          <cell r="E22" t="str">
            <v/>
          </cell>
          <cell r="F22" t="str">
            <v/>
          </cell>
          <cell r="G22">
            <v>4806</v>
          </cell>
          <cell r="H22">
            <v>4449.5</v>
          </cell>
          <cell r="I22" t="str">
            <v/>
          </cell>
          <cell r="J22">
            <v>9255.5</v>
          </cell>
          <cell r="K22" t="str">
            <v>x</v>
          </cell>
          <cell r="L22">
            <v>1.1000000000000001</v>
          </cell>
          <cell r="M22" t="str">
            <v>=</v>
          </cell>
          <cell r="N22">
            <v>10181.050000000001</v>
          </cell>
          <cell r="O22" t="str">
            <v>전기1-6</v>
          </cell>
        </row>
        <row r="23">
          <cell r="A23" t="str">
            <v>전     선IV  3.5㎟</v>
          </cell>
          <cell r="B23" t="str">
            <v>전     선</v>
          </cell>
          <cell r="C23" t="str">
            <v>IV  3.5㎟</v>
          </cell>
          <cell r="D23" t="str">
            <v>m</v>
          </cell>
          <cell r="E23" t="str">
            <v/>
          </cell>
          <cell r="F23">
            <v>185</v>
          </cell>
          <cell r="G23" t="str">
            <v/>
          </cell>
          <cell r="H23" t="str">
            <v/>
          </cell>
          <cell r="I23" t="str">
            <v/>
          </cell>
          <cell r="J23">
            <v>185</v>
          </cell>
          <cell r="K23" t="str">
            <v>x</v>
          </cell>
          <cell r="L23">
            <v>1.1000000000000001</v>
          </cell>
          <cell r="M23" t="str">
            <v>=</v>
          </cell>
          <cell r="N23">
            <v>203.50000000000003</v>
          </cell>
          <cell r="O23" t="str">
            <v>전기1-6</v>
          </cell>
        </row>
        <row r="24">
          <cell r="A24" t="str">
            <v>전     선IV  5.5㎟</v>
          </cell>
          <cell r="B24" t="str">
            <v>전     선</v>
          </cell>
          <cell r="C24" t="str">
            <v>IV  5.5㎟</v>
          </cell>
          <cell r="D24" t="str">
            <v>m</v>
          </cell>
          <cell r="E24" t="str">
            <v/>
          </cell>
          <cell r="F24" t="str">
            <v/>
          </cell>
          <cell r="G24" t="str">
            <v/>
          </cell>
          <cell r="H24">
            <v>591.5</v>
          </cell>
          <cell r="I24" t="str">
            <v/>
          </cell>
          <cell r="J24">
            <v>591.5</v>
          </cell>
          <cell r="K24" t="str">
            <v>x</v>
          </cell>
          <cell r="L24">
            <v>1.1000000000000001</v>
          </cell>
          <cell r="M24" t="str">
            <v>=</v>
          </cell>
          <cell r="N24">
            <v>650.65000000000009</v>
          </cell>
          <cell r="O24" t="str">
            <v>전기1-6</v>
          </cell>
        </row>
        <row r="25">
          <cell r="A25" t="str">
            <v>전     선IV  8㎟</v>
          </cell>
          <cell r="B25" t="str">
            <v>전     선</v>
          </cell>
          <cell r="C25" t="str">
            <v>IV  8㎟</v>
          </cell>
          <cell r="D25" t="str">
            <v>m</v>
          </cell>
          <cell r="E25" t="str">
            <v/>
          </cell>
          <cell r="F25">
            <v>472</v>
          </cell>
          <cell r="G25" t="str">
            <v/>
          </cell>
          <cell r="H25">
            <v>44</v>
          </cell>
          <cell r="I25" t="str">
            <v/>
          </cell>
          <cell r="J25">
            <v>516</v>
          </cell>
          <cell r="K25" t="str">
            <v>x</v>
          </cell>
          <cell r="L25">
            <v>1.1000000000000001</v>
          </cell>
          <cell r="M25" t="str">
            <v>=</v>
          </cell>
          <cell r="N25">
            <v>567.6</v>
          </cell>
          <cell r="O25" t="str">
            <v>전기1-6</v>
          </cell>
        </row>
        <row r="26">
          <cell r="A26" t="str">
            <v>전     선IV  14㎟</v>
          </cell>
          <cell r="B26" t="str">
            <v>전     선</v>
          </cell>
          <cell r="C26" t="str">
            <v>IV  14㎟</v>
          </cell>
          <cell r="D26" t="str">
            <v>m</v>
          </cell>
          <cell r="E26" t="str">
            <v/>
          </cell>
          <cell r="F26">
            <v>395</v>
          </cell>
          <cell r="G26" t="str">
            <v/>
          </cell>
          <cell r="H26" t="str">
            <v/>
          </cell>
          <cell r="I26" t="str">
            <v/>
          </cell>
          <cell r="J26">
            <v>395</v>
          </cell>
          <cell r="K26" t="str">
            <v>x</v>
          </cell>
          <cell r="L26">
            <v>1.1000000000000001</v>
          </cell>
          <cell r="M26" t="str">
            <v>=</v>
          </cell>
          <cell r="N26">
            <v>434.50000000000006</v>
          </cell>
          <cell r="O26" t="str">
            <v>전기1-6</v>
          </cell>
        </row>
        <row r="27">
          <cell r="A27" t="str">
            <v>전     선GV  14㎟</v>
          </cell>
          <cell r="B27" t="str">
            <v>전     선</v>
          </cell>
          <cell r="C27" t="str">
            <v>GV  14㎟</v>
          </cell>
          <cell r="D27" t="str">
            <v>m</v>
          </cell>
          <cell r="E27">
            <v>50</v>
          </cell>
          <cell r="F27" t="str">
            <v/>
          </cell>
          <cell r="G27" t="str">
            <v/>
          </cell>
          <cell r="H27" t="str">
            <v/>
          </cell>
          <cell r="I27" t="str">
            <v/>
          </cell>
          <cell r="J27">
            <v>50</v>
          </cell>
          <cell r="K27" t="str">
            <v>x</v>
          </cell>
          <cell r="L27">
            <v>1.1000000000000001</v>
          </cell>
          <cell r="M27" t="str">
            <v>=</v>
          </cell>
          <cell r="N27">
            <v>55.000000000000007</v>
          </cell>
          <cell r="O27" t="str">
            <v>전기1-6</v>
          </cell>
        </row>
        <row r="28">
          <cell r="A28" t="str">
            <v>전     선GV  60㎟</v>
          </cell>
          <cell r="B28" t="str">
            <v>전     선</v>
          </cell>
          <cell r="C28" t="str">
            <v>GV  60㎟</v>
          </cell>
          <cell r="D28" t="str">
            <v>m</v>
          </cell>
          <cell r="E28">
            <v>225</v>
          </cell>
          <cell r="F28" t="str">
            <v/>
          </cell>
          <cell r="G28" t="str">
            <v/>
          </cell>
          <cell r="H28" t="str">
            <v/>
          </cell>
          <cell r="I28" t="str">
            <v/>
          </cell>
          <cell r="J28">
            <v>225</v>
          </cell>
          <cell r="K28" t="str">
            <v>x</v>
          </cell>
          <cell r="L28">
            <v>1.1000000000000001</v>
          </cell>
          <cell r="M28" t="str">
            <v>=</v>
          </cell>
          <cell r="N28">
            <v>247.50000000000003</v>
          </cell>
          <cell r="O28" t="str">
            <v>전기1-6</v>
          </cell>
        </row>
        <row r="29">
          <cell r="A29" t="str">
            <v>전     선HIV  2.0mm</v>
          </cell>
          <cell r="B29" t="str">
            <v>전     선</v>
          </cell>
          <cell r="C29" t="str">
            <v>HIV  2.0mm</v>
          </cell>
          <cell r="D29" t="str">
            <v>m</v>
          </cell>
          <cell r="E29" t="str">
            <v/>
          </cell>
          <cell r="F29" t="str">
            <v/>
          </cell>
          <cell r="G29" t="str">
            <v/>
          </cell>
          <cell r="H29" t="str">
            <v/>
          </cell>
          <cell r="I29">
            <v>1369.5</v>
          </cell>
          <cell r="J29">
            <v>1369.5</v>
          </cell>
          <cell r="K29" t="str">
            <v>x</v>
          </cell>
          <cell r="L29">
            <v>1.1000000000000001</v>
          </cell>
          <cell r="M29" t="str">
            <v>=</v>
          </cell>
          <cell r="N29">
            <v>1506.45</v>
          </cell>
          <cell r="O29" t="str">
            <v>전기1-6</v>
          </cell>
        </row>
        <row r="30">
          <cell r="A30" t="str">
            <v>나 동 선2.0㎟</v>
          </cell>
          <cell r="B30" t="str">
            <v>나 동 선</v>
          </cell>
          <cell r="C30" t="str">
            <v>2.0㎟</v>
          </cell>
          <cell r="D30" t="str">
            <v>m</v>
          </cell>
          <cell r="E30" t="str">
            <v/>
          </cell>
          <cell r="F30">
            <v>17</v>
          </cell>
          <cell r="G30" t="str">
            <v/>
          </cell>
          <cell r="H30" t="str">
            <v/>
          </cell>
          <cell r="I30" t="str">
            <v/>
          </cell>
          <cell r="J30">
            <v>17</v>
          </cell>
          <cell r="K30" t="str">
            <v>x</v>
          </cell>
          <cell r="L30">
            <v>1.1000000000000001</v>
          </cell>
          <cell r="M30" t="str">
            <v>=</v>
          </cell>
          <cell r="N30">
            <v>18.700000000000003</v>
          </cell>
          <cell r="O30" t="str">
            <v>전기1-6</v>
          </cell>
        </row>
        <row r="31">
          <cell r="A31" t="str">
            <v>케이블헤드(옥내용)6.6kV 14㎟/1C(3상분)</v>
          </cell>
          <cell r="B31" t="str">
            <v>케이블헤드(옥내용)</v>
          </cell>
          <cell r="C31" t="str">
            <v>6.6kV 14㎟/1C(3상분)</v>
          </cell>
          <cell r="D31" t="str">
            <v>KIT</v>
          </cell>
          <cell r="E31">
            <v>2</v>
          </cell>
          <cell r="F31" t="str">
            <v/>
          </cell>
          <cell r="G31" t="str">
            <v/>
          </cell>
          <cell r="H31" t="str">
            <v/>
          </cell>
          <cell r="I31" t="str">
            <v/>
          </cell>
          <cell r="J31">
            <v>2</v>
          </cell>
          <cell r="K31" t="str">
            <v>x</v>
          </cell>
          <cell r="L31">
            <v>1</v>
          </cell>
          <cell r="M31" t="str">
            <v>=</v>
          </cell>
          <cell r="N31">
            <v>2</v>
          </cell>
          <cell r="O31" t="str">
            <v>전기1-6</v>
          </cell>
        </row>
        <row r="32">
          <cell r="A32" t="str">
            <v>케이블헤드(옥내용)6.6kV 38㎟/1C(3상분)</v>
          </cell>
          <cell r="B32" t="str">
            <v>케이블헤드(옥내용)</v>
          </cell>
          <cell r="C32" t="str">
            <v>6.6kV 38㎟/1C(3상분)</v>
          </cell>
          <cell r="D32" t="str">
            <v>KIT</v>
          </cell>
          <cell r="E32">
            <v>9</v>
          </cell>
          <cell r="F32" t="str">
            <v/>
          </cell>
          <cell r="G32" t="str">
            <v/>
          </cell>
          <cell r="H32" t="str">
            <v/>
          </cell>
          <cell r="I32" t="str">
            <v/>
          </cell>
          <cell r="J32">
            <v>9</v>
          </cell>
          <cell r="K32" t="str">
            <v>x</v>
          </cell>
          <cell r="L32">
            <v>1</v>
          </cell>
          <cell r="M32" t="str">
            <v>=</v>
          </cell>
          <cell r="N32">
            <v>9</v>
          </cell>
          <cell r="O32" t="str">
            <v>전기1-6</v>
          </cell>
        </row>
        <row r="33">
          <cell r="A33" t="str">
            <v>케이블헤드(옥내용)6.6kV 60㎟/1C(3상분)</v>
          </cell>
          <cell r="B33" t="str">
            <v>케이블헤드(옥내용)</v>
          </cell>
          <cell r="C33" t="str">
            <v>6.6kV 60㎟/1C(3상분)</v>
          </cell>
          <cell r="D33" t="str">
            <v>KIT</v>
          </cell>
          <cell r="E33">
            <v>2</v>
          </cell>
          <cell r="F33" t="str">
            <v/>
          </cell>
          <cell r="G33" t="str">
            <v/>
          </cell>
          <cell r="H33" t="str">
            <v/>
          </cell>
          <cell r="I33" t="str">
            <v/>
          </cell>
          <cell r="J33">
            <v>2</v>
          </cell>
          <cell r="K33" t="str">
            <v>x</v>
          </cell>
          <cell r="L33">
            <v>1</v>
          </cell>
          <cell r="M33" t="str">
            <v>=</v>
          </cell>
          <cell r="N33">
            <v>2</v>
          </cell>
          <cell r="O33" t="str">
            <v>전기1-6</v>
          </cell>
        </row>
        <row r="34">
          <cell r="A34" t="str">
            <v>압착단자14㎟</v>
          </cell>
          <cell r="B34" t="str">
            <v>압착단자</v>
          </cell>
          <cell r="C34" t="str">
            <v>14㎟</v>
          </cell>
          <cell r="D34" t="str">
            <v>EA</v>
          </cell>
          <cell r="E34">
            <v>1</v>
          </cell>
          <cell r="F34">
            <v>60</v>
          </cell>
          <cell r="G34" t="str">
            <v/>
          </cell>
          <cell r="H34" t="str">
            <v/>
          </cell>
          <cell r="I34" t="str">
            <v/>
          </cell>
          <cell r="J34">
            <v>61</v>
          </cell>
          <cell r="K34" t="str">
            <v>x</v>
          </cell>
          <cell r="L34">
            <v>1</v>
          </cell>
          <cell r="M34" t="str">
            <v>=</v>
          </cell>
          <cell r="N34">
            <v>61</v>
          </cell>
          <cell r="O34" t="str">
            <v>전기1-6</v>
          </cell>
        </row>
        <row r="35">
          <cell r="A35" t="str">
            <v>압착단자22㎟</v>
          </cell>
          <cell r="B35" t="str">
            <v>압착단자</v>
          </cell>
          <cell r="C35" t="str">
            <v>22㎟</v>
          </cell>
          <cell r="D35" t="str">
            <v>EA</v>
          </cell>
          <cell r="E35" t="str">
            <v/>
          </cell>
          <cell r="F35">
            <v>18</v>
          </cell>
          <cell r="G35" t="str">
            <v/>
          </cell>
          <cell r="H35" t="str">
            <v/>
          </cell>
          <cell r="I35" t="str">
            <v/>
          </cell>
          <cell r="J35">
            <v>18</v>
          </cell>
          <cell r="K35" t="str">
            <v>x</v>
          </cell>
          <cell r="L35">
            <v>1</v>
          </cell>
          <cell r="M35" t="str">
            <v>=</v>
          </cell>
          <cell r="N35">
            <v>18</v>
          </cell>
          <cell r="O35" t="str">
            <v>전기1-6</v>
          </cell>
        </row>
        <row r="36">
          <cell r="A36" t="str">
            <v>압착단자38㎟</v>
          </cell>
          <cell r="B36" t="str">
            <v>압착단자</v>
          </cell>
          <cell r="C36" t="str">
            <v>38㎟</v>
          </cell>
          <cell r="D36" t="str">
            <v>EA</v>
          </cell>
          <cell r="E36" t="str">
            <v/>
          </cell>
          <cell r="F36">
            <v>50</v>
          </cell>
          <cell r="G36" t="str">
            <v/>
          </cell>
          <cell r="H36" t="str">
            <v/>
          </cell>
          <cell r="I36" t="str">
            <v/>
          </cell>
          <cell r="J36">
            <v>50</v>
          </cell>
          <cell r="K36" t="str">
            <v>x</v>
          </cell>
          <cell r="L36">
            <v>1</v>
          </cell>
          <cell r="M36" t="str">
            <v>=</v>
          </cell>
          <cell r="N36">
            <v>50</v>
          </cell>
          <cell r="O36" t="str">
            <v>전기1-6</v>
          </cell>
        </row>
        <row r="37">
          <cell r="A37" t="str">
            <v>압착단자60㎟</v>
          </cell>
          <cell r="B37" t="str">
            <v>압착단자</v>
          </cell>
          <cell r="C37" t="str">
            <v>60㎟</v>
          </cell>
          <cell r="D37" t="str">
            <v>EA</v>
          </cell>
          <cell r="E37">
            <v>9</v>
          </cell>
          <cell r="F37" t="str">
            <v/>
          </cell>
          <cell r="G37" t="str">
            <v/>
          </cell>
          <cell r="H37" t="str">
            <v/>
          </cell>
          <cell r="I37" t="str">
            <v/>
          </cell>
          <cell r="J37">
            <v>9</v>
          </cell>
          <cell r="K37" t="str">
            <v>x</v>
          </cell>
          <cell r="L37">
            <v>1</v>
          </cell>
          <cell r="M37" t="str">
            <v>=</v>
          </cell>
          <cell r="N37">
            <v>9</v>
          </cell>
          <cell r="O37" t="str">
            <v>전기1-6</v>
          </cell>
        </row>
        <row r="38">
          <cell r="A38" t="str">
            <v>동관단자60㎟</v>
          </cell>
          <cell r="B38" t="str">
            <v>동관단자</v>
          </cell>
          <cell r="C38" t="str">
            <v>60㎟</v>
          </cell>
          <cell r="D38" t="str">
            <v>EA</v>
          </cell>
          <cell r="E38">
            <v>8</v>
          </cell>
          <cell r="F38" t="str">
            <v/>
          </cell>
          <cell r="G38" t="str">
            <v/>
          </cell>
          <cell r="H38" t="str">
            <v/>
          </cell>
          <cell r="I38" t="str">
            <v/>
          </cell>
          <cell r="J38">
            <v>8</v>
          </cell>
          <cell r="K38" t="str">
            <v>x</v>
          </cell>
          <cell r="L38">
            <v>1</v>
          </cell>
          <cell r="M38" t="str">
            <v>=</v>
          </cell>
          <cell r="N38">
            <v>8</v>
          </cell>
          <cell r="O38" t="str">
            <v>전기1-6</v>
          </cell>
        </row>
        <row r="39">
          <cell r="A39" t="str">
            <v>동관단자200㎟</v>
          </cell>
          <cell r="B39" t="str">
            <v>동관단자</v>
          </cell>
          <cell r="C39" t="str">
            <v>200㎟</v>
          </cell>
          <cell r="D39" t="str">
            <v>EA</v>
          </cell>
          <cell r="E39">
            <v>6</v>
          </cell>
          <cell r="F39" t="str">
            <v/>
          </cell>
          <cell r="G39" t="str">
            <v/>
          </cell>
          <cell r="H39" t="str">
            <v/>
          </cell>
          <cell r="I39" t="str">
            <v/>
          </cell>
          <cell r="J39">
            <v>6</v>
          </cell>
          <cell r="K39" t="str">
            <v>x</v>
          </cell>
          <cell r="L39">
            <v>1</v>
          </cell>
          <cell r="M39" t="str">
            <v>=</v>
          </cell>
          <cell r="N39">
            <v>6</v>
          </cell>
          <cell r="O39" t="str">
            <v>전기1-6</v>
          </cell>
        </row>
        <row r="40">
          <cell r="A40" t="str">
            <v>동관단자250㎟</v>
          </cell>
          <cell r="B40" t="str">
            <v>동관단자</v>
          </cell>
          <cell r="C40" t="str">
            <v>250㎟</v>
          </cell>
          <cell r="D40" t="str">
            <v>EA</v>
          </cell>
          <cell r="E40">
            <v>14</v>
          </cell>
          <cell r="F40" t="str">
            <v/>
          </cell>
          <cell r="G40" t="str">
            <v/>
          </cell>
          <cell r="H40" t="str">
            <v/>
          </cell>
          <cell r="I40" t="str">
            <v/>
          </cell>
          <cell r="J40">
            <v>14</v>
          </cell>
          <cell r="K40" t="str">
            <v>x</v>
          </cell>
          <cell r="L40">
            <v>1</v>
          </cell>
          <cell r="M40" t="str">
            <v>=</v>
          </cell>
          <cell r="N40">
            <v>14</v>
          </cell>
          <cell r="O40" t="str">
            <v>전기1-6</v>
          </cell>
        </row>
        <row r="41">
          <cell r="A41" t="str">
            <v>접지크램프60㎟ (T형)</v>
          </cell>
          <cell r="B41" t="str">
            <v>접지크램프</v>
          </cell>
          <cell r="C41" t="str">
            <v>60㎟ (T형)</v>
          </cell>
          <cell r="D41" t="str">
            <v>EA</v>
          </cell>
          <cell r="E41">
            <v>5</v>
          </cell>
          <cell r="F41" t="str">
            <v/>
          </cell>
          <cell r="G41" t="str">
            <v/>
          </cell>
          <cell r="H41" t="str">
            <v/>
          </cell>
          <cell r="I41" t="str">
            <v/>
          </cell>
          <cell r="J41">
            <v>5</v>
          </cell>
          <cell r="K41" t="str">
            <v>x</v>
          </cell>
          <cell r="L41">
            <v>1</v>
          </cell>
          <cell r="M41" t="str">
            <v>=</v>
          </cell>
          <cell r="N41">
            <v>5</v>
          </cell>
          <cell r="O41" t="str">
            <v>전기1-6</v>
          </cell>
        </row>
        <row r="42">
          <cell r="A42" t="str">
            <v>접지크램프60㎟ (+형)</v>
          </cell>
          <cell r="B42" t="str">
            <v>접지크램프</v>
          </cell>
          <cell r="C42" t="str">
            <v>60㎟ (+형)</v>
          </cell>
          <cell r="D42" t="str">
            <v>EA</v>
          </cell>
          <cell r="E42">
            <v>2</v>
          </cell>
          <cell r="F42" t="str">
            <v/>
          </cell>
          <cell r="G42" t="str">
            <v/>
          </cell>
          <cell r="H42" t="str">
            <v/>
          </cell>
          <cell r="I42" t="str">
            <v/>
          </cell>
          <cell r="J42">
            <v>2</v>
          </cell>
          <cell r="K42" t="str">
            <v>x</v>
          </cell>
          <cell r="L42">
            <v>1</v>
          </cell>
          <cell r="M42" t="str">
            <v>=</v>
          </cell>
          <cell r="N42">
            <v>2</v>
          </cell>
          <cell r="O42" t="str">
            <v>전기1-6</v>
          </cell>
        </row>
        <row r="43">
          <cell r="A43" t="str">
            <v>접지장치3종</v>
          </cell>
          <cell r="B43" t="str">
            <v>접지장치</v>
          </cell>
          <cell r="C43" t="str">
            <v>3종</v>
          </cell>
          <cell r="D43" t="str">
            <v>개소</v>
          </cell>
          <cell r="E43" t="str">
            <v/>
          </cell>
          <cell r="F43" t="str">
            <v/>
          </cell>
          <cell r="G43" t="str">
            <v/>
          </cell>
          <cell r="H43">
            <v>1</v>
          </cell>
          <cell r="I43" t="str">
            <v/>
          </cell>
          <cell r="J43">
            <v>1</v>
          </cell>
          <cell r="K43" t="str">
            <v>x</v>
          </cell>
          <cell r="L43">
            <v>1</v>
          </cell>
          <cell r="M43" t="str">
            <v>=</v>
          </cell>
          <cell r="N43">
            <v>1</v>
          </cell>
          <cell r="O43" t="str">
            <v>전기1-6</v>
          </cell>
        </row>
        <row r="44">
          <cell r="A44" t="str">
            <v>접지장치1종</v>
          </cell>
          <cell r="B44" t="str">
            <v>접지장치</v>
          </cell>
          <cell r="C44" t="str">
            <v>1종</v>
          </cell>
          <cell r="D44" t="str">
            <v>개소</v>
          </cell>
          <cell r="E44">
            <v>2</v>
          </cell>
          <cell r="F44" t="str">
            <v/>
          </cell>
          <cell r="G44" t="str">
            <v/>
          </cell>
          <cell r="H44" t="str">
            <v/>
          </cell>
          <cell r="I44" t="str">
            <v/>
          </cell>
          <cell r="J44">
            <v>2</v>
          </cell>
          <cell r="K44" t="str">
            <v>x</v>
          </cell>
          <cell r="L44">
            <v>1</v>
          </cell>
          <cell r="M44" t="str">
            <v>=</v>
          </cell>
          <cell r="N44">
            <v>2</v>
          </cell>
          <cell r="O44" t="str">
            <v>전기1-6</v>
          </cell>
        </row>
        <row r="45">
          <cell r="A45" t="str">
            <v>접지장치2종</v>
          </cell>
          <cell r="B45" t="str">
            <v>접지장치</v>
          </cell>
          <cell r="C45" t="str">
            <v>2종</v>
          </cell>
          <cell r="D45" t="str">
            <v>개소</v>
          </cell>
          <cell r="E45">
            <v>1</v>
          </cell>
          <cell r="F45" t="str">
            <v/>
          </cell>
          <cell r="G45" t="str">
            <v/>
          </cell>
          <cell r="H45" t="str">
            <v/>
          </cell>
          <cell r="I45" t="str">
            <v/>
          </cell>
          <cell r="J45">
            <v>1</v>
          </cell>
          <cell r="K45" t="str">
            <v>x</v>
          </cell>
          <cell r="L45">
            <v>1</v>
          </cell>
          <cell r="M45" t="str">
            <v>=</v>
          </cell>
          <cell r="N45">
            <v>1</v>
          </cell>
          <cell r="O45" t="str">
            <v>전기1-6</v>
          </cell>
        </row>
        <row r="46">
          <cell r="A46" t="str">
            <v>접지장치TEST</v>
          </cell>
          <cell r="B46" t="str">
            <v>접지장치</v>
          </cell>
          <cell r="C46" t="str">
            <v>TEST</v>
          </cell>
          <cell r="D46" t="str">
            <v>개소</v>
          </cell>
          <cell r="E46">
            <v>1</v>
          </cell>
          <cell r="F46" t="str">
            <v/>
          </cell>
          <cell r="G46" t="str">
            <v/>
          </cell>
          <cell r="H46" t="str">
            <v/>
          </cell>
          <cell r="I46" t="str">
            <v/>
          </cell>
          <cell r="J46">
            <v>1</v>
          </cell>
          <cell r="K46" t="str">
            <v>x</v>
          </cell>
          <cell r="L46">
            <v>1</v>
          </cell>
          <cell r="M46" t="str">
            <v>=</v>
          </cell>
          <cell r="N46">
            <v>1</v>
          </cell>
          <cell r="O46" t="str">
            <v>전기1-6</v>
          </cell>
        </row>
        <row r="47">
          <cell r="A47" t="str">
            <v>노말 밴드PVC 28C</v>
          </cell>
          <cell r="B47" t="str">
            <v>노말 밴드</v>
          </cell>
          <cell r="C47" t="str">
            <v>PVC 28C</v>
          </cell>
          <cell r="D47" t="str">
            <v>EA</v>
          </cell>
          <cell r="E47" t="str">
            <v/>
          </cell>
          <cell r="F47" t="str">
            <v/>
          </cell>
          <cell r="G47" t="str">
            <v/>
          </cell>
          <cell r="H47">
            <v>3</v>
          </cell>
          <cell r="I47" t="str">
            <v/>
          </cell>
          <cell r="J47">
            <v>3</v>
          </cell>
          <cell r="K47" t="str">
            <v>x</v>
          </cell>
          <cell r="L47">
            <v>1</v>
          </cell>
          <cell r="M47" t="str">
            <v>=</v>
          </cell>
          <cell r="N47">
            <v>3</v>
          </cell>
          <cell r="O47" t="str">
            <v>전기1-6</v>
          </cell>
        </row>
        <row r="48">
          <cell r="A48" t="str">
            <v>노말 밴드ST  28C</v>
          </cell>
          <cell r="B48" t="str">
            <v>노말 밴드</v>
          </cell>
          <cell r="C48" t="str">
            <v>ST  28C</v>
          </cell>
          <cell r="D48" t="str">
            <v>EA</v>
          </cell>
          <cell r="E48" t="str">
            <v/>
          </cell>
          <cell r="F48">
            <v>1</v>
          </cell>
          <cell r="G48" t="str">
            <v/>
          </cell>
          <cell r="H48" t="str">
            <v/>
          </cell>
          <cell r="I48" t="str">
            <v/>
          </cell>
          <cell r="J48">
            <v>1</v>
          </cell>
          <cell r="K48" t="str">
            <v>x</v>
          </cell>
          <cell r="L48">
            <v>1</v>
          </cell>
          <cell r="M48" t="str">
            <v>=</v>
          </cell>
          <cell r="N48">
            <v>1</v>
          </cell>
          <cell r="O48" t="str">
            <v>전기1-6</v>
          </cell>
        </row>
        <row r="49">
          <cell r="A49" t="str">
            <v>노말 밴드ST  36C</v>
          </cell>
          <cell r="B49" t="str">
            <v>노말 밴드</v>
          </cell>
          <cell r="C49" t="str">
            <v>ST  36C</v>
          </cell>
          <cell r="D49" t="str">
            <v>EA</v>
          </cell>
          <cell r="E49" t="str">
            <v/>
          </cell>
          <cell r="F49">
            <v>2</v>
          </cell>
          <cell r="G49" t="str">
            <v/>
          </cell>
          <cell r="H49" t="str">
            <v/>
          </cell>
          <cell r="I49" t="str">
            <v/>
          </cell>
          <cell r="J49">
            <v>2</v>
          </cell>
          <cell r="K49" t="str">
            <v>x</v>
          </cell>
          <cell r="L49">
            <v>1</v>
          </cell>
          <cell r="M49" t="str">
            <v>=</v>
          </cell>
          <cell r="N49">
            <v>2</v>
          </cell>
          <cell r="O49" t="str">
            <v>전기1-6</v>
          </cell>
        </row>
        <row r="50">
          <cell r="A50" t="str">
            <v>크램프 (일반)ST  28C</v>
          </cell>
          <cell r="B50" t="str">
            <v>크램프 (일반)</v>
          </cell>
          <cell r="C50" t="str">
            <v>ST  28C</v>
          </cell>
          <cell r="D50" t="str">
            <v>EA</v>
          </cell>
          <cell r="E50" t="str">
            <v/>
          </cell>
          <cell r="F50">
            <v>5</v>
          </cell>
          <cell r="G50" t="str">
            <v/>
          </cell>
          <cell r="H50" t="str">
            <v/>
          </cell>
          <cell r="I50" t="str">
            <v/>
          </cell>
          <cell r="J50">
            <v>5</v>
          </cell>
          <cell r="K50" t="str">
            <v>x</v>
          </cell>
          <cell r="L50">
            <v>1</v>
          </cell>
          <cell r="M50" t="str">
            <v>=</v>
          </cell>
          <cell r="N50">
            <v>5</v>
          </cell>
          <cell r="O50" t="str">
            <v>전기1-6</v>
          </cell>
        </row>
        <row r="51">
          <cell r="A51" t="str">
            <v>크램프 (일반)ST  36C</v>
          </cell>
          <cell r="B51" t="str">
            <v>크램프 (일반)</v>
          </cell>
          <cell r="C51" t="str">
            <v>ST  36C</v>
          </cell>
          <cell r="D51" t="str">
            <v>EA</v>
          </cell>
          <cell r="E51" t="str">
            <v/>
          </cell>
          <cell r="F51">
            <v>4</v>
          </cell>
          <cell r="G51" t="str">
            <v/>
          </cell>
          <cell r="H51" t="str">
            <v/>
          </cell>
          <cell r="I51" t="str">
            <v/>
          </cell>
          <cell r="J51">
            <v>4</v>
          </cell>
          <cell r="K51" t="str">
            <v>x</v>
          </cell>
          <cell r="L51">
            <v>1</v>
          </cell>
          <cell r="M51" t="str">
            <v>=</v>
          </cell>
          <cell r="N51">
            <v>4</v>
          </cell>
          <cell r="O51" t="str">
            <v>전기1-6</v>
          </cell>
        </row>
        <row r="52">
          <cell r="A52" t="str">
            <v>크램프 (일반)ST  54C</v>
          </cell>
          <cell r="B52" t="str">
            <v>크램프 (일반)</v>
          </cell>
          <cell r="C52" t="str">
            <v>ST  54C</v>
          </cell>
          <cell r="D52" t="str">
            <v>EA</v>
          </cell>
          <cell r="E52" t="str">
            <v/>
          </cell>
          <cell r="F52">
            <v>16</v>
          </cell>
          <cell r="G52" t="str">
            <v/>
          </cell>
          <cell r="H52" t="str">
            <v/>
          </cell>
          <cell r="I52" t="str">
            <v/>
          </cell>
          <cell r="J52">
            <v>16</v>
          </cell>
          <cell r="K52" t="str">
            <v>x</v>
          </cell>
          <cell r="L52">
            <v>1</v>
          </cell>
          <cell r="M52" t="str">
            <v>=</v>
          </cell>
          <cell r="N52">
            <v>16</v>
          </cell>
          <cell r="O52" t="str">
            <v>전기1-6</v>
          </cell>
        </row>
        <row r="53">
          <cell r="A53" t="str">
            <v>PIPE BONDING CLAMPST  28C</v>
          </cell>
          <cell r="B53" t="str">
            <v>PIPE BONDING CLAMP</v>
          </cell>
          <cell r="C53" t="str">
            <v>ST  28C</v>
          </cell>
          <cell r="D53" t="str">
            <v>EA</v>
          </cell>
          <cell r="E53" t="str">
            <v/>
          </cell>
          <cell r="F53">
            <v>6</v>
          </cell>
          <cell r="G53" t="str">
            <v/>
          </cell>
          <cell r="H53" t="str">
            <v/>
          </cell>
          <cell r="I53" t="str">
            <v/>
          </cell>
          <cell r="J53">
            <v>6</v>
          </cell>
          <cell r="K53" t="str">
            <v>x</v>
          </cell>
          <cell r="L53">
            <v>1</v>
          </cell>
          <cell r="M53" t="str">
            <v>=</v>
          </cell>
          <cell r="N53">
            <v>6</v>
          </cell>
          <cell r="O53" t="str">
            <v>전기1-6</v>
          </cell>
        </row>
        <row r="54">
          <cell r="A54" t="str">
            <v>PIPE BONDING CLAMPST  36C</v>
          </cell>
          <cell r="B54" t="str">
            <v>PIPE BONDING CLAMP</v>
          </cell>
          <cell r="C54" t="str">
            <v>ST  36C</v>
          </cell>
          <cell r="D54" t="str">
            <v>EA</v>
          </cell>
          <cell r="E54" t="str">
            <v/>
          </cell>
          <cell r="F54">
            <v>4</v>
          </cell>
          <cell r="G54" t="str">
            <v/>
          </cell>
          <cell r="H54" t="str">
            <v/>
          </cell>
          <cell r="I54" t="str">
            <v/>
          </cell>
          <cell r="J54">
            <v>4</v>
          </cell>
          <cell r="K54" t="str">
            <v>x</v>
          </cell>
          <cell r="L54">
            <v>1</v>
          </cell>
          <cell r="M54" t="str">
            <v>=</v>
          </cell>
          <cell r="N54">
            <v>4</v>
          </cell>
          <cell r="O54" t="str">
            <v>전기1-6</v>
          </cell>
        </row>
        <row r="55">
          <cell r="A55" t="str">
            <v>PIPE BONDING CLAMPST  54C</v>
          </cell>
          <cell r="B55" t="str">
            <v>PIPE BONDING CLAMP</v>
          </cell>
          <cell r="C55" t="str">
            <v>ST  54C</v>
          </cell>
          <cell r="D55" t="str">
            <v>EA</v>
          </cell>
          <cell r="E55" t="str">
            <v/>
          </cell>
          <cell r="F55">
            <v>19</v>
          </cell>
          <cell r="G55" t="str">
            <v/>
          </cell>
          <cell r="H55" t="str">
            <v/>
          </cell>
          <cell r="I55" t="str">
            <v/>
          </cell>
          <cell r="J55">
            <v>19</v>
          </cell>
          <cell r="K55" t="str">
            <v>x</v>
          </cell>
          <cell r="L55">
            <v>1</v>
          </cell>
          <cell r="M55" t="str">
            <v>=</v>
          </cell>
          <cell r="N55">
            <v>19</v>
          </cell>
          <cell r="O55" t="str">
            <v>전기1-6</v>
          </cell>
        </row>
        <row r="56">
          <cell r="A56" t="str">
            <v>접지단자반 (SUS)5 CCT</v>
          </cell>
          <cell r="B56" t="str">
            <v>접지단자반 (SUS)</v>
          </cell>
          <cell r="C56" t="str">
            <v>5 CCT</v>
          </cell>
          <cell r="D56" t="str">
            <v>면</v>
          </cell>
          <cell r="E56">
            <v>1</v>
          </cell>
          <cell r="F56" t="str">
            <v/>
          </cell>
          <cell r="G56" t="str">
            <v/>
          </cell>
          <cell r="H56" t="str">
            <v/>
          </cell>
          <cell r="I56" t="str">
            <v/>
          </cell>
          <cell r="J56">
            <v>1</v>
          </cell>
          <cell r="K56" t="str">
            <v>x</v>
          </cell>
          <cell r="L56">
            <v>1</v>
          </cell>
          <cell r="M56" t="str">
            <v>=</v>
          </cell>
          <cell r="N56">
            <v>1</v>
          </cell>
          <cell r="O56" t="str">
            <v>전기1-6</v>
          </cell>
        </row>
        <row r="57">
          <cell r="A57" t="str">
            <v>CABLE DUCT600Wx200Hx1.2t</v>
          </cell>
          <cell r="B57" t="str">
            <v>CABLE DUCT</v>
          </cell>
          <cell r="C57" t="str">
            <v>600Wx200Hx1.2t</v>
          </cell>
          <cell r="D57" t="str">
            <v>m</v>
          </cell>
          <cell r="E57">
            <v>4</v>
          </cell>
          <cell r="F57" t="str">
            <v/>
          </cell>
          <cell r="G57" t="str">
            <v/>
          </cell>
          <cell r="H57" t="str">
            <v/>
          </cell>
          <cell r="I57" t="str">
            <v/>
          </cell>
          <cell r="J57">
            <v>4</v>
          </cell>
          <cell r="K57" t="str">
            <v>x</v>
          </cell>
          <cell r="L57">
            <v>1</v>
          </cell>
          <cell r="M57" t="str">
            <v>=</v>
          </cell>
          <cell r="N57">
            <v>4</v>
          </cell>
          <cell r="O57" t="str">
            <v>전기1-6</v>
          </cell>
        </row>
        <row r="58">
          <cell r="A58" t="str">
            <v>DUCT지지금구600W</v>
          </cell>
          <cell r="B58" t="str">
            <v>DUCT지지금구</v>
          </cell>
          <cell r="C58" t="str">
            <v>600W</v>
          </cell>
          <cell r="D58" t="str">
            <v>개소</v>
          </cell>
          <cell r="E58">
            <v>2</v>
          </cell>
          <cell r="F58" t="str">
            <v/>
          </cell>
          <cell r="G58" t="str">
            <v/>
          </cell>
          <cell r="H58" t="str">
            <v/>
          </cell>
          <cell r="I58" t="str">
            <v/>
          </cell>
          <cell r="J58">
            <v>2</v>
          </cell>
          <cell r="K58" t="str">
            <v>x</v>
          </cell>
          <cell r="L58">
            <v>1</v>
          </cell>
          <cell r="M58" t="str">
            <v>=</v>
          </cell>
          <cell r="N58">
            <v>2</v>
          </cell>
          <cell r="O58" t="str">
            <v>전기1-6</v>
          </cell>
        </row>
        <row r="59">
          <cell r="A59" t="str">
            <v>OUTLET BOXSW</v>
          </cell>
          <cell r="B59" t="str">
            <v>OUTLET BOX</v>
          </cell>
          <cell r="C59" t="str">
            <v>SW</v>
          </cell>
          <cell r="D59" t="str">
            <v>EA</v>
          </cell>
          <cell r="E59" t="str">
            <v/>
          </cell>
          <cell r="F59" t="str">
            <v/>
          </cell>
          <cell r="G59">
            <v>281</v>
          </cell>
          <cell r="H59" t="str">
            <v/>
          </cell>
          <cell r="I59" t="str">
            <v/>
          </cell>
          <cell r="J59">
            <v>281</v>
          </cell>
          <cell r="K59" t="str">
            <v>x</v>
          </cell>
          <cell r="L59">
            <v>1</v>
          </cell>
          <cell r="M59" t="str">
            <v>=</v>
          </cell>
          <cell r="N59">
            <v>281</v>
          </cell>
          <cell r="O59" t="str">
            <v>전기1-6</v>
          </cell>
        </row>
        <row r="60">
          <cell r="A60" t="str">
            <v>OUTLET BOX4각 54mm</v>
          </cell>
          <cell r="B60" t="str">
            <v>OUTLET BOX</v>
          </cell>
          <cell r="C60" t="str">
            <v>4각 54mm</v>
          </cell>
          <cell r="D60" t="str">
            <v>EA</v>
          </cell>
          <cell r="E60" t="str">
            <v/>
          </cell>
          <cell r="F60" t="str">
            <v/>
          </cell>
          <cell r="G60">
            <v>248</v>
          </cell>
          <cell r="H60" t="str">
            <v/>
          </cell>
          <cell r="I60">
            <v>3</v>
          </cell>
          <cell r="J60">
            <v>251</v>
          </cell>
          <cell r="K60" t="str">
            <v>x</v>
          </cell>
          <cell r="L60">
            <v>1</v>
          </cell>
          <cell r="M60" t="str">
            <v>=</v>
          </cell>
          <cell r="N60">
            <v>251</v>
          </cell>
          <cell r="O60" t="str">
            <v>전기1-6</v>
          </cell>
        </row>
        <row r="61">
          <cell r="A61" t="str">
            <v>OUTLET BOX8각 54mm</v>
          </cell>
          <cell r="B61" t="str">
            <v>OUTLET BOX</v>
          </cell>
          <cell r="C61" t="str">
            <v>8각 54mm</v>
          </cell>
          <cell r="D61" t="str">
            <v>EA</v>
          </cell>
          <cell r="E61" t="str">
            <v/>
          </cell>
          <cell r="F61" t="str">
            <v/>
          </cell>
          <cell r="G61">
            <v>371</v>
          </cell>
          <cell r="H61">
            <v>191</v>
          </cell>
          <cell r="I61">
            <v>14</v>
          </cell>
          <cell r="J61">
            <v>576</v>
          </cell>
          <cell r="K61" t="str">
            <v>x</v>
          </cell>
          <cell r="L61">
            <v>1</v>
          </cell>
          <cell r="M61" t="str">
            <v>=</v>
          </cell>
          <cell r="N61">
            <v>576</v>
          </cell>
          <cell r="O61" t="str">
            <v>전기1-6</v>
          </cell>
        </row>
        <row r="62">
          <cell r="A62" t="str">
            <v>박스커버4각</v>
          </cell>
          <cell r="B62" t="str">
            <v>박스커버</v>
          </cell>
          <cell r="C62" t="str">
            <v>4각</v>
          </cell>
          <cell r="D62" t="str">
            <v>EA</v>
          </cell>
          <cell r="E62" t="str">
            <v/>
          </cell>
          <cell r="F62" t="str">
            <v/>
          </cell>
          <cell r="G62">
            <v>248</v>
          </cell>
          <cell r="H62" t="str">
            <v/>
          </cell>
          <cell r="I62" t="str">
            <v/>
          </cell>
          <cell r="J62">
            <v>248</v>
          </cell>
          <cell r="K62" t="str">
            <v>x</v>
          </cell>
          <cell r="L62">
            <v>1</v>
          </cell>
          <cell r="M62" t="str">
            <v>=</v>
          </cell>
          <cell r="N62">
            <v>248</v>
          </cell>
          <cell r="O62" t="str">
            <v>전기1-6</v>
          </cell>
        </row>
        <row r="63">
          <cell r="A63" t="str">
            <v>박스커버8각</v>
          </cell>
          <cell r="B63" t="str">
            <v>박스커버</v>
          </cell>
          <cell r="C63" t="str">
            <v>8각</v>
          </cell>
          <cell r="D63" t="str">
            <v>EA</v>
          </cell>
          <cell r="E63" t="str">
            <v/>
          </cell>
          <cell r="F63" t="str">
            <v/>
          </cell>
          <cell r="G63">
            <v>371</v>
          </cell>
          <cell r="H63" t="str">
            <v/>
          </cell>
          <cell r="I63" t="str">
            <v/>
          </cell>
          <cell r="J63">
            <v>371</v>
          </cell>
          <cell r="K63" t="str">
            <v>x</v>
          </cell>
          <cell r="L63">
            <v>1</v>
          </cell>
          <cell r="M63" t="str">
            <v>=</v>
          </cell>
          <cell r="N63">
            <v>371</v>
          </cell>
          <cell r="O63" t="str">
            <v>전기1-6</v>
          </cell>
        </row>
        <row r="64">
          <cell r="A64" t="str">
            <v>노출박스200x200x150</v>
          </cell>
          <cell r="B64" t="str">
            <v>노출박스</v>
          </cell>
          <cell r="C64" t="str">
            <v>200x200x150</v>
          </cell>
          <cell r="D64" t="str">
            <v>EA</v>
          </cell>
          <cell r="E64" t="str">
            <v/>
          </cell>
          <cell r="F64">
            <v>12</v>
          </cell>
          <cell r="G64" t="str">
            <v/>
          </cell>
          <cell r="H64" t="str">
            <v/>
          </cell>
          <cell r="I64" t="str">
            <v/>
          </cell>
          <cell r="J64">
            <v>12</v>
          </cell>
          <cell r="K64" t="str">
            <v>x</v>
          </cell>
          <cell r="L64">
            <v>1</v>
          </cell>
          <cell r="M64" t="str">
            <v>=</v>
          </cell>
          <cell r="N64">
            <v>12</v>
          </cell>
          <cell r="O64" t="str">
            <v>전기1-6</v>
          </cell>
        </row>
        <row r="65">
          <cell r="A65" t="str">
            <v>콘센트 (접지)2P-15A-250V-2구</v>
          </cell>
          <cell r="B65" t="str">
            <v>콘센트 (접지)</v>
          </cell>
          <cell r="C65" t="str">
            <v>2P-15A-250V-2구</v>
          </cell>
          <cell r="D65" t="str">
            <v>EA</v>
          </cell>
          <cell r="E65" t="str">
            <v/>
          </cell>
          <cell r="F65" t="str">
            <v/>
          </cell>
          <cell r="G65">
            <v>13</v>
          </cell>
          <cell r="H65">
            <v>210</v>
          </cell>
          <cell r="I65" t="str">
            <v/>
          </cell>
          <cell r="J65">
            <v>223</v>
          </cell>
          <cell r="K65" t="str">
            <v>x</v>
          </cell>
          <cell r="L65">
            <v>1</v>
          </cell>
          <cell r="M65" t="str">
            <v>=</v>
          </cell>
          <cell r="N65">
            <v>223</v>
          </cell>
          <cell r="O65" t="str">
            <v>전기1-6</v>
          </cell>
        </row>
        <row r="66">
          <cell r="A66" t="str">
            <v>콘센트 (접지,방습커버)2P-15A-250V-2구</v>
          </cell>
          <cell r="B66" t="str">
            <v>콘센트 (접지,방습커버)</v>
          </cell>
          <cell r="C66" t="str">
            <v>2P-15A-250V-2구</v>
          </cell>
          <cell r="D66" t="str">
            <v>EA</v>
          </cell>
          <cell r="E66" t="str">
            <v/>
          </cell>
          <cell r="F66" t="str">
            <v/>
          </cell>
          <cell r="G66" t="str">
            <v/>
          </cell>
          <cell r="H66">
            <v>2</v>
          </cell>
          <cell r="I66" t="str">
            <v/>
          </cell>
          <cell r="J66">
            <v>2</v>
          </cell>
          <cell r="K66" t="str">
            <v>x</v>
          </cell>
          <cell r="L66">
            <v>1</v>
          </cell>
          <cell r="M66" t="str">
            <v>=</v>
          </cell>
          <cell r="N66">
            <v>2</v>
          </cell>
          <cell r="O66" t="str">
            <v>전기1-6</v>
          </cell>
        </row>
        <row r="67">
          <cell r="A67" t="str">
            <v>콘센트 (접지)2P-15A-250V-1구</v>
          </cell>
          <cell r="B67" t="str">
            <v>콘센트 (접지)</v>
          </cell>
          <cell r="C67" t="str">
            <v>2P-15A-250V-1구</v>
          </cell>
          <cell r="D67" t="str">
            <v>EA</v>
          </cell>
          <cell r="E67" t="str">
            <v/>
          </cell>
          <cell r="F67" t="str">
            <v/>
          </cell>
          <cell r="G67" t="str">
            <v/>
          </cell>
          <cell r="H67">
            <v>48</v>
          </cell>
          <cell r="I67" t="str">
            <v/>
          </cell>
          <cell r="J67">
            <v>48</v>
          </cell>
          <cell r="K67" t="str">
            <v>x</v>
          </cell>
          <cell r="L67">
            <v>1</v>
          </cell>
          <cell r="M67" t="str">
            <v>=</v>
          </cell>
          <cell r="N67">
            <v>48</v>
          </cell>
          <cell r="O67" t="str">
            <v>전기1-6</v>
          </cell>
        </row>
        <row r="68">
          <cell r="A68" t="str">
            <v>콘센트 (접지,방습커버)2P-15A-250V-1구</v>
          </cell>
          <cell r="B68" t="str">
            <v>콘센트 (접지,방습커버)</v>
          </cell>
          <cell r="C68" t="str">
            <v>2P-15A-250V-1구</v>
          </cell>
          <cell r="D68" t="str">
            <v>EA</v>
          </cell>
          <cell r="E68" t="str">
            <v/>
          </cell>
          <cell r="F68" t="str">
            <v/>
          </cell>
          <cell r="G68" t="str">
            <v/>
          </cell>
          <cell r="H68">
            <v>9</v>
          </cell>
          <cell r="I68" t="str">
            <v/>
          </cell>
          <cell r="J68">
            <v>9</v>
          </cell>
          <cell r="K68" t="str">
            <v>x</v>
          </cell>
          <cell r="L68">
            <v>1</v>
          </cell>
          <cell r="M68" t="str">
            <v>=</v>
          </cell>
          <cell r="N68">
            <v>9</v>
          </cell>
          <cell r="O68" t="str">
            <v>전기1-6</v>
          </cell>
        </row>
        <row r="69">
          <cell r="A69" t="str">
            <v>스위치 (WIDE형)1구-15A-250V</v>
          </cell>
          <cell r="B69" t="str">
            <v>스위치 (WIDE형)</v>
          </cell>
          <cell r="C69" t="str">
            <v>1구-15A-250V</v>
          </cell>
          <cell r="D69" t="str">
            <v>EA</v>
          </cell>
          <cell r="E69" t="str">
            <v/>
          </cell>
          <cell r="F69" t="str">
            <v/>
          </cell>
          <cell r="G69">
            <v>159</v>
          </cell>
          <cell r="H69" t="str">
            <v/>
          </cell>
          <cell r="I69" t="str">
            <v/>
          </cell>
          <cell r="J69">
            <v>159</v>
          </cell>
          <cell r="K69" t="str">
            <v>x</v>
          </cell>
          <cell r="L69">
            <v>1</v>
          </cell>
          <cell r="M69" t="str">
            <v>=</v>
          </cell>
          <cell r="N69">
            <v>159</v>
          </cell>
          <cell r="O69" t="str">
            <v>전기1-6</v>
          </cell>
        </row>
        <row r="70">
          <cell r="A70" t="str">
            <v>스위치 (WIDE형)2구-15A-250V</v>
          </cell>
          <cell r="B70" t="str">
            <v>스위치 (WIDE형)</v>
          </cell>
          <cell r="C70" t="str">
            <v>2구-15A-250V</v>
          </cell>
          <cell r="D70" t="str">
            <v>EA</v>
          </cell>
          <cell r="E70" t="str">
            <v/>
          </cell>
          <cell r="F70" t="str">
            <v/>
          </cell>
          <cell r="G70">
            <v>45</v>
          </cell>
          <cell r="H70" t="str">
            <v/>
          </cell>
          <cell r="I70" t="str">
            <v/>
          </cell>
          <cell r="J70">
            <v>45</v>
          </cell>
          <cell r="K70" t="str">
            <v>x</v>
          </cell>
          <cell r="L70">
            <v>1</v>
          </cell>
          <cell r="M70" t="str">
            <v>=</v>
          </cell>
          <cell r="N70">
            <v>45</v>
          </cell>
          <cell r="O70" t="str">
            <v>전기1-6</v>
          </cell>
        </row>
        <row r="71">
          <cell r="A71" t="str">
            <v>스위치 (WIDE형)3구-15A-250V</v>
          </cell>
          <cell r="B71" t="str">
            <v>스위치 (WIDE형)</v>
          </cell>
          <cell r="C71" t="str">
            <v>3구-15A-250V</v>
          </cell>
          <cell r="D71" t="str">
            <v>EA</v>
          </cell>
          <cell r="E71" t="str">
            <v/>
          </cell>
          <cell r="F71" t="str">
            <v/>
          </cell>
          <cell r="G71">
            <v>43</v>
          </cell>
          <cell r="H71" t="str">
            <v/>
          </cell>
          <cell r="I71" t="str">
            <v/>
          </cell>
          <cell r="J71">
            <v>43</v>
          </cell>
          <cell r="K71" t="str">
            <v>x</v>
          </cell>
          <cell r="L71">
            <v>1</v>
          </cell>
          <cell r="M71" t="str">
            <v>=</v>
          </cell>
          <cell r="N71">
            <v>43</v>
          </cell>
          <cell r="O71" t="str">
            <v>전기1-6</v>
          </cell>
        </row>
        <row r="72">
          <cell r="A72" t="str">
            <v>스위치 (WIDE형)4구-15A-250V</v>
          </cell>
          <cell r="B72" t="str">
            <v>스위치 (WIDE형)</v>
          </cell>
          <cell r="C72" t="str">
            <v>4구-15A-250V</v>
          </cell>
          <cell r="D72" t="str">
            <v>EA</v>
          </cell>
          <cell r="E72" t="str">
            <v/>
          </cell>
          <cell r="F72" t="str">
            <v/>
          </cell>
          <cell r="G72">
            <v>11</v>
          </cell>
          <cell r="H72" t="str">
            <v/>
          </cell>
          <cell r="I72" t="str">
            <v/>
          </cell>
          <cell r="J72">
            <v>11</v>
          </cell>
          <cell r="K72" t="str">
            <v>x</v>
          </cell>
          <cell r="L72">
            <v>1</v>
          </cell>
          <cell r="M72" t="str">
            <v>=</v>
          </cell>
          <cell r="N72">
            <v>11</v>
          </cell>
          <cell r="O72" t="str">
            <v>전기1-6</v>
          </cell>
        </row>
        <row r="73">
          <cell r="A73" t="str">
            <v>스위치 (WIDE형)3로-15A-250V</v>
          </cell>
          <cell r="B73" t="str">
            <v>스위치 (WIDE형)</v>
          </cell>
          <cell r="C73" t="str">
            <v>3로-15A-250V</v>
          </cell>
          <cell r="D73" t="str">
            <v>EA</v>
          </cell>
          <cell r="E73" t="str">
            <v/>
          </cell>
          <cell r="F73" t="str">
            <v/>
          </cell>
          <cell r="G73">
            <v>18</v>
          </cell>
          <cell r="H73" t="str">
            <v/>
          </cell>
          <cell r="I73" t="str">
            <v/>
          </cell>
          <cell r="J73">
            <v>18</v>
          </cell>
          <cell r="K73" t="str">
            <v>x</v>
          </cell>
          <cell r="L73">
            <v>1</v>
          </cell>
          <cell r="M73" t="str">
            <v>=</v>
          </cell>
          <cell r="N73">
            <v>18</v>
          </cell>
          <cell r="O73" t="str">
            <v>전기1-6</v>
          </cell>
        </row>
        <row r="74">
          <cell r="A74" t="str">
            <v>통로 유도등소형</v>
          </cell>
          <cell r="B74" t="str">
            <v>통로 유도등</v>
          </cell>
          <cell r="C74" t="str">
            <v>소형</v>
          </cell>
          <cell r="D74" t="str">
            <v>EA</v>
          </cell>
          <cell r="E74" t="str">
            <v/>
          </cell>
          <cell r="F74" t="str">
            <v/>
          </cell>
          <cell r="G74" t="str">
            <v/>
          </cell>
          <cell r="H74" t="str">
            <v/>
          </cell>
          <cell r="I74">
            <v>15</v>
          </cell>
          <cell r="J74">
            <v>15</v>
          </cell>
          <cell r="K74" t="str">
            <v>x</v>
          </cell>
          <cell r="L74">
            <v>1</v>
          </cell>
          <cell r="M74" t="str">
            <v>=</v>
          </cell>
          <cell r="N74">
            <v>15</v>
          </cell>
          <cell r="O74" t="str">
            <v>전기1-6</v>
          </cell>
        </row>
        <row r="75">
          <cell r="A75" t="str">
            <v>피난구 유도등소형</v>
          </cell>
          <cell r="B75" t="str">
            <v>피난구 유도등</v>
          </cell>
          <cell r="C75" t="str">
            <v>소형</v>
          </cell>
          <cell r="D75" t="str">
            <v>EA</v>
          </cell>
          <cell r="E75" t="str">
            <v/>
          </cell>
          <cell r="F75" t="str">
            <v/>
          </cell>
          <cell r="G75" t="str">
            <v/>
          </cell>
          <cell r="H75" t="str">
            <v/>
          </cell>
          <cell r="I75">
            <v>39</v>
          </cell>
          <cell r="J75">
            <v>39</v>
          </cell>
          <cell r="K75" t="str">
            <v>x</v>
          </cell>
          <cell r="L75">
            <v>1</v>
          </cell>
          <cell r="M75" t="str">
            <v>=</v>
          </cell>
          <cell r="N75">
            <v>39</v>
          </cell>
          <cell r="O75" t="str">
            <v>전기1-6</v>
          </cell>
        </row>
        <row r="76">
          <cell r="A76" t="str">
            <v>피난구 유도등중형</v>
          </cell>
          <cell r="B76" t="str">
            <v>피난구 유도등</v>
          </cell>
          <cell r="C76" t="str">
            <v>중형</v>
          </cell>
          <cell r="D76" t="str">
            <v>EA</v>
          </cell>
          <cell r="E76" t="str">
            <v/>
          </cell>
          <cell r="F76" t="str">
            <v/>
          </cell>
          <cell r="G76" t="str">
            <v/>
          </cell>
          <cell r="H76" t="str">
            <v/>
          </cell>
          <cell r="I76">
            <v>2</v>
          </cell>
          <cell r="J76">
            <v>2</v>
          </cell>
          <cell r="K76" t="str">
            <v>x</v>
          </cell>
          <cell r="L76">
            <v>1</v>
          </cell>
          <cell r="M76" t="str">
            <v>=</v>
          </cell>
          <cell r="N76">
            <v>2</v>
          </cell>
          <cell r="O76" t="str">
            <v>전기1-6</v>
          </cell>
        </row>
        <row r="77">
          <cell r="A77" t="str">
            <v>고압반HV-1(DS-AS)</v>
          </cell>
          <cell r="B77" t="str">
            <v>고압반</v>
          </cell>
          <cell r="C77" t="str">
            <v>HV-1(DS-AS)</v>
          </cell>
          <cell r="D77" t="str">
            <v>면</v>
          </cell>
          <cell r="E77">
            <v>1</v>
          </cell>
          <cell r="F77" t="str">
            <v/>
          </cell>
          <cell r="G77" t="str">
            <v/>
          </cell>
          <cell r="H77" t="str">
            <v/>
          </cell>
          <cell r="I77" t="str">
            <v/>
          </cell>
          <cell r="J77">
            <v>1</v>
          </cell>
          <cell r="K77" t="str">
            <v>x</v>
          </cell>
          <cell r="L77">
            <v>1</v>
          </cell>
          <cell r="M77" t="str">
            <v>=</v>
          </cell>
          <cell r="N77">
            <v>1</v>
          </cell>
          <cell r="O77" t="str">
            <v>전기1-6</v>
          </cell>
        </row>
        <row r="78">
          <cell r="A78" t="str">
            <v>고압반HV-2(DS-AS)</v>
          </cell>
          <cell r="B78" t="str">
            <v>고압반</v>
          </cell>
          <cell r="C78" t="str">
            <v>HV-2(DS-AS)</v>
          </cell>
          <cell r="D78" t="str">
            <v>면</v>
          </cell>
          <cell r="E78">
            <v>1</v>
          </cell>
          <cell r="F78" t="str">
            <v/>
          </cell>
          <cell r="G78" t="str">
            <v/>
          </cell>
          <cell r="H78" t="str">
            <v/>
          </cell>
          <cell r="I78" t="str">
            <v/>
          </cell>
          <cell r="J78">
            <v>1</v>
          </cell>
          <cell r="K78" t="str">
            <v>x</v>
          </cell>
          <cell r="L78">
            <v>1</v>
          </cell>
          <cell r="M78" t="str">
            <v>=</v>
          </cell>
          <cell r="N78">
            <v>1</v>
          </cell>
          <cell r="O78" t="str">
            <v>전기1-6</v>
          </cell>
        </row>
        <row r="79">
          <cell r="A79" t="str">
            <v>고압반HV-3(DS-AS)</v>
          </cell>
          <cell r="B79" t="str">
            <v>고압반</v>
          </cell>
          <cell r="C79" t="str">
            <v>HV-3(DS-AS)</v>
          </cell>
          <cell r="D79" t="str">
            <v>면</v>
          </cell>
          <cell r="E79">
            <v>1</v>
          </cell>
          <cell r="F79" t="str">
            <v/>
          </cell>
          <cell r="G79" t="str">
            <v/>
          </cell>
          <cell r="H79" t="str">
            <v/>
          </cell>
          <cell r="I79" t="str">
            <v/>
          </cell>
          <cell r="J79">
            <v>1</v>
          </cell>
          <cell r="K79" t="str">
            <v>x</v>
          </cell>
          <cell r="L79">
            <v>1</v>
          </cell>
          <cell r="M79" t="str">
            <v>=</v>
          </cell>
          <cell r="N79">
            <v>1</v>
          </cell>
          <cell r="O79" t="str">
            <v>전기1-6</v>
          </cell>
        </row>
        <row r="80">
          <cell r="A80" t="str">
            <v>고압반HV-4(DS-AS)</v>
          </cell>
          <cell r="B80" t="str">
            <v>고압반</v>
          </cell>
          <cell r="C80" t="str">
            <v>HV-4(DS-AS)</v>
          </cell>
          <cell r="D80" t="str">
            <v>면</v>
          </cell>
          <cell r="E80">
            <v>1</v>
          </cell>
          <cell r="F80" t="str">
            <v/>
          </cell>
          <cell r="G80" t="str">
            <v/>
          </cell>
          <cell r="H80" t="str">
            <v/>
          </cell>
          <cell r="I80" t="str">
            <v/>
          </cell>
          <cell r="J80">
            <v>1</v>
          </cell>
          <cell r="K80" t="str">
            <v>x</v>
          </cell>
          <cell r="L80">
            <v>1</v>
          </cell>
          <cell r="M80" t="str">
            <v>=</v>
          </cell>
          <cell r="N80">
            <v>1</v>
          </cell>
          <cell r="O80" t="str">
            <v>전기1-6</v>
          </cell>
        </row>
        <row r="81">
          <cell r="A81" t="str">
            <v>고압반HV-5(DS-AS)</v>
          </cell>
          <cell r="B81" t="str">
            <v>고압반</v>
          </cell>
          <cell r="C81" t="str">
            <v>HV-5(DS-AS)</v>
          </cell>
          <cell r="D81" t="str">
            <v>면</v>
          </cell>
          <cell r="E81">
            <v>1</v>
          </cell>
          <cell r="F81" t="str">
            <v/>
          </cell>
          <cell r="G81" t="str">
            <v/>
          </cell>
          <cell r="H81" t="str">
            <v/>
          </cell>
          <cell r="I81" t="str">
            <v/>
          </cell>
          <cell r="J81">
            <v>1</v>
          </cell>
          <cell r="K81" t="str">
            <v>x</v>
          </cell>
          <cell r="L81">
            <v>1</v>
          </cell>
          <cell r="M81" t="str">
            <v>=</v>
          </cell>
          <cell r="N81">
            <v>1</v>
          </cell>
          <cell r="O81" t="str">
            <v>전기1-6</v>
          </cell>
        </row>
        <row r="82">
          <cell r="A82" t="str">
            <v>고압반HV-6(AS)</v>
          </cell>
          <cell r="B82" t="str">
            <v>고압반</v>
          </cell>
          <cell r="C82" t="str">
            <v>HV-6(AS)</v>
          </cell>
          <cell r="D82" t="str">
            <v>면</v>
          </cell>
          <cell r="E82">
            <v>1</v>
          </cell>
          <cell r="F82" t="str">
            <v/>
          </cell>
          <cell r="G82" t="str">
            <v/>
          </cell>
          <cell r="H82" t="str">
            <v/>
          </cell>
          <cell r="I82" t="str">
            <v/>
          </cell>
          <cell r="J82">
            <v>1</v>
          </cell>
          <cell r="K82" t="str">
            <v>x</v>
          </cell>
          <cell r="L82">
            <v>1</v>
          </cell>
          <cell r="M82" t="str">
            <v>=</v>
          </cell>
          <cell r="N82">
            <v>1</v>
          </cell>
          <cell r="O82" t="str">
            <v>전기1-6</v>
          </cell>
        </row>
        <row r="83">
          <cell r="A83" t="str">
            <v>변압기반TR-1 3상 100KVA 220V</v>
          </cell>
          <cell r="B83" t="str">
            <v>변압기반</v>
          </cell>
          <cell r="C83" t="str">
            <v>TR-1 3상 100KVA 220V</v>
          </cell>
          <cell r="D83" t="str">
            <v>면</v>
          </cell>
          <cell r="E83">
            <v>1</v>
          </cell>
          <cell r="F83" t="str">
            <v/>
          </cell>
          <cell r="G83" t="str">
            <v/>
          </cell>
          <cell r="H83" t="str">
            <v/>
          </cell>
          <cell r="I83" t="str">
            <v/>
          </cell>
          <cell r="J83">
            <v>1</v>
          </cell>
          <cell r="K83" t="str">
            <v>x</v>
          </cell>
          <cell r="L83">
            <v>1</v>
          </cell>
          <cell r="M83" t="str">
            <v>=</v>
          </cell>
          <cell r="N83">
            <v>1</v>
          </cell>
          <cell r="O83" t="str">
            <v>전기1-6</v>
          </cell>
        </row>
        <row r="84">
          <cell r="A84" t="str">
            <v>변압기반TR-2 3상 200KVA 380/220V</v>
          </cell>
          <cell r="B84" t="str">
            <v>변압기반</v>
          </cell>
          <cell r="C84" t="str">
            <v>TR-2 3상 200KVA 380/220V</v>
          </cell>
          <cell r="D84" t="str">
            <v>면</v>
          </cell>
          <cell r="E84">
            <v>1</v>
          </cell>
          <cell r="F84" t="str">
            <v/>
          </cell>
          <cell r="G84" t="str">
            <v/>
          </cell>
          <cell r="H84" t="str">
            <v/>
          </cell>
          <cell r="I84" t="str">
            <v/>
          </cell>
          <cell r="J84">
            <v>1</v>
          </cell>
          <cell r="K84" t="str">
            <v>x</v>
          </cell>
          <cell r="L84">
            <v>1</v>
          </cell>
          <cell r="M84" t="str">
            <v>=</v>
          </cell>
          <cell r="N84">
            <v>1</v>
          </cell>
          <cell r="O84" t="str">
            <v>전기1-6</v>
          </cell>
        </row>
        <row r="85">
          <cell r="A85" t="str">
            <v>변압기반TR-5 3상 300KVA 440V</v>
          </cell>
          <cell r="B85" t="str">
            <v>변압기반</v>
          </cell>
          <cell r="C85" t="str">
            <v>TR-5 3상 300KVA 440V</v>
          </cell>
          <cell r="D85" t="str">
            <v>면</v>
          </cell>
          <cell r="E85">
            <v>1</v>
          </cell>
          <cell r="F85" t="str">
            <v/>
          </cell>
          <cell r="G85" t="str">
            <v/>
          </cell>
          <cell r="H85" t="str">
            <v/>
          </cell>
          <cell r="I85" t="str">
            <v/>
          </cell>
          <cell r="J85">
            <v>1</v>
          </cell>
          <cell r="K85" t="str">
            <v>x</v>
          </cell>
          <cell r="L85">
            <v>1</v>
          </cell>
          <cell r="M85" t="str">
            <v>=</v>
          </cell>
          <cell r="N85">
            <v>1</v>
          </cell>
          <cell r="O85" t="str">
            <v>전기1-6</v>
          </cell>
        </row>
        <row r="86">
          <cell r="A86" t="str">
            <v>저압반LV-1</v>
          </cell>
          <cell r="B86" t="str">
            <v>저압반</v>
          </cell>
          <cell r="C86" t="str">
            <v>LV-1</v>
          </cell>
          <cell r="D86" t="str">
            <v>면</v>
          </cell>
          <cell r="E86">
            <v>1</v>
          </cell>
          <cell r="F86" t="str">
            <v/>
          </cell>
          <cell r="G86" t="str">
            <v/>
          </cell>
          <cell r="H86" t="str">
            <v/>
          </cell>
          <cell r="I86" t="str">
            <v/>
          </cell>
          <cell r="J86">
            <v>1</v>
          </cell>
          <cell r="K86" t="str">
            <v>x</v>
          </cell>
          <cell r="L86">
            <v>1</v>
          </cell>
          <cell r="M86" t="str">
            <v>=</v>
          </cell>
          <cell r="N86">
            <v>1</v>
          </cell>
          <cell r="O86" t="str">
            <v>전기1-6</v>
          </cell>
        </row>
        <row r="87">
          <cell r="A87" t="str">
            <v>저압반LV-2</v>
          </cell>
          <cell r="B87" t="str">
            <v>저압반</v>
          </cell>
          <cell r="C87" t="str">
            <v>LV-2</v>
          </cell>
          <cell r="D87" t="str">
            <v>면</v>
          </cell>
          <cell r="E87">
            <v>1</v>
          </cell>
          <cell r="F87" t="str">
            <v/>
          </cell>
          <cell r="G87" t="str">
            <v/>
          </cell>
          <cell r="H87" t="str">
            <v/>
          </cell>
          <cell r="I87" t="str">
            <v/>
          </cell>
          <cell r="J87">
            <v>1</v>
          </cell>
          <cell r="K87" t="str">
            <v>x</v>
          </cell>
          <cell r="L87">
            <v>1</v>
          </cell>
          <cell r="M87" t="str">
            <v>=</v>
          </cell>
          <cell r="N87">
            <v>1</v>
          </cell>
          <cell r="O87" t="str">
            <v>전기1-6</v>
          </cell>
        </row>
        <row r="88">
          <cell r="A88" t="str">
            <v>저압반LV-3</v>
          </cell>
          <cell r="B88" t="str">
            <v>저압반</v>
          </cell>
          <cell r="C88" t="str">
            <v>LV-3</v>
          </cell>
          <cell r="D88" t="str">
            <v>면</v>
          </cell>
          <cell r="E88">
            <v>1</v>
          </cell>
          <cell r="F88" t="str">
            <v/>
          </cell>
          <cell r="G88" t="str">
            <v/>
          </cell>
          <cell r="H88" t="str">
            <v/>
          </cell>
          <cell r="I88" t="str">
            <v/>
          </cell>
          <cell r="J88">
            <v>1</v>
          </cell>
          <cell r="K88" t="str">
            <v>x</v>
          </cell>
          <cell r="L88">
            <v>1</v>
          </cell>
          <cell r="M88" t="str">
            <v>=</v>
          </cell>
          <cell r="N88">
            <v>1</v>
          </cell>
          <cell r="O88" t="str">
            <v>전기1-6</v>
          </cell>
        </row>
        <row r="89">
          <cell r="A89" t="str">
            <v>MCCB BOXELB 2P 30/30AT</v>
          </cell>
          <cell r="B89" t="str">
            <v>MCCB BOX</v>
          </cell>
          <cell r="C89" t="str">
            <v>ELB 2P 30/30AT</v>
          </cell>
          <cell r="D89" t="str">
            <v>면</v>
          </cell>
          <cell r="E89" t="str">
            <v/>
          </cell>
          <cell r="F89" t="str">
            <v/>
          </cell>
          <cell r="G89" t="str">
            <v/>
          </cell>
          <cell r="H89">
            <v>5</v>
          </cell>
          <cell r="I89" t="str">
            <v/>
          </cell>
          <cell r="J89">
            <v>5</v>
          </cell>
          <cell r="K89" t="str">
            <v>x</v>
          </cell>
          <cell r="L89">
            <v>1</v>
          </cell>
          <cell r="M89" t="str">
            <v>=</v>
          </cell>
          <cell r="N89">
            <v>5</v>
          </cell>
          <cell r="O89" t="str">
            <v>전기1-6</v>
          </cell>
        </row>
        <row r="90">
          <cell r="A90" t="str">
            <v>MCCB BOXELB 4P 30/20AT</v>
          </cell>
          <cell r="B90" t="str">
            <v>MCCB BOX</v>
          </cell>
          <cell r="C90" t="str">
            <v>ELB 4P 30/20AT</v>
          </cell>
          <cell r="D90" t="str">
            <v>면</v>
          </cell>
          <cell r="E90" t="str">
            <v/>
          </cell>
          <cell r="F90" t="str">
            <v/>
          </cell>
          <cell r="G90" t="str">
            <v/>
          </cell>
          <cell r="H90">
            <v>7</v>
          </cell>
          <cell r="I90" t="str">
            <v/>
          </cell>
          <cell r="J90">
            <v>7</v>
          </cell>
          <cell r="K90" t="str">
            <v>x</v>
          </cell>
          <cell r="L90">
            <v>1</v>
          </cell>
          <cell r="M90" t="str">
            <v>=</v>
          </cell>
          <cell r="N90">
            <v>7</v>
          </cell>
          <cell r="O90" t="str">
            <v>전기1-6</v>
          </cell>
        </row>
        <row r="91">
          <cell r="A91" t="str">
            <v>MCCB BOXELB 4P 50/30AT</v>
          </cell>
          <cell r="B91" t="str">
            <v>MCCB BOX</v>
          </cell>
          <cell r="C91" t="str">
            <v>ELB 4P 50/30AT</v>
          </cell>
          <cell r="D91" t="str">
            <v>면</v>
          </cell>
          <cell r="E91" t="str">
            <v/>
          </cell>
          <cell r="F91" t="str">
            <v/>
          </cell>
          <cell r="G91" t="str">
            <v/>
          </cell>
          <cell r="H91">
            <v>1</v>
          </cell>
          <cell r="I91" t="str">
            <v/>
          </cell>
          <cell r="J91">
            <v>1</v>
          </cell>
          <cell r="K91" t="str">
            <v>x</v>
          </cell>
          <cell r="L91">
            <v>1</v>
          </cell>
          <cell r="M91" t="str">
            <v>=</v>
          </cell>
          <cell r="N91">
            <v>1</v>
          </cell>
          <cell r="O91" t="str">
            <v>전기1-6</v>
          </cell>
        </row>
        <row r="92">
          <cell r="A92" t="str">
            <v>MCCB BOXMCCB 4P 50/40AT</v>
          </cell>
          <cell r="B92" t="str">
            <v>MCCB BOX</v>
          </cell>
          <cell r="C92" t="str">
            <v>MCCB 4P 50/40AT</v>
          </cell>
          <cell r="D92" t="str">
            <v>면</v>
          </cell>
          <cell r="E92" t="str">
            <v/>
          </cell>
          <cell r="F92">
            <v>2</v>
          </cell>
          <cell r="G92" t="str">
            <v/>
          </cell>
          <cell r="H92" t="str">
            <v/>
          </cell>
          <cell r="I92" t="str">
            <v/>
          </cell>
          <cell r="J92">
            <v>2</v>
          </cell>
          <cell r="K92" t="str">
            <v>x</v>
          </cell>
          <cell r="L92">
            <v>1</v>
          </cell>
          <cell r="M92" t="str">
            <v>=</v>
          </cell>
          <cell r="N92">
            <v>2</v>
          </cell>
          <cell r="O92" t="str">
            <v>전기1-6</v>
          </cell>
        </row>
        <row r="93">
          <cell r="A93" t="str">
            <v>MCCB BOXMCCB 4P 100/100AT</v>
          </cell>
          <cell r="B93" t="str">
            <v>MCCB BOX</v>
          </cell>
          <cell r="C93" t="str">
            <v>MCCB 4P 100/100AT</v>
          </cell>
          <cell r="D93" t="str">
            <v>면</v>
          </cell>
          <cell r="E93" t="str">
            <v/>
          </cell>
          <cell r="F93">
            <v>1</v>
          </cell>
          <cell r="G93" t="str">
            <v/>
          </cell>
          <cell r="H93" t="str">
            <v/>
          </cell>
          <cell r="I93" t="str">
            <v/>
          </cell>
          <cell r="J93">
            <v>1</v>
          </cell>
          <cell r="K93" t="str">
            <v>x</v>
          </cell>
          <cell r="L93">
            <v>1</v>
          </cell>
          <cell r="M93" t="str">
            <v>=</v>
          </cell>
          <cell r="N93">
            <v>1</v>
          </cell>
          <cell r="O93" t="str">
            <v>전기1-6</v>
          </cell>
        </row>
        <row r="94">
          <cell r="A94" t="str">
            <v>분전반L-1A</v>
          </cell>
          <cell r="B94" t="str">
            <v>분전반</v>
          </cell>
          <cell r="C94" t="str">
            <v>L-1A</v>
          </cell>
          <cell r="D94" t="str">
            <v>면</v>
          </cell>
          <cell r="E94" t="str">
            <v/>
          </cell>
          <cell r="F94">
            <v>1</v>
          </cell>
          <cell r="G94" t="str">
            <v/>
          </cell>
          <cell r="H94" t="str">
            <v/>
          </cell>
          <cell r="I94" t="str">
            <v/>
          </cell>
          <cell r="J94">
            <v>1</v>
          </cell>
          <cell r="K94" t="str">
            <v>x</v>
          </cell>
          <cell r="L94">
            <v>1</v>
          </cell>
          <cell r="M94" t="str">
            <v>=</v>
          </cell>
          <cell r="N94">
            <v>1</v>
          </cell>
          <cell r="O94" t="str">
            <v>전기1-6</v>
          </cell>
        </row>
        <row r="95">
          <cell r="A95" t="str">
            <v>분전반L-1B</v>
          </cell>
          <cell r="B95" t="str">
            <v>분전반</v>
          </cell>
          <cell r="C95" t="str">
            <v>L-1B</v>
          </cell>
          <cell r="D95" t="str">
            <v>면</v>
          </cell>
          <cell r="E95" t="str">
            <v/>
          </cell>
          <cell r="F95">
            <v>1</v>
          </cell>
          <cell r="G95" t="str">
            <v/>
          </cell>
          <cell r="H95" t="str">
            <v/>
          </cell>
          <cell r="I95" t="str">
            <v/>
          </cell>
          <cell r="J95">
            <v>1</v>
          </cell>
          <cell r="K95" t="str">
            <v>x</v>
          </cell>
          <cell r="L95">
            <v>1</v>
          </cell>
          <cell r="M95" t="str">
            <v>=</v>
          </cell>
          <cell r="N95">
            <v>1</v>
          </cell>
          <cell r="O95" t="str">
            <v>전기1-6</v>
          </cell>
        </row>
        <row r="96">
          <cell r="A96" t="str">
            <v>분전반L-1C</v>
          </cell>
          <cell r="B96" t="str">
            <v>분전반</v>
          </cell>
          <cell r="C96" t="str">
            <v>L-1C</v>
          </cell>
          <cell r="D96" t="str">
            <v>면</v>
          </cell>
          <cell r="E96" t="str">
            <v/>
          </cell>
          <cell r="F96">
            <v>1</v>
          </cell>
          <cell r="G96" t="str">
            <v/>
          </cell>
          <cell r="H96" t="str">
            <v/>
          </cell>
          <cell r="I96" t="str">
            <v/>
          </cell>
          <cell r="J96">
            <v>1</v>
          </cell>
          <cell r="K96" t="str">
            <v>x</v>
          </cell>
          <cell r="L96">
            <v>1</v>
          </cell>
          <cell r="M96" t="str">
            <v>=</v>
          </cell>
          <cell r="N96">
            <v>1</v>
          </cell>
          <cell r="O96" t="str">
            <v>전기1-6</v>
          </cell>
        </row>
        <row r="97">
          <cell r="A97" t="str">
            <v>분전반L-2A</v>
          </cell>
          <cell r="B97" t="str">
            <v>분전반</v>
          </cell>
          <cell r="C97" t="str">
            <v>L-2A</v>
          </cell>
          <cell r="D97" t="str">
            <v>면</v>
          </cell>
          <cell r="E97" t="str">
            <v/>
          </cell>
          <cell r="F97">
            <v>1</v>
          </cell>
          <cell r="G97" t="str">
            <v/>
          </cell>
          <cell r="H97" t="str">
            <v/>
          </cell>
          <cell r="I97" t="str">
            <v/>
          </cell>
          <cell r="J97">
            <v>1</v>
          </cell>
          <cell r="K97" t="str">
            <v>x</v>
          </cell>
          <cell r="L97">
            <v>1</v>
          </cell>
          <cell r="M97" t="str">
            <v>=</v>
          </cell>
          <cell r="N97">
            <v>1</v>
          </cell>
          <cell r="O97" t="str">
            <v>전기1-6</v>
          </cell>
        </row>
        <row r="98">
          <cell r="A98" t="str">
            <v>분전반L-2B,2C</v>
          </cell>
          <cell r="B98" t="str">
            <v>분전반</v>
          </cell>
          <cell r="C98" t="str">
            <v>L-2B,2C</v>
          </cell>
          <cell r="D98" t="str">
            <v>면</v>
          </cell>
          <cell r="E98" t="str">
            <v/>
          </cell>
          <cell r="F98">
            <v>2</v>
          </cell>
          <cell r="G98" t="str">
            <v/>
          </cell>
          <cell r="H98" t="str">
            <v/>
          </cell>
          <cell r="I98" t="str">
            <v/>
          </cell>
          <cell r="J98">
            <v>2</v>
          </cell>
          <cell r="K98" t="str">
            <v>x</v>
          </cell>
          <cell r="L98">
            <v>1</v>
          </cell>
          <cell r="M98" t="str">
            <v>=</v>
          </cell>
          <cell r="N98">
            <v>2</v>
          </cell>
          <cell r="O98" t="str">
            <v>전기1-6</v>
          </cell>
        </row>
        <row r="99">
          <cell r="A99" t="str">
            <v>분전반P-1A</v>
          </cell>
          <cell r="B99" t="str">
            <v>분전반</v>
          </cell>
          <cell r="C99" t="str">
            <v>P-1A</v>
          </cell>
          <cell r="D99" t="str">
            <v>면</v>
          </cell>
          <cell r="E99" t="str">
            <v/>
          </cell>
          <cell r="F99">
            <v>1</v>
          </cell>
          <cell r="G99" t="str">
            <v/>
          </cell>
          <cell r="H99" t="str">
            <v/>
          </cell>
          <cell r="I99" t="str">
            <v/>
          </cell>
          <cell r="J99">
            <v>1</v>
          </cell>
          <cell r="K99" t="str">
            <v>x</v>
          </cell>
          <cell r="L99">
            <v>1</v>
          </cell>
          <cell r="M99" t="str">
            <v>=</v>
          </cell>
          <cell r="N99">
            <v>1</v>
          </cell>
          <cell r="O99" t="str">
            <v>전기1-6</v>
          </cell>
        </row>
        <row r="100">
          <cell r="A100" t="str">
            <v>분전반P-1B</v>
          </cell>
          <cell r="B100" t="str">
            <v>분전반</v>
          </cell>
          <cell r="C100" t="str">
            <v>P-1B</v>
          </cell>
          <cell r="D100" t="str">
            <v>면</v>
          </cell>
          <cell r="E100" t="str">
            <v/>
          </cell>
          <cell r="F100">
            <v>1</v>
          </cell>
          <cell r="G100" t="str">
            <v/>
          </cell>
          <cell r="H100" t="str">
            <v/>
          </cell>
          <cell r="I100" t="str">
            <v/>
          </cell>
          <cell r="J100">
            <v>1</v>
          </cell>
          <cell r="K100" t="str">
            <v>x</v>
          </cell>
          <cell r="L100">
            <v>1</v>
          </cell>
          <cell r="M100" t="str">
            <v>=</v>
          </cell>
          <cell r="N100">
            <v>1</v>
          </cell>
          <cell r="O100" t="str">
            <v>전기1-6</v>
          </cell>
        </row>
        <row r="101">
          <cell r="A101" t="str">
            <v>분전반P-1C</v>
          </cell>
          <cell r="B101" t="str">
            <v>분전반</v>
          </cell>
          <cell r="C101" t="str">
            <v>P-1C</v>
          </cell>
          <cell r="D101" t="str">
            <v>면</v>
          </cell>
          <cell r="E101" t="str">
            <v/>
          </cell>
          <cell r="F101">
            <v>1</v>
          </cell>
          <cell r="G101" t="str">
            <v/>
          </cell>
          <cell r="H101" t="str">
            <v/>
          </cell>
          <cell r="I101" t="str">
            <v/>
          </cell>
          <cell r="J101">
            <v>1</v>
          </cell>
          <cell r="K101" t="str">
            <v>x</v>
          </cell>
          <cell r="L101">
            <v>1</v>
          </cell>
          <cell r="M101" t="str">
            <v>=</v>
          </cell>
          <cell r="N101">
            <v>1</v>
          </cell>
          <cell r="O101" t="str">
            <v>전기1-6</v>
          </cell>
        </row>
        <row r="102">
          <cell r="A102" t="str">
            <v>분전반P-2A,2B</v>
          </cell>
          <cell r="B102" t="str">
            <v>분전반</v>
          </cell>
          <cell r="C102" t="str">
            <v>P-2A,2B</v>
          </cell>
          <cell r="D102" t="str">
            <v>면</v>
          </cell>
          <cell r="E102" t="str">
            <v/>
          </cell>
          <cell r="F102">
            <v>2</v>
          </cell>
          <cell r="G102" t="str">
            <v/>
          </cell>
          <cell r="H102" t="str">
            <v/>
          </cell>
          <cell r="I102" t="str">
            <v/>
          </cell>
          <cell r="J102">
            <v>2</v>
          </cell>
          <cell r="K102" t="str">
            <v>x</v>
          </cell>
          <cell r="L102">
            <v>1</v>
          </cell>
          <cell r="M102" t="str">
            <v>=</v>
          </cell>
          <cell r="N102">
            <v>2</v>
          </cell>
          <cell r="O102" t="str">
            <v>전기1-6</v>
          </cell>
        </row>
        <row r="103">
          <cell r="A103" t="str">
            <v>분전반P-2C</v>
          </cell>
          <cell r="B103" t="str">
            <v>분전반</v>
          </cell>
          <cell r="C103" t="str">
            <v>P-2C</v>
          </cell>
          <cell r="D103" t="str">
            <v>면</v>
          </cell>
          <cell r="E103" t="str">
            <v/>
          </cell>
          <cell r="F103">
            <v>1</v>
          </cell>
          <cell r="G103" t="str">
            <v/>
          </cell>
          <cell r="H103" t="str">
            <v/>
          </cell>
          <cell r="I103" t="str">
            <v/>
          </cell>
          <cell r="J103">
            <v>1</v>
          </cell>
          <cell r="K103" t="str">
            <v>x</v>
          </cell>
          <cell r="L103">
            <v>1</v>
          </cell>
          <cell r="M103" t="str">
            <v>=</v>
          </cell>
          <cell r="N103">
            <v>1</v>
          </cell>
          <cell r="O103" t="str">
            <v>전기1-6</v>
          </cell>
        </row>
        <row r="104">
          <cell r="A104" t="str">
            <v>분전반P-J</v>
          </cell>
          <cell r="B104" t="str">
            <v>분전반</v>
          </cell>
          <cell r="C104" t="str">
            <v>P-J</v>
          </cell>
          <cell r="D104" t="str">
            <v>면</v>
          </cell>
          <cell r="E104" t="str">
            <v/>
          </cell>
          <cell r="F104">
            <v>1</v>
          </cell>
          <cell r="G104" t="str">
            <v/>
          </cell>
          <cell r="H104" t="str">
            <v/>
          </cell>
          <cell r="I104" t="str">
            <v/>
          </cell>
          <cell r="J104">
            <v>1</v>
          </cell>
          <cell r="K104" t="str">
            <v>x</v>
          </cell>
          <cell r="L104">
            <v>1</v>
          </cell>
          <cell r="M104" t="str">
            <v>=</v>
          </cell>
          <cell r="N104">
            <v>1</v>
          </cell>
          <cell r="O104" t="str">
            <v>전기1-6</v>
          </cell>
        </row>
        <row r="105">
          <cell r="A105" t="str">
            <v>조명기구 A TYPE매입개방 FL 2/32W</v>
          </cell>
          <cell r="B105" t="str">
            <v>조명기구 A TYPE</v>
          </cell>
          <cell r="C105" t="str">
            <v>매입개방 FL 2/32W</v>
          </cell>
          <cell r="D105" t="str">
            <v>EA</v>
          </cell>
          <cell r="E105" t="str">
            <v/>
          </cell>
          <cell r="F105" t="str">
            <v/>
          </cell>
          <cell r="G105">
            <v>51</v>
          </cell>
          <cell r="H105" t="str">
            <v/>
          </cell>
          <cell r="I105" t="str">
            <v/>
          </cell>
          <cell r="J105">
            <v>51</v>
          </cell>
          <cell r="K105" t="str">
            <v>x</v>
          </cell>
          <cell r="L105">
            <v>1</v>
          </cell>
          <cell r="M105" t="str">
            <v>=</v>
          </cell>
          <cell r="N105">
            <v>51</v>
          </cell>
          <cell r="O105" t="str">
            <v>전기1-6</v>
          </cell>
        </row>
        <row r="106">
          <cell r="A106" t="str">
            <v>조명기구 C TYPE파라보릭 FL 2/32W</v>
          </cell>
          <cell r="B106" t="str">
            <v>조명기구 C TYPE</v>
          </cell>
          <cell r="C106" t="str">
            <v>파라보릭 FL 2/32W</v>
          </cell>
          <cell r="D106" t="str">
            <v>EA</v>
          </cell>
          <cell r="E106" t="str">
            <v/>
          </cell>
          <cell r="F106" t="str">
            <v/>
          </cell>
          <cell r="G106">
            <v>66</v>
          </cell>
          <cell r="H106" t="str">
            <v/>
          </cell>
          <cell r="I106" t="str">
            <v/>
          </cell>
          <cell r="J106">
            <v>66</v>
          </cell>
          <cell r="K106" t="str">
            <v>x</v>
          </cell>
          <cell r="L106">
            <v>1</v>
          </cell>
          <cell r="M106" t="str">
            <v>=</v>
          </cell>
          <cell r="N106">
            <v>66</v>
          </cell>
          <cell r="O106" t="str">
            <v>전기1-6</v>
          </cell>
        </row>
        <row r="107">
          <cell r="A107" t="str">
            <v>조명기구 D TYPE매입프리즘 FL 1/32W</v>
          </cell>
          <cell r="B107" t="str">
            <v>조명기구 D TYPE</v>
          </cell>
          <cell r="C107" t="str">
            <v>매입프리즘 FL 1/32W</v>
          </cell>
          <cell r="D107" t="str">
            <v>EA</v>
          </cell>
          <cell r="E107" t="str">
            <v/>
          </cell>
          <cell r="F107" t="str">
            <v/>
          </cell>
          <cell r="G107">
            <v>32</v>
          </cell>
          <cell r="H107" t="str">
            <v/>
          </cell>
          <cell r="I107" t="str">
            <v/>
          </cell>
          <cell r="J107">
            <v>32</v>
          </cell>
          <cell r="K107" t="str">
            <v>x</v>
          </cell>
          <cell r="L107">
            <v>1</v>
          </cell>
          <cell r="M107" t="str">
            <v>=</v>
          </cell>
          <cell r="N107">
            <v>32</v>
          </cell>
          <cell r="O107" t="str">
            <v>전기1-6</v>
          </cell>
        </row>
        <row r="108">
          <cell r="A108" t="str">
            <v>조명기구 E TYPE직부아크릴 FL 1/32W</v>
          </cell>
          <cell r="B108" t="str">
            <v>조명기구 E TYPE</v>
          </cell>
          <cell r="C108" t="str">
            <v>직부아크릴 FL 1/32W</v>
          </cell>
          <cell r="D108" t="str">
            <v>EA</v>
          </cell>
          <cell r="E108" t="str">
            <v/>
          </cell>
          <cell r="F108" t="str">
            <v/>
          </cell>
          <cell r="G108">
            <v>14</v>
          </cell>
          <cell r="H108" t="str">
            <v/>
          </cell>
          <cell r="I108" t="str">
            <v/>
          </cell>
          <cell r="J108">
            <v>14</v>
          </cell>
          <cell r="K108" t="str">
            <v>x</v>
          </cell>
          <cell r="L108">
            <v>1</v>
          </cell>
          <cell r="M108" t="str">
            <v>=</v>
          </cell>
          <cell r="N108">
            <v>14</v>
          </cell>
          <cell r="O108" t="str">
            <v>전기1-6</v>
          </cell>
        </row>
        <row r="109">
          <cell r="A109" t="str">
            <v>조명기구 F TYPE갓등(P/P) FL 2/32W</v>
          </cell>
          <cell r="B109" t="str">
            <v>조명기구 F TYPE</v>
          </cell>
          <cell r="C109" t="str">
            <v>갓등(P/P) FL 2/32W</v>
          </cell>
          <cell r="D109" t="str">
            <v>EA</v>
          </cell>
          <cell r="E109" t="str">
            <v/>
          </cell>
          <cell r="F109" t="str">
            <v/>
          </cell>
          <cell r="G109">
            <v>24</v>
          </cell>
          <cell r="H109" t="str">
            <v/>
          </cell>
          <cell r="I109" t="str">
            <v/>
          </cell>
          <cell r="J109">
            <v>24</v>
          </cell>
          <cell r="K109" t="str">
            <v>x</v>
          </cell>
          <cell r="L109">
            <v>1</v>
          </cell>
          <cell r="M109" t="str">
            <v>=</v>
          </cell>
          <cell r="N109">
            <v>24</v>
          </cell>
          <cell r="O109" t="str">
            <v>전기1-6</v>
          </cell>
        </row>
        <row r="110">
          <cell r="A110" t="str">
            <v>조명기구 G TYPE갓등(P/P) FL 1/32W</v>
          </cell>
          <cell r="B110" t="str">
            <v>조명기구 G TYPE</v>
          </cell>
          <cell r="C110" t="str">
            <v>갓등(P/P) FL 1/32W</v>
          </cell>
          <cell r="D110" t="str">
            <v>EA</v>
          </cell>
          <cell r="E110" t="str">
            <v/>
          </cell>
          <cell r="F110" t="str">
            <v/>
          </cell>
          <cell r="G110">
            <v>10</v>
          </cell>
          <cell r="H110" t="str">
            <v/>
          </cell>
          <cell r="I110" t="str">
            <v/>
          </cell>
          <cell r="J110">
            <v>10</v>
          </cell>
          <cell r="K110" t="str">
            <v>x</v>
          </cell>
          <cell r="L110">
            <v>1</v>
          </cell>
          <cell r="M110" t="str">
            <v>=</v>
          </cell>
          <cell r="N110">
            <v>10</v>
          </cell>
          <cell r="O110" t="str">
            <v>전기1-6</v>
          </cell>
        </row>
        <row r="111">
          <cell r="A111" t="str">
            <v>조명기구 H TYPE직갓등 FL 1/32W</v>
          </cell>
          <cell r="B111" t="str">
            <v>조명기구 H TYPE</v>
          </cell>
          <cell r="C111" t="str">
            <v>직갓등 FL 1/32W</v>
          </cell>
          <cell r="D111" t="str">
            <v>EA</v>
          </cell>
          <cell r="E111" t="str">
            <v/>
          </cell>
          <cell r="F111" t="str">
            <v/>
          </cell>
          <cell r="G111">
            <v>4</v>
          </cell>
          <cell r="H111" t="str">
            <v/>
          </cell>
          <cell r="I111" t="str">
            <v/>
          </cell>
          <cell r="J111">
            <v>4</v>
          </cell>
          <cell r="K111" t="str">
            <v>x</v>
          </cell>
          <cell r="L111">
            <v>1</v>
          </cell>
          <cell r="M111" t="str">
            <v>=</v>
          </cell>
          <cell r="N111">
            <v>4</v>
          </cell>
          <cell r="O111" t="str">
            <v>전기1-6</v>
          </cell>
        </row>
        <row r="112">
          <cell r="A112" t="str">
            <v>조명기구 J TYPE원형방등 FCL 32W+40W</v>
          </cell>
          <cell r="B112" t="str">
            <v>조명기구 J TYPE</v>
          </cell>
          <cell r="C112" t="str">
            <v>원형방등 FCL 32W+40W</v>
          </cell>
          <cell r="D112" t="str">
            <v>EA</v>
          </cell>
          <cell r="E112" t="str">
            <v/>
          </cell>
          <cell r="F112" t="str">
            <v/>
          </cell>
          <cell r="G112">
            <v>35</v>
          </cell>
          <cell r="H112" t="str">
            <v/>
          </cell>
          <cell r="I112" t="str">
            <v/>
          </cell>
          <cell r="J112">
            <v>35</v>
          </cell>
          <cell r="K112" t="str">
            <v>x</v>
          </cell>
          <cell r="L112">
            <v>1</v>
          </cell>
          <cell r="M112" t="str">
            <v>=</v>
          </cell>
          <cell r="N112">
            <v>35</v>
          </cell>
          <cell r="O112" t="str">
            <v>전기1-6</v>
          </cell>
        </row>
        <row r="113">
          <cell r="A113" t="str">
            <v>조명기구 K TYPE매입등 FUL 2/13W</v>
          </cell>
          <cell r="B113" t="str">
            <v>조명기구 K TYPE</v>
          </cell>
          <cell r="C113" t="str">
            <v>매입등 FUL 2/13W</v>
          </cell>
          <cell r="D113" t="str">
            <v>EA</v>
          </cell>
          <cell r="E113" t="str">
            <v/>
          </cell>
          <cell r="F113" t="str">
            <v/>
          </cell>
          <cell r="G113">
            <v>60</v>
          </cell>
          <cell r="H113" t="str">
            <v/>
          </cell>
          <cell r="I113" t="str">
            <v/>
          </cell>
          <cell r="J113">
            <v>60</v>
          </cell>
          <cell r="K113" t="str">
            <v>x</v>
          </cell>
          <cell r="L113">
            <v>1</v>
          </cell>
          <cell r="M113" t="str">
            <v>=</v>
          </cell>
          <cell r="N113">
            <v>60</v>
          </cell>
          <cell r="O113" t="str">
            <v>전기1-6</v>
          </cell>
        </row>
        <row r="114">
          <cell r="A114" t="str">
            <v>조명기구 L TYPE매입등 FUL 1/13W</v>
          </cell>
          <cell r="B114" t="str">
            <v>조명기구 L TYPE</v>
          </cell>
          <cell r="C114" t="str">
            <v>매입등 FUL 1/13W</v>
          </cell>
          <cell r="D114" t="str">
            <v>EA</v>
          </cell>
          <cell r="E114" t="str">
            <v/>
          </cell>
          <cell r="F114" t="str">
            <v/>
          </cell>
          <cell r="G114">
            <v>8</v>
          </cell>
          <cell r="H114" t="str">
            <v/>
          </cell>
          <cell r="I114" t="str">
            <v/>
          </cell>
          <cell r="J114">
            <v>8</v>
          </cell>
          <cell r="K114" t="str">
            <v>x</v>
          </cell>
          <cell r="L114">
            <v>1</v>
          </cell>
          <cell r="M114" t="str">
            <v>=</v>
          </cell>
          <cell r="N114">
            <v>8</v>
          </cell>
          <cell r="O114" t="str">
            <v>전기1-6</v>
          </cell>
        </row>
        <row r="115">
          <cell r="A115" t="str">
            <v>조명기구 M TYPE쎈서등 IL 60W</v>
          </cell>
          <cell r="B115" t="str">
            <v>조명기구 M TYPE</v>
          </cell>
          <cell r="C115" t="str">
            <v>쎈서등 IL 60W</v>
          </cell>
          <cell r="D115" t="str">
            <v>EA</v>
          </cell>
          <cell r="E115" t="str">
            <v/>
          </cell>
          <cell r="F115" t="str">
            <v/>
          </cell>
          <cell r="G115">
            <v>34</v>
          </cell>
          <cell r="H115" t="str">
            <v/>
          </cell>
          <cell r="I115" t="str">
            <v/>
          </cell>
          <cell r="J115">
            <v>34</v>
          </cell>
          <cell r="K115" t="str">
            <v>x</v>
          </cell>
          <cell r="L115">
            <v>1</v>
          </cell>
          <cell r="M115" t="str">
            <v>=</v>
          </cell>
          <cell r="N115">
            <v>34</v>
          </cell>
          <cell r="O115" t="str">
            <v>전기1-6</v>
          </cell>
        </row>
        <row r="116">
          <cell r="A116" t="str">
            <v>조명기구 N TYPE직부등 IL 60W</v>
          </cell>
          <cell r="B116" t="str">
            <v>조명기구 N TYPE</v>
          </cell>
          <cell r="C116" t="str">
            <v>직부등 IL 60W</v>
          </cell>
          <cell r="D116" t="str">
            <v>EA</v>
          </cell>
          <cell r="E116" t="str">
            <v/>
          </cell>
          <cell r="F116" t="str">
            <v/>
          </cell>
          <cell r="G116">
            <v>21</v>
          </cell>
          <cell r="H116" t="str">
            <v/>
          </cell>
          <cell r="I116" t="str">
            <v/>
          </cell>
          <cell r="J116">
            <v>21</v>
          </cell>
          <cell r="K116" t="str">
            <v>x</v>
          </cell>
          <cell r="L116">
            <v>1</v>
          </cell>
          <cell r="M116" t="str">
            <v>=</v>
          </cell>
          <cell r="N116">
            <v>21</v>
          </cell>
          <cell r="O116" t="str">
            <v>전기1-6</v>
          </cell>
        </row>
        <row r="117">
          <cell r="A117" t="str">
            <v>조명기구 O TYPE원형벽등 IL 60W</v>
          </cell>
          <cell r="B117" t="str">
            <v>조명기구 O TYPE</v>
          </cell>
          <cell r="C117" t="str">
            <v>원형벽등 IL 60W</v>
          </cell>
          <cell r="D117" t="str">
            <v>EA</v>
          </cell>
          <cell r="E117" t="str">
            <v/>
          </cell>
          <cell r="F117" t="str">
            <v/>
          </cell>
          <cell r="G117">
            <v>10</v>
          </cell>
          <cell r="H117" t="str">
            <v/>
          </cell>
          <cell r="I117" t="str">
            <v/>
          </cell>
          <cell r="J117">
            <v>10</v>
          </cell>
          <cell r="K117" t="str">
            <v>x</v>
          </cell>
          <cell r="L117">
            <v>1</v>
          </cell>
          <cell r="M117" t="str">
            <v>=</v>
          </cell>
          <cell r="N117">
            <v>10</v>
          </cell>
          <cell r="O117" t="str">
            <v>전기1-6</v>
          </cell>
        </row>
        <row r="118">
          <cell r="A118" t="str">
            <v>조명기구 P TYPE벽부등 IL 100W</v>
          </cell>
          <cell r="B118" t="str">
            <v>조명기구 P TYPE</v>
          </cell>
          <cell r="C118" t="str">
            <v>벽부등 IL 100W</v>
          </cell>
          <cell r="D118" t="str">
            <v>EA</v>
          </cell>
          <cell r="E118" t="str">
            <v/>
          </cell>
          <cell r="F118" t="str">
            <v/>
          </cell>
          <cell r="G118">
            <v>13</v>
          </cell>
          <cell r="H118" t="str">
            <v/>
          </cell>
          <cell r="I118" t="str">
            <v/>
          </cell>
          <cell r="J118">
            <v>13</v>
          </cell>
          <cell r="K118" t="str">
            <v>x</v>
          </cell>
          <cell r="L118">
            <v>1</v>
          </cell>
          <cell r="M118" t="str">
            <v>=</v>
          </cell>
          <cell r="N118">
            <v>13</v>
          </cell>
          <cell r="O118" t="str">
            <v>전기1-6</v>
          </cell>
        </row>
        <row r="119">
          <cell r="A119" t="str">
            <v>조명기구 Q TYPE매입등 IL 30W</v>
          </cell>
          <cell r="B119" t="str">
            <v>조명기구 Q TYPE</v>
          </cell>
          <cell r="C119" t="str">
            <v>매입등 IL 30W</v>
          </cell>
          <cell r="D119" t="str">
            <v>EA</v>
          </cell>
          <cell r="E119" t="str">
            <v/>
          </cell>
          <cell r="F119" t="str">
            <v/>
          </cell>
          <cell r="G119">
            <v>34</v>
          </cell>
          <cell r="H119" t="str">
            <v/>
          </cell>
          <cell r="I119" t="str">
            <v/>
          </cell>
          <cell r="J119">
            <v>34</v>
          </cell>
          <cell r="K119" t="str">
            <v>x</v>
          </cell>
          <cell r="L119">
            <v>1</v>
          </cell>
          <cell r="M119" t="str">
            <v>=</v>
          </cell>
          <cell r="N119">
            <v>34</v>
          </cell>
          <cell r="O119" t="str">
            <v>전기1-6</v>
          </cell>
        </row>
        <row r="132">
          <cell r="A132" t="str">
            <v/>
          </cell>
          <cell r="E132" t="str">
            <v/>
          </cell>
          <cell r="F132" t="str">
            <v/>
          </cell>
        </row>
      </sheetData>
      <sheetData sheetId="5"/>
      <sheetData sheetId="6"/>
      <sheetData sheetId="7"/>
      <sheetData sheetId="8"/>
      <sheetData sheetId="9"/>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40총괄"/>
      <sheetName val="40단가산출서"/>
      <sheetName val="40인공산출서"/>
      <sheetName val="40산출기초"/>
      <sheetName val="40집계"/>
      <sheetName val="40전기실"/>
      <sheetName val="40전력간선"/>
      <sheetName val="40용접기용"/>
      <sheetName val="40전등"/>
      <sheetName val="40RACE WAY"/>
      <sheetName val="40전열"/>
    </sheetNames>
    <sheetDataSet>
      <sheetData sheetId="0">
        <row r="4">
          <cell r="C4" t="str">
            <v>9. 새마을 차고 전력설비 신설</v>
          </cell>
        </row>
        <row r="5">
          <cell r="A5" t="str">
            <v>40신_1A</v>
          </cell>
          <cell r="B5" t="str">
            <v>40신_1</v>
          </cell>
          <cell r="C5" t="str">
            <v>1, 고압반신설</v>
          </cell>
          <cell r="D5" t="str">
            <v>HV-1(DS-AS)</v>
          </cell>
          <cell r="E5" t="str">
            <v>면</v>
          </cell>
          <cell r="F5">
            <v>1</v>
          </cell>
          <cell r="G5">
            <v>0</v>
          </cell>
          <cell r="H5">
            <v>0</v>
          </cell>
          <cell r="I5">
            <v>494394</v>
          </cell>
          <cell r="J5">
            <v>494394</v>
          </cell>
          <cell r="K5">
            <v>14789</v>
          </cell>
          <cell r="L5">
            <v>14789</v>
          </cell>
          <cell r="M5">
            <v>509183</v>
          </cell>
          <cell r="N5">
            <v>509183</v>
          </cell>
          <cell r="O5" t="str">
            <v>관급</v>
          </cell>
        </row>
        <row r="6">
          <cell r="A6" t="str">
            <v>40신_2A</v>
          </cell>
          <cell r="B6" t="str">
            <v>40신_2</v>
          </cell>
          <cell r="C6" t="str">
            <v>2. 변압기신설</v>
          </cell>
          <cell r="D6" t="str">
            <v>TR-1 3상 200KVA 380/220V</v>
          </cell>
          <cell r="E6" t="str">
            <v>면</v>
          </cell>
          <cell r="F6">
            <v>1</v>
          </cell>
          <cell r="G6">
            <v>0</v>
          </cell>
          <cell r="H6">
            <v>0</v>
          </cell>
          <cell r="I6">
            <v>772910</v>
          </cell>
          <cell r="J6">
            <v>772910</v>
          </cell>
          <cell r="K6">
            <v>25734</v>
          </cell>
          <cell r="L6">
            <v>25734</v>
          </cell>
          <cell r="M6">
            <v>798644</v>
          </cell>
          <cell r="N6">
            <v>798644</v>
          </cell>
          <cell r="O6" t="str">
            <v>관급</v>
          </cell>
        </row>
        <row r="7">
          <cell r="A7" t="str">
            <v>40신_3A</v>
          </cell>
          <cell r="B7" t="str">
            <v>40신_3</v>
          </cell>
          <cell r="C7" t="str">
            <v>3. 변압기신설</v>
          </cell>
          <cell r="D7" t="str">
            <v>TR-2 3상 300KVA 380/220V</v>
          </cell>
          <cell r="E7" t="str">
            <v>면</v>
          </cell>
          <cell r="F7">
            <v>1</v>
          </cell>
          <cell r="G7">
            <v>0</v>
          </cell>
          <cell r="H7">
            <v>0</v>
          </cell>
          <cell r="I7">
            <v>772910</v>
          </cell>
          <cell r="J7">
            <v>772910</v>
          </cell>
          <cell r="K7">
            <v>22177</v>
          </cell>
          <cell r="L7">
            <v>22177</v>
          </cell>
          <cell r="M7">
            <v>795087</v>
          </cell>
          <cell r="N7">
            <v>795087</v>
          </cell>
          <cell r="O7" t="str">
            <v>관급</v>
          </cell>
        </row>
        <row r="8">
          <cell r="A8" t="str">
            <v>40신_4A</v>
          </cell>
          <cell r="B8" t="str">
            <v>40신_4</v>
          </cell>
          <cell r="C8" t="str">
            <v>4. 변압기신설</v>
          </cell>
          <cell r="D8" t="str">
            <v>TR-3 3상 300KVA 220V</v>
          </cell>
          <cell r="E8" t="str">
            <v>면</v>
          </cell>
          <cell r="F8">
            <v>1</v>
          </cell>
          <cell r="G8">
            <v>0</v>
          </cell>
          <cell r="H8">
            <v>0</v>
          </cell>
          <cell r="I8">
            <v>772910</v>
          </cell>
          <cell r="J8">
            <v>772910</v>
          </cell>
          <cell r="K8">
            <v>22177</v>
          </cell>
          <cell r="L8">
            <v>22177</v>
          </cell>
          <cell r="M8">
            <v>795087</v>
          </cell>
          <cell r="N8">
            <v>795087</v>
          </cell>
          <cell r="O8" t="str">
            <v>관급</v>
          </cell>
        </row>
        <row r="9">
          <cell r="A9" t="str">
            <v>40신_5A</v>
          </cell>
          <cell r="B9" t="str">
            <v>40신_5</v>
          </cell>
          <cell r="C9" t="str">
            <v>5. 변압기신설</v>
          </cell>
          <cell r="D9" t="str">
            <v>TR-4 3상 300KVA 440V</v>
          </cell>
          <cell r="E9" t="str">
            <v>면</v>
          </cell>
          <cell r="F9">
            <v>1</v>
          </cell>
          <cell r="G9">
            <v>0</v>
          </cell>
          <cell r="H9">
            <v>0</v>
          </cell>
          <cell r="I9">
            <v>772910</v>
          </cell>
          <cell r="J9">
            <v>772910</v>
          </cell>
          <cell r="K9">
            <v>22177</v>
          </cell>
          <cell r="L9">
            <v>22177</v>
          </cell>
          <cell r="M9">
            <v>795087</v>
          </cell>
          <cell r="N9">
            <v>795087</v>
          </cell>
          <cell r="O9" t="str">
            <v>관급</v>
          </cell>
        </row>
        <row r="10">
          <cell r="A10" t="str">
            <v>40신_6A</v>
          </cell>
          <cell r="B10" t="str">
            <v>40신_6</v>
          </cell>
          <cell r="C10" t="str">
            <v>6. 배전반신설</v>
          </cell>
          <cell r="D10" t="str">
            <v>LV-1</v>
          </cell>
          <cell r="E10" t="str">
            <v>면</v>
          </cell>
          <cell r="F10">
            <v>1</v>
          </cell>
          <cell r="G10">
            <v>0</v>
          </cell>
          <cell r="H10">
            <v>0</v>
          </cell>
          <cell r="I10">
            <v>330524</v>
          </cell>
          <cell r="J10">
            <v>330524</v>
          </cell>
          <cell r="K10">
            <v>9247</v>
          </cell>
          <cell r="L10">
            <v>9247</v>
          </cell>
          <cell r="M10">
            <v>339771</v>
          </cell>
          <cell r="N10">
            <v>339771</v>
          </cell>
          <cell r="O10" t="str">
            <v>관급</v>
          </cell>
        </row>
        <row r="11">
          <cell r="A11" t="str">
            <v>40신_7A</v>
          </cell>
          <cell r="B11" t="str">
            <v>40신_7</v>
          </cell>
          <cell r="C11" t="str">
            <v>7. 배전반신설</v>
          </cell>
          <cell r="D11" t="str">
            <v>LV-2</v>
          </cell>
          <cell r="E11" t="str">
            <v>면</v>
          </cell>
          <cell r="F11">
            <v>1</v>
          </cell>
          <cell r="G11">
            <v>0</v>
          </cell>
          <cell r="H11">
            <v>0</v>
          </cell>
          <cell r="I11">
            <v>330524</v>
          </cell>
          <cell r="J11">
            <v>330524</v>
          </cell>
          <cell r="K11">
            <v>9247</v>
          </cell>
          <cell r="L11">
            <v>9247</v>
          </cell>
          <cell r="M11">
            <v>339771</v>
          </cell>
          <cell r="N11">
            <v>339771</v>
          </cell>
          <cell r="O11" t="str">
            <v>관급</v>
          </cell>
        </row>
        <row r="12">
          <cell r="A12" t="str">
            <v>40신_8A</v>
          </cell>
          <cell r="B12" t="str">
            <v>40신_8</v>
          </cell>
          <cell r="C12" t="str">
            <v>8. 배전반신설</v>
          </cell>
          <cell r="D12" t="str">
            <v>LV-3</v>
          </cell>
          <cell r="E12" t="str">
            <v>면</v>
          </cell>
          <cell r="F12">
            <v>1</v>
          </cell>
          <cell r="G12">
            <v>0</v>
          </cell>
          <cell r="H12">
            <v>0</v>
          </cell>
          <cell r="I12">
            <v>330524</v>
          </cell>
          <cell r="J12">
            <v>330524</v>
          </cell>
          <cell r="K12">
            <v>9247</v>
          </cell>
          <cell r="L12">
            <v>9247</v>
          </cell>
          <cell r="M12">
            <v>339771</v>
          </cell>
          <cell r="N12">
            <v>339771</v>
          </cell>
          <cell r="O12" t="str">
            <v>관급</v>
          </cell>
        </row>
        <row r="13">
          <cell r="A13" t="str">
            <v>40신_9A</v>
          </cell>
          <cell r="B13" t="str">
            <v>40신_9</v>
          </cell>
          <cell r="C13" t="str">
            <v>9. 배전반신설</v>
          </cell>
          <cell r="D13" t="str">
            <v>LV-4</v>
          </cell>
          <cell r="E13" t="str">
            <v>면</v>
          </cell>
          <cell r="F13">
            <v>1</v>
          </cell>
          <cell r="G13">
            <v>0</v>
          </cell>
          <cell r="H13">
            <v>0</v>
          </cell>
          <cell r="I13">
            <v>330524</v>
          </cell>
          <cell r="J13">
            <v>330524</v>
          </cell>
          <cell r="K13">
            <v>9247</v>
          </cell>
          <cell r="L13">
            <v>9247</v>
          </cell>
          <cell r="M13">
            <v>339771</v>
          </cell>
          <cell r="N13">
            <v>339771</v>
          </cell>
          <cell r="O13" t="str">
            <v>관급</v>
          </cell>
        </row>
        <row r="14">
          <cell r="A14" t="str">
            <v>40신_10A</v>
          </cell>
          <cell r="B14" t="str">
            <v>40신_10</v>
          </cell>
          <cell r="C14" t="str">
            <v>10. 분전반 신설(LS-A, LS-E)</v>
          </cell>
          <cell r="D14" t="str">
            <v>SUS 노출 18회로</v>
          </cell>
          <cell r="E14" t="str">
            <v>면</v>
          </cell>
          <cell r="F14">
            <v>2</v>
          </cell>
          <cell r="G14">
            <v>1249413</v>
          </cell>
          <cell r="H14">
            <v>2498826</v>
          </cell>
          <cell r="I14">
            <v>280889</v>
          </cell>
          <cell r="J14">
            <v>561778</v>
          </cell>
          <cell r="K14">
            <v>7476</v>
          </cell>
          <cell r="L14">
            <v>14952</v>
          </cell>
          <cell r="M14">
            <v>1537778</v>
          </cell>
          <cell r="N14">
            <v>3075556</v>
          </cell>
        </row>
        <row r="15">
          <cell r="A15" t="str">
            <v>40신_11A</v>
          </cell>
          <cell r="B15" t="str">
            <v>40신_11</v>
          </cell>
          <cell r="C15" t="str">
            <v>11. 분전반 신설(LS-B, LS-D)</v>
          </cell>
          <cell r="D15" t="str">
            <v>SUS 노출 24회로</v>
          </cell>
          <cell r="E15" t="str">
            <v>면</v>
          </cell>
          <cell r="F15">
            <v>2</v>
          </cell>
          <cell r="G15">
            <v>1519390</v>
          </cell>
          <cell r="H15">
            <v>3038780</v>
          </cell>
          <cell r="I15">
            <v>361524</v>
          </cell>
          <cell r="J15">
            <v>723048</v>
          </cell>
          <cell r="K15">
            <v>10146</v>
          </cell>
          <cell r="L15">
            <v>20292</v>
          </cell>
          <cell r="M15">
            <v>1891060</v>
          </cell>
          <cell r="N15">
            <v>3782120</v>
          </cell>
        </row>
        <row r="16">
          <cell r="A16" t="str">
            <v>40신_12A</v>
          </cell>
          <cell r="B16" t="str">
            <v>40신_12</v>
          </cell>
          <cell r="C16" t="str">
            <v>12. 분전반 신설(LS-C)</v>
          </cell>
          <cell r="D16" t="str">
            <v>SUS 노출 16회로</v>
          </cell>
          <cell r="E16" t="str">
            <v>면</v>
          </cell>
          <cell r="F16">
            <v>1</v>
          </cell>
          <cell r="G16">
            <v>1175149</v>
          </cell>
          <cell r="H16">
            <v>1175149</v>
          </cell>
          <cell r="I16">
            <v>254188</v>
          </cell>
          <cell r="J16">
            <v>254188</v>
          </cell>
          <cell r="K16">
            <v>6942</v>
          </cell>
          <cell r="L16">
            <v>6942</v>
          </cell>
          <cell r="M16">
            <v>1436279</v>
          </cell>
          <cell r="N16">
            <v>1436279</v>
          </cell>
        </row>
        <row r="17">
          <cell r="A17" t="str">
            <v>40신_13A</v>
          </cell>
          <cell r="B17" t="str">
            <v>40신_13</v>
          </cell>
          <cell r="C17" t="str">
            <v>13. 분전반 신설(LS-F)</v>
          </cell>
          <cell r="D17" t="str">
            <v>SUS 노출 16회로</v>
          </cell>
          <cell r="E17" t="str">
            <v>면</v>
          </cell>
          <cell r="F17">
            <v>1</v>
          </cell>
          <cell r="G17">
            <v>1137327</v>
          </cell>
          <cell r="H17">
            <v>1137327</v>
          </cell>
          <cell r="I17">
            <v>261130</v>
          </cell>
          <cell r="J17">
            <v>261130</v>
          </cell>
          <cell r="K17">
            <v>6408</v>
          </cell>
          <cell r="L17">
            <v>6408</v>
          </cell>
          <cell r="M17">
            <v>1404865</v>
          </cell>
          <cell r="N17">
            <v>1404865</v>
          </cell>
        </row>
        <row r="18">
          <cell r="A18" t="str">
            <v>40신_14A</v>
          </cell>
          <cell r="B18" t="str">
            <v>40신_14</v>
          </cell>
          <cell r="C18" t="str">
            <v>14. 분전반 신설(LS-G)</v>
          </cell>
          <cell r="D18" t="str">
            <v>SUS 노출 14회로</v>
          </cell>
          <cell r="E18" t="str">
            <v>면</v>
          </cell>
          <cell r="F18">
            <v>1</v>
          </cell>
          <cell r="G18">
            <v>1064964</v>
          </cell>
          <cell r="H18">
            <v>1064964</v>
          </cell>
          <cell r="I18">
            <v>233896</v>
          </cell>
          <cell r="J18">
            <v>233896</v>
          </cell>
          <cell r="K18">
            <v>5874</v>
          </cell>
          <cell r="L18">
            <v>5874</v>
          </cell>
          <cell r="M18">
            <v>1304734</v>
          </cell>
          <cell r="N18">
            <v>1304734</v>
          </cell>
        </row>
        <row r="19">
          <cell r="A19" t="str">
            <v>40신_15A</v>
          </cell>
          <cell r="B19" t="str">
            <v>40신_15</v>
          </cell>
          <cell r="C19" t="str">
            <v>15. 분전반 신설(LS-W1~W8)</v>
          </cell>
          <cell r="D19" t="str">
            <v>SUS 노출 8회로</v>
          </cell>
          <cell r="E19" t="str">
            <v>면</v>
          </cell>
          <cell r="F19">
            <v>8</v>
          </cell>
          <cell r="G19">
            <v>713416</v>
          </cell>
          <cell r="H19">
            <v>5707328</v>
          </cell>
          <cell r="I19">
            <v>207729</v>
          </cell>
          <cell r="J19">
            <v>1661832</v>
          </cell>
          <cell r="K19">
            <v>5874</v>
          </cell>
          <cell r="L19">
            <v>46992</v>
          </cell>
          <cell r="M19">
            <v>927019</v>
          </cell>
          <cell r="N19">
            <v>7416152</v>
          </cell>
        </row>
        <row r="20">
          <cell r="A20" t="str">
            <v>40신_16A</v>
          </cell>
          <cell r="B20" t="str">
            <v>40신_16</v>
          </cell>
          <cell r="C20" t="str">
            <v>16. 분전반 신설(LS-M1~M3)</v>
          </cell>
          <cell r="D20" t="str">
            <v>SUS 노출 1회로</v>
          </cell>
          <cell r="E20" t="str">
            <v>면</v>
          </cell>
          <cell r="F20">
            <v>3</v>
          </cell>
          <cell r="G20">
            <v>135804</v>
          </cell>
          <cell r="H20">
            <v>407412</v>
          </cell>
          <cell r="I20">
            <v>42186</v>
          </cell>
          <cell r="J20">
            <v>126558</v>
          </cell>
          <cell r="K20">
            <v>1068</v>
          </cell>
          <cell r="L20">
            <v>3204</v>
          </cell>
          <cell r="M20">
            <v>179058</v>
          </cell>
          <cell r="N20">
            <v>537174</v>
          </cell>
        </row>
        <row r="21">
          <cell r="A21" t="str">
            <v>40신_17A</v>
          </cell>
          <cell r="B21" t="str">
            <v>40신_17</v>
          </cell>
          <cell r="C21" t="str">
            <v>17. 분전반 신설(LS-P)</v>
          </cell>
          <cell r="D21" t="str">
            <v>SUS 노출 1회로</v>
          </cell>
          <cell r="E21" t="str">
            <v>면</v>
          </cell>
          <cell r="F21">
            <v>1</v>
          </cell>
          <cell r="G21">
            <v>682518</v>
          </cell>
          <cell r="H21">
            <v>682518</v>
          </cell>
          <cell r="I21">
            <v>69955</v>
          </cell>
          <cell r="J21">
            <v>69955</v>
          </cell>
          <cell r="K21">
            <v>1602</v>
          </cell>
          <cell r="L21">
            <v>1602</v>
          </cell>
          <cell r="M21">
            <v>754075</v>
          </cell>
          <cell r="N21">
            <v>754075</v>
          </cell>
        </row>
        <row r="22">
          <cell r="A22" t="str">
            <v>40신_18A</v>
          </cell>
          <cell r="B22" t="str">
            <v>40신_18</v>
          </cell>
          <cell r="C22" t="str">
            <v>18. 분전반 신설(MCCB 3P 50/30AT)</v>
          </cell>
          <cell r="D22" t="str">
            <v>SUS 노출 1회로</v>
          </cell>
          <cell r="E22" t="str">
            <v>면</v>
          </cell>
          <cell r="F22">
            <v>2</v>
          </cell>
          <cell r="G22">
            <v>86172</v>
          </cell>
          <cell r="H22">
            <v>172344</v>
          </cell>
          <cell r="I22">
            <v>16554</v>
          </cell>
          <cell r="J22">
            <v>33108</v>
          </cell>
          <cell r="K22">
            <v>0</v>
          </cell>
          <cell r="L22">
            <v>0</v>
          </cell>
          <cell r="M22">
            <v>102726</v>
          </cell>
          <cell r="N22">
            <v>205452</v>
          </cell>
        </row>
        <row r="23">
          <cell r="A23" t="str">
            <v>40신_19A</v>
          </cell>
          <cell r="B23" t="str">
            <v>40신_19</v>
          </cell>
          <cell r="C23" t="str">
            <v>19. 분전반 신설 (MCCB 2P 100/75AT)</v>
          </cell>
          <cell r="D23" t="str">
            <v>SUS 노출 1회로</v>
          </cell>
          <cell r="E23" t="str">
            <v>면</v>
          </cell>
          <cell r="F23">
            <v>48</v>
          </cell>
          <cell r="G23">
            <v>106877</v>
          </cell>
          <cell r="H23">
            <v>5130096</v>
          </cell>
          <cell r="I23">
            <v>16554</v>
          </cell>
          <cell r="J23">
            <v>794592</v>
          </cell>
          <cell r="K23">
            <v>0</v>
          </cell>
          <cell r="L23">
            <v>0</v>
          </cell>
          <cell r="M23">
            <v>123431</v>
          </cell>
          <cell r="N23">
            <v>5924688</v>
          </cell>
        </row>
        <row r="24">
          <cell r="A24" t="str">
            <v>40신_20A</v>
          </cell>
          <cell r="B24" t="str">
            <v>40신_20</v>
          </cell>
          <cell r="C24" t="str">
            <v>20. 접지장치 신설</v>
          </cell>
          <cell r="D24" t="str">
            <v>제1종 (60 ㎟)</v>
          </cell>
          <cell r="E24" t="str">
            <v>개소</v>
          </cell>
          <cell r="F24">
            <v>2</v>
          </cell>
          <cell r="G24">
            <v>164592</v>
          </cell>
          <cell r="H24">
            <v>329184</v>
          </cell>
          <cell r="I24">
            <v>352504</v>
          </cell>
          <cell r="J24">
            <v>705008</v>
          </cell>
          <cell r="K24">
            <v>8743</v>
          </cell>
          <cell r="L24">
            <v>17486</v>
          </cell>
          <cell r="M24">
            <v>525839</v>
          </cell>
          <cell r="N24">
            <v>1051678</v>
          </cell>
        </row>
        <row r="25">
          <cell r="A25" t="str">
            <v>40신_21A</v>
          </cell>
          <cell r="B25" t="str">
            <v>40신_21</v>
          </cell>
          <cell r="C25" t="str">
            <v>21. 접지장치 신설</v>
          </cell>
          <cell r="D25" t="str">
            <v>제2종 (60 ㎟)</v>
          </cell>
          <cell r="E25" t="str">
            <v>개소</v>
          </cell>
          <cell r="F25">
            <v>1</v>
          </cell>
          <cell r="G25">
            <v>114092</v>
          </cell>
          <cell r="H25">
            <v>114092</v>
          </cell>
          <cell r="I25">
            <v>186802</v>
          </cell>
          <cell r="J25">
            <v>186802</v>
          </cell>
          <cell r="K25">
            <v>3982</v>
          </cell>
          <cell r="L25">
            <v>3982</v>
          </cell>
          <cell r="M25">
            <v>304876</v>
          </cell>
          <cell r="N25">
            <v>304876</v>
          </cell>
        </row>
        <row r="26">
          <cell r="A26" t="str">
            <v>40신_22A</v>
          </cell>
          <cell r="B26" t="str">
            <v>40신_22</v>
          </cell>
          <cell r="C26" t="str">
            <v>22. 접지장치 신설</v>
          </cell>
          <cell r="D26" t="str">
            <v>제3종 (38 ㎟)</v>
          </cell>
          <cell r="E26" t="str">
            <v>개소</v>
          </cell>
          <cell r="F26">
            <v>17</v>
          </cell>
          <cell r="G26">
            <v>60768</v>
          </cell>
          <cell r="H26">
            <v>1033056</v>
          </cell>
          <cell r="I26">
            <v>88170</v>
          </cell>
          <cell r="J26">
            <v>1498890</v>
          </cell>
          <cell r="K26">
            <v>1068</v>
          </cell>
          <cell r="L26">
            <v>18156</v>
          </cell>
          <cell r="M26">
            <v>150006</v>
          </cell>
          <cell r="N26">
            <v>2550102</v>
          </cell>
        </row>
        <row r="27">
          <cell r="A27" t="str">
            <v>40신_23A</v>
          </cell>
          <cell r="B27" t="str">
            <v>40신_23</v>
          </cell>
          <cell r="C27" t="str">
            <v>23. 접지장치 신설</v>
          </cell>
          <cell r="D27" t="str">
            <v>제3종 (60 ㎟)</v>
          </cell>
          <cell r="E27" t="str">
            <v>개소</v>
          </cell>
          <cell r="F27">
            <v>4</v>
          </cell>
          <cell r="G27">
            <v>60289</v>
          </cell>
          <cell r="H27">
            <v>241156</v>
          </cell>
          <cell r="I27">
            <v>89238</v>
          </cell>
          <cell r="J27">
            <v>356952</v>
          </cell>
          <cell r="K27">
            <v>1068</v>
          </cell>
          <cell r="L27">
            <v>4272</v>
          </cell>
          <cell r="M27">
            <v>150595</v>
          </cell>
          <cell r="N27">
            <v>602380</v>
          </cell>
        </row>
        <row r="28">
          <cell r="A28" t="str">
            <v>40신_24A</v>
          </cell>
          <cell r="B28" t="str">
            <v>40신_24</v>
          </cell>
          <cell r="C28" t="str">
            <v>24. 접지장치 신설</v>
          </cell>
          <cell r="D28" t="str">
            <v>TEST 접지 (38 ㎟)</v>
          </cell>
          <cell r="E28" t="str">
            <v>개소</v>
          </cell>
          <cell r="F28">
            <v>1</v>
          </cell>
          <cell r="G28">
            <v>14768</v>
          </cell>
          <cell r="H28">
            <v>14768</v>
          </cell>
          <cell r="I28">
            <v>49946</v>
          </cell>
          <cell r="J28">
            <v>49946</v>
          </cell>
          <cell r="K28">
            <v>0</v>
          </cell>
          <cell r="L28">
            <v>0</v>
          </cell>
          <cell r="M28">
            <v>64714</v>
          </cell>
          <cell r="N28">
            <v>64714</v>
          </cell>
        </row>
        <row r="29">
          <cell r="A29" t="str">
            <v>40신_25A</v>
          </cell>
          <cell r="B29" t="str">
            <v>40신_25</v>
          </cell>
          <cell r="C29" t="str">
            <v>25. 접지단자반 신설</v>
          </cell>
          <cell r="D29" t="str">
            <v>5 CCT</v>
          </cell>
          <cell r="E29" t="str">
            <v>면</v>
          </cell>
          <cell r="F29">
            <v>1</v>
          </cell>
          <cell r="G29">
            <v>140000</v>
          </cell>
          <cell r="H29">
            <v>140000</v>
          </cell>
          <cell r="I29">
            <v>35244</v>
          </cell>
          <cell r="J29">
            <v>35244</v>
          </cell>
          <cell r="K29">
            <v>534</v>
          </cell>
          <cell r="L29">
            <v>534</v>
          </cell>
          <cell r="M29">
            <v>175778</v>
          </cell>
          <cell r="N29">
            <v>175778</v>
          </cell>
        </row>
        <row r="30">
          <cell r="A30" t="str">
            <v>40신_26A</v>
          </cell>
          <cell r="B30" t="str">
            <v>40신_26</v>
          </cell>
          <cell r="C30" t="str">
            <v>26. 조명기구 신설</v>
          </cell>
          <cell r="D30" t="str">
            <v>TYPE 'A' FHF 2/32W</v>
          </cell>
          <cell r="E30" t="str">
            <v>개소</v>
          </cell>
          <cell r="F30">
            <v>30</v>
          </cell>
          <cell r="G30">
            <v>72446</v>
          </cell>
          <cell r="H30">
            <v>2173380</v>
          </cell>
          <cell r="I30">
            <v>36846</v>
          </cell>
          <cell r="J30">
            <v>1105380</v>
          </cell>
          <cell r="K30">
            <v>1068</v>
          </cell>
          <cell r="L30">
            <v>32040</v>
          </cell>
          <cell r="M30">
            <v>110360</v>
          </cell>
          <cell r="N30">
            <v>3310800</v>
          </cell>
        </row>
        <row r="31">
          <cell r="A31" t="str">
            <v>40신_27A</v>
          </cell>
          <cell r="B31" t="str">
            <v>40신_27</v>
          </cell>
          <cell r="C31" t="str">
            <v>27. 조명기구 신설</v>
          </cell>
          <cell r="D31" t="str">
            <v>TYPE 'N' IL 60W</v>
          </cell>
          <cell r="E31" t="str">
            <v>개소</v>
          </cell>
          <cell r="F31">
            <v>11</v>
          </cell>
          <cell r="G31">
            <v>6580</v>
          </cell>
          <cell r="H31">
            <v>72380</v>
          </cell>
          <cell r="I31">
            <v>9612</v>
          </cell>
          <cell r="J31">
            <v>105732</v>
          </cell>
          <cell r="K31">
            <v>0</v>
          </cell>
          <cell r="L31">
            <v>0</v>
          </cell>
          <cell r="M31">
            <v>16192</v>
          </cell>
          <cell r="N31">
            <v>178112</v>
          </cell>
        </row>
        <row r="32">
          <cell r="A32" t="str">
            <v>40신_28A</v>
          </cell>
          <cell r="B32" t="str">
            <v>40신_28</v>
          </cell>
          <cell r="C32" t="str">
            <v>28. 조명기구 신설</v>
          </cell>
          <cell r="D32" t="str">
            <v>TYPE 'R' FHF 1/32W</v>
          </cell>
          <cell r="E32" t="str">
            <v>식</v>
          </cell>
          <cell r="F32">
            <v>1134</v>
          </cell>
          <cell r="G32">
            <v>0</v>
          </cell>
          <cell r="H32">
            <v>0</v>
          </cell>
          <cell r="I32">
            <v>11748</v>
          </cell>
          <cell r="J32">
            <v>13322232</v>
          </cell>
          <cell r="K32">
            <v>0</v>
          </cell>
          <cell r="L32">
            <v>0</v>
          </cell>
          <cell r="M32">
            <v>11748</v>
          </cell>
          <cell r="N32">
            <v>13322232</v>
          </cell>
          <cell r="O32" t="str">
            <v>관급</v>
          </cell>
        </row>
        <row r="33">
          <cell r="A33" t="str">
            <v>40신_29A</v>
          </cell>
          <cell r="B33" t="str">
            <v>40신_29</v>
          </cell>
          <cell r="C33" t="str">
            <v>29. 조명기구 신설</v>
          </cell>
          <cell r="D33" t="str">
            <v>TYPE 'S' MH 250W</v>
          </cell>
          <cell r="E33" t="str">
            <v>개소</v>
          </cell>
          <cell r="F33">
            <v>16</v>
          </cell>
          <cell r="G33">
            <v>98000</v>
          </cell>
          <cell r="H33">
            <v>1568000</v>
          </cell>
          <cell r="I33">
            <v>80101</v>
          </cell>
          <cell r="J33">
            <v>1281616</v>
          </cell>
          <cell r="K33">
            <v>2136</v>
          </cell>
          <cell r="L33">
            <v>34176</v>
          </cell>
          <cell r="M33">
            <v>180237</v>
          </cell>
          <cell r="N33">
            <v>2883792</v>
          </cell>
        </row>
        <row r="34">
          <cell r="A34" t="str">
            <v>40신_30A</v>
          </cell>
          <cell r="B34" t="str">
            <v>40신_30</v>
          </cell>
          <cell r="C34" t="str">
            <v>30. RACE WAY 신설</v>
          </cell>
          <cell r="D34" t="str">
            <v>70x40</v>
          </cell>
          <cell r="E34" t="str">
            <v>m</v>
          </cell>
          <cell r="F34">
            <v>3126</v>
          </cell>
          <cell r="G34">
            <v>6390</v>
          </cell>
          <cell r="H34">
            <v>19976939</v>
          </cell>
          <cell r="I34">
            <v>19406</v>
          </cell>
          <cell r="J34">
            <v>60663890</v>
          </cell>
          <cell r="K34">
            <v>576</v>
          </cell>
          <cell r="L34">
            <v>1802817</v>
          </cell>
          <cell r="M34">
            <v>26372</v>
          </cell>
          <cell r="N34">
            <v>82443646</v>
          </cell>
        </row>
        <row r="35">
          <cell r="A35" t="str">
            <v>40신_31A</v>
          </cell>
          <cell r="B35" t="str">
            <v>40신_31</v>
          </cell>
          <cell r="C35" t="str">
            <v>31. 개폐기 신설</v>
          </cell>
          <cell r="D35" t="str">
            <v>1구-15A-250V</v>
          </cell>
          <cell r="E35" t="str">
            <v>개소</v>
          </cell>
          <cell r="F35">
            <v>15</v>
          </cell>
          <cell r="G35">
            <v>2070</v>
          </cell>
          <cell r="H35">
            <v>31050</v>
          </cell>
          <cell r="I35">
            <v>3738</v>
          </cell>
          <cell r="J35">
            <v>56070</v>
          </cell>
          <cell r="K35">
            <v>0</v>
          </cell>
          <cell r="L35">
            <v>0</v>
          </cell>
          <cell r="M35">
            <v>5808</v>
          </cell>
          <cell r="N35">
            <v>87120</v>
          </cell>
        </row>
        <row r="36">
          <cell r="A36" t="str">
            <v>40신_32A</v>
          </cell>
          <cell r="B36" t="str">
            <v>40신_32</v>
          </cell>
          <cell r="C36" t="str">
            <v>32. 개폐기 신설</v>
          </cell>
          <cell r="D36" t="str">
            <v>2구-15A-250V</v>
          </cell>
          <cell r="E36" t="str">
            <v>개소</v>
          </cell>
          <cell r="F36">
            <v>6</v>
          </cell>
          <cell r="G36">
            <v>2931</v>
          </cell>
          <cell r="H36">
            <v>17586</v>
          </cell>
          <cell r="I36">
            <v>4806</v>
          </cell>
          <cell r="J36">
            <v>28836</v>
          </cell>
          <cell r="K36">
            <v>0</v>
          </cell>
          <cell r="L36">
            <v>0</v>
          </cell>
          <cell r="M36">
            <v>7737</v>
          </cell>
          <cell r="N36">
            <v>46422</v>
          </cell>
        </row>
        <row r="37">
          <cell r="A37" t="str">
            <v>40신_33A</v>
          </cell>
          <cell r="B37" t="str">
            <v>40신_33</v>
          </cell>
          <cell r="C37" t="str">
            <v>33. 콘센트 신설</v>
          </cell>
          <cell r="D37" t="str">
            <v>2P-15A-250W-1구</v>
          </cell>
          <cell r="E37" t="str">
            <v>개소</v>
          </cell>
          <cell r="F37">
            <v>4</v>
          </cell>
          <cell r="G37">
            <v>1080</v>
          </cell>
          <cell r="H37">
            <v>4320</v>
          </cell>
          <cell r="I37">
            <v>4806</v>
          </cell>
          <cell r="J37">
            <v>19224</v>
          </cell>
          <cell r="K37">
            <v>0</v>
          </cell>
          <cell r="L37">
            <v>0</v>
          </cell>
          <cell r="M37">
            <v>5886</v>
          </cell>
          <cell r="N37">
            <v>23544</v>
          </cell>
        </row>
        <row r="38">
          <cell r="A38" t="str">
            <v>40신_34A</v>
          </cell>
          <cell r="B38" t="str">
            <v>40신_34</v>
          </cell>
          <cell r="C38" t="str">
            <v>34. 콘센트 신설</v>
          </cell>
          <cell r="D38" t="str">
            <v>2P-15A-250W-1구</v>
          </cell>
          <cell r="E38" t="str">
            <v>개소</v>
          </cell>
          <cell r="F38">
            <v>234</v>
          </cell>
          <cell r="G38">
            <v>12100</v>
          </cell>
          <cell r="H38">
            <v>2831400</v>
          </cell>
          <cell r="I38">
            <v>4806</v>
          </cell>
          <cell r="J38">
            <v>1124604</v>
          </cell>
          <cell r="K38">
            <v>0</v>
          </cell>
          <cell r="L38">
            <v>0</v>
          </cell>
          <cell r="M38">
            <v>16906</v>
          </cell>
          <cell r="N38">
            <v>3956004</v>
          </cell>
        </row>
        <row r="39">
          <cell r="A39" t="str">
            <v>40신_35A</v>
          </cell>
          <cell r="B39" t="str">
            <v>40신_35</v>
          </cell>
          <cell r="C39" t="str">
            <v>35. 콘센트 신설</v>
          </cell>
          <cell r="D39" t="str">
            <v>2P-15A-250W-2구</v>
          </cell>
          <cell r="E39" t="str">
            <v>개소</v>
          </cell>
          <cell r="F39">
            <v>32</v>
          </cell>
          <cell r="G39">
            <v>1364</v>
          </cell>
          <cell r="H39">
            <v>43648</v>
          </cell>
          <cell r="I39">
            <v>4806</v>
          </cell>
          <cell r="J39">
            <v>153792</v>
          </cell>
          <cell r="K39">
            <v>0</v>
          </cell>
          <cell r="L39">
            <v>0</v>
          </cell>
          <cell r="M39">
            <v>6170</v>
          </cell>
          <cell r="N39">
            <v>197440</v>
          </cell>
        </row>
        <row r="40">
          <cell r="A40" t="str">
            <v>40신_36A</v>
          </cell>
          <cell r="B40" t="str">
            <v>40신_36</v>
          </cell>
          <cell r="C40" t="str">
            <v>36. 옥내 배관 배선</v>
          </cell>
          <cell r="D40" t="str">
            <v>각  종</v>
          </cell>
          <cell r="E40" t="str">
            <v>m</v>
          </cell>
          <cell r="F40">
            <v>1</v>
          </cell>
          <cell r="G40">
            <v>18132313</v>
          </cell>
          <cell r="H40">
            <v>18132313</v>
          </cell>
          <cell r="I40">
            <v>59513812</v>
          </cell>
          <cell r="J40">
            <v>59513812</v>
          </cell>
          <cell r="K40">
            <v>1785195</v>
          </cell>
          <cell r="L40">
            <v>1785195</v>
          </cell>
          <cell r="M40">
            <v>79431320</v>
          </cell>
          <cell r="N40">
            <v>79431320</v>
          </cell>
        </row>
        <row r="41">
          <cell r="A41" t="str">
            <v>40신_37A</v>
          </cell>
          <cell r="B41" t="str">
            <v>40신_37</v>
          </cell>
          <cell r="C41" t="str">
            <v>37. 케이블 신설</v>
          </cell>
          <cell r="D41" t="str">
            <v>CV 22㎟/1C외 각종</v>
          </cell>
          <cell r="E41" t="str">
            <v>m</v>
          </cell>
          <cell r="F41">
            <v>14895</v>
          </cell>
          <cell r="G41">
            <v>1112</v>
          </cell>
          <cell r="H41">
            <v>16574374</v>
          </cell>
          <cell r="I41">
            <v>1768</v>
          </cell>
          <cell r="J41">
            <v>26339447</v>
          </cell>
          <cell r="K41">
            <v>53</v>
          </cell>
          <cell r="L41">
            <v>790000</v>
          </cell>
          <cell r="M41">
            <v>2933</v>
          </cell>
          <cell r="N41">
            <v>43703821</v>
          </cell>
        </row>
        <row r="42">
          <cell r="A42" t="str">
            <v>40신_38A</v>
          </cell>
          <cell r="B42" t="str">
            <v>40신_38</v>
          </cell>
          <cell r="C42" t="str">
            <v>38. 케이블 DUCT 신설</v>
          </cell>
          <cell r="D42" t="str">
            <v>W600xH200</v>
          </cell>
          <cell r="E42" t="str">
            <v>m</v>
          </cell>
          <cell r="F42">
            <v>6</v>
          </cell>
          <cell r="G42">
            <v>54241</v>
          </cell>
          <cell r="H42">
            <v>325448</v>
          </cell>
          <cell r="I42">
            <v>107157</v>
          </cell>
          <cell r="J42">
            <v>642947</v>
          </cell>
          <cell r="K42">
            <v>3026</v>
          </cell>
          <cell r="L42">
            <v>18156</v>
          </cell>
          <cell r="M42">
            <v>164424</v>
          </cell>
          <cell r="N42">
            <v>986551</v>
          </cell>
        </row>
        <row r="43">
          <cell r="A43" t="str">
            <v>40신_39A</v>
          </cell>
          <cell r="B43" t="str">
            <v>40신_39</v>
          </cell>
          <cell r="C43" t="str">
            <v>39. 케이블 TRAY 신설</v>
          </cell>
          <cell r="D43" t="str">
            <v>300Wx100Hx1.2t</v>
          </cell>
          <cell r="E43" t="str">
            <v>m</v>
          </cell>
          <cell r="F43">
            <v>425</v>
          </cell>
          <cell r="G43">
            <v>23385</v>
          </cell>
          <cell r="H43">
            <v>9939015</v>
          </cell>
          <cell r="I43">
            <v>18401</v>
          </cell>
          <cell r="J43">
            <v>7820711</v>
          </cell>
          <cell r="K43">
            <v>547</v>
          </cell>
          <cell r="L43">
            <v>232828</v>
          </cell>
          <cell r="M43">
            <v>42333</v>
          </cell>
          <cell r="N43">
            <v>17992554</v>
          </cell>
        </row>
        <row r="44">
          <cell r="A44" t="str">
            <v>40신_40A</v>
          </cell>
          <cell r="B44" t="str">
            <v>40신_40</v>
          </cell>
          <cell r="C44" t="str">
            <v>40. 케이블 TRAY 신설</v>
          </cell>
          <cell r="D44" t="str">
            <v>600Wx100Hx1.2t</v>
          </cell>
          <cell r="E44" t="str">
            <v>m</v>
          </cell>
          <cell r="F44">
            <v>390</v>
          </cell>
          <cell r="G44">
            <v>34081</v>
          </cell>
          <cell r="H44">
            <v>13291785</v>
          </cell>
          <cell r="I44">
            <v>33473</v>
          </cell>
          <cell r="J44">
            <v>13054543</v>
          </cell>
          <cell r="K44">
            <v>999</v>
          </cell>
          <cell r="L44">
            <v>389827</v>
          </cell>
          <cell r="M44">
            <v>26736155</v>
          </cell>
          <cell r="N44">
            <v>26736155</v>
          </cell>
        </row>
        <row r="45">
          <cell r="A45" t="str">
            <v>40신_41A</v>
          </cell>
          <cell r="B45" t="str">
            <v>40신_41</v>
          </cell>
          <cell r="C45" t="str">
            <v>41. 옥외변대기초 신설</v>
          </cell>
          <cell r="D45" t="str">
            <v>15mx5.1mx0.5m</v>
          </cell>
          <cell r="E45" t="str">
            <v>개소</v>
          </cell>
          <cell r="F45">
            <v>1</v>
          </cell>
          <cell r="G45">
            <v>2113233</v>
          </cell>
          <cell r="H45">
            <v>2113233</v>
          </cell>
          <cell r="I45">
            <v>1170989</v>
          </cell>
          <cell r="J45">
            <v>1170989</v>
          </cell>
          <cell r="K45">
            <v>25384</v>
          </cell>
          <cell r="L45">
            <v>25384</v>
          </cell>
          <cell r="M45">
            <v>3309606</v>
          </cell>
          <cell r="N45">
            <v>3309606</v>
          </cell>
        </row>
        <row r="46">
          <cell r="A46" t="str">
            <v>40신_42A</v>
          </cell>
          <cell r="B46" t="str">
            <v>40신_42</v>
          </cell>
          <cell r="C46" t="str">
            <v>42. 휀스 신설</v>
          </cell>
          <cell r="D46" t="str">
            <v>경간:2m, 높이:1.8m</v>
          </cell>
          <cell r="E46" t="str">
            <v>경간</v>
          </cell>
          <cell r="F46">
            <v>11</v>
          </cell>
          <cell r="G46">
            <v>55176</v>
          </cell>
          <cell r="H46">
            <v>606936</v>
          </cell>
          <cell r="I46">
            <v>63997</v>
          </cell>
          <cell r="J46">
            <v>703967</v>
          </cell>
          <cell r="K46">
            <v>1055</v>
          </cell>
          <cell r="L46">
            <v>11605</v>
          </cell>
          <cell r="M46">
            <v>120228</v>
          </cell>
          <cell r="N46">
            <v>1322508</v>
          </cell>
        </row>
        <row r="47">
          <cell r="A47" t="str">
            <v>40신_43A</v>
          </cell>
          <cell r="B47" t="str">
            <v>40신_43</v>
          </cell>
          <cell r="C47" t="str">
            <v>43. 조명제어 설비 신설</v>
          </cell>
          <cell r="D47" t="str">
            <v>분전반용(LS-A~LS-E)</v>
          </cell>
          <cell r="E47" t="str">
            <v>면</v>
          </cell>
          <cell r="F47">
            <v>5</v>
          </cell>
          <cell r="G47">
            <v>1318600</v>
          </cell>
          <cell r="H47">
            <v>6593000</v>
          </cell>
          <cell r="I47">
            <v>0</v>
          </cell>
          <cell r="J47">
            <v>0</v>
          </cell>
          <cell r="K47">
            <v>0</v>
          </cell>
          <cell r="L47">
            <v>0</v>
          </cell>
          <cell r="M47">
            <v>1318600</v>
          </cell>
          <cell r="N47">
            <v>6593000</v>
          </cell>
        </row>
        <row r="48">
          <cell r="A48" t="str">
            <v>40신_44A</v>
          </cell>
          <cell r="B48" t="str">
            <v>40신_44</v>
          </cell>
          <cell r="C48" t="str">
            <v>44. 조명제어 설비 신설</v>
          </cell>
          <cell r="D48" t="str">
            <v>모 장치(LCP-M)</v>
          </cell>
          <cell r="E48" t="str">
            <v>면</v>
          </cell>
          <cell r="F48">
            <v>1</v>
          </cell>
          <cell r="G48">
            <v>2109000</v>
          </cell>
          <cell r="H48">
            <v>2109000</v>
          </cell>
          <cell r="I48">
            <v>0</v>
          </cell>
          <cell r="J48">
            <v>0</v>
          </cell>
          <cell r="K48">
            <v>0</v>
          </cell>
          <cell r="L48">
            <v>0</v>
          </cell>
          <cell r="M48">
            <v>2109000</v>
          </cell>
          <cell r="N48">
            <v>2109000</v>
          </cell>
        </row>
        <row r="49">
          <cell r="A49" t="str">
            <v>40신_45A</v>
          </cell>
          <cell r="B49" t="str">
            <v>40신_45</v>
          </cell>
          <cell r="C49" t="str">
            <v>45. 조명제어 설비 신설</v>
          </cell>
          <cell r="D49" t="str">
            <v>모 장치(LCP-M1)</v>
          </cell>
          <cell r="E49" t="str">
            <v>면</v>
          </cell>
          <cell r="F49">
            <v>1</v>
          </cell>
          <cell r="G49">
            <v>1104000</v>
          </cell>
          <cell r="H49">
            <v>1104000</v>
          </cell>
          <cell r="I49">
            <v>0</v>
          </cell>
          <cell r="J49">
            <v>0</v>
          </cell>
          <cell r="K49">
            <v>0</v>
          </cell>
          <cell r="L49">
            <v>0</v>
          </cell>
          <cell r="M49">
            <v>1104000</v>
          </cell>
          <cell r="N49">
            <v>1104000</v>
          </cell>
        </row>
        <row r="50">
          <cell r="A50" t="str">
            <v>40신_46A</v>
          </cell>
          <cell r="B50" t="str">
            <v>40신_46</v>
          </cell>
          <cell r="C50" t="str">
            <v>43. 조명제어 설비 신설</v>
          </cell>
          <cell r="D50" t="str">
            <v>SETTING UNIT외 각종</v>
          </cell>
          <cell r="E50" t="str">
            <v>식</v>
          </cell>
          <cell r="F50">
            <v>1</v>
          </cell>
          <cell r="G50">
            <v>775000</v>
          </cell>
          <cell r="H50">
            <v>775000</v>
          </cell>
          <cell r="I50">
            <v>1000000</v>
          </cell>
          <cell r="J50">
            <v>1000000</v>
          </cell>
          <cell r="K50">
            <v>0</v>
          </cell>
          <cell r="L50">
            <v>0</v>
          </cell>
          <cell r="M50">
            <v>1775000</v>
          </cell>
          <cell r="N50">
            <v>1775000</v>
          </cell>
        </row>
        <row r="53">
          <cell r="C53" t="str">
            <v>합   계</v>
          </cell>
          <cell r="F53">
            <v>0</v>
          </cell>
          <cell r="H53">
            <v>121169807</v>
          </cell>
          <cell r="J53">
            <v>200568849</v>
          </cell>
          <cell r="L53">
            <v>5416766</v>
          </cell>
          <cell r="N53">
            <v>327155422</v>
          </cell>
        </row>
      </sheetData>
      <sheetData sheetId="1"/>
      <sheetData sheetId="2"/>
      <sheetData sheetId="3"/>
      <sheetData sheetId="4">
        <row r="4">
          <cell r="A4" t="str">
            <v>강제전선관ST 16C</v>
          </cell>
          <cell r="B4" t="str">
            <v>강제전선관</v>
          </cell>
          <cell r="C4" t="str">
            <v>ST 16C</v>
          </cell>
          <cell r="D4" t="str">
            <v>m</v>
          </cell>
          <cell r="G4">
            <v>172.5</v>
          </cell>
          <cell r="H4">
            <v>285.5</v>
          </cell>
          <cell r="J4">
            <v>458</v>
          </cell>
          <cell r="K4" t="str">
            <v>x</v>
          </cell>
          <cell r="L4">
            <v>1.1000000000000001</v>
          </cell>
          <cell r="M4" t="str">
            <v>=</v>
          </cell>
          <cell r="N4">
            <v>503</v>
          </cell>
          <cell r="O4" t="str">
            <v>전품1-6</v>
          </cell>
        </row>
        <row r="5">
          <cell r="A5" t="str">
            <v>강제전선관ST 22C</v>
          </cell>
          <cell r="B5" t="str">
            <v>강제전선관</v>
          </cell>
          <cell r="C5" t="str">
            <v>ST 22C</v>
          </cell>
          <cell r="D5" t="str">
            <v>m</v>
          </cell>
          <cell r="G5">
            <v>29.5</v>
          </cell>
          <cell r="H5">
            <v>37</v>
          </cell>
          <cell r="J5">
            <v>66.5</v>
          </cell>
          <cell r="K5" t="str">
            <v>x</v>
          </cell>
          <cell r="L5">
            <v>1.1000000000000001</v>
          </cell>
          <cell r="M5" t="str">
            <v>=</v>
          </cell>
          <cell r="N5">
            <v>73</v>
          </cell>
          <cell r="O5" t="str">
            <v>전품1-6</v>
          </cell>
        </row>
        <row r="6">
          <cell r="A6" t="str">
            <v>강제전선관ST 28C</v>
          </cell>
          <cell r="B6" t="str">
            <v>강제전선관</v>
          </cell>
          <cell r="C6" t="str">
            <v>ST 28C</v>
          </cell>
          <cell r="D6" t="str">
            <v>m</v>
          </cell>
          <cell r="G6">
            <v>72</v>
          </cell>
          <cell r="H6">
            <v>2196</v>
          </cell>
          <cell r="J6">
            <v>2268</v>
          </cell>
          <cell r="K6" t="str">
            <v>x</v>
          </cell>
          <cell r="L6">
            <v>1.1000000000000001</v>
          </cell>
          <cell r="M6" t="str">
            <v>=</v>
          </cell>
          <cell r="N6">
            <v>2494</v>
          </cell>
          <cell r="O6" t="str">
            <v>전품1-6</v>
          </cell>
        </row>
        <row r="7">
          <cell r="A7" t="str">
            <v>강제전선관ST 36C</v>
          </cell>
          <cell r="B7" t="str">
            <v>강제전선관</v>
          </cell>
          <cell r="C7" t="str">
            <v>ST 36C</v>
          </cell>
          <cell r="D7" t="str">
            <v>m</v>
          </cell>
          <cell r="F7">
            <v>20</v>
          </cell>
          <cell r="H7">
            <v>132</v>
          </cell>
          <cell r="J7">
            <v>152</v>
          </cell>
          <cell r="K7" t="str">
            <v>x</v>
          </cell>
          <cell r="L7">
            <v>1.1000000000000001</v>
          </cell>
          <cell r="M7" t="str">
            <v>=</v>
          </cell>
          <cell r="N7">
            <v>167</v>
          </cell>
          <cell r="O7" t="str">
            <v>전품1-6</v>
          </cell>
        </row>
        <row r="8">
          <cell r="A8" t="str">
            <v>강제전선관ST 42C</v>
          </cell>
          <cell r="B8" t="str">
            <v>강제전선관</v>
          </cell>
          <cell r="C8" t="str">
            <v>ST 42C</v>
          </cell>
          <cell r="D8" t="str">
            <v>m</v>
          </cell>
          <cell r="F8">
            <v>20</v>
          </cell>
          <cell r="H8">
            <v>144</v>
          </cell>
          <cell r="J8">
            <v>164</v>
          </cell>
          <cell r="K8" t="str">
            <v>x</v>
          </cell>
          <cell r="L8">
            <v>1.1000000000000001</v>
          </cell>
          <cell r="M8" t="str">
            <v>=</v>
          </cell>
          <cell r="N8">
            <v>180</v>
          </cell>
          <cell r="O8" t="str">
            <v>전품1-6</v>
          </cell>
        </row>
        <row r="9">
          <cell r="A9" t="str">
            <v>강제전선관ST 54C</v>
          </cell>
          <cell r="B9" t="str">
            <v>강제전선관</v>
          </cell>
          <cell r="C9" t="str">
            <v>ST 54C</v>
          </cell>
          <cell r="D9" t="str">
            <v>m</v>
          </cell>
          <cell r="F9">
            <v>52</v>
          </cell>
          <cell r="H9">
            <v>432</v>
          </cell>
          <cell r="J9">
            <v>484</v>
          </cell>
          <cell r="K9" t="str">
            <v>x</v>
          </cell>
          <cell r="L9">
            <v>1.1000000000000001</v>
          </cell>
          <cell r="M9" t="str">
            <v>=</v>
          </cell>
          <cell r="N9">
            <v>532</v>
          </cell>
          <cell r="O9" t="str">
            <v>전품1-6</v>
          </cell>
        </row>
        <row r="10">
          <cell r="A10" t="str">
            <v>강제전선관ST 70C</v>
          </cell>
          <cell r="B10" t="str">
            <v>강제전선관</v>
          </cell>
          <cell r="C10" t="str">
            <v>ST 70C</v>
          </cell>
          <cell r="D10" t="str">
            <v>m</v>
          </cell>
          <cell r="F10">
            <v>12</v>
          </cell>
          <cell r="J10">
            <v>12</v>
          </cell>
          <cell r="K10" t="str">
            <v>x</v>
          </cell>
          <cell r="L10">
            <v>1.1000000000000001</v>
          </cell>
          <cell r="M10" t="str">
            <v>=</v>
          </cell>
          <cell r="N10">
            <v>13</v>
          </cell>
          <cell r="O10" t="str">
            <v>전품1-6</v>
          </cell>
        </row>
        <row r="11">
          <cell r="A11" t="str">
            <v>강제전선관ST 82C</v>
          </cell>
          <cell r="B11" t="str">
            <v>강제전선관</v>
          </cell>
          <cell r="C11" t="str">
            <v>ST 82C</v>
          </cell>
          <cell r="D11" t="str">
            <v>m</v>
          </cell>
          <cell r="F11">
            <v>4</v>
          </cell>
          <cell r="J11">
            <v>4</v>
          </cell>
          <cell r="K11" t="str">
            <v>x</v>
          </cell>
          <cell r="L11">
            <v>1.1000000000000001</v>
          </cell>
          <cell r="M11" t="str">
            <v>=</v>
          </cell>
          <cell r="N11">
            <v>4</v>
          </cell>
          <cell r="O11" t="str">
            <v>전품1-6</v>
          </cell>
        </row>
        <row r="12">
          <cell r="A12" t="str">
            <v>강제전선관ST 104C</v>
          </cell>
          <cell r="B12" t="str">
            <v>강제전선관</v>
          </cell>
          <cell r="C12" t="str">
            <v>ST 104C</v>
          </cell>
          <cell r="D12" t="str">
            <v>m</v>
          </cell>
          <cell r="F12">
            <v>4</v>
          </cell>
          <cell r="J12">
            <v>4</v>
          </cell>
          <cell r="K12" t="str">
            <v>x</v>
          </cell>
          <cell r="L12">
            <v>1.1000000000000001</v>
          </cell>
          <cell r="M12" t="str">
            <v>=</v>
          </cell>
          <cell r="N12">
            <v>4</v>
          </cell>
          <cell r="O12" t="str">
            <v>전품1-6</v>
          </cell>
        </row>
        <row r="13">
          <cell r="A13" t="str">
            <v>경질비닐전선관HI-PVC 22C</v>
          </cell>
          <cell r="B13" t="str">
            <v>경질비닐전선관</v>
          </cell>
          <cell r="C13" t="str">
            <v>HI-PVC 22C</v>
          </cell>
          <cell r="D13" t="str">
            <v>m</v>
          </cell>
          <cell r="E13">
            <v>50</v>
          </cell>
          <cell r="J13">
            <v>50</v>
          </cell>
          <cell r="K13" t="str">
            <v>x</v>
          </cell>
          <cell r="L13">
            <v>1.1000000000000001</v>
          </cell>
          <cell r="M13" t="str">
            <v>=</v>
          </cell>
          <cell r="N13">
            <v>55</v>
          </cell>
          <cell r="O13" t="str">
            <v>전품1-6</v>
          </cell>
        </row>
        <row r="14">
          <cell r="A14" t="str">
            <v>경질비닐전선관HI-PVC 36C</v>
          </cell>
          <cell r="B14" t="str">
            <v>경질비닐전선관</v>
          </cell>
          <cell r="C14" t="str">
            <v>HI-PVC 36C</v>
          </cell>
          <cell r="D14" t="str">
            <v>m</v>
          </cell>
          <cell r="E14">
            <v>150</v>
          </cell>
          <cell r="J14">
            <v>150</v>
          </cell>
          <cell r="K14" t="str">
            <v>x</v>
          </cell>
          <cell r="L14">
            <v>1.1000000000000001</v>
          </cell>
          <cell r="M14" t="str">
            <v>=</v>
          </cell>
          <cell r="N14">
            <v>165</v>
          </cell>
          <cell r="O14" t="str">
            <v>전품1-6</v>
          </cell>
        </row>
        <row r="15">
          <cell r="A15" t="str">
            <v>플랙시블 전선관고장력방수  28C</v>
          </cell>
          <cell r="B15" t="str">
            <v>플랙시블 전선관</v>
          </cell>
          <cell r="C15" t="str">
            <v>고장력방수  28C</v>
          </cell>
          <cell r="D15" t="str">
            <v>m</v>
          </cell>
          <cell r="H15">
            <v>317</v>
          </cell>
          <cell r="J15">
            <v>317</v>
          </cell>
          <cell r="K15" t="str">
            <v>x</v>
          </cell>
          <cell r="L15">
            <v>1.1000000000000001</v>
          </cell>
          <cell r="M15" t="str">
            <v>=</v>
          </cell>
          <cell r="N15">
            <v>348</v>
          </cell>
          <cell r="O15" t="str">
            <v>전품1-6</v>
          </cell>
        </row>
        <row r="16">
          <cell r="A16" t="str">
            <v>노말 밴드ST  36C</v>
          </cell>
          <cell r="B16" t="str">
            <v>노말 밴드</v>
          </cell>
          <cell r="C16" t="str">
            <v>ST  36C</v>
          </cell>
          <cell r="D16" t="str">
            <v>m</v>
          </cell>
          <cell r="F16">
            <v>6</v>
          </cell>
          <cell r="H16">
            <v>6</v>
          </cell>
          <cell r="J16">
            <v>12</v>
          </cell>
          <cell r="K16" t="str">
            <v>x</v>
          </cell>
          <cell r="L16">
            <v>1</v>
          </cell>
          <cell r="M16" t="str">
            <v>=</v>
          </cell>
          <cell r="N16">
            <v>12</v>
          </cell>
          <cell r="O16" t="str">
            <v>전품1-6</v>
          </cell>
        </row>
        <row r="17">
          <cell r="A17" t="str">
            <v>노말 밴드ST  42C</v>
          </cell>
          <cell r="B17" t="str">
            <v>노말 밴드</v>
          </cell>
          <cell r="C17" t="str">
            <v>ST  42C</v>
          </cell>
          <cell r="D17" t="str">
            <v>m</v>
          </cell>
          <cell r="F17">
            <v>5</v>
          </cell>
          <cell r="H17">
            <v>24</v>
          </cell>
          <cell r="J17">
            <v>29</v>
          </cell>
          <cell r="K17" t="str">
            <v>x</v>
          </cell>
          <cell r="L17">
            <v>1</v>
          </cell>
          <cell r="M17" t="str">
            <v>=</v>
          </cell>
          <cell r="N17">
            <v>29</v>
          </cell>
          <cell r="O17" t="str">
            <v>전품1-6</v>
          </cell>
        </row>
        <row r="18">
          <cell r="A18" t="str">
            <v>노말 밴드ST  54C</v>
          </cell>
          <cell r="B18" t="str">
            <v>노말 밴드</v>
          </cell>
          <cell r="C18" t="str">
            <v>ST  54C</v>
          </cell>
          <cell r="D18" t="str">
            <v>m</v>
          </cell>
          <cell r="F18">
            <v>7</v>
          </cell>
          <cell r="H18">
            <v>32</v>
          </cell>
          <cell r="J18">
            <v>39</v>
          </cell>
          <cell r="K18" t="str">
            <v>x</v>
          </cell>
          <cell r="L18">
            <v>1</v>
          </cell>
          <cell r="M18" t="str">
            <v>=</v>
          </cell>
          <cell r="N18">
            <v>39</v>
          </cell>
          <cell r="O18" t="str">
            <v>전품1-6</v>
          </cell>
        </row>
        <row r="19">
          <cell r="A19" t="str">
            <v>노말 밴드ST  70C</v>
          </cell>
          <cell r="B19" t="str">
            <v>노말 밴드</v>
          </cell>
          <cell r="C19" t="str">
            <v>ST  70C</v>
          </cell>
          <cell r="D19" t="str">
            <v>m</v>
          </cell>
          <cell r="F19">
            <v>6</v>
          </cell>
          <cell r="J19">
            <v>6</v>
          </cell>
          <cell r="K19" t="str">
            <v>x</v>
          </cell>
          <cell r="L19">
            <v>1</v>
          </cell>
          <cell r="M19" t="str">
            <v>=</v>
          </cell>
          <cell r="N19">
            <v>6</v>
          </cell>
          <cell r="O19" t="str">
            <v>전품1-6</v>
          </cell>
        </row>
        <row r="20">
          <cell r="A20" t="str">
            <v>노말 밴드ST  82C</v>
          </cell>
          <cell r="B20" t="str">
            <v>노말 밴드</v>
          </cell>
          <cell r="C20" t="str">
            <v>ST  82C</v>
          </cell>
          <cell r="D20" t="str">
            <v>m</v>
          </cell>
          <cell r="F20">
            <v>1</v>
          </cell>
          <cell r="J20">
            <v>1</v>
          </cell>
          <cell r="K20" t="str">
            <v>x</v>
          </cell>
          <cell r="L20">
            <v>1</v>
          </cell>
          <cell r="M20" t="str">
            <v>=</v>
          </cell>
          <cell r="N20">
            <v>1</v>
          </cell>
          <cell r="O20" t="str">
            <v>전품1-6</v>
          </cell>
        </row>
        <row r="21">
          <cell r="A21" t="str">
            <v>노말 밴드ST  104C</v>
          </cell>
          <cell r="B21" t="str">
            <v>노말 밴드</v>
          </cell>
          <cell r="C21" t="str">
            <v>ST  104C</v>
          </cell>
          <cell r="D21" t="str">
            <v>m</v>
          </cell>
          <cell r="F21">
            <v>1</v>
          </cell>
          <cell r="J21">
            <v>1</v>
          </cell>
          <cell r="K21" t="str">
            <v>x</v>
          </cell>
          <cell r="L21">
            <v>1</v>
          </cell>
          <cell r="M21" t="str">
            <v>=</v>
          </cell>
          <cell r="N21">
            <v>1</v>
          </cell>
          <cell r="O21" t="str">
            <v>전품1-6</v>
          </cell>
        </row>
        <row r="22">
          <cell r="A22" t="str">
            <v>전선관지지금구1개용 16C</v>
          </cell>
          <cell r="B22" t="str">
            <v>전선관지지금구</v>
          </cell>
          <cell r="C22" t="str">
            <v>1개용 16C</v>
          </cell>
          <cell r="D22" t="str">
            <v>개소</v>
          </cell>
          <cell r="G22">
            <v>166</v>
          </cell>
          <cell r="H22">
            <v>190.33333333333334</v>
          </cell>
          <cell r="J22">
            <v>356.33333333333337</v>
          </cell>
          <cell r="K22" t="str">
            <v>x</v>
          </cell>
          <cell r="L22">
            <v>1.1000000000000001</v>
          </cell>
          <cell r="M22" t="str">
            <v>=</v>
          </cell>
          <cell r="N22">
            <v>391</v>
          </cell>
          <cell r="O22" t="str">
            <v>전품1-6</v>
          </cell>
        </row>
        <row r="23">
          <cell r="A23" t="str">
            <v>전선관지지금구1개용 22C</v>
          </cell>
          <cell r="B23" t="str">
            <v>전선관지지금구</v>
          </cell>
          <cell r="C23" t="str">
            <v>1개용 22C</v>
          </cell>
          <cell r="D23" t="str">
            <v>개소</v>
          </cell>
          <cell r="G23">
            <v>57</v>
          </cell>
          <cell r="J23">
            <v>57</v>
          </cell>
          <cell r="K23" t="str">
            <v>x</v>
          </cell>
          <cell r="L23">
            <v>1.1000000000000001</v>
          </cell>
          <cell r="M23" t="str">
            <v>=</v>
          </cell>
          <cell r="N23">
            <v>62</v>
          </cell>
          <cell r="O23" t="str">
            <v>전품1-6</v>
          </cell>
        </row>
        <row r="24">
          <cell r="A24" t="str">
            <v>전선관지지금구1개용 28C</v>
          </cell>
          <cell r="B24" t="str">
            <v>전선관지지금구</v>
          </cell>
          <cell r="C24" t="str">
            <v>1개용 28C</v>
          </cell>
          <cell r="D24" t="str">
            <v>개소</v>
          </cell>
          <cell r="G24">
            <v>48</v>
          </cell>
          <cell r="H24">
            <v>1332</v>
          </cell>
          <cell r="J24">
            <v>1380</v>
          </cell>
          <cell r="K24" t="str">
            <v>x</v>
          </cell>
          <cell r="L24">
            <v>1.1000000000000001</v>
          </cell>
          <cell r="M24" t="str">
            <v>=</v>
          </cell>
          <cell r="N24">
            <v>1518</v>
          </cell>
          <cell r="O24" t="str">
            <v>전품1-6</v>
          </cell>
        </row>
        <row r="25">
          <cell r="A25" t="str">
            <v>전선관지지금구1개용 36C</v>
          </cell>
          <cell r="B25" t="str">
            <v>전선관지지금구</v>
          </cell>
          <cell r="C25" t="str">
            <v>1개용 36C</v>
          </cell>
          <cell r="D25" t="str">
            <v>개소</v>
          </cell>
          <cell r="F25">
            <v>10</v>
          </cell>
          <cell r="H25">
            <v>56</v>
          </cell>
          <cell r="J25">
            <v>66</v>
          </cell>
          <cell r="K25" t="str">
            <v>x</v>
          </cell>
          <cell r="L25">
            <v>1.1000000000000001</v>
          </cell>
          <cell r="M25" t="str">
            <v>=</v>
          </cell>
          <cell r="N25">
            <v>72</v>
          </cell>
          <cell r="O25" t="str">
            <v>전품1-6</v>
          </cell>
        </row>
        <row r="26">
          <cell r="A26" t="str">
            <v>전선관지지금구1개용 42C</v>
          </cell>
          <cell r="B26" t="str">
            <v>전선관지지금구</v>
          </cell>
          <cell r="C26" t="str">
            <v>1개용 42C</v>
          </cell>
          <cell r="D26" t="str">
            <v>개소</v>
          </cell>
          <cell r="F26">
            <v>10</v>
          </cell>
          <cell r="H26">
            <v>72</v>
          </cell>
          <cell r="J26">
            <v>82</v>
          </cell>
          <cell r="K26" t="str">
            <v>x</v>
          </cell>
          <cell r="L26">
            <v>1.1000000000000001</v>
          </cell>
          <cell r="M26" t="str">
            <v>=</v>
          </cell>
          <cell r="N26">
            <v>90</v>
          </cell>
          <cell r="O26" t="str">
            <v>전품1-6</v>
          </cell>
        </row>
        <row r="27">
          <cell r="A27" t="str">
            <v>전선관지지금구1개용 54C</v>
          </cell>
          <cell r="B27" t="str">
            <v>전선관지지금구</v>
          </cell>
          <cell r="C27" t="str">
            <v>1개용 54C</v>
          </cell>
          <cell r="D27" t="str">
            <v>개소</v>
          </cell>
          <cell r="F27">
            <v>10</v>
          </cell>
          <cell r="H27">
            <v>216</v>
          </cell>
          <cell r="J27">
            <v>226</v>
          </cell>
          <cell r="K27" t="str">
            <v>x</v>
          </cell>
          <cell r="L27">
            <v>1.1000000000000001</v>
          </cell>
          <cell r="M27" t="str">
            <v>=</v>
          </cell>
          <cell r="N27">
            <v>248</v>
          </cell>
          <cell r="O27" t="str">
            <v>전품1-6</v>
          </cell>
        </row>
        <row r="28">
          <cell r="A28" t="str">
            <v>전선관지지금구1개용 70C</v>
          </cell>
          <cell r="B28" t="str">
            <v>전선관지지금구</v>
          </cell>
          <cell r="C28" t="str">
            <v>1개용 70C</v>
          </cell>
          <cell r="D28" t="str">
            <v>개소</v>
          </cell>
          <cell r="F28">
            <v>6</v>
          </cell>
          <cell r="J28">
            <v>6</v>
          </cell>
          <cell r="K28" t="str">
            <v>x</v>
          </cell>
          <cell r="L28">
            <v>1.1000000000000001</v>
          </cell>
          <cell r="M28" t="str">
            <v>=</v>
          </cell>
          <cell r="N28">
            <v>6</v>
          </cell>
          <cell r="O28" t="str">
            <v>전품1-6</v>
          </cell>
        </row>
        <row r="29">
          <cell r="A29" t="str">
            <v>전선관지지금구1개용 82C</v>
          </cell>
          <cell r="B29" t="str">
            <v>전선관지지금구</v>
          </cell>
          <cell r="C29" t="str">
            <v>1개용 82C</v>
          </cell>
          <cell r="D29" t="str">
            <v>개소</v>
          </cell>
          <cell r="F29">
            <v>2</v>
          </cell>
          <cell r="J29">
            <v>2</v>
          </cell>
          <cell r="K29" t="str">
            <v>x</v>
          </cell>
          <cell r="L29">
            <v>1.1000000000000001</v>
          </cell>
          <cell r="M29" t="str">
            <v>=</v>
          </cell>
          <cell r="N29">
            <v>2</v>
          </cell>
          <cell r="O29" t="str">
            <v>전품1-6</v>
          </cell>
        </row>
        <row r="30">
          <cell r="A30" t="str">
            <v>전선관지지금구1개용 104C</v>
          </cell>
          <cell r="B30" t="str">
            <v>전선관지지금구</v>
          </cell>
          <cell r="C30" t="str">
            <v>1개용 104C</v>
          </cell>
          <cell r="D30" t="str">
            <v>개소</v>
          </cell>
          <cell r="F30">
            <v>2</v>
          </cell>
          <cell r="J30">
            <v>2</v>
          </cell>
          <cell r="K30" t="str">
            <v>x</v>
          </cell>
          <cell r="L30">
            <v>1.1000000000000001</v>
          </cell>
          <cell r="M30" t="str">
            <v>=</v>
          </cell>
          <cell r="N30">
            <v>2</v>
          </cell>
          <cell r="O30" t="str">
            <v>전품1-6</v>
          </cell>
        </row>
        <row r="31">
          <cell r="A31" t="str">
            <v>새들28C</v>
          </cell>
          <cell r="B31" t="str">
            <v>새들</v>
          </cell>
          <cell r="C31" t="str">
            <v>28C</v>
          </cell>
          <cell r="D31" t="str">
            <v>EA</v>
          </cell>
          <cell r="H31">
            <v>936</v>
          </cell>
          <cell r="J31">
            <v>936</v>
          </cell>
          <cell r="K31" t="str">
            <v>x</v>
          </cell>
          <cell r="L31">
            <v>1.1000000000000001</v>
          </cell>
          <cell r="M31" t="str">
            <v>=</v>
          </cell>
          <cell r="N31">
            <v>1029</v>
          </cell>
          <cell r="O31" t="str">
            <v>전품1-6</v>
          </cell>
        </row>
        <row r="32">
          <cell r="A32" t="str">
            <v>케 이 블600V CV 5.5㎟/1C</v>
          </cell>
          <cell r="B32" t="str">
            <v>케 이 블</v>
          </cell>
          <cell r="C32" t="str">
            <v>600V CV 5.5㎟/1C</v>
          </cell>
          <cell r="D32" t="str">
            <v>m</v>
          </cell>
          <cell r="G32">
            <v>234</v>
          </cell>
          <cell r="H32">
            <v>5010</v>
          </cell>
          <cell r="J32">
            <v>5244</v>
          </cell>
          <cell r="K32" t="str">
            <v>x</v>
          </cell>
          <cell r="L32">
            <v>1.05</v>
          </cell>
          <cell r="M32" t="str">
            <v>=</v>
          </cell>
          <cell r="N32">
            <v>5506</v>
          </cell>
          <cell r="O32" t="str">
            <v>전품1-6</v>
          </cell>
        </row>
        <row r="33">
          <cell r="A33" t="str">
            <v>케 이 블600V CV 14㎟/1C</v>
          </cell>
          <cell r="B33" t="str">
            <v>케 이 블</v>
          </cell>
          <cell r="C33" t="str">
            <v>600V CV 14㎟/1C</v>
          </cell>
          <cell r="D33" t="str">
            <v>m</v>
          </cell>
          <cell r="F33">
            <v>1600</v>
          </cell>
          <cell r="J33">
            <v>1600</v>
          </cell>
          <cell r="K33" t="str">
            <v>x</v>
          </cell>
          <cell r="L33">
            <v>1.05</v>
          </cell>
          <cell r="M33" t="str">
            <v>=</v>
          </cell>
          <cell r="N33">
            <v>1680</v>
          </cell>
          <cell r="O33" t="str">
            <v>전품1-6</v>
          </cell>
        </row>
        <row r="34">
          <cell r="A34" t="str">
            <v>케 이 블600V CV 22㎟/1C</v>
          </cell>
          <cell r="B34" t="str">
            <v>케 이 블</v>
          </cell>
          <cell r="C34" t="str">
            <v>600V CV 22㎟/1C</v>
          </cell>
          <cell r="D34" t="str">
            <v>m</v>
          </cell>
          <cell r="F34">
            <v>4060</v>
          </cell>
          <cell r="J34">
            <v>4060</v>
          </cell>
          <cell r="K34" t="str">
            <v>x</v>
          </cell>
          <cell r="L34">
            <v>1.05</v>
          </cell>
          <cell r="M34" t="str">
            <v>=</v>
          </cell>
          <cell r="N34">
            <v>4263</v>
          </cell>
          <cell r="O34" t="str">
            <v>전품1-6</v>
          </cell>
        </row>
        <row r="35">
          <cell r="A35" t="str">
            <v>케 이 블600V CV 38㎟/1C</v>
          </cell>
          <cell r="B35" t="str">
            <v>케 이 블</v>
          </cell>
          <cell r="C35" t="str">
            <v>600V CV 38㎟/1C</v>
          </cell>
          <cell r="D35" t="str">
            <v>m</v>
          </cell>
          <cell r="F35">
            <v>680</v>
          </cell>
          <cell r="H35">
            <v>1152</v>
          </cell>
          <cell r="J35">
            <v>1832</v>
          </cell>
          <cell r="K35" t="str">
            <v>x</v>
          </cell>
          <cell r="L35">
            <v>1.05</v>
          </cell>
          <cell r="M35" t="str">
            <v>=</v>
          </cell>
          <cell r="N35">
            <v>1923</v>
          </cell>
          <cell r="O35" t="str">
            <v>전품1-6</v>
          </cell>
        </row>
        <row r="36">
          <cell r="A36" t="str">
            <v>케 이 블600V CV 100㎟/1C</v>
          </cell>
          <cell r="B36" t="str">
            <v>케 이 블</v>
          </cell>
          <cell r="C36" t="str">
            <v>600V CV 100㎟/1C</v>
          </cell>
          <cell r="D36" t="str">
            <v>m</v>
          </cell>
          <cell r="F36">
            <v>310</v>
          </cell>
          <cell r="J36">
            <v>310</v>
          </cell>
          <cell r="K36" t="str">
            <v>x</v>
          </cell>
          <cell r="L36">
            <v>1.05</v>
          </cell>
          <cell r="M36" t="str">
            <v>=</v>
          </cell>
          <cell r="N36">
            <v>325</v>
          </cell>
          <cell r="O36" t="str">
            <v>전품1-6</v>
          </cell>
        </row>
        <row r="37">
          <cell r="A37" t="str">
            <v>케 이 블600V CV 150㎟/1C</v>
          </cell>
          <cell r="B37" t="str">
            <v>케 이 블</v>
          </cell>
          <cell r="C37" t="str">
            <v>600V CV 150㎟/1C</v>
          </cell>
          <cell r="D37" t="str">
            <v>m</v>
          </cell>
          <cell r="E37">
            <v>84</v>
          </cell>
          <cell r="F37">
            <v>360</v>
          </cell>
          <cell r="J37">
            <v>444</v>
          </cell>
          <cell r="K37" t="str">
            <v>x</v>
          </cell>
          <cell r="L37">
            <v>1.05</v>
          </cell>
          <cell r="M37" t="str">
            <v>=</v>
          </cell>
          <cell r="N37">
            <v>466</v>
          </cell>
          <cell r="O37" t="str">
            <v>전품1-6</v>
          </cell>
        </row>
        <row r="38">
          <cell r="A38" t="str">
            <v>케 이 블600V CV 200㎟/1C</v>
          </cell>
          <cell r="B38" t="str">
            <v>케 이 블</v>
          </cell>
          <cell r="C38" t="str">
            <v>600V CV 200㎟/1C</v>
          </cell>
          <cell r="D38" t="str">
            <v>m</v>
          </cell>
          <cell r="E38">
            <v>53</v>
          </cell>
          <cell r="F38">
            <v>285</v>
          </cell>
          <cell r="J38">
            <v>338</v>
          </cell>
          <cell r="K38" t="str">
            <v>x</v>
          </cell>
          <cell r="L38">
            <v>1.05</v>
          </cell>
          <cell r="M38" t="str">
            <v>=</v>
          </cell>
          <cell r="N38">
            <v>354</v>
          </cell>
          <cell r="O38" t="str">
            <v>전품1-6</v>
          </cell>
        </row>
        <row r="39">
          <cell r="A39" t="str">
            <v>케 이 블CVV-S 1.25㎟/2C</v>
          </cell>
          <cell r="B39" t="str">
            <v>케 이 블</v>
          </cell>
          <cell r="C39" t="str">
            <v>CVV-S 1.25㎟/2C</v>
          </cell>
          <cell r="D39" t="str">
            <v>m</v>
          </cell>
          <cell r="G39">
            <v>360</v>
          </cell>
          <cell r="J39">
            <v>360</v>
          </cell>
          <cell r="K39" t="str">
            <v>x</v>
          </cell>
          <cell r="L39">
            <v>1.05</v>
          </cell>
          <cell r="M39" t="str">
            <v>=</v>
          </cell>
          <cell r="N39">
            <v>378</v>
          </cell>
          <cell r="O39" t="str">
            <v>전품1-6</v>
          </cell>
        </row>
        <row r="40">
          <cell r="A40" t="str">
            <v>전     선IV  1.6mm</v>
          </cell>
          <cell r="B40" t="str">
            <v>전     선</v>
          </cell>
          <cell r="C40" t="str">
            <v>IV  1.6mm</v>
          </cell>
          <cell r="D40" t="str">
            <v>m</v>
          </cell>
          <cell r="G40">
            <v>150.5</v>
          </cell>
          <cell r="H40">
            <v>285.5</v>
          </cell>
          <cell r="J40">
            <v>436</v>
          </cell>
          <cell r="K40" t="str">
            <v>x</v>
          </cell>
          <cell r="L40">
            <v>1.1000000000000001</v>
          </cell>
          <cell r="M40" t="str">
            <v>=</v>
          </cell>
          <cell r="N40">
            <v>479</v>
          </cell>
          <cell r="O40" t="str">
            <v>전품1-6</v>
          </cell>
        </row>
        <row r="41">
          <cell r="A41" t="str">
            <v>전     선IV  2.0mm</v>
          </cell>
          <cell r="B41" t="str">
            <v>전     선</v>
          </cell>
          <cell r="C41" t="str">
            <v>IV  2.0mm</v>
          </cell>
          <cell r="D41" t="str">
            <v>m</v>
          </cell>
          <cell r="G41">
            <v>14380.5</v>
          </cell>
          <cell r="H41">
            <v>571</v>
          </cell>
          <cell r="J41">
            <v>14951.5</v>
          </cell>
          <cell r="K41" t="str">
            <v>x</v>
          </cell>
          <cell r="L41">
            <v>1.1000000000000001</v>
          </cell>
          <cell r="M41" t="str">
            <v>=</v>
          </cell>
          <cell r="N41">
            <v>16446</v>
          </cell>
          <cell r="O41" t="str">
            <v>전품1-6</v>
          </cell>
        </row>
        <row r="42">
          <cell r="A42" t="str">
            <v>전     선IV  5.5㎟</v>
          </cell>
          <cell r="B42" t="str">
            <v>전     선</v>
          </cell>
          <cell r="C42" t="str">
            <v>IV  5.5㎟</v>
          </cell>
          <cell r="D42" t="str">
            <v>m</v>
          </cell>
          <cell r="G42">
            <v>210</v>
          </cell>
          <cell r="H42">
            <v>2499</v>
          </cell>
          <cell r="J42">
            <v>2709</v>
          </cell>
          <cell r="K42" t="str">
            <v>x</v>
          </cell>
          <cell r="L42">
            <v>1.1000000000000001</v>
          </cell>
          <cell r="M42" t="str">
            <v>=</v>
          </cell>
          <cell r="N42">
            <v>2979</v>
          </cell>
          <cell r="O42" t="str">
            <v>전품1-6</v>
          </cell>
        </row>
        <row r="43">
          <cell r="A43" t="str">
            <v>전     선IV  8㎟</v>
          </cell>
          <cell r="B43" t="str">
            <v>전     선</v>
          </cell>
          <cell r="C43" t="str">
            <v>IV  8㎟</v>
          </cell>
          <cell r="D43" t="str">
            <v>m</v>
          </cell>
          <cell r="F43">
            <v>1230</v>
          </cell>
          <cell r="H43">
            <v>576</v>
          </cell>
          <cell r="J43">
            <v>1806</v>
          </cell>
          <cell r="K43" t="str">
            <v>x</v>
          </cell>
          <cell r="L43">
            <v>1.1000000000000001</v>
          </cell>
          <cell r="M43" t="str">
            <v>=</v>
          </cell>
          <cell r="N43">
            <v>1986</v>
          </cell>
          <cell r="O43" t="str">
            <v>전품1-6</v>
          </cell>
        </row>
        <row r="44">
          <cell r="A44" t="str">
            <v>전     선IV  14㎟</v>
          </cell>
          <cell r="B44" t="str">
            <v>전     선</v>
          </cell>
          <cell r="C44" t="str">
            <v>IV  14㎟</v>
          </cell>
          <cell r="D44" t="str">
            <v>m</v>
          </cell>
          <cell r="F44">
            <v>60</v>
          </cell>
          <cell r="J44">
            <v>60</v>
          </cell>
          <cell r="K44" t="str">
            <v>x</v>
          </cell>
          <cell r="L44">
            <v>1.1000000000000001</v>
          </cell>
          <cell r="M44" t="str">
            <v>=</v>
          </cell>
          <cell r="N44">
            <v>66</v>
          </cell>
          <cell r="O44" t="str">
            <v>전품1-6</v>
          </cell>
        </row>
        <row r="45">
          <cell r="A45" t="str">
            <v>전     선IV  38㎟</v>
          </cell>
          <cell r="B45" t="str">
            <v>전     선</v>
          </cell>
          <cell r="C45" t="str">
            <v>IV  38㎟</v>
          </cell>
          <cell r="D45" t="str">
            <v>m</v>
          </cell>
          <cell r="F45">
            <v>335</v>
          </cell>
          <cell r="J45">
            <v>335</v>
          </cell>
          <cell r="K45" t="str">
            <v>x</v>
          </cell>
          <cell r="L45">
            <v>1.1000000000000001</v>
          </cell>
          <cell r="M45" t="str">
            <v>=</v>
          </cell>
          <cell r="N45">
            <v>368</v>
          </cell>
          <cell r="O45" t="str">
            <v>전품1-6</v>
          </cell>
        </row>
        <row r="46">
          <cell r="A46" t="str">
            <v>전     선IV  60㎟</v>
          </cell>
          <cell r="B46" t="str">
            <v>전     선</v>
          </cell>
          <cell r="C46" t="str">
            <v>IV  60㎟</v>
          </cell>
          <cell r="D46" t="str">
            <v>m</v>
          </cell>
          <cell r="F46">
            <v>135</v>
          </cell>
          <cell r="J46">
            <v>135</v>
          </cell>
          <cell r="K46" t="str">
            <v>x</v>
          </cell>
          <cell r="L46">
            <v>1.1000000000000001</v>
          </cell>
          <cell r="M46" t="str">
            <v>=</v>
          </cell>
          <cell r="N46">
            <v>148</v>
          </cell>
          <cell r="O46" t="str">
            <v>전품1-6</v>
          </cell>
        </row>
        <row r="47">
          <cell r="A47" t="str">
            <v>전     선GV  38㎟</v>
          </cell>
          <cell r="B47" t="str">
            <v>전     선</v>
          </cell>
          <cell r="C47" t="str">
            <v>GV  38㎟</v>
          </cell>
          <cell r="D47" t="str">
            <v>m</v>
          </cell>
          <cell r="E47">
            <v>50</v>
          </cell>
          <cell r="F47">
            <v>340</v>
          </cell>
          <cell r="J47">
            <v>390</v>
          </cell>
          <cell r="K47" t="str">
            <v>x</v>
          </cell>
          <cell r="L47">
            <v>1.1000000000000001</v>
          </cell>
          <cell r="M47" t="str">
            <v>=</v>
          </cell>
          <cell r="N47">
            <v>429</v>
          </cell>
          <cell r="O47" t="str">
            <v>전품1-6</v>
          </cell>
        </row>
        <row r="48">
          <cell r="A48" t="str">
            <v>전     선GV  60㎟</v>
          </cell>
          <cell r="B48" t="str">
            <v>전     선</v>
          </cell>
          <cell r="C48" t="str">
            <v>GV  60㎟</v>
          </cell>
          <cell r="D48" t="str">
            <v>m</v>
          </cell>
          <cell r="E48">
            <v>195</v>
          </cell>
          <cell r="F48">
            <v>80</v>
          </cell>
          <cell r="J48">
            <v>275</v>
          </cell>
          <cell r="K48" t="str">
            <v>x</v>
          </cell>
          <cell r="L48">
            <v>1.1000000000000001</v>
          </cell>
          <cell r="M48" t="str">
            <v>=</v>
          </cell>
          <cell r="N48">
            <v>302</v>
          </cell>
          <cell r="O48" t="str">
            <v>전품1-6</v>
          </cell>
        </row>
        <row r="49">
          <cell r="A49" t="str">
            <v>압착단자14 ㎟</v>
          </cell>
          <cell r="B49" t="str">
            <v>압착단자</v>
          </cell>
          <cell r="C49" t="str">
            <v>14 ㎟</v>
          </cell>
          <cell r="D49" t="str">
            <v>EA</v>
          </cell>
          <cell r="E49">
            <v>1</v>
          </cell>
          <cell r="F49">
            <v>32</v>
          </cell>
          <cell r="J49">
            <v>33</v>
          </cell>
          <cell r="K49" t="str">
            <v>x</v>
          </cell>
          <cell r="L49">
            <v>1</v>
          </cell>
          <cell r="M49" t="str">
            <v>=</v>
          </cell>
          <cell r="N49">
            <v>33</v>
          </cell>
          <cell r="O49" t="str">
            <v>전품1-6</v>
          </cell>
        </row>
        <row r="50">
          <cell r="A50" t="str">
            <v>압착단자22 ㎟</v>
          </cell>
          <cell r="B50" t="str">
            <v>압착단자</v>
          </cell>
          <cell r="C50" t="str">
            <v>22 ㎟</v>
          </cell>
          <cell r="D50" t="str">
            <v>EA</v>
          </cell>
          <cell r="F50">
            <v>48</v>
          </cell>
          <cell r="J50">
            <v>48</v>
          </cell>
          <cell r="K50" t="str">
            <v>x</v>
          </cell>
          <cell r="L50">
            <v>1</v>
          </cell>
          <cell r="M50" t="str">
            <v>=</v>
          </cell>
          <cell r="N50">
            <v>48</v>
          </cell>
          <cell r="O50" t="str">
            <v>전품1-6</v>
          </cell>
        </row>
        <row r="51">
          <cell r="A51" t="str">
            <v>압착단자38 ㎟</v>
          </cell>
          <cell r="B51" t="str">
            <v>압착단자</v>
          </cell>
          <cell r="C51" t="str">
            <v>38 ㎟</v>
          </cell>
          <cell r="D51" t="str">
            <v>EA</v>
          </cell>
          <cell r="F51">
            <v>12</v>
          </cell>
          <cell r="J51">
            <v>12</v>
          </cell>
          <cell r="K51" t="str">
            <v>x</v>
          </cell>
          <cell r="L51">
            <v>1</v>
          </cell>
          <cell r="M51" t="str">
            <v>=</v>
          </cell>
          <cell r="N51">
            <v>12</v>
          </cell>
          <cell r="O51" t="str">
            <v>전품1-6</v>
          </cell>
        </row>
        <row r="52">
          <cell r="A52" t="str">
            <v>압착단자100 ㎟</v>
          </cell>
          <cell r="B52" t="str">
            <v>압착단자</v>
          </cell>
          <cell r="C52" t="str">
            <v>100 ㎟</v>
          </cell>
          <cell r="D52" t="str">
            <v>EA</v>
          </cell>
          <cell r="F52">
            <v>12</v>
          </cell>
          <cell r="J52">
            <v>12</v>
          </cell>
          <cell r="K52" t="str">
            <v>x</v>
          </cell>
          <cell r="L52">
            <v>1</v>
          </cell>
          <cell r="M52" t="str">
            <v>=</v>
          </cell>
          <cell r="N52">
            <v>12</v>
          </cell>
          <cell r="O52" t="str">
            <v>전품1-6</v>
          </cell>
        </row>
        <row r="53">
          <cell r="A53" t="str">
            <v>압착단자150 ㎟</v>
          </cell>
          <cell r="B53" t="str">
            <v>압착단자</v>
          </cell>
          <cell r="C53" t="str">
            <v>150 ㎟</v>
          </cell>
          <cell r="D53" t="str">
            <v>EA</v>
          </cell>
          <cell r="F53">
            <v>12</v>
          </cell>
          <cell r="J53">
            <v>12</v>
          </cell>
          <cell r="K53" t="str">
            <v>x</v>
          </cell>
          <cell r="L53">
            <v>1</v>
          </cell>
          <cell r="M53" t="str">
            <v>=</v>
          </cell>
          <cell r="N53">
            <v>12</v>
          </cell>
          <cell r="O53" t="str">
            <v>전품1-6</v>
          </cell>
        </row>
        <row r="54">
          <cell r="A54" t="str">
            <v>압착단자200 ㎟</v>
          </cell>
          <cell r="B54" t="str">
            <v>압착단자</v>
          </cell>
          <cell r="C54" t="str">
            <v>200 ㎟</v>
          </cell>
          <cell r="D54" t="str">
            <v>EA</v>
          </cell>
          <cell r="F54">
            <v>10</v>
          </cell>
          <cell r="J54">
            <v>10</v>
          </cell>
          <cell r="K54" t="str">
            <v>x</v>
          </cell>
          <cell r="L54">
            <v>1</v>
          </cell>
          <cell r="M54" t="str">
            <v>=</v>
          </cell>
          <cell r="N54">
            <v>10</v>
          </cell>
          <cell r="O54" t="str">
            <v>전품1-6</v>
          </cell>
        </row>
        <row r="55">
          <cell r="A55" t="str">
            <v>동관단자(2HOLE)150 ㎟</v>
          </cell>
          <cell r="B55" t="str">
            <v>동관단자(2HOLE)</v>
          </cell>
          <cell r="C55" t="str">
            <v>150 ㎟</v>
          </cell>
          <cell r="D55" t="str">
            <v>EA</v>
          </cell>
          <cell r="E55">
            <v>10</v>
          </cell>
          <cell r="J55">
            <v>10</v>
          </cell>
          <cell r="K55" t="str">
            <v>x</v>
          </cell>
          <cell r="L55">
            <v>1</v>
          </cell>
          <cell r="M55" t="str">
            <v>=</v>
          </cell>
          <cell r="N55">
            <v>10</v>
          </cell>
          <cell r="O55" t="str">
            <v>전품1-6</v>
          </cell>
        </row>
        <row r="56">
          <cell r="A56" t="str">
            <v>동관단자(2HOLE)200 ㎟</v>
          </cell>
          <cell r="B56" t="str">
            <v>동관단자(2HOLE)</v>
          </cell>
          <cell r="C56" t="str">
            <v>200 ㎟</v>
          </cell>
          <cell r="D56" t="str">
            <v>EA</v>
          </cell>
          <cell r="E56">
            <v>7</v>
          </cell>
          <cell r="J56">
            <v>7</v>
          </cell>
          <cell r="K56" t="str">
            <v>x</v>
          </cell>
          <cell r="L56">
            <v>1</v>
          </cell>
          <cell r="M56" t="str">
            <v>=</v>
          </cell>
          <cell r="N56">
            <v>7</v>
          </cell>
          <cell r="O56" t="str">
            <v>전품1-6</v>
          </cell>
        </row>
        <row r="57">
          <cell r="A57" t="str">
            <v>케이블헤드(옥내용)6.9kV 60㎟/1C(3상분)</v>
          </cell>
          <cell r="B57" t="str">
            <v>케이블헤드(옥내용)</v>
          </cell>
          <cell r="C57" t="str">
            <v>6.9kV 60㎟/1C(3상분)</v>
          </cell>
          <cell r="D57" t="str">
            <v>KIT</v>
          </cell>
          <cell r="E57">
            <v>2</v>
          </cell>
          <cell r="J57">
            <v>2</v>
          </cell>
          <cell r="K57" t="str">
            <v>x</v>
          </cell>
          <cell r="L57">
            <v>1</v>
          </cell>
          <cell r="M57" t="str">
            <v>=</v>
          </cell>
          <cell r="N57">
            <v>2</v>
          </cell>
          <cell r="O57" t="str">
            <v>전품1-6</v>
          </cell>
        </row>
        <row r="58">
          <cell r="A58" t="str">
            <v>직선 접속재(저압)22㎟/1C(1접속)</v>
          </cell>
          <cell r="B58" t="str">
            <v>직선 접속재(저압)</v>
          </cell>
          <cell r="C58" t="str">
            <v>22㎟/1C(1접속)</v>
          </cell>
          <cell r="D58" t="str">
            <v>EA</v>
          </cell>
          <cell r="F58">
            <v>16</v>
          </cell>
          <cell r="J58">
            <v>16</v>
          </cell>
          <cell r="K58" t="str">
            <v>x</v>
          </cell>
          <cell r="L58">
            <v>1</v>
          </cell>
          <cell r="M58" t="str">
            <v>=</v>
          </cell>
          <cell r="N58">
            <v>16</v>
          </cell>
          <cell r="O58" t="str">
            <v>전품1-6</v>
          </cell>
        </row>
        <row r="59">
          <cell r="A59" t="str">
            <v>직선 접속재(저압)38㎟/1C(1접속)</v>
          </cell>
          <cell r="B59" t="str">
            <v>직선 접속재(저압)</v>
          </cell>
          <cell r="C59" t="str">
            <v>38㎟/1C(1접속)</v>
          </cell>
          <cell r="D59" t="str">
            <v>EA</v>
          </cell>
          <cell r="F59">
            <v>4</v>
          </cell>
          <cell r="J59">
            <v>4</v>
          </cell>
          <cell r="K59" t="str">
            <v>x</v>
          </cell>
          <cell r="L59">
            <v>1</v>
          </cell>
          <cell r="M59" t="str">
            <v>=</v>
          </cell>
          <cell r="N59">
            <v>4</v>
          </cell>
          <cell r="O59" t="str">
            <v>전품1-6</v>
          </cell>
        </row>
        <row r="60">
          <cell r="A60" t="str">
            <v>직선 접속재(저압)200㎟/1C(1접속)</v>
          </cell>
          <cell r="B60" t="str">
            <v>직선 접속재(저압)</v>
          </cell>
          <cell r="C60" t="str">
            <v>200㎟/1C(1접속)</v>
          </cell>
          <cell r="D60" t="str">
            <v>EA</v>
          </cell>
          <cell r="F60">
            <v>2</v>
          </cell>
          <cell r="J60">
            <v>2</v>
          </cell>
          <cell r="K60" t="str">
            <v>x</v>
          </cell>
          <cell r="L60">
            <v>1</v>
          </cell>
          <cell r="M60" t="str">
            <v>=</v>
          </cell>
          <cell r="N60">
            <v>2</v>
          </cell>
          <cell r="O60" t="str">
            <v>전품1-6</v>
          </cell>
        </row>
        <row r="61">
          <cell r="A61" t="str">
            <v>PIPE BONDING CLAMPST  16C</v>
          </cell>
          <cell r="B61" t="str">
            <v>PIPE BONDING CLAMP</v>
          </cell>
          <cell r="C61" t="str">
            <v>ST  16C</v>
          </cell>
          <cell r="D61" t="str">
            <v>EA</v>
          </cell>
          <cell r="G61">
            <v>101.11111111111111</v>
          </cell>
          <cell r="H61">
            <v>197.22222222222223</v>
          </cell>
          <cell r="J61">
            <v>298.33333333333337</v>
          </cell>
          <cell r="K61" t="str">
            <v>x</v>
          </cell>
          <cell r="L61">
            <v>1</v>
          </cell>
          <cell r="M61" t="str">
            <v>=</v>
          </cell>
          <cell r="N61">
            <v>298</v>
          </cell>
          <cell r="O61" t="str">
            <v>전품1-6</v>
          </cell>
        </row>
        <row r="62">
          <cell r="A62" t="str">
            <v>PIPE BONDING CLAMPST  22C</v>
          </cell>
          <cell r="B62" t="str">
            <v>PIPE BONDING CLAMP</v>
          </cell>
          <cell r="C62" t="str">
            <v>ST  22C</v>
          </cell>
          <cell r="D62" t="str">
            <v>EA</v>
          </cell>
          <cell r="G62">
            <v>19.444444444444443</v>
          </cell>
          <cell r="H62">
            <v>25.833333333333332</v>
          </cell>
          <cell r="J62">
            <v>45.277777777777771</v>
          </cell>
          <cell r="K62" t="str">
            <v>x</v>
          </cell>
          <cell r="L62">
            <v>1</v>
          </cell>
          <cell r="M62" t="str">
            <v>=</v>
          </cell>
          <cell r="N62">
            <v>45</v>
          </cell>
          <cell r="O62" t="str">
            <v>전품1-6</v>
          </cell>
        </row>
        <row r="63">
          <cell r="A63" t="str">
            <v>PIPE BONDING CLAMPST  28C</v>
          </cell>
          <cell r="B63" t="str">
            <v>PIPE BONDING CLAMP</v>
          </cell>
          <cell r="C63" t="str">
            <v>ST  28C</v>
          </cell>
          <cell r="D63" t="str">
            <v>EA</v>
          </cell>
          <cell r="G63">
            <v>40</v>
          </cell>
          <cell r="H63">
            <v>73.333333333333329</v>
          </cell>
          <cell r="J63">
            <v>113.33333333333333</v>
          </cell>
          <cell r="K63" t="str">
            <v>x</v>
          </cell>
          <cell r="L63">
            <v>1</v>
          </cell>
          <cell r="M63" t="str">
            <v>=</v>
          </cell>
          <cell r="N63">
            <v>113</v>
          </cell>
          <cell r="O63" t="str">
            <v>전품1-6</v>
          </cell>
        </row>
        <row r="64">
          <cell r="A64" t="str">
            <v>PIPE BONDING CLAMPST  36C</v>
          </cell>
          <cell r="B64" t="str">
            <v>PIPE BONDING CLAMP</v>
          </cell>
          <cell r="C64" t="str">
            <v>ST  36C</v>
          </cell>
          <cell r="D64" t="str">
            <v>EA</v>
          </cell>
          <cell r="H64">
            <v>1220</v>
          </cell>
          <cell r="J64">
            <v>1220</v>
          </cell>
          <cell r="K64" t="str">
            <v>x</v>
          </cell>
          <cell r="L64">
            <v>1</v>
          </cell>
          <cell r="M64" t="str">
            <v>=</v>
          </cell>
          <cell r="N64">
            <v>1220</v>
          </cell>
          <cell r="O64" t="str">
            <v>전품1-6</v>
          </cell>
        </row>
        <row r="65">
          <cell r="A65" t="str">
            <v>PIPE BONDING CLAMPST  42C</v>
          </cell>
          <cell r="B65" t="str">
            <v>PIPE BONDING CLAMP</v>
          </cell>
          <cell r="C65" t="str">
            <v>ST  42C</v>
          </cell>
          <cell r="D65" t="str">
            <v>EA</v>
          </cell>
          <cell r="H65">
            <v>80</v>
          </cell>
          <cell r="J65">
            <v>80</v>
          </cell>
          <cell r="K65" t="str">
            <v>x</v>
          </cell>
          <cell r="L65">
            <v>1</v>
          </cell>
          <cell r="M65" t="str">
            <v>=</v>
          </cell>
          <cell r="N65">
            <v>80</v>
          </cell>
          <cell r="O65" t="str">
            <v>전품1-6</v>
          </cell>
        </row>
        <row r="66">
          <cell r="A66" t="str">
            <v>PIPE BONDING CLAMPST  54C</v>
          </cell>
          <cell r="B66" t="str">
            <v>PIPE BONDING CLAMP</v>
          </cell>
          <cell r="C66" t="str">
            <v>ST  54C</v>
          </cell>
          <cell r="D66" t="str">
            <v>EA</v>
          </cell>
          <cell r="H66">
            <v>240</v>
          </cell>
          <cell r="J66">
            <v>240</v>
          </cell>
          <cell r="K66" t="str">
            <v>x</v>
          </cell>
          <cell r="L66">
            <v>1</v>
          </cell>
          <cell r="M66" t="str">
            <v>=</v>
          </cell>
          <cell r="N66">
            <v>240</v>
          </cell>
          <cell r="O66" t="str">
            <v>전품1-6</v>
          </cell>
        </row>
        <row r="67">
          <cell r="A67" t="str">
            <v>나 동 선2.0㎟</v>
          </cell>
          <cell r="B67" t="str">
            <v>나 동 선</v>
          </cell>
          <cell r="C67" t="str">
            <v>2.0㎟</v>
          </cell>
          <cell r="D67" t="str">
            <v>m</v>
          </cell>
          <cell r="G67">
            <v>24.083333333333329</v>
          </cell>
          <cell r="H67">
            <v>227.45833333333334</v>
          </cell>
          <cell r="J67">
            <v>251.54166666666669</v>
          </cell>
          <cell r="K67" t="str">
            <v>x</v>
          </cell>
          <cell r="L67">
            <v>1</v>
          </cell>
          <cell r="M67" t="str">
            <v>=</v>
          </cell>
          <cell r="N67">
            <v>251</v>
          </cell>
          <cell r="O67" t="str">
            <v>전품1-6</v>
          </cell>
        </row>
        <row r="68">
          <cell r="A68" t="str">
            <v>접지단자반 (SUS)5 CCT</v>
          </cell>
          <cell r="B68" t="str">
            <v>접지단자반 (SUS)</v>
          </cell>
          <cell r="C68" t="str">
            <v>5 CCT</v>
          </cell>
          <cell r="D68" t="str">
            <v>면</v>
          </cell>
          <cell r="E68">
            <v>1</v>
          </cell>
          <cell r="J68">
            <v>1</v>
          </cell>
          <cell r="K68" t="str">
            <v>x</v>
          </cell>
          <cell r="L68">
            <v>1</v>
          </cell>
          <cell r="M68" t="str">
            <v>=</v>
          </cell>
          <cell r="N68">
            <v>1</v>
          </cell>
          <cell r="O68" t="str">
            <v>전품1-6</v>
          </cell>
        </row>
        <row r="69">
          <cell r="A69" t="str">
            <v>접지크램프60㎟</v>
          </cell>
          <cell r="B69" t="str">
            <v>접지크램프</v>
          </cell>
          <cell r="C69" t="str">
            <v>60㎟</v>
          </cell>
          <cell r="D69" t="str">
            <v>EA</v>
          </cell>
          <cell r="E69">
            <v>3</v>
          </cell>
          <cell r="J69">
            <v>3</v>
          </cell>
          <cell r="K69" t="str">
            <v>x</v>
          </cell>
          <cell r="L69">
            <v>1</v>
          </cell>
          <cell r="M69" t="str">
            <v>=</v>
          </cell>
          <cell r="N69">
            <v>3</v>
          </cell>
          <cell r="O69" t="str">
            <v>전품1-6</v>
          </cell>
        </row>
        <row r="70">
          <cell r="A70" t="str">
            <v>접지장치1종(60㎟)</v>
          </cell>
          <cell r="B70" t="str">
            <v>접지장치</v>
          </cell>
          <cell r="C70" t="str">
            <v>1종(60㎟)</v>
          </cell>
          <cell r="D70" t="str">
            <v>개소</v>
          </cell>
          <cell r="E70">
            <v>2</v>
          </cell>
          <cell r="J70">
            <v>2</v>
          </cell>
          <cell r="K70" t="str">
            <v>x</v>
          </cell>
          <cell r="L70">
            <v>1</v>
          </cell>
          <cell r="M70" t="str">
            <v>=</v>
          </cell>
          <cell r="N70">
            <v>2</v>
          </cell>
          <cell r="O70" t="str">
            <v>전품1-6</v>
          </cell>
        </row>
        <row r="71">
          <cell r="A71" t="str">
            <v>접지장치2종(60㎟)</v>
          </cell>
          <cell r="B71" t="str">
            <v>접지장치</v>
          </cell>
          <cell r="C71" t="str">
            <v>2종(60㎟)</v>
          </cell>
          <cell r="D71" t="str">
            <v>개소</v>
          </cell>
          <cell r="E71">
            <v>1</v>
          </cell>
          <cell r="J71">
            <v>1</v>
          </cell>
          <cell r="K71" t="str">
            <v>x</v>
          </cell>
          <cell r="L71">
            <v>1</v>
          </cell>
          <cell r="M71" t="str">
            <v>=</v>
          </cell>
          <cell r="N71">
            <v>1</v>
          </cell>
          <cell r="O71" t="str">
            <v>전품1-6</v>
          </cell>
        </row>
        <row r="72">
          <cell r="A72" t="str">
            <v>접지장치3종(38 ㎟)</v>
          </cell>
          <cell r="B72" t="str">
            <v>접지장치</v>
          </cell>
          <cell r="C72" t="str">
            <v>3종(38 ㎟)</v>
          </cell>
          <cell r="D72" t="str">
            <v>개소</v>
          </cell>
          <cell r="F72">
            <v>17</v>
          </cell>
          <cell r="J72">
            <v>17</v>
          </cell>
          <cell r="K72" t="str">
            <v>x</v>
          </cell>
          <cell r="L72">
            <v>1</v>
          </cell>
          <cell r="M72" t="str">
            <v>=</v>
          </cell>
          <cell r="N72">
            <v>17</v>
          </cell>
          <cell r="O72" t="str">
            <v>전품1-6</v>
          </cell>
        </row>
        <row r="73">
          <cell r="A73" t="str">
            <v>접지장치3종(60 ㎟)</v>
          </cell>
          <cell r="B73" t="str">
            <v>접지장치</v>
          </cell>
          <cell r="C73" t="str">
            <v>3종(60 ㎟)</v>
          </cell>
          <cell r="D73" t="str">
            <v>개소</v>
          </cell>
          <cell r="F73">
            <v>4</v>
          </cell>
          <cell r="J73">
            <v>4</v>
          </cell>
          <cell r="K73" t="str">
            <v>x</v>
          </cell>
          <cell r="L73">
            <v>1</v>
          </cell>
          <cell r="M73" t="str">
            <v>=</v>
          </cell>
          <cell r="N73">
            <v>4</v>
          </cell>
          <cell r="O73" t="str">
            <v>전품1-6</v>
          </cell>
        </row>
        <row r="74">
          <cell r="A74" t="str">
            <v>접지장치TEST (38㎟)</v>
          </cell>
          <cell r="B74" t="str">
            <v>접지장치</v>
          </cell>
          <cell r="C74" t="str">
            <v>TEST (38㎟)</v>
          </cell>
          <cell r="D74" t="str">
            <v>개소</v>
          </cell>
          <cell r="E74">
            <v>1</v>
          </cell>
          <cell r="J74">
            <v>1</v>
          </cell>
          <cell r="K74" t="str">
            <v>x</v>
          </cell>
          <cell r="L74">
            <v>1</v>
          </cell>
          <cell r="M74" t="str">
            <v>=</v>
          </cell>
          <cell r="N74">
            <v>1</v>
          </cell>
          <cell r="O74" t="str">
            <v>전품1-6</v>
          </cell>
        </row>
        <row r="75">
          <cell r="A75" t="str">
            <v>CABLE DUCT (W/COVER)W600xH200</v>
          </cell>
          <cell r="B75" t="str">
            <v>CABLE DUCT (W/COVER)</v>
          </cell>
          <cell r="C75" t="str">
            <v>W600xH200</v>
          </cell>
          <cell r="D75" t="str">
            <v>m</v>
          </cell>
          <cell r="E75">
            <v>6</v>
          </cell>
          <cell r="J75">
            <v>6</v>
          </cell>
          <cell r="K75" t="str">
            <v>x</v>
          </cell>
          <cell r="L75">
            <v>1</v>
          </cell>
          <cell r="M75" t="str">
            <v>=</v>
          </cell>
          <cell r="N75">
            <v>6</v>
          </cell>
          <cell r="O75" t="str">
            <v>전품1-6</v>
          </cell>
        </row>
        <row r="76">
          <cell r="A76" t="str">
            <v>DUCT 지지금구W600</v>
          </cell>
          <cell r="B76" t="str">
            <v>DUCT 지지금구</v>
          </cell>
          <cell r="C76" t="str">
            <v>W600</v>
          </cell>
          <cell r="D76" t="str">
            <v>개소</v>
          </cell>
          <cell r="E76">
            <v>2</v>
          </cell>
          <cell r="J76">
            <v>2</v>
          </cell>
          <cell r="K76" t="str">
            <v>x</v>
          </cell>
          <cell r="L76">
            <v>1</v>
          </cell>
          <cell r="M76" t="str">
            <v>=</v>
          </cell>
          <cell r="N76">
            <v>2</v>
          </cell>
          <cell r="O76" t="str">
            <v>전품1-6</v>
          </cell>
        </row>
        <row r="77">
          <cell r="A77" t="str">
            <v>옥외변대 기초15mx5.1mx0.5m</v>
          </cell>
          <cell r="B77" t="str">
            <v>옥외변대 기초</v>
          </cell>
          <cell r="C77" t="str">
            <v>15mx5.1mx0.5m</v>
          </cell>
          <cell r="D77" t="str">
            <v>㎥</v>
          </cell>
          <cell r="E77">
            <v>17.55</v>
          </cell>
          <cell r="J77">
            <v>17.55</v>
          </cell>
          <cell r="K77" t="str">
            <v>x</v>
          </cell>
          <cell r="L77">
            <v>1</v>
          </cell>
          <cell r="M77" t="str">
            <v>=</v>
          </cell>
          <cell r="N77">
            <v>17</v>
          </cell>
          <cell r="O77" t="str">
            <v>전품1-6</v>
          </cell>
        </row>
        <row r="78">
          <cell r="A78" t="str">
            <v>CABLE TRENCH</v>
          </cell>
          <cell r="B78" t="str">
            <v>CABLE TRENCH</v>
          </cell>
          <cell r="D78" t="str">
            <v>식</v>
          </cell>
          <cell r="E78">
            <v>1</v>
          </cell>
          <cell r="J78">
            <v>1</v>
          </cell>
          <cell r="K78" t="str">
            <v>x</v>
          </cell>
          <cell r="L78">
            <v>1</v>
          </cell>
          <cell r="M78" t="str">
            <v>=</v>
          </cell>
          <cell r="N78">
            <v>1</v>
          </cell>
          <cell r="O78" t="str">
            <v>전품1-6</v>
          </cell>
        </row>
        <row r="79">
          <cell r="A79" t="str">
            <v>CABLE TRAY (PUNCH)분체도장300Wx100Hx1.2t</v>
          </cell>
          <cell r="B79" t="str">
            <v>CABLE TRAY (PUNCH)분체도장</v>
          </cell>
          <cell r="C79" t="str">
            <v>300Wx100Hx1.2t</v>
          </cell>
          <cell r="D79" t="str">
            <v>m</v>
          </cell>
          <cell r="F79">
            <v>425</v>
          </cell>
          <cell r="J79">
            <v>425</v>
          </cell>
          <cell r="K79" t="str">
            <v>x</v>
          </cell>
          <cell r="L79">
            <v>1</v>
          </cell>
          <cell r="M79" t="str">
            <v>=</v>
          </cell>
          <cell r="N79">
            <v>425</v>
          </cell>
          <cell r="O79" t="str">
            <v>전품1-6</v>
          </cell>
        </row>
        <row r="80">
          <cell r="A80" t="str">
            <v>CABLE TRAY (PUNCH)분체도장600Wx100Hx1.2t</v>
          </cell>
          <cell r="B80" t="str">
            <v>CABLE TRAY (PUNCH)분체도장</v>
          </cell>
          <cell r="C80" t="str">
            <v>600Wx100Hx1.2t</v>
          </cell>
          <cell r="D80" t="str">
            <v>m</v>
          </cell>
          <cell r="F80">
            <v>390</v>
          </cell>
          <cell r="J80">
            <v>390</v>
          </cell>
          <cell r="K80" t="str">
            <v>x</v>
          </cell>
          <cell r="L80">
            <v>1</v>
          </cell>
          <cell r="M80" t="str">
            <v>=</v>
          </cell>
          <cell r="N80">
            <v>390</v>
          </cell>
          <cell r="O80" t="str">
            <v>전품1-6</v>
          </cell>
        </row>
        <row r="81">
          <cell r="A81" t="str">
            <v>TRAY 지지금구W300</v>
          </cell>
          <cell r="B81" t="str">
            <v>TRAY 지지금구</v>
          </cell>
          <cell r="C81" t="str">
            <v>W300</v>
          </cell>
          <cell r="D81" t="str">
            <v>개소</v>
          </cell>
          <cell r="F81">
            <v>66</v>
          </cell>
          <cell r="J81">
            <v>66</v>
          </cell>
          <cell r="K81" t="str">
            <v>x</v>
          </cell>
          <cell r="L81">
            <v>1</v>
          </cell>
          <cell r="M81" t="str">
            <v>=</v>
          </cell>
          <cell r="N81">
            <v>66</v>
          </cell>
          <cell r="O81" t="str">
            <v>전품1-6</v>
          </cell>
        </row>
        <row r="82">
          <cell r="A82" t="str">
            <v>TRAY 지지금구W600</v>
          </cell>
          <cell r="B82" t="str">
            <v>TRAY 지지금구</v>
          </cell>
          <cell r="C82" t="str">
            <v>W600</v>
          </cell>
          <cell r="D82" t="str">
            <v>개소</v>
          </cell>
          <cell r="F82">
            <v>66</v>
          </cell>
          <cell r="J82">
            <v>66</v>
          </cell>
          <cell r="K82" t="str">
            <v>x</v>
          </cell>
          <cell r="L82">
            <v>1</v>
          </cell>
          <cell r="M82" t="str">
            <v>=</v>
          </cell>
          <cell r="N82">
            <v>66</v>
          </cell>
          <cell r="O82" t="str">
            <v>전품1-6</v>
          </cell>
        </row>
        <row r="83">
          <cell r="A83" t="str">
            <v>TRAY 행거 지지대W:0.35m, H:3m</v>
          </cell>
          <cell r="B83" t="str">
            <v>TRAY 행거 지지대</v>
          </cell>
          <cell r="C83" t="str">
            <v>W:0.35m, H:3m</v>
          </cell>
          <cell r="D83" t="str">
            <v>개소</v>
          </cell>
          <cell r="F83">
            <v>132</v>
          </cell>
          <cell r="J83">
            <v>132</v>
          </cell>
          <cell r="K83" t="str">
            <v>x</v>
          </cell>
          <cell r="L83">
            <v>1</v>
          </cell>
          <cell r="M83" t="str">
            <v>=</v>
          </cell>
          <cell r="N83">
            <v>132</v>
          </cell>
          <cell r="O83" t="str">
            <v>전품1-6</v>
          </cell>
        </row>
        <row r="84">
          <cell r="A84" t="str">
            <v>TRAY 행거 지지대W:0.65m, H:4m</v>
          </cell>
          <cell r="B84" t="str">
            <v>TRAY 행거 지지대</v>
          </cell>
          <cell r="C84" t="str">
            <v>W:0.65m, H:4m</v>
          </cell>
          <cell r="D84" t="str">
            <v>개소</v>
          </cell>
          <cell r="F84">
            <v>132</v>
          </cell>
          <cell r="J84">
            <v>132</v>
          </cell>
          <cell r="K84" t="str">
            <v>x</v>
          </cell>
          <cell r="L84">
            <v>1</v>
          </cell>
          <cell r="M84" t="str">
            <v>=</v>
          </cell>
          <cell r="N84">
            <v>132</v>
          </cell>
          <cell r="O84" t="str">
            <v>전품1-7</v>
          </cell>
        </row>
        <row r="85">
          <cell r="A85" t="str">
            <v>PULL BOX (용융도금)300x300x150x1.2t</v>
          </cell>
          <cell r="B85" t="str">
            <v>PULL BOX (용융도금)</v>
          </cell>
          <cell r="C85" t="str">
            <v>300x300x150x1.2t</v>
          </cell>
          <cell r="D85" t="str">
            <v>EA</v>
          </cell>
          <cell r="F85">
            <v>2</v>
          </cell>
          <cell r="J85">
            <v>2</v>
          </cell>
          <cell r="K85" t="str">
            <v>x</v>
          </cell>
          <cell r="L85">
            <v>1</v>
          </cell>
          <cell r="M85" t="str">
            <v>=</v>
          </cell>
          <cell r="N85">
            <v>2</v>
          </cell>
          <cell r="O85" t="str">
            <v>전품1-6</v>
          </cell>
        </row>
        <row r="86">
          <cell r="A86" t="str">
            <v>RACEWAY BODY70 x 40</v>
          </cell>
          <cell r="B86" t="str">
            <v>RACEWAY BODY</v>
          </cell>
          <cell r="C86" t="str">
            <v>70 x 40</v>
          </cell>
          <cell r="D86" t="str">
            <v>m</v>
          </cell>
          <cell r="G86">
            <v>3126</v>
          </cell>
          <cell r="J86">
            <v>3126</v>
          </cell>
          <cell r="K86" t="str">
            <v>x</v>
          </cell>
          <cell r="L86">
            <v>1</v>
          </cell>
          <cell r="M86" t="str">
            <v>=</v>
          </cell>
          <cell r="N86">
            <v>3126</v>
          </cell>
          <cell r="O86" t="str">
            <v>전품1-6</v>
          </cell>
        </row>
        <row r="87">
          <cell r="A87" t="str">
            <v>RACEWAY COVER70 x 40</v>
          </cell>
          <cell r="B87" t="str">
            <v>RACEWAY COVER</v>
          </cell>
          <cell r="C87" t="str">
            <v>70 x 40</v>
          </cell>
          <cell r="D87" t="str">
            <v>m</v>
          </cell>
          <cell r="G87">
            <v>3126</v>
          </cell>
          <cell r="J87">
            <v>3126</v>
          </cell>
          <cell r="K87" t="str">
            <v>x</v>
          </cell>
          <cell r="L87">
            <v>1</v>
          </cell>
          <cell r="M87" t="str">
            <v>=</v>
          </cell>
          <cell r="N87">
            <v>3126</v>
          </cell>
          <cell r="O87" t="str">
            <v>전품1-6</v>
          </cell>
        </row>
        <row r="88">
          <cell r="A88" t="str">
            <v>END CAP70 x 40</v>
          </cell>
          <cell r="B88" t="str">
            <v>END CAP</v>
          </cell>
          <cell r="C88" t="str">
            <v>70 x 40</v>
          </cell>
          <cell r="D88" t="str">
            <v>EA</v>
          </cell>
          <cell r="G88">
            <v>14</v>
          </cell>
          <cell r="J88">
            <v>14</v>
          </cell>
          <cell r="K88" t="str">
            <v>x</v>
          </cell>
          <cell r="L88">
            <v>1</v>
          </cell>
          <cell r="M88" t="str">
            <v>=</v>
          </cell>
          <cell r="N88">
            <v>14</v>
          </cell>
          <cell r="O88" t="str">
            <v>전품1-6</v>
          </cell>
        </row>
        <row r="89">
          <cell r="A89" t="str">
            <v>A형 행가70 x 40</v>
          </cell>
          <cell r="B89" t="str">
            <v>A형 행가</v>
          </cell>
          <cell r="C89" t="str">
            <v>70 x 40</v>
          </cell>
          <cell r="D89" t="str">
            <v>EA</v>
          </cell>
          <cell r="G89">
            <v>1564</v>
          </cell>
          <cell r="J89">
            <v>1564</v>
          </cell>
          <cell r="K89" t="str">
            <v>x</v>
          </cell>
          <cell r="L89">
            <v>1</v>
          </cell>
          <cell r="M89" t="str">
            <v>=</v>
          </cell>
          <cell r="N89">
            <v>1564</v>
          </cell>
          <cell r="O89" t="str">
            <v>전품1-6</v>
          </cell>
        </row>
        <row r="90">
          <cell r="A90" t="str">
            <v>RACE WAY 지지대4m</v>
          </cell>
          <cell r="B90" t="str">
            <v>RACE WAY 지지대</v>
          </cell>
          <cell r="C90" t="str">
            <v>4m</v>
          </cell>
          <cell r="D90" t="str">
            <v>개소</v>
          </cell>
          <cell r="G90">
            <v>520</v>
          </cell>
          <cell r="J90">
            <v>520</v>
          </cell>
          <cell r="K90" t="str">
            <v>x</v>
          </cell>
          <cell r="L90">
            <v>1</v>
          </cell>
          <cell r="M90" t="str">
            <v>=</v>
          </cell>
          <cell r="N90">
            <v>520</v>
          </cell>
          <cell r="O90" t="str">
            <v>전품1-6</v>
          </cell>
        </row>
        <row r="91">
          <cell r="A91" t="str">
            <v>RACE WAY 지지대5m</v>
          </cell>
          <cell r="B91" t="str">
            <v>RACE WAY 지지대</v>
          </cell>
          <cell r="C91" t="str">
            <v>5m</v>
          </cell>
          <cell r="D91" t="str">
            <v>개소</v>
          </cell>
          <cell r="G91">
            <v>598</v>
          </cell>
          <cell r="J91">
            <v>598</v>
          </cell>
          <cell r="K91" t="str">
            <v>x</v>
          </cell>
          <cell r="L91">
            <v>1</v>
          </cell>
          <cell r="M91" t="str">
            <v>=</v>
          </cell>
          <cell r="N91">
            <v>598</v>
          </cell>
          <cell r="O91" t="str">
            <v>전품1-6</v>
          </cell>
        </row>
        <row r="92">
          <cell r="A92" t="str">
            <v>RACE WAY 지지대6m</v>
          </cell>
          <cell r="B92" t="str">
            <v>RACE WAY 지지대</v>
          </cell>
          <cell r="C92" t="str">
            <v>6m</v>
          </cell>
          <cell r="D92" t="str">
            <v>개소</v>
          </cell>
          <cell r="G92">
            <v>260</v>
          </cell>
          <cell r="J92">
            <v>260</v>
          </cell>
          <cell r="K92" t="str">
            <v>x</v>
          </cell>
          <cell r="L92">
            <v>1</v>
          </cell>
          <cell r="M92" t="str">
            <v>=</v>
          </cell>
          <cell r="N92">
            <v>260</v>
          </cell>
          <cell r="O92" t="str">
            <v>전품1-6</v>
          </cell>
        </row>
        <row r="93">
          <cell r="A93" t="str">
            <v>RACE WAY 지지대7m</v>
          </cell>
          <cell r="B93" t="str">
            <v>RACE WAY 지지대</v>
          </cell>
          <cell r="C93" t="str">
            <v>7m</v>
          </cell>
          <cell r="D93" t="str">
            <v>개소</v>
          </cell>
          <cell r="G93">
            <v>78</v>
          </cell>
          <cell r="J93">
            <v>78</v>
          </cell>
          <cell r="K93" t="str">
            <v>x</v>
          </cell>
          <cell r="L93">
            <v>1</v>
          </cell>
          <cell r="M93" t="str">
            <v>=</v>
          </cell>
          <cell r="N93">
            <v>78</v>
          </cell>
          <cell r="O93" t="str">
            <v>전품1-7</v>
          </cell>
        </row>
        <row r="94">
          <cell r="A94" t="str">
            <v>JUNCTION BOX"+" 형</v>
          </cell>
          <cell r="B94" t="str">
            <v>JUNCTION BOX</v>
          </cell>
          <cell r="C94" t="str">
            <v>"+" 형</v>
          </cell>
          <cell r="D94" t="str">
            <v>EA</v>
          </cell>
          <cell r="G94">
            <v>60</v>
          </cell>
          <cell r="J94">
            <v>60</v>
          </cell>
          <cell r="K94" t="str">
            <v>x</v>
          </cell>
          <cell r="L94">
            <v>1</v>
          </cell>
          <cell r="M94" t="str">
            <v>=</v>
          </cell>
          <cell r="N94">
            <v>60</v>
          </cell>
          <cell r="O94" t="str">
            <v>전품1-6</v>
          </cell>
        </row>
        <row r="95">
          <cell r="A95" t="str">
            <v>JUNCTION BOX"T" 형</v>
          </cell>
          <cell r="B95" t="str">
            <v>JUNCTION BOX</v>
          </cell>
          <cell r="C95" t="str">
            <v>"T" 형</v>
          </cell>
          <cell r="D95" t="str">
            <v>EA</v>
          </cell>
          <cell r="G95">
            <v>17</v>
          </cell>
          <cell r="J95">
            <v>17</v>
          </cell>
          <cell r="K95" t="str">
            <v>x</v>
          </cell>
          <cell r="L95">
            <v>1</v>
          </cell>
          <cell r="M95" t="str">
            <v>=</v>
          </cell>
          <cell r="N95">
            <v>17</v>
          </cell>
          <cell r="O95" t="str">
            <v>전품1-6</v>
          </cell>
        </row>
        <row r="96">
          <cell r="A96" t="str">
            <v>기구용 금구"B" 형</v>
          </cell>
          <cell r="B96" t="str">
            <v>기구용 금구</v>
          </cell>
          <cell r="C96" t="str">
            <v>"B" 형</v>
          </cell>
          <cell r="D96" t="str">
            <v>EA</v>
          </cell>
          <cell r="G96">
            <v>4530</v>
          </cell>
          <cell r="J96">
            <v>4530</v>
          </cell>
          <cell r="K96" t="str">
            <v>x</v>
          </cell>
          <cell r="L96">
            <v>1</v>
          </cell>
          <cell r="M96" t="str">
            <v>=</v>
          </cell>
          <cell r="N96">
            <v>4530</v>
          </cell>
          <cell r="O96" t="str">
            <v>전품1-6</v>
          </cell>
        </row>
        <row r="97">
          <cell r="A97" t="str">
            <v>JOINER70 x 40</v>
          </cell>
          <cell r="B97" t="str">
            <v>JOINER</v>
          </cell>
          <cell r="C97" t="str">
            <v>70 x 40</v>
          </cell>
          <cell r="D97" t="str">
            <v>EA</v>
          </cell>
          <cell r="G97">
            <v>1042</v>
          </cell>
          <cell r="J97">
            <v>1042</v>
          </cell>
          <cell r="K97" t="str">
            <v>x</v>
          </cell>
          <cell r="L97">
            <v>1</v>
          </cell>
          <cell r="M97" t="str">
            <v>=</v>
          </cell>
          <cell r="N97">
            <v>1042</v>
          </cell>
          <cell r="O97" t="str">
            <v>전품1-6</v>
          </cell>
        </row>
        <row r="98">
          <cell r="A98" t="str">
            <v>스위치 (WIDE형)1구-15A-250V</v>
          </cell>
          <cell r="B98" t="str">
            <v>스위치 (WIDE형)</v>
          </cell>
          <cell r="C98" t="str">
            <v>1구-15A-250V</v>
          </cell>
          <cell r="D98" t="str">
            <v>EA</v>
          </cell>
          <cell r="G98">
            <v>15</v>
          </cell>
          <cell r="J98">
            <v>15</v>
          </cell>
          <cell r="K98" t="str">
            <v>x</v>
          </cell>
          <cell r="L98">
            <v>1</v>
          </cell>
          <cell r="M98" t="str">
            <v>=</v>
          </cell>
          <cell r="N98">
            <v>15</v>
          </cell>
          <cell r="O98" t="str">
            <v>전품1-6</v>
          </cell>
        </row>
        <row r="99">
          <cell r="A99" t="str">
            <v>스위치 (WIDE형)2구-15A-250V</v>
          </cell>
          <cell r="B99" t="str">
            <v>스위치 (WIDE형)</v>
          </cell>
          <cell r="C99" t="str">
            <v>2구-15A-250V</v>
          </cell>
          <cell r="D99" t="str">
            <v>EA</v>
          </cell>
          <cell r="G99">
            <v>6</v>
          </cell>
          <cell r="J99">
            <v>6</v>
          </cell>
          <cell r="K99" t="str">
            <v>x</v>
          </cell>
          <cell r="L99">
            <v>1</v>
          </cell>
          <cell r="M99" t="str">
            <v>=</v>
          </cell>
          <cell r="N99">
            <v>6</v>
          </cell>
          <cell r="O99" t="str">
            <v>전품1-6</v>
          </cell>
        </row>
        <row r="100">
          <cell r="A100" t="str">
            <v>콘센트 (접지)2P-15A-250V-1구</v>
          </cell>
          <cell r="B100" t="str">
            <v>콘센트 (접지)</v>
          </cell>
          <cell r="C100" t="str">
            <v>2P-15A-250V-1구</v>
          </cell>
          <cell r="D100" t="str">
            <v>EA</v>
          </cell>
          <cell r="H100">
            <v>4</v>
          </cell>
          <cell r="J100">
            <v>4</v>
          </cell>
          <cell r="K100" t="str">
            <v>x</v>
          </cell>
          <cell r="L100">
            <v>1</v>
          </cell>
          <cell r="M100" t="str">
            <v>=</v>
          </cell>
          <cell r="N100">
            <v>4</v>
          </cell>
          <cell r="O100" t="str">
            <v>전품1-6</v>
          </cell>
        </row>
        <row r="101">
          <cell r="A101" t="str">
            <v>콘센트 (접지,방수형)2P-15A-250V-1구</v>
          </cell>
          <cell r="B101" t="str">
            <v>콘센트 (접지,방수형)</v>
          </cell>
          <cell r="C101" t="str">
            <v>2P-15A-250V-1구</v>
          </cell>
          <cell r="D101" t="str">
            <v>EA</v>
          </cell>
          <cell r="H101">
            <v>234</v>
          </cell>
          <cell r="J101">
            <v>234</v>
          </cell>
          <cell r="K101" t="str">
            <v>x</v>
          </cell>
          <cell r="L101">
            <v>1</v>
          </cell>
          <cell r="M101" t="str">
            <v>=</v>
          </cell>
          <cell r="N101">
            <v>234</v>
          </cell>
          <cell r="O101" t="str">
            <v>전품1-6</v>
          </cell>
        </row>
        <row r="102">
          <cell r="A102" t="str">
            <v>콘센트 (접지)2P-15A-250V-2구</v>
          </cell>
          <cell r="B102" t="str">
            <v>콘센트 (접지)</v>
          </cell>
          <cell r="C102" t="str">
            <v>2P-15A-250V-2구</v>
          </cell>
          <cell r="D102" t="str">
            <v>EA</v>
          </cell>
          <cell r="H102">
            <v>32</v>
          </cell>
          <cell r="J102">
            <v>32</v>
          </cell>
          <cell r="K102" t="str">
            <v>x</v>
          </cell>
          <cell r="L102">
            <v>1</v>
          </cell>
          <cell r="M102" t="str">
            <v>=</v>
          </cell>
          <cell r="N102">
            <v>32</v>
          </cell>
          <cell r="O102" t="str">
            <v>전품1-6</v>
          </cell>
        </row>
        <row r="103">
          <cell r="A103" t="str">
            <v>노출스위치박스(1개용)16C 1방</v>
          </cell>
          <cell r="B103" t="str">
            <v>노출스위치박스(1개용)</v>
          </cell>
          <cell r="C103" t="str">
            <v>16C 1방</v>
          </cell>
          <cell r="D103" t="str">
            <v>EA</v>
          </cell>
          <cell r="G103">
            <v>21</v>
          </cell>
          <cell r="H103">
            <v>40</v>
          </cell>
          <cell r="J103">
            <v>61</v>
          </cell>
          <cell r="K103" t="str">
            <v>x</v>
          </cell>
          <cell r="L103">
            <v>1</v>
          </cell>
          <cell r="M103" t="str">
            <v>=</v>
          </cell>
          <cell r="N103">
            <v>61</v>
          </cell>
          <cell r="O103" t="str">
            <v>전품1-6</v>
          </cell>
        </row>
        <row r="104">
          <cell r="A104" t="str">
            <v>환형노출박스(3방출)28C</v>
          </cell>
          <cell r="B104" t="str">
            <v>환형노출박스(3방출)</v>
          </cell>
          <cell r="C104" t="str">
            <v>28C</v>
          </cell>
          <cell r="D104" t="str">
            <v>EA</v>
          </cell>
          <cell r="H104">
            <v>210</v>
          </cell>
          <cell r="J104">
            <v>210</v>
          </cell>
          <cell r="K104" t="str">
            <v>x</v>
          </cell>
          <cell r="L104">
            <v>1</v>
          </cell>
          <cell r="M104" t="str">
            <v>=</v>
          </cell>
          <cell r="N104">
            <v>210</v>
          </cell>
          <cell r="O104" t="str">
            <v>전품1-6</v>
          </cell>
        </row>
        <row r="105">
          <cell r="A105" t="str">
            <v>환형노출박스(4방출)28C</v>
          </cell>
          <cell r="B105" t="str">
            <v>환형노출박스(4방출)</v>
          </cell>
          <cell r="C105" t="str">
            <v>28C</v>
          </cell>
          <cell r="D105" t="str">
            <v>EA</v>
          </cell>
          <cell r="H105">
            <v>12</v>
          </cell>
          <cell r="J105">
            <v>12</v>
          </cell>
          <cell r="K105" t="str">
            <v>x</v>
          </cell>
          <cell r="L105">
            <v>1</v>
          </cell>
          <cell r="M105" t="str">
            <v>=</v>
          </cell>
          <cell r="N105">
            <v>12</v>
          </cell>
          <cell r="O105" t="str">
            <v>전품1-6</v>
          </cell>
        </row>
        <row r="106">
          <cell r="A106" t="str">
            <v>JOINT BOX</v>
          </cell>
          <cell r="B106" t="str">
            <v>JOINT BOX</v>
          </cell>
          <cell r="D106" t="str">
            <v>EA</v>
          </cell>
          <cell r="H106">
            <v>21</v>
          </cell>
          <cell r="J106">
            <v>21</v>
          </cell>
          <cell r="K106" t="str">
            <v>x</v>
          </cell>
          <cell r="L106">
            <v>1</v>
          </cell>
          <cell r="M106" t="str">
            <v>=</v>
          </cell>
          <cell r="N106">
            <v>21</v>
          </cell>
          <cell r="O106" t="str">
            <v>전품1-6</v>
          </cell>
        </row>
        <row r="107">
          <cell r="A107" t="str">
            <v>조명기구 A TYPE매입개방 FL 2/32W</v>
          </cell>
          <cell r="B107" t="str">
            <v>조명기구 A TYPE</v>
          </cell>
          <cell r="C107" t="str">
            <v>매입개방 FL 2/32W</v>
          </cell>
          <cell r="D107" t="str">
            <v>등</v>
          </cell>
          <cell r="G107">
            <v>30</v>
          </cell>
          <cell r="J107">
            <v>30</v>
          </cell>
          <cell r="K107" t="str">
            <v>x</v>
          </cell>
          <cell r="L107">
            <v>1</v>
          </cell>
          <cell r="M107" t="str">
            <v>=</v>
          </cell>
          <cell r="N107">
            <v>30</v>
          </cell>
          <cell r="O107" t="str">
            <v>전품1-6</v>
          </cell>
        </row>
        <row r="108">
          <cell r="A108" t="str">
            <v>조명기구 N TYPE직부등 IL 60W</v>
          </cell>
          <cell r="B108" t="str">
            <v>조명기구 N TYPE</v>
          </cell>
          <cell r="C108" t="str">
            <v>직부등 IL 60W</v>
          </cell>
          <cell r="D108" t="str">
            <v>등</v>
          </cell>
          <cell r="G108">
            <v>11</v>
          </cell>
          <cell r="J108">
            <v>11</v>
          </cell>
          <cell r="K108" t="str">
            <v>x</v>
          </cell>
          <cell r="L108">
            <v>1</v>
          </cell>
          <cell r="M108" t="str">
            <v>=</v>
          </cell>
          <cell r="N108">
            <v>11</v>
          </cell>
          <cell r="O108" t="str">
            <v>전품1-6</v>
          </cell>
        </row>
        <row r="109">
          <cell r="A109" t="str">
            <v>조명기구 R TYPE방진방습등 FL 1/32W</v>
          </cell>
          <cell r="B109" t="str">
            <v>조명기구 R TYPE</v>
          </cell>
          <cell r="C109" t="str">
            <v>방진방습등 FL 1/32W</v>
          </cell>
          <cell r="D109" t="str">
            <v>등</v>
          </cell>
          <cell r="G109">
            <v>1134</v>
          </cell>
          <cell r="J109">
            <v>1134</v>
          </cell>
          <cell r="K109" t="str">
            <v>x</v>
          </cell>
          <cell r="L109">
            <v>1</v>
          </cell>
          <cell r="M109" t="str">
            <v>=</v>
          </cell>
          <cell r="N109">
            <v>1134</v>
          </cell>
          <cell r="O109" t="str">
            <v>전품1-6</v>
          </cell>
        </row>
        <row r="110">
          <cell r="A110" t="str">
            <v>조명기구 S TYPE투광기 MH 250W</v>
          </cell>
          <cell r="B110" t="str">
            <v>조명기구 S TYPE</v>
          </cell>
          <cell r="C110" t="str">
            <v>투광기 MH 250W</v>
          </cell>
          <cell r="D110" t="str">
            <v>등</v>
          </cell>
          <cell r="G110">
            <v>16</v>
          </cell>
          <cell r="J110">
            <v>16</v>
          </cell>
          <cell r="K110" t="str">
            <v>x</v>
          </cell>
          <cell r="L110">
            <v>1</v>
          </cell>
          <cell r="M110" t="str">
            <v>=</v>
          </cell>
          <cell r="N110">
            <v>16</v>
          </cell>
          <cell r="O110" t="str">
            <v>전품1-6</v>
          </cell>
        </row>
        <row r="111">
          <cell r="A111" t="str">
            <v>고압반HV-1(DS-AS)</v>
          </cell>
          <cell r="B111" t="str">
            <v>고압반</v>
          </cell>
          <cell r="C111" t="str">
            <v>HV-1(DS-AS)</v>
          </cell>
          <cell r="D111" t="str">
            <v>면</v>
          </cell>
          <cell r="E111">
            <v>1</v>
          </cell>
          <cell r="J111">
            <v>1</v>
          </cell>
          <cell r="K111" t="str">
            <v>x</v>
          </cell>
          <cell r="L111">
            <v>1</v>
          </cell>
          <cell r="M111" t="str">
            <v>=</v>
          </cell>
          <cell r="N111">
            <v>1</v>
          </cell>
          <cell r="O111" t="str">
            <v>전품1-6</v>
          </cell>
        </row>
        <row r="112">
          <cell r="A112" t="str">
            <v>변압기반TR-1 3상 200KVA 380/220V</v>
          </cell>
          <cell r="B112" t="str">
            <v>변압기반</v>
          </cell>
          <cell r="C112" t="str">
            <v>TR-1 3상 200KVA 380/220V</v>
          </cell>
          <cell r="D112" t="str">
            <v>면</v>
          </cell>
          <cell r="E112">
            <v>1</v>
          </cell>
          <cell r="J112">
            <v>1</v>
          </cell>
          <cell r="K112" t="str">
            <v>x</v>
          </cell>
          <cell r="L112">
            <v>1</v>
          </cell>
          <cell r="M112" t="str">
            <v>=</v>
          </cell>
          <cell r="N112">
            <v>1</v>
          </cell>
          <cell r="O112" t="str">
            <v>전품1-6</v>
          </cell>
        </row>
        <row r="113">
          <cell r="A113" t="str">
            <v>변압기반TR-2 3상 300KVA 380/220V</v>
          </cell>
          <cell r="B113" t="str">
            <v>변압기반</v>
          </cell>
          <cell r="C113" t="str">
            <v>TR-2 3상 300KVA 380/220V</v>
          </cell>
          <cell r="D113" t="str">
            <v>면</v>
          </cell>
          <cell r="E113">
            <v>1</v>
          </cell>
          <cell r="J113">
            <v>1</v>
          </cell>
          <cell r="K113" t="str">
            <v>x</v>
          </cell>
          <cell r="L113">
            <v>1</v>
          </cell>
          <cell r="M113" t="str">
            <v>=</v>
          </cell>
          <cell r="N113">
            <v>1</v>
          </cell>
          <cell r="O113" t="str">
            <v>전품1-6</v>
          </cell>
        </row>
        <row r="114">
          <cell r="A114" t="str">
            <v>변압기반TR-3 3상 300KVA 220V</v>
          </cell>
          <cell r="B114" t="str">
            <v>변압기반</v>
          </cell>
          <cell r="C114" t="str">
            <v>TR-3 3상 300KVA 220V</v>
          </cell>
          <cell r="D114" t="str">
            <v>면</v>
          </cell>
          <cell r="E114">
            <v>1</v>
          </cell>
          <cell r="J114">
            <v>1</v>
          </cell>
          <cell r="K114" t="str">
            <v>x</v>
          </cell>
          <cell r="L114">
            <v>1</v>
          </cell>
          <cell r="M114" t="str">
            <v>=</v>
          </cell>
          <cell r="N114">
            <v>1</v>
          </cell>
          <cell r="O114" t="str">
            <v>전품1-6</v>
          </cell>
        </row>
        <row r="115">
          <cell r="A115" t="str">
            <v>변압기반TR-4 3상 300KVA 440V</v>
          </cell>
          <cell r="B115" t="str">
            <v>변압기반</v>
          </cell>
          <cell r="C115" t="str">
            <v>TR-4 3상 300KVA 440V</v>
          </cell>
          <cell r="D115" t="str">
            <v>면</v>
          </cell>
          <cell r="E115">
            <v>1</v>
          </cell>
          <cell r="J115">
            <v>1</v>
          </cell>
          <cell r="K115" t="str">
            <v>x</v>
          </cell>
          <cell r="L115">
            <v>1</v>
          </cell>
          <cell r="M115" t="str">
            <v>=</v>
          </cell>
          <cell r="N115">
            <v>1</v>
          </cell>
          <cell r="O115" t="str">
            <v>전품1-6</v>
          </cell>
        </row>
        <row r="116">
          <cell r="A116" t="str">
            <v>저압반LV-1</v>
          </cell>
          <cell r="B116" t="str">
            <v>저압반</v>
          </cell>
          <cell r="C116" t="str">
            <v>LV-1</v>
          </cell>
          <cell r="D116" t="str">
            <v>면</v>
          </cell>
          <cell r="E116">
            <v>1</v>
          </cell>
          <cell r="J116">
            <v>1</v>
          </cell>
          <cell r="K116" t="str">
            <v>x</v>
          </cell>
          <cell r="L116">
            <v>1</v>
          </cell>
          <cell r="M116" t="str">
            <v>=</v>
          </cell>
          <cell r="N116">
            <v>1</v>
          </cell>
          <cell r="O116" t="str">
            <v>전품1-6</v>
          </cell>
        </row>
        <row r="117">
          <cell r="A117" t="str">
            <v>저압반LV-2</v>
          </cell>
          <cell r="B117" t="str">
            <v>저압반</v>
          </cell>
          <cell r="C117" t="str">
            <v>LV-2</v>
          </cell>
          <cell r="D117" t="str">
            <v>면</v>
          </cell>
          <cell r="E117">
            <v>1</v>
          </cell>
          <cell r="J117">
            <v>1</v>
          </cell>
          <cell r="K117" t="str">
            <v>x</v>
          </cell>
          <cell r="L117">
            <v>1</v>
          </cell>
          <cell r="M117" t="str">
            <v>=</v>
          </cell>
          <cell r="N117">
            <v>1</v>
          </cell>
          <cell r="O117" t="str">
            <v>전품1-6</v>
          </cell>
        </row>
        <row r="118">
          <cell r="A118" t="str">
            <v>저압반LV-3</v>
          </cell>
          <cell r="B118" t="str">
            <v>저압반</v>
          </cell>
          <cell r="C118" t="str">
            <v>LV-3</v>
          </cell>
          <cell r="D118" t="str">
            <v>면</v>
          </cell>
          <cell r="E118">
            <v>1</v>
          </cell>
          <cell r="J118">
            <v>1</v>
          </cell>
          <cell r="K118" t="str">
            <v>x</v>
          </cell>
          <cell r="L118">
            <v>1</v>
          </cell>
          <cell r="M118" t="str">
            <v>=</v>
          </cell>
          <cell r="N118">
            <v>1</v>
          </cell>
          <cell r="O118" t="str">
            <v>전품1-6</v>
          </cell>
        </row>
        <row r="119">
          <cell r="A119" t="str">
            <v>저압반LV-4</v>
          </cell>
          <cell r="B119" t="str">
            <v>저압반</v>
          </cell>
          <cell r="C119" t="str">
            <v>LV-4</v>
          </cell>
          <cell r="D119" t="str">
            <v>면</v>
          </cell>
          <cell r="E119">
            <v>1</v>
          </cell>
          <cell r="J119">
            <v>1</v>
          </cell>
          <cell r="K119" t="str">
            <v>x</v>
          </cell>
          <cell r="L119">
            <v>1</v>
          </cell>
          <cell r="M119" t="str">
            <v>=</v>
          </cell>
          <cell r="N119">
            <v>1</v>
          </cell>
          <cell r="O119" t="str">
            <v>전품1-6</v>
          </cell>
        </row>
        <row r="120">
          <cell r="A120" t="str">
            <v>분전반LS-A</v>
          </cell>
          <cell r="B120" t="str">
            <v>분전반</v>
          </cell>
          <cell r="C120" t="str">
            <v>LS-A</v>
          </cell>
          <cell r="D120" t="str">
            <v>면</v>
          </cell>
          <cell r="G120">
            <v>1</v>
          </cell>
          <cell r="J120">
            <v>1</v>
          </cell>
          <cell r="K120" t="str">
            <v>x</v>
          </cell>
          <cell r="L120">
            <v>1</v>
          </cell>
          <cell r="M120" t="str">
            <v>=</v>
          </cell>
          <cell r="N120">
            <v>1</v>
          </cell>
          <cell r="O120" t="str">
            <v>전품1-6</v>
          </cell>
        </row>
        <row r="121">
          <cell r="A121" t="str">
            <v>분전반LS-B</v>
          </cell>
          <cell r="B121" t="str">
            <v>분전반</v>
          </cell>
          <cell r="C121" t="str">
            <v>LS-B</v>
          </cell>
          <cell r="D121" t="str">
            <v>면</v>
          </cell>
          <cell r="G121">
            <v>1</v>
          </cell>
          <cell r="J121">
            <v>1</v>
          </cell>
          <cell r="K121" t="str">
            <v>x</v>
          </cell>
          <cell r="L121">
            <v>1</v>
          </cell>
          <cell r="M121" t="str">
            <v>=</v>
          </cell>
          <cell r="N121">
            <v>1</v>
          </cell>
          <cell r="O121" t="str">
            <v>전품1-6</v>
          </cell>
        </row>
        <row r="122">
          <cell r="A122" t="str">
            <v>분전반LS-C</v>
          </cell>
          <cell r="B122" t="str">
            <v>분전반</v>
          </cell>
          <cell r="C122" t="str">
            <v>LS-C</v>
          </cell>
          <cell r="D122" t="str">
            <v>면</v>
          </cell>
          <cell r="G122">
            <v>1</v>
          </cell>
          <cell r="J122">
            <v>1</v>
          </cell>
          <cell r="K122" t="str">
            <v>x</v>
          </cell>
          <cell r="L122">
            <v>1</v>
          </cell>
          <cell r="M122" t="str">
            <v>=</v>
          </cell>
          <cell r="N122">
            <v>1</v>
          </cell>
          <cell r="O122" t="str">
            <v>전품1-6</v>
          </cell>
        </row>
        <row r="123">
          <cell r="A123" t="str">
            <v>분전반LS-D</v>
          </cell>
          <cell r="B123" t="str">
            <v>분전반</v>
          </cell>
          <cell r="C123" t="str">
            <v>LS-D</v>
          </cell>
          <cell r="D123" t="str">
            <v>면</v>
          </cell>
          <cell r="G123">
            <v>1</v>
          </cell>
          <cell r="J123">
            <v>1</v>
          </cell>
          <cell r="K123" t="str">
            <v>x</v>
          </cell>
          <cell r="L123">
            <v>1</v>
          </cell>
          <cell r="M123" t="str">
            <v>=</v>
          </cell>
          <cell r="N123">
            <v>1</v>
          </cell>
          <cell r="O123" t="str">
            <v>전품1-6</v>
          </cell>
        </row>
        <row r="124">
          <cell r="A124" t="str">
            <v>분전반LS-E</v>
          </cell>
          <cell r="B124" t="str">
            <v>분전반</v>
          </cell>
          <cell r="C124" t="str">
            <v>LS-E</v>
          </cell>
          <cell r="D124" t="str">
            <v>면</v>
          </cell>
          <cell r="G124">
            <v>1</v>
          </cell>
          <cell r="J124">
            <v>1</v>
          </cell>
          <cell r="K124" t="str">
            <v>x</v>
          </cell>
          <cell r="L124">
            <v>1</v>
          </cell>
          <cell r="M124" t="str">
            <v>=</v>
          </cell>
          <cell r="N124">
            <v>1</v>
          </cell>
          <cell r="O124" t="str">
            <v>전품1-6</v>
          </cell>
        </row>
        <row r="125">
          <cell r="A125" t="str">
            <v>분전반LS-F</v>
          </cell>
          <cell r="B125" t="str">
            <v>분전반</v>
          </cell>
          <cell r="C125" t="str">
            <v>LS-F</v>
          </cell>
          <cell r="D125" t="str">
            <v>면</v>
          </cell>
          <cell r="G125">
            <v>1</v>
          </cell>
          <cell r="J125">
            <v>1</v>
          </cell>
          <cell r="K125" t="str">
            <v>x</v>
          </cell>
          <cell r="L125">
            <v>1</v>
          </cell>
          <cell r="M125" t="str">
            <v>=</v>
          </cell>
          <cell r="N125">
            <v>1</v>
          </cell>
          <cell r="O125" t="str">
            <v>전품1-6</v>
          </cell>
        </row>
        <row r="126">
          <cell r="A126" t="str">
            <v>분전반LS-G</v>
          </cell>
          <cell r="B126" t="str">
            <v>분전반</v>
          </cell>
          <cell r="C126" t="str">
            <v>LS-G</v>
          </cell>
          <cell r="D126" t="str">
            <v>면</v>
          </cell>
          <cell r="G126">
            <v>1</v>
          </cell>
          <cell r="J126">
            <v>1</v>
          </cell>
          <cell r="K126" t="str">
            <v>x</v>
          </cell>
          <cell r="L126">
            <v>1</v>
          </cell>
          <cell r="M126" t="str">
            <v>=</v>
          </cell>
          <cell r="N126">
            <v>1</v>
          </cell>
          <cell r="O126" t="str">
            <v>전품1-6</v>
          </cell>
        </row>
        <row r="127">
          <cell r="A127" t="str">
            <v>분전반LS-W1</v>
          </cell>
          <cell r="B127" t="str">
            <v>분전반</v>
          </cell>
          <cell r="C127" t="str">
            <v>LS-W1</v>
          </cell>
          <cell r="D127" t="str">
            <v>면</v>
          </cell>
          <cell r="H127">
            <v>1</v>
          </cell>
          <cell r="J127">
            <v>1</v>
          </cell>
          <cell r="K127" t="str">
            <v>x</v>
          </cell>
          <cell r="L127">
            <v>1</v>
          </cell>
          <cell r="M127" t="str">
            <v>=</v>
          </cell>
          <cell r="N127">
            <v>1</v>
          </cell>
          <cell r="O127" t="str">
            <v>전품1-6</v>
          </cell>
        </row>
        <row r="128">
          <cell r="A128" t="str">
            <v>분전반LS-W2</v>
          </cell>
          <cell r="B128" t="str">
            <v>분전반</v>
          </cell>
          <cell r="C128" t="str">
            <v>LS-W2</v>
          </cell>
          <cell r="D128" t="str">
            <v>면</v>
          </cell>
          <cell r="H128">
            <v>1</v>
          </cell>
          <cell r="J128">
            <v>1</v>
          </cell>
          <cell r="K128" t="str">
            <v>x</v>
          </cell>
          <cell r="L128">
            <v>1</v>
          </cell>
          <cell r="M128" t="str">
            <v>=</v>
          </cell>
          <cell r="N128">
            <v>1</v>
          </cell>
          <cell r="O128" t="str">
            <v>전품1-6</v>
          </cell>
        </row>
        <row r="129">
          <cell r="A129" t="str">
            <v>분전반LS-W3</v>
          </cell>
          <cell r="B129" t="str">
            <v>분전반</v>
          </cell>
          <cell r="C129" t="str">
            <v>LS-W3</v>
          </cell>
          <cell r="D129" t="str">
            <v>면</v>
          </cell>
          <cell r="H129">
            <v>1</v>
          </cell>
          <cell r="J129">
            <v>1</v>
          </cell>
          <cell r="K129" t="str">
            <v>x</v>
          </cell>
          <cell r="L129">
            <v>1</v>
          </cell>
          <cell r="M129" t="str">
            <v>=</v>
          </cell>
          <cell r="N129">
            <v>1</v>
          </cell>
          <cell r="O129" t="str">
            <v>전품1-6</v>
          </cell>
        </row>
        <row r="130">
          <cell r="A130" t="str">
            <v>분전반LS-W4</v>
          </cell>
          <cell r="B130" t="str">
            <v>분전반</v>
          </cell>
          <cell r="C130" t="str">
            <v>LS-W4</v>
          </cell>
          <cell r="D130" t="str">
            <v>면</v>
          </cell>
          <cell r="H130">
            <v>1</v>
          </cell>
          <cell r="J130">
            <v>1</v>
          </cell>
          <cell r="K130" t="str">
            <v>x</v>
          </cell>
          <cell r="L130">
            <v>1</v>
          </cell>
          <cell r="M130" t="str">
            <v>=</v>
          </cell>
          <cell r="N130">
            <v>1</v>
          </cell>
          <cell r="O130" t="str">
            <v>전품1-6</v>
          </cell>
        </row>
        <row r="131">
          <cell r="A131" t="str">
            <v>분전반LS-W5</v>
          </cell>
          <cell r="B131" t="str">
            <v>분전반</v>
          </cell>
          <cell r="C131" t="str">
            <v>LS-W5</v>
          </cell>
          <cell r="D131" t="str">
            <v>면</v>
          </cell>
          <cell r="H131">
            <v>1</v>
          </cell>
          <cell r="J131">
            <v>1</v>
          </cell>
          <cell r="K131" t="str">
            <v>x</v>
          </cell>
          <cell r="L131">
            <v>1</v>
          </cell>
          <cell r="M131" t="str">
            <v>=</v>
          </cell>
          <cell r="N131">
            <v>1</v>
          </cell>
          <cell r="O131" t="str">
            <v>전품1-6</v>
          </cell>
        </row>
        <row r="132">
          <cell r="A132" t="str">
            <v>분전반LS-W6</v>
          </cell>
          <cell r="B132" t="str">
            <v>분전반</v>
          </cell>
          <cell r="C132" t="str">
            <v>LS-W6</v>
          </cell>
          <cell r="D132" t="str">
            <v>면</v>
          </cell>
          <cell r="H132">
            <v>1</v>
          </cell>
          <cell r="J132">
            <v>1</v>
          </cell>
          <cell r="K132" t="str">
            <v>x</v>
          </cell>
          <cell r="L132">
            <v>1</v>
          </cell>
          <cell r="M132" t="str">
            <v>=</v>
          </cell>
          <cell r="N132">
            <v>1</v>
          </cell>
          <cell r="O132" t="str">
            <v>전품1-6</v>
          </cell>
        </row>
        <row r="133">
          <cell r="A133" t="str">
            <v>분전반LS-W7</v>
          </cell>
          <cell r="B133" t="str">
            <v>분전반</v>
          </cell>
          <cell r="C133" t="str">
            <v>LS-W7</v>
          </cell>
          <cell r="D133" t="str">
            <v>면</v>
          </cell>
          <cell r="H133">
            <v>1</v>
          </cell>
          <cell r="J133">
            <v>1</v>
          </cell>
          <cell r="K133" t="str">
            <v>x</v>
          </cell>
          <cell r="L133">
            <v>1</v>
          </cell>
          <cell r="M133" t="str">
            <v>=</v>
          </cell>
          <cell r="N133">
            <v>1</v>
          </cell>
          <cell r="O133" t="str">
            <v>전품1-6</v>
          </cell>
        </row>
        <row r="134">
          <cell r="A134" t="str">
            <v>분전반LS-W8</v>
          </cell>
          <cell r="B134" t="str">
            <v>분전반</v>
          </cell>
          <cell r="C134" t="str">
            <v>LS-W8</v>
          </cell>
          <cell r="D134" t="str">
            <v>면</v>
          </cell>
          <cell r="H134">
            <v>1</v>
          </cell>
          <cell r="J134">
            <v>1</v>
          </cell>
          <cell r="K134" t="str">
            <v>x</v>
          </cell>
          <cell r="L134">
            <v>1</v>
          </cell>
          <cell r="M134" t="str">
            <v>=</v>
          </cell>
          <cell r="N134">
            <v>1</v>
          </cell>
          <cell r="O134" t="str">
            <v>전품1-6</v>
          </cell>
        </row>
        <row r="135">
          <cell r="A135" t="str">
            <v>분전반LS-M1</v>
          </cell>
          <cell r="B135" t="str">
            <v>분전반</v>
          </cell>
          <cell r="C135" t="str">
            <v>LS-M1</v>
          </cell>
          <cell r="D135" t="str">
            <v>면</v>
          </cell>
          <cell r="F135">
            <v>1</v>
          </cell>
          <cell r="J135">
            <v>1</v>
          </cell>
          <cell r="K135" t="str">
            <v>x</v>
          </cell>
          <cell r="L135">
            <v>1</v>
          </cell>
          <cell r="M135" t="str">
            <v>=</v>
          </cell>
          <cell r="N135">
            <v>1</v>
          </cell>
          <cell r="O135" t="str">
            <v>전품1-6</v>
          </cell>
        </row>
        <row r="136">
          <cell r="A136" t="str">
            <v>분전반LS-M2</v>
          </cell>
          <cell r="B136" t="str">
            <v>분전반</v>
          </cell>
          <cell r="C136" t="str">
            <v>LS-M2</v>
          </cell>
          <cell r="D136" t="str">
            <v>면</v>
          </cell>
          <cell r="F136">
            <v>1</v>
          </cell>
          <cell r="J136">
            <v>1</v>
          </cell>
          <cell r="K136" t="str">
            <v>x</v>
          </cell>
          <cell r="L136">
            <v>1</v>
          </cell>
          <cell r="M136" t="str">
            <v>=</v>
          </cell>
          <cell r="N136">
            <v>1</v>
          </cell>
          <cell r="O136" t="str">
            <v>전품1-6</v>
          </cell>
        </row>
        <row r="137">
          <cell r="A137" t="str">
            <v>분전반LS-M3</v>
          </cell>
          <cell r="B137" t="str">
            <v>분전반</v>
          </cell>
          <cell r="C137" t="str">
            <v>LS-M3</v>
          </cell>
          <cell r="D137" t="str">
            <v>면</v>
          </cell>
          <cell r="F137">
            <v>1</v>
          </cell>
          <cell r="J137">
            <v>1</v>
          </cell>
          <cell r="K137" t="str">
            <v>x</v>
          </cell>
          <cell r="L137">
            <v>1</v>
          </cell>
          <cell r="M137" t="str">
            <v>=</v>
          </cell>
          <cell r="N137">
            <v>1</v>
          </cell>
          <cell r="O137" t="str">
            <v>전품1-6</v>
          </cell>
        </row>
        <row r="138">
          <cell r="A138" t="str">
            <v>분전반LS-P</v>
          </cell>
          <cell r="B138" t="str">
            <v>분전반</v>
          </cell>
          <cell r="C138" t="str">
            <v>LS-P</v>
          </cell>
          <cell r="D138" t="str">
            <v>면</v>
          </cell>
          <cell r="F138">
            <v>1</v>
          </cell>
          <cell r="J138">
            <v>1</v>
          </cell>
          <cell r="K138" t="str">
            <v>x</v>
          </cell>
          <cell r="L138">
            <v>1</v>
          </cell>
          <cell r="M138" t="str">
            <v>=</v>
          </cell>
          <cell r="N138">
            <v>1</v>
          </cell>
          <cell r="O138" t="str">
            <v>전품1-6</v>
          </cell>
        </row>
        <row r="139">
          <cell r="A139" t="str">
            <v>MCCB BOXMCCB 3P 50/30AT</v>
          </cell>
          <cell r="B139" t="str">
            <v>MCCB BOX</v>
          </cell>
          <cell r="C139" t="str">
            <v>MCCB 3P 50/30AT</v>
          </cell>
          <cell r="D139" t="str">
            <v>면</v>
          </cell>
          <cell r="F139">
            <v>2</v>
          </cell>
          <cell r="J139">
            <v>2</v>
          </cell>
          <cell r="K139" t="str">
            <v>x</v>
          </cell>
          <cell r="L139">
            <v>1</v>
          </cell>
          <cell r="M139" t="str">
            <v>=</v>
          </cell>
          <cell r="N139">
            <v>2</v>
          </cell>
          <cell r="O139" t="str">
            <v>전품1-6</v>
          </cell>
        </row>
        <row r="140">
          <cell r="A140" t="str">
            <v>MCCB BOXMCCB 2P 100/75AT</v>
          </cell>
          <cell r="B140" t="str">
            <v>MCCB BOX</v>
          </cell>
          <cell r="C140" t="str">
            <v>MCCB 2P 100/75AT</v>
          </cell>
          <cell r="D140" t="str">
            <v>면</v>
          </cell>
          <cell r="F140">
            <v>48</v>
          </cell>
          <cell r="J140">
            <v>48</v>
          </cell>
          <cell r="K140" t="str">
            <v>x</v>
          </cell>
          <cell r="L140">
            <v>1</v>
          </cell>
          <cell r="M140" t="str">
            <v>=</v>
          </cell>
          <cell r="N140">
            <v>48</v>
          </cell>
          <cell r="O140" t="str">
            <v>전품1-6</v>
          </cell>
        </row>
        <row r="141">
          <cell r="A141" t="str">
            <v>휀스경간:2m, 높이:1.8m</v>
          </cell>
          <cell r="B141" t="str">
            <v>휀스</v>
          </cell>
          <cell r="C141" t="str">
            <v>경간:2m, 높이:1.8m</v>
          </cell>
          <cell r="D141" t="str">
            <v>개소</v>
          </cell>
          <cell r="E141">
            <v>11</v>
          </cell>
          <cell r="J141">
            <v>11</v>
          </cell>
          <cell r="K141" t="str">
            <v>x</v>
          </cell>
          <cell r="L141">
            <v>1</v>
          </cell>
          <cell r="M141" t="str">
            <v>=</v>
          </cell>
          <cell r="N141">
            <v>11</v>
          </cell>
          <cell r="O141" t="str">
            <v>전품1-6</v>
          </cell>
        </row>
      </sheetData>
      <sheetData sheetId="5"/>
      <sheetData sheetId="6"/>
      <sheetData sheetId="7"/>
      <sheetData sheetId="8"/>
      <sheetData sheetId="9"/>
      <sheetData sheetId="10"/>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40총괄"/>
      <sheetName val="40단가산출서"/>
      <sheetName val="40인공산출서"/>
      <sheetName val="40산출기초"/>
      <sheetName val="40집계"/>
      <sheetName val="40전기실"/>
      <sheetName val="40전력간선"/>
      <sheetName val="40용접기용"/>
      <sheetName val="40전등"/>
      <sheetName val="40RACE WAY"/>
      <sheetName val="40전열"/>
    </sheetNames>
    <sheetDataSet>
      <sheetData sheetId="0">
        <row r="4">
          <cell r="C4" t="str">
            <v>9. 새마을 차고 전력설비 신설</v>
          </cell>
        </row>
        <row r="5">
          <cell r="A5" t="str">
            <v>40신_1A</v>
          </cell>
          <cell r="B5" t="str">
            <v>40신_1</v>
          </cell>
          <cell r="C5" t="str">
            <v>1, 고압반신설</v>
          </cell>
          <cell r="D5" t="str">
            <v>HV-1(DS-AS)</v>
          </cell>
          <cell r="E5" t="str">
            <v>면</v>
          </cell>
          <cell r="F5">
            <v>1</v>
          </cell>
          <cell r="G5">
            <v>0</v>
          </cell>
          <cell r="H5">
            <v>0</v>
          </cell>
          <cell r="I5">
            <v>494394</v>
          </cell>
          <cell r="J5">
            <v>494394</v>
          </cell>
          <cell r="K5">
            <v>14789</v>
          </cell>
          <cell r="L5">
            <v>14789</v>
          </cell>
          <cell r="M5">
            <v>509183</v>
          </cell>
          <cell r="N5">
            <v>509183</v>
          </cell>
          <cell r="O5" t="str">
            <v>관급</v>
          </cell>
        </row>
        <row r="6">
          <cell r="A6" t="str">
            <v>40신_2A</v>
          </cell>
          <cell r="B6" t="str">
            <v>40신_2</v>
          </cell>
          <cell r="C6" t="str">
            <v>2. 변압기신설</v>
          </cell>
          <cell r="D6" t="str">
            <v>TR-1 3상 200KVA 380/220V</v>
          </cell>
          <cell r="E6" t="str">
            <v>면</v>
          </cell>
          <cell r="F6">
            <v>1</v>
          </cell>
          <cell r="G6">
            <v>0</v>
          </cell>
          <cell r="H6">
            <v>0</v>
          </cell>
          <cell r="I6">
            <v>772910</v>
          </cell>
          <cell r="J6">
            <v>772910</v>
          </cell>
          <cell r="K6">
            <v>25734</v>
          </cell>
          <cell r="L6">
            <v>25734</v>
          </cell>
          <cell r="M6">
            <v>798644</v>
          </cell>
          <cell r="N6">
            <v>798644</v>
          </cell>
          <cell r="O6" t="str">
            <v>관급</v>
          </cell>
        </row>
        <row r="7">
          <cell r="A7" t="str">
            <v>40신_3A</v>
          </cell>
          <cell r="B7" t="str">
            <v>40신_3</v>
          </cell>
          <cell r="C7" t="str">
            <v>3. 변압기신설</v>
          </cell>
          <cell r="D7" t="str">
            <v>TR-2 3상 300KVA 380/220V</v>
          </cell>
          <cell r="E7" t="str">
            <v>면</v>
          </cell>
          <cell r="F7">
            <v>1</v>
          </cell>
          <cell r="G7">
            <v>0</v>
          </cell>
          <cell r="H7">
            <v>0</v>
          </cell>
          <cell r="I7">
            <v>772910</v>
          </cell>
          <cell r="J7">
            <v>772910</v>
          </cell>
          <cell r="K7">
            <v>22177</v>
          </cell>
          <cell r="L7">
            <v>22177</v>
          </cell>
          <cell r="M7">
            <v>795087</v>
          </cell>
          <cell r="N7">
            <v>795087</v>
          </cell>
          <cell r="O7" t="str">
            <v>관급</v>
          </cell>
        </row>
        <row r="8">
          <cell r="A8" t="str">
            <v>40신_4A</v>
          </cell>
          <cell r="B8" t="str">
            <v>40신_4</v>
          </cell>
          <cell r="C8" t="str">
            <v>4. 변압기신설</v>
          </cell>
          <cell r="D8" t="str">
            <v>TR-3 3상 300KVA 220V</v>
          </cell>
          <cell r="E8" t="str">
            <v>면</v>
          </cell>
          <cell r="F8">
            <v>1</v>
          </cell>
          <cell r="G8">
            <v>0</v>
          </cell>
          <cell r="H8">
            <v>0</v>
          </cell>
          <cell r="I8">
            <v>772910</v>
          </cell>
          <cell r="J8">
            <v>772910</v>
          </cell>
          <cell r="K8">
            <v>22177</v>
          </cell>
          <cell r="L8">
            <v>22177</v>
          </cell>
          <cell r="M8">
            <v>795087</v>
          </cell>
          <cell r="N8">
            <v>795087</v>
          </cell>
          <cell r="O8" t="str">
            <v>관급</v>
          </cell>
        </row>
        <row r="9">
          <cell r="A9" t="str">
            <v>40신_5A</v>
          </cell>
          <cell r="B9" t="str">
            <v>40신_5</v>
          </cell>
          <cell r="C9" t="str">
            <v>5. 변압기신설</v>
          </cell>
          <cell r="D9" t="str">
            <v>TR-4 3상 300KVA 440V</v>
          </cell>
          <cell r="E9" t="str">
            <v>면</v>
          </cell>
          <cell r="F9">
            <v>1</v>
          </cell>
          <cell r="G9">
            <v>0</v>
          </cell>
          <cell r="H9">
            <v>0</v>
          </cell>
          <cell r="I9">
            <v>772910</v>
          </cell>
          <cell r="J9">
            <v>772910</v>
          </cell>
          <cell r="K9">
            <v>22177</v>
          </cell>
          <cell r="L9">
            <v>22177</v>
          </cell>
          <cell r="M9">
            <v>795087</v>
          </cell>
          <cell r="N9">
            <v>795087</v>
          </cell>
          <cell r="O9" t="str">
            <v>관급</v>
          </cell>
        </row>
        <row r="10">
          <cell r="A10" t="str">
            <v>40신_6A</v>
          </cell>
          <cell r="B10" t="str">
            <v>40신_6</v>
          </cell>
          <cell r="C10" t="str">
            <v>6. 배전반신설</v>
          </cell>
          <cell r="D10" t="str">
            <v>LV-1</v>
          </cell>
          <cell r="E10" t="str">
            <v>면</v>
          </cell>
          <cell r="F10">
            <v>1</v>
          </cell>
          <cell r="G10">
            <v>0</v>
          </cell>
          <cell r="H10">
            <v>0</v>
          </cell>
          <cell r="I10">
            <v>330524</v>
          </cell>
          <cell r="J10">
            <v>330524</v>
          </cell>
          <cell r="K10">
            <v>9247</v>
          </cell>
          <cell r="L10">
            <v>9247</v>
          </cell>
          <cell r="M10">
            <v>339771</v>
          </cell>
          <cell r="N10">
            <v>339771</v>
          </cell>
          <cell r="O10" t="str">
            <v>관급</v>
          </cell>
        </row>
        <row r="11">
          <cell r="A11" t="str">
            <v>40신_7A</v>
          </cell>
          <cell r="B11" t="str">
            <v>40신_7</v>
          </cell>
          <cell r="C11" t="str">
            <v>7. 배전반신설</v>
          </cell>
          <cell r="D11" t="str">
            <v>LV-2</v>
          </cell>
          <cell r="E11" t="str">
            <v>면</v>
          </cell>
          <cell r="F11">
            <v>1</v>
          </cell>
          <cell r="G11">
            <v>0</v>
          </cell>
          <cell r="H11">
            <v>0</v>
          </cell>
          <cell r="I11">
            <v>330524</v>
          </cell>
          <cell r="J11">
            <v>330524</v>
          </cell>
          <cell r="K11">
            <v>9247</v>
          </cell>
          <cell r="L11">
            <v>9247</v>
          </cell>
          <cell r="M11">
            <v>339771</v>
          </cell>
          <cell r="N11">
            <v>339771</v>
          </cell>
          <cell r="O11" t="str">
            <v>관급</v>
          </cell>
        </row>
        <row r="12">
          <cell r="A12" t="str">
            <v>40신_8A</v>
          </cell>
          <cell r="B12" t="str">
            <v>40신_8</v>
          </cell>
          <cell r="C12" t="str">
            <v>8. 배전반신설</v>
          </cell>
          <cell r="D12" t="str">
            <v>LV-3</v>
          </cell>
          <cell r="E12" t="str">
            <v>면</v>
          </cell>
          <cell r="F12">
            <v>1</v>
          </cell>
          <cell r="G12">
            <v>0</v>
          </cell>
          <cell r="H12">
            <v>0</v>
          </cell>
          <cell r="I12">
            <v>330524</v>
          </cell>
          <cell r="J12">
            <v>330524</v>
          </cell>
          <cell r="K12">
            <v>9247</v>
          </cell>
          <cell r="L12">
            <v>9247</v>
          </cell>
          <cell r="M12">
            <v>339771</v>
          </cell>
          <cell r="N12">
            <v>339771</v>
          </cell>
          <cell r="O12" t="str">
            <v>관급</v>
          </cell>
        </row>
        <row r="13">
          <cell r="A13" t="str">
            <v>40신_9A</v>
          </cell>
          <cell r="B13" t="str">
            <v>40신_9</v>
          </cell>
          <cell r="C13" t="str">
            <v>9. 배전반신설</v>
          </cell>
          <cell r="D13" t="str">
            <v>LV-4</v>
          </cell>
          <cell r="E13" t="str">
            <v>면</v>
          </cell>
          <cell r="F13">
            <v>1</v>
          </cell>
          <cell r="G13">
            <v>0</v>
          </cell>
          <cell r="H13">
            <v>0</v>
          </cell>
          <cell r="I13">
            <v>330524</v>
          </cell>
          <cell r="J13">
            <v>330524</v>
          </cell>
          <cell r="K13">
            <v>9247</v>
          </cell>
          <cell r="L13">
            <v>9247</v>
          </cell>
          <cell r="M13">
            <v>339771</v>
          </cell>
          <cell r="N13">
            <v>339771</v>
          </cell>
          <cell r="O13" t="str">
            <v>관급</v>
          </cell>
        </row>
        <row r="14">
          <cell r="A14" t="str">
            <v>40신_10A</v>
          </cell>
          <cell r="B14" t="str">
            <v>40신_10</v>
          </cell>
          <cell r="C14" t="str">
            <v>10. 분전반 신설(LS-A, LS-E)</v>
          </cell>
          <cell r="D14" t="str">
            <v>SUS 노출 18회로</v>
          </cell>
          <cell r="E14" t="str">
            <v>면</v>
          </cell>
          <cell r="F14">
            <v>2</v>
          </cell>
          <cell r="G14">
            <v>1249413</v>
          </cell>
          <cell r="H14">
            <v>2498826</v>
          </cell>
          <cell r="I14">
            <v>280889</v>
          </cell>
          <cell r="J14">
            <v>561778</v>
          </cell>
          <cell r="K14">
            <v>7476</v>
          </cell>
          <cell r="L14">
            <v>14952</v>
          </cell>
          <cell r="M14">
            <v>1537778</v>
          </cell>
          <cell r="N14">
            <v>3075556</v>
          </cell>
        </row>
        <row r="15">
          <cell r="A15" t="str">
            <v>40신_11A</v>
          </cell>
          <cell r="B15" t="str">
            <v>40신_11</v>
          </cell>
          <cell r="C15" t="str">
            <v>11. 분전반 신설(LS-B, LS-D)</v>
          </cell>
          <cell r="D15" t="str">
            <v>SUS 노출 24회로</v>
          </cell>
          <cell r="E15" t="str">
            <v>면</v>
          </cell>
          <cell r="F15">
            <v>2</v>
          </cell>
          <cell r="G15">
            <v>1519390</v>
          </cell>
          <cell r="H15">
            <v>3038780</v>
          </cell>
          <cell r="I15">
            <v>361524</v>
          </cell>
          <cell r="J15">
            <v>723048</v>
          </cell>
          <cell r="K15">
            <v>10146</v>
          </cell>
          <cell r="L15">
            <v>20292</v>
          </cell>
          <cell r="M15">
            <v>1891060</v>
          </cell>
          <cell r="N15">
            <v>3782120</v>
          </cell>
        </row>
        <row r="16">
          <cell r="A16" t="str">
            <v>40신_12A</v>
          </cell>
          <cell r="B16" t="str">
            <v>40신_12</v>
          </cell>
          <cell r="C16" t="str">
            <v>12. 분전반 신설(LS-C)</v>
          </cell>
          <cell r="D16" t="str">
            <v>SUS 노출 16회로</v>
          </cell>
          <cell r="E16" t="str">
            <v>면</v>
          </cell>
          <cell r="F16">
            <v>1</v>
          </cell>
          <cell r="G16">
            <v>1175149</v>
          </cell>
          <cell r="H16">
            <v>1175149</v>
          </cell>
          <cell r="I16">
            <v>254188</v>
          </cell>
          <cell r="J16">
            <v>254188</v>
          </cell>
          <cell r="K16">
            <v>6942</v>
          </cell>
          <cell r="L16">
            <v>6942</v>
          </cell>
          <cell r="M16">
            <v>1436279</v>
          </cell>
          <cell r="N16">
            <v>1436279</v>
          </cell>
        </row>
        <row r="17">
          <cell r="A17" t="str">
            <v>40신_13A</v>
          </cell>
          <cell r="B17" t="str">
            <v>40신_13</v>
          </cell>
          <cell r="C17" t="str">
            <v>13. 분전반 신설(LS-F)</v>
          </cell>
          <cell r="D17" t="str">
            <v>SUS 노출 16회로</v>
          </cell>
          <cell r="E17" t="str">
            <v>면</v>
          </cell>
          <cell r="F17">
            <v>1</v>
          </cell>
          <cell r="G17">
            <v>1137327</v>
          </cell>
          <cell r="H17">
            <v>1137327</v>
          </cell>
          <cell r="I17">
            <v>261130</v>
          </cell>
          <cell r="J17">
            <v>261130</v>
          </cell>
          <cell r="K17">
            <v>6408</v>
          </cell>
          <cell r="L17">
            <v>6408</v>
          </cell>
          <cell r="M17">
            <v>1404865</v>
          </cell>
          <cell r="N17">
            <v>1404865</v>
          </cell>
        </row>
        <row r="18">
          <cell r="A18" t="str">
            <v>40신_14A</v>
          </cell>
          <cell r="B18" t="str">
            <v>40신_14</v>
          </cell>
          <cell r="C18" t="str">
            <v>14. 분전반 신설(LS-G)</v>
          </cell>
          <cell r="D18" t="str">
            <v>SUS 노출 14회로</v>
          </cell>
          <cell r="E18" t="str">
            <v>면</v>
          </cell>
          <cell r="F18">
            <v>1</v>
          </cell>
          <cell r="G18">
            <v>1064964</v>
          </cell>
          <cell r="H18">
            <v>1064964</v>
          </cell>
          <cell r="I18">
            <v>233896</v>
          </cell>
          <cell r="J18">
            <v>233896</v>
          </cell>
          <cell r="K18">
            <v>5874</v>
          </cell>
          <cell r="L18">
            <v>5874</v>
          </cell>
          <cell r="M18">
            <v>1304734</v>
          </cell>
          <cell r="N18">
            <v>1304734</v>
          </cell>
        </row>
        <row r="19">
          <cell r="A19" t="str">
            <v>40신_15A</v>
          </cell>
          <cell r="B19" t="str">
            <v>40신_15</v>
          </cell>
          <cell r="C19" t="str">
            <v>15. 분전반 신설(LS-W1~W8)</v>
          </cell>
          <cell r="D19" t="str">
            <v>SUS 노출 8회로</v>
          </cell>
          <cell r="E19" t="str">
            <v>면</v>
          </cell>
          <cell r="F19">
            <v>8</v>
          </cell>
          <cell r="G19">
            <v>713416</v>
          </cell>
          <cell r="H19">
            <v>5707328</v>
          </cell>
          <cell r="I19">
            <v>207729</v>
          </cell>
          <cell r="J19">
            <v>1661832</v>
          </cell>
          <cell r="K19">
            <v>5874</v>
          </cell>
          <cell r="L19">
            <v>46992</v>
          </cell>
          <cell r="M19">
            <v>927019</v>
          </cell>
          <cell r="N19">
            <v>7416152</v>
          </cell>
        </row>
        <row r="20">
          <cell r="A20" t="str">
            <v>40신_16A</v>
          </cell>
          <cell r="B20" t="str">
            <v>40신_16</v>
          </cell>
          <cell r="C20" t="str">
            <v>16. 분전반 신설(LS-M1~M3)</v>
          </cell>
          <cell r="D20" t="str">
            <v>SUS 노출 1회로</v>
          </cell>
          <cell r="E20" t="str">
            <v>면</v>
          </cell>
          <cell r="F20">
            <v>3</v>
          </cell>
          <cell r="G20">
            <v>135804</v>
          </cell>
          <cell r="H20">
            <v>407412</v>
          </cell>
          <cell r="I20">
            <v>42186</v>
          </cell>
          <cell r="J20">
            <v>126558</v>
          </cell>
          <cell r="K20">
            <v>1068</v>
          </cell>
          <cell r="L20">
            <v>3204</v>
          </cell>
          <cell r="M20">
            <v>179058</v>
          </cell>
          <cell r="N20">
            <v>537174</v>
          </cell>
        </row>
        <row r="21">
          <cell r="A21" t="str">
            <v>40신_17A</v>
          </cell>
          <cell r="B21" t="str">
            <v>40신_17</v>
          </cell>
          <cell r="C21" t="str">
            <v>17. 분전반 신설(LS-P)</v>
          </cell>
          <cell r="D21" t="str">
            <v>SUS 노출 1회로</v>
          </cell>
          <cell r="E21" t="str">
            <v>면</v>
          </cell>
          <cell r="F21">
            <v>1</v>
          </cell>
          <cell r="G21">
            <v>682518</v>
          </cell>
          <cell r="H21">
            <v>682518</v>
          </cell>
          <cell r="I21">
            <v>69955</v>
          </cell>
          <cell r="J21">
            <v>69955</v>
          </cell>
          <cell r="K21">
            <v>1602</v>
          </cell>
          <cell r="L21">
            <v>1602</v>
          </cell>
          <cell r="M21">
            <v>754075</v>
          </cell>
          <cell r="N21">
            <v>754075</v>
          </cell>
        </row>
        <row r="22">
          <cell r="A22" t="str">
            <v>40신_18A</v>
          </cell>
          <cell r="B22" t="str">
            <v>40신_18</v>
          </cell>
          <cell r="C22" t="str">
            <v>18. 분전반 신설(MCCB 3P 50/30AT)</v>
          </cell>
          <cell r="D22" t="str">
            <v>SUS 노출 1회로</v>
          </cell>
          <cell r="E22" t="str">
            <v>면</v>
          </cell>
          <cell r="F22">
            <v>2</v>
          </cell>
          <cell r="G22">
            <v>86172</v>
          </cell>
          <cell r="H22">
            <v>172344</v>
          </cell>
          <cell r="I22">
            <v>16554</v>
          </cell>
          <cell r="J22">
            <v>33108</v>
          </cell>
          <cell r="K22">
            <v>0</v>
          </cell>
          <cell r="L22">
            <v>0</v>
          </cell>
          <cell r="M22">
            <v>102726</v>
          </cell>
          <cell r="N22">
            <v>205452</v>
          </cell>
        </row>
        <row r="23">
          <cell r="A23" t="str">
            <v>40신_19A</v>
          </cell>
          <cell r="B23" t="str">
            <v>40신_19</v>
          </cell>
          <cell r="C23" t="str">
            <v>19. 분전반 신설 (MCCB 2P 100/75AT)</v>
          </cell>
          <cell r="D23" t="str">
            <v>SUS 노출 1회로</v>
          </cell>
          <cell r="E23" t="str">
            <v>면</v>
          </cell>
          <cell r="F23">
            <v>48</v>
          </cell>
          <cell r="G23">
            <v>106877</v>
          </cell>
          <cell r="H23">
            <v>5130096</v>
          </cell>
          <cell r="I23">
            <v>16554</v>
          </cell>
          <cell r="J23">
            <v>794592</v>
          </cell>
          <cell r="K23">
            <v>0</v>
          </cell>
          <cell r="L23">
            <v>0</v>
          </cell>
          <cell r="M23">
            <v>123431</v>
          </cell>
          <cell r="N23">
            <v>5924688</v>
          </cell>
        </row>
        <row r="24">
          <cell r="A24" t="str">
            <v>40신_20A</v>
          </cell>
          <cell r="B24" t="str">
            <v>40신_20</v>
          </cell>
          <cell r="C24" t="str">
            <v>20. 접지장치 신설</v>
          </cell>
          <cell r="D24" t="str">
            <v>제1종 (60 ㎟)</v>
          </cell>
          <cell r="E24" t="str">
            <v>개소</v>
          </cell>
          <cell r="F24">
            <v>2</v>
          </cell>
          <cell r="G24">
            <v>164592</v>
          </cell>
          <cell r="H24">
            <v>329184</v>
          </cell>
          <cell r="I24">
            <v>352504</v>
          </cell>
          <cell r="J24">
            <v>705008</v>
          </cell>
          <cell r="K24">
            <v>8743</v>
          </cell>
          <cell r="L24">
            <v>17486</v>
          </cell>
          <cell r="M24">
            <v>525839</v>
          </cell>
          <cell r="N24">
            <v>1051678</v>
          </cell>
        </row>
        <row r="25">
          <cell r="A25" t="str">
            <v>40신_21A</v>
          </cell>
          <cell r="B25" t="str">
            <v>40신_21</v>
          </cell>
          <cell r="C25" t="str">
            <v>21. 접지장치 신설</v>
          </cell>
          <cell r="D25" t="str">
            <v>제2종 (60 ㎟)</v>
          </cell>
          <cell r="E25" t="str">
            <v>개소</v>
          </cell>
          <cell r="F25">
            <v>1</v>
          </cell>
          <cell r="G25">
            <v>114092</v>
          </cell>
          <cell r="H25">
            <v>114092</v>
          </cell>
          <cell r="I25">
            <v>186802</v>
          </cell>
          <cell r="J25">
            <v>186802</v>
          </cell>
          <cell r="K25">
            <v>3982</v>
          </cell>
          <cell r="L25">
            <v>3982</v>
          </cell>
          <cell r="M25">
            <v>304876</v>
          </cell>
          <cell r="N25">
            <v>304876</v>
          </cell>
        </row>
        <row r="26">
          <cell r="A26" t="str">
            <v>40신_22A</v>
          </cell>
          <cell r="B26" t="str">
            <v>40신_22</v>
          </cell>
          <cell r="C26" t="str">
            <v>22. 접지장치 신설</v>
          </cell>
          <cell r="D26" t="str">
            <v>제3종 (38 ㎟)</v>
          </cell>
          <cell r="E26" t="str">
            <v>개소</v>
          </cell>
          <cell r="F26">
            <v>17</v>
          </cell>
          <cell r="G26">
            <v>60768</v>
          </cell>
          <cell r="H26">
            <v>1033056</v>
          </cell>
          <cell r="I26">
            <v>88170</v>
          </cell>
          <cell r="J26">
            <v>1498890</v>
          </cell>
          <cell r="K26">
            <v>1068</v>
          </cell>
          <cell r="L26">
            <v>18156</v>
          </cell>
          <cell r="M26">
            <v>150006</v>
          </cell>
          <cell r="N26">
            <v>2550102</v>
          </cell>
        </row>
        <row r="27">
          <cell r="A27" t="str">
            <v>40신_23A</v>
          </cell>
          <cell r="B27" t="str">
            <v>40신_23</v>
          </cell>
          <cell r="C27" t="str">
            <v>23. 접지장치 신설</v>
          </cell>
          <cell r="D27" t="str">
            <v>제3종 (60 ㎟)</v>
          </cell>
          <cell r="E27" t="str">
            <v>개소</v>
          </cell>
          <cell r="F27">
            <v>4</v>
          </cell>
          <cell r="G27">
            <v>60289</v>
          </cell>
          <cell r="H27">
            <v>241156</v>
          </cell>
          <cell r="I27">
            <v>89238</v>
          </cell>
          <cell r="J27">
            <v>356952</v>
          </cell>
          <cell r="K27">
            <v>1068</v>
          </cell>
          <cell r="L27">
            <v>4272</v>
          </cell>
          <cell r="M27">
            <v>150595</v>
          </cell>
          <cell r="N27">
            <v>602380</v>
          </cell>
        </row>
        <row r="28">
          <cell r="A28" t="str">
            <v>40신_24A</v>
          </cell>
          <cell r="B28" t="str">
            <v>40신_24</v>
          </cell>
          <cell r="C28" t="str">
            <v>24. 접지장치 신설</v>
          </cell>
          <cell r="D28" t="str">
            <v>TEST 접지 (38 ㎟)</v>
          </cell>
          <cell r="E28" t="str">
            <v>개소</v>
          </cell>
          <cell r="F28">
            <v>1</v>
          </cell>
          <cell r="G28">
            <v>14768</v>
          </cell>
          <cell r="H28">
            <v>14768</v>
          </cell>
          <cell r="I28">
            <v>49946</v>
          </cell>
          <cell r="J28">
            <v>49946</v>
          </cell>
          <cell r="K28">
            <v>0</v>
          </cell>
          <cell r="L28">
            <v>0</v>
          </cell>
          <cell r="M28">
            <v>64714</v>
          </cell>
          <cell r="N28">
            <v>64714</v>
          </cell>
        </row>
        <row r="29">
          <cell r="A29" t="str">
            <v>40신_25A</v>
          </cell>
          <cell r="B29" t="str">
            <v>40신_25</v>
          </cell>
          <cell r="C29" t="str">
            <v>25. 접지단자반 신설</v>
          </cell>
          <cell r="D29" t="str">
            <v>5 CCT</v>
          </cell>
          <cell r="E29" t="str">
            <v>면</v>
          </cell>
          <cell r="F29">
            <v>1</v>
          </cell>
          <cell r="G29">
            <v>140000</v>
          </cell>
          <cell r="H29">
            <v>140000</v>
          </cell>
          <cell r="I29">
            <v>35244</v>
          </cell>
          <cell r="J29">
            <v>35244</v>
          </cell>
          <cell r="K29">
            <v>534</v>
          </cell>
          <cell r="L29">
            <v>534</v>
          </cell>
          <cell r="M29">
            <v>175778</v>
          </cell>
          <cell r="N29">
            <v>175778</v>
          </cell>
        </row>
        <row r="30">
          <cell r="A30" t="str">
            <v>40신_26A</v>
          </cell>
          <cell r="B30" t="str">
            <v>40신_26</v>
          </cell>
          <cell r="C30" t="str">
            <v>26. 조명기구 신설</v>
          </cell>
          <cell r="D30" t="str">
            <v>TYPE 'A' FHF 2/32W</v>
          </cell>
          <cell r="E30" t="str">
            <v>개소</v>
          </cell>
          <cell r="F30">
            <v>30</v>
          </cell>
          <cell r="G30">
            <v>72446</v>
          </cell>
          <cell r="H30">
            <v>2173380</v>
          </cell>
          <cell r="I30">
            <v>36846</v>
          </cell>
          <cell r="J30">
            <v>1105380</v>
          </cell>
          <cell r="K30">
            <v>1068</v>
          </cell>
          <cell r="L30">
            <v>32040</v>
          </cell>
          <cell r="M30">
            <v>110360</v>
          </cell>
          <cell r="N30">
            <v>3310800</v>
          </cell>
        </row>
        <row r="31">
          <cell r="A31" t="str">
            <v>40신_27A</v>
          </cell>
          <cell r="B31" t="str">
            <v>40신_27</v>
          </cell>
          <cell r="C31" t="str">
            <v>27. 조명기구 신설</v>
          </cell>
          <cell r="D31" t="str">
            <v>TYPE 'N' IL 60W</v>
          </cell>
          <cell r="E31" t="str">
            <v>개소</v>
          </cell>
          <cell r="F31">
            <v>11</v>
          </cell>
          <cell r="G31">
            <v>6580</v>
          </cell>
          <cell r="H31">
            <v>72380</v>
          </cell>
          <cell r="I31">
            <v>9612</v>
          </cell>
          <cell r="J31">
            <v>105732</v>
          </cell>
          <cell r="K31">
            <v>0</v>
          </cell>
          <cell r="L31">
            <v>0</v>
          </cell>
          <cell r="M31">
            <v>16192</v>
          </cell>
          <cell r="N31">
            <v>178112</v>
          </cell>
        </row>
        <row r="32">
          <cell r="A32" t="str">
            <v>40신_28A</v>
          </cell>
          <cell r="B32" t="str">
            <v>40신_28</v>
          </cell>
          <cell r="C32" t="str">
            <v>28. 조명기구 신설</v>
          </cell>
          <cell r="D32" t="str">
            <v>TYPE 'R' FHF 1/32W</v>
          </cell>
          <cell r="E32" t="str">
            <v>식</v>
          </cell>
          <cell r="F32">
            <v>1134</v>
          </cell>
          <cell r="G32">
            <v>0</v>
          </cell>
          <cell r="H32">
            <v>0</v>
          </cell>
          <cell r="I32">
            <v>11748</v>
          </cell>
          <cell r="J32">
            <v>13322232</v>
          </cell>
          <cell r="K32">
            <v>0</v>
          </cell>
          <cell r="L32">
            <v>0</v>
          </cell>
          <cell r="M32">
            <v>11748</v>
          </cell>
          <cell r="N32">
            <v>13322232</v>
          </cell>
          <cell r="O32" t="str">
            <v>관급</v>
          </cell>
        </row>
        <row r="33">
          <cell r="A33" t="str">
            <v>40신_29A</v>
          </cell>
          <cell r="B33" t="str">
            <v>40신_29</v>
          </cell>
          <cell r="C33" t="str">
            <v>29. 조명기구 신설</v>
          </cell>
          <cell r="D33" t="str">
            <v>TYPE 'S' MH 250W</v>
          </cell>
          <cell r="E33" t="str">
            <v>개소</v>
          </cell>
          <cell r="F33">
            <v>16</v>
          </cell>
          <cell r="G33">
            <v>98000</v>
          </cell>
          <cell r="H33">
            <v>1568000</v>
          </cell>
          <cell r="I33">
            <v>80101</v>
          </cell>
          <cell r="J33">
            <v>1281616</v>
          </cell>
          <cell r="K33">
            <v>2136</v>
          </cell>
          <cell r="L33">
            <v>34176</v>
          </cell>
          <cell r="M33">
            <v>180237</v>
          </cell>
          <cell r="N33">
            <v>2883792</v>
          </cell>
        </row>
        <row r="34">
          <cell r="A34" t="str">
            <v>40신_30A</v>
          </cell>
          <cell r="B34" t="str">
            <v>40신_30</v>
          </cell>
          <cell r="C34" t="str">
            <v>30. RACE WAY 신설</v>
          </cell>
          <cell r="D34" t="str">
            <v>70x40</v>
          </cell>
          <cell r="E34" t="str">
            <v>m</v>
          </cell>
          <cell r="F34">
            <v>3126</v>
          </cell>
          <cell r="G34">
            <v>6390</v>
          </cell>
          <cell r="H34">
            <v>19976939</v>
          </cell>
          <cell r="I34">
            <v>19406</v>
          </cell>
          <cell r="J34">
            <v>60663890</v>
          </cell>
          <cell r="K34">
            <v>576</v>
          </cell>
          <cell r="L34">
            <v>1802817</v>
          </cell>
          <cell r="M34">
            <v>26372</v>
          </cell>
          <cell r="N34">
            <v>82443646</v>
          </cell>
        </row>
        <row r="35">
          <cell r="A35" t="str">
            <v>40신_31A</v>
          </cell>
          <cell r="B35" t="str">
            <v>40신_31</v>
          </cell>
          <cell r="C35" t="str">
            <v>31. 개폐기 신설</v>
          </cell>
          <cell r="D35" t="str">
            <v>1구-15A-250V</v>
          </cell>
          <cell r="E35" t="str">
            <v>개소</v>
          </cell>
          <cell r="F35">
            <v>15</v>
          </cell>
          <cell r="G35">
            <v>2070</v>
          </cell>
          <cell r="H35">
            <v>31050</v>
          </cell>
          <cell r="I35">
            <v>3738</v>
          </cell>
          <cell r="J35">
            <v>56070</v>
          </cell>
          <cell r="K35">
            <v>0</v>
          </cell>
          <cell r="L35">
            <v>0</v>
          </cell>
          <cell r="M35">
            <v>5808</v>
          </cell>
          <cell r="N35">
            <v>87120</v>
          </cell>
        </row>
        <row r="36">
          <cell r="A36" t="str">
            <v>40신_32A</v>
          </cell>
          <cell r="B36" t="str">
            <v>40신_32</v>
          </cell>
          <cell r="C36" t="str">
            <v>32. 개폐기 신설</v>
          </cell>
          <cell r="D36" t="str">
            <v>2구-15A-250V</v>
          </cell>
          <cell r="E36" t="str">
            <v>개소</v>
          </cell>
          <cell r="F36">
            <v>6</v>
          </cell>
          <cell r="G36">
            <v>2931</v>
          </cell>
          <cell r="H36">
            <v>17586</v>
          </cell>
          <cell r="I36">
            <v>4806</v>
          </cell>
          <cell r="J36">
            <v>28836</v>
          </cell>
          <cell r="K36">
            <v>0</v>
          </cell>
          <cell r="L36">
            <v>0</v>
          </cell>
          <cell r="M36">
            <v>7737</v>
          </cell>
          <cell r="N36">
            <v>46422</v>
          </cell>
        </row>
        <row r="37">
          <cell r="A37" t="str">
            <v>40신_33A</v>
          </cell>
          <cell r="B37" t="str">
            <v>40신_33</v>
          </cell>
          <cell r="C37" t="str">
            <v>33. 콘센트 신설</v>
          </cell>
          <cell r="D37" t="str">
            <v>2P-15A-250W-1구</v>
          </cell>
          <cell r="E37" t="str">
            <v>개소</v>
          </cell>
          <cell r="F37">
            <v>4</v>
          </cell>
          <cell r="G37">
            <v>1080</v>
          </cell>
          <cell r="H37">
            <v>4320</v>
          </cell>
          <cell r="I37">
            <v>4806</v>
          </cell>
          <cell r="J37">
            <v>19224</v>
          </cell>
          <cell r="K37">
            <v>0</v>
          </cell>
          <cell r="L37">
            <v>0</v>
          </cell>
          <cell r="M37">
            <v>5886</v>
          </cell>
          <cell r="N37">
            <v>23544</v>
          </cell>
        </row>
        <row r="38">
          <cell r="A38" t="str">
            <v>40신_34A</v>
          </cell>
          <cell r="B38" t="str">
            <v>40신_34</v>
          </cell>
          <cell r="C38" t="str">
            <v>34. 콘센트 신설</v>
          </cell>
          <cell r="D38" t="str">
            <v>2P-15A-250W-1구</v>
          </cell>
          <cell r="E38" t="str">
            <v>개소</v>
          </cell>
          <cell r="F38">
            <v>234</v>
          </cell>
          <cell r="G38">
            <v>12100</v>
          </cell>
          <cell r="H38">
            <v>2831400</v>
          </cell>
          <cell r="I38">
            <v>4806</v>
          </cell>
          <cell r="J38">
            <v>1124604</v>
          </cell>
          <cell r="K38">
            <v>0</v>
          </cell>
          <cell r="L38">
            <v>0</v>
          </cell>
          <cell r="M38">
            <v>16906</v>
          </cell>
          <cell r="N38">
            <v>3956004</v>
          </cell>
        </row>
        <row r="39">
          <cell r="A39" t="str">
            <v>40신_35A</v>
          </cell>
          <cell r="B39" t="str">
            <v>40신_35</v>
          </cell>
          <cell r="C39" t="str">
            <v>35. 콘센트 신설</v>
          </cell>
          <cell r="D39" t="str">
            <v>2P-15A-250W-2구</v>
          </cell>
          <cell r="E39" t="str">
            <v>개소</v>
          </cell>
          <cell r="F39">
            <v>32</v>
          </cell>
          <cell r="G39">
            <v>1364</v>
          </cell>
          <cell r="H39">
            <v>43648</v>
          </cell>
          <cell r="I39">
            <v>4806</v>
          </cell>
          <cell r="J39">
            <v>153792</v>
          </cell>
          <cell r="K39">
            <v>0</v>
          </cell>
          <cell r="L39">
            <v>0</v>
          </cell>
          <cell r="M39">
            <v>6170</v>
          </cell>
          <cell r="N39">
            <v>197440</v>
          </cell>
        </row>
        <row r="40">
          <cell r="A40" t="str">
            <v>40신_36A</v>
          </cell>
          <cell r="B40" t="str">
            <v>40신_36</v>
          </cell>
          <cell r="C40" t="str">
            <v>36. 옥내 배관 배선</v>
          </cell>
          <cell r="D40" t="str">
            <v>각  종</v>
          </cell>
          <cell r="E40" t="str">
            <v>m</v>
          </cell>
          <cell r="F40">
            <v>1</v>
          </cell>
          <cell r="G40">
            <v>18132313</v>
          </cell>
          <cell r="H40">
            <v>18132313</v>
          </cell>
          <cell r="I40">
            <v>59513812</v>
          </cell>
          <cell r="J40">
            <v>59513812</v>
          </cell>
          <cell r="K40">
            <v>1785195</v>
          </cell>
          <cell r="L40">
            <v>1785195</v>
          </cell>
          <cell r="M40">
            <v>79431320</v>
          </cell>
          <cell r="N40">
            <v>79431320</v>
          </cell>
        </row>
        <row r="41">
          <cell r="A41" t="str">
            <v>40신_37A</v>
          </cell>
          <cell r="B41" t="str">
            <v>40신_37</v>
          </cell>
          <cell r="C41" t="str">
            <v>37. 케이블 신설</v>
          </cell>
          <cell r="D41" t="str">
            <v>CV 22㎟/1C외 각종</v>
          </cell>
          <cell r="E41" t="str">
            <v>m</v>
          </cell>
          <cell r="F41">
            <v>14895</v>
          </cell>
          <cell r="G41">
            <v>1112</v>
          </cell>
          <cell r="H41">
            <v>16574374</v>
          </cell>
          <cell r="I41">
            <v>1768</v>
          </cell>
          <cell r="J41">
            <v>26339447</v>
          </cell>
          <cell r="K41">
            <v>53</v>
          </cell>
          <cell r="L41">
            <v>790000</v>
          </cell>
          <cell r="M41">
            <v>2933</v>
          </cell>
          <cell r="N41">
            <v>43703821</v>
          </cell>
        </row>
        <row r="42">
          <cell r="A42" t="str">
            <v>40신_38A</v>
          </cell>
          <cell r="B42" t="str">
            <v>40신_38</v>
          </cell>
          <cell r="C42" t="str">
            <v>38. 케이블 DUCT 신설</v>
          </cell>
          <cell r="D42" t="str">
            <v>W600xH200</v>
          </cell>
          <cell r="E42" t="str">
            <v>m</v>
          </cell>
          <cell r="F42">
            <v>6</v>
          </cell>
          <cell r="G42">
            <v>54241</v>
          </cell>
          <cell r="H42">
            <v>325448</v>
          </cell>
          <cell r="I42">
            <v>107157</v>
          </cell>
          <cell r="J42">
            <v>642947</v>
          </cell>
          <cell r="K42">
            <v>3026</v>
          </cell>
          <cell r="L42">
            <v>18156</v>
          </cell>
          <cell r="M42">
            <v>164424</v>
          </cell>
          <cell r="N42">
            <v>986551</v>
          </cell>
        </row>
        <row r="43">
          <cell r="A43" t="str">
            <v>40신_39A</v>
          </cell>
          <cell r="B43" t="str">
            <v>40신_39</v>
          </cell>
          <cell r="C43" t="str">
            <v>39. 케이블 TRAY 신설</v>
          </cell>
          <cell r="D43" t="str">
            <v>300Wx100Hx1.2t</v>
          </cell>
          <cell r="E43" t="str">
            <v>m</v>
          </cell>
          <cell r="F43">
            <v>425</v>
          </cell>
          <cell r="G43">
            <v>23385</v>
          </cell>
          <cell r="H43">
            <v>9939015</v>
          </cell>
          <cell r="I43">
            <v>18401</v>
          </cell>
          <cell r="J43">
            <v>7820711</v>
          </cell>
          <cell r="K43">
            <v>547</v>
          </cell>
          <cell r="L43">
            <v>232828</v>
          </cell>
          <cell r="M43">
            <v>42333</v>
          </cell>
          <cell r="N43">
            <v>17992554</v>
          </cell>
        </row>
        <row r="44">
          <cell r="A44" t="str">
            <v>40신_40A</v>
          </cell>
          <cell r="B44" t="str">
            <v>40신_40</v>
          </cell>
          <cell r="C44" t="str">
            <v>40. 케이블 TRAY 신설</v>
          </cell>
          <cell r="D44" t="str">
            <v>600Wx100Hx1.2t</v>
          </cell>
          <cell r="E44" t="str">
            <v>m</v>
          </cell>
          <cell r="F44">
            <v>390</v>
          </cell>
          <cell r="G44">
            <v>34081</v>
          </cell>
          <cell r="H44">
            <v>13291785</v>
          </cell>
          <cell r="I44">
            <v>33473</v>
          </cell>
          <cell r="J44">
            <v>13054543</v>
          </cell>
          <cell r="K44">
            <v>999</v>
          </cell>
          <cell r="L44">
            <v>389827</v>
          </cell>
          <cell r="M44">
            <v>26736155</v>
          </cell>
          <cell r="N44">
            <v>26736155</v>
          </cell>
        </row>
        <row r="45">
          <cell r="A45" t="str">
            <v>40신_41A</v>
          </cell>
          <cell r="B45" t="str">
            <v>40신_41</v>
          </cell>
          <cell r="C45" t="str">
            <v>41. 옥외변대기초 신설</v>
          </cell>
          <cell r="D45" t="str">
            <v>15mx5.1mx0.5m</v>
          </cell>
          <cell r="E45" t="str">
            <v>개소</v>
          </cell>
          <cell r="F45">
            <v>1</v>
          </cell>
          <cell r="G45">
            <v>2113233</v>
          </cell>
          <cell r="H45">
            <v>2113233</v>
          </cell>
          <cell r="I45">
            <v>1170989</v>
          </cell>
          <cell r="J45">
            <v>1170989</v>
          </cell>
          <cell r="K45">
            <v>25384</v>
          </cell>
          <cell r="L45">
            <v>25384</v>
          </cell>
          <cell r="M45">
            <v>3309606</v>
          </cell>
          <cell r="N45">
            <v>3309606</v>
          </cell>
        </row>
        <row r="46">
          <cell r="A46" t="str">
            <v>40신_42A</v>
          </cell>
          <cell r="B46" t="str">
            <v>40신_42</v>
          </cell>
          <cell r="C46" t="str">
            <v>42. 휀스 신설</v>
          </cell>
          <cell r="D46" t="str">
            <v>경간:2m, 높이:1.8m</v>
          </cell>
          <cell r="E46" t="str">
            <v>경간</v>
          </cell>
          <cell r="F46">
            <v>11</v>
          </cell>
          <cell r="G46">
            <v>55176</v>
          </cell>
          <cell r="H46">
            <v>606936</v>
          </cell>
          <cell r="I46">
            <v>63997</v>
          </cell>
          <cell r="J46">
            <v>703967</v>
          </cell>
          <cell r="K46">
            <v>1055</v>
          </cell>
          <cell r="L46">
            <v>11605</v>
          </cell>
          <cell r="M46">
            <v>120228</v>
          </cell>
          <cell r="N46">
            <v>1322508</v>
          </cell>
        </row>
        <row r="47">
          <cell r="A47" t="str">
            <v>40신_43A</v>
          </cell>
          <cell r="B47" t="str">
            <v>40신_43</v>
          </cell>
          <cell r="C47" t="str">
            <v>43. 조명제어 설비 신설</v>
          </cell>
          <cell r="D47" t="str">
            <v>분전반용(LS-A~LS-E)</v>
          </cell>
          <cell r="E47" t="str">
            <v>면</v>
          </cell>
          <cell r="F47">
            <v>5</v>
          </cell>
          <cell r="G47">
            <v>1318600</v>
          </cell>
          <cell r="H47">
            <v>6593000</v>
          </cell>
          <cell r="I47">
            <v>0</v>
          </cell>
          <cell r="J47">
            <v>0</v>
          </cell>
          <cell r="K47">
            <v>0</v>
          </cell>
          <cell r="L47">
            <v>0</v>
          </cell>
          <cell r="M47">
            <v>1318600</v>
          </cell>
          <cell r="N47">
            <v>6593000</v>
          </cell>
        </row>
        <row r="48">
          <cell r="A48" t="str">
            <v>40신_44A</v>
          </cell>
          <cell r="B48" t="str">
            <v>40신_44</v>
          </cell>
          <cell r="C48" t="str">
            <v>44. 조명제어 설비 신설</v>
          </cell>
          <cell r="D48" t="str">
            <v>모 장치(LCP-M)</v>
          </cell>
          <cell r="E48" t="str">
            <v>면</v>
          </cell>
          <cell r="F48">
            <v>1</v>
          </cell>
          <cell r="G48">
            <v>2109000</v>
          </cell>
          <cell r="H48">
            <v>2109000</v>
          </cell>
          <cell r="I48">
            <v>0</v>
          </cell>
          <cell r="J48">
            <v>0</v>
          </cell>
          <cell r="K48">
            <v>0</v>
          </cell>
          <cell r="L48">
            <v>0</v>
          </cell>
          <cell r="M48">
            <v>2109000</v>
          </cell>
          <cell r="N48">
            <v>2109000</v>
          </cell>
        </row>
        <row r="49">
          <cell r="A49" t="str">
            <v>40신_45A</v>
          </cell>
          <cell r="B49" t="str">
            <v>40신_45</v>
          </cell>
          <cell r="C49" t="str">
            <v>45. 조명제어 설비 신설</v>
          </cell>
          <cell r="D49" t="str">
            <v>모 장치(LCP-M1)</v>
          </cell>
          <cell r="E49" t="str">
            <v>면</v>
          </cell>
          <cell r="F49">
            <v>1</v>
          </cell>
          <cell r="G49">
            <v>1104000</v>
          </cell>
          <cell r="H49">
            <v>1104000</v>
          </cell>
          <cell r="I49">
            <v>0</v>
          </cell>
          <cell r="J49">
            <v>0</v>
          </cell>
          <cell r="K49">
            <v>0</v>
          </cell>
          <cell r="L49">
            <v>0</v>
          </cell>
          <cell r="M49">
            <v>1104000</v>
          </cell>
          <cell r="N49">
            <v>1104000</v>
          </cell>
        </row>
        <row r="50">
          <cell r="A50" t="str">
            <v>40신_46A</v>
          </cell>
          <cell r="B50" t="str">
            <v>40신_46</v>
          </cell>
          <cell r="C50" t="str">
            <v>43. 조명제어 설비 신설</v>
          </cell>
          <cell r="D50" t="str">
            <v>SETTING UNIT외 각종</v>
          </cell>
          <cell r="E50" t="str">
            <v>식</v>
          </cell>
          <cell r="F50">
            <v>1</v>
          </cell>
          <cell r="G50">
            <v>775000</v>
          </cell>
          <cell r="H50">
            <v>775000</v>
          </cell>
          <cell r="I50">
            <v>1000000</v>
          </cell>
          <cell r="J50">
            <v>1000000</v>
          </cell>
          <cell r="K50">
            <v>0</v>
          </cell>
          <cell r="L50">
            <v>0</v>
          </cell>
          <cell r="M50">
            <v>1775000</v>
          </cell>
          <cell r="N50">
            <v>1775000</v>
          </cell>
        </row>
        <row r="53">
          <cell r="C53" t="str">
            <v>합   계</v>
          </cell>
          <cell r="F53">
            <v>0</v>
          </cell>
          <cell r="H53">
            <v>121169807</v>
          </cell>
          <cell r="J53">
            <v>200568849</v>
          </cell>
          <cell r="L53">
            <v>5416766</v>
          </cell>
          <cell r="N53">
            <v>327155422</v>
          </cell>
        </row>
      </sheetData>
      <sheetData sheetId="1"/>
      <sheetData sheetId="2"/>
      <sheetData sheetId="3"/>
      <sheetData sheetId="4">
        <row r="4">
          <cell r="A4" t="str">
            <v>강제전선관ST 16C</v>
          </cell>
          <cell r="B4" t="str">
            <v>강제전선관</v>
          </cell>
          <cell r="C4" t="str">
            <v>ST 16C</v>
          </cell>
          <cell r="D4" t="str">
            <v>m</v>
          </cell>
          <cell r="G4">
            <v>172.5</v>
          </cell>
          <cell r="H4">
            <v>285.5</v>
          </cell>
          <cell r="J4">
            <v>458</v>
          </cell>
          <cell r="K4" t="str">
            <v>x</v>
          </cell>
          <cell r="L4">
            <v>1.1000000000000001</v>
          </cell>
          <cell r="M4" t="str">
            <v>=</v>
          </cell>
          <cell r="N4">
            <v>503</v>
          </cell>
          <cell r="O4" t="str">
            <v>전품1-6</v>
          </cell>
        </row>
        <row r="5">
          <cell r="A5" t="str">
            <v>강제전선관ST 22C</v>
          </cell>
          <cell r="B5" t="str">
            <v>강제전선관</v>
          </cell>
          <cell r="C5" t="str">
            <v>ST 22C</v>
          </cell>
          <cell r="D5" t="str">
            <v>m</v>
          </cell>
          <cell r="G5">
            <v>29.5</v>
          </cell>
          <cell r="H5">
            <v>37</v>
          </cell>
          <cell r="J5">
            <v>66.5</v>
          </cell>
          <cell r="K5" t="str">
            <v>x</v>
          </cell>
          <cell r="L5">
            <v>1.1000000000000001</v>
          </cell>
          <cell r="M5" t="str">
            <v>=</v>
          </cell>
          <cell r="N5">
            <v>73</v>
          </cell>
          <cell r="O5" t="str">
            <v>전품1-6</v>
          </cell>
        </row>
        <row r="6">
          <cell r="A6" t="str">
            <v>강제전선관ST 28C</v>
          </cell>
          <cell r="B6" t="str">
            <v>강제전선관</v>
          </cell>
          <cell r="C6" t="str">
            <v>ST 28C</v>
          </cell>
          <cell r="D6" t="str">
            <v>m</v>
          </cell>
          <cell r="G6">
            <v>72</v>
          </cell>
          <cell r="H6">
            <v>2196</v>
          </cell>
          <cell r="J6">
            <v>2268</v>
          </cell>
          <cell r="K6" t="str">
            <v>x</v>
          </cell>
          <cell r="L6">
            <v>1.1000000000000001</v>
          </cell>
          <cell r="M6" t="str">
            <v>=</v>
          </cell>
          <cell r="N6">
            <v>2494</v>
          </cell>
          <cell r="O6" t="str">
            <v>전품1-6</v>
          </cell>
        </row>
        <row r="7">
          <cell r="A7" t="str">
            <v>강제전선관ST 36C</v>
          </cell>
          <cell r="B7" t="str">
            <v>강제전선관</v>
          </cell>
          <cell r="C7" t="str">
            <v>ST 36C</v>
          </cell>
          <cell r="D7" t="str">
            <v>m</v>
          </cell>
          <cell r="F7">
            <v>20</v>
          </cell>
          <cell r="H7">
            <v>132</v>
          </cell>
          <cell r="J7">
            <v>152</v>
          </cell>
          <cell r="K7" t="str">
            <v>x</v>
          </cell>
          <cell r="L7">
            <v>1.1000000000000001</v>
          </cell>
          <cell r="M7" t="str">
            <v>=</v>
          </cell>
          <cell r="N7">
            <v>167</v>
          </cell>
          <cell r="O7" t="str">
            <v>전품1-6</v>
          </cell>
        </row>
        <row r="8">
          <cell r="A8" t="str">
            <v>강제전선관ST 42C</v>
          </cell>
          <cell r="B8" t="str">
            <v>강제전선관</v>
          </cell>
          <cell r="C8" t="str">
            <v>ST 42C</v>
          </cell>
          <cell r="D8" t="str">
            <v>m</v>
          </cell>
          <cell r="F8">
            <v>20</v>
          </cell>
          <cell r="H8">
            <v>144</v>
          </cell>
          <cell r="J8">
            <v>164</v>
          </cell>
          <cell r="K8" t="str">
            <v>x</v>
          </cell>
          <cell r="L8">
            <v>1.1000000000000001</v>
          </cell>
          <cell r="M8" t="str">
            <v>=</v>
          </cell>
          <cell r="N8">
            <v>180</v>
          </cell>
          <cell r="O8" t="str">
            <v>전품1-6</v>
          </cell>
        </row>
        <row r="9">
          <cell r="A9" t="str">
            <v>강제전선관ST 54C</v>
          </cell>
          <cell r="B9" t="str">
            <v>강제전선관</v>
          </cell>
          <cell r="C9" t="str">
            <v>ST 54C</v>
          </cell>
          <cell r="D9" t="str">
            <v>m</v>
          </cell>
          <cell r="F9">
            <v>52</v>
          </cell>
          <cell r="H9">
            <v>432</v>
          </cell>
          <cell r="J9">
            <v>484</v>
          </cell>
          <cell r="K9" t="str">
            <v>x</v>
          </cell>
          <cell r="L9">
            <v>1.1000000000000001</v>
          </cell>
          <cell r="M9" t="str">
            <v>=</v>
          </cell>
          <cell r="N9">
            <v>532</v>
          </cell>
          <cell r="O9" t="str">
            <v>전품1-6</v>
          </cell>
        </row>
        <row r="10">
          <cell r="A10" t="str">
            <v>강제전선관ST 70C</v>
          </cell>
          <cell r="B10" t="str">
            <v>강제전선관</v>
          </cell>
          <cell r="C10" t="str">
            <v>ST 70C</v>
          </cell>
          <cell r="D10" t="str">
            <v>m</v>
          </cell>
          <cell r="F10">
            <v>12</v>
          </cell>
          <cell r="J10">
            <v>12</v>
          </cell>
          <cell r="K10" t="str">
            <v>x</v>
          </cell>
          <cell r="L10">
            <v>1.1000000000000001</v>
          </cell>
          <cell r="M10" t="str">
            <v>=</v>
          </cell>
          <cell r="N10">
            <v>13</v>
          </cell>
          <cell r="O10" t="str">
            <v>전품1-6</v>
          </cell>
        </row>
        <row r="11">
          <cell r="A11" t="str">
            <v>강제전선관ST 82C</v>
          </cell>
          <cell r="B11" t="str">
            <v>강제전선관</v>
          </cell>
          <cell r="C11" t="str">
            <v>ST 82C</v>
          </cell>
          <cell r="D11" t="str">
            <v>m</v>
          </cell>
          <cell r="F11">
            <v>4</v>
          </cell>
          <cell r="J11">
            <v>4</v>
          </cell>
          <cell r="K11" t="str">
            <v>x</v>
          </cell>
          <cell r="L11">
            <v>1.1000000000000001</v>
          </cell>
          <cell r="M11" t="str">
            <v>=</v>
          </cell>
          <cell r="N11">
            <v>4</v>
          </cell>
          <cell r="O11" t="str">
            <v>전품1-6</v>
          </cell>
        </row>
        <row r="12">
          <cell r="A12" t="str">
            <v>강제전선관ST 104C</v>
          </cell>
          <cell r="B12" t="str">
            <v>강제전선관</v>
          </cell>
          <cell r="C12" t="str">
            <v>ST 104C</v>
          </cell>
          <cell r="D12" t="str">
            <v>m</v>
          </cell>
          <cell r="F12">
            <v>4</v>
          </cell>
          <cell r="J12">
            <v>4</v>
          </cell>
          <cell r="K12" t="str">
            <v>x</v>
          </cell>
          <cell r="L12">
            <v>1.1000000000000001</v>
          </cell>
          <cell r="M12" t="str">
            <v>=</v>
          </cell>
          <cell r="N12">
            <v>4</v>
          </cell>
          <cell r="O12" t="str">
            <v>전품1-6</v>
          </cell>
        </row>
        <row r="13">
          <cell r="A13" t="str">
            <v>경질비닐전선관HI-PVC 22C</v>
          </cell>
          <cell r="B13" t="str">
            <v>경질비닐전선관</v>
          </cell>
          <cell r="C13" t="str">
            <v>HI-PVC 22C</v>
          </cell>
          <cell r="D13" t="str">
            <v>m</v>
          </cell>
          <cell r="E13">
            <v>50</v>
          </cell>
          <cell r="J13">
            <v>50</v>
          </cell>
          <cell r="K13" t="str">
            <v>x</v>
          </cell>
          <cell r="L13">
            <v>1.1000000000000001</v>
          </cell>
          <cell r="M13" t="str">
            <v>=</v>
          </cell>
          <cell r="N13">
            <v>55</v>
          </cell>
          <cell r="O13" t="str">
            <v>전품1-6</v>
          </cell>
        </row>
        <row r="14">
          <cell r="A14" t="str">
            <v>경질비닐전선관HI-PVC 36C</v>
          </cell>
          <cell r="B14" t="str">
            <v>경질비닐전선관</v>
          </cell>
          <cell r="C14" t="str">
            <v>HI-PVC 36C</v>
          </cell>
          <cell r="D14" t="str">
            <v>m</v>
          </cell>
          <cell r="E14">
            <v>150</v>
          </cell>
          <cell r="J14">
            <v>150</v>
          </cell>
          <cell r="K14" t="str">
            <v>x</v>
          </cell>
          <cell r="L14">
            <v>1.1000000000000001</v>
          </cell>
          <cell r="M14" t="str">
            <v>=</v>
          </cell>
          <cell r="N14">
            <v>165</v>
          </cell>
          <cell r="O14" t="str">
            <v>전품1-6</v>
          </cell>
        </row>
        <row r="15">
          <cell r="A15" t="str">
            <v>플랙시블 전선관고장력방수  28C</v>
          </cell>
          <cell r="B15" t="str">
            <v>플랙시블 전선관</v>
          </cell>
          <cell r="C15" t="str">
            <v>고장력방수  28C</v>
          </cell>
          <cell r="D15" t="str">
            <v>m</v>
          </cell>
          <cell r="H15">
            <v>317</v>
          </cell>
          <cell r="J15">
            <v>317</v>
          </cell>
          <cell r="K15" t="str">
            <v>x</v>
          </cell>
          <cell r="L15">
            <v>1.1000000000000001</v>
          </cell>
          <cell r="M15" t="str">
            <v>=</v>
          </cell>
          <cell r="N15">
            <v>348</v>
          </cell>
          <cell r="O15" t="str">
            <v>전품1-6</v>
          </cell>
        </row>
        <row r="16">
          <cell r="A16" t="str">
            <v>노말 밴드ST  36C</v>
          </cell>
          <cell r="B16" t="str">
            <v>노말 밴드</v>
          </cell>
          <cell r="C16" t="str">
            <v>ST  36C</v>
          </cell>
          <cell r="D16" t="str">
            <v>m</v>
          </cell>
          <cell r="F16">
            <v>6</v>
          </cell>
          <cell r="H16">
            <v>6</v>
          </cell>
          <cell r="J16">
            <v>12</v>
          </cell>
          <cell r="K16" t="str">
            <v>x</v>
          </cell>
          <cell r="L16">
            <v>1</v>
          </cell>
          <cell r="M16" t="str">
            <v>=</v>
          </cell>
          <cell r="N16">
            <v>12</v>
          </cell>
          <cell r="O16" t="str">
            <v>전품1-6</v>
          </cell>
        </row>
        <row r="17">
          <cell r="A17" t="str">
            <v>노말 밴드ST  42C</v>
          </cell>
          <cell r="B17" t="str">
            <v>노말 밴드</v>
          </cell>
          <cell r="C17" t="str">
            <v>ST  42C</v>
          </cell>
          <cell r="D17" t="str">
            <v>m</v>
          </cell>
          <cell r="F17">
            <v>5</v>
          </cell>
          <cell r="H17">
            <v>24</v>
          </cell>
          <cell r="J17">
            <v>29</v>
          </cell>
          <cell r="K17" t="str">
            <v>x</v>
          </cell>
          <cell r="L17">
            <v>1</v>
          </cell>
          <cell r="M17" t="str">
            <v>=</v>
          </cell>
          <cell r="N17">
            <v>29</v>
          </cell>
          <cell r="O17" t="str">
            <v>전품1-6</v>
          </cell>
        </row>
        <row r="18">
          <cell r="A18" t="str">
            <v>노말 밴드ST  54C</v>
          </cell>
          <cell r="B18" t="str">
            <v>노말 밴드</v>
          </cell>
          <cell r="C18" t="str">
            <v>ST  54C</v>
          </cell>
          <cell r="D18" t="str">
            <v>m</v>
          </cell>
          <cell r="F18">
            <v>7</v>
          </cell>
          <cell r="H18">
            <v>32</v>
          </cell>
          <cell r="J18">
            <v>39</v>
          </cell>
          <cell r="K18" t="str">
            <v>x</v>
          </cell>
          <cell r="L18">
            <v>1</v>
          </cell>
          <cell r="M18" t="str">
            <v>=</v>
          </cell>
          <cell r="N18">
            <v>39</v>
          </cell>
          <cell r="O18" t="str">
            <v>전품1-6</v>
          </cell>
        </row>
        <row r="19">
          <cell r="A19" t="str">
            <v>노말 밴드ST  70C</v>
          </cell>
          <cell r="B19" t="str">
            <v>노말 밴드</v>
          </cell>
          <cell r="C19" t="str">
            <v>ST  70C</v>
          </cell>
          <cell r="D19" t="str">
            <v>m</v>
          </cell>
          <cell r="F19">
            <v>6</v>
          </cell>
          <cell r="J19">
            <v>6</v>
          </cell>
          <cell r="K19" t="str">
            <v>x</v>
          </cell>
          <cell r="L19">
            <v>1</v>
          </cell>
          <cell r="M19" t="str">
            <v>=</v>
          </cell>
          <cell r="N19">
            <v>6</v>
          </cell>
          <cell r="O19" t="str">
            <v>전품1-6</v>
          </cell>
        </row>
        <row r="20">
          <cell r="A20" t="str">
            <v>노말 밴드ST  82C</v>
          </cell>
          <cell r="B20" t="str">
            <v>노말 밴드</v>
          </cell>
          <cell r="C20" t="str">
            <v>ST  82C</v>
          </cell>
          <cell r="D20" t="str">
            <v>m</v>
          </cell>
          <cell r="F20">
            <v>1</v>
          </cell>
          <cell r="J20">
            <v>1</v>
          </cell>
          <cell r="K20" t="str">
            <v>x</v>
          </cell>
          <cell r="L20">
            <v>1</v>
          </cell>
          <cell r="M20" t="str">
            <v>=</v>
          </cell>
          <cell r="N20">
            <v>1</v>
          </cell>
          <cell r="O20" t="str">
            <v>전품1-6</v>
          </cell>
        </row>
        <row r="21">
          <cell r="A21" t="str">
            <v>노말 밴드ST  104C</v>
          </cell>
          <cell r="B21" t="str">
            <v>노말 밴드</v>
          </cell>
          <cell r="C21" t="str">
            <v>ST  104C</v>
          </cell>
          <cell r="D21" t="str">
            <v>m</v>
          </cell>
          <cell r="F21">
            <v>1</v>
          </cell>
          <cell r="J21">
            <v>1</v>
          </cell>
          <cell r="K21" t="str">
            <v>x</v>
          </cell>
          <cell r="L21">
            <v>1</v>
          </cell>
          <cell r="M21" t="str">
            <v>=</v>
          </cell>
          <cell r="N21">
            <v>1</v>
          </cell>
          <cell r="O21" t="str">
            <v>전품1-6</v>
          </cell>
        </row>
        <row r="22">
          <cell r="A22" t="str">
            <v>전선관지지금구1개용 16C</v>
          </cell>
          <cell r="B22" t="str">
            <v>전선관지지금구</v>
          </cell>
          <cell r="C22" t="str">
            <v>1개용 16C</v>
          </cell>
          <cell r="D22" t="str">
            <v>개소</v>
          </cell>
          <cell r="G22">
            <v>166</v>
          </cell>
          <cell r="H22">
            <v>190.33333333333334</v>
          </cell>
          <cell r="J22">
            <v>356.33333333333337</v>
          </cell>
          <cell r="K22" t="str">
            <v>x</v>
          </cell>
          <cell r="L22">
            <v>1.1000000000000001</v>
          </cell>
          <cell r="M22" t="str">
            <v>=</v>
          </cell>
          <cell r="N22">
            <v>391</v>
          </cell>
          <cell r="O22" t="str">
            <v>전품1-6</v>
          </cell>
        </row>
        <row r="23">
          <cell r="A23" t="str">
            <v>전선관지지금구1개용 22C</v>
          </cell>
          <cell r="B23" t="str">
            <v>전선관지지금구</v>
          </cell>
          <cell r="C23" t="str">
            <v>1개용 22C</v>
          </cell>
          <cell r="D23" t="str">
            <v>개소</v>
          </cell>
          <cell r="G23">
            <v>57</v>
          </cell>
          <cell r="J23">
            <v>57</v>
          </cell>
          <cell r="K23" t="str">
            <v>x</v>
          </cell>
          <cell r="L23">
            <v>1.1000000000000001</v>
          </cell>
          <cell r="M23" t="str">
            <v>=</v>
          </cell>
          <cell r="N23">
            <v>62</v>
          </cell>
          <cell r="O23" t="str">
            <v>전품1-6</v>
          </cell>
        </row>
        <row r="24">
          <cell r="A24" t="str">
            <v>전선관지지금구1개용 28C</v>
          </cell>
          <cell r="B24" t="str">
            <v>전선관지지금구</v>
          </cell>
          <cell r="C24" t="str">
            <v>1개용 28C</v>
          </cell>
          <cell r="D24" t="str">
            <v>개소</v>
          </cell>
          <cell r="G24">
            <v>48</v>
          </cell>
          <cell r="H24">
            <v>1332</v>
          </cell>
          <cell r="J24">
            <v>1380</v>
          </cell>
          <cell r="K24" t="str">
            <v>x</v>
          </cell>
          <cell r="L24">
            <v>1.1000000000000001</v>
          </cell>
          <cell r="M24" t="str">
            <v>=</v>
          </cell>
          <cell r="N24">
            <v>1518</v>
          </cell>
          <cell r="O24" t="str">
            <v>전품1-6</v>
          </cell>
        </row>
        <row r="25">
          <cell r="A25" t="str">
            <v>전선관지지금구1개용 36C</v>
          </cell>
          <cell r="B25" t="str">
            <v>전선관지지금구</v>
          </cell>
          <cell r="C25" t="str">
            <v>1개용 36C</v>
          </cell>
          <cell r="D25" t="str">
            <v>개소</v>
          </cell>
          <cell r="F25">
            <v>10</v>
          </cell>
          <cell r="H25">
            <v>56</v>
          </cell>
          <cell r="J25">
            <v>66</v>
          </cell>
          <cell r="K25" t="str">
            <v>x</v>
          </cell>
          <cell r="L25">
            <v>1.1000000000000001</v>
          </cell>
          <cell r="M25" t="str">
            <v>=</v>
          </cell>
          <cell r="N25">
            <v>72</v>
          </cell>
          <cell r="O25" t="str">
            <v>전품1-6</v>
          </cell>
        </row>
        <row r="26">
          <cell r="A26" t="str">
            <v>전선관지지금구1개용 42C</v>
          </cell>
          <cell r="B26" t="str">
            <v>전선관지지금구</v>
          </cell>
          <cell r="C26" t="str">
            <v>1개용 42C</v>
          </cell>
          <cell r="D26" t="str">
            <v>개소</v>
          </cell>
          <cell r="F26">
            <v>10</v>
          </cell>
          <cell r="H26">
            <v>72</v>
          </cell>
          <cell r="J26">
            <v>82</v>
          </cell>
          <cell r="K26" t="str">
            <v>x</v>
          </cell>
          <cell r="L26">
            <v>1.1000000000000001</v>
          </cell>
          <cell r="M26" t="str">
            <v>=</v>
          </cell>
          <cell r="N26">
            <v>90</v>
          </cell>
          <cell r="O26" t="str">
            <v>전품1-6</v>
          </cell>
        </row>
        <row r="27">
          <cell r="A27" t="str">
            <v>전선관지지금구1개용 54C</v>
          </cell>
          <cell r="B27" t="str">
            <v>전선관지지금구</v>
          </cell>
          <cell r="C27" t="str">
            <v>1개용 54C</v>
          </cell>
          <cell r="D27" t="str">
            <v>개소</v>
          </cell>
          <cell r="F27">
            <v>10</v>
          </cell>
          <cell r="H27">
            <v>216</v>
          </cell>
          <cell r="J27">
            <v>226</v>
          </cell>
          <cell r="K27" t="str">
            <v>x</v>
          </cell>
          <cell r="L27">
            <v>1.1000000000000001</v>
          </cell>
          <cell r="M27" t="str">
            <v>=</v>
          </cell>
          <cell r="N27">
            <v>248</v>
          </cell>
          <cell r="O27" t="str">
            <v>전품1-6</v>
          </cell>
        </row>
        <row r="28">
          <cell r="A28" t="str">
            <v>전선관지지금구1개용 70C</v>
          </cell>
          <cell r="B28" t="str">
            <v>전선관지지금구</v>
          </cell>
          <cell r="C28" t="str">
            <v>1개용 70C</v>
          </cell>
          <cell r="D28" t="str">
            <v>개소</v>
          </cell>
          <cell r="F28">
            <v>6</v>
          </cell>
          <cell r="J28">
            <v>6</v>
          </cell>
          <cell r="K28" t="str">
            <v>x</v>
          </cell>
          <cell r="L28">
            <v>1.1000000000000001</v>
          </cell>
          <cell r="M28" t="str">
            <v>=</v>
          </cell>
          <cell r="N28">
            <v>6</v>
          </cell>
          <cell r="O28" t="str">
            <v>전품1-6</v>
          </cell>
        </row>
        <row r="29">
          <cell r="A29" t="str">
            <v>전선관지지금구1개용 82C</v>
          </cell>
          <cell r="B29" t="str">
            <v>전선관지지금구</v>
          </cell>
          <cell r="C29" t="str">
            <v>1개용 82C</v>
          </cell>
          <cell r="D29" t="str">
            <v>개소</v>
          </cell>
          <cell r="F29">
            <v>2</v>
          </cell>
          <cell r="J29">
            <v>2</v>
          </cell>
          <cell r="K29" t="str">
            <v>x</v>
          </cell>
          <cell r="L29">
            <v>1.1000000000000001</v>
          </cell>
          <cell r="M29" t="str">
            <v>=</v>
          </cell>
          <cell r="N29">
            <v>2</v>
          </cell>
          <cell r="O29" t="str">
            <v>전품1-6</v>
          </cell>
        </row>
        <row r="30">
          <cell r="A30" t="str">
            <v>전선관지지금구1개용 104C</v>
          </cell>
          <cell r="B30" t="str">
            <v>전선관지지금구</v>
          </cell>
          <cell r="C30" t="str">
            <v>1개용 104C</v>
          </cell>
          <cell r="D30" t="str">
            <v>개소</v>
          </cell>
          <cell r="F30">
            <v>2</v>
          </cell>
          <cell r="J30">
            <v>2</v>
          </cell>
          <cell r="K30" t="str">
            <v>x</v>
          </cell>
          <cell r="L30">
            <v>1.1000000000000001</v>
          </cell>
          <cell r="M30" t="str">
            <v>=</v>
          </cell>
          <cell r="N30">
            <v>2</v>
          </cell>
          <cell r="O30" t="str">
            <v>전품1-6</v>
          </cell>
        </row>
        <row r="31">
          <cell r="A31" t="str">
            <v>새들28C</v>
          </cell>
          <cell r="B31" t="str">
            <v>새들</v>
          </cell>
          <cell r="C31" t="str">
            <v>28C</v>
          </cell>
          <cell r="D31" t="str">
            <v>EA</v>
          </cell>
          <cell r="H31">
            <v>936</v>
          </cell>
          <cell r="J31">
            <v>936</v>
          </cell>
          <cell r="K31" t="str">
            <v>x</v>
          </cell>
          <cell r="L31">
            <v>1.1000000000000001</v>
          </cell>
          <cell r="M31" t="str">
            <v>=</v>
          </cell>
          <cell r="N31">
            <v>1029</v>
          </cell>
          <cell r="O31" t="str">
            <v>전품1-6</v>
          </cell>
        </row>
        <row r="32">
          <cell r="A32" t="str">
            <v>케 이 블600V CV 5.5㎟/1C</v>
          </cell>
          <cell r="B32" t="str">
            <v>케 이 블</v>
          </cell>
          <cell r="C32" t="str">
            <v>600V CV 5.5㎟/1C</v>
          </cell>
          <cell r="D32" t="str">
            <v>m</v>
          </cell>
          <cell r="G32">
            <v>234</v>
          </cell>
          <cell r="H32">
            <v>5010</v>
          </cell>
          <cell r="J32">
            <v>5244</v>
          </cell>
          <cell r="K32" t="str">
            <v>x</v>
          </cell>
          <cell r="L32">
            <v>1.05</v>
          </cell>
          <cell r="M32" t="str">
            <v>=</v>
          </cell>
          <cell r="N32">
            <v>5506</v>
          </cell>
          <cell r="O32" t="str">
            <v>전품1-6</v>
          </cell>
        </row>
        <row r="33">
          <cell r="A33" t="str">
            <v>케 이 블600V CV 14㎟/1C</v>
          </cell>
          <cell r="B33" t="str">
            <v>케 이 블</v>
          </cell>
          <cell r="C33" t="str">
            <v>600V CV 14㎟/1C</v>
          </cell>
          <cell r="D33" t="str">
            <v>m</v>
          </cell>
          <cell r="F33">
            <v>1600</v>
          </cell>
          <cell r="J33">
            <v>1600</v>
          </cell>
          <cell r="K33" t="str">
            <v>x</v>
          </cell>
          <cell r="L33">
            <v>1.05</v>
          </cell>
          <cell r="M33" t="str">
            <v>=</v>
          </cell>
          <cell r="N33">
            <v>1680</v>
          </cell>
          <cell r="O33" t="str">
            <v>전품1-6</v>
          </cell>
        </row>
        <row r="34">
          <cell r="A34" t="str">
            <v>케 이 블600V CV 22㎟/1C</v>
          </cell>
          <cell r="B34" t="str">
            <v>케 이 블</v>
          </cell>
          <cell r="C34" t="str">
            <v>600V CV 22㎟/1C</v>
          </cell>
          <cell r="D34" t="str">
            <v>m</v>
          </cell>
          <cell r="F34">
            <v>4060</v>
          </cell>
          <cell r="J34">
            <v>4060</v>
          </cell>
          <cell r="K34" t="str">
            <v>x</v>
          </cell>
          <cell r="L34">
            <v>1.05</v>
          </cell>
          <cell r="M34" t="str">
            <v>=</v>
          </cell>
          <cell r="N34">
            <v>4263</v>
          </cell>
          <cell r="O34" t="str">
            <v>전품1-6</v>
          </cell>
        </row>
        <row r="35">
          <cell r="A35" t="str">
            <v>케 이 블600V CV 38㎟/1C</v>
          </cell>
          <cell r="B35" t="str">
            <v>케 이 블</v>
          </cell>
          <cell r="C35" t="str">
            <v>600V CV 38㎟/1C</v>
          </cell>
          <cell r="D35" t="str">
            <v>m</v>
          </cell>
          <cell r="F35">
            <v>680</v>
          </cell>
          <cell r="H35">
            <v>1152</v>
          </cell>
          <cell r="J35">
            <v>1832</v>
          </cell>
          <cell r="K35" t="str">
            <v>x</v>
          </cell>
          <cell r="L35">
            <v>1.05</v>
          </cell>
          <cell r="M35" t="str">
            <v>=</v>
          </cell>
          <cell r="N35">
            <v>1923</v>
          </cell>
          <cell r="O35" t="str">
            <v>전품1-6</v>
          </cell>
        </row>
        <row r="36">
          <cell r="A36" t="str">
            <v>케 이 블600V CV 100㎟/1C</v>
          </cell>
          <cell r="B36" t="str">
            <v>케 이 블</v>
          </cell>
          <cell r="C36" t="str">
            <v>600V CV 100㎟/1C</v>
          </cell>
          <cell r="D36" t="str">
            <v>m</v>
          </cell>
          <cell r="F36">
            <v>310</v>
          </cell>
          <cell r="J36">
            <v>310</v>
          </cell>
          <cell r="K36" t="str">
            <v>x</v>
          </cell>
          <cell r="L36">
            <v>1.05</v>
          </cell>
          <cell r="M36" t="str">
            <v>=</v>
          </cell>
          <cell r="N36">
            <v>325</v>
          </cell>
          <cell r="O36" t="str">
            <v>전품1-6</v>
          </cell>
        </row>
        <row r="37">
          <cell r="A37" t="str">
            <v>케 이 블600V CV 150㎟/1C</v>
          </cell>
          <cell r="B37" t="str">
            <v>케 이 블</v>
          </cell>
          <cell r="C37" t="str">
            <v>600V CV 150㎟/1C</v>
          </cell>
          <cell r="D37" t="str">
            <v>m</v>
          </cell>
          <cell r="E37">
            <v>84</v>
          </cell>
          <cell r="F37">
            <v>360</v>
          </cell>
          <cell r="J37">
            <v>444</v>
          </cell>
          <cell r="K37" t="str">
            <v>x</v>
          </cell>
          <cell r="L37">
            <v>1.05</v>
          </cell>
          <cell r="M37" t="str">
            <v>=</v>
          </cell>
          <cell r="N37">
            <v>466</v>
          </cell>
          <cell r="O37" t="str">
            <v>전품1-6</v>
          </cell>
        </row>
        <row r="38">
          <cell r="A38" t="str">
            <v>케 이 블600V CV 200㎟/1C</v>
          </cell>
          <cell r="B38" t="str">
            <v>케 이 블</v>
          </cell>
          <cell r="C38" t="str">
            <v>600V CV 200㎟/1C</v>
          </cell>
          <cell r="D38" t="str">
            <v>m</v>
          </cell>
          <cell r="E38">
            <v>53</v>
          </cell>
          <cell r="F38">
            <v>285</v>
          </cell>
          <cell r="J38">
            <v>338</v>
          </cell>
          <cell r="K38" t="str">
            <v>x</v>
          </cell>
          <cell r="L38">
            <v>1.05</v>
          </cell>
          <cell r="M38" t="str">
            <v>=</v>
          </cell>
          <cell r="N38">
            <v>354</v>
          </cell>
          <cell r="O38" t="str">
            <v>전품1-6</v>
          </cell>
        </row>
        <row r="39">
          <cell r="A39" t="str">
            <v>케 이 블CVV-S 1.25㎟/2C</v>
          </cell>
          <cell r="B39" t="str">
            <v>케 이 블</v>
          </cell>
          <cell r="C39" t="str">
            <v>CVV-S 1.25㎟/2C</v>
          </cell>
          <cell r="D39" t="str">
            <v>m</v>
          </cell>
          <cell r="G39">
            <v>360</v>
          </cell>
          <cell r="J39">
            <v>360</v>
          </cell>
          <cell r="K39" t="str">
            <v>x</v>
          </cell>
          <cell r="L39">
            <v>1.05</v>
          </cell>
          <cell r="M39" t="str">
            <v>=</v>
          </cell>
          <cell r="N39">
            <v>378</v>
          </cell>
          <cell r="O39" t="str">
            <v>전품1-6</v>
          </cell>
        </row>
        <row r="40">
          <cell r="A40" t="str">
            <v>전     선IV  1.6mm</v>
          </cell>
          <cell r="B40" t="str">
            <v>전     선</v>
          </cell>
          <cell r="C40" t="str">
            <v>IV  1.6mm</v>
          </cell>
          <cell r="D40" t="str">
            <v>m</v>
          </cell>
          <cell r="G40">
            <v>150.5</v>
          </cell>
          <cell r="H40">
            <v>285.5</v>
          </cell>
          <cell r="J40">
            <v>436</v>
          </cell>
          <cell r="K40" t="str">
            <v>x</v>
          </cell>
          <cell r="L40">
            <v>1.1000000000000001</v>
          </cell>
          <cell r="M40" t="str">
            <v>=</v>
          </cell>
          <cell r="N40">
            <v>479</v>
          </cell>
          <cell r="O40" t="str">
            <v>전품1-6</v>
          </cell>
        </row>
        <row r="41">
          <cell r="A41" t="str">
            <v>전     선IV  2.0mm</v>
          </cell>
          <cell r="B41" t="str">
            <v>전     선</v>
          </cell>
          <cell r="C41" t="str">
            <v>IV  2.0mm</v>
          </cell>
          <cell r="D41" t="str">
            <v>m</v>
          </cell>
          <cell r="G41">
            <v>14380.5</v>
          </cell>
          <cell r="H41">
            <v>571</v>
          </cell>
          <cell r="J41">
            <v>14951.5</v>
          </cell>
          <cell r="K41" t="str">
            <v>x</v>
          </cell>
          <cell r="L41">
            <v>1.1000000000000001</v>
          </cell>
          <cell r="M41" t="str">
            <v>=</v>
          </cell>
          <cell r="N41">
            <v>16446</v>
          </cell>
          <cell r="O41" t="str">
            <v>전품1-6</v>
          </cell>
        </row>
        <row r="42">
          <cell r="A42" t="str">
            <v>전     선IV  5.5㎟</v>
          </cell>
          <cell r="B42" t="str">
            <v>전     선</v>
          </cell>
          <cell r="C42" t="str">
            <v>IV  5.5㎟</v>
          </cell>
          <cell r="D42" t="str">
            <v>m</v>
          </cell>
          <cell r="G42">
            <v>210</v>
          </cell>
          <cell r="H42">
            <v>2499</v>
          </cell>
          <cell r="J42">
            <v>2709</v>
          </cell>
          <cell r="K42" t="str">
            <v>x</v>
          </cell>
          <cell r="L42">
            <v>1.1000000000000001</v>
          </cell>
          <cell r="M42" t="str">
            <v>=</v>
          </cell>
          <cell r="N42">
            <v>2979</v>
          </cell>
          <cell r="O42" t="str">
            <v>전품1-6</v>
          </cell>
        </row>
        <row r="43">
          <cell r="A43" t="str">
            <v>전     선IV  8㎟</v>
          </cell>
          <cell r="B43" t="str">
            <v>전     선</v>
          </cell>
          <cell r="C43" t="str">
            <v>IV  8㎟</v>
          </cell>
          <cell r="D43" t="str">
            <v>m</v>
          </cell>
          <cell r="F43">
            <v>1230</v>
          </cell>
          <cell r="H43">
            <v>576</v>
          </cell>
          <cell r="J43">
            <v>1806</v>
          </cell>
          <cell r="K43" t="str">
            <v>x</v>
          </cell>
          <cell r="L43">
            <v>1.1000000000000001</v>
          </cell>
          <cell r="M43" t="str">
            <v>=</v>
          </cell>
          <cell r="N43">
            <v>1986</v>
          </cell>
          <cell r="O43" t="str">
            <v>전품1-6</v>
          </cell>
        </row>
        <row r="44">
          <cell r="A44" t="str">
            <v>전     선IV  14㎟</v>
          </cell>
          <cell r="B44" t="str">
            <v>전     선</v>
          </cell>
          <cell r="C44" t="str">
            <v>IV  14㎟</v>
          </cell>
          <cell r="D44" t="str">
            <v>m</v>
          </cell>
          <cell r="F44">
            <v>60</v>
          </cell>
          <cell r="J44">
            <v>60</v>
          </cell>
          <cell r="K44" t="str">
            <v>x</v>
          </cell>
          <cell r="L44">
            <v>1.1000000000000001</v>
          </cell>
          <cell r="M44" t="str">
            <v>=</v>
          </cell>
          <cell r="N44">
            <v>66</v>
          </cell>
          <cell r="O44" t="str">
            <v>전품1-6</v>
          </cell>
        </row>
        <row r="45">
          <cell r="A45" t="str">
            <v>전     선IV  38㎟</v>
          </cell>
          <cell r="B45" t="str">
            <v>전     선</v>
          </cell>
          <cell r="C45" t="str">
            <v>IV  38㎟</v>
          </cell>
          <cell r="D45" t="str">
            <v>m</v>
          </cell>
          <cell r="F45">
            <v>335</v>
          </cell>
          <cell r="J45">
            <v>335</v>
          </cell>
          <cell r="K45" t="str">
            <v>x</v>
          </cell>
          <cell r="L45">
            <v>1.1000000000000001</v>
          </cell>
          <cell r="M45" t="str">
            <v>=</v>
          </cell>
          <cell r="N45">
            <v>368</v>
          </cell>
          <cell r="O45" t="str">
            <v>전품1-6</v>
          </cell>
        </row>
        <row r="46">
          <cell r="A46" t="str">
            <v>전     선IV  60㎟</v>
          </cell>
          <cell r="B46" t="str">
            <v>전     선</v>
          </cell>
          <cell r="C46" t="str">
            <v>IV  60㎟</v>
          </cell>
          <cell r="D46" t="str">
            <v>m</v>
          </cell>
          <cell r="F46">
            <v>135</v>
          </cell>
          <cell r="J46">
            <v>135</v>
          </cell>
          <cell r="K46" t="str">
            <v>x</v>
          </cell>
          <cell r="L46">
            <v>1.1000000000000001</v>
          </cell>
          <cell r="M46" t="str">
            <v>=</v>
          </cell>
          <cell r="N46">
            <v>148</v>
          </cell>
          <cell r="O46" t="str">
            <v>전품1-6</v>
          </cell>
        </row>
        <row r="47">
          <cell r="A47" t="str">
            <v>전     선GV  38㎟</v>
          </cell>
          <cell r="B47" t="str">
            <v>전     선</v>
          </cell>
          <cell r="C47" t="str">
            <v>GV  38㎟</v>
          </cell>
          <cell r="D47" t="str">
            <v>m</v>
          </cell>
          <cell r="E47">
            <v>50</v>
          </cell>
          <cell r="F47">
            <v>340</v>
          </cell>
          <cell r="J47">
            <v>390</v>
          </cell>
          <cell r="K47" t="str">
            <v>x</v>
          </cell>
          <cell r="L47">
            <v>1.1000000000000001</v>
          </cell>
          <cell r="M47" t="str">
            <v>=</v>
          </cell>
          <cell r="N47">
            <v>429</v>
          </cell>
          <cell r="O47" t="str">
            <v>전품1-6</v>
          </cell>
        </row>
        <row r="48">
          <cell r="A48" t="str">
            <v>전     선GV  60㎟</v>
          </cell>
          <cell r="B48" t="str">
            <v>전     선</v>
          </cell>
          <cell r="C48" t="str">
            <v>GV  60㎟</v>
          </cell>
          <cell r="D48" t="str">
            <v>m</v>
          </cell>
          <cell r="E48">
            <v>195</v>
          </cell>
          <cell r="F48">
            <v>80</v>
          </cell>
          <cell r="J48">
            <v>275</v>
          </cell>
          <cell r="K48" t="str">
            <v>x</v>
          </cell>
          <cell r="L48">
            <v>1.1000000000000001</v>
          </cell>
          <cell r="M48" t="str">
            <v>=</v>
          </cell>
          <cell r="N48">
            <v>302</v>
          </cell>
          <cell r="O48" t="str">
            <v>전품1-6</v>
          </cell>
        </row>
        <row r="49">
          <cell r="A49" t="str">
            <v>압착단자14 ㎟</v>
          </cell>
          <cell r="B49" t="str">
            <v>압착단자</v>
          </cell>
          <cell r="C49" t="str">
            <v>14 ㎟</v>
          </cell>
          <cell r="D49" t="str">
            <v>EA</v>
          </cell>
          <cell r="E49">
            <v>1</v>
          </cell>
          <cell r="F49">
            <v>32</v>
          </cell>
          <cell r="J49">
            <v>33</v>
          </cell>
          <cell r="K49" t="str">
            <v>x</v>
          </cell>
          <cell r="L49">
            <v>1</v>
          </cell>
          <cell r="M49" t="str">
            <v>=</v>
          </cell>
          <cell r="N49">
            <v>33</v>
          </cell>
          <cell r="O49" t="str">
            <v>전품1-6</v>
          </cell>
        </row>
        <row r="50">
          <cell r="A50" t="str">
            <v>압착단자22 ㎟</v>
          </cell>
          <cell r="B50" t="str">
            <v>압착단자</v>
          </cell>
          <cell r="C50" t="str">
            <v>22 ㎟</v>
          </cell>
          <cell r="D50" t="str">
            <v>EA</v>
          </cell>
          <cell r="F50">
            <v>48</v>
          </cell>
          <cell r="J50">
            <v>48</v>
          </cell>
          <cell r="K50" t="str">
            <v>x</v>
          </cell>
          <cell r="L50">
            <v>1</v>
          </cell>
          <cell r="M50" t="str">
            <v>=</v>
          </cell>
          <cell r="N50">
            <v>48</v>
          </cell>
          <cell r="O50" t="str">
            <v>전품1-6</v>
          </cell>
        </row>
        <row r="51">
          <cell r="A51" t="str">
            <v>압착단자38 ㎟</v>
          </cell>
          <cell r="B51" t="str">
            <v>압착단자</v>
          </cell>
          <cell r="C51" t="str">
            <v>38 ㎟</v>
          </cell>
          <cell r="D51" t="str">
            <v>EA</v>
          </cell>
          <cell r="F51">
            <v>12</v>
          </cell>
          <cell r="J51">
            <v>12</v>
          </cell>
          <cell r="K51" t="str">
            <v>x</v>
          </cell>
          <cell r="L51">
            <v>1</v>
          </cell>
          <cell r="M51" t="str">
            <v>=</v>
          </cell>
          <cell r="N51">
            <v>12</v>
          </cell>
          <cell r="O51" t="str">
            <v>전품1-6</v>
          </cell>
        </row>
        <row r="52">
          <cell r="A52" t="str">
            <v>압착단자100 ㎟</v>
          </cell>
          <cell r="B52" t="str">
            <v>압착단자</v>
          </cell>
          <cell r="C52" t="str">
            <v>100 ㎟</v>
          </cell>
          <cell r="D52" t="str">
            <v>EA</v>
          </cell>
          <cell r="F52">
            <v>12</v>
          </cell>
          <cell r="J52">
            <v>12</v>
          </cell>
          <cell r="K52" t="str">
            <v>x</v>
          </cell>
          <cell r="L52">
            <v>1</v>
          </cell>
          <cell r="M52" t="str">
            <v>=</v>
          </cell>
          <cell r="N52">
            <v>12</v>
          </cell>
          <cell r="O52" t="str">
            <v>전품1-6</v>
          </cell>
        </row>
        <row r="53">
          <cell r="A53" t="str">
            <v>압착단자150 ㎟</v>
          </cell>
          <cell r="B53" t="str">
            <v>압착단자</v>
          </cell>
          <cell r="C53" t="str">
            <v>150 ㎟</v>
          </cell>
          <cell r="D53" t="str">
            <v>EA</v>
          </cell>
          <cell r="F53">
            <v>12</v>
          </cell>
          <cell r="J53">
            <v>12</v>
          </cell>
          <cell r="K53" t="str">
            <v>x</v>
          </cell>
          <cell r="L53">
            <v>1</v>
          </cell>
          <cell r="M53" t="str">
            <v>=</v>
          </cell>
          <cell r="N53">
            <v>12</v>
          </cell>
          <cell r="O53" t="str">
            <v>전품1-6</v>
          </cell>
        </row>
        <row r="54">
          <cell r="A54" t="str">
            <v>압착단자200 ㎟</v>
          </cell>
          <cell r="B54" t="str">
            <v>압착단자</v>
          </cell>
          <cell r="C54" t="str">
            <v>200 ㎟</v>
          </cell>
          <cell r="D54" t="str">
            <v>EA</v>
          </cell>
          <cell r="F54">
            <v>10</v>
          </cell>
          <cell r="J54">
            <v>10</v>
          </cell>
          <cell r="K54" t="str">
            <v>x</v>
          </cell>
          <cell r="L54">
            <v>1</v>
          </cell>
          <cell r="M54" t="str">
            <v>=</v>
          </cell>
          <cell r="N54">
            <v>10</v>
          </cell>
          <cell r="O54" t="str">
            <v>전품1-6</v>
          </cell>
        </row>
        <row r="55">
          <cell r="A55" t="str">
            <v>동관단자(2HOLE)150 ㎟</v>
          </cell>
          <cell r="B55" t="str">
            <v>동관단자(2HOLE)</v>
          </cell>
          <cell r="C55" t="str">
            <v>150 ㎟</v>
          </cell>
          <cell r="D55" t="str">
            <v>EA</v>
          </cell>
          <cell r="E55">
            <v>10</v>
          </cell>
          <cell r="J55">
            <v>10</v>
          </cell>
          <cell r="K55" t="str">
            <v>x</v>
          </cell>
          <cell r="L55">
            <v>1</v>
          </cell>
          <cell r="M55" t="str">
            <v>=</v>
          </cell>
          <cell r="N55">
            <v>10</v>
          </cell>
          <cell r="O55" t="str">
            <v>전품1-6</v>
          </cell>
        </row>
        <row r="56">
          <cell r="A56" t="str">
            <v>동관단자(2HOLE)200 ㎟</v>
          </cell>
          <cell r="B56" t="str">
            <v>동관단자(2HOLE)</v>
          </cell>
          <cell r="C56" t="str">
            <v>200 ㎟</v>
          </cell>
          <cell r="D56" t="str">
            <v>EA</v>
          </cell>
          <cell r="E56">
            <v>7</v>
          </cell>
          <cell r="J56">
            <v>7</v>
          </cell>
          <cell r="K56" t="str">
            <v>x</v>
          </cell>
          <cell r="L56">
            <v>1</v>
          </cell>
          <cell r="M56" t="str">
            <v>=</v>
          </cell>
          <cell r="N56">
            <v>7</v>
          </cell>
          <cell r="O56" t="str">
            <v>전품1-6</v>
          </cell>
        </row>
        <row r="57">
          <cell r="A57" t="str">
            <v>케이블헤드(옥내용)6.9kV 60㎟/1C(3상분)</v>
          </cell>
          <cell r="B57" t="str">
            <v>케이블헤드(옥내용)</v>
          </cell>
          <cell r="C57" t="str">
            <v>6.9kV 60㎟/1C(3상분)</v>
          </cell>
          <cell r="D57" t="str">
            <v>KIT</v>
          </cell>
          <cell r="E57">
            <v>2</v>
          </cell>
          <cell r="J57">
            <v>2</v>
          </cell>
          <cell r="K57" t="str">
            <v>x</v>
          </cell>
          <cell r="L57">
            <v>1</v>
          </cell>
          <cell r="M57" t="str">
            <v>=</v>
          </cell>
          <cell r="N57">
            <v>2</v>
          </cell>
          <cell r="O57" t="str">
            <v>전품1-6</v>
          </cell>
        </row>
        <row r="58">
          <cell r="A58" t="str">
            <v>직선 접속재(저압)22㎟/1C(1접속)</v>
          </cell>
          <cell r="B58" t="str">
            <v>직선 접속재(저압)</v>
          </cell>
          <cell r="C58" t="str">
            <v>22㎟/1C(1접속)</v>
          </cell>
          <cell r="D58" t="str">
            <v>EA</v>
          </cell>
          <cell r="F58">
            <v>16</v>
          </cell>
          <cell r="J58">
            <v>16</v>
          </cell>
          <cell r="K58" t="str">
            <v>x</v>
          </cell>
          <cell r="L58">
            <v>1</v>
          </cell>
          <cell r="M58" t="str">
            <v>=</v>
          </cell>
          <cell r="N58">
            <v>16</v>
          </cell>
          <cell r="O58" t="str">
            <v>전품1-6</v>
          </cell>
        </row>
        <row r="59">
          <cell r="A59" t="str">
            <v>직선 접속재(저압)38㎟/1C(1접속)</v>
          </cell>
          <cell r="B59" t="str">
            <v>직선 접속재(저압)</v>
          </cell>
          <cell r="C59" t="str">
            <v>38㎟/1C(1접속)</v>
          </cell>
          <cell r="D59" t="str">
            <v>EA</v>
          </cell>
          <cell r="F59">
            <v>4</v>
          </cell>
          <cell r="J59">
            <v>4</v>
          </cell>
          <cell r="K59" t="str">
            <v>x</v>
          </cell>
          <cell r="L59">
            <v>1</v>
          </cell>
          <cell r="M59" t="str">
            <v>=</v>
          </cell>
          <cell r="N59">
            <v>4</v>
          </cell>
          <cell r="O59" t="str">
            <v>전품1-6</v>
          </cell>
        </row>
        <row r="60">
          <cell r="A60" t="str">
            <v>직선 접속재(저압)200㎟/1C(1접속)</v>
          </cell>
          <cell r="B60" t="str">
            <v>직선 접속재(저압)</v>
          </cell>
          <cell r="C60" t="str">
            <v>200㎟/1C(1접속)</v>
          </cell>
          <cell r="D60" t="str">
            <v>EA</v>
          </cell>
          <cell r="F60">
            <v>2</v>
          </cell>
          <cell r="J60">
            <v>2</v>
          </cell>
          <cell r="K60" t="str">
            <v>x</v>
          </cell>
          <cell r="L60">
            <v>1</v>
          </cell>
          <cell r="M60" t="str">
            <v>=</v>
          </cell>
          <cell r="N60">
            <v>2</v>
          </cell>
          <cell r="O60" t="str">
            <v>전품1-6</v>
          </cell>
        </row>
        <row r="61">
          <cell r="A61" t="str">
            <v>PIPE BONDING CLAMPST  16C</v>
          </cell>
          <cell r="B61" t="str">
            <v>PIPE BONDING CLAMP</v>
          </cell>
          <cell r="C61" t="str">
            <v>ST  16C</v>
          </cell>
          <cell r="D61" t="str">
            <v>EA</v>
          </cell>
          <cell r="G61">
            <v>101.11111111111111</v>
          </cell>
          <cell r="H61">
            <v>197.22222222222223</v>
          </cell>
          <cell r="J61">
            <v>298.33333333333337</v>
          </cell>
          <cell r="K61" t="str">
            <v>x</v>
          </cell>
          <cell r="L61">
            <v>1</v>
          </cell>
          <cell r="M61" t="str">
            <v>=</v>
          </cell>
          <cell r="N61">
            <v>298</v>
          </cell>
          <cell r="O61" t="str">
            <v>전품1-6</v>
          </cell>
        </row>
        <row r="62">
          <cell r="A62" t="str">
            <v>PIPE BONDING CLAMPST  22C</v>
          </cell>
          <cell r="B62" t="str">
            <v>PIPE BONDING CLAMP</v>
          </cell>
          <cell r="C62" t="str">
            <v>ST  22C</v>
          </cell>
          <cell r="D62" t="str">
            <v>EA</v>
          </cell>
          <cell r="G62">
            <v>19.444444444444443</v>
          </cell>
          <cell r="H62">
            <v>25.833333333333332</v>
          </cell>
          <cell r="J62">
            <v>45.277777777777771</v>
          </cell>
          <cell r="K62" t="str">
            <v>x</v>
          </cell>
          <cell r="L62">
            <v>1</v>
          </cell>
          <cell r="M62" t="str">
            <v>=</v>
          </cell>
          <cell r="N62">
            <v>45</v>
          </cell>
          <cell r="O62" t="str">
            <v>전품1-6</v>
          </cell>
        </row>
        <row r="63">
          <cell r="A63" t="str">
            <v>PIPE BONDING CLAMPST  28C</v>
          </cell>
          <cell r="B63" t="str">
            <v>PIPE BONDING CLAMP</v>
          </cell>
          <cell r="C63" t="str">
            <v>ST  28C</v>
          </cell>
          <cell r="D63" t="str">
            <v>EA</v>
          </cell>
          <cell r="G63">
            <v>40</v>
          </cell>
          <cell r="H63">
            <v>73.333333333333329</v>
          </cell>
          <cell r="J63">
            <v>113.33333333333333</v>
          </cell>
          <cell r="K63" t="str">
            <v>x</v>
          </cell>
          <cell r="L63">
            <v>1</v>
          </cell>
          <cell r="M63" t="str">
            <v>=</v>
          </cell>
          <cell r="N63">
            <v>113</v>
          </cell>
          <cell r="O63" t="str">
            <v>전품1-6</v>
          </cell>
        </row>
        <row r="64">
          <cell r="A64" t="str">
            <v>PIPE BONDING CLAMPST  36C</v>
          </cell>
          <cell r="B64" t="str">
            <v>PIPE BONDING CLAMP</v>
          </cell>
          <cell r="C64" t="str">
            <v>ST  36C</v>
          </cell>
          <cell r="D64" t="str">
            <v>EA</v>
          </cell>
          <cell r="H64">
            <v>1220</v>
          </cell>
          <cell r="J64">
            <v>1220</v>
          </cell>
          <cell r="K64" t="str">
            <v>x</v>
          </cell>
          <cell r="L64">
            <v>1</v>
          </cell>
          <cell r="M64" t="str">
            <v>=</v>
          </cell>
          <cell r="N64">
            <v>1220</v>
          </cell>
          <cell r="O64" t="str">
            <v>전품1-6</v>
          </cell>
        </row>
        <row r="65">
          <cell r="A65" t="str">
            <v>PIPE BONDING CLAMPST  42C</v>
          </cell>
          <cell r="B65" t="str">
            <v>PIPE BONDING CLAMP</v>
          </cell>
          <cell r="C65" t="str">
            <v>ST  42C</v>
          </cell>
          <cell r="D65" t="str">
            <v>EA</v>
          </cell>
          <cell r="H65">
            <v>80</v>
          </cell>
          <cell r="J65">
            <v>80</v>
          </cell>
          <cell r="K65" t="str">
            <v>x</v>
          </cell>
          <cell r="L65">
            <v>1</v>
          </cell>
          <cell r="M65" t="str">
            <v>=</v>
          </cell>
          <cell r="N65">
            <v>80</v>
          </cell>
          <cell r="O65" t="str">
            <v>전품1-6</v>
          </cell>
        </row>
        <row r="66">
          <cell r="A66" t="str">
            <v>PIPE BONDING CLAMPST  54C</v>
          </cell>
          <cell r="B66" t="str">
            <v>PIPE BONDING CLAMP</v>
          </cell>
          <cell r="C66" t="str">
            <v>ST  54C</v>
          </cell>
          <cell r="D66" t="str">
            <v>EA</v>
          </cell>
          <cell r="H66">
            <v>240</v>
          </cell>
          <cell r="J66">
            <v>240</v>
          </cell>
          <cell r="K66" t="str">
            <v>x</v>
          </cell>
          <cell r="L66">
            <v>1</v>
          </cell>
          <cell r="M66" t="str">
            <v>=</v>
          </cell>
          <cell r="N66">
            <v>240</v>
          </cell>
          <cell r="O66" t="str">
            <v>전품1-6</v>
          </cell>
        </row>
        <row r="67">
          <cell r="A67" t="str">
            <v>나 동 선2.0㎟</v>
          </cell>
          <cell r="B67" t="str">
            <v>나 동 선</v>
          </cell>
          <cell r="C67" t="str">
            <v>2.0㎟</v>
          </cell>
          <cell r="D67" t="str">
            <v>m</v>
          </cell>
          <cell r="G67">
            <v>24.083333333333329</v>
          </cell>
          <cell r="H67">
            <v>227.45833333333334</v>
          </cell>
          <cell r="J67">
            <v>251.54166666666669</v>
          </cell>
          <cell r="K67" t="str">
            <v>x</v>
          </cell>
          <cell r="L67">
            <v>1</v>
          </cell>
          <cell r="M67" t="str">
            <v>=</v>
          </cell>
          <cell r="N67">
            <v>251</v>
          </cell>
          <cell r="O67" t="str">
            <v>전품1-6</v>
          </cell>
        </row>
        <row r="68">
          <cell r="A68" t="str">
            <v>접지단자반 (SUS)5 CCT</v>
          </cell>
          <cell r="B68" t="str">
            <v>접지단자반 (SUS)</v>
          </cell>
          <cell r="C68" t="str">
            <v>5 CCT</v>
          </cell>
          <cell r="D68" t="str">
            <v>면</v>
          </cell>
          <cell r="E68">
            <v>1</v>
          </cell>
          <cell r="J68">
            <v>1</v>
          </cell>
          <cell r="K68" t="str">
            <v>x</v>
          </cell>
          <cell r="L68">
            <v>1</v>
          </cell>
          <cell r="M68" t="str">
            <v>=</v>
          </cell>
          <cell r="N68">
            <v>1</v>
          </cell>
          <cell r="O68" t="str">
            <v>전품1-6</v>
          </cell>
        </row>
        <row r="69">
          <cell r="A69" t="str">
            <v>접지크램프60㎟</v>
          </cell>
          <cell r="B69" t="str">
            <v>접지크램프</v>
          </cell>
          <cell r="C69" t="str">
            <v>60㎟</v>
          </cell>
          <cell r="D69" t="str">
            <v>EA</v>
          </cell>
          <cell r="E69">
            <v>3</v>
          </cell>
          <cell r="J69">
            <v>3</v>
          </cell>
          <cell r="K69" t="str">
            <v>x</v>
          </cell>
          <cell r="L69">
            <v>1</v>
          </cell>
          <cell r="M69" t="str">
            <v>=</v>
          </cell>
          <cell r="N69">
            <v>3</v>
          </cell>
          <cell r="O69" t="str">
            <v>전품1-6</v>
          </cell>
        </row>
        <row r="70">
          <cell r="A70" t="str">
            <v>접지장치1종(60㎟)</v>
          </cell>
          <cell r="B70" t="str">
            <v>접지장치</v>
          </cell>
          <cell r="C70" t="str">
            <v>1종(60㎟)</v>
          </cell>
          <cell r="D70" t="str">
            <v>개소</v>
          </cell>
          <cell r="E70">
            <v>2</v>
          </cell>
          <cell r="J70">
            <v>2</v>
          </cell>
          <cell r="K70" t="str">
            <v>x</v>
          </cell>
          <cell r="L70">
            <v>1</v>
          </cell>
          <cell r="M70" t="str">
            <v>=</v>
          </cell>
          <cell r="N70">
            <v>2</v>
          </cell>
          <cell r="O70" t="str">
            <v>전품1-6</v>
          </cell>
        </row>
        <row r="71">
          <cell r="A71" t="str">
            <v>접지장치2종(60㎟)</v>
          </cell>
          <cell r="B71" t="str">
            <v>접지장치</v>
          </cell>
          <cell r="C71" t="str">
            <v>2종(60㎟)</v>
          </cell>
          <cell r="D71" t="str">
            <v>개소</v>
          </cell>
          <cell r="E71">
            <v>1</v>
          </cell>
          <cell r="J71">
            <v>1</v>
          </cell>
          <cell r="K71" t="str">
            <v>x</v>
          </cell>
          <cell r="L71">
            <v>1</v>
          </cell>
          <cell r="M71" t="str">
            <v>=</v>
          </cell>
          <cell r="N71">
            <v>1</v>
          </cell>
          <cell r="O71" t="str">
            <v>전품1-6</v>
          </cell>
        </row>
        <row r="72">
          <cell r="A72" t="str">
            <v>접지장치3종(38 ㎟)</v>
          </cell>
          <cell r="B72" t="str">
            <v>접지장치</v>
          </cell>
          <cell r="C72" t="str">
            <v>3종(38 ㎟)</v>
          </cell>
          <cell r="D72" t="str">
            <v>개소</v>
          </cell>
          <cell r="F72">
            <v>17</v>
          </cell>
          <cell r="J72">
            <v>17</v>
          </cell>
          <cell r="K72" t="str">
            <v>x</v>
          </cell>
          <cell r="L72">
            <v>1</v>
          </cell>
          <cell r="M72" t="str">
            <v>=</v>
          </cell>
          <cell r="N72">
            <v>17</v>
          </cell>
          <cell r="O72" t="str">
            <v>전품1-6</v>
          </cell>
        </row>
        <row r="73">
          <cell r="A73" t="str">
            <v>접지장치3종(60 ㎟)</v>
          </cell>
          <cell r="B73" t="str">
            <v>접지장치</v>
          </cell>
          <cell r="C73" t="str">
            <v>3종(60 ㎟)</v>
          </cell>
          <cell r="D73" t="str">
            <v>개소</v>
          </cell>
          <cell r="F73">
            <v>4</v>
          </cell>
          <cell r="J73">
            <v>4</v>
          </cell>
          <cell r="K73" t="str">
            <v>x</v>
          </cell>
          <cell r="L73">
            <v>1</v>
          </cell>
          <cell r="M73" t="str">
            <v>=</v>
          </cell>
          <cell r="N73">
            <v>4</v>
          </cell>
          <cell r="O73" t="str">
            <v>전품1-6</v>
          </cell>
        </row>
        <row r="74">
          <cell r="A74" t="str">
            <v>접지장치TEST (38㎟)</v>
          </cell>
          <cell r="B74" t="str">
            <v>접지장치</v>
          </cell>
          <cell r="C74" t="str">
            <v>TEST (38㎟)</v>
          </cell>
          <cell r="D74" t="str">
            <v>개소</v>
          </cell>
          <cell r="E74">
            <v>1</v>
          </cell>
          <cell r="J74">
            <v>1</v>
          </cell>
          <cell r="K74" t="str">
            <v>x</v>
          </cell>
          <cell r="L74">
            <v>1</v>
          </cell>
          <cell r="M74" t="str">
            <v>=</v>
          </cell>
          <cell r="N74">
            <v>1</v>
          </cell>
          <cell r="O74" t="str">
            <v>전품1-6</v>
          </cell>
        </row>
        <row r="75">
          <cell r="A75" t="str">
            <v>CABLE DUCT (W/COVER)W600xH200</v>
          </cell>
          <cell r="B75" t="str">
            <v>CABLE DUCT (W/COVER)</v>
          </cell>
          <cell r="C75" t="str">
            <v>W600xH200</v>
          </cell>
          <cell r="D75" t="str">
            <v>m</v>
          </cell>
          <cell r="E75">
            <v>6</v>
          </cell>
          <cell r="J75">
            <v>6</v>
          </cell>
          <cell r="K75" t="str">
            <v>x</v>
          </cell>
          <cell r="L75">
            <v>1</v>
          </cell>
          <cell r="M75" t="str">
            <v>=</v>
          </cell>
          <cell r="N75">
            <v>6</v>
          </cell>
          <cell r="O75" t="str">
            <v>전품1-6</v>
          </cell>
        </row>
        <row r="76">
          <cell r="A76" t="str">
            <v>DUCT 지지금구W600</v>
          </cell>
          <cell r="B76" t="str">
            <v>DUCT 지지금구</v>
          </cell>
          <cell r="C76" t="str">
            <v>W600</v>
          </cell>
          <cell r="D76" t="str">
            <v>개소</v>
          </cell>
          <cell r="E76">
            <v>2</v>
          </cell>
          <cell r="J76">
            <v>2</v>
          </cell>
          <cell r="K76" t="str">
            <v>x</v>
          </cell>
          <cell r="L76">
            <v>1</v>
          </cell>
          <cell r="M76" t="str">
            <v>=</v>
          </cell>
          <cell r="N76">
            <v>2</v>
          </cell>
          <cell r="O76" t="str">
            <v>전품1-6</v>
          </cell>
        </row>
        <row r="77">
          <cell r="A77" t="str">
            <v>옥외변대 기초15mx5.1mx0.5m</v>
          </cell>
          <cell r="B77" t="str">
            <v>옥외변대 기초</v>
          </cell>
          <cell r="C77" t="str">
            <v>15mx5.1mx0.5m</v>
          </cell>
          <cell r="D77" t="str">
            <v>㎥</v>
          </cell>
          <cell r="E77">
            <v>17.55</v>
          </cell>
          <cell r="J77">
            <v>17.55</v>
          </cell>
          <cell r="K77" t="str">
            <v>x</v>
          </cell>
          <cell r="L77">
            <v>1</v>
          </cell>
          <cell r="M77" t="str">
            <v>=</v>
          </cell>
          <cell r="N77">
            <v>17</v>
          </cell>
          <cell r="O77" t="str">
            <v>전품1-6</v>
          </cell>
        </row>
        <row r="78">
          <cell r="A78" t="str">
            <v>CABLE TRENCH</v>
          </cell>
          <cell r="B78" t="str">
            <v>CABLE TRENCH</v>
          </cell>
          <cell r="D78" t="str">
            <v>식</v>
          </cell>
          <cell r="E78">
            <v>1</v>
          </cell>
          <cell r="J78">
            <v>1</v>
          </cell>
          <cell r="K78" t="str">
            <v>x</v>
          </cell>
          <cell r="L78">
            <v>1</v>
          </cell>
          <cell r="M78" t="str">
            <v>=</v>
          </cell>
          <cell r="N78">
            <v>1</v>
          </cell>
          <cell r="O78" t="str">
            <v>전품1-6</v>
          </cell>
        </row>
        <row r="79">
          <cell r="A79" t="str">
            <v>CABLE TRAY (PUNCH)분체도장300Wx100Hx1.2t</v>
          </cell>
          <cell r="B79" t="str">
            <v>CABLE TRAY (PUNCH)분체도장</v>
          </cell>
          <cell r="C79" t="str">
            <v>300Wx100Hx1.2t</v>
          </cell>
          <cell r="D79" t="str">
            <v>m</v>
          </cell>
          <cell r="F79">
            <v>425</v>
          </cell>
          <cell r="J79">
            <v>425</v>
          </cell>
          <cell r="K79" t="str">
            <v>x</v>
          </cell>
          <cell r="L79">
            <v>1</v>
          </cell>
          <cell r="M79" t="str">
            <v>=</v>
          </cell>
          <cell r="N79">
            <v>425</v>
          </cell>
          <cell r="O79" t="str">
            <v>전품1-6</v>
          </cell>
        </row>
        <row r="80">
          <cell r="A80" t="str">
            <v>CABLE TRAY (PUNCH)분체도장600Wx100Hx1.2t</v>
          </cell>
          <cell r="B80" t="str">
            <v>CABLE TRAY (PUNCH)분체도장</v>
          </cell>
          <cell r="C80" t="str">
            <v>600Wx100Hx1.2t</v>
          </cell>
          <cell r="D80" t="str">
            <v>m</v>
          </cell>
          <cell r="F80">
            <v>390</v>
          </cell>
          <cell r="J80">
            <v>390</v>
          </cell>
          <cell r="K80" t="str">
            <v>x</v>
          </cell>
          <cell r="L80">
            <v>1</v>
          </cell>
          <cell r="M80" t="str">
            <v>=</v>
          </cell>
          <cell r="N80">
            <v>390</v>
          </cell>
          <cell r="O80" t="str">
            <v>전품1-6</v>
          </cell>
        </row>
        <row r="81">
          <cell r="A81" t="str">
            <v>TRAY 지지금구W300</v>
          </cell>
          <cell r="B81" t="str">
            <v>TRAY 지지금구</v>
          </cell>
          <cell r="C81" t="str">
            <v>W300</v>
          </cell>
          <cell r="D81" t="str">
            <v>개소</v>
          </cell>
          <cell r="F81">
            <v>66</v>
          </cell>
          <cell r="J81">
            <v>66</v>
          </cell>
          <cell r="K81" t="str">
            <v>x</v>
          </cell>
          <cell r="L81">
            <v>1</v>
          </cell>
          <cell r="M81" t="str">
            <v>=</v>
          </cell>
          <cell r="N81">
            <v>66</v>
          </cell>
          <cell r="O81" t="str">
            <v>전품1-6</v>
          </cell>
        </row>
        <row r="82">
          <cell r="A82" t="str">
            <v>TRAY 지지금구W600</v>
          </cell>
          <cell r="B82" t="str">
            <v>TRAY 지지금구</v>
          </cell>
          <cell r="C82" t="str">
            <v>W600</v>
          </cell>
          <cell r="D82" t="str">
            <v>개소</v>
          </cell>
          <cell r="F82">
            <v>66</v>
          </cell>
          <cell r="J82">
            <v>66</v>
          </cell>
          <cell r="K82" t="str">
            <v>x</v>
          </cell>
          <cell r="L82">
            <v>1</v>
          </cell>
          <cell r="M82" t="str">
            <v>=</v>
          </cell>
          <cell r="N82">
            <v>66</v>
          </cell>
          <cell r="O82" t="str">
            <v>전품1-6</v>
          </cell>
        </row>
        <row r="83">
          <cell r="A83" t="str">
            <v>TRAY 행거 지지대W:0.35m, H:3m</v>
          </cell>
          <cell r="B83" t="str">
            <v>TRAY 행거 지지대</v>
          </cell>
          <cell r="C83" t="str">
            <v>W:0.35m, H:3m</v>
          </cell>
          <cell r="D83" t="str">
            <v>개소</v>
          </cell>
          <cell r="F83">
            <v>132</v>
          </cell>
          <cell r="J83">
            <v>132</v>
          </cell>
          <cell r="K83" t="str">
            <v>x</v>
          </cell>
          <cell r="L83">
            <v>1</v>
          </cell>
          <cell r="M83" t="str">
            <v>=</v>
          </cell>
          <cell r="N83">
            <v>132</v>
          </cell>
          <cell r="O83" t="str">
            <v>전품1-6</v>
          </cell>
        </row>
        <row r="84">
          <cell r="A84" t="str">
            <v>TRAY 행거 지지대W:0.65m, H:4m</v>
          </cell>
          <cell r="B84" t="str">
            <v>TRAY 행거 지지대</v>
          </cell>
          <cell r="C84" t="str">
            <v>W:0.65m, H:4m</v>
          </cell>
          <cell r="D84" t="str">
            <v>개소</v>
          </cell>
          <cell r="F84">
            <v>132</v>
          </cell>
          <cell r="J84">
            <v>132</v>
          </cell>
          <cell r="K84" t="str">
            <v>x</v>
          </cell>
          <cell r="L84">
            <v>1</v>
          </cell>
          <cell r="M84" t="str">
            <v>=</v>
          </cell>
          <cell r="N84">
            <v>132</v>
          </cell>
          <cell r="O84" t="str">
            <v>전품1-7</v>
          </cell>
        </row>
        <row r="85">
          <cell r="A85" t="str">
            <v>PULL BOX (용융도금)300x300x150x1.2t</v>
          </cell>
          <cell r="B85" t="str">
            <v>PULL BOX (용융도금)</v>
          </cell>
          <cell r="C85" t="str">
            <v>300x300x150x1.2t</v>
          </cell>
          <cell r="D85" t="str">
            <v>EA</v>
          </cell>
          <cell r="F85">
            <v>2</v>
          </cell>
          <cell r="J85">
            <v>2</v>
          </cell>
          <cell r="K85" t="str">
            <v>x</v>
          </cell>
          <cell r="L85">
            <v>1</v>
          </cell>
          <cell r="M85" t="str">
            <v>=</v>
          </cell>
          <cell r="N85">
            <v>2</v>
          </cell>
          <cell r="O85" t="str">
            <v>전품1-6</v>
          </cell>
        </row>
        <row r="86">
          <cell r="A86" t="str">
            <v>RACEWAY BODY70 x 40</v>
          </cell>
          <cell r="B86" t="str">
            <v>RACEWAY BODY</v>
          </cell>
          <cell r="C86" t="str">
            <v>70 x 40</v>
          </cell>
          <cell r="D86" t="str">
            <v>m</v>
          </cell>
          <cell r="G86">
            <v>3126</v>
          </cell>
          <cell r="J86">
            <v>3126</v>
          </cell>
          <cell r="K86" t="str">
            <v>x</v>
          </cell>
          <cell r="L86">
            <v>1</v>
          </cell>
          <cell r="M86" t="str">
            <v>=</v>
          </cell>
          <cell r="N86">
            <v>3126</v>
          </cell>
          <cell r="O86" t="str">
            <v>전품1-6</v>
          </cell>
        </row>
        <row r="87">
          <cell r="A87" t="str">
            <v>RACEWAY COVER70 x 40</v>
          </cell>
          <cell r="B87" t="str">
            <v>RACEWAY COVER</v>
          </cell>
          <cell r="C87" t="str">
            <v>70 x 40</v>
          </cell>
          <cell r="D87" t="str">
            <v>m</v>
          </cell>
          <cell r="G87">
            <v>3126</v>
          </cell>
          <cell r="J87">
            <v>3126</v>
          </cell>
          <cell r="K87" t="str">
            <v>x</v>
          </cell>
          <cell r="L87">
            <v>1</v>
          </cell>
          <cell r="M87" t="str">
            <v>=</v>
          </cell>
          <cell r="N87">
            <v>3126</v>
          </cell>
          <cell r="O87" t="str">
            <v>전품1-6</v>
          </cell>
        </row>
        <row r="88">
          <cell r="A88" t="str">
            <v>END CAP70 x 40</v>
          </cell>
          <cell r="B88" t="str">
            <v>END CAP</v>
          </cell>
          <cell r="C88" t="str">
            <v>70 x 40</v>
          </cell>
          <cell r="D88" t="str">
            <v>EA</v>
          </cell>
          <cell r="G88">
            <v>14</v>
          </cell>
          <cell r="J88">
            <v>14</v>
          </cell>
          <cell r="K88" t="str">
            <v>x</v>
          </cell>
          <cell r="L88">
            <v>1</v>
          </cell>
          <cell r="M88" t="str">
            <v>=</v>
          </cell>
          <cell r="N88">
            <v>14</v>
          </cell>
          <cell r="O88" t="str">
            <v>전품1-6</v>
          </cell>
        </row>
        <row r="89">
          <cell r="A89" t="str">
            <v>A형 행가70 x 40</v>
          </cell>
          <cell r="B89" t="str">
            <v>A형 행가</v>
          </cell>
          <cell r="C89" t="str">
            <v>70 x 40</v>
          </cell>
          <cell r="D89" t="str">
            <v>EA</v>
          </cell>
          <cell r="G89">
            <v>1564</v>
          </cell>
          <cell r="J89">
            <v>1564</v>
          </cell>
          <cell r="K89" t="str">
            <v>x</v>
          </cell>
          <cell r="L89">
            <v>1</v>
          </cell>
          <cell r="M89" t="str">
            <v>=</v>
          </cell>
          <cell r="N89">
            <v>1564</v>
          </cell>
          <cell r="O89" t="str">
            <v>전품1-6</v>
          </cell>
        </row>
        <row r="90">
          <cell r="A90" t="str">
            <v>RACE WAY 지지대4m</v>
          </cell>
          <cell r="B90" t="str">
            <v>RACE WAY 지지대</v>
          </cell>
          <cell r="C90" t="str">
            <v>4m</v>
          </cell>
          <cell r="D90" t="str">
            <v>개소</v>
          </cell>
          <cell r="G90">
            <v>520</v>
          </cell>
          <cell r="J90">
            <v>520</v>
          </cell>
          <cell r="K90" t="str">
            <v>x</v>
          </cell>
          <cell r="L90">
            <v>1</v>
          </cell>
          <cell r="M90" t="str">
            <v>=</v>
          </cell>
          <cell r="N90">
            <v>520</v>
          </cell>
          <cell r="O90" t="str">
            <v>전품1-6</v>
          </cell>
        </row>
        <row r="91">
          <cell r="A91" t="str">
            <v>RACE WAY 지지대5m</v>
          </cell>
          <cell r="B91" t="str">
            <v>RACE WAY 지지대</v>
          </cell>
          <cell r="C91" t="str">
            <v>5m</v>
          </cell>
          <cell r="D91" t="str">
            <v>개소</v>
          </cell>
          <cell r="G91">
            <v>598</v>
          </cell>
          <cell r="J91">
            <v>598</v>
          </cell>
          <cell r="K91" t="str">
            <v>x</v>
          </cell>
          <cell r="L91">
            <v>1</v>
          </cell>
          <cell r="M91" t="str">
            <v>=</v>
          </cell>
          <cell r="N91">
            <v>598</v>
          </cell>
          <cell r="O91" t="str">
            <v>전품1-6</v>
          </cell>
        </row>
        <row r="92">
          <cell r="A92" t="str">
            <v>RACE WAY 지지대6m</v>
          </cell>
          <cell r="B92" t="str">
            <v>RACE WAY 지지대</v>
          </cell>
          <cell r="C92" t="str">
            <v>6m</v>
          </cell>
          <cell r="D92" t="str">
            <v>개소</v>
          </cell>
          <cell r="G92">
            <v>260</v>
          </cell>
          <cell r="J92">
            <v>260</v>
          </cell>
          <cell r="K92" t="str">
            <v>x</v>
          </cell>
          <cell r="L92">
            <v>1</v>
          </cell>
          <cell r="M92" t="str">
            <v>=</v>
          </cell>
          <cell r="N92">
            <v>260</v>
          </cell>
          <cell r="O92" t="str">
            <v>전품1-6</v>
          </cell>
        </row>
        <row r="93">
          <cell r="A93" t="str">
            <v>RACE WAY 지지대7m</v>
          </cell>
          <cell r="B93" t="str">
            <v>RACE WAY 지지대</v>
          </cell>
          <cell r="C93" t="str">
            <v>7m</v>
          </cell>
          <cell r="D93" t="str">
            <v>개소</v>
          </cell>
          <cell r="G93">
            <v>78</v>
          </cell>
          <cell r="J93">
            <v>78</v>
          </cell>
          <cell r="K93" t="str">
            <v>x</v>
          </cell>
          <cell r="L93">
            <v>1</v>
          </cell>
          <cell r="M93" t="str">
            <v>=</v>
          </cell>
          <cell r="N93">
            <v>78</v>
          </cell>
          <cell r="O93" t="str">
            <v>전품1-7</v>
          </cell>
        </row>
        <row r="94">
          <cell r="A94" t="str">
            <v>JUNCTION BOX"+" 형</v>
          </cell>
          <cell r="B94" t="str">
            <v>JUNCTION BOX</v>
          </cell>
          <cell r="C94" t="str">
            <v>"+" 형</v>
          </cell>
          <cell r="D94" t="str">
            <v>EA</v>
          </cell>
          <cell r="G94">
            <v>60</v>
          </cell>
          <cell r="J94">
            <v>60</v>
          </cell>
          <cell r="K94" t="str">
            <v>x</v>
          </cell>
          <cell r="L94">
            <v>1</v>
          </cell>
          <cell r="M94" t="str">
            <v>=</v>
          </cell>
          <cell r="N94">
            <v>60</v>
          </cell>
          <cell r="O94" t="str">
            <v>전품1-6</v>
          </cell>
        </row>
        <row r="95">
          <cell r="A95" t="str">
            <v>JUNCTION BOX"T" 형</v>
          </cell>
          <cell r="B95" t="str">
            <v>JUNCTION BOX</v>
          </cell>
          <cell r="C95" t="str">
            <v>"T" 형</v>
          </cell>
          <cell r="D95" t="str">
            <v>EA</v>
          </cell>
          <cell r="G95">
            <v>17</v>
          </cell>
          <cell r="J95">
            <v>17</v>
          </cell>
          <cell r="K95" t="str">
            <v>x</v>
          </cell>
          <cell r="L95">
            <v>1</v>
          </cell>
          <cell r="M95" t="str">
            <v>=</v>
          </cell>
          <cell r="N95">
            <v>17</v>
          </cell>
          <cell r="O95" t="str">
            <v>전품1-6</v>
          </cell>
        </row>
        <row r="96">
          <cell r="A96" t="str">
            <v>기구용 금구"B" 형</v>
          </cell>
          <cell r="B96" t="str">
            <v>기구용 금구</v>
          </cell>
          <cell r="C96" t="str">
            <v>"B" 형</v>
          </cell>
          <cell r="D96" t="str">
            <v>EA</v>
          </cell>
          <cell r="G96">
            <v>4530</v>
          </cell>
          <cell r="J96">
            <v>4530</v>
          </cell>
          <cell r="K96" t="str">
            <v>x</v>
          </cell>
          <cell r="L96">
            <v>1</v>
          </cell>
          <cell r="M96" t="str">
            <v>=</v>
          </cell>
          <cell r="N96">
            <v>4530</v>
          </cell>
          <cell r="O96" t="str">
            <v>전품1-6</v>
          </cell>
        </row>
        <row r="97">
          <cell r="A97" t="str">
            <v>JOINER70 x 40</v>
          </cell>
          <cell r="B97" t="str">
            <v>JOINER</v>
          </cell>
          <cell r="C97" t="str">
            <v>70 x 40</v>
          </cell>
          <cell r="D97" t="str">
            <v>EA</v>
          </cell>
          <cell r="G97">
            <v>1042</v>
          </cell>
          <cell r="J97">
            <v>1042</v>
          </cell>
          <cell r="K97" t="str">
            <v>x</v>
          </cell>
          <cell r="L97">
            <v>1</v>
          </cell>
          <cell r="M97" t="str">
            <v>=</v>
          </cell>
          <cell r="N97">
            <v>1042</v>
          </cell>
          <cell r="O97" t="str">
            <v>전품1-6</v>
          </cell>
        </row>
        <row r="98">
          <cell r="A98" t="str">
            <v>스위치 (WIDE형)1구-15A-250V</v>
          </cell>
          <cell r="B98" t="str">
            <v>스위치 (WIDE형)</v>
          </cell>
          <cell r="C98" t="str">
            <v>1구-15A-250V</v>
          </cell>
          <cell r="D98" t="str">
            <v>EA</v>
          </cell>
          <cell r="G98">
            <v>15</v>
          </cell>
          <cell r="J98">
            <v>15</v>
          </cell>
          <cell r="K98" t="str">
            <v>x</v>
          </cell>
          <cell r="L98">
            <v>1</v>
          </cell>
          <cell r="M98" t="str">
            <v>=</v>
          </cell>
          <cell r="N98">
            <v>15</v>
          </cell>
          <cell r="O98" t="str">
            <v>전품1-6</v>
          </cell>
        </row>
        <row r="99">
          <cell r="A99" t="str">
            <v>스위치 (WIDE형)2구-15A-250V</v>
          </cell>
          <cell r="B99" t="str">
            <v>스위치 (WIDE형)</v>
          </cell>
          <cell r="C99" t="str">
            <v>2구-15A-250V</v>
          </cell>
          <cell r="D99" t="str">
            <v>EA</v>
          </cell>
          <cell r="G99">
            <v>6</v>
          </cell>
          <cell r="J99">
            <v>6</v>
          </cell>
          <cell r="K99" t="str">
            <v>x</v>
          </cell>
          <cell r="L99">
            <v>1</v>
          </cell>
          <cell r="M99" t="str">
            <v>=</v>
          </cell>
          <cell r="N99">
            <v>6</v>
          </cell>
          <cell r="O99" t="str">
            <v>전품1-6</v>
          </cell>
        </row>
        <row r="100">
          <cell r="A100" t="str">
            <v>콘센트 (접지)2P-15A-250V-1구</v>
          </cell>
          <cell r="B100" t="str">
            <v>콘센트 (접지)</v>
          </cell>
          <cell r="C100" t="str">
            <v>2P-15A-250V-1구</v>
          </cell>
          <cell r="D100" t="str">
            <v>EA</v>
          </cell>
          <cell r="H100">
            <v>4</v>
          </cell>
          <cell r="J100">
            <v>4</v>
          </cell>
          <cell r="K100" t="str">
            <v>x</v>
          </cell>
          <cell r="L100">
            <v>1</v>
          </cell>
          <cell r="M100" t="str">
            <v>=</v>
          </cell>
          <cell r="N100">
            <v>4</v>
          </cell>
          <cell r="O100" t="str">
            <v>전품1-6</v>
          </cell>
        </row>
        <row r="101">
          <cell r="A101" t="str">
            <v>콘센트 (접지,방수형)2P-15A-250V-1구</v>
          </cell>
          <cell r="B101" t="str">
            <v>콘센트 (접지,방수형)</v>
          </cell>
          <cell r="C101" t="str">
            <v>2P-15A-250V-1구</v>
          </cell>
          <cell r="D101" t="str">
            <v>EA</v>
          </cell>
          <cell r="H101">
            <v>234</v>
          </cell>
          <cell r="J101">
            <v>234</v>
          </cell>
          <cell r="K101" t="str">
            <v>x</v>
          </cell>
          <cell r="L101">
            <v>1</v>
          </cell>
          <cell r="M101" t="str">
            <v>=</v>
          </cell>
          <cell r="N101">
            <v>234</v>
          </cell>
          <cell r="O101" t="str">
            <v>전품1-6</v>
          </cell>
        </row>
        <row r="102">
          <cell r="A102" t="str">
            <v>콘센트 (접지)2P-15A-250V-2구</v>
          </cell>
          <cell r="B102" t="str">
            <v>콘센트 (접지)</v>
          </cell>
          <cell r="C102" t="str">
            <v>2P-15A-250V-2구</v>
          </cell>
          <cell r="D102" t="str">
            <v>EA</v>
          </cell>
          <cell r="H102">
            <v>32</v>
          </cell>
          <cell r="J102">
            <v>32</v>
          </cell>
          <cell r="K102" t="str">
            <v>x</v>
          </cell>
          <cell r="L102">
            <v>1</v>
          </cell>
          <cell r="M102" t="str">
            <v>=</v>
          </cell>
          <cell r="N102">
            <v>32</v>
          </cell>
          <cell r="O102" t="str">
            <v>전품1-6</v>
          </cell>
        </row>
        <row r="103">
          <cell r="A103" t="str">
            <v>노출스위치박스(1개용)16C 1방</v>
          </cell>
          <cell r="B103" t="str">
            <v>노출스위치박스(1개용)</v>
          </cell>
          <cell r="C103" t="str">
            <v>16C 1방</v>
          </cell>
          <cell r="D103" t="str">
            <v>EA</v>
          </cell>
          <cell r="G103">
            <v>21</v>
          </cell>
          <cell r="H103">
            <v>40</v>
          </cell>
          <cell r="J103">
            <v>61</v>
          </cell>
          <cell r="K103" t="str">
            <v>x</v>
          </cell>
          <cell r="L103">
            <v>1</v>
          </cell>
          <cell r="M103" t="str">
            <v>=</v>
          </cell>
          <cell r="N103">
            <v>61</v>
          </cell>
          <cell r="O103" t="str">
            <v>전품1-6</v>
          </cell>
        </row>
        <row r="104">
          <cell r="A104" t="str">
            <v>환형노출박스(3방출)28C</v>
          </cell>
          <cell r="B104" t="str">
            <v>환형노출박스(3방출)</v>
          </cell>
          <cell r="C104" t="str">
            <v>28C</v>
          </cell>
          <cell r="D104" t="str">
            <v>EA</v>
          </cell>
          <cell r="H104">
            <v>210</v>
          </cell>
          <cell r="J104">
            <v>210</v>
          </cell>
          <cell r="K104" t="str">
            <v>x</v>
          </cell>
          <cell r="L104">
            <v>1</v>
          </cell>
          <cell r="M104" t="str">
            <v>=</v>
          </cell>
          <cell r="N104">
            <v>210</v>
          </cell>
          <cell r="O104" t="str">
            <v>전품1-6</v>
          </cell>
        </row>
        <row r="105">
          <cell r="A105" t="str">
            <v>환형노출박스(4방출)28C</v>
          </cell>
          <cell r="B105" t="str">
            <v>환형노출박스(4방출)</v>
          </cell>
          <cell r="C105" t="str">
            <v>28C</v>
          </cell>
          <cell r="D105" t="str">
            <v>EA</v>
          </cell>
          <cell r="H105">
            <v>12</v>
          </cell>
          <cell r="J105">
            <v>12</v>
          </cell>
          <cell r="K105" t="str">
            <v>x</v>
          </cell>
          <cell r="L105">
            <v>1</v>
          </cell>
          <cell r="M105" t="str">
            <v>=</v>
          </cell>
          <cell r="N105">
            <v>12</v>
          </cell>
          <cell r="O105" t="str">
            <v>전품1-6</v>
          </cell>
        </row>
        <row r="106">
          <cell r="A106" t="str">
            <v>JOINT BOX</v>
          </cell>
          <cell r="B106" t="str">
            <v>JOINT BOX</v>
          </cell>
          <cell r="D106" t="str">
            <v>EA</v>
          </cell>
          <cell r="H106">
            <v>21</v>
          </cell>
          <cell r="J106">
            <v>21</v>
          </cell>
          <cell r="K106" t="str">
            <v>x</v>
          </cell>
          <cell r="L106">
            <v>1</v>
          </cell>
          <cell r="M106" t="str">
            <v>=</v>
          </cell>
          <cell r="N106">
            <v>21</v>
          </cell>
          <cell r="O106" t="str">
            <v>전품1-6</v>
          </cell>
        </row>
        <row r="107">
          <cell r="A107" t="str">
            <v>조명기구 A TYPE매입개방 FL 2/32W</v>
          </cell>
          <cell r="B107" t="str">
            <v>조명기구 A TYPE</v>
          </cell>
          <cell r="C107" t="str">
            <v>매입개방 FL 2/32W</v>
          </cell>
          <cell r="D107" t="str">
            <v>등</v>
          </cell>
          <cell r="G107">
            <v>30</v>
          </cell>
          <cell r="J107">
            <v>30</v>
          </cell>
          <cell r="K107" t="str">
            <v>x</v>
          </cell>
          <cell r="L107">
            <v>1</v>
          </cell>
          <cell r="M107" t="str">
            <v>=</v>
          </cell>
          <cell r="N107">
            <v>30</v>
          </cell>
          <cell r="O107" t="str">
            <v>전품1-6</v>
          </cell>
        </row>
        <row r="108">
          <cell r="A108" t="str">
            <v>조명기구 N TYPE직부등 IL 60W</v>
          </cell>
          <cell r="B108" t="str">
            <v>조명기구 N TYPE</v>
          </cell>
          <cell r="C108" t="str">
            <v>직부등 IL 60W</v>
          </cell>
          <cell r="D108" t="str">
            <v>등</v>
          </cell>
          <cell r="G108">
            <v>11</v>
          </cell>
          <cell r="J108">
            <v>11</v>
          </cell>
          <cell r="K108" t="str">
            <v>x</v>
          </cell>
          <cell r="L108">
            <v>1</v>
          </cell>
          <cell r="M108" t="str">
            <v>=</v>
          </cell>
          <cell r="N108">
            <v>11</v>
          </cell>
          <cell r="O108" t="str">
            <v>전품1-6</v>
          </cell>
        </row>
        <row r="109">
          <cell r="A109" t="str">
            <v>조명기구 R TYPE방진방습등 FL 1/32W</v>
          </cell>
          <cell r="B109" t="str">
            <v>조명기구 R TYPE</v>
          </cell>
          <cell r="C109" t="str">
            <v>방진방습등 FL 1/32W</v>
          </cell>
          <cell r="D109" t="str">
            <v>등</v>
          </cell>
          <cell r="G109">
            <v>1134</v>
          </cell>
          <cell r="J109">
            <v>1134</v>
          </cell>
          <cell r="K109" t="str">
            <v>x</v>
          </cell>
          <cell r="L109">
            <v>1</v>
          </cell>
          <cell r="M109" t="str">
            <v>=</v>
          </cell>
          <cell r="N109">
            <v>1134</v>
          </cell>
          <cell r="O109" t="str">
            <v>전품1-6</v>
          </cell>
        </row>
        <row r="110">
          <cell r="A110" t="str">
            <v>조명기구 S TYPE투광기 MH 250W</v>
          </cell>
          <cell r="B110" t="str">
            <v>조명기구 S TYPE</v>
          </cell>
          <cell r="C110" t="str">
            <v>투광기 MH 250W</v>
          </cell>
          <cell r="D110" t="str">
            <v>등</v>
          </cell>
          <cell r="G110">
            <v>16</v>
          </cell>
          <cell r="J110">
            <v>16</v>
          </cell>
          <cell r="K110" t="str">
            <v>x</v>
          </cell>
          <cell r="L110">
            <v>1</v>
          </cell>
          <cell r="M110" t="str">
            <v>=</v>
          </cell>
          <cell r="N110">
            <v>16</v>
          </cell>
          <cell r="O110" t="str">
            <v>전품1-6</v>
          </cell>
        </row>
        <row r="111">
          <cell r="A111" t="str">
            <v>고압반HV-1(DS-AS)</v>
          </cell>
          <cell r="B111" t="str">
            <v>고압반</v>
          </cell>
          <cell r="C111" t="str">
            <v>HV-1(DS-AS)</v>
          </cell>
          <cell r="D111" t="str">
            <v>면</v>
          </cell>
          <cell r="E111">
            <v>1</v>
          </cell>
          <cell r="J111">
            <v>1</v>
          </cell>
          <cell r="K111" t="str">
            <v>x</v>
          </cell>
          <cell r="L111">
            <v>1</v>
          </cell>
          <cell r="M111" t="str">
            <v>=</v>
          </cell>
          <cell r="N111">
            <v>1</v>
          </cell>
          <cell r="O111" t="str">
            <v>전품1-6</v>
          </cell>
        </row>
        <row r="112">
          <cell r="A112" t="str">
            <v>변압기반TR-1 3상 200KVA 380/220V</v>
          </cell>
          <cell r="B112" t="str">
            <v>변압기반</v>
          </cell>
          <cell r="C112" t="str">
            <v>TR-1 3상 200KVA 380/220V</v>
          </cell>
          <cell r="D112" t="str">
            <v>면</v>
          </cell>
          <cell r="E112">
            <v>1</v>
          </cell>
          <cell r="J112">
            <v>1</v>
          </cell>
          <cell r="K112" t="str">
            <v>x</v>
          </cell>
          <cell r="L112">
            <v>1</v>
          </cell>
          <cell r="M112" t="str">
            <v>=</v>
          </cell>
          <cell r="N112">
            <v>1</v>
          </cell>
          <cell r="O112" t="str">
            <v>전품1-6</v>
          </cell>
        </row>
        <row r="113">
          <cell r="A113" t="str">
            <v>변압기반TR-2 3상 300KVA 380/220V</v>
          </cell>
          <cell r="B113" t="str">
            <v>변압기반</v>
          </cell>
          <cell r="C113" t="str">
            <v>TR-2 3상 300KVA 380/220V</v>
          </cell>
          <cell r="D113" t="str">
            <v>면</v>
          </cell>
          <cell r="E113">
            <v>1</v>
          </cell>
          <cell r="J113">
            <v>1</v>
          </cell>
          <cell r="K113" t="str">
            <v>x</v>
          </cell>
          <cell r="L113">
            <v>1</v>
          </cell>
          <cell r="M113" t="str">
            <v>=</v>
          </cell>
          <cell r="N113">
            <v>1</v>
          </cell>
          <cell r="O113" t="str">
            <v>전품1-6</v>
          </cell>
        </row>
        <row r="114">
          <cell r="A114" t="str">
            <v>변압기반TR-3 3상 300KVA 220V</v>
          </cell>
          <cell r="B114" t="str">
            <v>변압기반</v>
          </cell>
          <cell r="C114" t="str">
            <v>TR-3 3상 300KVA 220V</v>
          </cell>
          <cell r="D114" t="str">
            <v>면</v>
          </cell>
          <cell r="E114">
            <v>1</v>
          </cell>
          <cell r="J114">
            <v>1</v>
          </cell>
          <cell r="K114" t="str">
            <v>x</v>
          </cell>
          <cell r="L114">
            <v>1</v>
          </cell>
          <cell r="M114" t="str">
            <v>=</v>
          </cell>
          <cell r="N114">
            <v>1</v>
          </cell>
          <cell r="O114" t="str">
            <v>전품1-6</v>
          </cell>
        </row>
        <row r="115">
          <cell r="A115" t="str">
            <v>변압기반TR-4 3상 300KVA 440V</v>
          </cell>
          <cell r="B115" t="str">
            <v>변압기반</v>
          </cell>
          <cell r="C115" t="str">
            <v>TR-4 3상 300KVA 440V</v>
          </cell>
          <cell r="D115" t="str">
            <v>면</v>
          </cell>
          <cell r="E115">
            <v>1</v>
          </cell>
          <cell r="J115">
            <v>1</v>
          </cell>
          <cell r="K115" t="str">
            <v>x</v>
          </cell>
          <cell r="L115">
            <v>1</v>
          </cell>
          <cell r="M115" t="str">
            <v>=</v>
          </cell>
          <cell r="N115">
            <v>1</v>
          </cell>
          <cell r="O115" t="str">
            <v>전품1-6</v>
          </cell>
        </row>
        <row r="116">
          <cell r="A116" t="str">
            <v>저압반LV-1</v>
          </cell>
          <cell r="B116" t="str">
            <v>저압반</v>
          </cell>
          <cell r="C116" t="str">
            <v>LV-1</v>
          </cell>
          <cell r="D116" t="str">
            <v>면</v>
          </cell>
          <cell r="E116">
            <v>1</v>
          </cell>
          <cell r="J116">
            <v>1</v>
          </cell>
          <cell r="K116" t="str">
            <v>x</v>
          </cell>
          <cell r="L116">
            <v>1</v>
          </cell>
          <cell r="M116" t="str">
            <v>=</v>
          </cell>
          <cell r="N116">
            <v>1</v>
          </cell>
          <cell r="O116" t="str">
            <v>전품1-6</v>
          </cell>
        </row>
        <row r="117">
          <cell r="A117" t="str">
            <v>저압반LV-2</v>
          </cell>
          <cell r="B117" t="str">
            <v>저압반</v>
          </cell>
          <cell r="C117" t="str">
            <v>LV-2</v>
          </cell>
          <cell r="D117" t="str">
            <v>면</v>
          </cell>
          <cell r="E117">
            <v>1</v>
          </cell>
          <cell r="J117">
            <v>1</v>
          </cell>
          <cell r="K117" t="str">
            <v>x</v>
          </cell>
          <cell r="L117">
            <v>1</v>
          </cell>
          <cell r="M117" t="str">
            <v>=</v>
          </cell>
          <cell r="N117">
            <v>1</v>
          </cell>
          <cell r="O117" t="str">
            <v>전품1-6</v>
          </cell>
        </row>
        <row r="118">
          <cell r="A118" t="str">
            <v>저압반LV-3</v>
          </cell>
          <cell r="B118" t="str">
            <v>저압반</v>
          </cell>
          <cell r="C118" t="str">
            <v>LV-3</v>
          </cell>
          <cell r="D118" t="str">
            <v>면</v>
          </cell>
          <cell r="E118">
            <v>1</v>
          </cell>
          <cell r="J118">
            <v>1</v>
          </cell>
          <cell r="K118" t="str">
            <v>x</v>
          </cell>
          <cell r="L118">
            <v>1</v>
          </cell>
          <cell r="M118" t="str">
            <v>=</v>
          </cell>
          <cell r="N118">
            <v>1</v>
          </cell>
          <cell r="O118" t="str">
            <v>전품1-6</v>
          </cell>
        </row>
        <row r="119">
          <cell r="A119" t="str">
            <v>저압반LV-4</v>
          </cell>
          <cell r="B119" t="str">
            <v>저압반</v>
          </cell>
          <cell r="C119" t="str">
            <v>LV-4</v>
          </cell>
          <cell r="D119" t="str">
            <v>면</v>
          </cell>
          <cell r="E119">
            <v>1</v>
          </cell>
          <cell r="J119">
            <v>1</v>
          </cell>
          <cell r="K119" t="str">
            <v>x</v>
          </cell>
          <cell r="L119">
            <v>1</v>
          </cell>
          <cell r="M119" t="str">
            <v>=</v>
          </cell>
          <cell r="N119">
            <v>1</v>
          </cell>
          <cell r="O119" t="str">
            <v>전품1-6</v>
          </cell>
        </row>
        <row r="120">
          <cell r="A120" t="str">
            <v>분전반LS-A</v>
          </cell>
          <cell r="B120" t="str">
            <v>분전반</v>
          </cell>
          <cell r="C120" t="str">
            <v>LS-A</v>
          </cell>
          <cell r="D120" t="str">
            <v>면</v>
          </cell>
          <cell r="G120">
            <v>1</v>
          </cell>
          <cell r="J120">
            <v>1</v>
          </cell>
          <cell r="K120" t="str">
            <v>x</v>
          </cell>
          <cell r="L120">
            <v>1</v>
          </cell>
          <cell r="M120" t="str">
            <v>=</v>
          </cell>
          <cell r="N120">
            <v>1</v>
          </cell>
          <cell r="O120" t="str">
            <v>전품1-6</v>
          </cell>
        </row>
        <row r="121">
          <cell r="A121" t="str">
            <v>분전반LS-B</v>
          </cell>
          <cell r="B121" t="str">
            <v>분전반</v>
          </cell>
          <cell r="C121" t="str">
            <v>LS-B</v>
          </cell>
          <cell r="D121" t="str">
            <v>면</v>
          </cell>
          <cell r="G121">
            <v>1</v>
          </cell>
          <cell r="J121">
            <v>1</v>
          </cell>
          <cell r="K121" t="str">
            <v>x</v>
          </cell>
          <cell r="L121">
            <v>1</v>
          </cell>
          <cell r="M121" t="str">
            <v>=</v>
          </cell>
          <cell r="N121">
            <v>1</v>
          </cell>
          <cell r="O121" t="str">
            <v>전품1-6</v>
          </cell>
        </row>
        <row r="122">
          <cell r="A122" t="str">
            <v>분전반LS-C</v>
          </cell>
          <cell r="B122" t="str">
            <v>분전반</v>
          </cell>
          <cell r="C122" t="str">
            <v>LS-C</v>
          </cell>
          <cell r="D122" t="str">
            <v>면</v>
          </cell>
          <cell r="G122">
            <v>1</v>
          </cell>
          <cell r="J122">
            <v>1</v>
          </cell>
          <cell r="K122" t="str">
            <v>x</v>
          </cell>
          <cell r="L122">
            <v>1</v>
          </cell>
          <cell r="M122" t="str">
            <v>=</v>
          </cell>
          <cell r="N122">
            <v>1</v>
          </cell>
          <cell r="O122" t="str">
            <v>전품1-6</v>
          </cell>
        </row>
        <row r="123">
          <cell r="A123" t="str">
            <v>분전반LS-D</v>
          </cell>
          <cell r="B123" t="str">
            <v>분전반</v>
          </cell>
          <cell r="C123" t="str">
            <v>LS-D</v>
          </cell>
          <cell r="D123" t="str">
            <v>면</v>
          </cell>
          <cell r="G123">
            <v>1</v>
          </cell>
          <cell r="J123">
            <v>1</v>
          </cell>
          <cell r="K123" t="str">
            <v>x</v>
          </cell>
          <cell r="L123">
            <v>1</v>
          </cell>
          <cell r="M123" t="str">
            <v>=</v>
          </cell>
          <cell r="N123">
            <v>1</v>
          </cell>
          <cell r="O123" t="str">
            <v>전품1-6</v>
          </cell>
        </row>
        <row r="124">
          <cell r="A124" t="str">
            <v>분전반LS-E</v>
          </cell>
          <cell r="B124" t="str">
            <v>분전반</v>
          </cell>
          <cell r="C124" t="str">
            <v>LS-E</v>
          </cell>
          <cell r="D124" t="str">
            <v>면</v>
          </cell>
          <cell r="G124">
            <v>1</v>
          </cell>
          <cell r="J124">
            <v>1</v>
          </cell>
          <cell r="K124" t="str">
            <v>x</v>
          </cell>
          <cell r="L124">
            <v>1</v>
          </cell>
          <cell r="M124" t="str">
            <v>=</v>
          </cell>
          <cell r="N124">
            <v>1</v>
          </cell>
          <cell r="O124" t="str">
            <v>전품1-6</v>
          </cell>
        </row>
        <row r="125">
          <cell r="A125" t="str">
            <v>분전반LS-F</v>
          </cell>
          <cell r="B125" t="str">
            <v>분전반</v>
          </cell>
          <cell r="C125" t="str">
            <v>LS-F</v>
          </cell>
          <cell r="D125" t="str">
            <v>면</v>
          </cell>
          <cell r="G125">
            <v>1</v>
          </cell>
          <cell r="J125">
            <v>1</v>
          </cell>
          <cell r="K125" t="str">
            <v>x</v>
          </cell>
          <cell r="L125">
            <v>1</v>
          </cell>
          <cell r="M125" t="str">
            <v>=</v>
          </cell>
          <cell r="N125">
            <v>1</v>
          </cell>
          <cell r="O125" t="str">
            <v>전품1-6</v>
          </cell>
        </row>
        <row r="126">
          <cell r="A126" t="str">
            <v>분전반LS-G</v>
          </cell>
          <cell r="B126" t="str">
            <v>분전반</v>
          </cell>
          <cell r="C126" t="str">
            <v>LS-G</v>
          </cell>
          <cell r="D126" t="str">
            <v>면</v>
          </cell>
          <cell r="G126">
            <v>1</v>
          </cell>
          <cell r="J126">
            <v>1</v>
          </cell>
          <cell r="K126" t="str">
            <v>x</v>
          </cell>
          <cell r="L126">
            <v>1</v>
          </cell>
          <cell r="M126" t="str">
            <v>=</v>
          </cell>
          <cell r="N126">
            <v>1</v>
          </cell>
          <cell r="O126" t="str">
            <v>전품1-6</v>
          </cell>
        </row>
        <row r="127">
          <cell r="A127" t="str">
            <v>분전반LS-W1</v>
          </cell>
          <cell r="B127" t="str">
            <v>분전반</v>
          </cell>
          <cell r="C127" t="str">
            <v>LS-W1</v>
          </cell>
          <cell r="D127" t="str">
            <v>면</v>
          </cell>
          <cell r="H127">
            <v>1</v>
          </cell>
          <cell r="J127">
            <v>1</v>
          </cell>
          <cell r="K127" t="str">
            <v>x</v>
          </cell>
          <cell r="L127">
            <v>1</v>
          </cell>
          <cell r="M127" t="str">
            <v>=</v>
          </cell>
          <cell r="N127">
            <v>1</v>
          </cell>
          <cell r="O127" t="str">
            <v>전품1-6</v>
          </cell>
        </row>
        <row r="128">
          <cell r="A128" t="str">
            <v>분전반LS-W2</v>
          </cell>
          <cell r="B128" t="str">
            <v>분전반</v>
          </cell>
          <cell r="C128" t="str">
            <v>LS-W2</v>
          </cell>
          <cell r="D128" t="str">
            <v>면</v>
          </cell>
          <cell r="H128">
            <v>1</v>
          </cell>
          <cell r="J128">
            <v>1</v>
          </cell>
          <cell r="K128" t="str">
            <v>x</v>
          </cell>
          <cell r="L128">
            <v>1</v>
          </cell>
          <cell r="M128" t="str">
            <v>=</v>
          </cell>
          <cell r="N128">
            <v>1</v>
          </cell>
          <cell r="O128" t="str">
            <v>전품1-6</v>
          </cell>
        </row>
        <row r="129">
          <cell r="A129" t="str">
            <v>분전반LS-W3</v>
          </cell>
          <cell r="B129" t="str">
            <v>분전반</v>
          </cell>
          <cell r="C129" t="str">
            <v>LS-W3</v>
          </cell>
          <cell r="D129" t="str">
            <v>면</v>
          </cell>
          <cell r="H129">
            <v>1</v>
          </cell>
          <cell r="J129">
            <v>1</v>
          </cell>
          <cell r="K129" t="str">
            <v>x</v>
          </cell>
          <cell r="L129">
            <v>1</v>
          </cell>
          <cell r="M129" t="str">
            <v>=</v>
          </cell>
          <cell r="N129">
            <v>1</v>
          </cell>
          <cell r="O129" t="str">
            <v>전품1-6</v>
          </cell>
        </row>
        <row r="130">
          <cell r="A130" t="str">
            <v>분전반LS-W4</v>
          </cell>
          <cell r="B130" t="str">
            <v>분전반</v>
          </cell>
          <cell r="C130" t="str">
            <v>LS-W4</v>
          </cell>
          <cell r="D130" t="str">
            <v>면</v>
          </cell>
          <cell r="H130">
            <v>1</v>
          </cell>
          <cell r="J130">
            <v>1</v>
          </cell>
          <cell r="K130" t="str">
            <v>x</v>
          </cell>
          <cell r="L130">
            <v>1</v>
          </cell>
          <cell r="M130" t="str">
            <v>=</v>
          </cell>
          <cell r="N130">
            <v>1</v>
          </cell>
          <cell r="O130" t="str">
            <v>전품1-6</v>
          </cell>
        </row>
        <row r="131">
          <cell r="A131" t="str">
            <v>분전반LS-W5</v>
          </cell>
          <cell r="B131" t="str">
            <v>분전반</v>
          </cell>
          <cell r="C131" t="str">
            <v>LS-W5</v>
          </cell>
          <cell r="D131" t="str">
            <v>면</v>
          </cell>
          <cell r="H131">
            <v>1</v>
          </cell>
          <cell r="J131">
            <v>1</v>
          </cell>
          <cell r="K131" t="str">
            <v>x</v>
          </cell>
          <cell r="L131">
            <v>1</v>
          </cell>
          <cell r="M131" t="str">
            <v>=</v>
          </cell>
          <cell r="N131">
            <v>1</v>
          </cell>
          <cell r="O131" t="str">
            <v>전품1-6</v>
          </cell>
        </row>
        <row r="132">
          <cell r="A132" t="str">
            <v>분전반LS-W6</v>
          </cell>
          <cell r="B132" t="str">
            <v>분전반</v>
          </cell>
          <cell r="C132" t="str">
            <v>LS-W6</v>
          </cell>
          <cell r="D132" t="str">
            <v>면</v>
          </cell>
          <cell r="H132">
            <v>1</v>
          </cell>
          <cell r="J132">
            <v>1</v>
          </cell>
          <cell r="K132" t="str">
            <v>x</v>
          </cell>
          <cell r="L132">
            <v>1</v>
          </cell>
          <cell r="M132" t="str">
            <v>=</v>
          </cell>
          <cell r="N132">
            <v>1</v>
          </cell>
          <cell r="O132" t="str">
            <v>전품1-6</v>
          </cell>
        </row>
        <row r="133">
          <cell r="A133" t="str">
            <v>분전반LS-W7</v>
          </cell>
          <cell r="B133" t="str">
            <v>분전반</v>
          </cell>
          <cell r="C133" t="str">
            <v>LS-W7</v>
          </cell>
          <cell r="D133" t="str">
            <v>면</v>
          </cell>
          <cell r="H133">
            <v>1</v>
          </cell>
          <cell r="J133">
            <v>1</v>
          </cell>
          <cell r="K133" t="str">
            <v>x</v>
          </cell>
          <cell r="L133">
            <v>1</v>
          </cell>
          <cell r="M133" t="str">
            <v>=</v>
          </cell>
          <cell r="N133">
            <v>1</v>
          </cell>
          <cell r="O133" t="str">
            <v>전품1-6</v>
          </cell>
        </row>
        <row r="134">
          <cell r="A134" t="str">
            <v>분전반LS-W8</v>
          </cell>
          <cell r="B134" t="str">
            <v>분전반</v>
          </cell>
          <cell r="C134" t="str">
            <v>LS-W8</v>
          </cell>
          <cell r="D134" t="str">
            <v>면</v>
          </cell>
          <cell r="H134">
            <v>1</v>
          </cell>
          <cell r="J134">
            <v>1</v>
          </cell>
          <cell r="K134" t="str">
            <v>x</v>
          </cell>
          <cell r="L134">
            <v>1</v>
          </cell>
          <cell r="M134" t="str">
            <v>=</v>
          </cell>
          <cell r="N134">
            <v>1</v>
          </cell>
          <cell r="O134" t="str">
            <v>전품1-6</v>
          </cell>
        </row>
        <row r="135">
          <cell r="A135" t="str">
            <v>분전반LS-M1</v>
          </cell>
          <cell r="B135" t="str">
            <v>분전반</v>
          </cell>
          <cell r="C135" t="str">
            <v>LS-M1</v>
          </cell>
          <cell r="D135" t="str">
            <v>면</v>
          </cell>
          <cell r="F135">
            <v>1</v>
          </cell>
          <cell r="J135">
            <v>1</v>
          </cell>
          <cell r="K135" t="str">
            <v>x</v>
          </cell>
          <cell r="L135">
            <v>1</v>
          </cell>
          <cell r="M135" t="str">
            <v>=</v>
          </cell>
          <cell r="N135">
            <v>1</v>
          </cell>
          <cell r="O135" t="str">
            <v>전품1-6</v>
          </cell>
        </row>
        <row r="136">
          <cell r="A136" t="str">
            <v>분전반LS-M2</v>
          </cell>
          <cell r="B136" t="str">
            <v>분전반</v>
          </cell>
          <cell r="C136" t="str">
            <v>LS-M2</v>
          </cell>
          <cell r="D136" t="str">
            <v>면</v>
          </cell>
          <cell r="F136">
            <v>1</v>
          </cell>
          <cell r="J136">
            <v>1</v>
          </cell>
          <cell r="K136" t="str">
            <v>x</v>
          </cell>
          <cell r="L136">
            <v>1</v>
          </cell>
          <cell r="M136" t="str">
            <v>=</v>
          </cell>
          <cell r="N136">
            <v>1</v>
          </cell>
          <cell r="O136" t="str">
            <v>전품1-6</v>
          </cell>
        </row>
        <row r="137">
          <cell r="A137" t="str">
            <v>분전반LS-M3</v>
          </cell>
          <cell r="B137" t="str">
            <v>분전반</v>
          </cell>
          <cell r="C137" t="str">
            <v>LS-M3</v>
          </cell>
          <cell r="D137" t="str">
            <v>면</v>
          </cell>
          <cell r="F137">
            <v>1</v>
          </cell>
          <cell r="J137">
            <v>1</v>
          </cell>
          <cell r="K137" t="str">
            <v>x</v>
          </cell>
          <cell r="L137">
            <v>1</v>
          </cell>
          <cell r="M137" t="str">
            <v>=</v>
          </cell>
          <cell r="N137">
            <v>1</v>
          </cell>
          <cell r="O137" t="str">
            <v>전품1-6</v>
          </cell>
        </row>
        <row r="138">
          <cell r="A138" t="str">
            <v>분전반LS-P</v>
          </cell>
          <cell r="B138" t="str">
            <v>분전반</v>
          </cell>
          <cell r="C138" t="str">
            <v>LS-P</v>
          </cell>
          <cell r="D138" t="str">
            <v>면</v>
          </cell>
          <cell r="F138">
            <v>1</v>
          </cell>
          <cell r="J138">
            <v>1</v>
          </cell>
          <cell r="K138" t="str">
            <v>x</v>
          </cell>
          <cell r="L138">
            <v>1</v>
          </cell>
          <cell r="M138" t="str">
            <v>=</v>
          </cell>
          <cell r="N138">
            <v>1</v>
          </cell>
          <cell r="O138" t="str">
            <v>전품1-6</v>
          </cell>
        </row>
        <row r="139">
          <cell r="A139" t="str">
            <v>MCCB BOXMCCB 3P 50/30AT</v>
          </cell>
          <cell r="B139" t="str">
            <v>MCCB BOX</v>
          </cell>
          <cell r="C139" t="str">
            <v>MCCB 3P 50/30AT</v>
          </cell>
          <cell r="D139" t="str">
            <v>면</v>
          </cell>
          <cell r="F139">
            <v>2</v>
          </cell>
          <cell r="J139">
            <v>2</v>
          </cell>
          <cell r="K139" t="str">
            <v>x</v>
          </cell>
          <cell r="L139">
            <v>1</v>
          </cell>
          <cell r="M139" t="str">
            <v>=</v>
          </cell>
          <cell r="N139">
            <v>2</v>
          </cell>
          <cell r="O139" t="str">
            <v>전품1-6</v>
          </cell>
        </row>
        <row r="140">
          <cell r="A140" t="str">
            <v>MCCB BOXMCCB 2P 100/75AT</v>
          </cell>
          <cell r="B140" t="str">
            <v>MCCB BOX</v>
          </cell>
          <cell r="C140" t="str">
            <v>MCCB 2P 100/75AT</v>
          </cell>
          <cell r="D140" t="str">
            <v>면</v>
          </cell>
          <cell r="F140">
            <v>48</v>
          </cell>
          <cell r="J140">
            <v>48</v>
          </cell>
          <cell r="K140" t="str">
            <v>x</v>
          </cell>
          <cell r="L140">
            <v>1</v>
          </cell>
          <cell r="M140" t="str">
            <v>=</v>
          </cell>
          <cell r="N140">
            <v>48</v>
          </cell>
          <cell r="O140" t="str">
            <v>전품1-6</v>
          </cell>
        </row>
        <row r="141">
          <cell r="A141" t="str">
            <v>휀스경간:2m, 높이:1.8m</v>
          </cell>
          <cell r="B141" t="str">
            <v>휀스</v>
          </cell>
          <cell r="C141" t="str">
            <v>경간:2m, 높이:1.8m</v>
          </cell>
          <cell r="D141" t="str">
            <v>개소</v>
          </cell>
          <cell r="E141">
            <v>11</v>
          </cell>
          <cell r="J141">
            <v>11</v>
          </cell>
          <cell r="K141" t="str">
            <v>x</v>
          </cell>
          <cell r="L141">
            <v>1</v>
          </cell>
          <cell r="M141" t="str">
            <v>=</v>
          </cell>
          <cell r="N141">
            <v>11</v>
          </cell>
          <cell r="O141" t="str">
            <v>전품1-6</v>
          </cell>
        </row>
      </sheetData>
      <sheetData sheetId="5"/>
      <sheetData sheetId="6"/>
      <sheetData sheetId="7"/>
      <sheetData sheetId="8"/>
      <sheetData sheetId="9"/>
      <sheetData sheetId="10"/>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표지1"/>
      <sheetName val="표지2"/>
      <sheetName val="표지3"/>
      <sheetName val="설계서"/>
      <sheetName val="설계설명서"/>
      <sheetName val="예정공정표"/>
      <sheetName val="원가계산서"/>
      <sheetName val="원가계산제비율기준"/>
      <sheetName val="내역서"/>
      <sheetName val="일위목록"/>
      <sheetName val="식재일위"/>
      <sheetName val="시설일위"/>
      <sheetName val="기초일위"/>
      <sheetName val="광섬유일위"/>
      <sheetName val="식재수량표"/>
      <sheetName val="시설수량표"/>
      <sheetName val="광섬유수량산출서"/>
      <sheetName val="수목단가"/>
      <sheetName val="자재단가"/>
      <sheetName val="노임단가"/>
      <sheetName val="별산자재집계표"/>
      <sheetName val="관급사급"/>
      <sheetName val="시멘모래"/>
      <sheetName val="조적공사"/>
      <sheetName val="식재기준"/>
      <sheetName val="유기질비료기준"/>
      <sheetName val="생명정사용량 (2)"/>
      <sheetName val="견적의뢰서"/>
      <sheetName val="견적"/>
      <sheetName val="기계경비개요"/>
      <sheetName val="산근목록"/>
      <sheetName val="중기비목록"/>
      <sheetName val="중기경비산출"/>
      <sheetName val="기계경비산출근거"/>
      <sheetName val="2002기계경비산출표"/>
      <sheetName val="해상장비조정원"/>
    </sheetNames>
    <sheetDataSet>
      <sheetData sheetId="0"/>
      <sheetData sheetId="1"/>
      <sheetData sheetId="2"/>
      <sheetData sheetId="3"/>
      <sheetData sheetId="4"/>
      <sheetData sheetId="5"/>
      <sheetData sheetId="6"/>
      <sheetData sheetId="7"/>
      <sheetData sheetId="8"/>
      <sheetData sheetId="9" refreshError="1">
        <row r="1">
          <cell r="A1" t="str">
            <v>호표</v>
          </cell>
          <cell r="B1" t="str">
            <v>공종</v>
          </cell>
          <cell r="C1" t="str">
            <v>규격</v>
          </cell>
          <cell r="D1" t="str">
            <v>단위</v>
          </cell>
          <cell r="E1" t="str">
            <v>총  액</v>
          </cell>
          <cell r="F1" t="str">
            <v>재료비</v>
          </cell>
          <cell r="G1" t="str">
            <v>노무비</v>
          </cell>
          <cell r="H1" t="str">
            <v>경비</v>
          </cell>
        </row>
        <row r="2">
          <cell r="A2">
            <v>1</v>
          </cell>
          <cell r="B2" t="str">
            <v>조형소나무 식재</v>
          </cell>
          <cell r="C2" t="str">
            <v>H4.0xW2.0xR15 기계식재</v>
          </cell>
          <cell r="D2" t="str">
            <v>주</v>
          </cell>
          <cell r="E2">
            <v>381023</v>
          </cell>
          <cell r="F2">
            <v>323775</v>
          </cell>
          <cell r="G2">
            <v>52764</v>
          </cell>
          <cell r="H2">
            <v>4484</v>
          </cell>
        </row>
        <row r="3">
          <cell r="A3">
            <v>2</v>
          </cell>
          <cell r="B3" t="str">
            <v>맥문동식재</v>
          </cell>
          <cell r="C3" t="str">
            <v>3~5분얼</v>
          </cell>
          <cell r="D3" t="str">
            <v>본</v>
          </cell>
          <cell r="E3">
            <v>571</v>
          </cell>
          <cell r="F3">
            <v>390</v>
          </cell>
          <cell r="G3">
            <v>181</v>
          </cell>
          <cell r="H3">
            <v>0</v>
          </cell>
        </row>
        <row r="4">
          <cell r="A4">
            <v>3</v>
          </cell>
          <cell r="B4" t="str">
            <v>안내판</v>
          </cell>
          <cell r="C4" t="str">
            <v>1500x400x2000,마천석</v>
          </cell>
          <cell r="D4" t="str">
            <v>개소</v>
          </cell>
          <cell r="E4">
            <v>2196137</v>
          </cell>
          <cell r="F4">
            <v>1921008</v>
          </cell>
          <cell r="G4">
            <v>268569</v>
          </cell>
          <cell r="H4">
            <v>6560</v>
          </cell>
        </row>
        <row r="5">
          <cell r="A5">
            <v>4</v>
          </cell>
          <cell r="B5" t="str">
            <v>조명열주</v>
          </cell>
          <cell r="C5" t="str">
            <v>500x500xH3650</v>
          </cell>
          <cell r="D5" t="str">
            <v>개소</v>
          </cell>
          <cell r="E5">
            <v>5011856</v>
          </cell>
          <cell r="F5">
            <v>4717750</v>
          </cell>
          <cell r="G5">
            <v>289316</v>
          </cell>
          <cell r="H5">
            <v>4790</v>
          </cell>
        </row>
        <row r="6">
          <cell r="A6">
            <v>5</v>
          </cell>
          <cell r="B6" t="str">
            <v>평의자</v>
          </cell>
          <cell r="C6" t="str">
            <v>550x300x470</v>
          </cell>
          <cell r="D6" t="str">
            <v>개소</v>
          </cell>
          <cell r="E6">
            <v>558347</v>
          </cell>
          <cell r="F6">
            <v>363154</v>
          </cell>
          <cell r="G6">
            <v>188030</v>
          </cell>
          <cell r="H6">
            <v>7163</v>
          </cell>
        </row>
        <row r="7">
          <cell r="A7">
            <v>6</v>
          </cell>
          <cell r="B7" t="str">
            <v>통석의자A</v>
          </cell>
          <cell r="C7" t="str">
            <v>450x450xH470</v>
          </cell>
          <cell r="D7" t="str">
            <v>개소</v>
          </cell>
          <cell r="E7">
            <v>115616</v>
          </cell>
          <cell r="F7">
            <v>90000</v>
          </cell>
          <cell r="G7">
            <v>25616</v>
          </cell>
          <cell r="H7">
            <v>0</v>
          </cell>
        </row>
        <row r="8">
          <cell r="A8">
            <v>7</v>
          </cell>
          <cell r="B8" t="str">
            <v>통석의자B</v>
          </cell>
          <cell r="C8" t="str">
            <v>450x450xH470</v>
          </cell>
          <cell r="D8" t="str">
            <v>개소</v>
          </cell>
          <cell r="E8">
            <v>105616</v>
          </cell>
          <cell r="F8">
            <v>80000</v>
          </cell>
          <cell r="G8">
            <v>25616</v>
          </cell>
          <cell r="H8">
            <v>0</v>
          </cell>
        </row>
        <row r="9">
          <cell r="A9">
            <v>8</v>
          </cell>
          <cell r="B9" t="str">
            <v>광섬유볼라드</v>
          </cell>
          <cell r="C9" t="str">
            <v>Φ280xH470</v>
          </cell>
          <cell r="D9" t="str">
            <v>개소</v>
          </cell>
          <cell r="E9">
            <v>154944</v>
          </cell>
          <cell r="F9">
            <v>139350</v>
          </cell>
          <cell r="G9">
            <v>15594</v>
          </cell>
          <cell r="H9">
            <v>0</v>
          </cell>
        </row>
        <row r="10">
          <cell r="A10">
            <v>9</v>
          </cell>
          <cell r="B10" t="str">
            <v>광섬유조광기함</v>
          </cell>
          <cell r="C10" t="str">
            <v>700x700x450,T150</v>
          </cell>
          <cell r="D10" t="str">
            <v>개소</v>
          </cell>
          <cell r="E10">
            <v>698256</v>
          </cell>
          <cell r="F10">
            <v>650000</v>
          </cell>
          <cell r="G10">
            <v>48256</v>
          </cell>
          <cell r="H10">
            <v>0</v>
          </cell>
        </row>
        <row r="11">
          <cell r="A11">
            <v>10</v>
          </cell>
          <cell r="B11" t="str">
            <v>수목보호대A</v>
          </cell>
          <cell r="C11" t="str">
            <v>1500x1500</v>
          </cell>
          <cell r="D11" t="str">
            <v>개소</v>
          </cell>
          <cell r="E11">
            <v>284909</v>
          </cell>
          <cell r="F11">
            <v>250262</v>
          </cell>
          <cell r="G11">
            <v>34647</v>
          </cell>
          <cell r="H11">
            <v>0</v>
          </cell>
        </row>
        <row r="12">
          <cell r="A12">
            <v>11</v>
          </cell>
          <cell r="B12" t="str">
            <v>수목보호대B</v>
          </cell>
          <cell r="C12" t="str">
            <v>2000x1500</v>
          </cell>
          <cell r="D12" t="str">
            <v>개소</v>
          </cell>
          <cell r="E12">
            <v>347659</v>
          </cell>
          <cell r="F12">
            <v>311346</v>
          </cell>
          <cell r="G12">
            <v>36313</v>
          </cell>
          <cell r="H12">
            <v>0</v>
          </cell>
        </row>
        <row r="13">
          <cell r="A13">
            <v>12</v>
          </cell>
          <cell r="B13" t="str">
            <v>맨홀뚜껑</v>
          </cell>
          <cell r="C13" t="str">
            <v>보도용,Φ648</v>
          </cell>
          <cell r="D13" t="str">
            <v>개소</v>
          </cell>
          <cell r="E13">
            <v>248177</v>
          </cell>
          <cell r="F13">
            <v>124320</v>
          </cell>
          <cell r="G13">
            <v>120211</v>
          </cell>
          <cell r="H13">
            <v>3646</v>
          </cell>
        </row>
        <row r="14">
          <cell r="A14">
            <v>13</v>
          </cell>
          <cell r="B14" t="str">
            <v>차도용화강석포장A</v>
          </cell>
          <cell r="C14" t="str">
            <v>T150x290x490,회</v>
          </cell>
          <cell r="D14" t="str">
            <v>m2</v>
          </cell>
          <cell r="E14">
            <v>178618</v>
          </cell>
          <cell r="F14">
            <v>127814</v>
          </cell>
          <cell r="G14">
            <v>50804</v>
          </cell>
          <cell r="H14">
            <v>0</v>
          </cell>
        </row>
        <row r="15">
          <cell r="A15">
            <v>14</v>
          </cell>
          <cell r="B15" t="str">
            <v>차도용화강석포장B</v>
          </cell>
          <cell r="C15" t="str">
            <v>T150x290x490,담홍</v>
          </cell>
          <cell r="D15" t="str">
            <v>m2</v>
          </cell>
          <cell r="E15">
            <v>178618</v>
          </cell>
          <cell r="F15">
            <v>127814</v>
          </cell>
          <cell r="G15">
            <v>50804</v>
          </cell>
          <cell r="H15">
            <v>0</v>
          </cell>
        </row>
        <row r="16">
          <cell r="A16">
            <v>15</v>
          </cell>
          <cell r="B16" t="str">
            <v>차도용화강석포장C</v>
          </cell>
          <cell r="C16" t="str">
            <v>T150x300x300,흑</v>
          </cell>
          <cell r="D16" t="str">
            <v>m2</v>
          </cell>
          <cell r="E16">
            <v>586668</v>
          </cell>
          <cell r="F16">
            <v>535864</v>
          </cell>
          <cell r="G16">
            <v>50804</v>
          </cell>
          <cell r="H16">
            <v>0</v>
          </cell>
        </row>
        <row r="17">
          <cell r="A17">
            <v>16</v>
          </cell>
          <cell r="B17" t="str">
            <v>보도용화강석포장A</v>
          </cell>
          <cell r="C17" t="str">
            <v>T70x190x290,담홍</v>
          </cell>
          <cell r="D17" t="str">
            <v>m2</v>
          </cell>
          <cell r="E17">
            <v>203769</v>
          </cell>
          <cell r="F17">
            <v>153784</v>
          </cell>
          <cell r="G17">
            <v>49985</v>
          </cell>
          <cell r="H17">
            <v>0</v>
          </cell>
        </row>
        <row r="18">
          <cell r="A18">
            <v>17</v>
          </cell>
          <cell r="B18" t="str">
            <v>보도용화강석포장B</v>
          </cell>
          <cell r="C18" t="str">
            <v>T70x190x290,회</v>
          </cell>
          <cell r="D18" t="str">
            <v>m2</v>
          </cell>
          <cell r="E18">
            <v>203769</v>
          </cell>
          <cell r="F18">
            <v>153784</v>
          </cell>
          <cell r="G18">
            <v>49985</v>
          </cell>
          <cell r="H18">
            <v>0</v>
          </cell>
        </row>
        <row r="19">
          <cell r="A19">
            <v>18</v>
          </cell>
          <cell r="B19" t="str">
            <v>보도용화강석포장C</v>
          </cell>
          <cell r="C19" t="str">
            <v>T70x300x300,흑</v>
          </cell>
          <cell r="D19" t="str">
            <v>m2</v>
          </cell>
          <cell r="E19">
            <v>317949</v>
          </cell>
          <cell r="F19">
            <v>267964</v>
          </cell>
          <cell r="G19">
            <v>49985</v>
          </cell>
          <cell r="H19">
            <v>0</v>
          </cell>
        </row>
        <row r="20">
          <cell r="A20">
            <v>19</v>
          </cell>
          <cell r="B20" t="str">
            <v>그림타일</v>
          </cell>
          <cell r="C20" t="str">
            <v>T6~7,능행도</v>
          </cell>
          <cell r="D20" t="str">
            <v>개소</v>
          </cell>
          <cell r="E20">
            <v>2631864</v>
          </cell>
          <cell r="F20">
            <v>2600071</v>
          </cell>
          <cell r="G20">
            <v>24670</v>
          </cell>
          <cell r="H20">
            <v>7123</v>
          </cell>
        </row>
        <row r="21">
          <cell r="A21">
            <v>20</v>
          </cell>
          <cell r="B21" t="str">
            <v>화강석측구</v>
          </cell>
          <cell r="C21" t="str">
            <v>150x139x130,측구용</v>
          </cell>
          <cell r="D21" t="str">
            <v>m</v>
          </cell>
          <cell r="E21">
            <v>148804</v>
          </cell>
          <cell r="F21">
            <v>123402</v>
          </cell>
          <cell r="G21">
            <v>25402</v>
          </cell>
          <cell r="H21">
            <v>0</v>
          </cell>
        </row>
        <row r="22">
          <cell r="A22">
            <v>21</v>
          </cell>
          <cell r="B22" t="str">
            <v>중앙선구분석</v>
          </cell>
          <cell r="C22" t="str">
            <v>T150x150x150,흑</v>
          </cell>
          <cell r="D22" t="str">
            <v>m</v>
          </cell>
          <cell r="E22">
            <v>81410</v>
          </cell>
          <cell r="F22">
            <v>66169</v>
          </cell>
          <cell r="G22">
            <v>15241</v>
          </cell>
          <cell r="H22">
            <v>0</v>
          </cell>
        </row>
        <row r="23">
          <cell r="A23">
            <v>22</v>
          </cell>
          <cell r="B23" t="str">
            <v>보차경계석</v>
          </cell>
          <cell r="C23" t="str">
            <v>T150x150x150,흑</v>
          </cell>
          <cell r="D23" t="str">
            <v>m</v>
          </cell>
          <cell r="E23">
            <v>40459</v>
          </cell>
          <cell r="F23">
            <v>32859</v>
          </cell>
          <cell r="G23">
            <v>7600</v>
          </cell>
          <cell r="H23">
            <v>0</v>
          </cell>
        </row>
        <row r="24">
          <cell r="A24">
            <v>23</v>
          </cell>
          <cell r="B24" t="str">
            <v>PAD-TR기초1</v>
          </cell>
          <cell r="C24" t="str">
            <v>1650x7000</v>
          </cell>
          <cell r="D24" t="str">
            <v>개소</v>
          </cell>
          <cell r="E24">
            <v>1587061</v>
          </cell>
          <cell r="F24">
            <v>530804</v>
          </cell>
          <cell r="G24">
            <v>1054579</v>
          </cell>
          <cell r="H24">
            <v>1678</v>
          </cell>
        </row>
        <row r="25">
          <cell r="A25">
            <v>24</v>
          </cell>
          <cell r="B25" t="str">
            <v>PAD-TR기초2</v>
          </cell>
          <cell r="C25" t="str">
            <v>1650x5300</v>
          </cell>
          <cell r="D25" t="str">
            <v>개소</v>
          </cell>
          <cell r="E25">
            <v>1259998</v>
          </cell>
          <cell r="F25">
            <v>427337</v>
          </cell>
          <cell r="G25">
            <v>831379</v>
          </cell>
          <cell r="H25">
            <v>1282</v>
          </cell>
        </row>
        <row r="26">
          <cell r="A26">
            <v>25</v>
          </cell>
          <cell r="B26" t="str">
            <v>PAD-TR기초3</v>
          </cell>
          <cell r="C26" t="str">
            <v>1650x1900</v>
          </cell>
          <cell r="D26" t="str">
            <v>개소</v>
          </cell>
          <cell r="E26">
            <v>602812</v>
          </cell>
          <cell r="F26">
            <v>219503</v>
          </cell>
          <cell r="G26">
            <v>382820</v>
          </cell>
          <cell r="H26">
            <v>489</v>
          </cell>
        </row>
        <row r="27">
          <cell r="A27">
            <v>26</v>
          </cell>
          <cell r="B27" t="str">
            <v>계단석설치</v>
          </cell>
          <cell r="C27" t="str">
            <v>150x300x1000</v>
          </cell>
          <cell r="D27" t="str">
            <v>EA</v>
          </cell>
          <cell r="E27">
            <v>65211</v>
          </cell>
          <cell r="F27">
            <v>53000</v>
          </cell>
          <cell r="G27">
            <v>12211</v>
          </cell>
          <cell r="H27">
            <v>0</v>
          </cell>
        </row>
        <row r="28">
          <cell r="A28">
            <v>27</v>
          </cell>
          <cell r="B28" t="str">
            <v>터 파 기</v>
          </cell>
          <cell r="C28" t="str">
            <v>인력,보통토사,0~1M</v>
          </cell>
          <cell r="D28" t="str">
            <v>m3</v>
          </cell>
          <cell r="E28">
            <v>8184</v>
          </cell>
          <cell r="F28">
            <v>0</v>
          </cell>
          <cell r="G28">
            <v>8184</v>
          </cell>
          <cell r="H28">
            <v>0</v>
          </cell>
        </row>
        <row r="29">
          <cell r="A29">
            <v>28</v>
          </cell>
          <cell r="B29" t="str">
            <v>절    취</v>
          </cell>
          <cell r="C29" t="str">
            <v>인력,보통토사</v>
          </cell>
          <cell r="D29" t="str">
            <v>m3</v>
          </cell>
          <cell r="E29">
            <v>6547</v>
          </cell>
          <cell r="F29">
            <v>0</v>
          </cell>
          <cell r="G29">
            <v>6547</v>
          </cell>
          <cell r="H29">
            <v>0</v>
          </cell>
        </row>
        <row r="30">
          <cell r="A30">
            <v>29</v>
          </cell>
          <cell r="B30" t="str">
            <v>잔토처리</v>
          </cell>
          <cell r="C30" t="str">
            <v>인력,현장내</v>
          </cell>
          <cell r="D30" t="str">
            <v>m3</v>
          </cell>
          <cell r="E30">
            <v>8184</v>
          </cell>
          <cell r="F30">
            <v>0</v>
          </cell>
          <cell r="G30">
            <v>8184</v>
          </cell>
          <cell r="H30">
            <v>0</v>
          </cell>
        </row>
        <row r="31">
          <cell r="A31">
            <v>30</v>
          </cell>
          <cell r="B31" t="str">
            <v>되메우기 및 다짐</v>
          </cell>
          <cell r="C31" t="str">
            <v>인력</v>
          </cell>
          <cell r="D31" t="str">
            <v>m3</v>
          </cell>
          <cell r="E31">
            <v>8593</v>
          </cell>
          <cell r="F31">
            <v>0</v>
          </cell>
          <cell r="G31">
            <v>8593</v>
          </cell>
          <cell r="H31">
            <v>0</v>
          </cell>
        </row>
        <row r="32">
          <cell r="A32">
            <v>31</v>
          </cell>
          <cell r="B32" t="str">
            <v>되메우기</v>
          </cell>
          <cell r="C32" t="str">
            <v>인력</v>
          </cell>
          <cell r="D32" t="str">
            <v>m3</v>
          </cell>
          <cell r="E32">
            <v>4092</v>
          </cell>
          <cell r="F32">
            <v>0</v>
          </cell>
          <cell r="G32">
            <v>4092</v>
          </cell>
          <cell r="H32">
            <v>0</v>
          </cell>
        </row>
        <row r="33">
          <cell r="A33">
            <v>32</v>
          </cell>
          <cell r="B33" t="str">
            <v xml:space="preserve">잡석다짐 </v>
          </cell>
          <cell r="C33">
            <v>0</v>
          </cell>
          <cell r="D33" t="str">
            <v>m3</v>
          </cell>
          <cell r="E33">
            <v>20870</v>
          </cell>
          <cell r="F33">
            <v>0</v>
          </cell>
          <cell r="G33">
            <v>20461</v>
          </cell>
          <cell r="H33">
            <v>409</v>
          </cell>
        </row>
        <row r="34">
          <cell r="A34">
            <v>33</v>
          </cell>
          <cell r="B34" t="str">
            <v>몰     탈</v>
          </cell>
          <cell r="C34" t="str">
            <v>1:2</v>
          </cell>
          <cell r="D34" t="str">
            <v>m3</v>
          </cell>
          <cell r="E34">
            <v>40922</v>
          </cell>
          <cell r="F34">
            <v>0</v>
          </cell>
          <cell r="G34">
            <v>40922</v>
          </cell>
          <cell r="H34">
            <v>0</v>
          </cell>
        </row>
        <row r="35">
          <cell r="A35">
            <v>34</v>
          </cell>
          <cell r="B35" t="str">
            <v>몰     탈</v>
          </cell>
          <cell r="C35" t="str">
            <v>1:3</v>
          </cell>
          <cell r="D35" t="str">
            <v>m3</v>
          </cell>
          <cell r="E35">
            <v>40922</v>
          </cell>
          <cell r="F35">
            <v>0</v>
          </cell>
          <cell r="G35">
            <v>40922</v>
          </cell>
          <cell r="H35">
            <v>0</v>
          </cell>
        </row>
        <row r="36">
          <cell r="A36">
            <v>35</v>
          </cell>
          <cell r="B36" t="str">
            <v>레미콘타설</v>
          </cell>
          <cell r="C36" t="str">
            <v>철근</v>
          </cell>
          <cell r="D36" t="str">
            <v>m3</v>
          </cell>
          <cell r="E36">
            <v>23577</v>
          </cell>
          <cell r="F36">
            <v>0</v>
          </cell>
          <cell r="G36">
            <v>23577</v>
          </cell>
          <cell r="H36">
            <v>0</v>
          </cell>
        </row>
        <row r="37">
          <cell r="A37">
            <v>36</v>
          </cell>
          <cell r="B37" t="str">
            <v>레미콘타설</v>
          </cell>
          <cell r="C37" t="str">
            <v>무근</v>
          </cell>
          <cell r="D37" t="str">
            <v>m3</v>
          </cell>
          <cell r="E37">
            <v>21381</v>
          </cell>
          <cell r="F37">
            <v>0</v>
          </cell>
          <cell r="G37">
            <v>21381</v>
          </cell>
          <cell r="H37">
            <v>0</v>
          </cell>
        </row>
        <row r="38">
          <cell r="A38">
            <v>37</v>
          </cell>
          <cell r="B38" t="str">
            <v>합판거푸집</v>
          </cell>
          <cell r="C38" t="str">
            <v>1회,일반</v>
          </cell>
          <cell r="D38" t="str">
            <v>m2</v>
          </cell>
          <cell r="E38">
            <v>45188</v>
          </cell>
          <cell r="F38">
            <v>13583</v>
          </cell>
          <cell r="G38">
            <v>31605</v>
          </cell>
          <cell r="H38">
            <v>0</v>
          </cell>
        </row>
        <row r="39">
          <cell r="A39">
            <v>38</v>
          </cell>
          <cell r="B39" t="str">
            <v>합판거푸집</v>
          </cell>
          <cell r="C39" t="str">
            <v>3회,일반</v>
          </cell>
          <cell r="D39" t="str">
            <v>m2</v>
          </cell>
          <cell r="E39">
            <v>21146</v>
          </cell>
          <cell r="F39">
            <v>6261</v>
          </cell>
          <cell r="G39">
            <v>14885</v>
          </cell>
          <cell r="H39">
            <v>0</v>
          </cell>
        </row>
        <row r="40">
          <cell r="A40">
            <v>39</v>
          </cell>
          <cell r="B40" t="str">
            <v>합판거푸집</v>
          </cell>
          <cell r="C40" t="str">
            <v>4회,일반</v>
          </cell>
          <cell r="D40" t="str">
            <v>m2</v>
          </cell>
          <cell r="E40">
            <v>18088</v>
          </cell>
          <cell r="F40">
            <v>5446</v>
          </cell>
          <cell r="G40">
            <v>12642</v>
          </cell>
          <cell r="H40">
            <v>0</v>
          </cell>
        </row>
        <row r="41">
          <cell r="A41">
            <v>40</v>
          </cell>
          <cell r="B41" t="str">
            <v>합판거푸집</v>
          </cell>
          <cell r="C41" t="str">
            <v>6회,일반</v>
          </cell>
          <cell r="D41" t="str">
            <v>m2</v>
          </cell>
          <cell r="E41">
            <v>14826</v>
          </cell>
          <cell r="F41">
            <v>4713</v>
          </cell>
          <cell r="G41">
            <v>10113</v>
          </cell>
          <cell r="H41">
            <v>0</v>
          </cell>
        </row>
        <row r="42">
          <cell r="A42">
            <v>41</v>
          </cell>
          <cell r="B42" t="str">
            <v>철근가공조립</v>
          </cell>
          <cell r="C42" t="str">
            <v>간단</v>
          </cell>
          <cell r="D42" t="str">
            <v>kg</v>
          </cell>
          <cell r="E42">
            <v>329</v>
          </cell>
          <cell r="F42">
            <v>3</v>
          </cell>
          <cell r="G42">
            <v>326</v>
          </cell>
          <cell r="H42">
            <v>0</v>
          </cell>
        </row>
        <row r="43">
          <cell r="A43">
            <v>42</v>
          </cell>
          <cell r="B43" t="str">
            <v>철근가공조립</v>
          </cell>
          <cell r="C43" t="str">
            <v>보통,일반</v>
          </cell>
          <cell r="D43" t="str">
            <v>kg</v>
          </cell>
          <cell r="E43">
            <v>371</v>
          </cell>
          <cell r="F43">
            <v>3</v>
          </cell>
          <cell r="G43">
            <v>368</v>
          </cell>
          <cell r="H43">
            <v>0</v>
          </cell>
        </row>
        <row r="44">
          <cell r="A44">
            <v>43</v>
          </cell>
          <cell r="B44" t="str">
            <v>철근가공조립</v>
          </cell>
          <cell r="C44" t="str">
            <v>보통,소형</v>
          </cell>
          <cell r="D44" t="str">
            <v>kg</v>
          </cell>
          <cell r="E44">
            <v>555</v>
          </cell>
          <cell r="F44">
            <v>3</v>
          </cell>
          <cell r="G44">
            <v>552</v>
          </cell>
          <cell r="H44">
            <v>0</v>
          </cell>
        </row>
        <row r="45">
          <cell r="A45">
            <v>44</v>
          </cell>
          <cell r="B45" t="str">
            <v>철근가공조립</v>
          </cell>
          <cell r="C45" t="str">
            <v>복잡,소형</v>
          </cell>
          <cell r="D45" t="str">
            <v>kg</v>
          </cell>
          <cell r="E45">
            <v>612</v>
          </cell>
          <cell r="F45">
            <v>4</v>
          </cell>
          <cell r="G45">
            <v>608</v>
          </cell>
          <cell r="H45">
            <v>0</v>
          </cell>
        </row>
        <row r="46">
          <cell r="A46">
            <v>45</v>
          </cell>
          <cell r="B46" t="str">
            <v>잡철물 제작설치</v>
          </cell>
          <cell r="C46" t="str">
            <v>스텐,간단</v>
          </cell>
          <cell r="D46" t="str">
            <v>kg</v>
          </cell>
          <cell r="E46">
            <v>2434</v>
          </cell>
          <cell r="F46">
            <v>371</v>
          </cell>
          <cell r="G46">
            <v>2002</v>
          </cell>
          <cell r="H46">
            <v>61</v>
          </cell>
        </row>
        <row r="47">
          <cell r="A47">
            <v>46</v>
          </cell>
          <cell r="B47" t="str">
            <v>잡철물 제작설치</v>
          </cell>
          <cell r="C47" t="str">
            <v>스텐,보통</v>
          </cell>
          <cell r="D47" t="str">
            <v>kg</v>
          </cell>
          <cell r="E47">
            <v>2920</v>
          </cell>
          <cell r="F47">
            <v>445</v>
          </cell>
          <cell r="G47">
            <v>2402</v>
          </cell>
          <cell r="H47">
            <v>73</v>
          </cell>
        </row>
        <row r="48">
          <cell r="A48">
            <v>47</v>
          </cell>
          <cell r="B48" t="str">
            <v>잡철물 제작설치</v>
          </cell>
          <cell r="C48" t="str">
            <v>스텐,복잡</v>
          </cell>
          <cell r="D48" t="str">
            <v>kg</v>
          </cell>
          <cell r="E48">
            <v>3406</v>
          </cell>
          <cell r="F48">
            <v>519</v>
          </cell>
          <cell r="G48">
            <v>2802</v>
          </cell>
          <cell r="H48">
            <v>85</v>
          </cell>
        </row>
        <row r="49">
          <cell r="A49">
            <v>48</v>
          </cell>
          <cell r="B49" t="str">
            <v>바탕만들기</v>
          </cell>
          <cell r="C49" t="str">
            <v>목재면</v>
          </cell>
          <cell r="D49" t="str">
            <v>m2</v>
          </cell>
          <cell r="E49">
            <v>662</v>
          </cell>
          <cell r="F49">
            <v>54</v>
          </cell>
          <cell r="G49">
            <v>597</v>
          </cell>
          <cell r="H49">
            <v>11</v>
          </cell>
        </row>
        <row r="50">
          <cell r="A50">
            <v>49</v>
          </cell>
          <cell r="B50" t="str">
            <v>오일스테인칠</v>
          </cell>
          <cell r="C50" t="str">
            <v>목재면,2회</v>
          </cell>
          <cell r="D50" t="str">
            <v>m2</v>
          </cell>
          <cell r="E50">
            <v>4063</v>
          </cell>
          <cell r="F50">
            <v>1373</v>
          </cell>
          <cell r="G50">
            <v>2690</v>
          </cell>
          <cell r="H50">
            <v>0</v>
          </cell>
        </row>
        <row r="51">
          <cell r="A51">
            <v>50</v>
          </cell>
          <cell r="B51" t="str">
            <v>목재방부도장</v>
          </cell>
          <cell r="C51" t="str">
            <v>바탕+오일스테인2회</v>
          </cell>
          <cell r="D51" t="str">
            <v>m2</v>
          </cell>
          <cell r="E51">
            <v>9439</v>
          </cell>
          <cell r="F51">
            <v>4725</v>
          </cell>
          <cell r="G51">
            <v>1427</v>
          </cell>
          <cell r="H51">
            <v>3287</v>
          </cell>
        </row>
        <row r="52">
          <cell r="A52">
            <v>51</v>
          </cell>
          <cell r="B52" t="str">
            <v>목재가공및설치</v>
          </cell>
          <cell r="C52" t="str">
            <v>보통구조</v>
          </cell>
          <cell r="D52" t="str">
            <v>m3</v>
          </cell>
          <cell r="E52">
            <v>526526</v>
          </cell>
          <cell r="F52">
            <v>0</v>
          </cell>
          <cell r="G52">
            <v>526526</v>
          </cell>
          <cell r="H52">
            <v>0</v>
          </cell>
        </row>
        <row r="53">
          <cell r="A53">
            <v>52</v>
          </cell>
          <cell r="B53" t="str">
            <v>볼트설치</v>
          </cell>
          <cell r="C53" t="str">
            <v>샛기둥 및 경미</v>
          </cell>
          <cell r="D53" t="str">
            <v>EA</v>
          </cell>
          <cell r="E53">
            <v>5371</v>
          </cell>
          <cell r="F53">
            <v>0</v>
          </cell>
          <cell r="G53">
            <v>5371</v>
          </cell>
          <cell r="H53">
            <v>0</v>
          </cell>
        </row>
        <row r="54">
          <cell r="A54">
            <v>53</v>
          </cell>
          <cell r="B54" t="str">
            <v>석재판붙임</v>
          </cell>
          <cell r="C54" t="str">
            <v>화강석,바닥,습식</v>
          </cell>
          <cell r="D54" t="str">
            <v>m2</v>
          </cell>
          <cell r="E54">
            <v>48595</v>
          </cell>
          <cell r="F54">
            <v>0</v>
          </cell>
          <cell r="G54">
            <v>48595</v>
          </cell>
          <cell r="H54">
            <v>0</v>
          </cell>
        </row>
        <row r="55">
          <cell r="A55">
            <v>54</v>
          </cell>
          <cell r="B55" t="str">
            <v>타일붙임(바닥)</v>
          </cell>
          <cell r="C55" t="str">
            <v>압착,직사각형</v>
          </cell>
          <cell r="D55" t="str">
            <v>m2</v>
          </cell>
          <cell r="E55">
            <v>24534</v>
          </cell>
          <cell r="F55">
            <v>0</v>
          </cell>
          <cell r="G55">
            <v>18174</v>
          </cell>
          <cell r="H55">
            <v>6360</v>
          </cell>
        </row>
        <row r="56">
          <cell r="A56">
            <v>55</v>
          </cell>
          <cell r="B56" t="str">
            <v>화강석설치</v>
          </cell>
          <cell r="C56" t="str">
            <v>화강석경계석설치품준용</v>
          </cell>
          <cell r="D56" t="str">
            <v>m3</v>
          </cell>
          <cell r="E56">
            <v>263191</v>
          </cell>
          <cell r="F56">
            <v>0</v>
          </cell>
          <cell r="G56">
            <v>263191</v>
          </cell>
          <cell r="H56">
            <v>0</v>
          </cell>
        </row>
        <row r="57">
          <cell r="A57">
            <v>56</v>
          </cell>
          <cell r="B57" t="str">
            <v>비닐양생</v>
          </cell>
          <cell r="C57" t="str">
            <v xml:space="preserve"> </v>
          </cell>
          <cell r="D57" t="str">
            <v>m2</v>
          </cell>
          <cell r="E57">
            <v>227</v>
          </cell>
          <cell r="F57">
            <v>64</v>
          </cell>
          <cell r="G57">
            <v>163</v>
          </cell>
          <cell r="H57">
            <v>0</v>
          </cell>
        </row>
        <row r="58">
          <cell r="A58">
            <v>57</v>
          </cell>
          <cell r="B58" t="str">
            <v>등기구설치</v>
          </cell>
          <cell r="C58" t="str">
            <v>직부등,60W이하</v>
          </cell>
          <cell r="D58" t="str">
            <v>등</v>
          </cell>
          <cell r="E58">
            <v>10105</v>
          </cell>
          <cell r="F58">
            <v>0</v>
          </cell>
          <cell r="G58">
            <v>10105</v>
          </cell>
          <cell r="H58">
            <v>0</v>
          </cell>
        </row>
        <row r="59">
          <cell r="A59">
            <v>58</v>
          </cell>
          <cell r="B59" t="str">
            <v>전선관부설</v>
          </cell>
          <cell r="C59" t="str">
            <v>PVC,Φ25mm</v>
          </cell>
          <cell r="D59" t="str">
            <v>m</v>
          </cell>
          <cell r="E59">
            <v>5539</v>
          </cell>
          <cell r="F59">
            <v>1048</v>
          </cell>
          <cell r="G59">
            <v>4491</v>
          </cell>
          <cell r="H59">
            <v>0</v>
          </cell>
        </row>
        <row r="60">
          <cell r="A60">
            <v>59</v>
          </cell>
          <cell r="B60" t="str">
            <v>조명열주석설치</v>
          </cell>
          <cell r="C60" t="str">
            <v>pole light설치(5~7m)준용</v>
          </cell>
          <cell r="D60" t="str">
            <v>본</v>
          </cell>
          <cell r="E60">
            <v>31005</v>
          </cell>
          <cell r="F60">
            <v>4910</v>
          </cell>
          <cell r="G60">
            <v>23889</v>
          </cell>
          <cell r="H60">
            <v>2206</v>
          </cell>
        </row>
        <row r="61">
          <cell r="A61">
            <v>60</v>
          </cell>
          <cell r="B61" t="str">
            <v>광섬유바닥조명1</v>
          </cell>
          <cell r="C61" t="str">
            <v xml:space="preserve"> </v>
          </cell>
          <cell r="D61" t="str">
            <v>개소</v>
          </cell>
          <cell r="E61">
            <v>29833520</v>
          </cell>
          <cell r="F61">
            <v>24454830</v>
          </cell>
          <cell r="G61">
            <v>5378690</v>
          </cell>
          <cell r="H61">
            <v>0</v>
          </cell>
        </row>
        <row r="62">
          <cell r="A62">
            <v>61</v>
          </cell>
          <cell r="B62" t="str">
            <v>광섬유바닥조명2</v>
          </cell>
          <cell r="C62">
            <v>0</v>
          </cell>
          <cell r="D62" t="str">
            <v>개소</v>
          </cell>
          <cell r="E62">
            <v>8012265</v>
          </cell>
          <cell r="F62">
            <v>6583177</v>
          </cell>
          <cell r="G62">
            <v>1429088</v>
          </cell>
          <cell r="H62">
            <v>0</v>
          </cell>
        </row>
        <row r="63">
          <cell r="A63">
            <v>62</v>
          </cell>
          <cell r="B63" t="str">
            <v>광섬유바닥조명3</v>
          </cell>
          <cell r="C63">
            <v>0</v>
          </cell>
          <cell r="D63" t="str">
            <v>개소</v>
          </cell>
          <cell r="E63">
            <v>11952317</v>
          </cell>
          <cell r="F63">
            <v>9726987</v>
          </cell>
          <cell r="G63">
            <v>2225330</v>
          </cell>
          <cell r="H63">
            <v>0</v>
          </cell>
        </row>
        <row r="64">
          <cell r="A64">
            <v>63</v>
          </cell>
          <cell r="B64" t="str">
            <v>볼라드광섬유LINE조명1</v>
          </cell>
          <cell r="C64">
            <v>0</v>
          </cell>
          <cell r="D64" t="str">
            <v>개소</v>
          </cell>
          <cell r="E64">
            <v>2160094</v>
          </cell>
          <cell r="F64">
            <v>1919619</v>
          </cell>
          <cell r="G64">
            <v>240475</v>
          </cell>
          <cell r="H64">
            <v>0</v>
          </cell>
        </row>
        <row r="65">
          <cell r="A65">
            <v>64</v>
          </cell>
          <cell r="B65" t="str">
            <v>볼라드광섬유LINE조명2</v>
          </cell>
          <cell r="C65">
            <v>0</v>
          </cell>
          <cell r="D65" t="str">
            <v>개소</v>
          </cell>
          <cell r="E65">
            <v>2135806</v>
          </cell>
          <cell r="F65">
            <v>1898607</v>
          </cell>
          <cell r="G65">
            <v>237199</v>
          </cell>
          <cell r="H65">
            <v>0</v>
          </cell>
        </row>
        <row r="66">
          <cell r="A66">
            <v>65</v>
          </cell>
          <cell r="B66" t="str">
            <v>볼라드광섬유LINE조명3</v>
          </cell>
          <cell r="C66">
            <v>0</v>
          </cell>
          <cell r="D66" t="str">
            <v>개소</v>
          </cell>
          <cell r="E66">
            <v>2022119</v>
          </cell>
          <cell r="F66">
            <v>1820863</v>
          </cell>
          <cell r="G66">
            <v>201256</v>
          </cell>
          <cell r="H66">
            <v>0</v>
          </cell>
        </row>
        <row r="67">
          <cell r="A67">
            <v>66</v>
          </cell>
          <cell r="B67" t="str">
            <v>볼라드광섬유LINE조명4</v>
          </cell>
          <cell r="C67">
            <v>0</v>
          </cell>
          <cell r="D67" t="str">
            <v>개소</v>
          </cell>
          <cell r="E67">
            <v>2639786</v>
          </cell>
          <cell r="F67">
            <v>2180731</v>
          </cell>
          <cell r="G67">
            <v>459055</v>
          </cell>
          <cell r="H67">
            <v>0</v>
          </cell>
        </row>
        <row r="68">
          <cell r="A68">
            <v>67</v>
          </cell>
          <cell r="B68" t="str">
            <v>볼라드광섬유LINE조명5</v>
          </cell>
          <cell r="C68">
            <v>0</v>
          </cell>
          <cell r="D68" t="str">
            <v>개소</v>
          </cell>
          <cell r="E68">
            <v>2497880</v>
          </cell>
          <cell r="F68">
            <v>2184370</v>
          </cell>
          <cell r="G68">
            <v>313510</v>
          </cell>
          <cell r="H68">
            <v>0</v>
          </cell>
        </row>
        <row r="69">
          <cell r="A69">
            <v>68</v>
          </cell>
          <cell r="B69" t="str">
            <v>볼라드광섬유LINE조명6</v>
          </cell>
          <cell r="C69">
            <v>0</v>
          </cell>
          <cell r="D69" t="str">
            <v>개소</v>
          </cell>
          <cell r="E69">
            <v>2778309</v>
          </cell>
          <cell r="F69">
            <v>2269408</v>
          </cell>
          <cell r="G69">
            <v>508901</v>
          </cell>
          <cell r="H69">
            <v>0</v>
          </cell>
        </row>
        <row r="70">
          <cell r="A70">
            <v>69</v>
          </cell>
          <cell r="B70" t="str">
            <v>볼라드광섬유LINE조명7</v>
          </cell>
          <cell r="C70">
            <v>0</v>
          </cell>
          <cell r="D70" t="str">
            <v>개소</v>
          </cell>
          <cell r="E70">
            <v>2046407</v>
          </cell>
          <cell r="F70">
            <v>1841875</v>
          </cell>
          <cell r="G70">
            <v>204532</v>
          </cell>
          <cell r="H70">
            <v>0</v>
          </cell>
        </row>
        <row r="71">
          <cell r="A71">
            <v>70</v>
          </cell>
          <cell r="B71" t="str">
            <v>볼라드광섬유LINE조명8</v>
          </cell>
          <cell r="C71">
            <v>0</v>
          </cell>
          <cell r="D71" t="str">
            <v>개소</v>
          </cell>
          <cell r="E71">
            <v>2701735</v>
          </cell>
          <cell r="F71">
            <v>2213236</v>
          </cell>
          <cell r="G71">
            <v>488499</v>
          </cell>
          <cell r="H71">
            <v>0</v>
          </cell>
        </row>
        <row r="72">
          <cell r="A72">
            <v>71</v>
          </cell>
          <cell r="B72" t="str">
            <v>볼라드광섬유LINE조명9</v>
          </cell>
          <cell r="C72">
            <v>0</v>
          </cell>
          <cell r="D72" t="str">
            <v>개소</v>
          </cell>
          <cell r="E72">
            <v>2726022</v>
          </cell>
          <cell r="F72">
            <v>2234248</v>
          </cell>
          <cell r="G72">
            <v>491774</v>
          </cell>
          <cell r="H72">
            <v>0</v>
          </cell>
        </row>
        <row r="73">
          <cell r="A73">
            <v>72</v>
          </cell>
          <cell r="B73" t="str">
            <v>광섬유설치(측면)</v>
          </cell>
          <cell r="C73" t="str">
            <v>0.75mmx12c</v>
          </cell>
          <cell r="D73" t="str">
            <v>m</v>
          </cell>
          <cell r="E73">
            <v>11890</v>
          </cell>
          <cell r="F73">
            <v>10300</v>
          </cell>
          <cell r="G73">
            <v>1590</v>
          </cell>
          <cell r="H73">
            <v>0</v>
          </cell>
        </row>
        <row r="74">
          <cell r="A74">
            <v>73</v>
          </cell>
          <cell r="B74" t="str">
            <v>광섬유설치(끝단)</v>
          </cell>
          <cell r="C74" t="str">
            <v>0.75mmx12c</v>
          </cell>
          <cell r="D74" t="str">
            <v>m</v>
          </cell>
          <cell r="E74">
            <v>8535</v>
          </cell>
          <cell r="F74">
            <v>7210</v>
          </cell>
          <cell r="G74">
            <v>1325</v>
          </cell>
          <cell r="H74">
            <v>0</v>
          </cell>
        </row>
        <row r="75">
          <cell r="A75">
            <v>74</v>
          </cell>
          <cell r="B75" t="str">
            <v>매설 기구물 설치</v>
          </cell>
          <cell r="C75" t="str">
            <v>SUS-Φ18,T030FR</v>
          </cell>
          <cell r="D75" t="str">
            <v>EA</v>
          </cell>
          <cell r="E75">
            <v>52990</v>
          </cell>
          <cell r="F75">
            <v>38000</v>
          </cell>
          <cell r="G75">
            <v>14990</v>
          </cell>
          <cell r="H75">
            <v>0</v>
          </cell>
        </row>
        <row r="76">
          <cell r="A76">
            <v>75</v>
          </cell>
          <cell r="B76" t="str">
            <v>렉산설치</v>
          </cell>
          <cell r="C76" t="str">
            <v>15x1.5t</v>
          </cell>
          <cell r="D76" t="str">
            <v>m</v>
          </cell>
          <cell r="E76">
            <v>17222</v>
          </cell>
          <cell r="F76">
            <v>8240</v>
          </cell>
          <cell r="G76">
            <v>8982</v>
          </cell>
          <cell r="H76">
            <v>0</v>
          </cell>
        </row>
        <row r="77">
          <cell r="A77">
            <v>76</v>
          </cell>
          <cell r="B77" t="str">
            <v>조광기설치</v>
          </cell>
          <cell r="C77" t="str">
            <v>HQI-150W</v>
          </cell>
          <cell r="D77" t="str">
            <v>EA</v>
          </cell>
          <cell r="E77">
            <v>1587757</v>
          </cell>
          <cell r="F77">
            <v>1505000</v>
          </cell>
          <cell r="G77">
            <v>82757</v>
          </cell>
          <cell r="H77">
            <v>0</v>
          </cell>
        </row>
        <row r="78">
          <cell r="A78">
            <v>77</v>
          </cell>
          <cell r="B78" t="str">
            <v>1등용외함설치</v>
          </cell>
          <cell r="C78" t="str">
            <v>500x600x200</v>
          </cell>
          <cell r="D78" t="str">
            <v>EA</v>
          </cell>
          <cell r="E78">
            <v>412184</v>
          </cell>
          <cell r="F78">
            <v>376920</v>
          </cell>
          <cell r="G78">
            <v>35257</v>
          </cell>
          <cell r="H78">
            <v>7</v>
          </cell>
        </row>
        <row r="79">
          <cell r="A79">
            <v>78</v>
          </cell>
          <cell r="B79" t="str">
            <v>2등용외함설치</v>
          </cell>
          <cell r="C79" t="str">
            <v>600x900x250</v>
          </cell>
          <cell r="D79" t="str">
            <v>EA</v>
          </cell>
          <cell r="E79">
            <v>462177</v>
          </cell>
          <cell r="F79">
            <v>426920</v>
          </cell>
          <cell r="G79">
            <v>35257</v>
          </cell>
          <cell r="H79">
            <v>0</v>
          </cell>
        </row>
        <row r="80">
          <cell r="A80">
            <v>79</v>
          </cell>
          <cell r="B80" t="str">
            <v>전선관부설</v>
          </cell>
          <cell r="C80" t="str">
            <v>ELP관 40mm</v>
          </cell>
          <cell r="D80" t="str">
            <v>m</v>
          </cell>
          <cell r="E80">
            <v>12469</v>
          </cell>
          <cell r="F80">
            <v>561</v>
          </cell>
          <cell r="G80">
            <v>11908</v>
          </cell>
          <cell r="H80">
            <v>0</v>
          </cell>
        </row>
        <row r="81">
          <cell r="A81">
            <v>80</v>
          </cell>
          <cell r="B81" t="str">
            <v xml:space="preserve">1등용외함 기초대 </v>
          </cell>
          <cell r="C81">
            <v>0</v>
          </cell>
          <cell r="D81" t="str">
            <v>EA</v>
          </cell>
          <cell r="E81">
            <v>50044</v>
          </cell>
          <cell r="F81">
            <v>20049</v>
          </cell>
          <cell r="G81">
            <v>29995</v>
          </cell>
          <cell r="H81">
            <v>0</v>
          </cell>
        </row>
        <row r="82">
          <cell r="A82">
            <v>81</v>
          </cell>
          <cell r="B82" t="str">
            <v xml:space="preserve">2등용외함 기초대 </v>
          </cell>
          <cell r="C82">
            <v>0</v>
          </cell>
          <cell r="D82" t="str">
            <v>EA</v>
          </cell>
          <cell r="E82">
            <v>60620</v>
          </cell>
          <cell r="F82">
            <v>23288</v>
          </cell>
          <cell r="G82">
            <v>37332</v>
          </cell>
          <cell r="H82">
            <v>0</v>
          </cell>
        </row>
        <row r="83">
          <cell r="A83" t="str">
            <v>산근#3</v>
          </cell>
          <cell r="B83" t="str">
            <v>터파기(기계+인력)</v>
          </cell>
          <cell r="C83" t="str">
            <v>백호우 0.4㎥(80:20)</v>
          </cell>
          <cell r="D83" t="str">
            <v>㎥</v>
          </cell>
          <cell r="E83">
            <v>2619</v>
          </cell>
          <cell r="F83">
            <v>180</v>
          </cell>
          <cell r="G83">
            <v>2148</v>
          </cell>
          <cell r="H83">
            <v>291</v>
          </cell>
        </row>
        <row r="84">
          <cell r="A84" t="str">
            <v>산근#5</v>
          </cell>
          <cell r="B84" t="str">
            <v>되메우기(기계+인력)</v>
          </cell>
          <cell r="C84" t="str">
            <v>백호우 0.4㎥(80:20)</v>
          </cell>
          <cell r="D84" t="str">
            <v>㎥</v>
          </cell>
          <cell r="E84">
            <v>1407</v>
          </cell>
          <cell r="F84">
            <v>108</v>
          </cell>
          <cell r="G84">
            <v>1125</v>
          </cell>
          <cell r="H84">
            <v>174</v>
          </cell>
        </row>
        <row r="85">
          <cell r="A85" t="str">
            <v>산근#8</v>
          </cell>
          <cell r="B85" t="str">
            <v>잔토처리</v>
          </cell>
          <cell r="C85" t="str">
            <v>B/H0.7㎥</v>
          </cell>
          <cell r="D85" t="str">
            <v>m3</v>
          </cell>
          <cell r="E85">
            <v>292</v>
          </cell>
          <cell r="F85">
            <v>53</v>
          </cell>
          <cell r="G85">
            <v>128</v>
          </cell>
          <cell r="H85">
            <v>111</v>
          </cell>
        </row>
        <row r="86">
          <cell r="A86" t="str">
            <v>산근#12</v>
          </cell>
          <cell r="B86" t="str">
            <v>철근 운반</v>
          </cell>
          <cell r="C86" t="str">
            <v>L=21.0KM</v>
          </cell>
          <cell r="D86" t="str">
            <v>ton</v>
          </cell>
          <cell r="E86">
            <v>18451</v>
          </cell>
          <cell r="F86">
            <v>0</v>
          </cell>
          <cell r="G86">
            <v>0</v>
          </cell>
          <cell r="H86">
            <v>18451</v>
          </cell>
        </row>
        <row r="87">
          <cell r="A87" t="str">
            <v>산근#13</v>
          </cell>
          <cell r="B87" t="str">
            <v>시멘트 운반</v>
          </cell>
          <cell r="C87" t="str">
            <v>L=21.5KM</v>
          </cell>
          <cell r="D87" t="str">
            <v>대</v>
          </cell>
          <cell r="E87">
            <v>592</v>
          </cell>
          <cell r="F87">
            <v>0</v>
          </cell>
          <cell r="G87">
            <v>0</v>
          </cell>
          <cell r="H87">
            <v>592</v>
          </cell>
        </row>
        <row r="88">
          <cell r="A88" t="str">
            <v>기경#24</v>
          </cell>
          <cell r="B88" t="str">
            <v>트럭탑재형크레인</v>
          </cell>
          <cell r="C88" t="str">
            <v>5ton</v>
          </cell>
          <cell r="D88" t="str">
            <v>Hr</v>
          </cell>
          <cell r="E88">
            <v>24733</v>
          </cell>
          <cell r="F88">
            <v>8929</v>
          </cell>
          <cell r="G88">
            <v>11792</v>
          </cell>
          <cell r="H88">
            <v>4012</v>
          </cell>
        </row>
        <row r="89">
          <cell r="B89" t="str">
            <v/>
          </cell>
          <cell r="C89" t="str">
            <v/>
          </cell>
          <cell r="D89" t="str">
            <v/>
          </cell>
          <cell r="E89" t="str">
            <v/>
          </cell>
          <cell r="F89" t="str">
            <v/>
          </cell>
          <cell r="G89" t="str">
            <v/>
          </cell>
          <cell r="H89" t="str">
            <v/>
          </cell>
        </row>
        <row r="90">
          <cell r="B90" t="str">
            <v/>
          </cell>
          <cell r="C90" t="str">
            <v/>
          </cell>
          <cell r="D90" t="str">
            <v/>
          </cell>
          <cell r="E90" t="str">
            <v/>
          </cell>
          <cell r="F90" t="str">
            <v/>
          </cell>
          <cell r="G90" t="str">
            <v/>
          </cell>
          <cell r="H90" t="str">
            <v/>
          </cell>
        </row>
        <row r="91">
          <cell r="B91" t="str">
            <v/>
          </cell>
          <cell r="C91" t="str">
            <v/>
          </cell>
          <cell r="D91" t="str">
            <v/>
          </cell>
          <cell r="E91" t="str">
            <v/>
          </cell>
          <cell r="F91" t="str">
            <v/>
          </cell>
          <cell r="G91" t="str">
            <v/>
          </cell>
          <cell r="H91" t="str">
            <v/>
          </cell>
        </row>
        <row r="92">
          <cell r="B92" t="str">
            <v/>
          </cell>
          <cell r="C92" t="str">
            <v/>
          </cell>
          <cell r="D92" t="str">
            <v/>
          </cell>
          <cell r="E92" t="str">
            <v/>
          </cell>
          <cell r="F92" t="str">
            <v/>
          </cell>
          <cell r="G92" t="str">
            <v/>
          </cell>
          <cell r="H92" t="str">
            <v/>
          </cell>
        </row>
        <row r="93">
          <cell r="B93" t="str">
            <v/>
          </cell>
          <cell r="C93" t="str">
            <v/>
          </cell>
          <cell r="D93" t="str">
            <v/>
          </cell>
          <cell r="E93" t="str">
            <v/>
          </cell>
          <cell r="F93" t="str">
            <v/>
          </cell>
          <cell r="G93" t="str">
            <v/>
          </cell>
          <cell r="H93" t="str">
            <v/>
          </cell>
        </row>
        <row r="94">
          <cell r="B94" t="str">
            <v/>
          </cell>
          <cell r="C94" t="str">
            <v/>
          </cell>
          <cell r="D94" t="str">
            <v/>
          </cell>
          <cell r="E94" t="str">
            <v/>
          </cell>
          <cell r="F94" t="str">
            <v/>
          </cell>
          <cell r="G94" t="str">
            <v/>
          </cell>
          <cell r="H94" t="str">
            <v/>
          </cell>
        </row>
        <row r="95">
          <cell r="B95" t="str">
            <v/>
          </cell>
          <cell r="C95" t="str">
            <v/>
          </cell>
          <cell r="D95" t="str">
            <v/>
          </cell>
          <cell r="E95" t="str">
            <v/>
          </cell>
          <cell r="F95" t="str">
            <v/>
          </cell>
          <cell r="G95" t="str">
            <v/>
          </cell>
          <cell r="H95" t="str">
            <v/>
          </cell>
        </row>
        <row r="96">
          <cell r="B96" t="str">
            <v/>
          </cell>
          <cell r="C96" t="str">
            <v/>
          </cell>
          <cell r="D96" t="str">
            <v/>
          </cell>
          <cell r="E96" t="str">
            <v/>
          </cell>
          <cell r="F96" t="str">
            <v/>
          </cell>
          <cell r="G96" t="str">
            <v/>
          </cell>
          <cell r="H96" t="str">
            <v/>
          </cell>
        </row>
        <row r="98">
          <cell r="B98" t="str">
            <v/>
          </cell>
          <cell r="D98" t="str">
            <v/>
          </cell>
        </row>
      </sheetData>
      <sheetData sheetId="10" refreshError="1">
        <row r="1">
          <cell r="B1" t="str">
            <v>공   종</v>
          </cell>
          <cell r="C1" t="str">
            <v>규  격</v>
          </cell>
          <cell r="D1" t="str">
            <v>수 량</v>
          </cell>
          <cell r="E1" t="str">
            <v>단</v>
          </cell>
          <cell r="F1" t="str">
            <v>총     액</v>
          </cell>
          <cell r="H1" t="str">
            <v>재  료  비</v>
          </cell>
          <cell r="J1" t="str">
            <v>노  무  비</v>
          </cell>
          <cell r="L1" t="str">
            <v>경     비</v>
          </cell>
        </row>
        <row r="2">
          <cell r="E2" t="str">
            <v>위</v>
          </cell>
          <cell r="F2" t="str">
            <v>단 가</v>
          </cell>
          <cell r="G2" t="str">
            <v>금 액</v>
          </cell>
          <cell r="H2" t="str">
            <v>단 가</v>
          </cell>
          <cell r="I2" t="str">
            <v>금 액</v>
          </cell>
          <cell r="J2" t="str">
            <v>단 가</v>
          </cell>
          <cell r="K2" t="str">
            <v>금 액</v>
          </cell>
          <cell r="L2" t="str">
            <v>단 가</v>
          </cell>
          <cell r="M2" t="str">
            <v>금 액</v>
          </cell>
        </row>
        <row r="3">
          <cell r="B3">
            <v>1</v>
          </cell>
          <cell r="C3" t="str">
            <v>조형소나무 식재</v>
          </cell>
          <cell r="D3" t="str">
            <v>H4.0xW2.0xR15 기계식재</v>
          </cell>
          <cell r="G3" t="str">
            <v>주당</v>
          </cell>
          <cell r="K3" t="str">
            <v xml:space="preserve"> </v>
          </cell>
          <cell r="M3" t="str">
            <v xml:space="preserve"> </v>
          </cell>
        </row>
        <row r="4">
          <cell r="B4" t="str">
            <v>조형소나무</v>
          </cell>
          <cell r="C4" t="str">
            <v>H4.0xW2.0xR15</v>
          </cell>
          <cell r="D4">
            <v>1</v>
          </cell>
          <cell r="E4" t="str">
            <v>본</v>
          </cell>
          <cell r="G4" t="str">
            <v xml:space="preserve"> </v>
          </cell>
          <cell r="H4">
            <v>321000</v>
          </cell>
          <cell r="I4">
            <v>321000</v>
          </cell>
          <cell r="K4">
            <v>0</v>
          </cell>
          <cell r="M4">
            <v>0</v>
          </cell>
        </row>
        <row r="5">
          <cell r="B5" t="str">
            <v>조경공</v>
          </cell>
          <cell r="D5">
            <v>0.56000000000000005</v>
          </cell>
          <cell r="E5" t="str">
            <v>인</v>
          </cell>
          <cell r="I5">
            <v>0</v>
          </cell>
          <cell r="J5">
            <v>60423</v>
          </cell>
          <cell r="K5">
            <v>33836.800000000003</v>
          </cell>
        </row>
        <row r="6">
          <cell r="B6" t="str">
            <v>보통인부</v>
          </cell>
          <cell r="D6">
            <v>0.27</v>
          </cell>
          <cell r="E6" t="str">
            <v>인</v>
          </cell>
          <cell r="I6">
            <v>0</v>
          </cell>
          <cell r="J6">
            <v>40922</v>
          </cell>
          <cell r="K6">
            <v>11048.9</v>
          </cell>
        </row>
        <row r="7">
          <cell r="B7" t="str">
            <v>굴삭기</v>
          </cell>
          <cell r="C7" t="str">
            <v>HB0.4m3</v>
          </cell>
          <cell r="D7">
            <v>0.41</v>
          </cell>
          <cell r="E7" t="str">
            <v>Hr</v>
          </cell>
          <cell r="H7">
            <v>6770</v>
          </cell>
          <cell r="I7">
            <v>2775.7</v>
          </cell>
          <cell r="J7">
            <v>19216</v>
          </cell>
          <cell r="K7">
            <v>7878.5</v>
          </cell>
          <cell r="L7">
            <v>10938</v>
          </cell>
          <cell r="M7">
            <v>4484.5</v>
          </cell>
        </row>
        <row r="8">
          <cell r="B8" t="str">
            <v>소   계</v>
          </cell>
          <cell r="G8">
            <v>381023</v>
          </cell>
          <cell r="H8" t="str">
            <v/>
          </cell>
          <cell r="I8">
            <v>323775</v>
          </cell>
          <cell r="K8">
            <v>52764</v>
          </cell>
          <cell r="M8">
            <v>4484</v>
          </cell>
        </row>
        <row r="9">
          <cell r="H9" t="str">
            <v/>
          </cell>
        </row>
        <row r="10">
          <cell r="B10">
            <v>2</v>
          </cell>
          <cell r="C10" t="str">
            <v>맥문동식재</v>
          </cell>
          <cell r="D10" t="str">
            <v>3~5분얼</v>
          </cell>
          <cell r="G10" t="str">
            <v>본당</v>
          </cell>
        </row>
        <row r="11">
          <cell r="B11" t="str">
            <v>맥문동</v>
          </cell>
          <cell r="C11" t="str">
            <v>3~5분얼</v>
          </cell>
          <cell r="D11">
            <v>1</v>
          </cell>
          <cell r="E11" t="str">
            <v>본</v>
          </cell>
          <cell r="G11" t="str">
            <v xml:space="preserve"> </v>
          </cell>
          <cell r="H11">
            <v>390</v>
          </cell>
          <cell r="I11">
            <v>390</v>
          </cell>
          <cell r="K11">
            <v>0</v>
          </cell>
          <cell r="M11">
            <v>0</v>
          </cell>
        </row>
        <row r="12">
          <cell r="B12" t="str">
            <v>조경공</v>
          </cell>
          <cell r="D12">
            <v>3.0000000000000001E-3</v>
          </cell>
          <cell r="E12" t="str">
            <v>인</v>
          </cell>
          <cell r="I12">
            <v>0</v>
          </cell>
          <cell r="J12">
            <v>60423</v>
          </cell>
          <cell r="K12">
            <v>181.2</v>
          </cell>
        </row>
        <row r="13">
          <cell r="B13" t="str">
            <v>소   계</v>
          </cell>
          <cell r="G13">
            <v>571</v>
          </cell>
          <cell r="I13">
            <v>390</v>
          </cell>
          <cell r="K13">
            <v>181</v>
          </cell>
          <cell r="M13">
            <v>0</v>
          </cell>
        </row>
      </sheetData>
      <sheetData sheetId="11" refreshError="1">
        <row r="1">
          <cell r="B1" t="str">
            <v>공   종</v>
          </cell>
          <cell r="C1" t="str">
            <v>규  격</v>
          </cell>
          <cell r="D1" t="str">
            <v>수 량</v>
          </cell>
          <cell r="E1" t="str">
            <v>단</v>
          </cell>
          <cell r="F1" t="str">
            <v>총     액</v>
          </cell>
          <cell r="H1" t="str">
            <v>재  료  비</v>
          </cell>
          <cell r="J1" t="str">
            <v>노  무  비</v>
          </cell>
          <cell r="L1" t="str">
            <v>경     비</v>
          </cell>
        </row>
        <row r="2">
          <cell r="E2" t="str">
            <v>위</v>
          </cell>
          <cell r="F2" t="str">
            <v>단 가</v>
          </cell>
          <cell r="G2" t="str">
            <v>금 액</v>
          </cell>
          <cell r="H2" t="str">
            <v>단 가</v>
          </cell>
          <cell r="I2" t="str">
            <v>금 액</v>
          </cell>
          <cell r="J2" t="str">
            <v>단 가</v>
          </cell>
          <cell r="K2" t="str">
            <v>금 액</v>
          </cell>
          <cell r="L2" t="str">
            <v>단 가</v>
          </cell>
          <cell r="M2" t="str">
            <v>금 액</v>
          </cell>
        </row>
        <row r="3">
          <cell r="B3">
            <v>3</v>
          </cell>
          <cell r="C3" t="str">
            <v>안내판</v>
          </cell>
          <cell r="D3" t="str">
            <v>1500x400x2000,마천석</v>
          </cell>
          <cell r="G3" t="str">
            <v>개소당</v>
          </cell>
          <cell r="H3">
            <v>0</v>
          </cell>
          <cell r="I3" t="str">
            <v xml:space="preserve"> </v>
          </cell>
          <cell r="J3">
            <v>0</v>
          </cell>
          <cell r="K3" t="str">
            <v xml:space="preserve"> </v>
          </cell>
          <cell r="M3" t="str">
            <v xml:space="preserve"> </v>
          </cell>
        </row>
        <row r="4">
          <cell r="B4" t="str">
            <v>터 파 기</v>
          </cell>
          <cell r="C4" t="str">
            <v>인력,보통토사,0~1M</v>
          </cell>
          <cell r="D4">
            <v>1.452</v>
          </cell>
          <cell r="E4" t="str">
            <v>m3</v>
          </cell>
          <cell r="F4">
            <v>8184</v>
          </cell>
          <cell r="G4">
            <v>11883.168</v>
          </cell>
          <cell r="H4">
            <v>0</v>
          </cell>
          <cell r="I4">
            <v>0</v>
          </cell>
          <cell r="J4">
            <v>8184</v>
          </cell>
          <cell r="K4">
            <v>11883.168</v>
          </cell>
          <cell r="L4">
            <v>0</v>
          </cell>
          <cell r="M4">
            <v>0</v>
          </cell>
        </row>
        <row r="5">
          <cell r="B5" t="str">
            <v>잔토처리</v>
          </cell>
          <cell r="C5" t="str">
            <v>인력,현장내</v>
          </cell>
          <cell r="D5">
            <v>0.75900000000000001</v>
          </cell>
          <cell r="E5" t="str">
            <v>m3</v>
          </cell>
          <cell r="F5">
            <v>8184</v>
          </cell>
          <cell r="G5">
            <v>6211.6559999999999</v>
          </cell>
          <cell r="H5">
            <v>0</v>
          </cell>
          <cell r="I5">
            <v>0</v>
          </cell>
          <cell r="J5">
            <v>8184</v>
          </cell>
          <cell r="K5">
            <v>6211.6559999999999</v>
          </cell>
          <cell r="L5">
            <v>0</v>
          </cell>
          <cell r="M5">
            <v>0</v>
          </cell>
        </row>
        <row r="6">
          <cell r="B6" t="str">
            <v>되메우기 및 다짐</v>
          </cell>
          <cell r="C6" t="str">
            <v>인력</v>
          </cell>
          <cell r="D6">
            <v>0.69299999999999995</v>
          </cell>
          <cell r="E6" t="str">
            <v>m3</v>
          </cell>
          <cell r="F6">
            <v>8593</v>
          </cell>
          <cell r="G6">
            <v>5954.9489999999996</v>
          </cell>
          <cell r="H6">
            <v>0</v>
          </cell>
          <cell r="I6">
            <v>0</v>
          </cell>
          <cell r="J6">
            <v>8593</v>
          </cell>
          <cell r="K6">
            <v>5954.9489999999996</v>
          </cell>
          <cell r="L6">
            <v>0</v>
          </cell>
          <cell r="M6">
            <v>0</v>
          </cell>
        </row>
        <row r="7">
          <cell r="B7" t="str">
            <v xml:space="preserve">잡석다짐 </v>
          </cell>
          <cell r="C7">
            <v>0</v>
          </cell>
          <cell r="D7">
            <v>0.27</v>
          </cell>
          <cell r="E7" t="str">
            <v>m3</v>
          </cell>
          <cell r="F7">
            <v>20870</v>
          </cell>
          <cell r="G7">
            <v>5634.9000000000005</v>
          </cell>
          <cell r="H7">
            <v>0</v>
          </cell>
          <cell r="I7">
            <v>0</v>
          </cell>
          <cell r="J7">
            <v>20461</v>
          </cell>
          <cell r="K7">
            <v>5524.47</v>
          </cell>
          <cell r="L7">
            <v>409</v>
          </cell>
          <cell r="M7">
            <v>110.43</v>
          </cell>
        </row>
        <row r="8">
          <cell r="B8" t="str">
            <v>합판거푸집</v>
          </cell>
          <cell r="C8" t="str">
            <v>6회,일반</v>
          </cell>
          <cell r="D8">
            <v>1.75</v>
          </cell>
          <cell r="E8" t="str">
            <v>m2</v>
          </cell>
          <cell r="F8">
            <v>14826</v>
          </cell>
          <cell r="G8">
            <v>25945.45</v>
          </cell>
          <cell r="H8">
            <v>4713</v>
          </cell>
          <cell r="I8">
            <v>8247.7000000000007</v>
          </cell>
          <cell r="J8">
            <v>10113</v>
          </cell>
          <cell r="K8">
            <v>17697.75</v>
          </cell>
          <cell r="L8">
            <v>0</v>
          </cell>
          <cell r="M8">
            <v>0</v>
          </cell>
        </row>
        <row r="9">
          <cell r="B9" t="str">
            <v>레 미 콘</v>
          </cell>
          <cell r="C9" t="str">
            <v>40-180-8</v>
          </cell>
          <cell r="D9">
            <v>0.441</v>
          </cell>
          <cell r="E9" t="str">
            <v>m3</v>
          </cell>
          <cell r="F9">
            <v>44429</v>
          </cell>
          <cell r="G9">
            <v>0</v>
          </cell>
          <cell r="H9">
            <v>44429</v>
          </cell>
          <cell r="I9" t="str">
            <v>관급</v>
          </cell>
          <cell r="K9">
            <v>0</v>
          </cell>
          <cell r="M9">
            <v>0</v>
          </cell>
        </row>
        <row r="10">
          <cell r="B10" t="str">
            <v>레미콘타설</v>
          </cell>
          <cell r="C10" t="str">
            <v>철근</v>
          </cell>
          <cell r="D10">
            <v>0.441</v>
          </cell>
          <cell r="E10" t="str">
            <v>m3</v>
          </cell>
          <cell r="F10">
            <v>23577</v>
          </cell>
          <cell r="G10">
            <v>10397.457</v>
          </cell>
          <cell r="H10">
            <v>0</v>
          </cell>
          <cell r="I10">
            <v>0</v>
          </cell>
          <cell r="J10">
            <v>23577</v>
          </cell>
          <cell r="K10">
            <v>10397.457</v>
          </cell>
          <cell r="L10">
            <v>0</v>
          </cell>
          <cell r="M10">
            <v>0</v>
          </cell>
        </row>
        <row r="11">
          <cell r="B11" t="str">
            <v>이형철근</v>
          </cell>
          <cell r="C11" t="str">
            <v>D13</v>
          </cell>
          <cell r="D11">
            <v>13.077</v>
          </cell>
          <cell r="E11" t="str">
            <v>kg</v>
          </cell>
          <cell r="F11">
            <v>290</v>
          </cell>
          <cell r="G11">
            <v>0</v>
          </cell>
          <cell r="H11">
            <v>290</v>
          </cell>
          <cell r="I11" t="str">
            <v>사급</v>
          </cell>
          <cell r="K11">
            <v>0</v>
          </cell>
          <cell r="M11">
            <v>0</v>
          </cell>
        </row>
        <row r="12">
          <cell r="B12" t="str">
            <v>철근가공조립</v>
          </cell>
          <cell r="C12" t="str">
            <v>간단</v>
          </cell>
          <cell r="D12">
            <v>12.696</v>
          </cell>
          <cell r="E12" t="str">
            <v>kg</v>
          </cell>
          <cell r="F12">
            <v>329</v>
          </cell>
          <cell r="G12">
            <v>4176.8959999999997</v>
          </cell>
          <cell r="H12">
            <v>3</v>
          </cell>
          <cell r="I12">
            <v>38</v>
          </cell>
          <cell r="J12">
            <v>326</v>
          </cell>
          <cell r="K12">
            <v>4138.8959999999997</v>
          </cell>
          <cell r="L12">
            <v>0</v>
          </cell>
          <cell r="M12">
            <v>0</v>
          </cell>
        </row>
        <row r="13">
          <cell r="B13" t="str">
            <v>안내판화강석통석</v>
          </cell>
          <cell r="C13" t="str">
            <v>1500x400x2000,마천석</v>
          </cell>
          <cell r="D13">
            <v>1</v>
          </cell>
          <cell r="E13" t="str">
            <v>EA</v>
          </cell>
          <cell r="F13">
            <v>518000</v>
          </cell>
          <cell r="G13">
            <v>518000</v>
          </cell>
          <cell r="H13">
            <v>518000</v>
          </cell>
          <cell r="I13">
            <v>518000</v>
          </cell>
          <cell r="K13">
            <v>0</v>
          </cell>
          <cell r="M13">
            <v>0</v>
          </cell>
        </row>
        <row r="14">
          <cell r="B14" t="str">
            <v>조명열주석설치</v>
          </cell>
          <cell r="C14" t="str">
            <v>pole light설치(5~7m)준용</v>
          </cell>
          <cell r="D14">
            <v>1</v>
          </cell>
          <cell r="E14" t="str">
            <v>본</v>
          </cell>
          <cell r="F14">
            <v>31005</v>
          </cell>
          <cell r="G14">
            <v>31005</v>
          </cell>
          <cell r="H14">
            <v>4910</v>
          </cell>
          <cell r="I14">
            <v>4910</v>
          </cell>
          <cell r="J14">
            <v>23889</v>
          </cell>
          <cell r="K14">
            <v>23889</v>
          </cell>
          <cell r="L14">
            <v>2206</v>
          </cell>
          <cell r="M14">
            <v>2206</v>
          </cell>
        </row>
        <row r="15">
          <cell r="B15" t="str">
            <v>STS ㄷ앵글</v>
          </cell>
          <cell r="C15" t="str">
            <v>70x70xT4.0</v>
          </cell>
          <cell r="D15">
            <v>8.3260000000000005</v>
          </cell>
          <cell r="E15" t="str">
            <v>kg</v>
          </cell>
          <cell r="F15">
            <v>3400</v>
          </cell>
          <cell r="G15">
            <v>28308.400000000001</v>
          </cell>
          <cell r="H15">
            <v>3400</v>
          </cell>
          <cell r="I15">
            <v>28308.400000000001</v>
          </cell>
          <cell r="K15">
            <v>0</v>
          </cell>
          <cell r="M15">
            <v>0</v>
          </cell>
        </row>
        <row r="16">
          <cell r="B16" t="str">
            <v>STS강판</v>
          </cell>
          <cell r="C16" t="str">
            <v>T6.0</v>
          </cell>
          <cell r="D16">
            <v>46.2</v>
          </cell>
          <cell r="E16" t="str">
            <v>kg</v>
          </cell>
          <cell r="F16">
            <v>1876</v>
          </cell>
          <cell r="G16">
            <v>86671.2</v>
          </cell>
          <cell r="H16">
            <v>1876</v>
          </cell>
          <cell r="I16">
            <v>86671.2</v>
          </cell>
          <cell r="K16">
            <v>0</v>
          </cell>
          <cell r="M16">
            <v>0</v>
          </cell>
        </row>
        <row r="17">
          <cell r="B17" t="str">
            <v>잡철물 제작설치</v>
          </cell>
          <cell r="C17" t="str">
            <v>스텐,복잡</v>
          </cell>
          <cell r="D17">
            <v>49.93</v>
          </cell>
          <cell r="E17" t="str">
            <v>kg</v>
          </cell>
          <cell r="F17">
            <v>3406</v>
          </cell>
          <cell r="G17">
            <v>170061.50999999998</v>
          </cell>
          <cell r="H17">
            <v>519</v>
          </cell>
          <cell r="I17">
            <v>25913.599999999999</v>
          </cell>
          <cell r="J17">
            <v>2802</v>
          </cell>
          <cell r="K17">
            <v>139903.85999999999</v>
          </cell>
          <cell r="L17">
            <v>85</v>
          </cell>
          <cell r="M17">
            <v>4244.05</v>
          </cell>
        </row>
        <row r="18">
          <cell r="B18" t="str">
            <v>SAND마감</v>
          </cell>
          <cell r="C18" t="str">
            <v xml:space="preserve"> </v>
          </cell>
          <cell r="D18">
            <v>0.84</v>
          </cell>
          <cell r="E18" t="str">
            <v>m2</v>
          </cell>
          <cell r="F18">
            <v>357143</v>
          </cell>
          <cell r="G18">
            <v>300000.09999999998</v>
          </cell>
          <cell r="H18">
            <v>357143</v>
          </cell>
          <cell r="I18">
            <v>300000.09999999998</v>
          </cell>
          <cell r="K18">
            <v>0</v>
          </cell>
          <cell r="M18">
            <v>0</v>
          </cell>
        </row>
        <row r="19">
          <cell r="B19" t="str">
            <v>실크스크린인쇄</v>
          </cell>
          <cell r="C19" t="str">
            <v>4도</v>
          </cell>
          <cell r="D19">
            <v>2</v>
          </cell>
          <cell r="E19" t="str">
            <v>장</v>
          </cell>
          <cell r="F19">
            <v>460000</v>
          </cell>
          <cell r="G19">
            <v>920000</v>
          </cell>
          <cell r="H19">
            <v>460000</v>
          </cell>
          <cell r="I19">
            <v>920000</v>
          </cell>
          <cell r="K19">
            <v>0</v>
          </cell>
          <cell r="M19">
            <v>0</v>
          </cell>
        </row>
        <row r="20">
          <cell r="B20" t="str">
            <v>셋트앵커볼트</v>
          </cell>
          <cell r="C20" t="str">
            <v>1/2"xL100</v>
          </cell>
          <cell r="D20">
            <v>4</v>
          </cell>
          <cell r="E20" t="str">
            <v>EA</v>
          </cell>
          <cell r="F20">
            <v>760</v>
          </cell>
          <cell r="G20">
            <v>3040</v>
          </cell>
          <cell r="H20">
            <v>760</v>
          </cell>
          <cell r="I20">
            <v>3040</v>
          </cell>
          <cell r="K20">
            <v>0</v>
          </cell>
          <cell r="M20">
            <v>0</v>
          </cell>
        </row>
        <row r="21">
          <cell r="B21" t="str">
            <v>장식볼트</v>
          </cell>
          <cell r="C21" t="str">
            <v>Φ15</v>
          </cell>
          <cell r="D21">
            <v>4</v>
          </cell>
          <cell r="E21" t="str">
            <v>EA</v>
          </cell>
          <cell r="F21">
            <v>7000</v>
          </cell>
          <cell r="G21">
            <v>28000</v>
          </cell>
          <cell r="H21">
            <v>7000</v>
          </cell>
          <cell r="I21">
            <v>28000</v>
          </cell>
          <cell r="K21">
            <v>0</v>
          </cell>
          <cell r="M21">
            <v>0</v>
          </cell>
        </row>
        <row r="22">
          <cell r="B22" t="str">
            <v>볼트설치</v>
          </cell>
          <cell r="C22" t="str">
            <v>샛기둥 및 경미</v>
          </cell>
          <cell r="D22">
            <v>8</v>
          </cell>
          <cell r="E22" t="str">
            <v>EA</v>
          </cell>
          <cell r="F22">
            <v>5371</v>
          </cell>
          <cell r="G22">
            <v>42968</v>
          </cell>
          <cell r="H22">
            <v>0</v>
          </cell>
          <cell r="I22">
            <v>0</v>
          </cell>
          <cell r="J22">
            <v>5371</v>
          </cell>
          <cell r="K22">
            <v>42968</v>
          </cell>
          <cell r="L22">
            <v>0</v>
          </cell>
          <cell r="M22">
            <v>0</v>
          </cell>
        </row>
        <row r="23">
          <cell r="B23" t="str">
            <v>고재처리(고철)</v>
          </cell>
          <cell r="C23" t="str">
            <v>철재 상품</v>
          </cell>
          <cell r="D23">
            <v>0.26600000000000001</v>
          </cell>
          <cell r="E23" t="str">
            <v>kg</v>
          </cell>
          <cell r="F23">
            <v>-110</v>
          </cell>
          <cell r="G23">
            <v>-29.2</v>
          </cell>
          <cell r="H23">
            <v>-110</v>
          </cell>
          <cell r="I23">
            <v>-29.2</v>
          </cell>
          <cell r="K23">
            <v>0</v>
          </cell>
          <cell r="M23">
            <v>0</v>
          </cell>
        </row>
        <row r="24">
          <cell r="B24" t="str">
            <v>고재처리(고철)</v>
          </cell>
          <cell r="C24" t="str">
            <v>스텐 27종</v>
          </cell>
          <cell r="D24">
            <v>3.2170000000000001</v>
          </cell>
          <cell r="E24" t="str">
            <v>kg</v>
          </cell>
          <cell r="F24">
            <v>-650</v>
          </cell>
          <cell r="G24">
            <v>-2091</v>
          </cell>
          <cell r="H24">
            <v>-650</v>
          </cell>
          <cell r="I24">
            <v>-2091</v>
          </cell>
          <cell r="K24">
            <v>0</v>
          </cell>
          <cell r="M24">
            <v>0</v>
          </cell>
        </row>
        <row r="25">
          <cell r="B25" t="str">
            <v>소  계</v>
          </cell>
          <cell r="G25">
            <v>2196137</v>
          </cell>
          <cell r="I25">
            <v>1921008</v>
          </cell>
          <cell r="K25">
            <v>268569</v>
          </cell>
          <cell r="M25">
            <v>6560</v>
          </cell>
        </row>
        <row r="27">
          <cell r="B27">
            <v>4</v>
          </cell>
          <cell r="C27" t="str">
            <v>조명열주</v>
          </cell>
          <cell r="D27" t="str">
            <v>500x500xH3650</v>
          </cell>
          <cell r="G27" t="str">
            <v>개소당</v>
          </cell>
          <cell r="H27">
            <v>0</v>
          </cell>
          <cell r="I27" t="str">
            <v xml:space="preserve"> </v>
          </cell>
          <cell r="J27">
            <v>0</v>
          </cell>
          <cell r="K27" t="str">
            <v xml:space="preserve"> </v>
          </cell>
          <cell r="M27" t="str">
            <v xml:space="preserve"> </v>
          </cell>
        </row>
        <row r="28">
          <cell r="B28" t="str">
            <v>터파기(기계+인력)</v>
          </cell>
          <cell r="C28" t="str">
            <v>백호우 0.4㎥(80:20)</v>
          </cell>
          <cell r="D28">
            <v>3.1789999999999998</v>
          </cell>
          <cell r="E28" t="str">
            <v>㎥</v>
          </cell>
          <cell r="F28">
            <v>2619</v>
          </cell>
          <cell r="G28">
            <v>8325.780999999999</v>
          </cell>
          <cell r="H28">
            <v>180</v>
          </cell>
          <cell r="I28">
            <v>572.20000000000005</v>
          </cell>
          <cell r="J28">
            <v>2148</v>
          </cell>
          <cell r="K28">
            <v>6828.4919999999993</v>
          </cell>
          <cell r="L28">
            <v>291</v>
          </cell>
          <cell r="M28">
            <v>925.08899999999994</v>
          </cell>
        </row>
        <row r="29">
          <cell r="B29" t="str">
            <v>잔토처리</v>
          </cell>
          <cell r="C29" t="str">
            <v>B/H0.7㎥</v>
          </cell>
          <cell r="D29">
            <v>1.5569999999999999</v>
          </cell>
          <cell r="E29" t="str">
            <v>m3</v>
          </cell>
          <cell r="F29">
            <v>292</v>
          </cell>
          <cell r="G29">
            <v>454.62299999999999</v>
          </cell>
          <cell r="H29">
            <v>53</v>
          </cell>
          <cell r="I29">
            <v>82.5</v>
          </cell>
          <cell r="J29">
            <v>128</v>
          </cell>
          <cell r="K29">
            <v>199.29599999999999</v>
          </cell>
          <cell r="L29">
            <v>111</v>
          </cell>
          <cell r="M29">
            <v>172.827</v>
          </cell>
        </row>
        <row r="30">
          <cell r="B30" t="str">
            <v>되메우기(기계+인력)</v>
          </cell>
          <cell r="C30" t="str">
            <v>백호우 0.4㎥(80:20)</v>
          </cell>
          <cell r="D30">
            <v>1.6220000000000001</v>
          </cell>
          <cell r="E30" t="str">
            <v>㎥</v>
          </cell>
          <cell r="F30">
            <v>1407</v>
          </cell>
          <cell r="G30">
            <v>2282.078</v>
          </cell>
          <cell r="H30">
            <v>108</v>
          </cell>
          <cell r="I30">
            <v>175.1</v>
          </cell>
          <cell r="J30">
            <v>1125</v>
          </cell>
          <cell r="K30">
            <v>1824.7500000000002</v>
          </cell>
          <cell r="L30">
            <v>174</v>
          </cell>
          <cell r="M30">
            <v>282.22800000000001</v>
          </cell>
        </row>
        <row r="31">
          <cell r="B31" t="str">
            <v xml:space="preserve">잡석다짐 </v>
          </cell>
          <cell r="C31">
            <v>0</v>
          </cell>
          <cell r="D31">
            <v>0.45</v>
          </cell>
          <cell r="E31" t="str">
            <v>m3</v>
          </cell>
          <cell r="F31">
            <v>20870</v>
          </cell>
          <cell r="G31">
            <v>9391.5</v>
          </cell>
          <cell r="H31">
            <v>0</v>
          </cell>
          <cell r="I31">
            <v>0</v>
          </cell>
          <cell r="J31">
            <v>20461</v>
          </cell>
          <cell r="K31">
            <v>9207.4500000000007</v>
          </cell>
          <cell r="L31">
            <v>409</v>
          </cell>
          <cell r="M31">
            <v>184.05</v>
          </cell>
        </row>
        <row r="32">
          <cell r="B32" t="str">
            <v>합판거푸집</v>
          </cell>
          <cell r="C32" t="str">
            <v>6회,일반</v>
          </cell>
          <cell r="D32">
            <v>3.74</v>
          </cell>
          <cell r="E32" t="str">
            <v>m2</v>
          </cell>
          <cell r="F32">
            <v>14826</v>
          </cell>
          <cell r="G32">
            <v>55449.22</v>
          </cell>
          <cell r="H32">
            <v>4713</v>
          </cell>
          <cell r="I32">
            <v>17626.599999999999</v>
          </cell>
          <cell r="J32">
            <v>10113</v>
          </cell>
          <cell r="K32">
            <v>37822.620000000003</v>
          </cell>
          <cell r="L32">
            <v>0</v>
          </cell>
          <cell r="M32">
            <v>0</v>
          </cell>
        </row>
        <row r="33">
          <cell r="B33" t="str">
            <v>레 미 콘</v>
          </cell>
          <cell r="C33" t="str">
            <v>40-160-8</v>
          </cell>
          <cell r="D33">
            <v>0.112</v>
          </cell>
          <cell r="E33" t="str">
            <v>m3</v>
          </cell>
          <cell r="F33">
            <v>42856</v>
          </cell>
          <cell r="G33">
            <v>0</v>
          </cell>
          <cell r="H33">
            <v>42856</v>
          </cell>
          <cell r="I33" t="str">
            <v>관급</v>
          </cell>
          <cell r="K33">
            <v>0</v>
          </cell>
          <cell r="M33">
            <v>0</v>
          </cell>
        </row>
        <row r="34">
          <cell r="B34" t="str">
            <v>레 미 콘</v>
          </cell>
          <cell r="C34" t="str">
            <v>40-180-8</v>
          </cell>
          <cell r="D34">
            <v>0.90600000000000003</v>
          </cell>
          <cell r="E34" t="str">
            <v>m3</v>
          </cell>
          <cell r="F34">
            <v>44429</v>
          </cell>
          <cell r="G34">
            <v>0</v>
          </cell>
          <cell r="H34">
            <v>44429</v>
          </cell>
          <cell r="I34" t="str">
            <v>관급</v>
          </cell>
          <cell r="K34">
            <v>0</v>
          </cell>
          <cell r="M34">
            <v>0</v>
          </cell>
        </row>
        <row r="35">
          <cell r="B35" t="str">
            <v>레미콘타설</v>
          </cell>
          <cell r="C35" t="str">
            <v>무근</v>
          </cell>
          <cell r="D35">
            <v>0.112</v>
          </cell>
          <cell r="E35" t="str">
            <v>m3</v>
          </cell>
          <cell r="F35">
            <v>21381</v>
          </cell>
          <cell r="G35">
            <v>2394.672</v>
          </cell>
          <cell r="H35">
            <v>0</v>
          </cell>
          <cell r="I35">
            <v>0</v>
          </cell>
          <cell r="J35">
            <v>21381</v>
          </cell>
          <cell r="K35">
            <v>2394.672</v>
          </cell>
          <cell r="L35">
            <v>0</v>
          </cell>
          <cell r="M35">
            <v>0</v>
          </cell>
        </row>
        <row r="36">
          <cell r="B36" t="str">
            <v>레미콘타설</v>
          </cell>
          <cell r="C36" t="str">
            <v>철근</v>
          </cell>
          <cell r="D36">
            <v>0.90600000000000003</v>
          </cell>
          <cell r="E36" t="str">
            <v>m3</v>
          </cell>
          <cell r="F36">
            <v>23577</v>
          </cell>
          <cell r="G36">
            <v>21360.762000000002</v>
          </cell>
          <cell r="H36">
            <v>0</v>
          </cell>
          <cell r="I36">
            <v>0</v>
          </cell>
          <cell r="J36">
            <v>23577</v>
          </cell>
          <cell r="K36">
            <v>21360.762000000002</v>
          </cell>
          <cell r="L36">
            <v>0</v>
          </cell>
          <cell r="M36">
            <v>0</v>
          </cell>
        </row>
        <row r="37">
          <cell r="B37" t="str">
            <v>이형철근</v>
          </cell>
          <cell r="C37" t="str">
            <v>D13</v>
          </cell>
          <cell r="D37">
            <v>17.216999999999999</v>
          </cell>
          <cell r="E37" t="str">
            <v>kg</v>
          </cell>
          <cell r="F37">
            <v>290</v>
          </cell>
          <cell r="G37">
            <v>0</v>
          </cell>
          <cell r="H37">
            <v>290</v>
          </cell>
          <cell r="I37" t="str">
            <v>사급</v>
          </cell>
          <cell r="K37">
            <v>0</v>
          </cell>
          <cell r="M37">
            <v>0</v>
          </cell>
        </row>
        <row r="38">
          <cell r="B38" t="str">
            <v>철근가공조립</v>
          </cell>
          <cell r="C38" t="str">
            <v>간단</v>
          </cell>
          <cell r="D38">
            <v>16.716000000000001</v>
          </cell>
          <cell r="E38" t="str">
            <v>kg</v>
          </cell>
          <cell r="F38">
            <v>329</v>
          </cell>
          <cell r="G38">
            <v>5499.5640000000003</v>
          </cell>
          <cell r="H38">
            <v>3</v>
          </cell>
          <cell r="I38">
            <v>50.148000000000003</v>
          </cell>
          <cell r="J38">
            <v>326</v>
          </cell>
          <cell r="K38">
            <v>5449.4160000000002</v>
          </cell>
          <cell r="L38">
            <v>0</v>
          </cell>
          <cell r="M38">
            <v>0</v>
          </cell>
        </row>
        <row r="39">
          <cell r="B39" t="str">
            <v>열주화강석통석</v>
          </cell>
          <cell r="C39" t="str">
            <v>500x500xH3650</v>
          </cell>
          <cell r="D39">
            <v>1</v>
          </cell>
          <cell r="E39" t="str">
            <v>EA</v>
          </cell>
          <cell r="F39">
            <v>3700000</v>
          </cell>
          <cell r="G39">
            <v>3700000</v>
          </cell>
          <cell r="H39">
            <v>3700000</v>
          </cell>
          <cell r="I39">
            <v>3700000</v>
          </cell>
          <cell r="K39">
            <v>0</v>
          </cell>
          <cell r="M39">
            <v>0</v>
          </cell>
        </row>
        <row r="40">
          <cell r="B40" t="str">
            <v>조명열주석설치</v>
          </cell>
          <cell r="C40" t="str">
            <v>pole light설치(5~7m)준용</v>
          </cell>
          <cell r="D40">
            <v>1</v>
          </cell>
          <cell r="E40" t="str">
            <v>본</v>
          </cell>
          <cell r="F40">
            <v>31005</v>
          </cell>
          <cell r="G40">
            <v>31005</v>
          </cell>
          <cell r="H40">
            <v>4910</v>
          </cell>
          <cell r="I40">
            <v>4910</v>
          </cell>
          <cell r="J40">
            <v>23889</v>
          </cell>
          <cell r="K40">
            <v>23889</v>
          </cell>
          <cell r="L40">
            <v>2206</v>
          </cell>
          <cell r="M40">
            <v>2206</v>
          </cell>
        </row>
        <row r="41">
          <cell r="B41" t="str">
            <v>STS강판</v>
          </cell>
          <cell r="C41" t="str">
            <v>T6.0</v>
          </cell>
          <cell r="D41">
            <v>13.2</v>
          </cell>
          <cell r="E41" t="str">
            <v>kg</v>
          </cell>
          <cell r="F41">
            <v>1876</v>
          </cell>
          <cell r="G41">
            <v>24763.200000000001</v>
          </cell>
          <cell r="H41">
            <v>1876</v>
          </cell>
          <cell r="I41">
            <v>24763.200000000001</v>
          </cell>
          <cell r="K41">
            <v>0</v>
          </cell>
          <cell r="M41">
            <v>0</v>
          </cell>
        </row>
        <row r="42">
          <cell r="B42" t="str">
            <v>잡철물 제작설치</v>
          </cell>
          <cell r="C42" t="str">
            <v>스텐,복잡</v>
          </cell>
          <cell r="D42">
            <v>12</v>
          </cell>
          <cell r="E42" t="str">
            <v>kg</v>
          </cell>
          <cell r="F42">
            <v>3406</v>
          </cell>
          <cell r="G42">
            <v>40872</v>
          </cell>
          <cell r="H42">
            <v>519</v>
          </cell>
          <cell r="I42">
            <v>6228</v>
          </cell>
          <cell r="J42">
            <v>2802</v>
          </cell>
          <cell r="K42">
            <v>33624</v>
          </cell>
          <cell r="L42">
            <v>85</v>
          </cell>
          <cell r="M42">
            <v>1020</v>
          </cell>
        </row>
        <row r="43">
          <cell r="B43" t="str">
            <v>인서트앵커볼트</v>
          </cell>
          <cell r="C43" t="str">
            <v>M8</v>
          </cell>
          <cell r="D43">
            <v>4</v>
          </cell>
          <cell r="E43" t="str">
            <v>EA</v>
          </cell>
          <cell r="F43">
            <v>800</v>
          </cell>
          <cell r="G43">
            <v>3200</v>
          </cell>
          <cell r="H43">
            <v>800</v>
          </cell>
          <cell r="I43">
            <v>3200</v>
          </cell>
          <cell r="K43">
            <v>0</v>
          </cell>
          <cell r="M43">
            <v>0</v>
          </cell>
        </row>
        <row r="44">
          <cell r="B44" t="str">
            <v>인서트앵커볼트</v>
          </cell>
          <cell r="C44" t="str">
            <v>M12</v>
          </cell>
          <cell r="D44">
            <v>8</v>
          </cell>
          <cell r="E44" t="str">
            <v>EA</v>
          </cell>
          <cell r="F44">
            <v>1200</v>
          </cell>
          <cell r="G44">
            <v>9600</v>
          </cell>
          <cell r="H44">
            <v>1200</v>
          </cell>
          <cell r="I44">
            <v>9600</v>
          </cell>
          <cell r="K44">
            <v>0</v>
          </cell>
          <cell r="M44">
            <v>0</v>
          </cell>
        </row>
        <row r="45">
          <cell r="B45" t="str">
            <v>셋트앵커볼트</v>
          </cell>
          <cell r="C45" t="str">
            <v>M16</v>
          </cell>
          <cell r="D45">
            <v>8</v>
          </cell>
          <cell r="E45" t="str">
            <v>EA</v>
          </cell>
          <cell r="F45">
            <v>1640</v>
          </cell>
          <cell r="G45">
            <v>13120</v>
          </cell>
          <cell r="H45">
            <v>1640</v>
          </cell>
          <cell r="I45">
            <v>13120</v>
          </cell>
          <cell r="K45">
            <v>0</v>
          </cell>
          <cell r="M45">
            <v>0</v>
          </cell>
        </row>
        <row r="46">
          <cell r="B46" t="str">
            <v>볼트설치</v>
          </cell>
          <cell r="C46" t="str">
            <v>샛기둥 및 경미</v>
          </cell>
          <cell r="D46">
            <v>20</v>
          </cell>
          <cell r="E46" t="str">
            <v>EA</v>
          </cell>
          <cell r="F46">
            <v>5371</v>
          </cell>
          <cell r="G46">
            <v>107420</v>
          </cell>
          <cell r="H46">
            <v>0</v>
          </cell>
          <cell r="I46">
            <v>0</v>
          </cell>
          <cell r="J46">
            <v>5371</v>
          </cell>
          <cell r="K46">
            <v>107420</v>
          </cell>
          <cell r="L46">
            <v>0</v>
          </cell>
          <cell r="M46">
            <v>0</v>
          </cell>
        </row>
        <row r="47">
          <cell r="B47" t="str">
            <v>열주조명등</v>
          </cell>
          <cell r="C47" t="str">
            <v>MR16-50W</v>
          </cell>
          <cell r="D47">
            <v>1</v>
          </cell>
          <cell r="E47" t="str">
            <v>EA</v>
          </cell>
          <cell r="F47">
            <v>160000</v>
          </cell>
          <cell r="G47">
            <v>160000</v>
          </cell>
          <cell r="H47">
            <v>160000</v>
          </cell>
          <cell r="I47">
            <v>160000</v>
          </cell>
          <cell r="K47">
            <v>0</v>
          </cell>
          <cell r="M47">
            <v>0</v>
          </cell>
        </row>
        <row r="48">
          <cell r="B48" t="str">
            <v>조명등갓</v>
          </cell>
          <cell r="C48" t="str">
            <v>STS</v>
          </cell>
          <cell r="D48">
            <v>1</v>
          </cell>
          <cell r="E48" t="str">
            <v>EA</v>
          </cell>
          <cell r="F48">
            <v>765000</v>
          </cell>
          <cell r="G48">
            <v>765000</v>
          </cell>
          <cell r="H48">
            <v>765000</v>
          </cell>
          <cell r="I48">
            <v>765000</v>
          </cell>
          <cell r="K48">
            <v>0</v>
          </cell>
          <cell r="M48">
            <v>0</v>
          </cell>
        </row>
        <row r="49">
          <cell r="B49" t="str">
            <v>등기구설치</v>
          </cell>
          <cell r="C49" t="str">
            <v>직부등,60W이하</v>
          </cell>
          <cell r="D49">
            <v>1</v>
          </cell>
          <cell r="E49" t="str">
            <v>등</v>
          </cell>
          <cell r="F49">
            <v>10105</v>
          </cell>
          <cell r="G49">
            <v>10105</v>
          </cell>
          <cell r="H49">
            <v>0</v>
          </cell>
          <cell r="I49">
            <v>0</v>
          </cell>
          <cell r="J49">
            <v>10105</v>
          </cell>
          <cell r="K49">
            <v>10105</v>
          </cell>
          <cell r="L49">
            <v>0</v>
          </cell>
          <cell r="M49">
            <v>0</v>
          </cell>
        </row>
        <row r="50">
          <cell r="B50" t="str">
            <v>PVC 전선관</v>
          </cell>
          <cell r="C50" t="str">
            <v>Φ25mm</v>
          </cell>
          <cell r="D50">
            <v>6.5</v>
          </cell>
          <cell r="E50" t="str">
            <v>m</v>
          </cell>
          <cell r="F50">
            <v>953</v>
          </cell>
          <cell r="G50">
            <v>6194.5</v>
          </cell>
          <cell r="H50">
            <v>953</v>
          </cell>
          <cell r="I50">
            <v>6194.5</v>
          </cell>
          <cell r="K50">
            <v>0</v>
          </cell>
          <cell r="M50">
            <v>0</v>
          </cell>
        </row>
        <row r="51">
          <cell r="B51" t="str">
            <v>전선관부설</v>
          </cell>
          <cell r="C51" t="str">
            <v>PVC,Φ25mm</v>
          </cell>
          <cell r="D51">
            <v>6.5</v>
          </cell>
          <cell r="E51" t="str">
            <v>m</v>
          </cell>
          <cell r="F51">
            <v>5539</v>
          </cell>
          <cell r="G51">
            <v>36003.5</v>
          </cell>
          <cell r="H51">
            <v>1048</v>
          </cell>
          <cell r="I51">
            <v>6812</v>
          </cell>
          <cell r="J51">
            <v>4491</v>
          </cell>
          <cell r="K51">
            <v>29191.5</v>
          </cell>
          <cell r="L51">
            <v>0</v>
          </cell>
          <cell r="M51">
            <v>0</v>
          </cell>
        </row>
        <row r="52">
          <cell r="B52" t="str">
            <v>고재처리(고철)</v>
          </cell>
          <cell r="C52" t="str">
            <v>철재 상품</v>
          </cell>
          <cell r="D52">
            <v>0.35</v>
          </cell>
          <cell r="E52" t="str">
            <v>kg</v>
          </cell>
          <cell r="F52">
            <v>-110</v>
          </cell>
          <cell r="G52">
            <v>-38.5</v>
          </cell>
          <cell r="H52">
            <v>-110</v>
          </cell>
          <cell r="I52">
            <v>-38.5</v>
          </cell>
          <cell r="K52">
            <v>0</v>
          </cell>
          <cell r="M52">
            <v>0</v>
          </cell>
        </row>
        <row r="53">
          <cell r="B53" t="str">
            <v>고재처리(고철)</v>
          </cell>
          <cell r="C53" t="str">
            <v>스텐 27종</v>
          </cell>
          <cell r="D53">
            <v>0.83899999999999997</v>
          </cell>
          <cell r="E53" t="str">
            <v>kg</v>
          </cell>
          <cell r="F53">
            <v>-650</v>
          </cell>
          <cell r="G53">
            <v>-545.29999999999995</v>
          </cell>
          <cell r="H53">
            <v>-650</v>
          </cell>
          <cell r="I53">
            <v>-545.29999999999995</v>
          </cell>
          <cell r="K53">
            <v>0</v>
          </cell>
          <cell r="M53">
            <v>0</v>
          </cell>
        </row>
        <row r="54">
          <cell r="B54" t="str">
            <v>소  계</v>
          </cell>
          <cell r="G54">
            <v>5011856</v>
          </cell>
          <cell r="I54">
            <v>4717750</v>
          </cell>
          <cell r="K54">
            <v>289316</v>
          </cell>
          <cell r="M54">
            <v>4790</v>
          </cell>
        </row>
        <row r="56">
          <cell r="B56">
            <v>5</v>
          </cell>
          <cell r="C56" t="str">
            <v>평의자</v>
          </cell>
          <cell r="D56" t="str">
            <v>550x300x470</v>
          </cell>
          <cell r="G56" t="str">
            <v>개소당</v>
          </cell>
          <cell r="H56">
            <v>0</v>
          </cell>
          <cell r="I56" t="str">
            <v xml:space="preserve"> </v>
          </cell>
          <cell r="J56">
            <v>0</v>
          </cell>
          <cell r="K56" t="str">
            <v xml:space="preserve"> </v>
          </cell>
          <cell r="M56" t="str">
            <v xml:space="preserve"> </v>
          </cell>
        </row>
        <row r="57">
          <cell r="B57" t="str">
            <v>몰     탈</v>
          </cell>
          <cell r="C57" t="str">
            <v>1:3</v>
          </cell>
          <cell r="D57">
            <v>1.7999999999999999E-2</v>
          </cell>
          <cell r="E57" t="str">
            <v>m3</v>
          </cell>
          <cell r="F57">
            <v>40922</v>
          </cell>
          <cell r="G57">
            <v>736.59599999999989</v>
          </cell>
          <cell r="H57">
            <v>0</v>
          </cell>
          <cell r="I57">
            <v>0</v>
          </cell>
          <cell r="J57">
            <v>40922</v>
          </cell>
          <cell r="K57">
            <v>736.59599999999989</v>
          </cell>
          <cell r="L57">
            <v>0</v>
          </cell>
          <cell r="M57">
            <v>0</v>
          </cell>
        </row>
        <row r="58">
          <cell r="B58" t="str">
            <v>평의자통석</v>
          </cell>
          <cell r="C58" t="str">
            <v>550x300x470</v>
          </cell>
          <cell r="D58">
            <v>2</v>
          </cell>
          <cell r="E58" t="str">
            <v>EA</v>
          </cell>
          <cell r="F58">
            <v>110000</v>
          </cell>
          <cell r="G58">
            <v>220000</v>
          </cell>
          <cell r="H58">
            <v>110000</v>
          </cell>
          <cell r="I58">
            <v>220000</v>
          </cell>
          <cell r="K58">
            <v>0</v>
          </cell>
          <cell r="M58">
            <v>0</v>
          </cell>
        </row>
        <row r="59">
          <cell r="B59" t="str">
            <v>화강석설치</v>
          </cell>
          <cell r="C59" t="str">
            <v>화강석경계석설치품준용</v>
          </cell>
          <cell r="D59">
            <v>0.155</v>
          </cell>
          <cell r="E59" t="str">
            <v>m3</v>
          </cell>
          <cell r="F59">
            <v>263191</v>
          </cell>
          <cell r="G59">
            <v>40794.605000000003</v>
          </cell>
          <cell r="H59">
            <v>0</v>
          </cell>
          <cell r="I59">
            <v>0</v>
          </cell>
          <cell r="J59">
            <v>263191</v>
          </cell>
          <cell r="K59">
            <v>40794.605000000003</v>
          </cell>
          <cell r="L59">
            <v>0</v>
          </cell>
          <cell r="M59">
            <v>0</v>
          </cell>
        </row>
        <row r="60">
          <cell r="B60" t="str">
            <v>STS강판</v>
          </cell>
          <cell r="C60" t="str">
            <v>T4.0</v>
          </cell>
          <cell r="D60">
            <v>11.88</v>
          </cell>
          <cell r="E60" t="str">
            <v>kg</v>
          </cell>
          <cell r="F60">
            <v>1937</v>
          </cell>
          <cell r="G60">
            <v>23011.5</v>
          </cell>
          <cell r="H60">
            <v>1937</v>
          </cell>
          <cell r="I60">
            <v>23011.5</v>
          </cell>
          <cell r="K60">
            <v>0</v>
          </cell>
          <cell r="M60">
            <v>0</v>
          </cell>
        </row>
        <row r="61">
          <cell r="B61" t="str">
            <v>잡철물 제작설치</v>
          </cell>
          <cell r="C61" t="str">
            <v>스텐,복잡</v>
          </cell>
          <cell r="D61">
            <v>10.8</v>
          </cell>
          <cell r="E61" t="str">
            <v>kg</v>
          </cell>
          <cell r="F61">
            <v>3406</v>
          </cell>
          <cell r="G61">
            <v>36784.800000000003</v>
          </cell>
          <cell r="H61">
            <v>519</v>
          </cell>
          <cell r="I61">
            <v>5605.2000000000007</v>
          </cell>
          <cell r="J61">
            <v>2802</v>
          </cell>
          <cell r="K61">
            <v>30261.600000000002</v>
          </cell>
          <cell r="L61">
            <v>85</v>
          </cell>
          <cell r="M61">
            <v>918.00000000000011</v>
          </cell>
        </row>
        <row r="62">
          <cell r="B62" t="str">
            <v>셋트앵커볼트</v>
          </cell>
          <cell r="C62" t="str">
            <v>M12</v>
          </cell>
          <cell r="D62">
            <v>6</v>
          </cell>
          <cell r="E62" t="str">
            <v>EA</v>
          </cell>
          <cell r="F62">
            <v>760</v>
          </cell>
          <cell r="G62">
            <v>4560</v>
          </cell>
          <cell r="H62">
            <v>760</v>
          </cell>
          <cell r="I62">
            <v>4560</v>
          </cell>
          <cell r="K62">
            <v>0</v>
          </cell>
          <cell r="M62">
            <v>0</v>
          </cell>
        </row>
        <row r="63">
          <cell r="B63" t="str">
            <v>장식볼트</v>
          </cell>
          <cell r="C63" t="str">
            <v>M12</v>
          </cell>
          <cell r="D63">
            <v>8</v>
          </cell>
          <cell r="E63" t="str">
            <v>EA</v>
          </cell>
          <cell r="F63">
            <v>7000</v>
          </cell>
          <cell r="G63">
            <v>56000</v>
          </cell>
          <cell r="H63">
            <v>7000</v>
          </cell>
          <cell r="I63">
            <v>56000</v>
          </cell>
          <cell r="K63">
            <v>0</v>
          </cell>
          <cell r="M63">
            <v>0</v>
          </cell>
        </row>
        <row r="64">
          <cell r="B64" t="str">
            <v>전산볼트</v>
          </cell>
          <cell r="C64" t="str">
            <v>M12</v>
          </cell>
          <cell r="D64">
            <v>4</v>
          </cell>
          <cell r="E64" t="str">
            <v>EA</v>
          </cell>
          <cell r="F64">
            <v>3349</v>
          </cell>
          <cell r="G64">
            <v>13396</v>
          </cell>
          <cell r="H64">
            <v>3349</v>
          </cell>
          <cell r="I64">
            <v>13396</v>
          </cell>
          <cell r="K64">
            <v>0</v>
          </cell>
          <cell r="M64">
            <v>0</v>
          </cell>
        </row>
        <row r="65">
          <cell r="B65" t="str">
            <v>볼트설치</v>
          </cell>
          <cell r="C65" t="str">
            <v>샛기둥 및 경미</v>
          </cell>
          <cell r="D65">
            <v>18</v>
          </cell>
          <cell r="E65" t="str">
            <v>EA</v>
          </cell>
          <cell r="F65">
            <v>5371</v>
          </cell>
          <cell r="G65">
            <v>96678</v>
          </cell>
          <cell r="H65">
            <v>0</v>
          </cell>
          <cell r="I65">
            <v>0</v>
          </cell>
          <cell r="J65">
            <v>5371</v>
          </cell>
          <cell r="K65">
            <v>96678</v>
          </cell>
          <cell r="L65">
            <v>0</v>
          </cell>
          <cell r="M65">
            <v>0</v>
          </cell>
        </row>
        <row r="66">
          <cell r="B66" t="str">
            <v>방부목재</v>
          </cell>
          <cell r="C66" t="str">
            <v>각재</v>
          </cell>
          <cell r="D66">
            <v>3.2000000000000001E-2</v>
          </cell>
          <cell r="E66" t="str">
            <v>m3</v>
          </cell>
          <cell r="F66">
            <v>1002994</v>
          </cell>
          <cell r="G66">
            <v>32095.8</v>
          </cell>
          <cell r="H66">
            <v>1002994</v>
          </cell>
          <cell r="I66">
            <v>32095.8</v>
          </cell>
          <cell r="K66">
            <v>0</v>
          </cell>
          <cell r="M66">
            <v>0</v>
          </cell>
        </row>
        <row r="67">
          <cell r="B67" t="str">
            <v>목재가공및설치</v>
          </cell>
          <cell r="C67" t="str">
            <v>보통구조</v>
          </cell>
          <cell r="D67">
            <v>3.2000000000000001E-2</v>
          </cell>
          <cell r="E67" t="str">
            <v>m3</v>
          </cell>
          <cell r="F67">
            <v>526526</v>
          </cell>
          <cell r="G67">
            <v>16848.832000000002</v>
          </cell>
          <cell r="H67">
            <v>0</v>
          </cell>
          <cell r="I67">
            <v>0</v>
          </cell>
          <cell r="J67">
            <v>526526</v>
          </cell>
          <cell r="K67">
            <v>16848.832000000002</v>
          </cell>
          <cell r="L67">
            <v>0</v>
          </cell>
          <cell r="M67">
            <v>0</v>
          </cell>
        </row>
        <row r="68">
          <cell r="B68" t="str">
            <v>목재방부도장</v>
          </cell>
          <cell r="C68" t="str">
            <v>바탕+오일스테인2회</v>
          </cell>
          <cell r="D68">
            <v>1.9</v>
          </cell>
          <cell r="E68" t="str">
            <v>m2</v>
          </cell>
          <cell r="F68">
            <v>9439</v>
          </cell>
          <cell r="G68">
            <v>17934.099999999999</v>
          </cell>
          <cell r="H68">
            <v>4725</v>
          </cell>
          <cell r="I68">
            <v>8977.5</v>
          </cell>
          <cell r="J68">
            <v>1427</v>
          </cell>
          <cell r="K68">
            <v>2711.2999999999997</v>
          </cell>
          <cell r="L68">
            <v>3287</v>
          </cell>
          <cell r="M68">
            <v>6245.2999999999993</v>
          </cell>
        </row>
        <row r="69">
          <cell r="B69" t="str">
            <v>고재처리(고철)</v>
          </cell>
          <cell r="C69" t="str">
            <v>스텐 27종</v>
          </cell>
          <cell r="D69">
            <v>0.75600000000000001</v>
          </cell>
          <cell r="E69" t="str">
            <v>kg</v>
          </cell>
          <cell r="F69">
            <v>-650</v>
          </cell>
          <cell r="G69">
            <v>-491.4</v>
          </cell>
          <cell r="H69">
            <v>-650</v>
          </cell>
          <cell r="I69">
            <v>-491.4</v>
          </cell>
          <cell r="K69">
            <v>0</v>
          </cell>
          <cell r="M69">
            <v>0</v>
          </cell>
        </row>
        <row r="70">
          <cell r="B70" t="str">
            <v>소  계</v>
          </cell>
          <cell r="G70">
            <v>558347</v>
          </cell>
          <cell r="I70">
            <v>363154</v>
          </cell>
          <cell r="K70">
            <v>188030</v>
          </cell>
          <cell r="M70">
            <v>7163</v>
          </cell>
        </row>
        <row r="72">
          <cell r="B72">
            <v>6</v>
          </cell>
          <cell r="C72" t="str">
            <v>통석의자A</v>
          </cell>
          <cell r="D72" t="str">
            <v>450x450xH470</v>
          </cell>
          <cell r="G72" t="str">
            <v>개소당</v>
          </cell>
          <cell r="H72">
            <v>0</v>
          </cell>
          <cell r="I72" t="str">
            <v xml:space="preserve"> </v>
          </cell>
          <cell r="J72">
            <v>0</v>
          </cell>
          <cell r="K72" t="str">
            <v xml:space="preserve"> </v>
          </cell>
          <cell r="M72" t="str">
            <v xml:space="preserve"> </v>
          </cell>
        </row>
        <row r="73">
          <cell r="B73" t="str">
            <v>몰     탈</v>
          </cell>
          <cell r="C73" t="str">
            <v>1:3</v>
          </cell>
          <cell r="D73">
            <v>1.4999999999999999E-2</v>
          </cell>
          <cell r="E73" t="str">
            <v>m3</v>
          </cell>
          <cell r="F73">
            <v>40922</v>
          </cell>
          <cell r="G73">
            <v>613.82999999999993</v>
          </cell>
          <cell r="H73">
            <v>0</v>
          </cell>
          <cell r="I73">
            <v>0</v>
          </cell>
          <cell r="J73">
            <v>40922</v>
          </cell>
          <cell r="K73">
            <v>613.82999999999993</v>
          </cell>
          <cell r="L73">
            <v>0</v>
          </cell>
          <cell r="M73">
            <v>0</v>
          </cell>
        </row>
        <row r="74">
          <cell r="B74" t="str">
            <v>의자A통석</v>
          </cell>
          <cell r="C74" t="str">
            <v>450x450xH470</v>
          </cell>
          <cell r="D74">
            <v>1</v>
          </cell>
          <cell r="E74" t="str">
            <v>EA</v>
          </cell>
          <cell r="F74">
            <v>90000</v>
          </cell>
          <cell r="G74">
            <v>90000</v>
          </cell>
          <cell r="H74">
            <v>90000</v>
          </cell>
          <cell r="I74">
            <v>90000</v>
          </cell>
          <cell r="K74">
            <v>0</v>
          </cell>
          <cell r="M74">
            <v>0</v>
          </cell>
        </row>
        <row r="75">
          <cell r="B75" t="str">
            <v>화강석설치</v>
          </cell>
          <cell r="C75" t="str">
            <v>화강석경계석설치품준용</v>
          </cell>
          <cell r="D75">
            <v>9.5000000000000001E-2</v>
          </cell>
          <cell r="E75" t="str">
            <v>m3</v>
          </cell>
          <cell r="F75">
            <v>263191</v>
          </cell>
          <cell r="G75">
            <v>25003.145</v>
          </cell>
          <cell r="H75">
            <v>0</v>
          </cell>
          <cell r="I75">
            <v>0</v>
          </cell>
          <cell r="J75">
            <v>263191</v>
          </cell>
          <cell r="K75">
            <v>25003.145</v>
          </cell>
          <cell r="L75">
            <v>0</v>
          </cell>
          <cell r="M75">
            <v>0</v>
          </cell>
        </row>
        <row r="76">
          <cell r="B76" t="str">
            <v>소  계</v>
          </cell>
          <cell r="G76">
            <v>115616</v>
          </cell>
          <cell r="I76">
            <v>90000</v>
          </cell>
          <cell r="K76">
            <v>25616</v>
          </cell>
          <cell r="M76">
            <v>0</v>
          </cell>
        </row>
        <row r="78">
          <cell r="B78">
            <v>7</v>
          </cell>
          <cell r="C78" t="str">
            <v>통석의자B</v>
          </cell>
          <cell r="D78" t="str">
            <v>450x450xH470</v>
          </cell>
          <cell r="G78" t="str">
            <v>개소당</v>
          </cell>
          <cell r="H78">
            <v>0</v>
          </cell>
          <cell r="I78" t="str">
            <v xml:space="preserve"> </v>
          </cell>
          <cell r="J78">
            <v>0</v>
          </cell>
          <cell r="K78" t="str">
            <v xml:space="preserve"> </v>
          </cell>
          <cell r="M78" t="str">
            <v xml:space="preserve"> </v>
          </cell>
        </row>
        <row r="79">
          <cell r="B79" t="str">
            <v>몰     탈</v>
          </cell>
          <cell r="C79" t="str">
            <v>1:3</v>
          </cell>
          <cell r="D79">
            <v>1.4999999999999999E-2</v>
          </cell>
          <cell r="E79" t="str">
            <v>m3</v>
          </cell>
          <cell r="F79">
            <v>40922</v>
          </cell>
          <cell r="G79">
            <v>613.82999999999993</v>
          </cell>
          <cell r="H79">
            <v>0</v>
          </cell>
          <cell r="I79">
            <v>0</v>
          </cell>
          <cell r="J79">
            <v>40922</v>
          </cell>
          <cell r="K79">
            <v>613.82999999999993</v>
          </cell>
          <cell r="L79">
            <v>0</v>
          </cell>
          <cell r="M79">
            <v>0</v>
          </cell>
        </row>
        <row r="80">
          <cell r="B80" t="str">
            <v>의자B통석</v>
          </cell>
          <cell r="C80" t="str">
            <v>450x450xH470</v>
          </cell>
          <cell r="D80">
            <v>1</v>
          </cell>
          <cell r="E80" t="str">
            <v>EA</v>
          </cell>
          <cell r="F80">
            <v>80000</v>
          </cell>
          <cell r="G80">
            <v>80000</v>
          </cell>
          <cell r="H80">
            <v>80000</v>
          </cell>
          <cell r="I80">
            <v>80000</v>
          </cell>
          <cell r="K80">
            <v>0</v>
          </cell>
          <cell r="M80">
            <v>0</v>
          </cell>
        </row>
        <row r="81">
          <cell r="B81" t="str">
            <v>화강석설치</v>
          </cell>
          <cell r="C81" t="str">
            <v>화강석경계석설치품준용</v>
          </cell>
          <cell r="D81">
            <v>9.5000000000000001E-2</v>
          </cell>
          <cell r="E81" t="str">
            <v>m3</v>
          </cell>
          <cell r="F81">
            <v>263191</v>
          </cell>
          <cell r="G81">
            <v>25003.145</v>
          </cell>
          <cell r="H81">
            <v>0</v>
          </cell>
          <cell r="I81">
            <v>0</v>
          </cell>
          <cell r="J81">
            <v>263191</v>
          </cell>
          <cell r="K81">
            <v>25003.145</v>
          </cell>
          <cell r="L81">
            <v>0</v>
          </cell>
          <cell r="M81">
            <v>0</v>
          </cell>
        </row>
        <row r="82">
          <cell r="B82" t="str">
            <v>소  계</v>
          </cell>
          <cell r="G82">
            <v>105616</v>
          </cell>
          <cell r="I82">
            <v>80000</v>
          </cell>
          <cell r="K82">
            <v>25616</v>
          </cell>
          <cell r="M82">
            <v>0</v>
          </cell>
        </row>
        <row r="84">
          <cell r="B84">
            <v>8</v>
          </cell>
          <cell r="C84" t="str">
            <v>광섬유볼라드</v>
          </cell>
          <cell r="D84" t="str">
            <v>Φ280xH470</v>
          </cell>
          <cell r="G84" t="str">
            <v>개소당</v>
          </cell>
          <cell r="H84">
            <v>0</v>
          </cell>
          <cell r="I84" t="str">
            <v xml:space="preserve"> </v>
          </cell>
          <cell r="J84">
            <v>0</v>
          </cell>
          <cell r="K84" t="str">
            <v xml:space="preserve"> </v>
          </cell>
          <cell r="M84" t="str">
            <v xml:space="preserve"> </v>
          </cell>
        </row>
        <row r="85">
          <cell r="B85" t="str">
            <v>몰     탈</v>
          </cell>
          <cell r="C85" t="str">
            <v>1:3</v>
          </cell>
          <cell r="D85">
            <v>1.0999999999999999E-2</v>
          </cell>
          <cell r="E85" t="str">
            <v>m3</v>
          </cell>
          <cell r="F85">
            <v>40922</v>
          </cell>
          <cell r="G85">
            <v>450.142</v>
          </cell>
          <cell r="H85">
            <v>0</v>
          </cell>
          <cell r="I85">
            <v>0</v>
          </cell>
          <cell r="J85">
            <v>40922</v>
          </cell>
          <cell r="K85">
            <v>450.142</v>
          </cell>
          <cell r="L85">
            <v>0</v>
          </cell>
          <cell r="M85">
            <v>0</v>
          </cell>
        </row>
        <row r="86">
          <cell r="B86" t="str">
            <v>화강석판석</v>
          </cell>
          <cell r="C86" t="str">
            <v>T30,마천석,물갈기</v>
          </cell>
          <cell r="D86">
            <v>0.17</v>
          </cell>
          <cell r="E86" t="str">
            <v>m2</v>
          </cell>
          <cell r="F86">
            <v>55000</v>
          </cell>
          <cell r="G86">
            <v>9350</v>
          </cell>
          <cell r="H86">
            <v>55000</v>
          </cell>
          <cell r="I86">
            <v>9350</v>
          </cell>
          <cell r="K86">
            <v>0</v>
          </cell>
          <cell r="M86">
            <v>0</v>
          </cell>
        </row>
        <row r="87">
          <cell r="B87" t="str">
            <v>석재판붙임</v>
          </cell>
          <cell r="C87" t="str">
            <v>화강석,바닥,습식</v>
          </cell>
          <cell r="D87">
            <v>0.16</v>
          </cell>
          <cell r="E87" t="str">
            <v>m2</v>
          </cell>
          <cell r="F87">
            <v>48595</v>
          </cell>
          <cell r="G87">
            <v>7775.2</v>
          </cell>
          <cell r="H87">
            <v>0</v>
          </cell>
          <cell r="I87">
            <v>0</v>
          </cell>
          <cell r="J87">
            <v>48595</v>
          </cell>
          <cell r="K87">
            <v>7775.2</v>
          </cell>
          <cell r="L87">
            <v>0</v>
          </cell>
          <cell r="M87">
            <v>0</v>
          </cell>
        </row>
        <row r="88">
          <cell r="B88" t="str">
            <v>볼라드통석</v>
          </cell>
          <cell r="C88" t="str">
            <v>Φ280xH470</v>
          </cell>
          <cell r="D88">
            <v>1</v>
          </cell>
          <cell r="E88" t="str">
            <v>EA</v>
          </cell>
          <cell r="F88">
            <v>130000</v>
          </cell>
          <cell r="G88">
            <v>130000</v>
          </cell>
          <cell r="H88">
            <v>130000</v>
          </cell>
          <cell r="I88">
            <v>130000</v>
          </cell>
          <cell r="K88">
            <v>0</v>
          </cell>
          <cell r="M88">
            <v>0</v>
          </cell>
        </row>
        <row r="89">
          <cell r="B89" t="str">
            <v>화강석설치</v>
          </cell>
          <cell r="C89" t="str">
            <v>화강석경계석설치품준용</v>
          </cell>
          <cell r="D89">
            <v>2.8000000000000001E-2</v>
          </cell>
          <cell r="E89" t="str">
            <v>m3</v>
          </cell>
          <cell r="F89">
            <v>263191</v>
          </cell>
          <cell r="G89">
            <v>7369.348</v>
          </cell>
          <cell r="H89">
            <v>0</v>
          </cell>
          <cell r="I89">
            <v>0</v>
          </cell>
          <cell r="J89">
            <v>263191</v>
          </cell>
          <cell r="K89">
            <v>7369.348</v>
          </cell>
          <cell r="L89">
            <v>0</v>
          </cell>
          <cell r="M89">
            <v>0</v>
          </cell>
        </row>
        <row r="90">
          <cell r="B90" t="str">
            <v>소  계</v>
          </cell>
          <cell r="G90">
            <v>154944</v>
          </cell>
          <cell r="I90">
            <v>139350</v>
          </cell>
          <cell r="K90">
            <v>15594</v>
          </cell>
          <cell r="M90">
            <v>0</v>
          </cell>
        </row>
        <row r="92">
          <cell r="B92">
            <v>9</v>
          </cell>
          <cell r="C92" t="str">
            <v>광섬유조광기함</v>
          </cell>
          <cell r="D92" t="str">
            <v>700x700x450,T150</v>
          </cell>
          <cell r="G92" t="str">
            <v>개소당</v>
          </cell>
          <cell r="H92">
            <v>0</v>
          </cell>
          <cell r="I92" t="str">
            <v xml:space="preserve"> </v>
          </cell>
          <cell r="J92">
            <v>0</v>
          </cell>
          <cell r="K92" t="str">
            <v xml:space="preserve"> </v>
          </cell>
          <cell r="M92" t="str">
            <v xml:space="preserve"> </v>
          </cell>
        </row>
        <row r="93">
          <cell r="B93" t="str">
            <v>몰     탈</v>
          </cell>
          <cell r="C93" t="str">
            <v>1:3</v>
          </cell>
          <cell r="D93">
            <v>7.2999999999999995E-2</v>
          </cell>
          <cell r="E93" t="str">
            <v>m3</v>
          </cell>
          <cell r="F93">
            <v>40922</v>
          </cell>
          <cell r="G93">
            <v>2987.306</v>
          </cell>
          <cell r="H93">
            <v>0</v>
          </cell>
          <cell r="I93">
            <v>0</v>
          </cell>
          <cell r="J93">
            <v>40922</v>
          </cell>
          <cell r="K93">
            <v>2987.306</v>
          </cell>
          <cell r="L93">
            <v>0</v>
          </cell>
          <cell r="M93">
            <v>0</v>
          </cell>
        </row>
        <row r="94">
          <cell r="B94" t="str">
            <v>화강석통석</v>
          </cell>
          <cell r="C94" t="str">
            <v>700x700x450,T150</v>
          </cell>
          <cell r="D94">
            <v>1</v>
          </cell>
          <cell r="E94" t="str">
            <v>EA</v>
          </cell>
          <cell r="F94">
            <v>650000</v>
          </cell>
          <cell r="G94">
            <v>650000</v>
          </cell>
          <cell r="H94">
            <v>650000</v>
          </cell>
          <cell r="I94">
            <v>650000</v>
          </cell>
          <cell r="K94">
            <v>0</v>
          </cell>
          <cell r="M94">
            <v>0</v>
          </cell>
        </row>
        <row r="95">
          <cell r="B95" t="str">
            <v>화강석설치</v>
          </cell>
          <cell r="C95" t="str">
            <v>화강석경계석설치품준용</v>
          </cell>
          <cell r="D95">
            <v>0.17199999999999999</v>
          </cell>
          <cell r="E95" t="str">
            <v>m3</v>
          </cell>
          <cell r="F95">
            <v>263191</v>
          </cell>
          <cell r="G95">
            <v>45268.851999999999</v>
          </cell>
          <cell r="H95">
            <v>0</v>
          </cell>
          <cell r="I95">
            <v>0</v>
          </cell>
          <cell r="J95">
            <v>263191</v>
          </cell>
          <cell r="K95">
            <v>45268.851999999999</v>
          </cell>
          <cell r="L95">
            <v>0</v>
          </cell>
          <cell r="M95">
            <v>0</v>
          </cell>
        </row>
        <row r="96">
          <cell r="B96" t="str">
            <v>소  계</v>
          </cell>
          <cell r="G96">
            <v>698256</v>
          </cell>
          <cell r="I96">
            <v>650000</v>
          </cell>
          <cell r="K96">
            <v>48256</v>
          </cell>
          <cell r="M96">
            <v>0</v>
          </cell>
        </row>
        <row r="98">
          <cell r="B98">
            <v>10</v>
          </cell>
          <cell r="C98" t="str">
            <v>수목보호대A</v>
          </cell>
          <cell r="D98" t="str">
            <v>1500x1500</v>
          </cell>
          <cell r="G98" t="str">
            <v>개소당</v>
          </cell>
          <cell r="H98">
            <v>0</v>
          </cell>
          <cell r="I98" t="str">
            <v xml:space="preserve"> </v>
          </cell>
          <cell r="J98">
            <v>0</v>
          </cell>
          <cell r="K98" t="str">
            <v xml:space="preserve"> </v>
          </cell>
          <cell r="M98" t="str">
            <v xml:space="preserve"> </v>
          </cell>
        </row>
        <row r="99">
          <cell r="B99" t="str">
            <v>절    취</v>
          </cell>
          <cell r="C99" t="str">
            <v>인력,보통토사</v>
          </cell>
          <cell r="D99">
            <v>0.307</v>
          </cell>
          <cell r="E99" t="str">
            <v>m3</v>
          </cell>
          <cell r="F99">
            <v>6547</v>
          </cell>
          <cell r="G99">
            <v>2009.9289999999999</v>
          </cell>
          <cell r="H99">
            <v>0</v>
          </cell>
          <cell r="I99">
            <v>0</v>
          </cell>
          <cell r="J99">
            <v>6547</v>
          </cell>
          <cell r="K99">
            <v>2009.9289999999999</v>
          </cell>
          <cell r="L99">
            <v>0</v>
          </cell>
          <cell r="M99">
            <v>0</v>
          </cell>
        </row>
        <row r="100">
          <cell r="B100" t="str">
            <v>잔토처리</v>
          </cell>
          <cell r="C100" t="str">
            <v>인력,현장내</v>
          </cell>
          <cell r="D100">
            <v>0.14499999999999999</v>
          </cell>
          <cell r="E100" t="str">
            <v>m3</v>
          </cell>
          <cell r="F100">
            <v>8184</v>
          </cell>
          <cell r="G100">
            <v>1186.6799999999998</v>
          </cell>
          <cell r="H100">
            <v>0</v>
          </cell>
          <cell r="I100">
            <v>0</v>
          </cell>
          <cell r="J100">
            <v>8184</v>
          </cell>
          <cell r="K100">
            <v>1186.6799999999998</v>
          </cell>
          <cell r="L100">
            <v>0</v>
          </cell>
          <cell r="M100">
            <v>0</v>
          </cell>
        </row>
        <row r="101">
          <cell r="B101" t="str">
            <v>되메우기 및 다짐</v>
          </cell>
          <cell r="C101" t="str">
            <v>인력</v>
          </cell>
          <cell r="D101">
            <v>0.16200000000000001</v>
          </cell>
          <cell r="E101" t="str">
            <v>m3</v>
          </cell>
          <cell r="F101">
            <v>8593</v>
          </cell>
          <cell r="G101">
            <v>1392.066</v>
          </cell>
          <cell r="H101">
            <v>0</v>
          </cell>
          <cell r="I101">
            <v>0</v>
          </cell>
          <cell r="J101">
            <v>8593</v>
          </cell>
          <cell r="K101">
            <v>1392.066</v>
          </cell>
          <cell r="L101">
            <v>0</v>
          </cell>
          <cell r="M101">
            <v>0</v>
          </cell>
        </row>
        <row r="102">
          <cell r="B102" t="str">
            <v>합판거푸집</v>
          </cell>
          <cell r="C102" t="str">
            <v>6회,일반</v>
          </cell>
          <cell r="D102">
            <v>1.35</v>
          </cell>
          <cell r="E102" t="str">
            <v>m2</v>
          </cell>
          <cell r="F102">
            <v>14826</v>
          </cell>
          <cell r="G102">
            <v>20015.050000000003</v>
          </cell>
          <cell r="H102">
            <v>4713</v>
          </cell>
          <cell r="I102">
            <v>6362.5</v>
          </cell>
          <cell r="J102">
            <v>10113</v>
          </cell>
          <cell r="K102">
            <v>13652.550000000001</v>
          </cell>
          <cell r="L102">
            <v>0</v>
          </cell>
          <cell r="M102">
            <v>0</v>
          </cell>
        </row>
        <row r="103">
          <cell r="B103" t="str">
            <v>레 미 콘</v>
          </cell>
          <cell r="C103" t="str">
            <v>40-180-8</v>
          </cell>
          <cell r="D103">
            <v>0.105</v>
          </cell>
          <cell r="E103" t="str">
            <v>m3</v>
          </cell>
          <cell r="F103">
            <v>44429</v>
          </cell>
          <cell r="G103">
            <v>0</v>
          </cell>
          <cell r="H103">
            <v>44429</v>
          </cell>
          <cell r="I103" t="str">
            <v>관급</v>
          </cell>
          <cell r="K103">
            <v>0</v>
          </cell>
          <cell r="M103">
            <v>0</v>
          </cell>
        </row>
        <row r="104">
          <cell r="B104" t="str">
            <v>레미콘타설</v>
          </cell>
          <cell r="C104" t="str">
            <v>무근</v>
          </cell>
          <cell r="D104">
            <v>0.105</v>
          </cell>
          <cell r="E104" t="str">
            <v>m3</v>
          </cell>
          <cell r="F104">
            <v>21381</v>
          </cell>
          <cell r="G104">
            <v>2245.0050000000001</v>
          </cell>
          <cell r="H104">
            <v>0</v>
          </cell>
          <cell r="I104">
            <v>0</v>
          </cell>
          <cell r="J104">
            <v>21381</v>
          </cell>
          <cell r="K104">
            <v>2245.0050000000001</v>
          </cell>
          <cell r="L104">
            <v>0</v>
          </cell>
          <cell r="M104">
            <v>0</v>
          </cell>
        </row>
        <row r="105">
          <cell r="B105" t="str">
            <v>화강석통석</v>
          </cell>
          <cell r="C105" t="str">
            <v>200x150x1350</v>
          </cell>
          <cell r="D105">
            <v>4</v>
          </cell>
          <cell r="E105" t="str">
            <v>EA</v>
          </cell>
          <cell r="F105">
            <v>60000</v>
          </cell>
          <cell r="G105">
            <v>240000</v>
          </cell>
          <cell r="H105">
            <v>60000</v>
          </cell>
          <cell r="I105">
            <v>240000</v>
          </cell>
          <cell r="K105">
            <v>0</v>
          </cell>
          <cell r="M105">
            <v>0</v>
          </cell>
        </row>
        <row r="106">
          <cell r="B106" t="str">
            <v>유공관</v>
          </cell>
          <cell r="C106" t="str">
            <v>Φ100,HDPE</v>
          </cell>
          <cell r="D106">
            <v>3</v>
          </cell>
          <cell r="E106" t="str">
            <v>m</v>
          </cell>
          <cell r="F106">
            <v>1300</v>
          </cell>
          <cell r="G106">
            <v>3900</v>
          </cell>
          <cell r="H106">
            <v>1300</v>
          </cell>
          <cell r="I106">
            <v>3900</v>
          </cell>
          <cell r="K106">
            <v>0</v>
          </cell>
          <cell r="M106">
            <v>0</v>
          </cell>
        </row>
        <row r="107">
          <cell r="B107" t="str">
            <v>특별인부</v>
          </cell>
          <cell r="C107" t="str">
            <v>경계석설치품준용</v>
          </cell>
          <cell r="D107">
            <v>0.128</v>
          </cell>
          <cell r="E107" t="str">
            <v>인</v>
          </cell>
          <cell r="F107">
            <v>55970</v>
          </cell>
          <cell r="G107">
            <v>7164.1</v>
          </cell>
          <cell r="I107">
            <v>0</v>
          </cell>
          <cell r="J107">
            <v>55970</v>
          </cell>
          <cell r="K107">
            <v>7164.1</v>
          </cell>
          <cell r="M107">
            <v>0</v>
          </cell>
        </row>
        <row r="108">
          <cell r="B108" t="str">
            <v>보통인부</v>
          </cell>
          <cell r="C108" t="str">
            <v>경계석설치품준용</v>
          </cell>
          <cell r="D108">
            <v>0.17100000000000001</v>
          </cell>
          <cell r="E108" t="str">
            <v>인</v>
          </cell>
          <cell r="F108">
            <v>40922</v>
          </cell>
          <cell r="G108">
            <v>6997.6</v>
          </cell>
          <cell r="I108">
            <v>0</v>
          </cell>
          <cell r="J108">
            <v>40922</v>
          </cell>
          <cell r="K108">
            <v>6997.6</v>
          </cell>
          <cell r="M108">
            <v>0</v>
          </cell>
        </row>
        <row r="109">
          <cell r="B109" t="str">
            <v>소  계</v>
          </cell>
          <cell r="G109">
            <v>284909</v>
          </cell>
          <cell r="I109">
            <v>250262</v>
          </cell>
          <cell r="K109">
            <v>34647</v>
          </cell>
          <cell r="M109">
            <v>0</v>
          </cell>
        </row>
        <row r="111">
          <cell r="B111">
            <v>11</v>
          </cell>
          <cell r="C111" t="str">
            <v>수목보호대B</v>
          </cell>
          <cell r="D111" t="str">
            <v>2000x1500</v>
          </cell>
          <cell r="G111" t="str">
            <v>개소당</v>
          </cell>
          <cell r="H111">
            <v>0</v>
          </cell>
          <cell r="I111" t="str">
            <v xml:space="preserve"> </v>
          </cell>
          <cell r="J111">
            <v>0</v>
          </cell>
          <cell r="K111" t="str">
            <v xml:space="preserve"> </v>
          </cell>
          <cell r="M111" t="str">
            <v xml:space="preserve"> </v>
          </cell>
        </row>
        <row r="112">
          <cell r="B112" t="str">
            <v>절    취</v>
          </cell>
          <cell r="C112" t="str">
            <v>인력,보통토사</v>
          </cell>
          <cell r="D112">
            <v>0.36099999999999999</v>
          </cell>
          <cell r="E112" t="str">
            <v>m3</v>
          </cell>
          <cell r="F112">
            <v>6547</v>
          </cell>
          <cell r="G112">
            <v>2363.4670000000001</v>
          </cell>
          <cell r="H112">
            <v>0</v>
          </cell>
          <cell r="I112">
            <v>0</v>
          </cell>
          <cell r="J112">
            <v>6547</v>
          </cell>
          <cell r="K112">
            <v>2363.4670000000001</v>
          </cell>
          <cell r="L112">
            <v>0</v>
          </cell>
          <cell r="M112">
            <v>0</v>
          </cell>
        </row>
        <row r="113">
          <cell r="B113" t="str">
            <v>잔토처리</v>
          </cell>
          <cell r="C113" t="str">
            <v>인력,현장내</v>
          </cell>
          <cell r="D113">
            <v>0.17100000000000001</v>
          </cell>
          <cell r="E113" t="str">
            <v>m3</v>
          </cell>
          <cell r="F113">
            <v>8184</v>
          </cell>
          <cell r="G113">
            <v>1399.4640000000002</v>
          </cell>
          <cell r="H113">
            <v>0</v>
          </cell>
          <cell r="I113">
            <v>0</v>
          </cell>
          <cell r="J113">
            <v>8184</v>
          </cell>
          <cell r="K113">
            <v>1399.4640000000002</v>
          </cell>
          <cell r="L113">
            <v>0</v>
          </cell>
          <cell r="M113">
            <v>0</v>
          </cell>
        </row>
        <row r="114">
          <cell r="B114" t="str">
            <v>되메우기 및 다짐</v>
          </cell>
          <cell r="C114" t="str">
            <v>인력</v>
          </cell>
          <cell r="D114">
            <v>0.19</v>
          </cell>
          <cell r="E114" t="str">
            <v>m3</v>
          </cell>
          <cell r="F114">
            <v>8593</v>
          </cell>
          <cell r="G114">
            <v>1632.67</v>
          </cell>
          <cell r="H114">
            <v>0</v>
          </cell>
          <cell r="I114">
            <v>0</v>
          </cell>
          <cell r="J114">
            <v>8593</v>
          </cell>
          <cell r="K114">
            <v>1632.67</v>
          </cell>
          <cell r="L114">
            <v>0</v>
          </cell>
          <cell r="M114">
            <v>0</v>
          </cell>
        </row>
        <row r="115">
          <cell r="B115" t="str">
            <v>합판거푸집</v>
          </cell>
          <cell r="C115" t="str">
            <v>6회,일반</v>
          </cell>
          <cell r="D115">
            <v>1.58</v>
          </cell>
          <cell r="E115" t="str">
            <v>m2</v>
          </cell>
          <cell r="F115">
            <v>14826</v>
          </cell>
          <cell r="G115">
            <v>23425.040000000001</v>
          </cell>
          <cell r="H115">
            <v>4713</v>
          </cell>
          <cell r="I115">
            <v>7446.5</v>
          </cell>
          <cell r="J115">
            <v>10113</v>
          </cell>
          <cell r="K115">
            <v>15978.54</v>
          </cell>
          <cell r="L115">
            <v>0</v>
          </cell>
          <cell r="M115">
            <v>0</v>
          </cell>
        </row>
        <row r="116">
          <cell r="B116" t="str">
            <v>레 미 콘</v>
          </cell>
          <cell r="C116" t="str">
            <v>40-180-8</v>
          </cell>
          <cell r="D116">
            <v>0.123</v>
          </cell>
          <cell r="E116" t="str">
            <v>m3</v>
          </cell>
          <cell r="F116">
            <v>44429</v>
          </cell>
          <cell r="G116">
            <v>0</v>
          </cell>
          <cell r="H116">
            <v>44429</v>
          </cell>
          <cell r="I116" t="str">
            <v>관급</v>
          </cell>
          <cell r="K116">
            <v>0</v>
          </cell>
          <cell r="M116">
            <v>0</v>
          </cell>
        </row>
        <row r="117">
          <cell r="B117" t="str">
            <v>레미콘타설</v>
          </cell>
          <cell r="C117" t="str">
            <v>무근</v>
          </cell>
          <cell r="D117">
            <v>0.123</v>
          </cell>
          <cell r="E117" t="str">
            <v>m3</v>
          </cell>
          <cell r="F117">
            <v>21381</v>
          </cell>
          <cell r="G117">
            <v>2629.8629999999998</v>
          </cell>
          <cell r="H117">
            <v>0</v>
          </cell>
          <cell r="I117">
            <v>0</v>
          </cell>
          <cell r="J117">
            <v>21381</v>
          </cell>
          <cell r="K117">
            <v>2629.8629999999998</v>
          </cell>
          <cell r="L117">
            <v>0</v>
          </cell>
          <cell r="M117">
            <v>0</v>
          </cell>
        </row>
        <row r="118">
          <cell r="B118" t="str">
            <v>화강석통석</v>
          </cell>
          <cell r="C118" t="str">
            <v>200x150x1350</v>
          </cell>
          <cell r="D118">
            <v>5</v>
          </cell>
          <cell r="E118" t="str">
            <v>EA</v>
          </cell>
          <cell r="F118">
            <v>60000</v>
          </cell>
          <cell r="G118">
            <v>300000</v>
          </cell>
          <cell r="H118">
            <v>60000</v>
          </cell>
          <cell r="I118">
            <v>300000</v>
          </cell>
          <cell r="K118">
            <v>0</v>
          </cell>
          <cell r="M118">
            <v>0</v>
          </cell>
        </row>
        <row r="119">
          <cell r="B119" t="str">
            <v>유공관</v>
          </cell>
          <cell r="C119" t="str">
            <v>Φ100,HDPE</v>
          </cell>
          <cell r="D119">
            <v>3</v>
          </cell>
          <cell r="E119" t="str">
            <v>m</v>
          </cell>
          <cell r="F119">
            <v>1300</v>
          </cell>
          <cell r="G119">
            <v>3900</v>
          </cell>
          <cell r="H119">
            <v>1300</v>
          </cell>
          <cell r="I119">
            <v>3900</v>
          </cell>
          <cell r="K119">
            <v>0</v>
          </cell>
          <cell r="M119">
            <v>0</v>
          </cell>
        </row>
        <row r="120">
          <cell r="B120" t="str">
            <v>특별인부</v>
          </cell>
          <cell r="C120" t="str">
            <v>경계석설치품준용</v>
          </cell>
          <cell r="D120">
            <v>0.111</v>
          </cell>
          <cell r="E120" t="str">
            <v>인</v>
          </cell>
          <cell r="F120">
            <v>55970</v>
          </cell>
          <cell r="G120">
            <v>6212.6</v>
          </cell>
          <cell r="I120">
            <v>0</v>
          </cell>
          <cell r="J120">
            <v>55970</v>
          </cell>
          <cell r="K120">
            <v>6212.6</v>
          </cell>
          <cell r="M120">
            <v>0</v>
          </cell>
        </row>
        <row r="121">
          <cell r="B121" t="str">
            <v>보통인부</v>
          </cell>
          <cell r="C121" t="str">
            <v>경계석설치품준용</v>
          </cell>
          <cell r="D121">
            <v>0.14899999999999999</v>
          </cell>
          <cell r="E121" t="str">
            <v>인</v>
          </cell>
          <cell r="F121">
            <v>40922</v>
          </cell>
          <cell r="G121">
            <v>6097.3</v>
          </cell>
          <cell r="I121">
            <v>0</v>
          </cell>
          <cell r="J121">
            <v>40922</v>
          </cell>
          <cell r="K121">
            <v>6097.3</v>
          </cell>
          <cell r="M121">
            <v>0</v>
          </cell>
        </row>
        <row r="122">
          <cell r="B122" t="str">
            <v>소  계</v>
          </cell>
          <cell r="G122">
            <v>347659</v>
          </cell>
          <cell r="I122">
            <v>311346</v>
          </cell>
          <cell r="K122">
            <v>36313</v>
          </cell>
          <cell r="M122">
            <v>0</v>
          </cell>
        </row>
        <row r="124">
          <cell r="B124">
            <v>12</v>
          </cell>
          <cell r="C124" t="str">
            <v>맨홀뚜껑</v>
          </cell>
          <cell r="D124" t="str">
            <v>보도용,Φ648</v>
          </cell>
          <cell r="G124" t="str">
            <v>개소당</v>
          </cell>
          <cell r="H124">
            <v>0</v>
          </cell>
          <cell r="I124" t="str">
            <v xml:space="preserve"> </v>
          </cell>
          <cell r="J124">
            <v>0</v>
          </cell>
          <cell r="K124" t="str">
            <v xml:space="preserve"> </v>
          </cell>
          <cell r="M124" t="str">
            <v xml:space="preserve"> </v>
          </cell>
        </row>
        <row r="125">
          <cell r="B125" t="str">
            <v>STS강판</v>
          </cell>
          <cell r="C125" t="str">
            <v>T10.0</v>
          </cell>
          <cell r="D125">
            <v>46.500999999999998</v>
          </cell>
          <cell r="E125" t="str">
            <v>kg</v>
          </cell>
          <cell r="F125">
            <v>2204</v>
          </cell>
          <cell r="G125">
            <v>102488.2</v>
          </cell>
          <cell r="H125">
            <v>2204</v>
          </cell>
          <cell r="I125">
            <v>102488.2</v>
          </cell>
          <cell r="K125">
            <v>0</v>
          </cell>
          <cell r="M125">
            <v>0</v>
          </cell>
        </row>
        <row r="126">
          <cell r="B126" t="str">
            <v>STS 환봉</v>
          </cell>
          <cell r="C126" t="str">
            <v>Φ7~13</v>
          </cell>
          <cell r="D126">
            <v>0.49199999999999999</v>
          </cell>
          <cell r="E126" t="str">
            <v>kg</v>
          </cell>
          <cell r="F126">
            <v>2900</v>
          </cell>
          <cell r="G126">
            <v>1426.8</v>
          </cell>
          <cell r="H126">
            <v>2900</v>
          </cell>
          <cell r="I126">
            <v>1426.8</v>
          </cell>
          <cell r="K126">
            <v>0</v>
          </cell>
          <cell r="M126">
            <v>0</v>
          </cell>
        </row>
        <row r="127">
          <cell r="B127" t="str">
            <v>잡철물 제작설치</v>
          </cell>
          <cell r="C127" t="str">
            <v>스텐,복잡</v>
          </cell>
          <cell r="D127">
            <v>42.902000000000001</v>
          </cell>
          <cell r="E127" t="str">
            <v>kg</v>
          </cell>
          <cell r="F127">
            <v>3406</v>
          </cell>
          <cell r="G127">
            <v>146124.17400000003</v>
          </cell>
          <cell r="H127">
            <v>519</v>
          </cell>
          <cell r="I127">
            <v>22266.1</v>
          </cell>
          <cell r="J127">
            <v>2802</v>
          </cell>
          <cell r="K127">
            <v>120211.40400000001</v>
          </cell>
          <cell r="L127">
            <v>85</v>
          </cell>
          <cell r="M127">
            <v>3646.67</v>
          </cell>
        </row>
        <row r="128">
          <cell r="B128" t="str">
            <v>고재처리(고철)</v>
          </cell>
          <cell r="C128" t="str">
            <v>스텐 27종</v>
          </cell>
          <cell r="D128">
            <v>2.863</v>
          </cell>
          <cell r="E128" t="str">
            <v>kg</v>
          </cell>
          <cell r="F128">
            <v>-650</v>
          </cell>
          <cell r="G128">
            <v>-1860.9</v>
          </cell>
          <cell r="H128">
            <v>-650</v>
          </cell>
          <cell r="I128">
            <v>-1860.9</v>
          </cell>
          <cell r="K128">
            <v>0</v>
          </cell>
          <cell r="M128">
            <v>0</v>
          </cell>
        </row>
        <row r="129">
          <cell r="B129" t="str">
            <v>소  계</v>
          </cell>
          <cell r="G129">
            <v>248177</v>
          </cell>
          <cell r="I129">
            <v>124320</v>
          </cell>
          <cell r="K129">
            <v>120211</v>
          </cell>
          <cell r="M129">
            <v>3646</v>
          </cell>
        </row>
        <row r="131">
          <cell r="B131">
            <v>13</v>
          </cell>
          <cell r="C131" t="str">
            <v>차도용화강석포장A</v>
          </cell>
          <cell r="D131" t="str">
            <v>T150x290x490,회</v>
          </cell>
          <cell r="G131" t="str">
            <v>m2당</v>
          </cell>
          <cell r="H131">
            <v>0</v>
          </cell>
          <cell r="I131" t="str">
            <v xml:space="preserve"> </v>
          </cell>
          <cell r="J131">
            <v>0</v>
          </cell>
          <cell r="K131" t="str">
            <v xml:space="preserve"> </v>
          </cell>
          <cell r="M131" t="str">
            <v xml:space="preserve"> </v>
          </cell>
        </row>
        <row r="132">
          <cell r="B132" t="str">
            <v>몰     탈</v>
          </cell>
          <cell r="C132" t="str">
            <v>1:3</v>
          </cell>
          <cell r="D132">
            <v>0.05</v>
          </cell>
          <cell r="E132" t="str">
            <v>m3</v>
          </cell>
          <cell r="F132">
            <v>40922</v>
          </cell>
          <cell r="G132">
            <v>2046.1000000000001</v>
          </cell>
          <cell r="H132">
            <v>0</v>
          </cell>
          <cell r="I132">
            <v>0</v>
          </cell>
          <cell r="J132">
            <v>40922</v>
          </cell>
          <cell r="K132">
            <v>2046.1000000000001</v>
          </cell>
          <cell r="L132">
            <v>0</v>
          </cell>
          <cell r="M132">
            <v>0</v>
          </cell>
        </row>
        <row r="133">
          <cell r="B133" t="str">
            <v>화강석통석</v>
          </cell>
          <cell r="C133" t="str">
            <v>T150x290x490,회</v>
          </cell>
          <cell r="D133">
            <v>7.3</v>
          </cell>
          <cell r="E133" t="str">
            <v>EA</v>
          </cell>
          <cell r="F133">
            <v>17500</v>
          </cell>
          <cell r="G133">
            <v>127750</v>
          </cell>
          <cell r="H133">
            <v>17500</v>
          </cell>
          <cell r="I133">
            <v>127750</v>
          </cell>
          <cell r="K133">
            <v>0</v>
          </cell>
          <cell r="M133">
            <v>0</v>
          </cell>
        </row>
        <row r="134">
          <cell r="B134" t="str">
            <v>석재판붙임</v>
          </cell>
          <cell r="C134" t="str">
            <v>화강석,바닥,습식</v>
          </cell>
          <cell r="D134">
            <v>1</v>
          </cell>
          <cell r="E134" t="str">
            <v>m2</v>
          </cell>
          <cell r="F134">
            <v>48595</v>
          </cell>
          <cell r="G134">
            <v>48595</v>
          </cell>
          <cell r="H134">
            <v>0</v>
          </cell>
          <cell r="I134">
            <v>0</v>
          </cell>
          <cell r="J134">
            <v>48595</v>
          </cell>
          <cell r="K134">
            <v>48595</v>
          </cell>
          <cell r="L134">
            <v>0</v>
          </cell>
          <cell r="M134">
            <v>0</v>
          </cell>
        </row>
        <row r="135">
          <cell r="B135" t="str">
            <v>비닐양생</v>
          </cell>
          <cell r="C135" t="str">
            <v xml:space="preserve"> </v>
          </cell>
          <cell r="D135">
            <v>1</v>
          </cell>
          <cell r="E135" t="str">
            <v>m2</v>
          </cell>
          <cell r="F135">
            <v>227</v>
          </cell>
          <cell r="G135">
            <v>227</v>
          </cell>
          <cell r="H135">
            <v>64</v>
          </cell>
          <cell r="I135">
            <v>64</v>
          </cell>
          <cell r="J135">
            <v>163</v>
          </cell>
          <cell r="K135">
            <v>163</v>
          </cell>
          <cell r="L135">
            <v>0</v>
          </cell>
          <cell r="M135">
            <v>0</v>
          </cell>
        </row>
        <row r="136">
          <cell r="B136" t="str">
            <v>소  계</v>
          </cell>
          <cell r="G136">
            <v>178618</v>
          </cell>
          <cell r="I136">
            <v>127814</v>
          </cell>
          <cell r="K136">
            <v>50804</v>
          </cell>
          <cell r="M136">
            <v>0</v>
          </cell>
        </row>
        <row r="138">
          <cell r="B138">
            <v>14</v>
          </cell>
          <cell r="C138" t="str">
            <v>차도용화강석포장B</v>
          </cell>
          <cell r="D138" t="str">
            <v>T150x290x490,담홍</v>
          </cell>
          <cell r="G138" t="str">
            <v>m2당</v>
          </cell>
          <cell r="H138">
            <v>0</v>
          </cell>
          <cell r="I138" t="str">
            <v xml:space="preserve"> </v>
          </cell>
          <cell r="J138">
            <v>0</v>
          </cell>
          <cell r="K138" t="str">
            <v xml:space="preserve"> </v>
          </cell>
          <cell r="M138" t="str">
            <v xml:space="preserve"> </v>
          </cell>
        </row>
        <row r="139">
          <cell r="B139" t="str">
            <v>몰     탈</v>
          </cell>
          <cell r="C139" t="str">
            <v>1:3</v>
          </cell>
          <cell r="D139">
            <v>0.05</v>
          </cell>
          <cell r="E139" t="str">
            <v>m3</v>
          </cell>
          <cell r="F139">
            <v>40922</v>
          </cell>
          <cell r="G139">
            <v>2046.1000000000001</v>
          </cell>
          <cell r="H139">
            <v>0</v>
          </cell>
          <cell r="I139">
            <v>0</v>
          </cell>
          <cell r="J139">
            <v>40922</v>
          </cell>
          <cell r="K139">
            <v>2046.1000000000001</v>
          </cell>
          <cell r="L139">
            <v>0</v>
          </cell>
          <cell r="M139">
            <v>0</v>
          </cell>
        </row>
        <row r="140">
          <cell r="B140" t="str">
            <v>화강석통석</v>
          </cell>
          <cell r="C140" t="str">
            <v>T150x290x490,담홍</v>
          </cell>
          <cell r="D140">
            <v>7.3</v>
          </cell>
          <cell r="E140" t="str">
            <v>EA</v>
          </cell>
          <cell r="F140">
            <v>17500</v>
          </cell>
          <cell r="G140">
            <v>127750</v>
          </cell>
          <cell r="H140">
            <v>17500</v>
          </cell>
          <cell r="I140">
            <v>127750</v>
          </cell>
          <cell r="K140">
            <v>0</v>
          </cell>
          <cell r="M140">
            <v>0</v>
          </cell>
        </row>
        <row r="141">
          <cell r="B141" t="str">
            <v>석재판붙임</v>
          </cell>
          <cell r="C141" t="str">
            <v>화강석,바닥,습식</v>
          </cell>
          <cell r="D141">
            <v>1</v>
          </cell>
          <cell r="E141" t="str">
            <v>m2</v>
          </cell>
          <cell r="F141">
            <v>48595</v>
          </cell>
          <cell r="G141">
            <v>48595</v>
          </cell>
          <cell r="H141">
            <v>0</v>
          </cell>
          <cell r="I141">
            <v>0</v>
          </cell>
          <cell r="J141">
            <v>48595</v>
          </cell>
          <cell r="K141">
            <v>48595</v>
          </cell>
          <cell r="L141">
            <v>0</v>
          </cell>
          <cell r="M141">
            <v>0</v>
          </cell>
        </row>
        <row r="142">
          <cell r="B142" t="str">
            <v>비닐양생</v>
          </cell>
          <cell r="C142" t="str">
            <v xml:space="preserve"> </v>
          </cell>
          <cell r="D142">
            <v>1</v>
          </cell>
          <cell r="E142" t="str">
            <v>m2</v>
          </cell>
          <cell r="F142">
            <v>227</v>
          </cell>
          <cell r="G142">
            <v>227</v>
          </cell>
          <cell r="H142">
            <v>64</v>
          </cell>
          <cell r="I142">
            <v>64</v>
          </cell>
          <cell r="J142">
            <v>163</v>
          </cell>
          <cell r="K142">
            <v>163</v>
          </cell>
          <cell r="L142">
            <v>0</v>
          </cell>
          <cell r="M142">
            <v>0</v>
          </cell>
        </row>
        <row r="143">
          <cell r="B143" t="str">
            <v>소  계</v>
          </cell>
          <cell r="G143">
            <v>178618</v>
          </cell>
          <cell r="I143">
            <v>127814</v>
          </cell>
          <cell r="K143">
            <v>50804</v>
          </cell>
          <cell r="M143">
            <v>0</v>
          </cell>
        </row>
        <row r="145">
          <cell r="B145">
            <v>15</v>
          </cell>
          <cell r="C145" t="str">
            <v>차도용화강석포장C</v>
          </cell>
          <cell r="D145" t="str">
            <v>T150x300x300,흑</v>
          </cell>
          <cell r="G145" t="str">
            <v>m2당</v>
          </cell>
          <cell r="H145">
            <v>0</v>
          </cell>
          <cell r="I145" t="str">
            <v xml:space="preserve"> </v>
          </cell>
          <cell r="J145">
            <v>0</v>
          </cell>
          <cell r="K145" t="str">
            <v xml:space="preserve"> </v>
          </cell>
          <cell r="M145" t="str">
            <v xml:space="preserve"> </v>
          </cell>
        </row>
        <row r="146">
          <cell r="B146" t="str">
            <v>몰     탈</v>
          </cell>
          <cell r="C146" t="str">
            <v>1:3</v>
          </cell>
          <cell r="D146">
            <v>0.05</v>
          </cell>
          <cell r="E146" t="str">
            <v>m3</v>
          </cell>
          <cell r="F146">
            <v>40922</v>
          </cell>
          <cell r="G146">
            <v>2046.1000000000001</v>
          </cell>
          <cell r="H146">
            <v>0</v>
          </cell>
          <cell r="I146">
            <v>0</v>
          </cell>
          <cell r="J146">
            <v>40922</v>
          </cell>
          <cell r="K146">
            <v>2046.1000000000001</v>
          </cell>
          <cell r="L146">
            <v>0</v>
          </cell>
          <cell r="M146">
            <v>0</v>
          </cell>
        </row>
        <row r="147">
          <cell r="B147" t="str">
            <v>화강석통석</v>
          </cell>
          <cell r="C147" t="str">
            <v>T150x300x300,흑</v>
          </cell>
          <cell r="D147">
            <v>11.4</v>
          </cell>
          <cell r="E147" t="str">
            <v>EA</v>
          </cell>
          <cell r="F147">
            <v>47000</v>
          </cell>
          <cell r="G147">
            <v>535800</v>
          </cell>
          <cell r="H147">
            <v>47000</v>
          </cell>
          <cell r="I147">
            <v>535800</v>
          </cell>
          <cell r="K147">
            <v>0</v>
          </cell>
          <cell r="M147">
            <v>0</v>
          </cell>
        </row>
        <row r="148">
          <cell r="B148" t="str">
            <v>석재판붙임</v>
          </cell>
          <cell r="C148" t="str">
            <v>화강석,바닥,습식</v>
          </cell>
          <cell r="D148">
            <v>1</v>
          </cell>
          <cell r="E148" t="str">
            <v>m2</v>
          </cell>
          <cell r="F148">
            <v>48595</v>
          </cell>
          <cell r="G148">
            <v>48595</v>
          </cell>
          <cell r="H148">
            <v>0</v>
          </cell>
          <cell r="I148">
            <v>0</v>
          </cell>
          <cell r="J148">
            <v>48595</v>
          </cell>
          <cell r="K148">
            <v>48595</v>
          </cell>
          <cell r="L148">
            <v>0</v>
          </cell>
          <cell r="M148">
            <v>0</v>
          </cell>
        </row>
        <row r="149">
          <cell r="B149" t="str">
            <v>비닐양생</v>
          </cell>
          <cell r="C149" t="str">
            <v xml:space="preserve"> </v>
          </cell>
          <cell r="D149">
            <v>1</v>
          </cell>
          <cell r="E149" t="str">
            <v>m2</v>
          </cell>
          <cell r="F149">
            <v>227</v>
          </cell>
          <cell r="G149">
            <v>227</v>
          </cell>
          <cell r="H149">
            <v>64</v>
          </cell>
          <cell r="I149">
            <v>64</v>
          </cell>
          <cell r="J149">
            <v>163</v>
          </cell>
          <cell r="K149">
            <v>163</v>
          </cell>
          <cell r="L149">
            <v>0</v>
          </cell>
          <cell r="M149">
            <v>0</v>
          </cell>
        </row>
        <row r="150">
          <cell r="B150" t="str">
            <v>소  계</v>
          </cell>
          <cell r="G150">
            <v>586668</v>
          </cell>
          <cell r="I150">
            <v>535864</v>
          </cell>
          <cell r="K150">
            <v>50804</v>
          </cell>
          <cell r="M150">
            <v>0</v>
          </cell>
        </row>
        <row r="152">
          <cell r="B152">
            <v>16</v>
          </cell>
          <cell r="C152" t="str">
            <v>보도용화강석포장A</v>
          </cell>
          <cell r="D152" t="str">
            <v>T70x190x290,담홍</v>
          </cell>
          <cell r="G152" t="str">
            <v>m2당</v>
          </cell>
          <cell r="H152">
            <v>0</v>
          </cell>
          <cell r="I152" t="str">
            <v xml:space="preserve"> </v>
          </cell>
          <cell r="J152">
            <v>0</v>
          </cell>
          <cell r="K152" t="str">
            <v xml:space="preserve"> </v>
          </cell>
          <cell r="M152" t="str">
            <v xml:space="preserve"> </v>
          </cell>
        </row>
        <row r="153">
          <cell r="B153" t="str">
            <v>몰     탈</v>
          </cell>
          <cell r="C153" t="str">
            <v>1:3</v>
          </cell>
          <cell r="D153">
            <v>0.03</v>
          </cell>
          <cell r="E153" t="str">
            <v>m3</v>
          </cell>
          <cell r="F153">
            <v>40922</v>
          </cell>
          <cell r="G153">
            <v>1227.6599999999999</v>
          </cell>
          <cell r="H153">
            <v>0</v>
          </cell>
          <cell r="I153">
            <v>0</v>
          </cell>
          <cell r="J153">
            <v>40922</v>
          </cell>
          <cell r="K153">
            <v>1227.6599999999999</v>
          </cell>
          <cell r="L153">
            <v>0</v>
          </cell>
          <cell r="M153">
            <v>0</v>
          </cell>
        </row>
        <row r="154">
          <cell r="B154" t="str">
            <v>화강석통석</v>
          </cell>
          <cell r="C154" t="str">
            <v>T70x190x290,담홍</v>
          </cell>
          <cell r="D154">
            <v>18.3</v>
          </cell>
          <cell r="E154" t="str">
            <v>EA</v>
          </cell>
          <cell r="F154">
            <v>8400</v>
          </cell>
          <cell r="G154">
            <v>153720</v>
          </cell>
          <cell r="H154">
            <v>8400</v>
          </cell>
          <cell r="I154">
            <v>153720</v>
          </cell>
          <cell r="K154">
            <v>0</v>
          </cell>
          <cell r="M154">
            <v>0</v>
          </cell>
        </row>
        <row r="155">
          <cell r="B155" t="str">
            <v>석재판붙임</v>
          </cell>
          <cell r="C155" t="str">
            <v>화강석,바닥,습식</v>
          </cell>
          <cell r="D155">
            <v>1</v>
          </cell>
          <cell r="E155" t="str">
            <v>m2</v>
          </cell>
          <cell r="F155">
            <v>48595</v>
          </cell>
          <cell r="G155">
            <v>48595</v>
          </cell>
          <cell r="H155">
            <v>0</v>
          </cell>
          <cell r="I155">
            <v>0</v>
          </cell>
          <cell r="J155">
            <v>48595</v>
          </cell>
          <cell r="K155">
            <v>48595</v>
          </cell>
          <cell r="L155">
            <v>0</v>
          </cell>
          <cell r="M155">
            <v>0</v>
          </cell>
        </row>
        <row r="156">
          <cell r="B156" t="str">
            <v>비닐양생</v>
          </cell>
          <cell r="C156" t="str">
            <v xml:space="preserve"> </v>
          </cell>
          <cell r="D156">
            <v>1</v>
          </cell>
          <cell r="E156" t="str">
            <v>m2</v>
          </cell>
          <cell r="F156">
            <v>227</v>
          </cell>
          <cell r="G156">
            <v>227</v>
          </cell>
          <cell r="H156">
            <v>64</v>
          </cell>
          <cell r="I156">
            <v>64</v>
          </cell>
          <cell r="J156">
            <v>163</v>
          </cell>
          <cell r="K156">
            <v>163</v>
          </cell>
          <cell r="L156">
            <v>0</v>
          </cell>
          <cell r="M156">
            <v>0</v>
          </cell>
        </row>
        <row r="157">
          <cell r="B157" t="str">
            <v>소  계</v>
          </cell>
          <cell r="G157">
            <v>203769</v>
          </cell>
          <cell r="I157">
            <v>153784</v>
          </cell>
          <cell r="K157">
            <v>49985</v>
          </cell>
          <cell r="M157">
            <v>0</v>
          </cell>
        </row>
        <row r="159">
          <cell r="B159">
            <v>17</v>
          </cell>
          <cell r="C159" t="str">
            <v>보도용화강석포장B</v>
          </cell>
          <cell r="D159" t="str">
            <v>T70x190x290,회</v>
          </cell>
          <cell r="G159" t="str">
            <v>m2당</v>
          </cell>
          <cell r="H159">
            <v>0</v>
          </cell>
          <cell r="I159" t="str">
            <v xml:space="preserve"> </v>
          </cell>
          <cell r="J159">
            <v>0</v>
          </cell>
          <cell r="K159" t="str">
            <v xml:space="preserve"> </v>
          </cell>
          <cell r="M159" t="str">
            <v xml:space="preserve"> </v>
          </cell>
        </row>
        <row r="160">
          <cell r="B160" t="str">
            <v>몰     탈</v>
          </cell>
          <cell r="C160" t="str">
            <v>1:3</v>
          </cell>
          <cell r="D160">
            <v>0.03</v>
          </cell>
          <cell r="E160" t="str">
            <v>m3</v>
          </cell>
          <cell r="F160">
            <v>40922</v>
          </cell>
          <cell r="G160">
            <v>1227.6599999999999</v>
          </cell>
          <cell r="H160">
            <v>0</v>
          </cell>
          <cell r="I160">
            <v>0</v>
          </cell>
          <cell r="J160">
            <v>40922</v>
          </cell>
          <cell r="K160">
            <v>1227.6599999999999</v>
          </cell>
          <cell r="L160">
            <v>0</v>
          </cell>
          <cell r="M160">
            <v>0</v>
          </cell>
        </row>
        <row r="161">
          <cell r="B161" t="str">
            <v>화강석통석</v>
          </cell>
          <cell r="C161" t="str">
            <v>T70x190x290,회</v>
          </cell>
          <cell r="D161">
            <v>18.3</v>
          </cell>
          <cell r="E161" t="str">
            <v>EA</v>
          </cell>
          <cell r="F161">
            <v>8400</v>
          </cell>
          <cell r="G161">
            <v>153720</v>
          </cell>
          <cell r="H161">
            <v>8400</v>
          </cell>
          <cell r="I161">
            <v>153720</v>
          </cell>
          <cell r="K161">
            <v>0</v>
          </cell>
          <cell r="M161">
            <v>0</v>
          </cell>
        </row>
        <row r="162">
          <cell r="B162" t="str">
            <v>석재판붙임</v>
          </cell>
          <cell r="C162" t="str">
            <v>화강석,바닥,습식</v>
          </cell>
          <cell r="D162">
            <v>1</v>
          </cell>
          <cell r="E162" t="str">
            <v>m2</v>
          </cell>
          <cell r="F162">
            <v>48595</v>
          </cell>
          <cell r="G162">
            <v>48595</v>
          </cell>
          <cell r="H162">
            <v>0</v>
          </cell>
          <cell r="I162">
            <v>0</v>
          </cell>
          <cell r="J162">
            <v>48595</v>
          </cell>
          <cell r="K162">
            <v>48595</v>
          </cell>
          <cell r="L162">
            <v>0</v>
          </cell>
          <cell r="M162">
            <v>0</v>
          </cell>
        </row>
        <row r="163">
          <cell r="B163" t="str">
            <v>비닐양생</v>
          </cell>
          <cell r="C163" t="str">
            <v xml:space="preserve"> </v>
          </cell>
          <cell r="D163">
            <v>1</v>
          </cell>
          <cell r="E163" t="str">
            <v>m2</v>
          </cell>
          <cell r="F163">
            <v>227</v>
          </cell>
          <cell r="G163">
            <v>227</v>
          </cell>
          <cell r="H163">
            <v>64</v>
          </cell>
          <cell r="I163">
            <v>64</v>
          </cell>
          <cell r="J163">
            <v>163</v>
          </cell>
          <cell r="K163">
            <v>163</v>
          </cell>
          <cell r="L163">
            <v>0</v>
          </cell>
          <cell r="M163">
            <v>0</v>
          </cell>
        </row>
        <row r="164">
          <cell r="B164" t="str">
            <v>소  계</v>
          </cell>
          <cell r="G164">
            <v>203769</v>
          </cell>
          <cell r="I164">
            <v>153784</v>
          </cell>
          <cell r="K164">
            <v>49985</v>
          </cell>
          <cell r="M164">
            <v>0</v>
          </cell>
        </row>
        <row r="166">
          <cell r="B166">
            <v>18</v>
          </cell>
          <cell r="C166" t="str">
            <v>보도용화강석포장C</v>
          </cell>
          <cell r="D166" t="str">
            <v>T70x300x300,흑</v>
          </cell>
          <cell r="G166" t="str">
            <v>m2당</v>
          </cell>
          <cell r="H166">
            <v>0</v>
          </cell>
          <cell r="I166" t="str">
            <v xml:space="preserve"> </v>
          </cell>
          <cell r="J166">
            <v>0</v>
          </cell>
          <cell r="K166" t="str">
            <v xml:space="preserve"> </v>
          </cell>
          <cell r="M166" t="str">
            <v xml:space="preserve"> </v>
          </cell>
        </row>
        <row r="167">
          <cell r="B167" t="str">
            <v>몰     탈</v>
          </cell>
          <cell r="C167" t="str">
            <v>1:3</v>
          </cell>
          <cell r="D167">
            <v>0.03</v>
          </cell>
          <cell r="E167" t="str">
            <v>m3</v>
          </cell>
          <cell r="F167">
            <v>40922</v>
          </cell>
          <cell r="G167">
            <v>1227.6599999999999</v>
          </cell>
          <cell r="H167">
            <v>0</v>
          </cell>
          <cell r="I167">
            <v>0</v>
          </cell>
          <cell r="J167">
            <v>40922</v>
          </cell>
          <cell r="K167">
            <v>1227.6599999999999</v>
          </cell>
          <cell r="L167">
            <v>0</v>
          </cell>
          <cell r="M167">
            <v>0</v>
          </cell>
        </row>
        <row r="168">
          <cell r="B168" t="str">
            <v>화강석통석</v>
          </cell>
          <cell r="C168" t="str">
            <v>T70x300x300,흑</v>
          </cell>
          <cell r="D168">
            <v>11.4</v>
          </cell>
          <cell r="E168" t="str">
            <v>EA</v>
          </cell>
          <cell r="F168">
            <v>23500</v>
          </cell>
          <cell r="G168">
            <v>267900</v>
          </cell>
          <cell r="H168">
            <v>23500</v>
          </cell>
          <cell r="I168">
            <v>267900</v>
          </cell>
          <cell r="K168">
            <v>0</v>
          </cell>
          <cell r="M168">
            <v>0</v>
          </cell>
        </row>
        <row r="169">
          <cell r="B169" t="str">
            <v>석재판붙임</v>
          </cell>
          <cell r="C169" t="str">
            <v>화강석,바닥,습식</v>
          </cell>
          <cell r="D169">
            <v>1</v>
          </cell>
          <cell r="E169" t="str">
            <v>m2</v>
          </cell>
          <cell r="F169">
            <v>48595</v>
          </cell>
          <cell r="G169">
            <v>48595</v>
          </cell>
          <cell r="H169">
            <v>0</v>
          </cell>
          <cell r="I169">
            <v>0</v>
          </cell>
          <cell r="J169">
            <v>48595</v>
          </cell>
          <cell r="K169">
            <v>48595</v>
          </cell>
          <cell r="L169">
            <v>0</v>
          </cell>
          <cell r="M169">
            <v>0</v>
          </cell>
        </row>
        <row r="170">
          <cell r="B170" t="str">
            <v>비닐양생</v>
          </cell>
          <cell r="C170" t="str">
            <v xml:space="preserve"> </v>
          </cell>
          <cell r="D170">
            <v>1</v>
          </cell>
          <cell r="E170" t="str">
            <v>m2</v>
          </cell>
          <cell r="F170">
            <v>227</v>
          </cell>
          <cell r="G170">
            <v>227</v>
          </cell>
          <cell r="H170">
            <v>64</v>
          </cell>
          <cell r="I170">
            <v>64</v>
          </cell>
          <cell r="J170">
            <v>163</v>
          </cell>
          <cell r="K170">
            <v>163</v>
          </cell>
          <cell r="L170">
            <v>0</v>
          </cell>
          <cell r="M170">
            <v>0</v>
          </cell>
        </row>
        <row r="171">
          <cell r="B171" t="str">
            <v>소  계</v>
          </cell>
          <cell r="G171">
            <v>317949</v>
          </cell>
          <cell r="I171">
            <v>267964</v>
          </cell>
          <cell r="K171">
            <v>49985</v>
          </cell>
          <cell r="M171">
            <v>0</v>
          </cell>
        </row>
        <row r="173">
          <cell r="B173">
            <v>19</v>
          </cell>
          <cell r="C173" t="str">
            <v>그림타일</v>
          </cell>
          <cell r="D173" t="str">
            <v>T6~7,능행도</v>
          </cell>
          <cell r="G173" t="str">
            <v>개소당</v>
          </cell>
          <cell r="H173">
            <v>0</v>
          </cell>
          <cell r="I173" t="str">
            <v xml:space="preserve"> </v>
          </cell>
          <cell r="J173">
            <v>0</v>
          </cell>
          <cell r="K173" t="str">
            <v xml:space="preserve"> </v>
          </cell>
          <cell r="M173" t="str">
            <v xml:space="preserve"> </v>
          </cell>
        </row>
        <row r="174">
          <cell r="B174" t="str">
            <v>몰     탈</v>
          </cell>
          <cell r="C174" t="str">
            <v>1:3</v>
          </cell>
          <cell r="D174">
            <v>0.10100000000000001</v>
          </cell>
          <cell r="E174" t="str">
            <v>m3</v>
          </cell>
          <cell r="F174">
            <v>40922</v>
          </cell>
          <cell r="G174">
            <v>4133.1220000000003</v>
          </cell>
          <cell r="H174">
            <v>0</v>
          </cell>
          <cell r="I174">
            <v>0</v>
          </cell>
          <cell r="J174">
            <v>40922</v>
          </cell>
          <cell r="K174">
            <v>4133.1220000000003</v>
          </cell>
          <cell r="L174">
            <v>0</v>
          </cell>
          <cell r="M174">
            <v>0</v>
          </cell>
        </row>
        <row r="175">
          <cell r="B175" t="str">
            <v>그림타일</v>
          </cell>
          <cell r="C175" t="str">
            <v>T6~7,능행도</v>
          </cell>
          <cell r="D175">
            <v>1</v>
          </cell>
          <cell r="E175" t="str">
            <v>폭</v>
          </cell>
          <cell r="F175">
            <v>2600000</v>
          </cell>
          <cell r="G175">
            <v>2600000</v>
          </cell>
          <cell r="H175">
            <v>2600000</v>
          </cell>
          <cell r="I175">
            <v>2600000</v>
          </cell>
          <cell r="K175">
            <v>0</v>
          </cell>
          <cell r="M175">
            <v>0</v>
          </cell>
        </row>
        <row r="176">
          <cell r="B176" t="str">
            <v>타일붙임(바닥)</v>
          </cell>
          <cell r="C176" t="str">
            <v>압착,직사각형</v>
          </cell>
          <cell r="D176">
            <v>1.1200000000000001</v>
          </cell>
          <cell r="E176" t="str">
            <v>m2</v>
          </cell>
          <cell r="F176">
            <v>24534</v>
          </cell>
          <cell r="G176">
            <v>27478.080000000002</v>
          </cell>
          <cell r="H176">
            <v>0</v>
          </cell>
          <cell r="I176">
            <v>0</v>
          </cell>
          <cell r="J176">
            <v>18174</v>
          </cell>
          <cell r="K176">
            <v>20354.88</v>
          </cell>
          <cell r="L176">
            <v>6360</v>
          </cell>
          <cell r="M176">
            <v>7123.2000000000007</v>
          </cell>
        </row>
        <row r="177">
          <cell r="B177" t="str">
            <v>비닐양생</v>
          </cell>
          <cell r="C177" t="str">
            <v xml:space="preserve"> </v>
          </cell>
          <cell r="D177">
            <v>1.1200000000000001</v>
          </cell>
          <cell r="E177" t="str">
            <v>m2</v>
          </cell>
          <cell r="F177">
            <v>227</v>
          </cell>
          <cell r="G177">
            <v>254.16000000000003</v>
          </cell>
          <cell r="H177">
            <v>64</v>
          </cell>
          <cell r="I177">
            <v>71.599999999999994</v>
          </cell>
          <cell r="J177">
            <v>163</v>
          </cell>
          <cell r="K177">
            <v>182.56000000000003</v>
          </cell>
          <cell r="L177">
            <v>0</v>
          </cell>
          <cell r="M177">
            <v>0</v>
          </cell>
        </row>
        <row r="178">
          <cell r="B178" t="str">
            <v>소  계</v>
          </cell>
          <cell r="G178">
            <v>2631864</v>
          </cell>
          <cell r="I178">
            <v>2600071</v>
          </cell>
          <cell r="K178">
            <v>24670</v>
          </cell>
          <cell r="M178">
            <v>7123</v>
          </cell>
        </row>
        <row r="180">
          <cell r="B180">
            <v>20</v>
          </cell>
          <cell r="C180" t="str">
            <v>화강석측구</v>
          </cell>
          <cell r="D180" t="str">
            <v>150x139x130,측구용</v>
          </cell>
          <cell r="G180" t="str">
            <v>m당</v>
          </cell>
          <cell r="H180">
            <v>0</v>
          </cell>
          <cell r="I180" t="str">
            <v xml:space="preserve"> </v>
          </cell>
          <cell r="J180">
            <v>0</v>
          </cell>
          <cell r="K180" t="str">
            <v xml:space="preserve"> </v>
          </cell>
          <cell r="M180" t="str">
            <v xml:space="preserve"> </v>
          </cell>
        </row>
        <row r="181">
          <cell r="B181" t="str">
            <v>몰     탈</v>
          </cell>
          <cell r="C181" t="str">
            <v>1:3</v>
          </cell>
          <cell r="D181">
            <v>2.5000000000000001E-2</v>
          </cell>
          <cell r="E181" t="str">
            <v>m3</v>
          </cell>
          <cell r="F181">
            <v>40922</v>
          </cell>
          <cell r="G181">
            <v>1023.0500000000001</v>
          </cell>
          <cell r="H181">
            <v>0</v>
          </cell>
          <cell r="I181">
            <v>0</v>
          </cell>
          <cell r="J181">
            <v>40922</v>
          </cell>
          <cell r="K181">
            <v>1023.0500000000001</v>
          </cell>
          <cell r="L181">
            <v>0</v>
          </cell>
          <cell r="M181">
            <v>0</v>
          </cell>
        </row>
        <row r="182">
          <cell r="B182" t="str">
            <v>화강석통석</v>
          </cell>
          <cell r="C182" t="str">
            <v>150x139x130,측구용</v>
          </cell>
          <cell r="D182">
            <v>7.3</v>
          </cell>
          <cell r="E182" t="str">
            <v>EA</v>
          </cell>
          <cell r="F182">
            <v>5300</v>
          </cell>
          <cell r="G182">
            <v>38690</v>
          </cell>
          <cell r="H182">
            <v>5300</v>
          </cell>
          <cell r="I182">
            <v>38690</v>
          </cell>
          <cell r="K182">
            <v>0</v>
          </cell>
          <cell r="M182">
            <v>0</v>
          </cell>
        </row>
        <row r="183">
          <cell r="B183" t="str">
            <v>화강석통석</v>
          </cell>
          <cell r="C183" t="str">
            <v>150x139x130,측구용</v>
          </cell>
          <cell r="D183">
            <v>7.3</v>
          </cell>
          <cell r="E183" t="str">
            <v>EA</v>
          </cell>
          <cell r="F183">
            <v>5300</v>
          </cell>
          <cell r="G183">
            <v>38690</v>
          </cell>
          <cell r="H183">
            <v>5300</v>
          </cell>
          <cell r="I183">
            <v>38690</v>
          </cell>
          <cell r="K183">
            <v>0</v>
          </cell>
          <cell r="M183">
            <v>0</v>
          </cell>
        </row>
        <row r="184">
          <cell r="B184" t="str">
            <v>화강석통석</v>
          </cell>
          <cell r="C184" t="str">
            <v>195x139x130,측구용</v>
          </cell>
          <cell r="D184">
            <v>7.3</v>
          </cell>
          <cell r="E184" t="str">
            <v>EA</v>
          </cell>
          <cell r="F184">
            <v>6300</v>
          </cell>
          <cell r="G184">
            <v>45990</v>
          </cell>
          <cell r="H184">
            <v>6300</v>
          </cell>
          <cell r="I184">
            <v>45990</v>
          </cell>
          <cell r="K184">
            <v>0</v>
          </cell>
          <cell r="M184">
            <v>0</v>
          </cell>
        </row>
        <row r="185">
          <cell r="B185" t="str">
            <v>석재판붙임</v>
          </cell>
          <cell r="C185" t="str">
            <v>화강석,바닥,습식</v>
          </cell>
          <cell r="D185">
            <v>0.5</v>
          </cell>
          <cell r="E185" t="str">
            <v>m2</v>
          </cell>
          <cell r="F185">
            <v>48595</v>
          </cell>
          <cell r="G185">
            <v>24297.5</v>
          </cell>
          <cell r="H185">
            <v>0</v>
          </cell>
          <cell r="I185">
            <v>0</v>
          </cell>
          <cell r="J185">
            <v>48595</v>
          </cell>
          <cell r="K185">
            <v>24297.5</v>
          </cell>
          <cell r="L185">
            <v>0</v>
          </cell>
          <cell r="M185">
            <v>0</v>
          </cell>
        </row>
        <row r="186">
          <cell r="B186" t="str">
            <v>비닐양생</v>
          </cell>
          <cell r="C186" t="str">
            <v xml:space="preserve"> </v>
          </cell>
          <cell r="D186">
            <v>0.5</v>
          </cell>
          <cell r="E186" t="str">
            <v>m2</v>
          </cell>
          <cell r="F186">
            <v>227</v>
          </cell>
          <cell r="G186">
            <v>113.5</v>
          </cell>
          <cell r="H186">
            <v>64</v>
          </cell>
          <cell r="I186">
            <v>32</v>
          </cell>
          <cell r="J186">
            <v>163</v>
          </cell>
          <cell r="K186">
            <v>81.5</v>
          </cell>
          <cell r="L186">
            <v>0</v>
          </cell>
          <cell r="M186">
            <v>0</v>
          </cell>
        </row>
        <row r="187">
          <cell r="B187" t="str">
            <v>소  계</v>
          </cell>
          <cell r="G187">
            <v>148804</v>
          </cell>
          <cell r="I187">
            <v>123402</v>
          </cell>
          <cell r="K187">
            <v>25402</v>
          </cell>
          <cell r="M187">
            <v>0</v>
          </cell>
        </row>
        <row r="189">
          <cell r="B189">
            <v>21</v>
          </cell>
          <cell r="C189" t="str">
            <v>중앙선구분석</v>
          </cell>
          <cell r="D189" t="str">
            <v>T150x150x150,흑</v>
          </cell>
          <cell r="G189" t="str">
            <v>m당</v>
          </cell>
          <cell r="H189">
            <v>0</v>
          </cell>
          <cell r="I189" t="str">
            <v xml:space="preserve"> </v>
          </cell>
          <cell r="J189">
            <v>0</v>
          </cell>
          <cell r="K189" t="str">
            <v xml:space="preserve"> </v>
          </cell>
          <cell r="M189" t="str">
            <v xml:space="preserve"> </v>
          </cell>
        </row>
        <row r="190">
          <cell r="B190" t="str">
            <v>몰     탈</v>
          </cell>
          <cell r="C190" t="str">
            <v>1:3</v>
          </cell>
          <cell r="D190">
            <v>1.4999999999999999E-2</v>
          </cell>
          <cell r="E190" t="str">
            <v>m3</v>
          </cell>
          <cell r="F190">
            <v>40922</v>
          </cell>
          <cell r="G190">
            <v>613.82999999999993</v>
          </cell>
          <cell r="H190">
            <v>0</v>
          </cell>
          <cell r="I190">
            <v>0</v>
          </cell>
          <cell r="J190">
            <v>40922</v>
          </cell>
          <cell r="K190">
            <v>613.82999999999993</v>
          </cell>
          <cell r="L190">
            <v>0</v>
          </cell>
          <cell r="M190">
            <v>0</v>
          </cell>
        </row>
        <row r="191">
          <cell r="B191" t="str">
            <v>화강석통석</v>
          </cell>
          <cell r="C191" t="str">
            <v>T150x150x150,흑</v>
          </cell>
          <cell r="D191">
            <v>14.7</v>
          </cell>
          <cell r="E191" t="str">
            <v>EA</v>
          </cell>
          <cell r="F191">
            <v>4500</v>
          </cell>
          <cell r="G191">
            <v>66150</v>
          </cell>
          <cell r="H191">
            <v>4500</v>
          </cell>
          <cell r="I191">
            <v>66150</v>
          </cell>
          <cell r="K191">
            <v>0</v>
          </cell>
          <cell r="M191">
            <v>0</v>
          </cell>
        </row>
        <row r="192">
          <cell r="B192" t="str">
            <v>석재판붙임</v>
          </cell>
          <cell r="C192" t="str">
            <v>화강석,바닥,습식</v>
          </cell>
          <cell r="D192">
            <v>0.3</v>
          </cell>
          <cell r="E192" t="str">
            <v>m2</v>
          </cell>
          <cell r="F192">
            <v>48595</v>
          </cell>
          <cell r="G192">
            <v>14578.5</v>
          </cell>
          <cell r="H192">
            <v>0</v>
          </cell>
          <cell r="I192">
            <v>0</v>
          </cell>
          <cell r="J192">
            <v>48595</v>
          </cell>
          <cell r="K192">
            <v>14578.5</v>
          </cell>
          <cell r="L192">
            <v>0</v>
          </cell>
          <cell r="M192">
            <v>0</v>
          </cell>
        </row>
        <row r="193">
          <cell r="B193" t="str">
            <v>비닐양생</v>
          </cell>
          <cell r="C193" t="str">
            <v xml:space="preserve"> </v>
          </cell>
          <cell r="D193">
            <v>0.3</v>
          </cell>
          <cell r="E193" t="str">
            <v>m2</v>
          </cell>
          <cell r="F193">
            <v>227</v>
          </cell>
          <cell r="G193">
            <v>68.099999999999994</v>
          </cell>
          <cell r="H193">
            <v>64</v>
          </cell>
          <cell r="I193">
            <v>19.2</v>
          </cell>
          <cell r="J193">
            <v>163</v>
          </cell>
          <cell r="K193">
            <v>48.9</v>
          </cell>
          <cell r="L193">
            <v>0</v>
          </cell>
          <cell r="M193">
            <v>0</v>
          </cell>
        </row>
        <row r="194">
          <cell r="B194" t="str">
            <v>소  계</v>
          </cell>
          <cell r="G194">
            <v>81410</v>
          </cell>
          <cell r="I194">
            <v>66169</v>
          </cell>
          <cell r="K194">
            <v>15241</v>
          </cell>
          <cell r="M194">
            <v>0</v>
          </cell>
        </row>
        <row r="196">
          <cell r="B196">
            <v>22</v>
          </cell>
          <cell r="C196" t="str">
            <v>보차경계석</v>
          </cell>
          <cell r="D196" t="str">
            <v>T150x150x150,흑</v>
          </cell>
          <cell r="G196" t="str">
            <v>m당</v>
          </cell>
          <cell r="H196">
            <v>0</v>
          </cell>
          <cell r="I196" t="str">
            <v xml:space="preserve"> </v>
          </cell>
          <cell r="J196">
            <v>0</v>
          </cell>
          <cell r="K196" t="str">
            <v xml:space="preserve"> </v>
          </cell>
          <cell r="M196" t="str">
            <v xml:space="preserve"> </v>
          </cell>
        </row>
        <row r="197">
          <cell r="B197" t="str">
            <v>몰     탈</v>
          </cell>
          <cell r="C197" t="str">
            <v>1:3</v>
          </cell>
          <cell r="D197">
            <v>7.0000000000000001E-3</v>
          </cell>
          <cell r="E197" t="str">
            <v>m3</v>
          </cell>
          <cell r="F197">
            <v>40922</v>
          </cell>
          <cell r="G197">
            <v>286.45400000000001</v>
          </cell>
          <cell r="H197">
            <v>0</v>
          </cell>
          <cell r="I197">
            <v>0</v>
          </cell>
          <cell r="J197">
            <v>40922</v>
          </cell>
          <cell r="K197">
            <v>286.45400000000001</v>
          </cell>
          <cell r="L197">
            <v>0</v>
          </cell>
          <cell r="M197">
            <v>0</v>
          </cell>
        </row>
        <row r="198">
          <cell r="B198" t="str">
            <v>화강석통석</v>
          </cell>
          <cell r="C198" t="str">
            <v>T150x150x150,흑</v>
          </cell>
          <cell r="D198">
            <v>7.3</v>
          </cell>
          <cell r="E198" t="str">
            <v>EA</v>
          </cell>
          <cell r="F198">
            <v>4500</v>
          </cell>
          <cell r="G198">
            <v>32850</v>
          </cell>
          <cell r="H198">
            <v>4500</v>
          </cell>
          <cell r="I198">
            <v>32850</v>
          </cell>
          <cell r="K198">
            <v>0</v>
          </cell>
          <cell r="M198">
            <v>0</v>
          </cell>
        </row>
        <row r="199">
          <cell r="B199" t="str">
            <v>석재판붙임</v>
          </cell>
          <cell r="C199" t="str">
            <v>화강석,바닥,습식</v>
          </cell>
          <cell r="D199">
            <v>0.15</v>
          </cell>
          <cell r="E199" t="str">
            <v>m2</v>
          </cell>
          <cell r="F199">
            <v>48595</v>
          </cell>
          <cell r="G199">
            <v>7289.25</v>
          </cell>
          <cell r="H199">
            <v>0</v>
          </cell>
          <cell r="I199">
            <v>0</v>
          </cell>
          <cell r="J199">
            <v>48595</v>
          </cell>
          <cell r="K199">
            <v>7289.25</v>
          </cell>
          <cell r="L199">
            <v>0</v>
          </cell>
          <cell r="M199">
            <v>0</v>
          </cell>
        </row>
        <row r="200">
          <cell r="B200" t="str">
            <v>비닐양생</v>
          </cell>
          <cell r="C200" t="str">
            <v xml:space="preserve"> </v>
          </cell>
          <cell r="D200">
            <v>0.15</v>
          </cell>
          <cell r="E200" t="str">
            <v>m2</v>
          </cell>
          <cell r="F200">
            <v>227</v>
          </cell>
          <cell r="G200">
            <v>34.049999999999997</v>
          </cell>
          <cell r="H200">
            <v>64</v>
          </cell>
          <cell r="I200">
            <v>9.6</v>
          </cell>
          <cell r="J200">
            <v>163</v>
          </cell>
          <cell r="K200">
            <v>24.45</v>
          </cell>
          <cell r="L200">
            <v>0</v>
          </cell>
          <cell r="M200">
            <v>0</v>
          </cell>
        </row>
        <row r="201">
          <cell r="B201" t="str">
            <v>소  계</v>
          </cell>
          <cell r="G201">
            <v>40459</v>
          </cell>
          <cell r="I201">
            <v>32859</v>
          </cell>
          <cell r="K201">
            <v>7600</v>
          </cell>
          <cell r="M201">
            <v>0</v>
          </cell>
        </row>
        <row r="203">
          <cell r="B203">
            <v>23</v>
          </cell>
          <cell r="C203" t="str">
            <v>PAD-TR기초1</v>
          </cell>
          <cell r="D203" t="str">
            <v>1650x7000</v>
          </cell>
          <cell r="G203" t="str">
            <v>개소당</v>
          </cell>
          <cell r="H203">
            <v>0</v>
          </cell>
          <cell r="I203" t="str">
            <v xml:space="preserve"> </v>
          </cell>
          <cell r="J203">
            <v>0</v>
          </cell>
          <cell r="K203" t="str">
            <v xml:space="preserve"> </v>
          </cell>
          <cell r="M203" t="str">
            <v xml:space="preserve"> </v>
          </cell>
        </row>
        <row r="204">
          <cell r="B204" t="str">
            <v>터 파 기</v>
          </cell>
          <cell r="C204" t="str">
            <v>인력,보통토사,0~1M</v>
          </cell>
          <cell r="D204">
            <v>12.432</v>
          </cell>
          <cell r="E204" t="str">
            <v>m3</v>
          </cell>
          <cell r="F204">
            <v>8184</v>
          </cell>
          <cell r="G204">
            <v>101743.488</v>
          </cell>
          <cell r="H204">
            <v>0</v>
          </cell>
          <cell r="I204">
            <v>0</v>
          </cell>
          <cell r="J204">
            <v>8184</v>
          </cell>
          <cell r="K204">
            <v>101743.488</v>
          </cell>
          <cell r="L204">
            <v>0</v>
          </cell>
          <cell r="M204">
            <v>0</v>
          </cell>
        </row>
        <row r="205">
          <cell r="B205" t="str">
            <v>잔토처리</v>
          </cell>
          <cell r="C205" t="str">
            <v>인력,현장내</v>
          </cell>
          <cell r="D205">
            <v>10.054</v>
          </cell>
          <cell r="E205" t="str">
            <v>m3</v>
          </cell>
          <cell r="F205">
            <v>8184</v>
          </cell>
          <cell r="G205">
            <v>82281.936000000002</v>
          </cell>
          <cell r="H205">
            <v>0</v>
          </cell>
          <cell r="I205">
            <v>0</v>
          </cell>
          <cell r="J205">
            <v>8184</v>
          </cell>
          <cell r="K205">
            <v>82281.936000000002</v>
          </cell>
          <cell r="L205">
            <v>0</v>
          </cell>
          <cell r="M205">
            <v>0</v>
          </cell>
        </row>
        <row r="206">
          <cell r="B206" t="str">
            <v>되메우기 및 다짐</v>
          </cell>
          <cell r="C206" t="str">
            <v>인력</v>
          </cell>
          <cell r="D206">
            <v>2.3780000000000001</v>
          </cell>
          <cell r="E206" t="str">
            <v>m3</v>
          </cell>
          <cell r="F206">
            <v>8593</v>
          </cell>
          <cell r="G206">
            <v>20434.154000000002</v>
          </cell>
          <cell r="H206">
            <v>0</v>
          </cell>
          <cell r="I206">
            <v>0</v>
          </cell>
          <cell r="J206">
            <v>8593</v>
          </cell>
          <cell r="K206">
            <v>20434.154000000002</v>
          </cell>
          <cell r="L206">
            <v>0</v>
          </cell>
          <cell r="M206">
            <v>0</v>
          </cell>
        </row>
        <row r="207">
          <cell r="B207" t="str">
            <v xml:space="preserve">잡석다짐 </v>
          </cell>
          <cell r="C207">
            <v>0</v>
          </cell>
          <cell r="D207">
            <v>4.1040000000000001</v>
          </cell>
          <cell r="E207" t="str">
            <v>m3</v>
          </cell>
          <cell r="F207">
            <v>20870</v>
          </cell>
          <cell r="G207">
            <v>85650.48000000001</v>
          </cell>
          <cell r="H207">
            <v>0</v>
          </cell>
          <cell r="I207">
            <v>0</v>
          </cell>
          <cell r="J207">
            <v>20461</v>
          </cell>
          <cell r="K207">
            <v>83971.944000000003</v>
          </cell>
          <cell r="L207">
            <v>409</v>
          </cell>
          <cell r="M207">
            <v>1678.5360000000001</v>
          </cell>
        </row>
        <row r="208">
          <cell r="B208" t="str">
            <v>합판거푸집</v>
          </cell>
          <cell r="C208" t="str">
            <v>6회,일반</v>
          </cell>
          <cell r="D208">
            <v>12.18</v>
          </cell>
          <cell r="E208" t="str">
            <v>m2</v>
          </cell>
          <cell r="F208">
            <v>14826</v>
          </cell>
          <cell r="G208">
            <v>180580.64</v>
          </cell>
          <cell r="H208">
            <v>4713</v>
          </cell>
          <cell r="I208">
            <v>57404.3</v>
          </cell>
          <cell r="J208">
            <v>10113</v>
          </cell>
          <cell r="K208">
            <v>123176.34</v>
          </cell>
          <cell r="L208">
            <v>0</v>
          </cell>
          <cell r="M208">
            <v>0</v>
          </cell>
        </row>
        <row r="209">
          <cell r="B209" t="str">
            <v>레 미 콘</v>
          </cell>
          <cell r="C209" t="str">
            <v>40-180-8</v>
          </cell>
          <cell r="D209">
            <v>7.7720000000000002</v>
          </cell>
          <cell r="E209" t="str">
            <v>m3</v>
          </cell>
          <cell r="F209">
            <v>44429</v>
          </cell>
          <cell r="G209">
            <v>0</v>
          </cell>
          <cell r="H209">
            <v>44429</v>
          </cell>
          <cell r="I209" t="str">
            <v>관급</v>
          </cell>
          <cell r="K209">
            <v>0</v>
          </cell>
          <cell r="M209">
            <v>0</v>
          </cell>
        </row>
        <row r="210">
          <cell r="B210" t="str">
            <v>레미콘타설</v>
          </cell>
          <cell r="C210" t="str">
            <v>무근</v>
          </cell>
          <cell r="D210">
            <v>7.7720000000000002</v>
          </cell>
          <cell r="E210" t="str">
            <v>m3</v>
          </cell>
          <cell r="F210">
            <v>21381</v>
          </cell>
          <cell r="G210">
            <v>166173.13200000001</v>
          </cell>
          <cell r="H210">
            <v>0</v>
          </cell>
          <cell r="I210">
            <v>0</v>
          </cell>
          <cell r="J210">
            <v>21381</v>
          </cell>
          <cell r="K210">
            <v>166173.13200000001</v>
          </cell>
          <cell r="L210">
            <v>0</v>
          </cell>
          <cell r="M210">
            <v>0</v>
          </cell>
        </row>
        <row r="211">
          <cell r="B211" t="str">
            <v>화강석판석</v>
          </cell>
          <cell r="C211" t="str">
            <v>700x700x470,T150</v>
          </cell>
          <cell r="D211">
            <v>10.52</v>
          </cell>
          <cell r="E211" t="str">
            <v>m2</v>
          </cell>
          <cell r="F211">
            <v>45000</v>
          </cell>
          <cell r="G211">
            <v>473400</v>
          </cell>
          <cell r="H211">
            <v>45000</v>
          </cell>
          <cell r="I211">
            <v>473400</v>
          </cell>
          <cell r="K211">
            <v>0</v>
          </cell>
          <cell r="M211">
            <v>0</v>
          </cell>
        </row>
        <row r="212">
          <cell r="B212" t="str">
            <v>석재판붙임</v>
          </cell>
          <cell r="C212" t="str">
            <v>화강석,바닥,습식</v>
          </cell>
          <cell r="D212">
            <v>9.57</v>
          </cell>
          <cell r="E212" t="str">
            <v>m2</v>
          </cell>
          <cell r="F212">
            <v>48595</v>
          </cell>
          <cell r="G212">
            <v>465054.15</v>
          </cell>
          <cell r="H212">
            <v>0</v>
          </cell>
          <cell r="I212">
            <v>0</v>
          </cell>
          <cell r="J212">
            <v>48595</v>
          </cell>
          <cell r="K212">
            <v>465054.15</v>
          </cell>
          <cell r="L212">
            <v>0</v>
          </cell>
          <cell r="M212">
            <v>0</v>
          </cell>
        </row>
        <row r="213">
          <cell r="B213" t="str">
            <v>몰     탈</v>
          </cell>
          <cell r="C213" t="str">
            <v>1:3</v>
          </cell>
          <cell r="D213">
            <v>0.28699999999999998</v>
          </cell>
          <cell r="E213" t="str">
            <v>m3</v>
          </cell>
          <cell r="F213">
            <v>40922</v>
          </cell>
          <cell r="G213">
            <v>11744.614</v>
          </cell>
          <cell r="H213">
            <v>0</v>
          </cell>
          <cell r="I213">
            <v>0</v>
          </cell>
          <cell r="J213">
            <v>40922</v>
          </cell>
          <cell r="K213">
            <v>11744.614</v>
          </cell>
          <cell r="L213">
            <v>0</v>
          </cell>
          <cell r="M213">
            <v>0</v>
          </cell>
        </row>
        <row r="214">
          <cell r="B214" t="str">
            <v>소  계</v>
          </cell>
          <cell r="G214">
            <v>1587061</v>
          </cell>
          <cell r="I214">
            <v>530804</v>
          </cell>
          <cell r="K214">
            <v>1054579</v>
          </cell>
          <cell r="M214">
            <v>1678</v>
          </cell>
        </row>
        <row r="216">
          <cell r="B216">
            <v>24</v>
          </cell>
          <cell r="C216" t="str">
            <v>PAD-TR기초2</v>
          </cell>
          <cell r="D216" t="str">
            <v>1650x5300</v>
          </cell>
          <cell r="G216" t="str">
            <v>개소당</v>
          </cell>
          <cell r="H216">
            <v>0</v>
          </cell>
          <cell r="I216" t="str">
            <v xml:space="preserve"> </v>
          </cell>
          <cell r="J216">
            <v>0</v>
          </cell>
          <cell r="K216" t="str">
            <v xml:space="preserve"> </v>
          </cell>
          <cell r="M216" t="str">
            <v xml:space="preserve"> </v>
          </cell>
        </row>
        <row r="217">
          <cell r="B217" t="str">
            <v>터 파 기</v>
          </cell>
          <cell r="C217" t="str">
            <v>인력,보통토사,0~1M</v>
          </cell>
          <cell r="D217">
            <v>9.5760000000000005</v>
          </cell>
          <cell r="E217" t="str">
            <v>m3</v>
          </cell>
          <cell r="F217">
            <v>8184</v>
          </cell>
          <cell r="G217">
            <v>78369.984000000011</v>
          </cell>
          <cell r="H217">
            <v>0</v>
          </cell>
          <cell r="I217">
            <v>0</v>
          </cell>
          <cell r="J217">
            <v>8184</v>
          </cell>
          <cell r="K217">
            <v>78369.984000000011</v>
          </cell>
          <cell r="L217">
            <v>0</v>
          </cell>
          <cell r="M217">
            <v>0</v>
          </cell>
        </row>
        <row r="218">
          <cell r="B218" t="str">
            <v>잔토처리</v>
          </cell>
          <cell r="C218" t="str">
            <v>인력,현장내</v>
          </cell>
          <cell r="D218">
            <v>7.64</v>
          </cell>
          <cell r="E218" t="str">
            <v>m3</v>
          </cell>
          <cell r="F218">
            <v>8184</v>
          </cell>
          <cell r="G218">
            <v>62525.759999999995</v>
          </cell>
          <cell r="H218">
            <v>0</v>
          </cell>
          <cell r="I218">
            <v>0</v>
          </cell>
          <cell r="J218">
            <v>8184</v>
          </cell>
          <cell r="K218">
            <v>62525.759999999995</v>
          </cell>
          <cell r="L218">
            <v>0</v>
          </cell>
          <cell r="M218">
            <v>0</v>
          </cell>
        </row>
        <row r="219">
          <cell r="B219" t="str">
            <v>되메우기 및 다짐</v>
          </cell>
          <cell r="C219" t="str">
            <v>인력</v>
          </cell>
          <cell r="D219">
            <v>1.9359999999999999</v>
          </cell>
          <cell r="E219" t="str">
            <v>m3</v>
          </cell>
          <cell r="F219">
            <v>8593</v>
          </cell>
          <cell r="G219">
            <v>16636.047999999999</v>
          </cell>
          <cell r="H219">
            <v>0</v>
          </cell>
          <cell r="I219">
            <v>0</v>
          </cell>
          <cell r="J219">
            <v>8593</v>
          </cell>
          <cell r="K219">
            <v>16636.047999999999</v>
          </cell>
          <cell r="L219">
            <v>0</v>
          </cell>
          <cell r="M219">
            <v>0</v>
          </cell>
        </row>
        <row r="220">
          <cell r="B220" t="str">
            <v xml:space="preserve">잡석다짐 </v>
          </cell>
          <cell r="C220">
            <v>0</v>
          </cell>
          <cell r="D220">
            <v>3.1349999999999998</v>
          </cell>
          <cell r="E220" t="str">
            <v>m3</v>
          </cell>
          <cell r="F220">
            <v>20870</v>
          </cell>
          <cell r="G220">
            <v>65427.44999999999</v>
          </cell>
          <cell r="H220">
            <v>0</v>
          </cell>
          <cell r="I220">
            <v>0</v>
          </cell>
          <cell r="J220">
            <v>20461</v>
          </cell>
          <cell r="K220">
            <v>64145.234999999993</v>
          </cell>
          <cell r="L220">
            <v>409</v>
          </cell>
          <cell r="M220">
            <v>1282.2149999999999</v>
          </cell>
        </row>
        <row r="221">
          <cell r="B221" t="str">
            <v>합판거푸집</v>
          </cell>
          <cell r="C221" t="str">
            <v>6회,일반</v>
          </cell>
          <cell r="D221">
            <v>9.8000000000000007</v>
          </cell>
          <cell r="E221" t="str">
            <v>m2</v>
          </cell>
          <cell r="F221">
            <v>14826</v>
          </cell>
          <cell r="G221">
            <v>145294.80000000002</v>
          </cell>
          <cell r="H221">
            <v>4713</v>
          </cell>
          <cell r="I221">
            <v>46187.4</v>
          </cell>
          <cell r="J221">
            <v>10113</v>
          </cell>
          <cell r="K221">
            <v>99107.400000000009</v>
          </cell>
          <cell r="L221">
            <v>0</v>
          </cell>
          <cell r="M221">
            <v>0</v>
          </cell>
        </row>
        <row r="222">
          <cell r="B222" t="str">
            <v>레 미 콘</v>
          </cell>
          <cell r="C222" t="str">
            <v>40-180-8</v>
          </cell>
          <cell r="D222">
            <v>5.9379999999999997</v>
          </cell>
          <cell r="E222" t="str">
            <v>m3</v>
          </cell>
          <cell r="F222">
            <v>44429</v>
          </cell>
          <cell r="G222">
            <v>0</v>
          </cell>
          <cell r="H222">
            <v>44429</v>
          </cell>
          <cell r="I222" t="str">
            <v>관급</v>
          </cell>
          <cell r="K222">
            <v>0</v>
          </cell>
          <cell r="M222">
            <v>0</v>
          </cell>
        </row>
        <row r="223">
          <cell r="B223" t="str">
            <v>레미콘타설</v>
          </cell>
          <cell r="C223" t="str">
            <v>무근</v>
          </cell>
          <cell r="D223">
            <v>5.9379999999999997</v>
          </cell>
          <cell r="E223" t="str">
            <v>m3</v>
          </cell>
          <cell r="F223">
            <v>21381</v>
          </cell>
          <cell r="G223">
            <v>126960.378</v>
          </cell>
          <cell r="H223">
            <v>0</v>
          </cell>
          <cell r="I223">
            <v>0</v>
          </cell>
          <cell r="J223">
            <v>21381</v>
          </cell>
          <cell r="K223">
            <v>126960.378</v>
          </cell>
          <cell r="L223">
            <v>0</v>
          </cell>
          <cell r="M223">
            <v>0</v>
          </cell>
        </row>
        <row r="224">
          <cell r="B224" t="str">
            <v>화강석판석</v>
          </cell>
          <cell r="C224" t="str">
            <v>700x700x470,T150</v>
          </cell>
          <cell r="D224">
            <v>8.4700000000000006</v>
          </cell>
          <cell r="E224" t="str">
            <v>m2</v>
          </cell>
          <cell r="F224">
            <v>45000</v>
          </cell>
          <cell r="G224">
            <v>381150</v>
          </cell>
          <cell r="H224">
            <v>45000</v>
          </cell>
          <cell r="I224">
            <v>381150</v>
          </cell>
          <cell r="K224">
            <v>0</v>
          </cell>
          <cell r="M224">
            <v>0</v>
          </cell>
        </row>
        <row r="225">
          <cell r="B225" t="str">
            <v>석재판붙임</v>
          </cell>
          <cell r="C225" t="str">
            <v>화강석,바닥,습식</v>
          </cell>
          <cell r="D225">
            <v>7.7</v>
          </cell>
          <cell r="E225" t="str">
            <v>m2</v>
          </cell>
          <cell r="F225">
            <v>48595</v>
          </cell>
          <cell r="G225">
            <v>374181.5</v>
          </cell>
          <cell r="H225">
            <v>0</v>
          </cell>
          <cell r="I225">
            <v>0</v>
          </cell>
          <cell r="J225">
            <v>48595</v>
          </cell>
          <cell r="K225">
            <v>374181.5</v>
          </cell>
          <cell r="L225">
            <v>0</v>
          </cell>
          <cell r="M225">
            <v>0</v>
          </cell>
        </row>
        <row r="226">
          <cell r="B226" t="str">
            <v>몰     탈</v>
          </cell>
          <cell r="C226" t="str">
            <v>1:3</v>
          </cell>
          <cell r="D226">
            <v>0.23100000000000001</v>
          </cell>
          <cell r="E226" t="str">
            <v>m3</v>
          </cell>
          <cell r="F226">
            <v>40922</v>
          </cell>
          <cell r="G226">
            <v>9452.982</v>
          </cell>
          <cell r="H226">
            <v>0</v>
          </cell>
          <cell r="I226">
            <v>0</v>
          </cell>
          <cell r="J226">
            <v>40922</v>
          </cell>
          <cell r="K226">
            <v>9452.982</v>
          </cell>
          <cell r="L226">
            <v>0</v>
          </cell>
          <cell r="M226">
            <v>0</v>
          </cell>
        </row>
        <row r="227">
          <cell r="B227" t="str">
            <v>소  계</v>
          </cell>
          <cell r="G227">
            <v>1259998</v>
          </cell>
          <cell r="I227">
            <v>427337</v>
          </cell>
          <cell r="K227">
            <v>831379</v>
          </cell>
          <cell r="M227">
            <v>1282</v>
          </cell>
        </row>
        <row r="229">
          <cell r="B229">
            <v>25</v>
          </cell>
          <cell r="C229" t="str">
            <v>PAD-TR기초3</v>
          </cell>
          <cell r="D229" t="str">
            <v>1650x1900</v>
          </cell>
          <cell r="G229" t="str">
            <v>개소당</v>
          </cell>
          <cell r="H229">
            <v>0</v>
          </cell>
          <cell r="I229" t="str">
            <v xml:space="preserve"> </v>
          </cell>
          <cell r="J229">
            <v>0</v>
          </cell>
          <cell r="K229" t="str">
            <v xml:space="preserve"> </v>
          </cell>
          <cell r="M229" t="str">
            <v xml:space="preserve"> </v>
          </cell>
        </row>
        <row r="230">
          <cell r="B230" t="str">
            <v>터 파 기</v>
          </cell>
          <cell r="C230" t="str">
            <v>인력,보통토사,0~1M</v>
          </cell>
          <cell r="D230">
            <v>3.8639999999999999</v>
          </cell>
          <cell r="E230" t="str">
            <v>m3</v>
          </cell>
          <cell r="F230">
            <v>8184</v>
          </cell>
          <cell r="G230">
            <v>31622.975999999999</v>
          </cell>
          <cell r="H230">
            <v>0</v>
          </cell>
          <cell r="I230">
            <v>0</v>
          </cell>
          <cell r="J230">
            <v>8184</v>
          </cell>
          <cell r="K230">
            <v>31622.975999999999</v>
          </cell>
          <cell r="L230">
            <v>0</v>
          </cell>
          <cell r="M230">
            <v>0</v>
          </cell>
        </row>
        <row r="231">
          <cell r="B231" t="str">
            <v>잔토처리</v>
          </cell>
          <cell r="C231" t="str">
            <v>인력,현장내</v>
          </cell>
          <cell r="D231">
            <v>2.8119999999999998</v>
          </cell>
          <cell r="E231" t="str">
            <v>m3</v>
          </cell>
          <cell r="F231">
            <v>8184</v>
          </cell>
          <cell r="G231">
            <v>23013.407999999999</v>
          </cell>
          <cell r="H231">
            <v>0</v>
          </cell>
          <cell r="I231">
            <v>0</v>
          </cell>
          <cell r="J231">
            <v>8184</v>
          </cell>
          <cell r="K231">
            <v>23013.407999999999</v>
          </cell>
          <cell r="L231">
            <v>0</v>
          </cell>
          <cell r="M231">
            <v>0</v>
          </cell>
        </row>
        <row r="232">
          <cell r="B232" t="str">
            <v>되메우기 및 다짐</v>
          </cell>
          <cell r="C232" t="str">
            <v>인력</v>
          </cell>
          <cell r="D232">
            <v>1.052</v>
          </cell>
          <cell r="E232" t="str">
            <v>m3</v>
          </cell>
          <cell r="F232">
            <v>8593</v>
          </cell>
          <cell r="G232">
            <v>9039.8360000000011</v>
          </cell>
          <cell r="H232">
            <v>0</v>
          </cell>
          <cell r="I232">
            <v>0</v>
          </cell>
          <cell r="J232">
            <v>8593</v>
          </cell>
          <cell r="K232">
            <v>9039.8360000000011</v>
          </cell>
          <cell r="L232">
            <v>0</v>
          </cell>
          <cell r="M232">
            <v>0</v>
          </cell>
        </row>
        <row r="233">
          <cell r="B233" t="str">
            <v xml:space="preserve">잡석다짐 </v>
          </cell>
          <cell r="C233">
            <v>0</v>
          </cell>
          <cell r="D233">
            <v>1.1970000000000001</v>
          </cell>
          <cell r="E233" t="str">
            <v>m3</v>
          </cell>
          <cell r="F233">
            <v>20870</v>
          </cell>
          <cell r="G233">
            <v>24981.390000000003</v>
          </cell>
          <cell r="H233">
            <v>0</v>
          </cell>
          <cell r="I233">
            <v>0</v>
          </cell>
          <cell r="J233">
            <v>20461</v>
          </cell>
          <cell r="K233">
            <v>24491.817000000003</v>
          </cell>
          <cell r="L233">
            <v>409</v>
          </cell>
          <cell r="M233">
            <v>489.57300000000004</v>
          </cell>
        </row>
        <row r="234">
          <cell r="B234" t="str">
            <v>합판거푸집</v>
          </cell>
          <cell r="C234" t="str">
            <v>6회,일반</v>
          </cell>
          <cell r="D234">
            <v>5.04</v>
          </cell>
          <cell r="E234" t="str">
            <v>m2</v>
          </cell>
          <cell r="F234">
            <v>14826</v>
          </cell>
          <cell r="G234">
            <v>74723.01999999999</v>
          </cell>
          <cell r="H234">
            <v>4713</v>
          </cell>
          <cell r="I234">
            <v>23753.5</v>
          </cell>
          <cell r="J234">
            <v>10113</v>
          </cell>
          <cell r="K234">
            <v>50969.52</v>
          </cell>
          <cell r="L234">
            <v>0</v>
          </cell>
          <cell r="M234">
            <v>0</v>
          </cell>
        </row>
        <row r="235">
          <cell r="B235" t="str">
            <v>레 미 콘</v>
          </cell>
          <cell r="C235" t="str">
            <v>40-180-8</v>
          </cell>
          <cell r="D235">
            <v>2.1709999999999998</v>
          </cell>
          <cell r="E235" t="str">
            <v>m3</v>
          </cell>
          <cell r="F235">
            <v>44429</v>
          </cell>
          <cell r="G235">
            <v>0</v>
          </cell>
          <cell r="H235">
            <v>44429</v>
          </cell>
          <cell r="I235" t="str">
            <v>관급</v>
          </cell>
          <cell r="K235">
            <v>0</v>
          </cell>
          <cell r="M235">
            <v>0</v>
          </cell>
        </row>
        <row r="236">
          <cell r="B236" t="str">
            <v>레미콘타설</v>
          </cell>
          <cell r="C236" t="str">
            <v>무근</v>
          </cell>
          <cell r="D236">
            <v>2.1709999999999998</v>
          </cell>
          <cell r="E236" t="str">
            <v>m3</v>
          </cell>
          <cell r="F236">
            <v>21381</v>
          </cell>
          <cell r="G236">
            <v>46418.150999999998</v>
          </cell>
          <cell r="H236">
            <v>0</v>
          </cell>
          <cell r="I236">
            <v>0</v>
          </cell>
          <cell r="J236">
            <v>21381</v>
          </cell>
          <cell r="K236">
            <v>46418.150999999998</v>
          </cell>
          <cell r="L236">
            <v>0</v>
          </cell>
          <cell r="M236">
            <v>0</v>
          </cell>
        </row>
        <row r="237">
          <cell r="B237" t="str">
            <v>화강석판석</v>
          </cell>
          <cell r="C237" t="str">
            <v>700x700x470,T150</v>
          </cell>
          <cell r="D237">
            <v>4.3499999999999996</v>
          </cell>
          <cell r="E237" t="str">
            <v>m2</v>
          </cell>
          <cell r="F237">
            <v>45000</v>
          </cell>
          <cell r="G237">
            <v>195750</v>
          </cell>
          <cell r="H237">
            <v>45000</v>
          </cell>
          <cell r="I237">
            <v>195750</v>
          </cell>
          <cell r="K237">
            <v>0</v>
          </cell>
          <cell r="M237">
            <v>0</v>
          </cell>
        </row>
        <row r="238">
          <cell r="B238" t="str">
            <v>석재판붙임</v>
          </cell>
          <cell r="C238" t="str">
            <v>화강석,바닥,습식</v>
          </cell>
          <cell r="D238">
            <v>3.96</v>
          </cell>
          <cell r="E238" t="str">
            <v>m2</v>
          </cell>
          <cell r="F238">
            <v>48595</v>
          </cell>
          <cell r="G238">
            <v>192436.2</v>
          </cell>
          <cell r="H238">
            <v>0</v>
          </cell>
          <cell r="I238">
            <v>0</v>
          </cell>
          <cell r="J238">
            <v>48595</v>
          </cell>
          <cell r="K238">
            <v>192436.2</v>
          </cell>
          <cell r="L238">
            <v>0</v>
          </cell>
          <cell r="M238">
            <v>0</v>
          </cell>
        </row>
        <row r="239">
          <cell r="B239" t="str">
            <v>몰     탈</v>
          </cell>
          <cell r="C239" t="str">
            <v>1:3</v>
          </cell>
          <cell r="D239">
            <v>0.11799999999999999</v>
          </cell>
          <cell r="E239" t="str">
            <v>m3</v>
          </cell>
          <cell r="F239">
            <v>40922</v>
          </cell>
          <cell r="G239">
            <v>4828.7959999999994</v>
          </cell>
          <cell r="H239">
            <v>0</v>
          </cell>
          <cell r="I239">
            <v>0</v>
          </cell>
          <cell r="J239">
            <v>40922</v>
          </cell>
          <cell r="K239">
            <v>4828.7959999999994</v>
          </cell>
          <cell r="L239">
            <v>0</v>
          </cell>
          <cell r="M239">
            <v>0</v>
          </cell>
        </row>
        <row r="240">
          <cell r="B240" t="str">
            <v>소  계</v>
          </cell>
          <cell r="G240">
            <v>602812</v>
          </cell>
          <cell r="I240">
            <v>219503</v>
          </cell>
          <cell r="K240">
            <v>382820</v>
          </cell>
          <cell r="M240">
            <v>489</v>
          </cell>
        </row>
        <row r="242">
          <cell r="B242">
            <v>26</v>
          </cell>
          <cell r="C242" t="str">
            <v>계단석설치</v>
          </cell>
          <cell r="D242" t="str">
            <v>150x300x1000</v>
          </cell>
          <cell r="G242" t="str">
            <v>EA당</v>
          </cell>
          <cell r="H242">
            <v>0</v>
          </cell>
          <cell r="I242" t="str">
            <v xml:space="preserve"> </v>
          </cell>
          <cell r="J242">
            <v>0</v>
          </cell>
          <cell r="K242" t="str">
            <v xml:space="preserve"> </v>
          </cell>
          <cell r="M242" t="str">
            <v xml:space="preserve"> </v>
          </cell>
        </row>
        <row r="243">
          <cell r="B243" t="str">
            <v>몰     탈</v>
          </cell>
          <cell r="C243" t="str">
            <v>1:2</v>
          </cell>
          <cell r="D243">
            <v>8.9999999999999993E-3</v>
          </cell>
          <cell r="E243" t="str">
            <v>m3</v>
          </cell>
          <cell r="F243">
            <v>40922</v>
          </cell>
          <cell r="G243">
            <v>368.29799999999994</v>
          </cell>
          <cell r="H243">
            <v>0</v>
          </cell>
          <cell r="I243">
            <v>0</v>
          </cell>
          <cell r="J243">
            <v>40922</v>
          </cell>
          <cell r="K243">
            <v>368.29799999999994</v>
          </cell>
          <cell r="L243">
            <v>0</v>
          </cell>
          <cell r="M243">
            <v>0</v>
          </cell>
        </row>
        <row r="244">
          <cell r="B244" t="str">
            <v>화강석통석(계단석)</v>
          </cell>
          <cell r="C244" t="str">
            <v>150x300x1000</v>
          </cell>
          <cell r="D244">
            <v>1</v>
          </cell>
          <cell r="E244" t="str">
            <v>EA</v>
          </cell>
          <cell r="F244">
            <v>53000</v>
          </cell>
          <cell r="G244">
            <v>53000</v>
          </cell>
          <cell r="H244">
            <v>53000</v>
          </cell>
          <cell r="I244">
            <v>53000</v>
          </cell>
          <cell r="K244">
            <v>0</v>
          </cell>
          <cell r="M244">
            <v>0</v>
          </cell>
        </row>
        <row r="245">
          <cell r="B245" t="str">
            <v>화강석설치</v>
          </cell>
          <cell r="C245" t="str">
            <v>화강석경계석설치품준용</v>
          </cell>
          <cell r="D245">
            <v>4.4999999999999998E-2</v>
          </cell>
          <cell r="E245" t="str">
            <v>m3</v>
          </cell>
          <cell r="F245">
            <v>263191</v>
          </cell>
          <cell r="G245">
            <v>11843.594999999999</v>
          </cell>
          <cell r="H245">
            <v>0</v>
          </cell>
          <cell r="I245">
            <v>0</v>
          </cell>
          <cell r="J245">
            <v>263191</v>
          </cell>
          <cell r="K245">
            <v>11843.594999999999</v>
          </cell>
          <cell r="L245">
            <v>0</v>
          </cell>
          <cell r="M245">
            <v>0</v>
          </cell>
        </row>
        <row r="246">
          <cell r="B246" t="str">
            <v>소  계</v>
          </cell>
          <cell r="G246">
            <v>65211</v>
          </cell>
          <cell r="I246">
            <v>53000</v>
          </cell>
          <cell r="K246">
            <v>12211</v>
          </cell>
          <cell r="M246">
            <v>0</v>
          </cell>
        </row>
      </sheetData>
      <sheetData sheetId="12" refreshError="1"/>
      <sheetData sheetId="13"/>
      <sheetData sheetId="14" refreshError="1">
        <row r="1">
          <cell r="C1" t="str">
            <v>수    종</v>
          </cell>
          <cell r="D1" t="str">
            <v>규   격</v>
          </cell>
          <cell r="E1" t="str">
            <v>단위</v>
          </cell>
          <cell r="F1" t="str">
            <v>계</v>
          </cell>
        </row>
        <row r="3">
          <cell r="C3" t="str">
            <v>조형소나무</v>
          </cell>
          <cell r="D3" t="str">
            <v>H4.0xW2.0xR15</v>
          </cell>
          <cell r="E3" t="str">
            <v>주</v>
          </cell>
          <cell r="F3">
            <v>9</v>
          </cell>
        </row>
        <row r="5">
          <cell r="C5" t="str">
            <v xml:space="preserve"> 계</v>
          </cell>
          <cell r="E5" t="str">
            <v>주</v>
          </cell>
          <cell r="F5">
            <v>9</v>
          </cell>
        </row>
        <row r="6">
          <cell r="C6" t="str">
            <v>맥문동</v>
          </cell>
          <cell r="D6" t="str">
            <v>3~5분얼</v>
          </cell>
          <cell r="E6" t="str">
            <v>본</v>
          </cell>
          <cell r="F6">
            <v>570</v>
          </cell>
        </row>
        <row r="11">
          <cell r="C11" t="str">
            <v xml:space="preserve"> 소계</v>
          </cell>
          <cell r="E11" t="str">
            <v>본</v>
          </cell>
          <cell r="F11">
            <v>570</v>
          </cell>
        </row>
        <row r="12">
          <cell r="C12" t="str">
            <v xml:space="preserve"> 총계</v>
          </cell>
        </row>
      </sheetData>
      <sheetData sheetId="15" refreshError="1"/>
      <sheetData sheetId="16"/>
      <sheetData sheetId="17" refreshError="1"/>
      <sheetData sheetId="18" refreshError="1">
        <row r="1">
          <cell r="A1" t="str">
            <v>코드번호</v>
          </cell>
          <cell r="B1" t="str">
            <v>품       명</v>
          </cell>
          <cell r="C1" t="str">
            <v>규    격</v>
          </cell>
          <cell r="D1" t="str">
            <v>단</v>
          </cell>
          <cell r="E1" t="str">
            <v>적용단가</v>
          </cell>
        </row>
        <row r="2">
          <cell r="D2" t="str">
            <v>위</v>
          </cell>
        </row>
        <row r="3">
          <cell r="A3" t="str">
            <v>MAC00002</v>
          </cell>
          <cell r="B3" t="str">
            <v>레 미 콘</v>
          </cell>
          <cell r="C3" t="str">
            <v>40-160-8</v>
          </cell>
          <cell r="D3" t="str">
            <v>m3</v>
          </cell>
          <cell r="E3">
            <v>42856</v>
          </cell>
        </row>
        <row r="4">
          <cell r="A4" t="str">
            <v>MAC00003</v>
          </cell>
          <cell r="B4" t="str">
            <v>레 미 콘</v>
          </cell>
          <cell r="C4" t="str">
            <v>40-180-8</v>
          </cell>
          <cell r="D4" t="str">
            <v>m3</v>
          </cell>
          <cell r="E4">
            <v>44429</v>
          </cell>
        </row>
        <row r="5">
          <cell r="A5" t="str">
            <v>MAC00006</v>
          </cell>
          <cell r="B5" t="str">
            <v>시 멘 트</v>
          </cell>
          <cell r="C5" t="str">
            <v>40KG/포</v>
          </cell>
          <cell r="D5" t="str">
            <v>kg</v>
          </cell>
          <cell r="E5">
            <v>68</v>
          </cell>
        </row>
        <row r="6">
          <cell r="A6" t="str">
            <v>MAC00007</v>
          </cell>
          <cell r="B6" t="str">
            <v>모     래</v>
          </cell>
          <cell r="C6" t="str">
            <v>해사(세척사)</v>
          </cell>
          <cell r="D6" t="str">
            <v>m3</v>
          </cell>
          <cell r="E6">
            <v>16000</v>
          </cell>
        </row>
        <row r="7">
          <cell r="A7" t="str">
            <v>MAC00008</v>
          </cell>
          <cell r="B7" t="str">
            <v>강 자 갈</v>
          </cell>
          <cell r="C7" t="str">
            <v>#547(Φ25mm)</v>
          </cell>
          <cell r="D7" t="str">
            <v>m3</v>
          </cell>
          <cell r="E7">
            <v>12000</v>
          </cell>
        </row>
        <row r="8">
          <cell r="A8" t="str">
            <v>MAC00009</v>
          </cell>
          <cell r="B8" t="str">
            <v>자     갈</v>
          </cell>
          <cell r="C8" t="str">
            <v>#467(Φ40mm)</v>
          </cell>
          <cell r="D8" t="str">
            <v>m3</v>
          </cell>
          <cell r="E8">
            <v>12000</v>
          </cell>
        </row>
        <row r="9">
          <cell r="A9" t="str">
            <v>MAC00010</v>
          </cell>
          <cell r="B9" t="str">
            <v>잡     석</v>
          </cell>
          <cell r="C9" t="str">
            <v>#467(Φ40mm)</v>
          </cell>
          <cell r="D9" t="str">
            <v>m3</v>
          </cell>
          <cell r="E9">
            <v>12000</v>
          </cell>
        </row>
        <row r="10">
          <cell r="A10" t="str">
            <v>MAC00014</v>
          </cell>
          <cell r="B10" t="str">
            <v>이형철근</v>
          </cell>
          <cell r="C10" t="str">
            <v>D13</v>
          </cell>
          <cell r="D10" t="str">
            <v>kg</v>
          </cell>
          <cell r="E10">
            <v>290</v>
          </cell>
        </row>
        <row r="11">
          <cell r="A11" t="str">
            <v>MAC00016</v>
          </cell>
          <cell r="B11" t="str">
            <v>육송각재</v>
          </cell>
          <cell r="C11" t="str">
            <v>거푸집용</v>
          </cell>
          <cell r="D11" t="str">
            <v>m3</v>
          </cell>
          <cell r="E11">
            <v>224550</v>
          </cell>
        </row>
        <row r="12">
          <cell r="A12" t="str">
            <v>MAC00017</v>
          </cell>
          <cell r="B12" t="str">
            <v>미송각재</v>
          </cell>
          <cell r="C12" t="str">
            <v>상품</v>
          </cell>
          <cell r="D12" t="str">
            <v>m3</v>
          </cell>
          <cell r="E12">
            <v>299401</v>
          </cell>
        </row>
        <row r="13">
          <cell r="A13" t="str">
            <v>MAC000172</v>
          </cell>
          <cell r="B13" t="str">
            <v>미송판재</v>
          </cell>
          <cell r="C13" t="str">
            <v>상품</v>
          </cell>
          <cell r="D13" t="str">
            <v>m3</v>
          </cell>
          <cell r="E13">
            <v>338323</v>
          </cell>
        </row>
        <row r="14">
          <cell r="A14" t="str">
            <v>MAC003000</v>
          </cell>
          <cell r="B14" t="str">
            <v>방부목재</v>
          </cell>
          <cell r="C14" t="str">
            <v>각재</v>
          </cell>
          <cell r="D14" t="str">
            <v>m3</v>
          </cell>
          <cell r="E14">
            <v>1002994</v>
          </cell>
        </row>
        <row r="15">
          <cell r="A15" t="str">
            <v>MAC112300</v>
          </cell>
          <cell r="B15" t="str">
            <v>철     못</v>
          </cell>
          <cell r="C15" t="str">
            <v>N 75</v>
          </cell>
          <cell r="D15" t="str">
            <v>kg</v>
          </cell>
          <cell r="E15">
            <v>552</v>
          </cell>
        </row>
        <row r="16">
          <cell r="A16" t="str">
            <v>MAC113110</v>
          </cell>
          <cell r="B16" t="str">
            <v>STS ㄷ앵글</v>
          </cell>
          <cell r="C16" t="str">
            <v>70x70xT4.0</v>
          </cell>
          <cell r="D16" t="str">
            <v>kg</v>
          </cell>
          <cell r="E16">
            <v>3400</v>
          </cell>
        </row>
        <row r="17">
          <cell r="A17" t="str">
            <v>MAC124200</v>
          </cell>
          <cell r="B17" t="str">
            <v>STS강판</v>
          </cell>
          <cell r="C17" t="str">
            <v>T6.0</v>
          </cell>
          <cell r="D17" t="str">
            <v>kg</v>
          </cell>
          <cell r="E17">
            <v>1876</v>
          </cell>
        </row>
        <row r="18">
          <cell r="A18" t="str">
            <v>MAC124210</v>
          </cell>
          <cell r="B18" t="str">
            <v>STS강판</v>
          </cell>
          <cell r="C18" t="str">
            <v>T4.0</v>
          </cell>
          <cell r="D18" t="str">
            <v>kg</v>
          </cell>
          <cell r="E18">
            <v>1937</v>
          </cell>
        </row>
        <row r="19">
          <cell r="A19" t="str">
            <v>MAC124500</v>
          </cell>
          <cell r="B19" t="str">
            <v>STS강판</v>
          </cell>
          <cell r="C19" t="str">
            <v>T10.0</v>
          </cell>
          <cell r="D19" t="str">
            <v>kg</v>
          </cell>
          <cell r="E19">
            <v>2204</v>
          </cell>
        </row>
        <row r="20">
          <cell r="A20" t="str">
            <v>MAC126500</v>
          </cell>
          <cell r="B20" t="str">
            <v>SAND마감</v>
          </cell>
          <cell r="C20" t="str">
            <v xml:space="preserve"> </v>
          </cell>
          <cell r="D20" t="str">
            <v>m2</v>
          </cell>
          <cell r="E20">
            <v>357143</v>
          </cell>
        </row>
        <row r="21">
          <cell r="A21" t="str">
            <v>MAC126510</v>
          </cell>
          <cell r="B21" t="str">
            <v>실크스크린인쇄</v>
          </cell>
          <cell r="C21" t="str">
            <v>4도</v>
          </cell>
          <cell r="D21" t="str">
            <v>장</v>
          </cell>
          <cell r="E21">
            <v>460000</v>
          </cell>
        </row>
        <row r="22">
          <cell r="A22" t="str">
            <v>MAC126520</v>
          </cell>
          <cell r="B22" t="str">
            <v>장식볼트</v>
          </cell>
          <cell r="C22" t="str">
            <v>Φ15</v>
          </cell>
          <cell r="D22" t="str">
            <v>EA</v>
          </cell>
          <cell r="E22">
            <v>7000</v>
          </cell>
        </row>
        <row r="23">
          <cell r="A23" t="str">
            <v>MAC126530</v>
          </cell>
          <cell r="B23" t="str">
            <v>장식볼트</v>
          </cell>
          <cell r="C23" t="str">
            <v>M12</v>
          </cell>
          <cell r="D23" t="str">
            <v>EA</v>
          </cell>
          <cell r="E23">
            <v>7000</v>
          </cell>
        </row>
        <row r="24">
          <cell r="A24" t="str">
            <v>MAC127090</v>
          </cell>
          <cell r="B24" t="str">
            <v>STS 환봉</v>
          </cell>
          <cell r="C24" t="str">
            <v>Φ7~13</v>
          </cell>
          <cell r="D24" t="str">
            <v>kg</v>
          </cell>
          <cell r="E24">
            <v>2900</v>
          </cell>
        </row>
        <row r="25">
          <cell r="A25" t="str">
            <v>MAC150070</v>
          </cell>
          <cell r="B25" t="str">
            <v>인서트앵커볼트</v>
          </cell>
          <cell r="C25" t="str">
            <v>M8</v>
          </cell>
          <cell r="D25" t="str">
            <v>EA</v>
          </cell>
          <cell r="E25">
            <v>800</v>
          </cell>
        </row>
        <row r="26">
          <cell r="A26" t="str">
            <v>MAC150080</v>
          </cell>
          <cell r="B26" t="str">
            <v>인서트앵커볼트</v>
          </cell>
          <cell r="C26" t="str">
            <v>M12</v>
          </cell>
          <cell r="D26" t="str">
            <v>EA</v>
          </cell>
          <cell r="E26">
            <v>1200</v>
          </cell>
        </row>
        <row r="27">
          <cell r="A27" t="str">
            <v>MAC150090</v>
          </cell>
          <cell r="B27" t="str">
            <v>인서트앵커볼트</v>
          </cell>
          <cell r="C27" t="str">
            <v>M16</v>
          </cell>
          <cell r="D27" t="str">
            <v>EA</v>
          </cell>
          <cell r="E27">
            <v>1200</v>
          </cell>
        </row>
        <row r="28">
          <cell r="A28" t="str">
            <v>MAC150200</v>
          </cell>
          <cell r="B28" t="str">
            <v>셋트앵커볼트</v>
          </cell>
          <cell r="C28" t="str">
            <v>1/2"xL100</v>
          </cell>
          <cell r="D28" t="str">
            <v>EA</v>
          </cell>
          <cell r="E28">
            <v>760</v>
          </cell>
        </row>
        <row r="29">
          <cell r="A29" t="str">
            <v>MAC150210</v>
          </cell>
          <cell r="B29" t="str">
            <v>셋트앵커볼트</v>
          </cell>
          <cell r="C29" t="str">
            <v>M16</v>
          </cell>
          <cell r="D29" t="str">
            <v>EA</v>
          </cell>
          <cell r="E29">
            <v>1640</v>
          </cell>
        </row>
        <row r="30">
          <cell r="A30" t="str">
            <v>MAC150220</v>
          </cell>
          <cell r="B30" t="str">
            <v>셋트앵커볼트</v>
          </cell>
          <cell r="C30" t="str">
            <v>M12</v>
          </cell>
          <cell r="D30" t="str">
            <v>EA</v>
          </cell>
          <cell r="E30">
            <v>760</v>
          </cell>
        </row>
        <row r="31">
          <cell r="A31" t="str">
            <v>MAC150300</v>
          </cell>
          <cell r="B31" t="str">
            <v>전산볼트</v>
          </cell>
          <cell r="C31" t="str">
            <v>M12</v>
          </cell>
          <cell r="D31" t="str">
            <v>EA</v>
          </cell>
          <cell r="E31">
            <v>3349</v>
          </cell>
        </row>
        <row r="32">
          <cell r="A32" t="str">
            <v>MAC00025</v>
          </cell>
          <cell r="B32" t="str">
            <v>고재처리(고철)</v>
          </cell>
          <cell r="C32" t="str">
            <v>스텐 27종</v>
          </cell>
          <cell r="D32" t="str">
            <v>kg</v>
          </cell>
          <cell r="E32">
            <v>-650</v>
          </cell>
        </row>
        <row r="33">
          <cell r="A33" t="str">
            <v>MAC00026</v>
          </cell>
          <cell r="B33" t="str">
            <v>고재처리(고철)</v>
          </cell>
          <cell r="C33" t="str">
            <v>철재 상품</v>
          </cell>
          <cell r="D33" t="str">
            <v>kg</v>
          </cell>
          <cell r="E33">
            <v>-110</v>
          </cell>
        </row>
        <row r="34">
          <cell r="A34" t="str">
            <v>MAC00027</v>
          </cell>
          <cell r="B34" t="str">
            <v>철      선</v>
          </cell>
          <cell r="C34" t="str">
            <v># 8(Φ4.0mm)</v>
          </cell>
          <cell r="D34" t="str">
            <v>kg</v>
          </cell>
          <cell r="E34">
            <v>420</v>
          </cell>
        </row>
        <row r="35">
          <cell r="A35" t="str">
            <v>MAC00028</v>
          </cell>
          <cell r="B35" t="str">
            <v>철      선</v>
          </cell>
          <cell r="C35" t="str">
            <v>#20(Φ0.9mm)</v>
          </cell>
          <cell r="D35" t="str">
            <v>kg</v>
          </cell>
          <cell r="E35">
            <v>600</v>
          </cell>
        </row>
        <row r="36">
          <cell r="A36" t="str">
            <v>MAC00029</v>
          </cell>
          <cell r="B36" t="str">
            <v>합      판</v>
          </cell>
          <cell r="C36" t="str">
            <v>내수 12MM</v>
          </cell>
          <cell r="D36" t="str">
            <v>m2</v>
          </cell>
          <cell r="E36">
            <v>5710.8</v>
          </cell>
        </row>
        <row r="37">
          <cell r="A37" t="str">
            <v>MAC00031</v>
          </cell>
          <cell r="B37" t="str">
            <v>용  접  봉</v>
          </cell>
          <cell r="C37" t="str">
            <v>KSE5016 Φ4</v>
          </cell>
          <cell r="D37" t="str">
            <v>kg</v>
          </cell>
          <cell r="E37">
            <v>1570</v>
          </cell>
        </row>
        <row r="38">
          <cell r="A38" t="str">
            <v>MAC00032</v>
          </cell>
          <cell r="B38" t="str">
            <v>용  접  봉</v>
          </cell>
          <cell r="C38" t="str">
            <v>AWSE309-16 Φ4.0</v>
          </cell>
          <cell r="D38" t="str">
            <v>kg</v>
          </cell>
          <cell r="E38">
            <v>6100</v>
          </cell>
        </row>
        <row r="39">
          <cell r="A39" t="str">
            <v>MAC00033</v>
          </cell>
          <cell r="B39" t="str">
            <v>산      소</v>
          </cell>
          <cell r="C39" t="str">
            <v>공업용 6000L</v>
          </cell>
          <cell r="D39" t="str">
            <v>L</v>
          </cell>
          <cell r="E39">
            <v>1</v>
          </cell>
        </row>
        <row r="40">
          <cell r="A40" t="str">
            <v>MAC00034</v>
          </cell>
          <cell r="B40" t="str">
            <v>아세틸렌</v>
          </cell>
          <cell r="C40" t="str">
            <v>용접용 98%</v>
          </cell>
          <cell r="D40" t="str">
            <v>kg</v>
          </cell>
          <cell r="E40">
            <v>7000</v>
          </cell>
        </row>
        <row r="41">
          <cell r="A41" t="str">
            <v>MAC00035</v>
          </cell>
          <cell r="B41" t="str">
            <v>전  기  료</v>
          </cell>
          <cell r="C41" t="str">
            <v>산업용(을)</v>
          </cell>
          <cell r="D41" t="str">
            <v>KW/H</v>
          </cell>
          <cell r="E41">
            <v>62.5</v>
          </cell>
        </row>
        <row r="42">
          <cell r="A42" t="str">
            <v>MAC00036</v>
          </cell>
          <cell r="B42" t="str">
            <v>아  르  곤</v>
          </cell>
          <cell r="C42" t="str">
            <v>99% 공업용</v>
          </cell>
          <cell r="D42" t="str">
            <v>L</v>
          </cell>
          <cell r="E42">
            <v>5</v>
          </cell>
        </row>
        <row r="43">
          <cell r="A43" t="str">
            <v>MAC36120</v>
          </cell>
          <cell r="B43" t="str">
            <v>목재방부도료</v>
          </cell>
          <cell r="C43" t="str">
            <v>오일스테인</v>
          </cell>
          <cell r="D43" t="str">
            <v>L</v>
          </cell>
          <cell r="E43">
            <v>8707</v>
          </cell>
        </row>
        <row r="44">
          <cell r="A44" t="str">
            <v>MAC36310</v>
          </cell>
          <cell r="B44" t="str">
            <v>퍼      티</v>
          </cell>
          <cell r="C44" t="str">
            <v>회색 319</v>
          </cell>
          <cell r="D44" t="str">
            <v>kg</v>
          </cell>
          <cell r="E44">
            <v>1115</v>
          </cell>
        </row>
        <row r="45">
          <cell r="A45" t="str">
            <v>MAC00043</v>
          </cell>
          <cell r="B45" t="str">
            <v>연  마  지</v>
          </cell>
          <cell r="C45" t="str">
            <v>#150~800</v>
          </cell>
          <cell r="D45" t="str">
            <v>매</v>
          </cell>
          <cell r="E45">
            <v>140</v>
          </cell>
        </row>
        <row r="46">
          <cell r="A46" t="str">
            <v>MAC00044</v>
          </cell>
          <cell r="B46" t="str">
            <v>블 레 이 드</v>
          </cell>
          <cell r="C46" t="str">
            <v>320~400mm</v>
          </cell>
          <cell r="D46" t="str">
            <v>EA</v>
          </cell>
          <cell r="E46">
            <v>152000</v>
          </cell>
        </row>
        <row r="47">
          <cell r="A47" t="str">
            <v>MAC00052</v>
          </cell>
          <cell r="B47" t="str">
            <v>넝      마</v>
          </cell>
          <cell r="C47" t="str">
            <v>면직물 상</v>
          </cell>
          <cell r="D47" t="str">
            <v>kg</v>
          </cell>
          <cell r="E47">
            <v>1500</v>
          </cell>
        </row>
        <row r="48">
          <cell r="A48" t="str">
            <v>MAC00047</v>
          </cell>
          <cell r="B48" t="str">
            <v>신      너</v>
          </cell>
          <cell r="C48" t="str">
            <v>KSM5319 2종</v>
          </cell>
          <cell r="D48" t="str">
            <v>L</v>
          </cell>
          <cell r="E48">
            <v>1283</v>
          </cell>
        </row>
        <row r="49">
          <cell r="A49" t="str">
            <v>MAC00053</v>
          </cell>
          <cell r="B49" t="str">
            <v>휘  발  유</v>
          </cell>
          <cell r="C49" t="str">
            <v>무  연</v>
          </cell>
          <cell r="D49" t="str">
            <v>L</v>
          </cell>
          <cell r="E49">
            <v>1162.72</v>
          </cell>
        </row>
        <row r="50">
          <cell r="A50" t="str">
            <v>MAC00054</v>
          </cell>
          <cell r="B50" t="str">
            <v>경      유</v>
          </cell>
          <cell r="C50" t="str">
            <v>저유황 0.05%</v>
          </cell>
          <cell r="D50" t="str">
            <v>L</v>
          </cell>
          <cell r="E50">
            <v>601.82000000000005</v>
          </cell>
        </row>
        <row r="51">
          <cell r="A51" t="str">
            <v>MAC00055</v>
          </cell>
          <cell r="B51" t="str">
            <v>중      유</v>
          </cell>
          <cell r="C51" t="str">
            <v>박리제,저유황1.0%</v>
          </cell>
          <cell r="D51" t="str">
            <v>L</v>
          </cell>
          <cell r="E51">
            <v>322.11</v>
          </cell>
        </row>
        <row r="52">
          <cell r="A52" t="str">
            <v>MAC25410</v>
          </cell>
          <cell r="B52" t="str">
            <v>화강석판석</v>
          </cell>
          <cell r="C52" t="str">
            <v>T30,마천석,물갈기</v>
          </cell>
          <cell r="D52" t="str">
            <v>m2</v>
          </cell>
          <cell r="E52">
            <v>55000</v>
          </cell>
        </row>
        <row r="53">
          <cell r="A53" t="str">
            <v>MAC25412</v>
          </cell>
          <cell r="B53" t="str">
            <v>화강석판석</v>
          </cell>
          <cell r="C53" t="str">
            <v>T30,문경석,물갈기</v>
          </cell>
          <cell r="D53" t="str">
            <v>m2</v>
          </cell>
          <cell r="E53">
            <v>45000</v>
          </cell>
        </row>
        <row r="54">
          <cell r="A54" t="str">
            <v>MAC25420</v>
          </cell>
          <cell r="B54" t="str">
            <v>안내판화강석통석</v>
          </cell>
          <cell r="C54" t="str">
            <v>1500x400x2000,마천석</v>
          </cell>
          <cell r="D54" t="str">
            <v>EA</v>
          </cell>
          <cell r="E54">
            <v>518000</v>
          </cell>
        </row>
        <row r="55">
          <cell r="A55" t="str">
            <v>MAC25430</v>
          </cell>
          <cell r="B55" t="str">
            <v>열주화강석통석</v>
          </cell>
          <cell r="C55" t="str">
            <v>500x500xH3650</v>
          </cell>
          <cell r="D55" t="str">
            <v>EA</v>
          </cell>
          <cell r="E55">
            <v>3700000</v>
          </cell>
        </row>
        <row r="56">
          <cell r="A56" t="str">
            <v>MAC25440</v>
          </cell>
          <cell r="B56" t="str">
            <v>평의자통석</v>
          </cell>
          <cell r="C56" t="str">
            <v>550x300x470</v>
          </cell>
          <cell r="D56" t="str">
            <v>EA</v>
          </cell>
          <cell r="E56">
            <v>110000</v>
          </cell>
        </row>
        <row r="57">
          <cell r="A57" t="str">
            <v>MAC25450</v>
          </cell>
          <cell r="B57" t="str">
            <v>볼라드통석</v>
          </cell>
          <cell r="C57" t="str">
            <v>Φ280xH470</v>
          </cell>
          <cell r="D57" t="str">
            <v>EA</v>
          </cell>
          <cell r="E57">
            <v>130000</v>
          </cell>
        </row>
        <row r="58">
          <cell r="A58" t="str">
            <v>MAC25460</v>
          </cell>
          <cell r="B58" t="str">
            <v>의자A통석</v>
          </cell>
          <cell r="C58" t="str">
            <v>450x450xH470</v>
          </cell>
          <cell r="D58" t="str">
            <v>EA</v>
          </cell>
          <cell r="E58">
            <v>90000</v>
          </cell>
        </row>
        <row r="59">
          <cell r="A59" t="str">
            <v>MAC25470</v>
          </cell>
          <cell r="B59" t="str">
            <v>의자B통석</v>
          </cell>
          <cell r="C59" t="str">
            <v>450x450xH470</v>
          </cell>
          <cell r="D59" t="str">
            <v>EA</v>
          </cell>
          <cell r="E59">
            <v>80000</v>
          </cell>
        </row>
        <row r="60">
          <cell r="A60" t="str">
            <v>MAC25480</v>
          </cell>
          <cell r="B60" t="str">
            <v>화강석통석</v>
          </cell>
          <cell r="C60" t="str">
            <v>200x150x1350</v>
          </cell>
          <cell r="D60" t="str">
            <v>EA</v>
          </cell>
          <cell r="E60">
            <v>60000</v>
          </cell>
        </row>
        <row r="61">
          <cell r="A61" t="str">
            <v>MAC25490</v>
          </cell>
          <cell r="B61" t="str">
            <v>화강석통석</v>
          </cell>
          <cell r="C61" t="str">
            <v>T150x290x490,회</v>
          </cell>
          <cell r="D61" t="str">
            <v>EA</v>
          </cell>
          <cell r="E61">
            <v>17500</v>
          </cell>
        </row>
        <row r="62">
          <cell r="A62" t="str">
            <v>MAC25500</v>
          </cell>
          <cell r="B62" t="str">
            <v>화강석통석</v>
          </cell>
          <cell r="C62" t="str">
            <v>T150x290x490,담홍</v>
          </cell>
          <cell r="D62" t="str">
            <v>EA</v>
          </cell>
          <cell r="E62">
            <v>17500</v>
          </cell>
        </row>
        <row r="63">
          <cell r="A63" t="str">
            <v>MAC25510</v>
          </cell>
          <cell r="B63" t="str">
            <v>화강석통석</v>
          </cell>
          <cell r="C63" t="str">
            <v>T150x300x300,흑</v>
          </cell>
          <cell r="D63" t="str">
            <v>EA</v>
          </cell>
          <cell r="E63">
            <v>47000</v>
          </cell>
        </row>
        <row r="64">
          <cell r="A64" t="str">
            <v>MAC25520</v>
          </cell>
          <cell r="B64" t="str">
            <v>화강석통석</v>
          </cell>
          <cell r="C64" t="str">
            <v>T70x190x290,담홍</v>
          </cell>
          <cell r="D64" t="str">
            <v>EA</v>
          </cell>
          <cell r="E64">
            <v>8400</v>
          </cell>
        </row>
        <row r="65">
          <cell r="A65" t="str">
            <v>MAC25530</v>
          </cell>
          <cell r="B65" t="str">
            <v>화강석통석</v>
          </cell>
          <cell r="C65" t="str">
            <v>T70x190x290,회</v>
          </cell>
          <cell r="D65" t="str">
            <v>EA</v>
          </cell>
          <cell r="E65">
            <v>8400</v>
          </cell>
        </row>
        <row r="66">
          <cell r="A66" t="str">
            <v>MAC25540</v>
          </cell>
          <cell r="B66" t="str">
            <v>화강석통석</v>
          </cell>
          <cell r="C66" t="str">
            <v>T70x300x300,흑</v>
          </cell>
          <cell r="D66" t="str">
            <v>EA</v>
          </cell>
          <cell r="E66">
            <v>23500</v>
          </cell>
        </row>
        <row r="67">
          <cell r="A67" t="str">
            <v>MAC25550</v>
          </cell>
          <cell r="B67" t="str">
            <v>화강석통석</v>
          </cell>
          <cell r="C67" t="str">
            <v>195x139x130,측구용</v>
          </cell>
          <cell r="D67" t="str">
            <v>EA</v>
          </cell>
          <cell r="E67">
            <v>6300</v>
          </cell>
        </row>
        <row r="68">
          <cell r="A68" t="str">
            <v>MAC25560</v>
          </cell>
          <cell r="B68" t="str">
            <v>화강석통석</v>
          </cell>
          <cell r="C68" t="str">
            <v>150x139x130,측구용</v>
          </cell>
          <cell r="D68" t="str">
            <v>EA</v>
          </cell>
          <cell r="E68">
            <v>5300</v>
          </cell>
        </row>
        <row r="69">
          <cell r="A69" t="str">
            <v>MAC25570</v>
          </cell>
          <cell r="B69" t="str">
            <v>화강석통석</v>
          </cell>
          <cell r="C69" t="str">
            <v>T150x150x150,흑</v>
          </cell>
          <cell r="D69" t="str">
            <v>EA</v>
          </cell>
          <cell r="E69">
            <v>4500</v>
          </cell>
        </row>
        <row r="70">
          <cell r="A70" t="str">
            <v>MAC25580</v>
          </cell>
          <cell r="B70" t="str">
            <v>화강석통석</v>
          </cell>
          <cell r="C70" t="str">
            <v>700x700x450,T150</v>
          </cell>
          <cell r="D70" t="str">
            <v>EA</v>
          </cell>
          <cell r="E70">
            <v>650000</v>
          </cell>
        </row>
        <row r="71">
          <cell r="A71" t="str">
            <v>MAC25590</v>
          </cell>
          <cell r="B71" t="str">
            <v>화강석통석(계단석)</v>
          </cell>
          <cell r="C71" t="str">
            <v>150x300x1000</v>
          </cell>
          <cell r="D71" t="str">
            <v>EA</v>
          </cell>
          <cell r="E71">
            <v>53000</v>
          </cell>
        </row>
        <row r="72">
          <cell r="A72" t="str">
            <v>MAC26000</v>
          </cell>
          <cell r="B72" t="str">
            <v>그림타일</v>
          </cell>
          <cell r="C72" t="str">
            <v>T6~7,능행도</v>
          </cell>
          <cell r="D72" t="str">
            <v>폭</v>
          </cell>
          <cell r="E72">
            <v>2600000</v>
          </cell>
        </row>
        <row r="73">
          <cell r="A73" t="str">
            <v>MAC387520</v>
          </cell>
          <cell r="B73" t="str">
            <v>PE필름</v>
          </cell>
          <cell r="D73" t="str">
            <v>m2</v>
          </cell>
          <cell r="E73">
            <v>64</v>
          </cell>
        </row>
        <row r="74">
          <cell r="A74" t="str">
            <v>MAA400000</v>
          </cell>
          <cell r="B74" t="str">
            <v>열주조명등</v>
          </cell>
          <cell r="C74" t="str">
            <v>MR16-50W</v>
          </cell>
          <cell r="D74" t="str">
            <v>EA</v>
          </cell>
          <cell r="E74">
            <v>160000</v>
          </cell>
        </row>
        <row r="75">
          <cell r="A75" t="str">
            <v>MAA400100</v>
          </cell>
          <cell r="B75" t="str">
            <v>수목상향등</v>
          </cell>
          <cell r="C75" t="str">
            <v xml:space="preserve"> </v>
          </cell>
          <cell r="D75" t="str">
            <v>EA</v>
          </cell>
          <cell r="E75">
            <v>340000</v>
          </cell>
        </row>
        <row r="76">
          <cell r="A76" t="str">
            <v>MAA400200</v>
          </cell>
          <cell r="B76" t="str">
            <v>조명등갓</v>
          </cell>
          <cell r="C76" t="str">
            <v>STS</v>
          </cell>
          <cell r="D76" t="str">
            <v>EA</v>
          </cell>
          <cell r="E76">
            <v>765000</v>
          </cell>
        </row>
        <row r="77">
          <cell r="A77" t="str">
            <v>MAA400300</v>
          </cell>
          <cell r="B77" t="str">
            <v>광섬유조광기함</v>
          </cell>
          <cell r="C77" t="str">
            <v>540x640xH940</v>
          </cell>
          <cell r="D77" t="str">
            <v>EA</v>
          </cell>
          <cell r="E77">
            <v>3500000</v>
          </cell>
        </row>
        <row r="78">
          <cell r="A78" t="str">
            <v>MAC710100</v>
          </cell>
          <cell r="B78" t="str">
            <v>PVC 전선관</v>
          </cell>
          <cell r="C78" t="str">
            <v>Φ25mm</v>
          </cell>
          <cell r="D78" t="str">
            <v>m</v>
          </cell>
          <cell r="E78">
            <v>953</v>
          </cell>
        </row>
        <row r="79">
          <cell r="A79" t="str">
            <v>MAC710200</v>
          </cell>
          <cell r="B79" t="str">
            <v>상수맨홀뚜껑</v>
          </cell>
          <cell r="C79" t="str">
            <v>Φ648,주물</v>
          </cell>
          <cell r="D79" t="str">
            <v>EA</v>
          </cell>
          <cell r="E79">
            <v>111320</v>
          </cell>
        </row>
        <row r="80">
          <cell r="A80" t="str">
            <v>MAC710300</v>
          </cell>
          <cell r="B80" t="str">
            <v>우수맨홀뚜껑</v>
          </cell>
          <cell r="C80" t="str">
            <v>Φ648,주물</v>
          </cell>
          <cell r="D80" t="str">
            <v>EA</v>
          </cell>
          <cell r="E80">
            <v>111320</v>
          </cell>
        </row>
        <row r="81">
          <cell r="A81" t="str">
            <v>MAC710400</v>
          </cell>
          <cell r="B81" t="str">
            <v>오수맨홀뚜껑</v>
          </cell>
          <cell r="C81" t="str">
            <v>Φ648,주물</v>
          </cell>
          <cell r="D81" t="str">
            <v>EA</v>
          </cell>
          <cell r="E81">
            <v>111320</v>
          </cell>
        </row>
        <row r="82">
          <cell r="A82" t="str">
            <v>MAC710500</v>
          </cell>
          <cell r="B82" t="str">
            <v>유공관</v>
          </cell>
          <cell r="C82" t="str">
            <v>Φ100,HDPE</v>
          </cell>
          <cell r="D82" t="str">
            <v>m</v>
          </cell>
          <cell r="E82">
            <v>1300</v>
          </cell>
        </row>
        <row r="83">
          <cell r="A83" t="str">
            <v>MAC720000</v>
          </cell>
          <cell r="B83" t="str">
            <v>측면발광광섬유</v>
          </cell>
          <cell r="C83" t="str">
            <v>0.75mmx12c</v>
          </cell>
          <cell r="D83" t="str">
            <v>m</v>
          </cell>
          <cell r="E83">
            <v>10000</v>
          </cell>
        </row>
        <row r="84">
          <cell r="A84" t="str">
            <v>MAC720100</v>
          </cell>
          <cell r="B84" t="str">
            <v>끝단발광광섬유</v>
          </cell>
          <cell r="C84" t="str">
            <v>0.75mmx12c</v>
          </cell>
          <cell r="D84" t="str">
            <v>m</v>
          </cell>
          <cell r="E84">
            <v>7000</v>
          </cell>
        </row>
        <row r="85">
          <cell r="A85" t="str">
            <v>MAC720200</v>
          </cell>
          <cell r="B85" t="str">
            <v>렉산트랙</v>
          </cell>
          <cell r="C85" t="str">
            <v>15x1.5t</v>
          </cell>
          <cell r="D85" t="str">
            <v>m</v>
          </cell>
          <cell r="E85">
            <v>8000</v>
          </cell>
        </row>
        <row r="86">
          <cell r="A86" t="str">
            <v>MAC720300</v>
          </cell>
          <cell r="B86" t="str">
            <v>입광부</v>
          </cell>
          <cell r="C86" t="str">
            <v>C-PL150</v>
          </cell>
          <cell r="D86" t="str">
            <v>EA</v>
          </cell>
          <cell r="E86">
            <v>45000</v>
          </cell>
        </row>
        <row r="87">
          <cell r="A87" t="str">
            <v>MAC720400</v>
          </cell>
          <cell r="B87" t="str">
            <v>조광기</v>
          </cell>
          <cell r="C87" t="str">
            <v>HQI-150W</v>
          </cell>
          <cell r="D87" t="str">
            <v>EA</v>
          </cell>
          <cell r="E87">
            <v>1280000</v>
          </cell>
        </row>
        <row r="88">
          <cell r="A88" t="str">
            <v>MAC720500</v>
          </cell>
          <cell r="B88" t="str">
            <v>동기제어</v>
          </cell>
          <cell r="C88" t="str">
            <v>SM</v>
          </cell>
          <cell r="D88" t="str">
            <v>SET</v>
          </cell>
          <cell r="E88">
            <v>100000</v>
          </cell>
        </row>
        <row r="89">
          <cell r="A89" t="str">
            <v>MAC720600</v>
          </cell>
          <cell r="B89" t="str">
            <v>동기제어</v>
          </cell>
          <cell r="C89" t="str">
            <v>SY</v>
          </cell>
          <cell r="D89" t="str">
            <v>SET</v>
          </cell>
          <cell r="E89">
            <v>100000</v>
          </cell>
        </row>
        <row r="90">
          <cell r="A90" t="str">
            <v>MAC720700</v>
          </cell>
          <cell r="B90" t="str">
            <v>Color Wheel</v>
          </cell>
          <cell r="C90" t="str">
            <v>4C</v>
          </cell>
          <cell r="D90" t="str">
            <v>SET</v>
          </cell>
          <cell r="E90">
            <v>80000</v>
          </cell>
        </row>
        <row r="91">
          <cell r="A91" t="str">
            <v>MAC720800</v>
          </cell>
          <cell r="B91" t="str">
            <v>매설기구물</v>
          </cell>
          <cell r="C91" t="str">
            <v>SUS-Φ18,T030FR</v>
          </cell>
          <cell r="D91" t="str">
            <v>EA</v>
          </cell>
          <cell r="E91">
            <v>38000</v>
          </cell>
        </row>
        <row r="92">
          <cell r="A92" t="str">
            <v>MAC720900</v>
          </cell>
          <cell r="B92" t="str">
            <v>1등용외함</v>
          </cell>
          <cell r="C92" t="str">
            <v>500x600x200</v>
          </cell>
          <cell r="D92" t="str">
            <v>면</v>
          </cell>
          <cell r="E92">
            <v>350000</v>
          </cell>
        </row>
        <row r="93">
          <cell r="A93" t="str">
            <v>MAC721000</v>
          </cell>
          <cell r="B93" t="str">
            <v>2등용외함</v>
          </cell>
          <cell r="C93" t="str">
            <v>600x900x250</v>
          </cell>
          <cell r="D93" t="str">
            <v>면</v>
          </cell>
          <cell r="E93">
            <v>400000</v>
          </cell>
        </row>
        <row r="94">
          <cell r="A94" t="str">
            <v>MAC721100</v>
          </cell>
          <cell r="B94" t="str">
            <v>누전차단기(ELB)</v>
          </cell>
          <cell r="C94" t="str">
            <v>30A</v>
          </cell>
          <cell r="D94" t="str">
            <v>EA</v>
          </cell>
          <cell r="E94">
            <v>9900</v>
          </cell>
        </row>
        <row r="95">
          <cell r="A95" t="str">
            <v>MAC721110</v>
          </cell>
          <cell r="B95" t="str">
            <v>콘센트</v>
          </cell>
          <cell r="C95" t="str">
            <v>접지형, 2구</v>
          </cell>
          <cell r="D95" t="str">
            <v>EA</v>
          </cell>
          <cell r="E95">
            <v>1420</v>
          </cell>
        </row>
        <row r="96">
          <cell r="A96" t="str">
            <v>MAC721120</v>
          </cell>
          <cell r="B96" t="str">
            <v>단자대</v>
          </cell>
          <cell r="C96" t="str">
            <v>6P</v>
          </cell>
          <cell r="D96" t="str">
            <v>EA</v>
          </cell>
          <cell r="E96">
            <v>600</v>
          </cell>
        </row>
        <row r="97">
          <cell r="A97" t="str">
            <v>MAC721130</v>
          </cell>
          <cell r="B97" t="str">
            <v>FAN</v>
          </cell>
          <cell r="C97" t="str">
            <v>120x120x35</v>
          </cell>
          <cell r="D97" t="str">
            <v>EA</v>
          </cell>
          <cell r="E97">
            <v>15000</v>
          </cell>
        </row>
        <row r="98">
          <cell r="A98" t="str">
            <v>MAC721140</v>
          </cell>
          <cell r="B98" t="str">
            <v>전선관</v>
          </cell>
          <cell r="C98" t="str">
            <v>ELP관 40mm</v>
          </cell>
          <cell r="D98" t="str">
            <v>m</v>
          </cell>
          <cell r="E98">
            <v>510</v>
          </cell>
        </row>
        <row r="99">
          <cell r="A99" t="str">
            <v>MAC721150</v>
          </cell>
          <cell r="B99" t="str">
            <v>접지선 GV</v>
          </cell>
          <cell r="C99" t="str">
            <v>5.5㎟</v>
          </cell>
          <cell r="D99" t="str">
            <v>m</v>
          </cell>
          <cell r="E99">
            <v>344</v>
          </cell>
        </row>
        <row r="100">
          <cell r="A100" t="str">
            <v>MAC721160</v>
          </cell>
          <cell r="B100" t="str">
            <v>접지동봉</v>
          </cell>
          <cell r="C100" t="str">
            <v>14x1000㎜</v>
          </cell>
          <cell r="D100" t="str">
            <v>개</v>
          </cell>
          <cell r="E100">
            <v>3000</v>
          </cell>
        </row>
        <row r="101">
          <cell r="A101" t="str">
            <v>MAC721170</v>
          </cell>
          <cell r="B101" t="str">
            <v>접지봉콘넥타</v>
          </cell>
          <cell r="C101" t="str">
            <v>U-Bolt  16￠</v>
          </cell>
          <cell r="D101" t="str">
            <v>개</v>
          </cell>
          <cell r="E101">
            <v>3500</v>
          </cell>
        </row>
        <row r="102">
          <cell r="A102" t="str">
            <v>MAC721180</v>
          </cell>
          <cell r="B102" t="str">
            <v>앵커볼트(L형)</v>
          </cell>
          <cell r="C102" t="str">
            <v>24￠x560㎜</v>
          </cell>
          <cell r="D102" t="str">
            <v>개</v>
          </cell>
          <cell r="E102">
            <v>1639</v>
          </cell>
        </row>
        <row r="103">
          <cell r="E103">
            <v>0</v>
          </cell>
        </row>
        <row r="104">
          <cell r="E104">
            <v>0</v>
          </cell>
        </row>
        <row r="105">
          <cell r="E105">
            <v>0</v>
          </cell>
        </row>
        <row r="106">
          <cell r="E106">
            <v>0</v>
          </cell>
        </row>
        <row r="107">
          <cell r="E107">
            <v>0</v>
          </cell>
        </row>
        <row r="108">
          <cell r="E108">
            <v>0</v>
          </cell>
        </row>
        <row r="109">
          <cell r="E109">
            <v>0</v>
          </cell>
        </row>
        <row r="110">
          <cell r="E110">
            <v>0</v>
          </cell>
        </row>
        <row r="111">
          <cell r="E111">
            <v>0</v>
          </cell>
        </row>
        <row r="112">
          <cell r="E112">
            <v>0</v>
          </cell>
        </row>
        <row r="113">
          <cell r="E113">
            <v>0</v>
          </cell>
        </row>
      </sheetData>
      <sheetData sheetId="19" refreshError="1">
        <row r="1">
          <cell r="B1" t="str">
            <v>직 종 명</v>
          </cell>
          <cell r="C1" t="str">
            <v>2001년하반기노임</v>
          </cell>
          <cell r="D1" t="str">
            <v>2002년상반기노임</v>
          </cell>
          <cell r="E1" t="str">
            <v>비  고</v>
          </cell>
          <cell r="F1" t="str">
            <v>낙찰율적용가</v>
          </cell>
        </row>
        <row r="2">
          <cell r="B2" t="str">
            <v>갱부</v>
          </cell>
          <cell r="C2">
            <v>48994</v>
          </cell>
          <cell r="D2">
            <v>49863</v>
          </cell>
          <cell r="F2">
            <v>49863</v>
          </cell>
        </row>
        <row r="3">
          <cell r="B3" t="str">
            <v>건축목공</v>
          </cell>
          <cell r="C3">
            <v>66753</v>
          </cell>
          <cell r="D3">
            <v>69086</v>
          </cell>
          <cell r="F3">
            <v>69086</v>
          </cell>
        </row>
        <row r="4">
          <cell r="B4" t="str">
            <v>형틀목공</v>
          </cell>
          <cell r="C4">
            <v>67648</v>
          </cell>
          <cell r="D4">
            <v>71251</v>
          </cell>
          <cell r="F4">
            <v>71251</v>
          </cell>
        </row>
        <row r="5">
          <cell r="B5" t="str">
            <v>창호목공</v>
          </cell>
          <cell r="C5">
            <v>55545</v>
          </cell>
          <cell r="D5">
            <v>55664</v>
          </cell>
          <cell r="F5">
            <v>55664</v>
          </cell>
        </row>
        <row r="6">
          <cell r="B6" t="str">
            <v>철골공</v>
          </cell>
          <cell r="C6">
            <v>66569</v>
          </cell>
          <cell r="D6">
            <v>67147</v>
          </cell>
          <cell r="F6">
            <v>67147</v>
          </cell>
        </row>
        <row r="7">
          <cell r="B7" t="str">
            <v>철공</v>
          </cell>
          <cell r="C7">
            <v>64286</v>
          </cell>
          <cell r="D7">
            <v>63963</v>
          </cell>
          <cell r="F7">
            <v>63963</v>
          </cell>
        </row>
        <row r="8">
          <cell r="B8" t="str">
            <v>철근공</v>
          </cell>
          <cell r="C8">
            <v>70167</v>
          </cell>
          <cell r="D8">
            <v>73192</v>
          </cell>
          <cell r="F8">
            <v>73192</v>
          </cell>
        </row>
        <row r="9">
          <cell r="B9" t="str">
            <v>철판공</v>
          </cell>
          <cell r="C9">
            <v>59175</v>
          </cell>
          <cell r="D9">
            <v>64601</v>
          </cell>
          <cell r="F9">
            <v>64601</v>
          </cell>
        </row>
        <row r="10">
          <cell r="B10" t="str">
            <v>샷시공</v>
          </cell>
          <cell r="C10">
            <v>59368</v>
          </cell>
          <cell r="D10">
            <v>65205</v>
          </cell>
          <cell r="F10">
            <v>65205</v>
          </cell>
        </row>
        <row r="11">
          <cell r="B11" t="str">
            <v>절단공</v>
          </cell>
          <cell r="C11">
            <v>63118</v>
          </cell>
          <cell r="D11">
            <v>57667</v>
          </cell>
          <cell r="F11">
            <v>57667</v>
          </cell>
        </row>
        <row r="12">
          <cell r="B12" t="str">
            <v>석공</v>
          </cell>
          <cell r="C12">
            <v>69479</v>
          </cell>
          <cell r="D12">
            <v>78296</v>
          </cell>
          <cell r="F12">
            <v>78296</v>
          </cell>
        </row>
        <row r="13">
          <cell r="B13" t="str">
            <v>특수비계공</v>
          </cell>
          <cell r="C13">
            <v>73274</v>
          </cell>
          <cell r="D13">
            <v>77967</v>
          </cell>
          <cell r="F13">
            <v>77967</v>
          </cell>
        </row>
        <row r="14">
          <cell r="B14" t="str">
            <v>비계공</v>
          </cell>
          <cell r="C14">
            <v>71272</v>
          </cell>
          <cell r="D14">
            <v>75140</v>
          </cell>
          <cell r="F14">
            <v>75140</v>
          </cell>
        </row>
        <row r="15">
          <cell r="B15" t="str">
            <v>동발공(터널)</v>
          </cell>
          <cell r="C15">
            <v>60263</v>
          </cell>
          <cell r="D15">
            <v>56000</v>
          </cell>
          <cell r="F15">
            <v>56000</v>
          </cell>
        </row>
        <row r="16">
          <cell r="B16" t="str">
            <v>조적공</v>
          </cell>
          <cell r="C16">
            <v>61286</v>
          </cell>
          <cell r="D16">
            <v>66461</v>
          </cell>
          <cell r="F16">
            <v>66461</v>
          </cell>
        </row>
        <row r="17">
          <cell r="B17" t="str">
            <v>치장벽돌공</v>
          </cell>
          <cell r="C17">
            <v>61878</v>
          </cell>
          <cell r="D17">
            <v>62612</v>
          </cell>
          <cell r="F17">
            <v>62612</v>
          </cell>
        </row>
        <row r="18">
          <cell r="B18" t="str">
            <v>벽돌(블럭)제작공</v>
          </cell>
          <cell r="C18">
            <v>60197</v>
          </cell>
          <cell r="D18">
            <v>58386</v>
          </cell>
          <cell r="F18">
            <v>58386</v>
          </cell>
        </row>
        <row r="19">
          <cell r="B19" t="str">
            <v>미장공</v>
          </cell>
          <cell r="C19">
            <v>62196</v>
          </cell>
          <cell r="D19">
            <v>67451</v>
          </cell>
          <cell r="F19">
            <v>67451</v>
          </cell>
        </row>
        <row r="20">
          <cell r="B20" t="str">
            <v>방수공</v>
          </cell>
          <cell r="C20">
            <v>52636</v>
          </cell>
          <cell r="D20">
            <v>56597</v>
          </cell>
          <cell r="F20">
            <v>56597</v>
          </cell>
        </row>
        <row r="21">
          <cell r="B21" t="str">
            <v>타일공</v>
          </cell>
          <cell r="C21">
            <v>61694</v>
          </cell>
          <cell r="D21">
            <v>67477</v>
          </cell>
          <cell r="F21">
            <v>67477</v>
          </cell>
        </row>
        <row r="22">
          <cell r="B22" t="str">
            <v>줄눈공</v>
          </cell>
          <cell r="C22">
            <v>56218</v>
          </cell>
          <cell r="D22">
            <v>60197</v>
          </cell>
          <cell r="F22">
            <v>60197</v>
          </cell>
        </row>
        <row r="23">
          <cell r="B23" t="str">
            <v>연마공</v>
          </cell>
          <cell r="C23">
            <v>62946</v>
          </cell>
          <cell r="D23">
            <v>66696</v>
          </cell>
          <cell r="F23">
            <v>66696</v>
          </cell>
        </row>
        <row r="24">
          <cell r="B24" t="str">
            <v>콘크리트공</v>
          </cell>
          <cell r="C24">
            <v>67489</v>
          </cell>
          <cell r="D24">
            <v>68884</v>
          </cell>
          <cell r="F24">
            <v>68884</v>
          </cell>
        </row>
        <row r="25">
          <cell r="B25" t="str">
            <v>보일러공</v>
          </cell>
          <cell r="C25">
            <v>48864</v>
          </cell>
          <cell r="D25">
            <v>44487</v>
          </cell>
          <cell r="F25">
            <v>44487</v>
          </cell>
        </row>
        <row r="26">
          <cell r="B26" t="str">
            <v>배관공</v>
          </cell>
          <cell r="C26">
            <v>54533</v>
          </cell>
          <cell r="D26">
            <v>60590</v>
          </cell>
          <cell r="F26">
            <v>60590</v>
          </cell>
        </row>
        <row r="27">
          <cell r="B27" t="str">
            <v>위생공</v>
          </cell>
          <cell r="C27">
            <v>53112</v>
          </cell>
          <cell r="D27">
            <v>53984</v>
          </cell>
          <cell r="F27">
            <v>53984</v>
          </cell>
        </row>
        <row r="28">
          <cell r="B28" t="str">
            <v>보온공</v>
          </cell>
          <cell r="C28">
            <v>55637</v>
          </cell>
          <cell r="D28">
            <v>58030</v>
          </cell>
          <cell r="F28">
            <v>58030</v>
          </cell>
        </row>
        <row r="29">
          <cell r="B29" t="str">
            <v>도장공</v>
          </cell>
          <cell r="C29">
            <v>57454</v>
          </cell>
          <cell r="D29">
            <v>59780</v>
          </cell>
          <cell r="F29">
            <v>59780</v>
          </cell>
        </row>
        <row r="30">
          <cell r="B30" t="str">
            <v>내장공</v>
          </cell>
          <cell r="C30">
            <v>62326</v>
          </cell>
          <cell r="D30">
            <v>67326</v>
          </cell>
          <cell r="F30">
            <v>67326</v>
          </cell>
        </row>
        <row r="31">
          <cell r="B31" t="str">
            <v>도배공</v>
          </cell>
          <cell r="C31">
            <v>50711</v>
          </cell>
          <cell r="D31">
            <v>54579</v>
          </cell>
          <cell r="F31">
            <v>54579</v>
          </cell>
        </row>
        <row r="32">
          <cell r="B32" t="str">
            <v>지붕잇기공</v>
          </cell>
          <cell r="C32">
            <v>66038</v>
          </cell>
          <cell r="D32">
            <v>66982</v>
          </cell>
          <cell r="F32">
            <v>66982</v>
          </cell>
        </row>
        <row r="33">
          <cell r="B33" t="str">
            <v>견출공</v>
          </cell>
          <cell r="C33">
            <v>60095</v>
          </cell>
          <cell r="D33">
            <v>64564</v>
          </cell>
          <cell r="F33">
            <v>64564</v>
          </cell>
        </row>
        <row r="34">
          <cell r="B34" t="str">
            <v>판넬조립공</v>
          </cell>
          <cell r="C34">
            <v>63694</v>
          </cell>
          <cell r="D34">
            <v>59771</v>
          </cell>
          <cell r="F34">
            <v>59771</v>
          </cell>
        </row>
        <row r="35">
          <cell r="B35" t="str">
            <v>화약취급공</v>
          </cell>
          <cell r="C35">
            <v>66179</v>
          </cell>
          <cell r="D35">
            <v>73666</v>
          </cell>
          <cell r="F35">
            <v>73666</v>
          </cell>
        </row>
        <row r="36">
          <cell r="B36" t="str">
            <v>착암공</v>
          </cell>
          <cell r="C36">
            <v>54280</v>
          </cell>
          <cell r="D36">
            <v>56840</v>
          </cell>
          <cell r="F36">
            <v>56840</v>
          </cell>
        </row>
        <row r="37">
          <cell r="B37" t="str">
            <v>보안공</v>
          </cell>
          <cell r="C37">
            <v>44195</v>
          </cell>
          <cell r="D37">
            <v>39737</v>
          </cell>
          <cell r="F37">
            <v>39737</v>
          </cell>
        </row>
        <row r="38">
          <cell r="B38" t="str">
            <v>포장공</v>
          </cell>
          <cell r="C38">
            <v>58672</v>
          </cell>
          <cell r="D38">
            <v>63786</v>
          </cell>
          <cell r="F38">
            <v>63786</v>
          </cell>
        </row>
        <row r="39">
          <cell r="B39" t="str">
            <v>포설공</v>
          </cell>
          <cell r="C39">
            <v>56860</v>
          </cell>
          <cell r="D39">
            <v>52740</v>
          </cell>
          <cell r="F39">
            <v>52740</v>
          </cell>
        </row>
        <row r="40">
          <cell r="B40" t="str">
            <v>궤도공</v>
          </cell>
          <cell r="C40">
            <v>62234</v>
          </cell>
          <cell r="D40">
            <v>65978</v>
          </cell>
          <cell r="F40">
            <v>65978</v>
          </cell>
        </row>
        <row r="41">
          <cell r="B41" t="str">
            <v>용접공(철도)</v>
          </cell>
          <cell r="C41">
            <v>63629</v>
          </cell>
          <cell r="D41">
            <v>65262</v>
          </cell>
          <cell r="F41">
            <v>65262</v>
          </cell>
        </row>
        <row r="42">
          <cell r="B42" t="str">
            <v>잠수부</v>
          </cell>
          <cell r="C42">
            <v>88034</v>
          </cell>
          <cell r="D42">
            <v>91893</v>
          </cell>
          <cell r="F42">
            <v>91893</v>
          </cell>
        </row>
        <row r="43">
          <cell r="B43" t="str">
            <v>보링공(지질조사)</v>
          </cell>
          <cell r="C43">
            <v>46378</v>
          </cell>
          <cell r="D43">
            <v>51152</v>
          </cell>
          <cell r="F43">
            <v>51152</v>
          </cell>
        </row>
        <row r="44">
          <cell r="B44" t="str">
            <v>조경공</v>
          </cell>
          <cell r="C44">
            <v>55700</v>
          </cell>
          <cell r="D44">
            <v>60423</v>
          </cell>
          <cell r="F44">
            <v>60423</v>
          </cell>
        </row>
        <row r="45">
          <cell r="B45" t="str">
            <v>벌목부</v>
          </cell>
          <cell r="C45">
            <v>63702</v>
          </cell>
          <cell r="D45">
            <v>64595</v>
          </cell>
          <cell r="F45">
            <v>64595</v>
          </cell>
        </row>
        <row r="46">
          <cell r="B46" t="str">
            <v>조림인부</v>
          </cell>
          <cell r="C46">
            <v>40152</v>
          </cell>
          <cell r="D46">
            <v>40705</v>
          </cell>
          <cell r="F46">
            <v>40705</v>
          </cell>
        </row>
        <row r="47">
          <cell r="B47" t="str">
            <v>플랜트기계설치공</v>
          </cell>
          <cell r="C47">
            <v>66046</v>
          </cell>
          <cell r="D47">
            <v>67802</v>
          </cell>
          <cell r="F47">
            <v>67802</v>
          </cell>
        </row>
        <row r="48">
          <cell r="B48" t="str">
            <v>플랜트특수용접공</v>
          </cell>
          <cell r="C48">
            <v>85784</v>
          </cell>
          <cell r="D48">
            <v>89849</v>
          </cell>
          <cell r="F48">
            <v>89849</v>
          </cell>
        </row>
        <row r="49">
          <cell r="B49" t="str">
            <v>플랜트용접공</v>
          </cell>
          <cell r="C49">
            <v>62886</v>
          </cell>
          <cell r="D49">
            <v>65712</v>
          </cell>
          <cell r="F49">
            <v>65712</v>
          </cell>
        </row>
        <row r="50">
          <cell r="B50" t="str">
            <v>플랜트배관공</v>
          </cell>
          <cell r="C50">
            <v>63034</v>
          </cell>
          <cell r="D50">
            <v>69836</v>
          </cell>
          <cell r="F50">
            <v>69836</v>
          </cell>
        </row>
        <row r="51">
          <cell r="B51" t="str">
            <v>플랜트제관공</v>
          </cell>
          <cell r="C51">
            <v>53497</v>
          </cell>
          <cell r="D51">
            <v>56906</v>
          </cell>
          <cell r="F51">
            <v>56906</v>
          </cell>
        </row>
        <row r="52">
          <cell r="B52" t="str">
            <v>시공측량사</v>
          </cell>
          <cell r="C52">
            <v>48997</v>
          </cell>
          <cell r="D52">
            <v>46927</v>
          </cell>
          <cell r="F52">
            <v>46927</v>
          </cell>
        </row>
        <row r="53">
          <cell r="B53" t="str">
            <v>시공측량사조수</v>
          </cell>
          <cell r="C53">
            <v>31559</v>
          </cell>
          <cell r="D53">
            <v>33274</v>
          </cell>
          <cell r="F53">
            <v>33274</v>
          </cell>
        </row>
        <row r="54">
          <cell r="B54" t="str">
            <v>측부</v>
          </cell>
          <cell r="C54">
            <v>31179</v>
          </cell>
          <cell r="D54">
            <v>30212</v>
          </cell>
          <cell r="F54">
            <v>30212</v>
          </cell>
        </row>
        <row r="55">
          <cell r="B55" t="str">
            <v>송전전공</v>
          </cell>
          <cell r="C55">
            <v>228665</v>
          </cell>
          <cell r="D55">
            <v>238611</v>
          </cell>
          <cell r="F55">
            <v>238611</v>
          </cell>
        </row>
        <row r="56">
          <cell r="B56" t="str">
            <v>송전활선전공</v>
          </cell>
          <cell r="C56">
            <v>273511</v>
          </cell>
          <cell r="D56">
            <v>279149</v>
          </cell>
          <cell r="F56">
            <v>279149</v>
          </cell>
        </row>
        <row r="57">
          <cell r="B57" t="str">
            <v>배전전공</v>
          </cell>
          <cell r="C57">
            <v>165958</v>
          </cell>
          <cell r="D57">
            <v>156907</v>
          </cell>
          <cell r="F57">
            <v>156907</v>
          </cell>
        </row>
        <row r="58">
          <cell r="B58" t="str">
            <v>배전활선전공</v>
          </cell>
          <cell r="C58">
            <v>222274</v>
          </cell>
          <cell r="D58">
            <v>236090</v>
          </cell>
          <cell r="F58">
            <v>236090</v>
          </cell>
        </row>
        <row r="59">
          <cell r="B59" t="str">
            <v>플랜트전공</v>
          </cell>
          <cell r="C59">
            <v>59158</v>
          </cell>
          <cell r="D59">
            <v>59669</v>
          </cell>
          <cell r="F59">
            <v>59669</v>
          </cell>
        </row>
        <row r="60">
          <cell r="B60" t="str">
            <v>내선전공</v>
          </cell>
          <cell r="C60">
            <v>53401</v>
          </cell>
          <cell r="D60">
            <v>56143</v>
          </cell>
          <cell r="F60">
            <v>56143</v>
          </cell>
        </row>
        <row r="61">
          <cell r="B61" t="str">
            <v>특고압케이블전공</v>
          </cell>
          <cell r="C61">
            <v>109081</v>
          </cell>
          <cell r="D61">
            <v>122075</v>
          </cell>
          <cell r="F61">
            <v>122075</v>
          </cell>
        </row>
        <row r="62">
          <cell r="B62" t="str">
            <v>고압케이블전공</v>
          </cell>
          <cell r="C62">
            <v>80902</v>
          </cell>
          <cell r="D62">
            <v>89217</v>
          </cell>
          <cell r="F62">
            <v>89217</v>
          </cell>
        </row>
        <row r="63">
          <cell r="B63" t="str">
            <v>저압케이블전공</v>
          </cell>
          <cell r="C63">
            <v>67695</v>
          </cell>
          <cell r="D63">
            <v>73973</v>
          </cell>
          <cell r="F63">
            <v>73973</v>
          </cell>
        </row>
        <row r="64">
          <cell r="B64" t="str">
            <v>철도신호공</v>
          </cell>
          <cell r="C64">
            <v>91681</v>
          </cell>
          <cell r="D64">
            <v>88110</v>
          </cell>
          <cell r="F64">
            <v>88110</v>
          </cell>
        </row>
        <row r="65">
          <cell r="B65" t="str">
            <v>계장공</v>
          </cell>
          <cell r="C65">
            <v>57107</v>
          </cell>
          <cell r="D65">
            <v>62012</v>
          </cell>
          <cell r="F65">
            <v>62012</v>
          </cell>
        </row>
        <row r="66">
          <cell r="B66" t="str">
            <v>통신외선공</v>
          </cell>
          <cell r="C66">
            <v>89403</v>
          </cell>
          <cell r="D66">
            <v>90961</v>
          </cell>
          <cell r="F66">
            <v>90961</v>
          </cell>
        </row>
        <row r="67">
          <cell r="B67" t="str">
            <v>통신설비공</v>
          </cell>
          <cell r="C67">
            <v>77635</v>
          </cell>
          <cell r="D67">
            <v>77401</v>
          </cell>
          <cell r="F67">
            <v>77401</v>
          </cell>
        </row>
        <row r="68">
          <cell r="B68" t="str">
            <v>통신내선공</v>
          </cell>
          <cell r="C68">
            <v>60507</v>
          </cell>
          <cell r="D68">
            <v>63806</v>
          </cell>
          <cell r="F68">
            <v>63806</v>
          </cell>
        </row>
        <row r="69">
          <cell r="B69" t="str">
            <v>통신케이블공</v>
          </cell>
          <cell r="C69">
            <v>94873</v>
          </cell>
          <cell r="D69">
            <v>95424</v>
          </cell>
          <cell r="F69">
            <v>95424</v>
          </cell>
        </row>
        <row r="70">
          <cell r="B70" t="str">
            <v>무선안테나공</v>
          </cell>
          <cell r="C70">
            <v>95069</v>
          </cell>
          <cell r="D70">
            <v>95000</v>
          </cell>
          <cell r="F70">
            <v>95000</v>
          </cell>
        </row>
        <row r="71">
          <cell r="B71" t="str">
            <v>작업반장</v>
          </cell>
          <cell r="C71">
            <v>58657</v>
          </cell>
          <cell r="D71">
            <v>63904</v>
          </cell>
          <cell r="F71">
            <v>63904</v>
          </cell>
        </row>
        <row r="72">
          <cell r="B72" t="str">
            <v>목도</v>
          </cell>
          <cell r="C72">
            <v>65052</v>
          </cell>
          <cell r="D72">
            <v>67725</v>
          </cell>
          <cell r="F72">
            <v>67725</v>
          </cell>
        </row>
        <row r="73">
          <cell r="B73" t="str">
            <v>조력공</v>
          </cell>
          <cell r="C73">
            <v>45775</v>
          </cell>
          <cell r="D73">
            <v>52283</v>
          </cell>
          <cell r="F73">
            <v>52283</v>
          </cell>
        </row>
        <row r="74">
          <cell r="B74" t="str">
            <v>특별인부</v>
          </cell>
          <cell r="C74">
            <v>52788</v>
          </cell>
          <cell r="D74">
            <v>55970</v>
          </cell>
          <cell r="F74">
            <v>55970</v>
          </cell>
        </row>
        <row r="75">
          <cell r="B75" t="str">
            <v>보통인부</v>
          </cell>
          <cell r="C75">
            <v>38932</v>
          </cell>
          <cell r="D75">
            <v>40922</v>
          </cell>
          <cell r="F75">
            <v>40922</v>
          </cell>
        </row>
        <row r="76">
          <cell r="B76" t="str">
            <v>중기운전기사</v>
          </cell>
          <cell r="C76">
            <v>57633</v>
          </cell>
          <cell r="D76">
            <v>56603</v>
          </cell>
          <cell r="F76">
            <v>56603</v>
          </cell>
        </row>
        <row r="77">
          <cell r="B77" t="str">
            <v>중기조장</v>
          </cell>
          <cell r="C77">
            <v>66191</v>
          </cell>
          <cell r="D77">
            <v>68228</v>
          </cell>
          <cell r="F77">
            <v>68228</v>
          </cell>
        </row>
        <row r="78">
          <cell r="B78" t="str">
            <v>운전사(운반차)</v>
          </cell>
          <cell r="C78">
            <v>55534</v>
          </cell>
          <cell r="D78">
            <v>55214</v>
          </cell>
          <cell r="F78">
            <v>55214</v>
          </cell>
        </row>
        <row r="79">
          <cell r="B79" t="str">
            <v>운전사(기계)</v>
          </cell>
          <cell r="C79">
            <v>48859</v>
          </cell>
          <cell r="D79">
            <v>47653</v>
          </cell>
          <cell r="F79">
            <v>47653</v>
          </cell>
        </row>
        <row r="80">
          <cell r="B80" t="str">
            <v>중기운전조수</v>
          </cell>
          <cell r="C80">
            <v>44975</v>
          </cell>
          <cell r="D80">
            <v>43994</v>
          </cell>
          <cell r="F80">
            <v>43994</v>
          </cell>
        </row>
        <row r="81">
          <cell r="B81" t="str">
            <v>고 급  선 원</v>
          </cell>
          <cell r="C81">
            <v>63465</v>
          </cell>
          <cell r="D81">
            <v>65527</v>
          </cell>
          <cell r="F81">
            <v>65527</v>
          </cell>
        </row>
        <row r="82">
          <cell r="B82" t="str">
            <v>보 통  선 원</v>
          </cell>
          <cell r="C82">
            <v>48348</v>
          </cell>
          <cell r="D82">
            <v>49165</v>
          </cell>
          <cell r="F82">
            <v>49165</v>
          </cell>
        </row>
        <row r="83">
          <cell r="B83" t="str">
            <v>선        부</v>
          </cell>
          <cell r="C83">
            <v>42756</v>
          </cell>
          <cell r="D83">
            <v>43883</v>
          </cell>
          <cell r="F83">
            <v>43883</v>
          </cell>
        </row>
        <row r="84">
          <cell r="B84" t="str">
            <v>준설선  선장</v>
          </cell>
          <cell r="C84">
            <v>71491</v>
          </cell>
          <cell r="D84">
            <v>77731</v>
          </cell>
          <cell r="F84">
            <v>77731</v>
          </cell>
        </row>
        <row r="85">
          <cell r="B85" t="str">
            <v>준설선기관장</v>
          </cell>
          <cell r="C85">
            <v>71301</v>
          </cell>
          <cell r="D85">
            <v>68798</v>
          </cell>
          <cell r="F85">
            <v>68798</v>
          </cell>
        </row>
        <row r="86">
          <cell r="B86" t="str">
            <v>준설선기관사</v>
          </cell>
          <cell r="C86">
            <v>55913</v>
          </cell>
          <cell r="D86">
            <v>56920</v>
          </cell>
          <cell r="F86">
            <v>56920</v>
          </cell>
        </row>
        <row r="87">
          <cell r="B87" t="str">
            <v>준설선운전사</v>
          </cell>
          <cell r="C87">
            <v>54347</v>
          </cell>
          <cell r="D87">
            <v>56831</v>
          </cell>
          <cell r="F87">
            <v>56831</v>
          </cell>
        </row>
        <row r="88">
          <cell r="B88" t="str">
            <v>준설선전기사</v>
          </cell>
          <cell r="C88">
            <v>54471</v>
          </cell>
          <cell r="D88">
            <v>51756</v>
          </cell>
          <cell r="F88">
            <v>51756</v>
          </cell>
        </row>
        <row r="89">
          <cell r="B89" t="str">
            <v>기계설치공</v>
          </cell>
          <cell r="C89">
            <v>54468</v>
          </cell>
          <cell r="D89">
            <v>57749</v>
          </cell>
          <cell r="F89">
            <v>57749</v>
          </cell>
        </row>
        <row r="90">
          <cell r="B90" t="str">
            <v>기   계   공</v>
          </cell>
          <cell r="C90">
            <v>50809</v>
          </cell>
          <cell r="D90">
            <v>49113</v>
          </cell>
        </row>
        <row r="91">
          <cell r="B91" t="str">
            <v>제   도   사</v>
          </cell>
          <cell r="C91">
            <v>54433</v>
          </cell>
          <cell r="D91">
            <v>51818</v>
          </cell>
          <cell r="F91">
            <v>51818</v>
          </cell>
        </row>
        <row r="92">
          <cell r="B92" t="str">
            <v>시 험 사 1급</v>
          </cell>
          <cell r="C92">
            <v>46634</v>
          </cell>
          <cell r="D92">
            <v>52142</v>
          </cell>
          <cell r="F92">
            <v>52142</v>
          </cell>
        </row>
        <row r="93">
          <cell r="B93" t="str">
            <v>시 험 사 2급</v>
          </cell>
          <cell r="C93">
            <v>36671</v>
          </cell>
          <cell r="D93">
            <v>41297</v>
          </cell>
          <cell r="F93">
            <v>41297</v>
          </cell>
        </row>
        <row r="94">
          <cell r="B94" t="str">
            <v>시험보조수</v>
          </cell>
          <cell r="C94">
            <v>32484</v>
          </cell>
          <cell r="D94">
            <v>34308</v>
          </cell>
          <cell r="F94">
            <v>34308</v>
          </cell>
        </row>
        <row r="95">
          <cell r="B95" t="str">
            <v>유리공</v>
          </cell>
          <cell r="C95">
            <v>58873</v>
          </cell>
          <cell r="D95">
            <v>66670</v>
          </cell>
          <cell r="F95">
            <v>66670</v>
          </cell>
        </row>
        <row r="96">
          <cell r="B96" t="str">
            <v>함석공</v>
          </cell>
          <cell r="C96">
            <v>61305</v>
          </cell>
          <cell r="D96">
            <v>63308</v>
          </cell>
          <cell r="F96">
            <v>63308</v>
          </cell>
        </row>
        <row r="97">
          <cell r="B97" t="str">
            <v>용접공</v>
          </cell>
          <cell r="C97">
            <v>60389</v>
          </cell>
          <cell r="D97">
            <v>63468</v>
          </cell>
          <cell r="F97">
            <v>63468</v>
          </cell>
        </row>
        <row r="98">
          <cell r="B98" t="str">
            <v>닥트공</v>
          </cell>
          <cell r="C98">
            <v>51634</v>
          </cell>
          <cell r="D98">
            <v>52693</v>
          </cell>
          <cell r="F98">
            <v>52693</v>
          </cell>
        </row>
        <row r="99">
          <cell r="B99" t="str">
            <v>할석공</v>
          </cell>
          <cell r="C99">
            <v>68036</v>
          </cell>
          <cell r="D99">
            <v>72869</v>
          </cell>
          <cell r="F99">
            <v>72869</v>
          </cell>
        </row>
        <row r="100">
          <cell r="B100" t="str">
            <v>제철축로공</v>
          </cell>
          <cell r="C100">
            <v>93594</v>
          </cell>
          <cell r="D100">
            <v>102605</v>
          </cell>
          <cell r="F100">
            <v>102605</v>
          </cell>
        </row>
        <row r="101">
          <cell r="B101" t="str">
            <v>지적기사 1급</v>
          </cell>
          <cell r="C101">
            <v>97558</v>
          </cell>
          <cell r="D101">
            <v>98423</v>
          </cell>
          <cell r="F101">
            <v>98423</v>
          </cell>
        </row>
        <row r="102">
          <cell r="B102" t="str">
            <v>지적기사 2급</v>
          </cell>
          <cell r="C102">
            <v>81569</v>
          </cell>
          <cell r="D102">
            <v>81508</v>
          </cell>
          <cell r="F102">
            <v>81508</v>
          </cell>
        </row>
        <row r="103">
          <cell r="B103" t="str">
            <v>지적기능사1급</v>
          </cell>
          <cell r="C103">
            <v>57871</v>
          </cell>
          <cell r="D103">
            <v>60647</v>
          </cell>
          <cell r="F103">
            <v>60647</v>
          </cell>
        </row>
        <row r="104">
          <cell r="B104" t="str">
            <v>지적기능사2급</v>
          </cell>
          <cell r="C104">
            <v>44111</v>
          </cell>
          <cell r="D104">
            <v>45735</v>
          </cell>
          <cell r="F104">
            <v>45735</v>
          </cell>
        </row>
        <row r="105">
          <cell r="B105" t="str">
            <v>H/W설치기사</v>
          </cell>
          <cell r="C105">
            <v>81405</v>
          </cell>
          <cell r="D105">
            <v>82720</v>
          </cell>
          <cell r="F105">
            <v>82720</v>
          </cell>
        </row>
        <row r="106">
          <cell r="B106" t="str">
            <v>H/W시험기사</v>
          </cell>
          <cell r="C106">
            <v>88498</v>
          </cell>
          <cell r="D106">
            <v>89846</v>
          </cell>
          <cell r="F106">
            <v>89846</v>
          </cell>
        </row>
        <row r="107">
          <cell r="B107" t="str">
            <v>S/W시험기사</v>
          </cell>
          <cell r="C107">
            <v>98454</v>
          </cell>
          <cell r="D107">
            <v>98026</v>
          </cell>
          <cell r="F107">
            <v>98026</v>
          </cell>
        </row>
        <row r="108">
          <cell r="B108" t="str">
            <v>CPU시험기사</v>
          </cell>
          <cell r="C108">
            <v>86879</v>
          </cell>
          <cell r="D108">
            <v>88355</v>
          </cell>
          <cell r="F108">
            <v>88355</v>
          </cell>
        </row>
        <row r="109">
          <cell r="B109" t="str">
            <v>광통신기사</v>
          </cell>
          <cell r="C109">
            <v>101131</v>
          </cell>
          <cell r="D109">
            <v>108739</v>
          </cell>
          <cell r="F109">
            <v>108739</v>
          </cell>
        </row>
        <row r="110">
          <cell r="B110" t="str">
            <v>광케이블기사</v>
          </cell>
          <cell r="C110">
            <v>100005</v>
          </cell>
          <cell r="D110">
            <v>104231</v>
          </cell>
          <cell r="F110">
            <v>104231</v>
          </cell>
        </row>
        <row r="111">
          <cell r="B111" t="str">
            <v>도편수</v>
          </cell>
          <cell r="C111">
            <v>114173</v>
          </cell>
          <cell r="D111">
            <v>106094</v>
          </cell>
          <cell r="F111">
            <v>106094</v>
          </cell>
        </row>
        <row r="112">
          <cell r="B112" t="str">
            <v>목조각공</v>
          </cell>
          <cell r="C112">
            <v>93242</v>
          </cell>
          <cell r="D112">
            <v>93853</v>
          </cell>
          <cell r="F112">
            <v>93853</v>
          </cell>
        </row>
        <row r="113">
          <cell r="B113" t="str">
            <v>한식목공</v>
          </cell>
          <cell r="C113">
            <v>91540</v>
          </cell>
          <cell r="D113">
            <v>88290</v>
          </cell>
          <cell r="F113">
            <v>88290</v>
          </cell>
        </row>
        <row r="114">
          <cell r="B114" t="str">
            <v>한식목공조공</v>
          </cell>
          <cell r="C114">
            <v>63750</v>
          </cell>
          <cell r="D114">
            <v>70383</v>
          </cell>
          <cell r="F114">
            <v>70383</v>
          </cell>
        </row>
        <row r="115">
          <cell r="B115" t="str">
            <v>드잡이공</v>
          </cell>
          <cell r="C115">
            <v>100000</v>
          </cell>
          <cell r="D115">
            <v>104894</v>
          </cell>
          <cell r="F115">
            <v>104894</v>
          </cell>
        </row>
        <row r="116">
          <cell r="B116" t="str">
            <v>한식와공</v>
          </cell>
          <cell r="C116">
            <v>136422</v>
          </cell>
          <cell r="D116">
            <v>149444</v>
          </cell>
          <cell r="F116">
            <v>149444</v>
          </cell>
        </row>
        <row r="117">
          <cell r="B117" t="str">
            <v>한식와공조공</v>
          </cell>
          <cell r="C117">
            <v>90129</v>
          </cell>
          <cell r="D117">
            <v>101281</v>
          </cell>
          <cell r="F117">
            <v>101281</v>
          </cell>
        </row>
        <row r="118">
          <cell r="B118" t="str">
            <v>석조각공</v>
          </cell>
          <cell r="C118">
            <v>105942</v>
          </cell>
          <cell r="D118">
            <v>96532</v>
          </cell>
          <cell r="F118">
            <v>96532</v>
          </cell>
        </row>
        <row r="119">
          <cell r="B119" t="str">
            <v>특수화공</v>
          </cell>
          <cell r="C119">
            <v>118338</v>
          </cell>
          <cell r="D119">
            <v>133493</v>
          </cell>
          <cell r="F119">
            <v>133493</v>
          </cell>
        </row>
        <row r="120">
          <cell r="B120" t="str">
            <v>화공</v>
          </cell>
          <cell r="C120">
            <v>92088</v>
          </cell>
          <cell r="D120">
            <v>88944</v>
          </cell>
          <cell r="F120">
            <v>88944</v>
          </cell>
        </row>
        <row r="121">
          <cell r="B121" t="str">
            <v>한식미장공</v>
          </cell>
          <cell r="C121">
            <v>87575</v>
          </cell>
          <cell r="D121">
            <v>85636</v>
          </cell>
          <cell r="F121">
            <v>85636</v>
          </cell>
        </row>
        <row r="122">
          <cell r="B122" t="str">
            <v>원자력배관공</v>
          </cell>
          <cell r="C122">
            <v>95518</v>
          </cell>
          <cell r="D122">
            <v>96766</v>
          </cell>
          <cell r="F122">
            <v>96766</v>
          </cell>
        </row>
        <row r="123">
          <cell r="B123" t="str">
            <v>원자력용접공</v>
          </cell>
          <cell r="C123">
            <v>95314</v>
          </cell>
          <cell r="D123">
            <v>99944</v>
          </cell>
          <cell r="F123">
            <v>99944</v>
          </cell>
        </row>
        <row r="124">
          <cell r="B124" t="str">
            <v>원자력기계설치공</v>
          </cell>
          <cell r="C124">
            <v>90643</v>
          </cell>
          <cell r="D124">
            <v>91634</v>
          </cell>
          <cell r="F124">
            <v>91634</v>
          </cell>
        </row>
        <row r="125">
          <cell r="B125" t="str">
            <v>원자력덕트공</v>
          </cell>
          <cell r="C125">
            <v>87579</v>
          </cell>
          <cell r="D125">
            <v>90726</v>
          </cell>
          <cell r="F125">
            <v>90726</v>
          </cell>
        </row>
        <row r="126">
          <cell r="B126" t="str">
            <v>원자력제관공</v>
          </cell>
          <cell r="C126">
            <v>81226</v>
          </cell>
          <cell r="D126">
            <v>85710</v>
          </cell>
          <cell r="F126">
            <v>85710</v>
          </cell>
        </row>
        <row r="127">
          <cell r="B127" t="str">
            <v>원자력케이블전공</v>
          </cell>
          <cell r="C127">
            <v>86496</v>
          </cell>
          <cell r="D127">
            <v>87150</v>
          </cell>
          <cell r="F127">
            <v>87150</v>
          </cell>
        </row>
        <row r="128">
          <cell r="B128" t="str">
            <v>원자력계장공</v>
          </cell>
          <cell r="C128">
            <v>78849</v>
          </cell>
          <cell r="D128">
            <v>76509</v>
          </cell>
          <cell r="F128">
            <v>76509</v>
          </cell>
        </row>
        <row r="129">
          <cell r="B129" t="str">
            <v>원자력기술자</v>
          </cell>
          <cell r="C129">
            <v>82531</v>
          </cell>
          <cell r="D129">
            <v>84905</v>
          </cell>
          <cell r="F129">
            <v>84905</v>
          </cell>
        </row>
        <row r="130">
          <cell r="B130" t="str">
            <v>중급원자력기술자</v>
          </cell>
          <cell r="C130">
            <v>89064</v>
          </cell>
          <cell r="D130">
            <v>92182</v>
          </cell>
          <cell r="F130">
            <v>92182</v>
          </cell>
        </row>
        <row r="131">
          <cell r="B131" t="str">
            <v>상급원자력기술자</v>
          </cell>
          <cell r="C131">
            <v>102040</v>
          </cell>
          <cell r="D131">
            <v>105581</v>
          </cell>
          <cell r="F131">
            <v>105581</v>
          </cell>
        </row>
        <row r="132">
          <cell r="B132" t="str">
            <v>원자력품질관리사</v>
          </cell>
          <cell r="C132">
            <v>94015</v>
          </cell>
          <cell r="D132">
            <v>94169</v>
          </cell>
          <cell r="F132">
            <v>94169</v>
          </cell>
        </row>
        <row r="133">
          <cell r="B133" t="str">
            <v>원자력특별인부</v>
          </cell>
          <cell r="C133">
            <v>71115</v>
          </cell>
          <cell r="D133">
            <v>71397</v>
          </cell>
          <cell r="F133">
            <v>71397</v>
          </cell>
        </row>
        <row r="134">
          <cell r="B134" t="str">
            <v>원자력보온공</v>
          </cell>
          <cell r="C134">
            <v>79558</v>
          </cell>
          <cell r="D134">
            <v>84891</v>
          </cell>
          <cell r="F134">
            <v>84891</v>
          </cell>
        </row>
        <row r="135">
          <cell r="B135" t="str">
            <v>원자력플랜트전공</v>
          </cell>
          <cell r="C135">
            <v>88190</v>
          </cell>
          <cell r="D135">
            <v>85861</v>
          </cell>
          <cell r="F135">
            <v>85861</v>
          </cell>
        </row>
        <row r="136">
          <cell r="B136" t="str">
            <v>고급원자력비파괴시험</v>
          </cell>
          <cell r="C136">
            <v>87624</v>
          </cell>
          <cell r="D136">
            <v>89445</v>
          </cell>
          <cell r="F136">
            <v>89445</v>
          </cell>
        </row>
        <row r="137">
          <cell r="B137" t="str">
            <v>특급원자력비파괴시험</v>
          </cell>
          <cell r="C137">
            <v>131022</v>
          </cell>
          <cell r="D137">
            <v>136394</v>
          </cell>
          <cell r="F137">
            <v>136394</v>
          </cell>
        </row>
        <row r="138">
          <cell r="B138" t="str">
            <v>전기공사기사1급</v>
          </cell>
          <cell r="C138">
            <v>63980</v>
          </cell>
          <cell r="D138">
            <v>64800</v>
          </cell>
          <cell r="F138">
            <v>64800</v>
          </cell>
        </row>
        <row r="139">
          <cell r="B139" t="str">
            <v>전기공사기사2급</v>
          </cell>
          <cell r="C139">
            <v>58372</v>
          </cell>
          <cell r="D139">
            <v>62990</v>
          </cell>
          <cell r="F139">
            <v>62990</v>
          </cell>
        </row>
        <row r="140">
          <cell r="B140" t="str">
            <v>통신기사1급</v>
          </cell>
          <cell r="C140">
            <v>92459</v>
          </cell>
          <cell r="D140">
            <v>92355</v>
          </cell>
          <cell r="F140">
            <v>92355</v>
          </cell>
        </row>
        <row r="141">
          <cell r="B141" t="str">
            <v>통신기사2급</v>
          </cell>
          <cell r="C141">
            <v>86709</v>
          </cell>
          <cell r="D141">
            <v>91949</v>
          </cell>
          <cell r="F141">
            <v>91949</v>
          </cell>
        </row>
        <row r="142">
          <cell r="B142" t="str">
            <v>통신기능사</v>
          </cell>
          <cell r="C142">
            <v>73945</v>
          </cell>
          <cell r="D142">
            <v>73064</v>
          </cell>
          <cell r="F142">
            <v>73064</v>
          </cell>
        </row>
        <row r="143">
          <cell r="B143" t="str">
            <v>노즐공</v>
          </cell>
          <cell r="C143">
            <v>66731</v>
          </cell>
          <cell r="D143">
            <v>63841</v>
          </cell>
          <cell r="F143">
            <v>63841</v>
          </cell>
        </row>
        <row r="144">
          <cell r="B144" t="str">
            <v>코킹공</v>
          </cell>
          <cell r="C144">
            <v>56412</v>
          </cell>
          <cell r="D144">
            <v>61248</v>
          </cell>
          <cell r="F144">
            <v>61248</v>
          </cell>
        </row>
        <row r="145">
          <cell r="B145" t="str">
            <v>변전전공</v>
          </cell>
          <cell r="C145">
            <v>84845</v>
          </cell>
          <cell r="D145">
            <v>84511</v>
          </cell>
          <cell r="F145">
            <v>84511</v>
          </cell>
        </row>
      </sheetData>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일위대가"/>
      <sheetName val="전기일위대가"/>
      <sheetName val="단가"/>
      <sheetName val="금액내역서"/>
      <sheetName val="Baby일위대가"/>
      <sheetName val="산출2-기기동력"/>
      <sheetName val="산출3-유도등"/>
      <sheetName val="산출2-동력"/>
      <sheetName val="산출2-피뢰침"/>
      <sheetName val="공통자료"/>
      <sheetName val="200"/>
      <sheetName val="덤프"/>
      <sheetName val="당초"/>
      <sheetName val="BOX 본체"/>
      <sheetName val="배수유공블럭"/>
      <sheetName val="말뚝지지력산정"/>
      <sheetName val="ELECTRIC"/>
      <sheetName val="CTEMCOST"/>
      <sheetName val="SCHEDULE"/>
      <sheetName val="경영상태"/>
      <sheetName val="대림경상68억"/>
      <sheetName val="공사비예산서(토목분)"/>
      <sheetName val="내역서"/>
      <sheetName val="공사비집계"/>
      <sheetName val="C-직노1"/>
      <sheetName val="결과조달"/>
      <sheetName val="DATE"/>
      <sheetName val="DANGA"/>
      <sheetName val="가격조사서"/>
      <sheetName val="단면 (2)"/>
      <sheetName val="일위대가(계측기설치)"/>
      <sheetName val="간선계산"/>
      <sheetName val="단가 "/>
      <sheetName val="일위대가 (PM)"/>
      <sheetName val="노임"/>
      <sheetName val="40총괄"/>
      <sheetName val="40집계"/>
      <sheetName val="SG"/>
      <sheetName val="견적990322"/>
      <sheetName val="6PILE  (돌출)"/>
      <sheetName val="처리단락"/>
      <sheetName val="노임단가"/>
      <sheetName val="N賃率-職"/>
      <sheetName val="직재"/>
      <sheetName val="관급자재집계표"/>
      <sheetName val="#REF"/>
      <sheetName val="S003031"/>
      <sheetName val="여과지동"/>
      <sheetName val="기초자료"/>
      <sheetName val="하수BOX이설"/>
      <sheetName val="Supplement2"/>
      <sheetName val="설치공사"/>
      <sheetName val="날개벽(시점좌측)"/>
      <sheetName val="수목표준대가"/>
      <sheetName val="산정표"/>
      <sheetName val="노무비 경비"/>
      <sheetName val="산재 안전"/>
      <sheetName val="__"/>
      <sheetName val="설직재-1"/>
      <sheetName val="제직재"/>
      <sheetName val="수량이동"/>
      <sheetName val="총괄내역서"/>
      <sheetName val="골조시행"/>
      <sheetName val="교통신호등"/>
      <sheetName val="Sheet1"/>
      <sheetName val="단가대비표"/>
      <sheetName val="투찰금액"/>
      <sheetName val="EKOG10건축"/>
      <sheetName val="자료입력"/>
      <sheetName val="전기"/>
      <sheetName val="A-4"/>
      <sheetName val="지급자재"/>
      <sheetName val="표지"/>
      <sheetName val="할증"/>
      <sheetName val="토목"/>
      <sheetName val="조명시설"/>
      <sheetName val="구조물철거타공정이월"/>
      <sheetName val="물가대비표"/>
      <sheetName val="연돌일위집계"/>
      <sheetName val="표지 (2)"/>
      <sheetName val="표지 (3)"/>
      <sheetName val="표지 (4)"/>
      <sheetName val="표지 (5)"/>
      <sheetName val="목차"/>
      <sheetName val="요약"/>
      <sheetName val="목적"/>
      <sheetName val="전제"/>
      <sheetName val="계산기준"/>
      <sheetName val="간지"/>
      <sheetName val="일위(PN)"/>
      <sheetName val="일위대가목차"/>
      <sheetName val="입찰안"/>
      <sheetName val="중기일위대가"/>
      <sheetName val="COVER"/>
      <sheetName val="내역"/>
      <sheetName val="3.공통공사대비"/>
      <sheetName val="인건-측정"/>
      <sheetName val="VXXXXX"/>
      <sheetName val="40단가산출서"/>
      <sheetName val="data2"/>
      <sheetName val="입출재고현황 (2)"/>
      <sheetName val="TYPE A"/>
      <sheetName val="archi(본사)"/>
      <sheetName val="D-경비1"/>
      <sheetName val="Y-WORK"/>
      <sheetName val="교각1"/>
      <sheetName val="BOQ(전체)"/>
      <sheetName val="Sheet1 (2)"/>
      <sheetName val="양수장(기계)"/>
      <sheetName val="Sheet13"/>
      <sheetName val="Sheet14"/>
      <sheetName val="P-J"/>
      <sheetName val="수량산출서(전기계장)"/>
      <sheetName val="설계명세서"/>
      <sheetName val="Macro(차단기)"/>
      <sheetName val="DATA"/>
      <sheetName val="데이타"/>
      <sheetName val="원형맨홀수량"/>
      <sheetName val="woo(mac)"/>
      <sheetName val="일집"/>
      <sheetName val="일위"/>
      <sheetName val="관로토공집계표"/>
      <sheetName val="환경기계공정표 (3)"/>
      <sheetName val="포장공"/>
      <sheetName val="Macro(전선)"/>
      <sheetName val="제-노임"/>
      <sheetName val="장비"/>
      <sheetName val="노무"/>
      <sheetName val="설계"/>
      <sheetName val="제경비율"/>
      <sheetName val="토공사"/>
      <sheetName val="기성내역서"/>
      <sheetName val="2F 회의실견적(5_14 일대)"/>
      <sheetName val="방조제+선착장+배수갑문+부대공+1-2방조제"/>
      <sheetName val="hvac(제어동)"/>
      <sheetName val="집계표"/>
      <sheetName val="수량산출서 갑지"/>
      <sheetName val="설계내역서"/>
      <sheetName val="공내역"/>
      <sheetName val="내역및총괄"/>
      <sheetName val="MAIN"/>
      <sheetName val="Sheet2"/>
      <sheetName val="BweData"/>
      <sheetName val="기초일위"/>
      <sheetName val="수목단가"/>
      <sheetName val="시설수량표"/>
      <sheetName val="시설일위"/>
      <sheetName val="식재수량표"/>
      <sheetName val="식재일위"/>
      <sheetName val="일위목록"/>
      <sheetName val="자재단가"/>
      <sheetName val="총괄표"/>
      <sheetName val="노무비 근거"/>
      <sheetName val="원가(총괄-4단지)"/>
      <sheetName val="하부철근수량"/>
      <sheetName val="수량산출서"/>
      <sheetName val="E01-02(EV-1-LBS)"/>
      <sheetName val="PAD TR보호대기초"/>
      <sheetName val="가로등기초"/>
      <sheetName val="HANDHOLE(2)"/>
      <sheetName val="EQ-R1"/>
      <sheetName val="예가표"/>
      <sheetName val="개요"/>
      <sheetName val="1.수인터널"/>
      <sheetName val="공량산출서"/>
      <sheetName val="단위수량"/>
      <sheetName val="1.설계조건"/>
      <sheetName val="옵션"/>
      <sheetName val="합산자재"/>
      <sheetName val="일대목차"/>
      <sheetName val="노임근거"/>
      <sheetName val="plan&amp;section of foundation"/>
      <sheetName val="design criteria"/>
      <sheetName val="ENE-CAL 1"/>
      <sheetName val="공문"/>
      <sheetName val="갑지"/>
      <sheetName val="항목별사용내역"/>
      <sheetName val="항목별사용금액"/>
      <sheetName val="급여명세서(한국)"/>
      <sheetName val="1.노무비명세서(해동)"/>
      <sheetName val="1.노무비명세서(토목)"/>
      <sheetName val="2.노무비명세서(해동)"/>
      <sheetName val="2.노무비명세서(수직보호망)"/>
      <sheetName val="2.노무비명세서(난간대)"/>
      <sheetName val="2.사진대지"/>
      <sheetName val="3.사진대지"/>
      <sheetName val="Sheet3"/>
      <sheetName val="철거산출근거"/>
      <sheetName val="SULKEA"/>
      <sheetName val="잔수량(작성)"/>
      <sheetName val="도급"/>
      <sheetName val="기계내역"/>
      <sheetName val="준검 내역서"/>
      <sheetName val="평가데이터"/>
      <sheetName val="H-pile(298x299)"/>
      <sheetName val="H-pile(250x250)"/>
      <sheetName val="점수계산1-2"/>
      <sheetName val="집계"/>
      <sheetName val="기본일위"/>
      <sheetName val="직노"/>
      <sheetName val="내역서2안"/>
      <sheetName val="실행내역"/>
      <sheetName val="정공공사"/>
      <sheetName val="2000,9월 일위"/>
      <sheetName val="공통단가"/>
      <sheetName val="단가조사"/>
      <sheetName val="단위단가"/>
      <sheetName val="경상직원"/>
      <sheetName val="조건"/>
      <sheetName val="코드표"/>
      <sheetName val="재료비"/>
      <sheetName val="단가일람"/>
      <sheetName val="조경일람"/>
      <sheetName val="운반비"/>
      <sheetName val="단가표"/>
      <sheetName val="전체도급"/>
      <sheetName val="부대대비"/>
      <sheetName val="냉연집계"/>
      <sheetName val="252K444"/>
      <sheetName val="터파기및재료"/>
      <sheetName val="조명율표"/>
      <sheetName val="노무비"/>
      <sheetName val="변경내역대비표(2)"/>
      <sheetName val="내역분개"/>
      <sheetName val="패널"/>
      <sheetName val="I一般比"/>
      <sheetName val="모델링"/>
      <sheetName val="하중계산"/>
      <sheetName val="교각토공"/>
      <sheetName val="약품공급2"/>
      <sheetName val="1단계"/>
      <sheetName val="집계표(OPTION)"/>
      <sheetName val="계산근거"/>
      <sheetName val="견적서"/>
      <sheetName val="단가산출"/>
      <sheetName val="Sheet6"/>
      <sheetName val="Sheet9"/>
      <sheetName val="Sheet10"/>
      <sheetName val="간선"/>
      <sheetName val="발전기"/>
      <sheetName val="GEN"/>
      <sheetName val="1.0표준품셈"/>
      <sheetName val="1.0계산품셈"/>
      <sheetName val="IW-LIST"/>
      <sheetName val="30신설일위대가"/>
      <sheetName val="30집계표"/>
      <sheetName val="MCC제원"/>
      <sheetName val="가도공"/>
      <sheetName val="BOX_본체"/>
      <sheetName val="FILE1"/>
      <sheetName val="●내역"/>
      <sheetName val="건축단가"/>
      <sheetName val="단가산출서"/>
      <sheetName val="저"/>
      <sheetName val="수로단위수량"/>
      <sheetName val="하천제원"/>
      <sheetName val="대운산출"/>
      <sheetName val="DATA98"/>
      <sheetName val="목표세부명세"/>
      <sheetName val="공사비증감"/>
      <sheetName val="토공계산서(부체도로)"/>
      <sheetName val="기둥(원형)"/>
      <sheetName val="단락전류-A"/>
      <sheetName val="공종별내역서"/>
      <sheetName val="배수공 주요자재 집계표"/>
      <sheetName val="인건비"/>
      <sheetName val="교각계산"/>
      <sheetName val="공예을"/>
      <sheetName val="Recovered_Sheet22"/>
      <sheetName val="Recovered_Sheet21"/>
      <sheetName val="Recovered_Sheet37"/>
      <sheetName val="6호기"/>
      <sheetName val="IMPEADENCE MAP 취수장"/>
      <sheetName val="Pier 3"/>
      <sheetName val="INPUT"/>
      <sheetName val="esc"/>
      <sheetName val="직공비"/>
      <sheetName val="토공A"/>
      <sheetName val="TEST1"/>
      <sheetName val="현장관리비 산출내역"/>
      <sheetName val="일반공사"/>
      <sheetName val="자재단가비교표"/>
      <sheetName val="아파트기별"/>
      <sheetName val="공리일"/>
      <sheetName val="예산변경사항"/>
      <sheetName val="1062-X방향 "/>
      <sheetName val="2.단면가정"/>
      <sheetName val="input (2)"/>
      <sheetName val="심부구속"/>
      <sheetName val="1"/>
      <sheetName val="기초계산 (2)"/>
      <sheetName val="구조계산"/>
      <sheetName val="말뚝기초"/>
      <sheetName val="노원열병합  건축공사기성내역서"/>
      <sheetName val="Sheet4"/>
      <sheetName val="CODE"/>
      <sheetName val="외주현황9905"/>
      <sheetName val="별표"/>
      <sheetName val="자재조사표"/>
      <sheetName val="대비"/>
      <sheetName val="수질정화시설"/>
      <sheetName val="견적"/>
      <sheetName val="BOX전기내역"/>
      <sheetName val="전체철근집계"/>
      <sheetName val="T13(P68~72,78)"/>
      <sheetName val="내역표지"/>
      <sheetName val="국공유지및사유지"/>
      <sheetName val="방배동내역(리라)"/>
      <sheetName val="공통가설"/>
      <sheetName val="부대공사총괄"/>
      <sheetName val="현장경비"/>
      <sheetName val="건축공사집계표"/>
      <sheetName val="방배동내역 (총괄)"/>
      <sheetName val="대비표"/>
      <sheetName val="W-현원가"/>
      <sheetName val="공사내역"/>
      <sheetName val="자료"/>
      <sheetName val="DATE2001"/>
      <sheetName val="신우"/>
      <sheetName val="공종별집계표"/>
      <sheetName val="공종별세부사항"/>
      <sheetName val="공종별내역서(견적용)"/>
      <sheetName val="금호"/>
      <sheetName val="을"/>
      <sheetName val="Total"/>
      <sheetName val="laroux"/>
      <sheetName val="반포-봉암"/>
      <sheetName val="조건표"/>
      <sheetName val="Module1"/>
      <sheetName val="차액보증"/>
      <sheetName val="★도급내역"/>
      <sheetName val="1공구 건정토건 토공"/>
      <sheetName val="밸브설치"/>
      <sheetName val="부대공사비"/>
      <sheetName val="적격"/>
      <sheetName val="공용정보"/>
      <sheetName val="sum1 (2)"/>
      <sheetName val="일위대가(가설)"/>
      <sheetName val="MOTOR"/>
      <sheetName val="일위대가표"/>
      <sheetName val="유림골조"/>
      <sheetName val="공통부대비"/>
      <sheetName val="4.전기"/>
      <sheetName val="공사비총괄표"/>
      <sheetName val="asd"/>
      <sheetName val="01"/>
      <sheetName val="실행분개"/>
      <sheetName val="램머"/>
      <sheetName val="COPING"/>
      <sheetName val="D-3109"/>
      <sheetName val="1호맨홀토공"/>
      <sheetName val="부하(성남)"/>
      <sheetName val="장기차입금"/>
      <sheetName val="산출내역서집계표"/>
      <sheetName val="내역서 "/>
      <sheetName val="연결임시"/>
      <sheetName val="1995년 섹터별 매출"/>
      <sheetName val="Curves"/>
      <sheetName val="Tables"/>
      <sheetName val="DATA2000"/>
      <sheetName val="전계가"/>
      <sheetName val="설산1.나"/>
      <sheetName val="본사S"/>
      <sheetName val="부속동"/>
      <sheetName val="000000"/>
      <sheetName val="J01"/>
      <sheetName val="사전공사"/>
      <sheetName val="원가계산서"/>
      <sheetName val="SP-B1"/>
      <sheetName val="4-3 보온 기본물량집계"/>
      <sheetName val="단면가정"/>
      <sheetName val="대전21토목내역서"/>
      <sheetName val="교량전기"/>
      <sheetName val="고창방향"/>
      <sheetName val="공사원가"/>
      <sheetName val="기본"/>
      <sheetName val="sw1"/>
      <sheetName val="의뢰서"/>
      <sheetName val=""/>
      <sheetName val="단가산출2"/>
      <sheetName val="96까지"/>
      <sheetName val="97년"/>
      <sheetName val="98이후"/>
      <sheetName val="결재란"/>
      <sheetName val="내역서(당초변경)"/>
      <sheetName val="SLAB&quot;1&quot;"/>
      <sheetName val="단"/>
      <sheetName val="BID"/>
      <sheetName val="중기비"/>
      <sheetName val="EP0618"/>
      <sheetName val="2006기계경비산출표"/>
      <sheetName val="H-PILE 박기"/>
      <sheetName val="전체"/>
      <sheetName val="원가계산서_"/>
      <sheetName val="1st"/>
      <sheetName val="주방환기"/>
      <sheetName val="TYPE-A"/>
      <sheetName val="AP1"/>
      <sheetName val="철근단면적"/>
      <sheetName val="옹벽"/>
      <sheetName val="기계경비(시간당)"/>
      <sheetName val="계화총괄"/>
      <sheetName val="계화배수(3대)"/>
      <sheetName val="c_balju"/>
      <sheetName val="1.우편집중내역서"/>
      <sheetName val="산근"/>
      <sheetName val="3.하중산정4.지지력"/>
      <sheetName val="정부노임단가"/>
      <sheetName val="MATRLDATA"/>
      <sheetName val="사급자재"/>
      <sheetName val="설계내역"/>
      <sheetName val="총괄"/>
      <sheetName val="토공정보"/>
      <sheetName val="ABUT수량-A1"/>
      <sheetName val="ilch"/>
      <sheetName val="관급자재"/>
      <sheetName val="이전비"/>
      <sheetName val="_REF"/>
      <sheetName val="노임조정"/>
      <sheetName val="품셈TABLE"/>
      <sheetName val="기초공"/>
      <sheetName val="99노임기준"/>
      <sheetName val="일위대가 (PMIS)"/>
      <sheetName val="9"/>
      <sheetName val="마감사양"/>
      <sheetName val="REINF."/>
      <sheetName val="홍보비디오"/>
      <sheetName val="경산"/>
      <sheetName val="설비단가표"/>
      <sheetName val="J直材4"/>
      <sheetName val="공사원가계산서"/>
      <sheetName val="1.설계기준"/>
      <sheetName val="결재판"/>
      <sheetName val="연습"/>
      <sheetName val="배관단가조사서"/>
      <sheetName val="변화치수"/>
      <sheetName val="Sheet15"/>
      <sheetName val="전기공사-공종구분"/>
      <sheetName val="전기자료"/>
      <sheetName val="3지구단위"/>
      <sheetName val="FORM-0"/>
      <sheetName val="프랜트면허"/>
      <sheetName val="토목주소"/>
      <sheetName val="J형측구단위수량"/>
      <sheetName val="WORK"/>
      <sheetName val="APT"/>
      <sheetName val="1 자원총괄"/>
      <sheetName val="1.2단락전류"/>
      <sheetName val="횡배수관토공수량"/>
      <sheetName val="인건비 "/>
      <sheetName val="시멘트"/>
      <sheetName val="분전반"/>
      <sheetName val="기초단가"/>
      <sheetName val="맨홀수량"/>
      <sheetName val="COST"/>
      <sheetName val="산출및내역"/>
      <sheetName val="수량산출"/>
      <sheetName val="LD"/>
      <sheetName val="약전닥트"/>
      <sheetName val="건축부하"/>
      <sheetName val="일지-H"/>
      <sheetName val="FA설치명세"/>
      <sheetName val="김포IO"/>
      <sheetName val="단면_(2)"/>
      <sheetName val="준검_내역서"/>
      <sheetName val="간접비"/>
      <sheetName val="품"/>
      <sheetName val="화전내"/>
      <sheetName val="문학간접"/>
      <sheetName val="자재"/>
      <sheetName val="산근1"/>
      <sheetName val="소야공정계획표"/>
      <sheetName val="전력구구조물산근"/>
      <sheetName val="변경공종별내역서"/>
      <sheetName val="결재갑지"/>
      <sheetName val="일위대가(건축)"/>
      <sheetName val="MEXICO-C"/>
      <sheetName val="U-TYPE(1)"/>
      <sheetName val="식생블럭단위수량"/>
      <sheetName val="손익분석"/>
      <sheetName val="플랜트 설치"/>
      <sheetName val="부대공Ⅱ"/>
      <sheetName val="노단"/>
      <sheetName val="합천내역"/>
      <sheetName val="B"/>
      <sheetName val="견적대비표"/>
      <sheetName val="금융"/>
      <sheetName val="DIRECT WORK"/>
      <sheetName val="chitimc"/>
      <sheetName val="출자한도"/>
      <sheetName val="본사공가현황"/>
      <sheetName val="DATA1"/>
      <sheetName val="부하계산서"/>
      <sheetName val="퇴비산출근거"/>
      <sheetName val="예정(3)"/>
      <sheetName val="동원(3)"/>
      <sheetName val="단면치수"/>
      <sheetName val="1공구산출"/>
      <sheetName val="일위대가(공원,광장)"/>
      <sheetName val="공원.광장집계"/>
      <sheetName val="일위대가(가로등1공구)"/>
      <sheetName val="1공구집계"/>
      <sheetName val="일위대가(가로등지구외공구)"/>
      <sheetName val="지구외집계"/>
      <sheetName val="일위대가산출근거-1"/>
      <sheetName val="2.단가산출서(총괄)"/>
      <sheetName val="5.일위대가"/>
      <sheetName val="guard(mac)"/>
      <sheetName val="AAA"/>
      <sheetName val="부안일위"/>
      <sheetName val="CAB_OD"/>
      <sheetName val="집"/>
      <sheetName val="대포2교접속"/>
      <sheetName val="견적단가"/>
      <sheetName val="설계명세서(선로)"/>
      <sheetName val="단가 및 재료비"/>
      <sheetName val="I.설계조건"/>
      <sheetName val="주형"/>
      <sheetName val="3.바닥판설계"/>
      <sheetName val="교대(A1-A2)"/>
      <sheetName val="신당동집계표"/>
      <sheetName val="E01_02_EV_1_LBS_"/>
      <sheetName val="관개"/>
      <sheetName val="가설공사내역"/>
      <sheetName val="401"/>
      <sheetName val="취수탑"/>
      <sheetName val="주경기-오배수"/>
      <sheetName val="설계예산서"/>
      <sheetName val="지수"/>
      <sheetName val="설계개요"/>
      <sheetName val="금융비용"/>
      <sheetName val="총괄원가계산서"/>
      <sheetName val="총괄원가계산서 (업체제공)"/>
      <sheetName val="설명서 "/>
      <sheetName val="총괄집계표"/>
      <sheetName val="귀래 설계 공내역서"/>
      <sheetName val="하수급견적대비"/>
      <sheetName val="예산내역서"/>
      <sheetName val="EQUIPMENT -2"/>
      <sheetName val="건내역(초)"/>
      <sheetName val="참조(X)"/>
      <sheetName val="허용전류-IEC DATA"/>
      <sheetName val="2. 차단기 용량계산"/>
      <sheetName val="3.3 전력간선 굵기"/>
      <sheetName val="1.4 부하계산서(환산계수)"/>
      <sheetName val="2.  단락전류의 계산"/>
      <sheetName val="1.2 부하계산서"/>
      <sheetName val="연장산출서"/>
      <sheetName val="관기초단위수량( type A)"/>
      <sheetName val="관기초단위수량( type B)"/>
      <sheetName val="관기초단위수량(type C)"/>
      <sheetName val="관기초단위수량(type D"/>
      <sheetName val="관기초단위수량(type E)"/>
      <sheetName val="수입"/>
      <sheetName val="설직재_1"/>
      <sheetName val=" 상부공통집계(총괄)"/>
      <sheetName val="내역서(펌프장)"/>
      <sheetName val="배관내역"/>
      <sheetName val="적용단가"/>
      <sheetName val="LOAD 5 Wind "/>
      <sheetName val="설계조건"/>
      <sheetName val="VS P-Q"/>
      <sheetName val="적용기준"/>
      <sheetName val="원가계산서구조조정"/>
      <sheetName val="0708"/>
      <sheetName val="내역_FILE"/>
      <sheetName val="일위_FILE"/>
      <sheetName val="일위대가_수정"/>
      <sheetName val="공정"/>
      <sheetName val="산출계산"/>
      <sheetName val="계산"/>
      <sheetName val="양식_일위대가"/>
      <sheetName val="양식_자재"/>
      <sheetName val="양식_동원인원"/>
      <sheetName val="양식_공구손료"/>
      <sheetName val="양식_내역서"/>
      <sheetName val="설계설명"/>
      <sheetName val="예정공정"/>
      <sheetName val="동원"/>
      <sheetName val="총(관로+케이블)"/>
      <sheetName val="총공사"/>
      <sheetName val="준공내역서(총괄)"/>
      <sheetName val="준공내역서"/>
      <sheetName val="지입자재"/>
      <sheetName val="일위대가 (2)"/>
      <sheetName val="자재근거"/>
      <sheetName val="일위대가산출근거"/>
      <sheetName val="공구손료"/>
      <sheetName val="소요노력"/>
      <sheetName val="MdlSul"/>
      <sheetName val="공정코드"/>
      <sheetName val="9.2단가산출서"/>
      <sheetName val="손료"/>
      <sheetName val="부대"/>
      <sheetName val="일위CODE"/>
      <sheetName val="재료-CODE"/>
      <sheetName val="하조서"/>
      <sheetName val="토목단가"/>
      <sheetName val="물가"/>
      <sheetName val="제경비(3차분)"/>
      <sheetName val="L형옹벽단위수량(35)"/>
      <sheetName val="L형옹벽단위수량(25)"/>
      <sheetName val="기별"/>
      <sheetName val="우,오수"/>
      <sheetName val="전동기 SPEC"/>
      <sheetName val="갑지(추정)"/>
      <sheetName val="자판실행"/>
      <sheetName val="자재단가표"/>
      <sheetName val="UNIT"/>
      <sheetName val="단가산근"/>
      <sheetName val="산출1(확장)"/>
      <sheetName val="산출1(신설)"/>
      <sheetName val="3BL공동구 수량"/>
      <sheetName val="원형1호맨홀토공수량"/>
      <sheetName val="산업"/>
      <sheetName val="계산중"/>
      <sheetName val="횡배위치"/>
      <sheetName val="XZLC004_PART2"/>
      <sheetName val="청산공사"/>
      <sheetName val="조도계산(1)"/>
      <sheetName val="YES-T"/>
      <sheetName val="bm(CIcable)"/>
      <sheetName val="일위(설)"/>
      <sheetName val="환율"/>
      <sheetName val="6.2.1 지하차도 조도계산"/>
      <sheetName val="실행"/>
      <sheetName val="관일"/>
      <sheetName val="2002상반기노임기준"/>
      <sheetName val="각형맨홀"/>
      <sheetName val="CCTV내역서"/>
      <sheetName val="COVERSHEET"/>
      <sheetName val="CAT_5"/>
      <sheetName val="7.PILE  (돌출)"/>
      <sheetName val="입찰보고"/>
      <sheetName val="발주수량표"/>
      <sheetName val="8.PILE  (돌출)"/>
      <sheetName val="건축내역서"/>
      <sheetName val="설비내역서"/>
      <sheetName val="전기내역서"/>
      <sheetName val="부대내역"/>
      <sheetName val="산출4"/>
      <sheetName val="BOX_본체1"/>
      <sheetName val="단가_"/>
      <sheetName val="일위대가_(PM)"/>
      <sheetName val="Sheet1_(2)"/>
      <sheetName val="노무비_경비"/>
      <sheetName val="산재_안전"/>
      <sheetName val="표지_(2)"/>
      <sheetName val="표지_(3)"/>
      <sheetName val="표지_(4)"/>
      <sheetName val="표지_(5)"/>
      <sheetName val="PAD_TR보호대기초"/>
      <sheetName val="3_공통공사대비"/>
      <sheetName val="환경기계공정표_(3)"/>
      <sheetName val="1_수인터널"/>
      <sheetName val="6PILE__(돌출)"/>
      <sheetName val="2F_회의실견적(5_14_일대)"/>
      <sheetName val="수량산출서_갑지"/>
      <sheetName val="노무비_근거"/>
      <sheetName val="1_0표준품셈"/>
      <sheetName val="1_0계산품셈"/>
      <sheetName val="1_노무비명세서(해동)"/>
      <sheetName val="1_노무비명세서(토목)"/>
      <sheetName val="2_노무비명세서(해동)"/>
      <sheetName val="2_노무비명세서(수직보호망)"/>
      <sheetName val="2_노무비명세서(난간대)"/>
      <sheetName val="2_사진대지"/>
      <sheetName val="3_사진대지"/>
      <sheetName val="2000,9월_일위"/>
      <sheetName val="ENE-CAL_1"/>
      <sheetName val="plan&amp;section_of_foundation"/>
      <sheetName val="design_criteria"/>
      <sheetName val="IMPEADENCE_MAP_취수장"/>
      <sheetName val="현장관리비_산출내역"/>
      <sheetName val="1_설계조건"/>
      <sheetName val="1062-X방향_"/>
      <sheetName val="2_단면가정"/>
      <sheetName val="input_(2)"/>
      <sheetName val="기초계산_(2)"/>
      <sheetName val="노원열병합__건축공사기성내역서"/>
      <sheetName val="방배동내역_(총괄)"/>
      <sheetName val="배수공_주요자재_집계표"/>
      <sheetName val="1공구_건정토건_토공"/>
      <sheetName val="sum1_(2)"/>
      <sheetName val="4_전기"/>
      <sheetName val="입출재고현황_(2)"/>
      <sheetName val="TYPE_A"/>
      <sheetName val="내역서_"/>
      <sheetName val="1995년_섹터별_매출"/>
      <sheetName val="설산1_나"/>
      <sheetName val="양수장내역"/>
      <sheetName val="공통"/>
      <sheetName val="0226"/>
      <sheetName val="집 계 표"/>
      <sheetName val="PIPE"/>
      <sheetName val="FLANGE"/>
      <sheetName val="VALVE"/>
      <sheetName val="보차도경계석"/>
      <sheetName val="원가서"/>
      <sheetName val="원형측구(B-type)"/>
      <sheetName val="FD"/>
      <sheetName val="TYPE별집계"/>
      <sheetName val="토목수량(공정)"/>
      <sheetName val="공종단가"/>
      <sheetName val="증감대비"/>
      <sheetName val="품셈(기초)"/>
      <sheetName val="설계예산내역서"/>
      <sheetName val="설계예산2"/>
      <sheetName val="현장지지물물량"/>
      <sheetName val="실행기성 갑지"/>
      <sheetName val="AC포장수량"/>
      <sheetName val="사진대지"/>
      <sheetName val="내역서을지"/>
      <sheetName val="판가반영"/>
      <sheetName val="경제성분석"/>
      <sheetName val="유화"/>
      <sheetName val="HISTORICAL"/>
      <sheetName val="FORECASTING"/>
      <sheetName val="hGH정제"/>
      <sheetName val="95월별매출"/>
      <sheetName val="맨홀수량산출"/>
      <sheetName val="AS포장복구 "/>
      <sheetName val="삭제금지단가"/>
      <sheetName val="DB"/>
      <sheetName val="FRP내역서"/>
      <sheetName val="건축"/>
      <sheetName val="MACRO(MCC)"/>
      <sheetName val="입력시트"/>
      <sheetName val="장비명"/>
      <sheetName val="단면_(2)1"/>
      <sheetName val="단가_1"/>
      <sheetName val="일위대가_(PM)1"/>
      <sheetName val="오산운암4-2BL  기성세부"/>
      <sheetName val="할증 "/>
      <sheetName val="J__TEAM_5_My_Documents_dacom__2"/>
      <sheetName val="J__TEAM_5_My_Documents_dacom__3"/>
      <sheetName val="J__TEAM_5_My_Documents_dacom__4"/>
      <sheetName val="J__TEAM_5_My_Documents_dacom__5"/>
      <sheetName val="J__TEAM_5_My_Documents_dacom__6"/>
      <sheetName val="J__TEAM_5_My_Documents_dacom__7"/>
      <sheetName val="J__TEAM_5_My_Documents_dacom__8"/>
      <sheetName val="J__TEAM_5_My_Documents_dacom__9"/>
      <sheetName val="표지설명"/>
      <sheetName val="9509"/>
      <sheetName val="도"/>
      <sheetName val="직재산"/>
      <sheetName val="구천"/>
      <sheetName val="수안보-MBR1"/>
      <sheetName val="PRD투입장비계획"/>
      <sheetName val="1SPAN"/>
      <sheetName val="산출근거"/>
      <sheetName val="건설기계"/>
      <sheetName val="물량표S"/>
      <sheetName val="Laser Alignment Target Spec"/>
      <sheetName val="Laser Focus Spec"/>
      <sheetName val="도면자료제출일정"/>
      <sheetName val="사통"/>
      <sheetName val="LOADS"/>
      <sheetName val="SKETCH"/>
      <sheetName val="CHECK1"/>
      <sheetName val="DHEQSUPT"/>
      <sheetName val="DDD"/>
      <sheetName val="2.대외공문"/>
      <sheetName val="b_balju"/>
      <sheetName val="투찰"/>
      <sheetName val="03.내 역 서"/>
      <sheetName val="02.집 계 표"/>
      <sheetName val="04.일위대가목록표"/>
      <sheetName val="CON포장수량"/>
      <sheetName val="CONUNIT"/>
      <sheetName val="개별직종노임단가(2005.1)"/>
      <sheetName val="준검_내역서1"/>
      <sheetName val="DIRECT_WORK"/>
      <sheetName val="Pier_3"/>
      <sheetName val="귀래_설계_공내역서"/>
      <sheetName val="일위대가_(2)"/>
      <sheetName val="9_2단가산출서"/>
      <sheetName val="일위대가_(PMIS)"/>
      <sheetName val="4-3_보온_기본물량집계"/>
      <sheetName val="REINF_"/>
      <sheetName val="1_설계기준"/>
      <sheetName val="관기초단위수량(_type_A)"/>
      <sheetName val="관기초단위수량(_type_B)"/>
      <sheetName val="관기초단위수량(type_C)"/>
      <sheetName val="관기초단위수량(type_D"/>
      <sheetName val="관기초단위수량(type_E)"/>
      <sheetName val="1_우편집중내역서"/>
      <sheetName val="3_하중산정4_지지력"/>
      <sheetName val="H-PILE_박기"/>
      <sheetName val="대조표(0108)"/>
      <sheetName val="순공사비산출서"/>
      <sheetName val="단가비교표"/>
      <sheetName val="계산서(곡선부)"/>
      <sheetName val="포장재료집계표"/>
      <sheetName val="220 (2)"/>
      <sheetName val="INPUT(덕도방향-시점)"/>
      <sheetName val="BOX-1510"/>
      <sheetName val="장비집계"/>
      <sheetName val="3련 BOX"/>
      <sheetName val="I_설계조건"/>
      <sheetName val="3_바닥판설계"/>
      <sheetName val="EQUIPMENT_-2"/>
      <sheetName val="_상부공통집계(총괄)"/>
      <sheetName val="플랜트_설치"/>
      <sheetName val="1TL종점(1)"/>
      <sheetName val="FAB별"/>
      <sheetName val="배수내역"/>
      <sheetName val="1-12월"/>
      <sheetName val="산출내역서"/>
      <sheetName val="안산기계장치"/>
      <sheetName val="98수문일위"/>
      <sheetName val="원가계산서砀烩㌁Ḍ"/>
    </sheetNames>
    <sheetDataSet>
      <sheetData sheetId="0" refreshError="1">
        <row r="732">
          <cell r="A732" t="str">
            <v>K02</v>
          </cell>
          <cell r="B732">
            <v>47</v>
          </cell>
          <cell r="C732">
            <v>0</v>
          </cell>
          <cell r="D732" t="str">
            <v>제 47 호표</v>
          </cell>
          <cell r="E732" t="str">
            <v>프라임코팅</v>
          </cell>
          <cell r="F732">
            <v>0</v>
          </cell>
          <cell r="G732">
            <v>0</v>
          </cell>
          <cell r="H732" t="str">
            <v>MC-1</v>
          </cell>
          <cell r="I732">
            <v>0</v>
          </cell>
          <cell r="J732">
            <v>0</v>
          </cell>
          <cell r="K732">
            <v>0</v>
          </cell>
          <cell r="L732" t="str">
            <v>근거 : 건설12-11</v>
          </cell>
          <cell r="M732">
            <v>0</v>
          </cell>
          <cell r="N732">
            <v>0</v>
          </cell>
          <cell r="O732">
            <v>0</v>
          </cell>
          <cell r="P732">
            <v>0</v>
          </cell>
          <cell r="Q732" t="str">
            <v>단위 : 100m2</v>
          </cell>
        </row>
        <row r="733">
          <cell r="A733" t="str">
            <v xml:space="preserve"> </v>
          </cell>
          <cell r="B733">
            <v>0</v>
          </cell>
          <cell r="C733">
            <v>0</v>
          </cell>
          <cell r="D733" t="str">
            <v>명    칭</v>
          </cell>
          <cell r="E733" t="str">
            <v>규   격</v>
          </cell>
          <cell r="F733" t="str">
            <v>단  위</v>
          </cell>
          <cell r="G733" t="str">
            <v>수  량</v>
          </cell>
          <cell r="H733" t="str">
            <v>직접</v>
          </cell>
          <cell r="I733" t="str">
            <v>재료비</v>
          </cell>
          <cell r="J733" t="str">
            <v>간접</v>
          </cell>
          <cell r="K733" t="str">
            <v>재료비</v>
          </cell>
          <cell r="L733" t="str">
            <v>직접</v>
          </cell>
          <cell r="M733" t="str">
            <v>노무비</v>
          </cell>
          <cell r="N733" t="str">
            <v>경</v>
          </cell>
          <cell r="O733" t="str">
            <v>비</v>
          </cell>
          <cell r="P733" t="str">
            <v>계</v>
          </cell>
          <cell r="Q733" t="str">
            <v>비    고</v>
          </cell>
        </row>
        <row r="734">
          <cell r="A734" t="str">
            <v xml:space="preserve"> </v>
          </cell>
          <cell r="B734">
            <v>0</v>
          </cell>
          <cell r="C734">
            <v>0</v>
          </cell>
          <cell r="D734">
            <v>0</v>
          </cell>
          <cell r="E734">
            <v>0</v>
          </cell>
          <cell r="F734">
            <v>0</v>
          </cell>
          <cell r="G734">
            <v>0</v>
          </cell>
          <cell r="H734" t="str">
            <v>단가</v>
          </cell>
          <cell r="I734" t="str">
            <v>금액</v>
          </cell>
          <cell r="J734" t="str">
            <v>단가</v>
          </cell>
          <cell r="K734" t="str">
            <v>금액</v>
          </cell>
          <cell r="L734" t="str">
            <v>단가</v>
          </cell>
          <cell r="M734" t="str">
            <v>금액</v>
          </cell>
          <cell r="N734" t="str">
            <v>단가</v>
          </cell>
          <cell r="O734" t="str">
            <v>금액</v>
          </cell>
        </row>
        <row r="735">
          <cell r="A735" t="str">
            <v>I005</v>
          </cell>
          <cell r="B735">
            <v>0.38</v>
          </cell>
          <cell r="C735">
            <v>0</v>
          </cell>
          <cell r="D735" t="str">
            <v>아스팔트</v>
          </cell>
          <cell r="E735" t="str">
            <v>MC-1</v>
          </cell>
          <cell r="F735" t="str">
            <v>d/m</v>
          </cell>
          <cell r="G735">
            <v>0.38</v>
          </cell>
          <cell r="H735">
            <v>38000</v>
          </cell>
          <cell r="I735">
            <v>14440</v>
          </cell>
          <cell r="J735">
            <v>0</v>
          </cell>
          <cell r="K735">
            <v>0</v>
          </cell>
          <cell r="L735">
            <v>0</v>
          </cell>
          <cell r="M735">
            <v>0</v>
          </cell>
          <cell r="N735">
            <v>0</v>
          </cell>
          <cell r="O735">
            <v>0</v>
          </cell>
          <cell r="P735">
            <v>14440</v>
          </cell>
        </row>
        <row r="736">
          <cell r="A736" t="str">
            <v>r036</v>
          </cell>
          <cell r="B736">
            <v>0.04</v>
          </cell>
          <cell r="C736">
            <v>0</v>
          </cell>
          <cell r="D736" t="str">
            <v>포장공</v>
          </cell>
          <cell r="E736">
            <v>0</v>
          </cell>
          <cell r="F736" t="str">
            <v>인</v>
          </cell>
          <cell r="G736">
            <v>0.04</v>
          </cell>
          <cell r="H736">
            <v>0</v>
          </cell>
          <cell r="I736">
            <v>0</v>
          </cell>
          <cell r="J736">
            <v>0</v>
          </cell>
          <cell r="K736">
            <v>0</v>
          </cell>
          <cell r="L736">
            <v>68200</v>
          </cell>
          <cell r="M736">
            <v>2728</v>
          </cell>
          <cell r="N736">
            <v>0</v>
          </cell>
          <cell r="O736">
            <v>0</v>
          </cell>
          <cell r="P736">
            <v>2728</v>
          </cell>
        </row>
        <row r="737">
          <cell r="A737" t="str">
            <v>r010</v>
          </cell>
          <cell r="B737">
            <v>0.12</v>
          </cell>
          <cell r="C737">
            <v>0</v>
          </cell>
          <cell r="D737" t="str">
            <v>보통인부</v>
          </cell>
          <cell r="E737">
            <v>0</v>
          </cell>
          <cell r="F737" t="str">
            <v>인</v>
          </cell>
          <cell r="G737">
            <v>0.12</v>
          </cell>
          <cell r="H737">
            <v>0</v>
          </cell>
          <cell r="I737">
            <v>0</v>
          </cell>
          <cell r="J737">
            <v>0</v>
          </cell>
          <cell r="K737">
            <v>0</v>
          </cell>
          <cell r="L737">
            <v>34900</v>
          </cell>
          <cell r="M737">
            <v>4188</v>
          </cell>
          <cell r="N737">
            <v>0</v>
          </cell>
          <cell r="O737">
            <v>0</v>
          </cell>
          <cell r="P737">
            <v>4188</v>
          </cell>
        </row>
        <row r="741">
          <cell r="D741" t="str">
            <v>보통인부</v>
          </cell>
          <cell r="E741">
            <v>0</v>
          </cell>
          <cell r="F741" t="str">
            <v>인</v>
          </cell>
          <cell r="G741">
            <v>0.12</v>
          </cell>
          <cell r="H741">
            <v>0</v>
          </cell>
          <cell r="I741">
            <v>0</v>
          </cell>
          <cell r="J741">
            <v>0</v>
          </cell>
          <cell r="K741">
            <v>0</v>
          </cell>
          <cell r="L741">
            <v>34900</v>
          </cell>
          <cell r="M741">
            <v>4188</v>
          </cell>
          <cell r="N741">
            <v>0</v>
          </cell>
          <cell r="O741">
            <v>0</v>
          </cell>
          <cell r="P741">
            <v>4188</v>
          </cell>
        </row>
        <row r="742">
          <cell r="A742" t="str">
            <v xml:space="preserve"> </v>
          </cell>
        </row>
        <row r="743">
          <cell r="A743" t="str">
            <v xml:space="preserve"> </v>
          </cell>
        </row>
        <row r="744">
          <cell r="A744" t="str">
            <v xml:space="preserve"> </v>
          </cell>
        </row>
        <row r="745">
          <cell r="A745" t="str">
            <v xml:space="preserve"> </v>
          </cell>
          <cell r="B745">
            <v>0</v>
          </cell>
          <cell r="C745" t="str">
            <v>K02</v>
          </cell>
          <cell r="D745" t="str">
            <v>계</v>
          </cell>
          <cell r="E745" t="str">
            <v>제 47 호표</v>
          </cell>
          <cell r="F745">
            <v>0</v>
          </cell>
          <cell r="G745">
            <v>0</v>
          </cell>
          <cell r="H745">
            <v>0</v>
          </cell>
          <cell r="I745">
            <v>14440</v>
          </cell>
          <cell r="J745">
            <v>0</v>
          </cell>
          <cell r="K745">
            <v>0</v>
          </cell>
          <cell r="L745">
            <v>0</v>
          </cell>
          <cell r="M745">
            <v>6916</v>
          </cell>
          <cell r="N745">
            <v>0</v>
          </cell>
          <cell r="O745">
            <v>0</v>
          </cell>
          <cell r="P745">
            <v>21356</v>
          </cell>
        </row>
        <row r="1400">
          <cell r="A1400" t="str">
            <v>B22</v>
          </cell>
          <cell r="B1400">
            <v>93</v>
          </cell>
          <cell r="C1400">
            <v>0</v>
          </cell>
          <cell r="D1400" t="str">
            <v>제 93 호표</v>
          </cell>
          <cell r="E1400" t="str">
            <v>관용접(Φ400mm)</v>
          </cell>
          <cell r="F1400">
            <v>0</v>
          </cell>
          <cell r="G1400">
            <v>0</v>
          </cell>
          <cell r="H1400">
            <v>0</v>
          </cell>
          <cell r="I1400">
            <v>0</v>
          </cell>
          <cell r="J1400">
            <v>0</v>
          </cell>
          <cell r="K1400">
            <v>0</v>
          </cell>
          <cell r="L1400" t="str">
            <v>근거 : 건설17-8</v>
          </cell>
          <cell r="M1400">
            <v>0</v>
          </cell>
          <cell r="N1400">
            <v>0</v>
          </cell>
          <cell r="O1400">
            <v>0</v>
          </cell>
          <cell r="P1400">
            <v>0</v>
          </cell>
          <cell r="Q1400" t="str">
            <v>단위 : 개소/6m</v>
          </cell>
        </row>
        <row r="1401">
          <cell r="A1401" t="str">
            <v xml:space="preserve"> </v>
          </cell>
          <cell r="B1401">
            <v>0</v>
          </cell>
          <cell r="C1401">
            <v>0</v>
          </cell>
          <cell r="D1401" t="str">
            <v>명    칭</v>
          </cell>
          <cell r="E1401" t="str">
            <v>규   격</v>
          </cell>
          <cell r="F1401" t="str">
            <v>단  위</v>
          </cell>
          <cell r="G1401" t="str">
            <v>수  량</v>
          </cell>
          <cell r="H1401" t="str">
            <v>직접</v>
          </cell>
          <cell r="I1401" t="str">
            <v>재료비</v>
          </cell>
          <cell r="J1401" t="str">
            <v>간접</v>
          </cell>
          <cell r="K1401" t="str">
            <v>재료비</v>
          </cell>
          <cell r="L1401" t="str">
            <v>직접</v>
          </cell>
          <cell r="M1401" t="str">
            <v>노무비</v>
          </cell>
          <cell r="N1401" t="str">
            <v>경</v>
          </cell>
          <cell r="O1401" t="str">
            <v>비</v>
          </cell>
          <cell r="P1401" t="str">
            <v>계</v>
          </cell>
          <cell r="Q1401" t="str">
            <v>비    고</v>
          </cell>
        </row>
        <row r="1402">
          <cell r="A1402" t="str">
            <v xml:space="preserve"> </v>
          </cell>
          <cell r="B1402">
            <v>0</v>
          </cell>
          <cell r="C1402">
            <v>0</v>
          </cell>
          <cell r="D1402">
            <v>0</v>
          </cell>
          <cell r="E1402">
            <v>0</v>
          </cell>
          <cell r="F1402">
            <v>0</v>
          </cell>
          <cell r="G1402">
            <v>0</v>
          </cell>
          <cell r="H1402" t="str">
            <v>단가</v>
          </cell>
          <cell r="I1402" t="str">
            <v>금액</v>
          </cell>
          <cell r="J1402" t="str">
            <v>단가</v>
          </cell>
          <cell r="K1402" t="str">
            <v>금액</v>
          </cell>
          <cell r="L1402" t="str">
            <v>단가</v>
          </cell>
          <cell r="M1402" t="str">
            <v>금액</v>
          </cell>
          <cell r="N1402" t="str">
            <v>단가</v>
          </cell>
          <cell r="O1402" t="str">
            <v>금액</v>
          </cell>
        </row>
        <row r="1403">
          <cell r="A1403" t="str">
            <v>I020</v>
          </cell>
          <cell r="B1403">
            <v>1.6</v>
          </cell>
          <cell r="C1403">
            <v>0</v>
          </cell>
          <cell r="D1403" t="str">
            <v>용접봉</v>
          </cell>
          <cell r="E1403" t="str">
            <v>115×3mm</v>
          </cell>
          <cell r="F1403" t="str">
            <v>kg</v>
          </cell>
          <cell r="G1403">
            <v>1.6</v>
          </cell>
          <cell r="H1403">
            <v>0</v>
          </cell>
          <cell r="I1403">
            <v>0</v>
          </cell>
          <cell r="J1403">
            <v>920</v>
          </cell>
          <cell r="K1403">
            <v>1472</v>
          </cell>
          <cell r="L1403">
            <v>0</v>
          </cell>
          <cell r="M1403">
            <v>0</v>
          </cell>
          <cell r="N1403">
            <v>0</v>
          </cell>
          <cell r="O1403">
            <v>0</v>
          </cell>
          <cell r="P1403">
            <v>1472</v>
          </cell>
        </row>
        <row r="1404">
          <cell r="A1404" t="str">
            <v>r013</v>
          </cell>
          <cell r="B1404">
            <v>0.54</v>
          </cell>
          <cell r="C1404">
            <v>0</v>
          </cell>
          <cell r="D1404" t="str">
            <v>용접공</v>
          </cell>
          <cell r="E1404">
            <v>0</v>
          </cell>
          <cell r="F1404" t="str">
            <v>인</v>
          </cell>
          <cell r="G1404">
            <v>0.54</v>
          </cell>
          <cell r="H1404">
            <v>0</v>
          </cell>
          <cell r="I1404">
            <v>0</v>
          </cell>
          <cell r="J1404">
            <v>0</v>
          </cell>
          <cell r="K1404">
            <v>0</v>
          </cell>
          <cell r="L1404">
            <v>65500</v>
          </cell>
          <cell r="M1404">
            <v>35370</v>
          </cell>
          <cell r="N1404">
            <v>0</v>
          </cell>
          <cell r="O1404">
            <v>0</v>
          </cell>
          <cell r="P1404">
            <v>35370</v>
          </cell>
        </row>
        <row r="1410">
          <cell r="D1410" t="str">
            <v>용접공</v>
          </cell>
          <cell r="E1410">
            <v>0</v>
          </cell>
          <cell r="F1410" t="str">
            <v>인</v>
          </cell>
          <cell r="G1410">
            <v>0.54</v>
          </cell>
          <cell r="H1410">
            <v>0</v>
          </cell>
          <cell r="I1410">
            <v>0</v>
          </cell>
          <cell r="J1410">
            <v>0</v>
          </cell>
          <cell r="K1410">
            <v>0</v>
          </cell>
          <cell r="L1410">
            <v>65500</v>
          </cell>
          <cell r="M1410">
            <v>35370</v>
          </cell>
          <cell r="N1410">
            <v>0</v>
          </cell>
          <cell r="O1410">
            <v>0</v>
          </cell>
          <cell r="P1410">
            <v>35370</v>
          </cell>
        </row>
        <row r="1411">
          <cell r="A1411" t="str">
            <v xml:space="preserve"> </v>
          </cell>
        </row>
        <row r="1412">
          <cell r="A1412" t="str">
            <v xml:space="preserve"> </v>
          </cell>
        </row>
        <row r="1413">
          <cell r="A1413" t="str">
            <v xml:space="preserve"> </v>
          </cell>
          <cell r="B1413">
            <v>0</v>
          </cell>
          <cell r="C1413" t="str">
            <v>B22</v>
          </cell>
          <cell r="D1413" t="str">
            <v>계</v>
          </cell>
          <cell r="E1413" t="str">
            <v>제 93 호표</v>
          </cell>
          <cell r="F1413">
            <v>0</v>
          </cell>
          <cell r="G1413">
            <v>0</v>
          </cell>
          <cell r="H1413">
            <v>0</v>
          </cell>
          <cell r="I1413">
            <v>0</v>
          </cell>
          <cell r="J1413">
            <v>0</v>
          </cell>
          <cell r="K1413">
            <v>1472</v>
          </cell>
          <cell r="L1413">
            <v>0</v>
          </cell>
          <cell r="M1413">
            <v>35370</v>
          </cell>
          <cell r="N1413">
            <v>0</v>
          </cell>
          <cell r="O1413">
            <v>0</v>
          </cell>
          <cell r="P1413">
            <v>36842</v>
          </cell>
        </row>
        <row r="1516">
          <cell r="A1516" t="str">
            <v>O03</v>
          </cell>
          <cell r="B1516">
            <v>101</v>
          </cell>
          <cell r="C1516">
            <v>0</v>
          </cell>
          <cell r="D1516" t="str">
            <v>제 101 호표</v>
          </cell>
          <cell r="E1516" t="str">
            <v>인력 터파기(풍화암 및 연암)</v>
          </cell>
          <cell r="F1516">
            <v>0</v>
          </cell>
          <cell r="G1516">
            <v>0</v>
          </cell>
          <cell r="H1516" t="str">
            <v>인력(2-3)</v>
          </cell>
          <cell r="I1516">
            <v>0</v>
          </cell>
          <cell r="J1516">
            <v>0</v>
          </cell>
          <cell r="K1516">
            <v>0</v>
          </cell>
          <cell r="L1516" t="str">
            <v>근거 : 토공3-1</v>
          </cell>
          <cell r="M1516">
            <v>0</v>
          </cell>
          <cell r="N1516">
            <v>0</v>
          </cell>
          <cell r="O1516">
            <v>0</v>
          </cell>
          <cell r="P1516">
            <v>0</v>
          </cell>
          <cell r="Q1516" t="str">
            <v>단위 :㎥</v>
          </cell>
        </row>
        <row r="1517">
          <cell r="A1517" t="str">
            <v xml:space="preserve"> </v>
          </cell>
          <cell r="B1517">
            <v>0</v>
          </cell>
          <cell r="C1517">
            <v>0</v>
          </cell>
          <cell r="D1517" t="str">
            <v>명    칭</v>
          </cell>
          <cell r="E1517" t="str">
            <v>규   격</v>
          </cell>
          <cell r="F1517" t="str">
            <v>단  위</v>
          </cell>
          <cell r="G1517" t="str">
            <v>수  량</v>
          </cell>
          <cell r="H1517" t="str">
            <v>직접</v>
          </cell>
          <cell r="I1517" t="str">
            <v>재료비</v>
          </cell>
          <cell r="J1517" t="str">
            <v>간접</v>
          </cell>
          <cell r="K1517" t="str">
            <v>재료비</v>
          </cell>
          <cell r="L1517" t="str">
            <v>직접</v>
          </cell>
          <cell r="M1517" t="str">
            <v>노무비</v>
          </cell>
          <cell r="N1517" t="str">
            <v>경</v>
          </cell>
          <cell r="O1517" t="str">
            <v>비</v>
          </cell>
          <cell r="P1517" t="str">
            <v>계</v>
          </cell>
          <cell r="Q1517" t="str">
            <v>비    고</v>
          </cell>
        </row>
        <row r="1518">
          <cell r="A1518" t="str">
            <v xml:space="preserve"> </v>
          </cell>
          <cell r="B1518">
            <v>0</v>
          </cell>
          <cell r="C1518">
            <v>0</v>
          </cell>
          <cell r="D1518">
            <v>0</v>
          </cell>
          <cell r="E1518">
            <v>0</v>
          </cell>
          <cell r="F1518">
            <v>0</v>
          </cell>
          <cell r="G1518">
            <v>0</v>
          </cell>
          <cell r="H1518" t="str">
            <v>단가</v>
          </cell>
          <cell r="I1518" t="str">
            <v>금액</v>
          </cell>
          <cell r="J1518" t="str">
            <v>단가</v>
          </cell>
          <cell r="K1518" t="str">
            <v>금액</v>
          </cell>
          <cell r="L1518" t="str">
            <v>단가</v>
          </cell>
          <cell r="M1518" t="str">
            <v>금액</v>
          </cell>
          <cell r="N1518" t="str">
            <v>단가</v>
          </cell>
          <cell r="O1518" t="str">
            <v>금액</v>
          </cell>
        </row>
        <row r="1519">
          <cell r="A1519" t="str">
            <v>r010</v>
          </cell>
          <cell r="B1519">
            <v>1</v>
          </cell>
          <cell r="C1519">
            <v>0</v>
          </cell>
          <cell r="D1519" t="str">
            <v>보통인부</v>
          </cell>
          <cell r="E1519">
            <v>0</v>
          </cell>
          <cell r="F1519" t="str">
            <v>인</v>
          </cell>
          <cell r="G1519">
            <v>1</v>
          </cell>
          <cell r="H1519">
            <v>0</v>
          </cell>
          <cell r="I1519">
            <v>0</v>
          </cell>
          <cell r="J1519">
            <v>0</v>
          </cell>
          <cell r="K1519">
            <v>0</v>
          </cell>
          <cell r="L1519">
            <v>34900</v>
          </cell>
          <cell r="M1519">
            <v>34900</v>
          </cell>
          <cell r="N1519">
            <v>0</v>
          </cell>
          <cell r="O1519">
            <v>0</v>
          </cell>
          <cell r="P1519">
            <v>34900</v>
          </cell>
          <cell r="Q1519" t="str">
            <v>주위에 장애물이 있을경우</v>
          </cell>
        </row>
        <row r="1520">
          <cell r="A1520" t="str">
            <v>R037</v>
          </cell>
          <cell r="B1520">
            <v>2</v>
          </cell>
          <cell r="C1520">
            <v>0</v>
          </cell>
          <cell r="D1520" t="str">
            <v>할석공</v>
          </cell>
          <cell r="E1520">
            <v>0</v>
          </cell>
          <cell r="F1520" t="str">
            <v>인</v>
          </cell>
          <cell r="G1520">
            <v>2</v>
          </cell>
          <cell r="H1520">
            <v>0</v>
          </cell>
          <cell r="I1520">
            <v>0</v>
          </cell>
          <cell r="J1520">
            <v>0</v>
          </cell>
          <cell r="K1520">
            <v>0</v>
          </cell>
          <cell r="L1520">
            <v>65700</v>
          </cell>
          <cell r="M1520">
            <v>131400</v>
          </cell>
          <cell r="N1520">
            <v>0</v>
          </cell>
          <cell r="O1520">
            <v>0</v>
          </cell>
          <cell r="P1520">
            <v>131400</v>
          </cell>
          <cell r="Q1520" t="str">
            <v>50%까지 할증가능</v>
          </cell>
        </row>
        <row r="1527">
          <cell r="D1527" t="str">
            <v>할석공</v>
          </cell>
          <cell r="E1527">
            <v>0</v>
          </cell>
          <cell r="F1527" t="str">
            <v>인</v>
          </cell>
          <cell r="G1527">
            <v>2</v>
          </cell>
          <cell r="H1527">
            <v>0</v>
          </cell>
          <cell r="I1527">
            <v>0</v>
          </cell>
          <cell r="J1527">
            <v>0</v>
          </cell>
          <cell r="K1527">
            <v>0</v>
          </cell>
          <cell r="L1527">
            <v>65700</v>
          </cell>
          <cell r="M1527">
            <v>131400</v>
          </cell>
          <cell r="N1527">
            <v>0</v>
          </cell>
          <cell r="O1527">
            <v>0</v>
          </cell>
          <cell r="P1527">
            <v>131400</v>
          </cell>
          <cell r="Q1527" t="str">
            <v>50%까지 할증가능</v>
          </cell>
        </row>
        <row r="1528">
          <cell r="A1528" t="str">
            <v xml:space="preserve"> </v>
          </cell>
        </row>
        <row r="1529">
          <cell r="A1529" t="str">
            <v xml:space="preserve"> </v>
          </cell>
          <cell r="B1529">
            <v>0</v>
          </cell>
          <cell r="C1529" t="str">
            <v>O03</v>
          </cell>
          <cell r="D1529" t="str">
            <v>계</v>
          </cell>
          <cell r="E1529" t="str">
            <v>제 101 호표</v>
          </cell>
          <cell r="F1529">
            <v>0</v>
          </cell>
          <cell r="G1529">
            <v>0</v>
          </cell>
          <cell r="H1529">
            <v>0</v>
          </cell>
          <cell r="I1529">
            <v>0</v>
          </cell>
          <cell r="J1529">
            <v>0</v>
          </cell>
          <cell r="K1529">
            <v>0</v>
          </cell>
          <cell r="L1529">
            <v>0</v>
          </cell>
          <cell r="M1529">
            <v>166300</v>
          </cell>
          <cell r="N1529">
            <v>0</v>
          </cell>
          <cell r="O1529">
            <v>0</v>
          </cell>
          <cell r="P1529">
            <v>166300</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sheetData sheetId="623" refreshError="1"/>
      <sheetData sheetId="624" refreshError="1"/>
      <sheetData sheetId="625" refreshError="1"/>
      <sheetData sheetId="626"/>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sheetData sheetId="800"/>
      <sheetData sheetId="801"/>
      <sheetData sheetId="802"/>
      <sheetData sheetId="803"/>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표지(승달문예회관)"/>
      <sheetName val="변압기용량"/>
      <sheetName val="발전기"/>
      <sheetName val="발전기부하"/>
      <sheetName val="축전지"/>
      <sheetName val="전압조건"/>
      <sheetName val="전압강하계산서"/>
      <sheetName val="부하조건"/>
      <sheetName val="부하계산서"/>
      <sheetName val="부하(성남)"/>
      <sheetName val="부하_성남_"/>
      <sheetName val="내역서"/>
      <sheetName val="조도계산서 (도서)"/>
      <sheetName val="FORM-0"/>
      <sheetName val="중기일위대가"/>
      <sheetName val="가도공"/>
      <sheetName val="공사비예산서(토목분)"/>
      <sheetName val="설계조건"/>
      <sheetName val="인건비"/>
      <sheetName val="노임단가"/>
      <sheetName val="Sheet1"/>
      <sheetName val="SD"/>
      <sheetName val="중기사용료"/>
      <sheetName val="Sheet17"/>
      <sheetName val="전차선로 물량표"/>
      <sheetName val="집수정(600-700)"/>
      <sheetName val="수질정화시설"/>
      <sheetName val="단면가정"/>
      <sheetName val="부재력정리"/>
      <sheetName val="정부노임단가"/>
      <sheetName val="LOPCALC"/>
      <sheetName val="대로근거"/>
      <sheetName val="중로근거"/>
      <sheetName val="바닥판"/>
      <sheetName val="현장지지물물량"/>
      <sheetName val="전기실및집수정"/>
      <sheetName val="Macro1"/>
      <sheetName val="기기리스트"/>
      <sheetName val="가설건물"/>
      <sheetName val="UEC영화관본공사내역"/>
      <sheetName val="금액내역서"/>
      <sheetName val="목차"/>
      <sheetName val="제경비"/>
      <sheetName val="내역"/>
      <sheetName val="TRE TABLE"/>
      <sheetName val="DATA"/>
      <sheetName val="BOJUNGGM"/>
      <sheetName val="2공구수량"/>
      <sheetName val="L-type"/>
      <sheetName val="#REF"/>
      <sheetName val="사급자재"/>
      <sheetName val="집계표"/>
      <sheetName val="대전-교대(A1-A2)"/>
      <sheetName val="수량산출내역1115"/>
      <sheetName val="지급자재"/>
      <sheetName val="교각1"/>
      <sheetName val="타공종이기"/>
      <sheetName val="INPUT"/>
      <sheetName val="CC16-내역서"/>
      <sheetName val="ABUT수량-A1"/>
      <sheetName val="계약"/>
      <sheetName val="96작생능"/>
      <sheetName val="설직재-1"/>
      <sheetName val="토목주소"/>
      <sheetName val="프랜트면허"/>
      <sheetName val="MOTOR"/>
      <sheetName val="U-TYPE(1)"/>
      <sheetName val="부하LOAD"/>
      <sheetName val="7.1유효폭"/>
      <sheetName val="처리단락"/>
      <sheetName val="단가비교"/>
      <sheetName val="별표총괄"/>
      <sheetName val="방송(체육관)"/>
      <sheetName val="수량산출"/>
      <sheetName val="일위대가(가설)"/>
      <sheetName val="영창26"/>
      <sheetName val="공통"/>
      <sheetName val="다이꾸"/>
      <sheetName val="조도계산서_(도서)"/>
      <sheetName val="PI"/>
      <sheetName val="Macro(전선)"/>
      <sheetName val="일위대가"/>
      <sheetName val="소비자가"/>
      <sheetName val="내역표지"/>
      <sheetName val="아파트 "/>
      <sheetName val="자재단가"/>
      <sheetName val="주식"/>
      <sheetName val="Sheet1 (2)"/>
      <sheetName val="골조시행"/>
      <sheetName val="EQUIP LIST"/>
      <sheetName val="BOM(Elec)"/>
      <sheetName val="현황산출서"/>
      <sheetName val="Sheet3"/>
      <sheetName val="김포IO"/>
      <sheetName val="일지-H"/>
      <sheetName val="약전닥트"/>
      <sheetName val="FD"/>
      <sheetName val="건축부하"/>
      <sheetName val="FA설치명세"/>
      <sheetName val="99관저"/>
      <sheetName val="LD"/>
      <sheetName val="역T형교대(말뚝기초)"/>
      <sheetName val="XXXXXX"/>
      <sheetName val="갑지"/>
      <sheetName val="총괄"/>
      <sheetName val="표지"/>
      <sheetName val="3"/>
      <sheetName val="Sheet5"/>
      <sheetName val="개소별수량산출"/>
      <sheetName val="예가표"/>
      <sheetName val="ITEM"/>
      <sheetName val="노임이"/>
      <sheetName val="시중노임단가"/>
      <sheetName val="DATE"/>
      <sheetName val="정렬"/>
      <sheetName val="Ç¥Áö(½Â´Þ¹®¿¹È¸°ü)"/>
      <sheetName val="º¯¾Ð±â¿ë·®"/>
      <sheetName val="¹ßÀü±â"/>
      <sheetName val="¹ßÀü±âºÎÇÏ"/>
      <sheetName val="ÃàÀüÁö"/>
      <sheetName val="Àü¾ÐÁ¶°Ç"/>
      <sheetName val="Àü¾Ð°­ÇÏ°è»ê¼­"/>
      <sheetName val="ºÎÇÏÁ¶°Ç"/>
      <sheetName val="ºÎÇÏ°è»ê¼­"/>
      <sheetName val="ºÎÇÏ(¼º³²)"/>
      <sheetName val="ºÎÇÏ_¼º³²_"/>
      <sheetName val="교각계산"/>
      <sheetName val="대치판정"/>
      <sheetName val="내역대비표"/>
      <sheetName val="철근단면적"/>
      <sheetName val="데이타"/>
      <sheetName val="부대내역"/>
      <sheetName val="터널조도"/>
      <sheetName val="식재인부"/>
      <sheetName val="제잡비집계"/>
      <sheetName val="1,2공구원가계산서"/>
      <sheetName val="2공구산출내역"/>
      <sheetName val="1공구산출내역서"/>
      <sheetName val="조명율표"/>
      <sheetName val="설계예산서"/>
      <sheetName val="총계"/>
      <sheetName val="예산내역서"/>
      <sheetName val="연돌일위집계"/>
      <sheetName val="EP0618"/>
      <sheetName val="조도계산"/>
      <sheetName val="수량이동"/>
      <sheetName val="조건표"/>
      <sheetName val="99노임기준"/>
      <sheetName val="투찰"/>
      <sheetName val="ⴭⴭⴭⴭ"/>
      <sheetName val="간선계산"/>
      <sheetName val="기별"/>
      <sheetName val="설계명세서"/>
      <sheetName val="전차선로_물량표"/>
      <sheetName val="TRE_TABLE"/>
      <sheetName val="뚝토공"/>
      <sheetName val="TABLE"/>
      <sheetName val="FB25JN"/>
      <sheetName val="소요자재"/>
      <sheetName val="노무산출서"/>
      <sheetName val="적용단위길이"/>
      <sheetName val="단가표"/>
      <sheetName val="투자효율분석"/>
      <sheetName val="001"/>
      <sheetName val="0124"/>
      <sheetName val="SRC-B3U2"/>
      <sheetName val="표지 (2)"/>
      <sheetName val="경영상태"/>
      <sheetName val="__"/>
      <sheetName val="노임"/>
      <sheetName val="아파트_"/>
      <sheetName val="tggwan(mac)"/>
      <sheetName val="처리장"/>
      <sheetName val="하수관로"/>
      <sheetName val="비용적자료"/>
      <sheetName val="항목등록"/>
      <sheetName val="입력값"/>
      <sheetName val="조명시설"/>
      <sheetName val="E01"/>
      <sheetName val="MVE02"/>
      <sheetName val="인사자료총집계"/>
      <sheetName val="설계개요"/>
      <sheetName val="입찰안"/>
      <sheetName val="내역기준"/>
      <sheetName val="포장직선구간"/>
      <sheetName val="공통(20-91)"/>
      <sheetName val="한강운반비"/>
      <sheetName val="자재"/>
      <sheetName val="BEND LOSS"/>
      <sheetName val="법면"/>
      <sheetName val="부대공"/>
      <sheetName val="구조물공"/>
      <sheetName val="포장공"/>
      <sheetName val="토공"/>
      <sheetName val="배수공1"/>
      <sheetName val="토사(PE)"/>
      <sheetName val="4-3 보온 기본물량집계"/>
      <sheetName val="200"/>
      <sheetName val="직노"/>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sheetData sheetId="154"/>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표지"/>
      <sheetName val="변압기용량"/>
      <sheetName val="전압조건"/>
      <sheetName val="전압(성남)"/>
      <sheetName val="부하조건"/>
      <sheetName val="부하(성남)"/>
      <sheetName val="부하_성남_"/>
      <sheetName val="공통(20-91)"/>
      <sheetName val="부하LOAD"/>
      <sheetName val="VXXXXX"/>
      <sheetName val="갑지"/>
      <sheetName val="원가도공 (3)"/>
      <sheetName val="원가도공 (2)"/>
      <sheetName val="지급자재"/>
      <sheetName val="수배전원가"/>
      <sheetName val="수배전반"/>
      <sheetName val="수배전단가"/>
      <sheetName val="등기구내역"/>
      <sheetName val="발전기집계"/>
      <sheetName val="집계표"/>
      <sheetName val="내역서"/>
      <sheetName val="분전반일위대가"/>
      <sheetName val="일위대가 "/>
      <sheetName val="인공산출서"/>
      <sheetName val="수량산출"/>
      <sheetName val="단가조사서"/>
      <sheetName val="소방내역"/>
      <sheetName val="노무비조정 (%)"/>
      <sheetName val="단가대비표"/>
      <sheetName val="내역서 (2)"/>
      <sheetName val="산출집계"/>
      <sheetName val="101자탐기초"/>
      <sheetName val="101유도등기초"/>
      <sheetName val="101방송기초 "/>
      <sheetName val="102자탐기초 "/>
      <sheetName val="102유도등기초"/>
      <sheetName val="102방송기초"/>
      <sheetName val="103자탐기초"/>
      <sheetName val="103유도등기초"/>
      <sheetName val="103방송기초"/>
      <sheetName val="104자탐기초"/>
      <sheetName val="104유도등기초"/>
      <sheetName val="104방송기초"/>
      <sheetName val="105자탐기초"/>
      <sheetName val="105유도등기초"/>
      <sheetName val="105방송기초"/>
      <sheetName val="106자탐기초"/>
      <sheetName val="106유도등기초"/>
      <sheetName val="106방송기초"/>
      <sheetName val="107자탐기초"/>
      <sheetName val="107유도등기초"/>
      <sheetName val="107방송기초"/>
      <sheetName val="옥외자탐기초"/>
      <sheetName val="근생자탐기초"/>
      <sheetName val="내역서 (상가)"/>
      <sheetName val="분전반일위대가 (상가)"/>
      <sheetName val="일위대가  (상가)"/>
      <sheetName val="인공산출서 (상가)"/>
      <sheetName val="수량산출 (상가)"/>
      <sheetName val="단가조사서 (상가)"/>
      <sheetName val="LOPCALC"/>
      <sheetName val="조도계산서 (도서)"/>
      <sheetName val="인허가수행 Schedule"/>
      <sheetName val="노임단가"/>
      <sheetName val="요율"/>
      <sheetName val="Sheet2"/>
      <sheetName val="BID"/>
      <sheetName val="외천교"/>
      <sheetName val="부하계산서"/>
      <sheetName val="MOTOR"/>
      <sheetName val="바닥판"/>
      <sheetName val="목차"/>
      <sheetName val="예산내역서"/>
      <sheetName val="설계예산서"/>
      <sheetName val="관리사무소"/>
      <sheetName val="가설건물"/>
      <sheetName val="7.1유효폭"/>
      <sheetName val="WORK"/>
      <sheetName val="토목변경"/>
      <sheetName val="산출2-기기동력"/>
      <sheetName val="MACRO(MCC)"/>
      <sheetName val="소비자가"/>
      <sheetName val="적용단위길이"/>
      <sheetName val="정렬"/>
      <sheetName val="입찰안"/>
      <sheetName val="SUNGNAM1"/>
      <sheetName val="#REF"/>
      <sheetName val="list"/>
      <sheetName val="DATA"/>
      <sheetName val="조명율표"/>
      <sheetName val="데이타"/>
      <sheetName val="자재테이블"/>
      <sheetName val="전차선로 물량표"/>
      <sheetName val="기타유틸리티설비"/>
      <sheetName val="1"/>
      <sheetName val="BSD (2)"/>
      <sheetName val="J直材4"/>
      <sheetName val="96작생능"/>
      <sheetName val="Sheet17"/>
      <sheetName val="단가정보"/>
      <sheetName val="INPUT DATA"/>
      <sheetName val="CSTSUM"/>
      <sheetName val="TRE TABLE"/>
      <sheetName val="BQ"/>
      <sheetName val="결선list"/>
      <sheetName val="L_RPTA05_목록"/>
      <sheetName val="정부노임단가"/>
      <sheetName val="전기실및집수정"/>
      <sheetName val="여흥"/>
      <sheetName val="원가"/>
      <sheetName val="한강운반비"/>
      <sheetName val="자재"/>
      <sheetName val="금긋기 및 절단"/>
      <sheetName val="일위대가내역"/>
      <sheetName val="전력구구조물산근"/>
      <sheetName val="설계조건"/>
      <sheetName val="L-type"/>
      <sheetName val="단가대비표 (3)"/>
      <sheetName val="일위대가"/>
      <sheetName val="주간기성"/>
      <sheetName val="적용토목"/>
      <sheetName val="토사(PE)"/>
      <sheetName val="ABUT수량-A1"/>
      <sheetName val="cost"/>
      <sheetName val="ⴭⴭⴭⴭ"/>
      <sheetName val="3련 BOX"/>
      <sheetName val="발신정보"/>
      <sheetName val="총괄"/>
      <sheetName val="인건비"/>
      <sheetName val="토공및부대2차"/>
      <sheetName val="단중표"/>
      <sheetName val="교각계산"/>
      <sheetName val="산출내역서집계표"/>
      <sheetName val="오산갈곳"/>
      <sheetName val="표지 (2)"/>
      <sheetName val="c_balju"/>
      <sheetName val="U-TYPE(1)"/>
      <sheetName val="중기사용료"/>
      <sheetName val="Code"/>
      <sheetName val="Import"/>
      <sheetName val="wall"/>
      <sheetName val="자재단가"/>
      <sheetName val="1공구(을)"/>
      <sheetName val="품목납기"/>
      <sheetName val="Macro1"/>
      <sheetName val="Macro2"/>
      <sheetName val="3BL공동구 수량"/>
      <sheetName val="품셈기준"/>
      <sheetName val="원가계산서"/>
      <sheetName val="노무비"/>
      <sheetName val="환율"/>
      <sheetName val="1.설계조건"/>
      <sheetName val="ITEM"/>
      <sheetName val="인건-측정"/>
      <sheetName val="기초대가"/>
      <sheetName val="공정표"/>
      <sheetName val="횡배수관단위수량"/>
      <sheetName val="안정검토"/>
      <sheetName val="수질정화시설"/>
      <sheetName val="공사원가계산서"/>
      <sheetName val="맨홀토공수량"/>
      <sheetName val="수량산출서"/>
      <sheetName val="001"/>
      <sheetName val="주형"/>
      <sheetName val="소요자재"/>
      <sheetName val="입력DATA"/>
      <sheetName val="단"/>
      <sheetName val="내역"/>
      <sheetName val="MEXICO-C"/>
      <sheetName val="FOOTING단면력"/>
      <sheetName val="중기일위대가"/>
      <sheetName val="타공종이기"/>
      <sheetName val="CalcuSheet"/>
      <sheetName val="부안변전"/>
      <sheetName val="Y-WORK"/>
      <sheetName val="철거산출근거"/>
      <sheetName val="Sheet3"/>
      <sheetName val="품의서"/>
      <sheetName val="조명율데이타"/>
      <sheetName val="제잡비계산"/>
      <sheetName val="식재총괄"/>
      <sheetName val="시설물총괄"/>
      <sheetName val="건축총괄"/>
      <sheetName val="식재"/>
      <sheetName val="위치조서"/>
      <sheetName val="첨부"/>
      <sheetName val="부대내역"/>
      <sheetName val="GTG TR PIT"/>
      <sheetName val="조도계산서 _도서_"/>
      <sheetName val="공사비집계"/>
      <sheetName val="노임"/>
      <sheetName val="예정공정표"/>
      <sheetName val="총계"/>
      <sheetName val="환율-LIBOR"/>
      <sheetName val="guard(mac)"/>
      <sheetName val="양식"/>
      <sheetName val="방배동내역(리라)"/>
      <sheetName val="Proposal"/>
      <sheetName val="날개벽수량표"/>
      <sheetName val="견적시담(송포2공구)"/>
      <sheetName val="TABLE"/>
      <sheetName val="공사비예산서(토목분)"/>
      <sheetName val="산#2-1 (2)"/>
      <sheetName val=" 견적서"/>
      <sheetName val="인허가수행_Schedule"/>
      <sheetName val="원가도공_(3)"/>
      <sheetName val="원가도공_(2)"/>
      <sheetName val="일위대가_"/>
      <sheetName val="노무비조정_(%)"/>
      <sheetName val="내역서_(2)"/>
      <sheetName val="101방송기초_"/>
      <sheetName val="102자탐기초_"/>
      <sheetName val="내역서_(상가)"/>
      <sheetName val="분전반일위대가_(상가)"/>
      <sheetName val="일위대가__(상가)"/>
      <sheetName val="인공산출서_(상가)"/>
      <sheetName val="수량산출_(상가)"/>
      <sheetName val="단가조사서_(상가)"/>
      <sheetName val="조도계산서_(도서)"/>
      <sheetName val="7_1유효폭"/>
      <sheetName val="BSD_(2)"/>
      <sheetName val="전차선로_물량표"/>
      <sheetName val="단가대비표_(3)"/>
      <sheetName val="산#2-1_(2)"/>
      <sheetName val="CRF"/>
      <sheetName val="현장지지물물량"/>
      <sheetName val="FEXS"/>
      <sheetName val="횡배위치"/>
      <sheetName val="ilch"/>
      <sheetName val="발전기계산서"/>
      <sheetName val="전기일위대가"/>
      <sheetName val="금액내역서"/>
      <sheetName val="차액보증"/>
      <sheetName val="내역표지"/>
      <sheetName val="49단가"/>
      <sheetName val="부대대비"/>
      <sheetName val="냉연집계"/>
      <sheetName val="일반공사"/>
      <sheetName val="다이꾸"/>
      <sheetName val="추가및 공제(방파제)"/>
      <sheetName val="HRSG SMALL07220"/>
      <sheetName val="토적계산"/>
      <sheetName val="Param"/>
      <sheetName val="참조"/>
      <sheetName val="기자재비"/>
      <sheetName val="일위대가목록"/>
      <sheetName val="실행품의서"/>
      <sheetName val="W-현원가"/>
      <sheetName val="보차도경계석"/>
      <sheetName val="포장공"/>
      <sheetName val="EQUIP LIST"/>
      <sheetName val="목록"/>
      <sheetName val="mesc"/>
      <sheetName val="cable-data"/>
      <sheetName val="Ç¥Áö"/>
      <sheetName val="º¯¾Ð±â¿ë·®"/>
      <sheetName val="Àü¾ÐÁ¶°Ç"/>
      <sheetName val="Àü¾Ð(¼º³²)"/>
      <sheetName val="ºÎÇÏÁ¶°Ç"/>
      <sheetName val="ºÎÇÏ(¼º³²)"/>
      <sheetName val="°øÅë(20-91)"/>
      <sheetName val="ºÎÇÏ_¼º³²_"/>
      <sheetName val="ÀÎÇã°¡¼öÇà Schedule"/>
      <sheetName val="ºÎÇÏLOAD"/>
      <sheetName val="7.1À¯È¿Æø"/>
      <sheetName val="°©Áö"/>
      <sheetName val="¿ø°¡µµ°ø (3)"/>
      <sheetName val="¿ø°¡µµ°ø (2)"/>
      <sheetName val="Áö±ÞÀÚÀç"/>
      <sheetName val="¼ö¹èÀü¿ø°¡"/>
      <sheetName val="¼ö¹èÀü¹Ý"/>
      <sheetName val="¼ö¹èÀü´Ü°¡"/>
      <sheetName val="µî±â±¸³»¿ª"/>
      <sheetName val="¹ßÀü±âÁý°è"/>
      <sheetName val="Áý°èÇ¥"/>
      <sheetName val="³»¿ª¼­"/>
      <sheetName val="ºÐÀü¹ÝÀÏÀ§´ë°¡"/>
      <sheetName val="ÀÏÀ§´ë°¡ "/>
      <sheetName val="ÀÎ°ø»êÃâ¼­"/>
      <sheetName val="¼ö·®»êÃâ"/>
      <sheetName val="´Ü°¡Á¶»ç¼­"/>
      <sheetName val="¼Ò¹æ³»¿ª"/>
      <sheetName val="³ë¹«ºñÁ¶Á¤ (%)"/>
      <sheetName val="´Ü°¡´ëºñÇ¥"/>
      <sheetName val="³»¿ª¼­ (2)"/>
      <sheetName val="»êÃâÁý°è"/>
      <sheetName val="101ÀÚÅ½±âÃÊ"/>
      <sheetName val="101À¯µµµî±âÃÊ"/>
      <sheetName val="101¹æ¼Û±âÃÊ "/>
      <sheetName val="102ÀÚÅ½±âÃÊ "/>
      <sheetName val="102À¯µµµî±âÃÊ"/>
      <sheetName val="102¹æ¼Û±âÃÊ"/>
      <sheetName val="103ÀÚÅ½±âÃÊ"/>
      <sheetName val="103À¯µµµî±âÃÊ"/>
      <sheetName val="103¹æ¼Û±âÃÊ"/>
      <sheetName val="104ÀÚÅ½±âÃÊ"/>
      <sheetName val="104À¯µµµî±âÃÊ"/>
      <sheetName val="104¹æ¼Û±âÃÊ"/>
      <sheetName val="105ÀÚÅ½±âÃÊ"/>
      <sheetName val="105À¯µµµî±âÃÊ"/>
      <sheetName val="105¹æ¼Û±âÃÊ"/>
      <sheetName val="106ÀÚÅ½±âÃÊ"/>
      <sheetName val="106À¯µµµî±âÃÊ"/>
      <sheetName val="106¹æ¼Û±âÃÊ"/>
      <sheetName val="107ÀÚÅ½±âÃÊ"/>
      <sheetName val="107À¯µµµî±âÃÊ"/>
      <sheetName val="107¹æ¼Û±âÃÊ"/>
      <sheetName val="¿Á¿ÜÀÚÅ½±âÃÊ"/>
      <sheetName val="±Ù»ýÀÚÅ½±âÃÊ"/>
      <sheetName val="³»¿ª¼­ (»ó°¡)"/>
      <sheetName val="ºÐÀü¹ÝÀÏÀ§´ë°¡ (»ó°¡)"/>
      <sheetName val="ÀÏÀ§´ë°¡  (»ó°¡)"/>
      <sheetName val="ÀÎ°ø»êÃâ¼­ (»ó°¡)"/>
      <sheetName val="¼ö·®»êÃâ (»ó°¡)"/>
      <sheetName val="´Ü°¡Á¶»ç¼­ (»ó°¡)"/>
      <sheetName val="L_RPTA05_¸ñ·Ï"/>
      <sheetName val="³¯°³º®¼ö·®Ç¥"/>
      <sheetName val="Á¶µµ°è»ê¼­ (µµ¼­)"/>
      <sheetName val="Áß±âÀÏÀ§´ë°¡"/>
      <sheetName val="´ÙÀÌ²Ù"/>
      <sheetName val="직공비"/>
      <sheetName val="Sheet1 (2)"/>
      <sheetName val="COVER"/>
      <sheetName val="1.우편집중내역서"/>
      <sheetName val="프랜트면허"/>
      <sheetName val="현황산출서"/>
      <sheetName val="철근단면적"/>
      <sheetName val="SRC-B3U2"/>
      <sheetName val="처리단락"/>
      <sheetName val="LD"/>
      <sheetName val="약전닥트"/>
      <sheetName val="건축부하"/>
      <sheetName val="일지-H"/>
      <sheetName val="FA설치명세"/>
      <sheetName val="김포IO"/>
      <sheetName val="4.4 해변조명 3 산출"/>
      <sheetName val="3.2 갓바위1 산출서"/>
      <sheetName val="3.4 갓바위2 산출서"/>
      <sheetName val="단가비교표"/>
      <sheetName val="1.2 시민의탑 투광조명-집계"/>
      <sheetName val="일위대가집계표"/>
      <sheetName val="간선"/>
      <sheetName val="주식"/>
      <sheetName val="3련_BOX"/>
      <sheetName val="INPUT_DATA"/>
      <sheetName val="TRE_TABLE"/>
      <sheetName val="금긋기_및_절단"/>
      <sheetName val="1_설계조건"/>
      <sheetName val="표지_(2)"/>
      <sheetName val="3BL공동구_수량"/>
      <sheetName val="GTG_TR_PIT"/>
      <sheetName val="조도계산서__도서_"/>
      <sheetName val="경비"/>
      <sheetName val="hvac(제어동)"/>
      <sheetName val="기성집계"/>
      <sheetName val="토공"/>
      <sheetName val="D-3503"/>
      <sheetName val="L형옹벽측구"/>
      <sheetName val="CNC810M"/>
      <sheetName val="CC16-내역서"/>
      <sheetName val="배수관공"/>
      <sheetName val="일위대가목차"/>
    </sheetNames>
    <sheetDataSet>
      <sheetData sheetId="0" refreshError="1"/>
      <sheetData sheetId="1" refreshError="1"/>
      <sheetData sheetId="2" refreshError="1"/>
      <sheetData sheetId="3" refreshError="1"/>
      <sheetData sheetId="4" refreshError="1"/>
      <sheetData sheetId="5" refreshError="1"/>
      <sheetData sheetId="6"/>
      <sheetData sheetId="7" refreshError="1"/>
      <sheetData sheetId="8" refreshError="1"/>
      <sheetData sheetId="9" refreshError="1"/>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refreshError="1"/>
      <sheetData sheetId="61" refreshError="1"/>
      <sheetData sheetId="62"/>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sheetData sheetId="344"/>
      <sheetData sheetId="345"/>
      <sheetData sheetId="346"/>
      <sheetData sheetId="347"/>
      <sheetData sheetId="348"/>
      <sheetData sheetId="349"/>
      <sheetData sheetId="350"/>
      <sheetData sheetId="35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공사개요"/>
      <sheetName val="개산공사비"/>
      <sheetName val="증가분"/>
      <sheetName val="증가수정"/>
      <sheetName val="문의사항"/>
      <sheetName val="갑지"/>
    </sheetNames>
    <sheetDataSet>
      <sheetData sheetId="0"/>
      <sheetData sheetId="1"/>
      <sheetData sheetId="2"/>
      <sheetData sheetId="3"/>
      <sheetData sheetId="4"/>
      <sheetData sheetId="5"/>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G"/>
      <sheetName val="TC집계"/>
      <sheetName val="갑지"/>
      <sheetName val="TC"/>
      <sheetName val="laroux"/>
      <sheetName val="도급예정1199"/>
      <sheetName val="외주대비"/>
      <sheetName val="수정실행"/>
      <sheetName val="단가산출근거"/>
      <sheetName val="현장인원투입"/>
      <sheetName val="장비투입계획"/>
      <sheetName val="현황사진"/>
      <sheetName val="옹벽"/>
      <sheetName val="외주대비-구조물"/>
      <sheetName val="외주대비 -석축"/>
      <sheetName val="외주대비-구조물 (2)"/>
      <sheetName val="견적표지 (3)"/>
      <sheetName val="정태현"/>
      <sheetName val="총괄"/>
      <sheetName val="교량전기"/>
      <sheetName val="입출재고현황 (2)"/>
      <sheetName val="내역서"/>
      <sheetName val="내역(한신APT)"/>
      <sheetName val="노임단가"/>
      <sheetName val="철거수량(전송)"/>
      <sheetName val="저"/>
      <sheetName val="일위대가"/>
      <sheetName val="49단가"/>
      <sheetName val="표지 (2)"/>
      <sheetName val="설비"/>
      <sheetName val="2.대외공문"/>
      <sheetName val="설계산출표지"/>
      <sheetName val="공량산출서"/>
      <sheetName val="DATA"/>
      <sheetName val="건축공사"/>
      <sheetName val="실행철강하도"/>
      <sheetName val="충주"/>
      <sheetName val="교각계산"/>
      <sheetName val="입찰안"/>
      <sheetName val="연습장소"/>
      <sheetName val="Sheet1"/>
      <sheetName val="철거산출근거"/>
      <sheetName val="BID"/>
      <sheetName val="결과조달"/>
      <sheetName val="집계표"/>
      <sheetName val="준검 내역서"/>
      <sheetName val="하수급견적대비"/>
      <sheetName val="화재 탐지 설비"/>
      <sheetName val="말뚝지지력산정"/>
      <sheetName val="JUCK"/>
      <sheetName val="COVER"/>
      <sheetName val=" 상부공통집계(총괄)"/>
      <sheetName val="견적서"/>
      <sheetName val="우수"/>
      <sheetName val="POWER"/>
      <sheetName val="노무비단가"/>
      <sheetName val="신규일위대가"/>
      <sheetName val="관리동"/>
      <sheetName val="DATE"/>
      <sheetName val="s"/>
      <sheetName val="도급"/>
      <sheetName val="총괄집계표"/>
      <sheetName val="96.12"/>
      <sheetName val="물가자료"/>
      <sheetName val="#REF"/>
      <sheetName val="철근집계표"/>
      <sheetName val="ABUT수량-A1"/>
      <sheetName val="연결관암거"/>
      <sheetName val="부안일위"/>
      <sheetName val="공사개요"/>
      <sheetName val="1구간FRP수량산출"/>
      <sheetName val="3.하중계산"/>
      <sheetName val="input"/>
      <sheetName val="터파기및재료"/>
      <sheetName val="96배수"/>
      <sheetName val="배수내역"/>
      <sheetName val="단가"/>
      <sheetName val="갑지1"/>
      <sheetName val="수안보-MBR1"/>
      <sheetName val="NOMUBI"/>
      <sheetName val="내역"/>
      <sheetName val="1.설계기준"/>
      <sheetName val="2000전체분"/>
      <sheetName val="2000년1차"/>
      <sheetName val="1호맨홀토공"/>
      <sheetName val="Excel"/>
      <sheetName val="자재단가"/>
      <sheetName val="경비단가"/>
      <sheetName val="JUCKEYK"/>
      <sheetName val="중기사용료"/>
      <sheetName val="실행내역서 "/>
      <sheetName val="Sheet5"/>
      <sheetName val="3BL공동구 수량"/>
      <sheetName val="Sheet2"/>
      <sheetName val="토목부분"/>
      <sheetName val="자압"/>
      <sheetName val="WORK"/>
      <sheetName val="REDUCER"/>
      <sheetName val="WE'T"/>
      <sheetName val="일위(철거)"/>
      <sheetName val="내역(2000년)"/>
      <sheetName val="01"/>
      <sheetName val="주형"/>
      <sheetName val="TYPE-B 평균H"/>
      <sheetName val="CTEMCOST"/>
      <sheetName val="설계조건"/>
      <sheetName val="SCH"/>
      <sheetName val="Macro1"/>
      <sheetName val="Sheet1 (2)"/>
      <sheetName val="2000년하반기"/>
      <sheetName val="총괄내역서"/>
      <sheetName val="부대내역"/>
      <sheetName val="노임"/>
      <sheetName val="개략"/>
      <sheetName val="예가표"/>
      <sheetName val="외주대비_-석축"/>
      <sheetName val="외주대비-구조물_(2)"/>
      <sheetName val="견적표지_(3)"/>
      <sheetName val="제출내역 (2)"/>
      <sheetName val="상행선"/>
      <sheetName val="길어깨(현황)"/>
      <sheetName val="집수정"/>
      <sheetName val="INPUTDATA"/>
      <sheetName val="위치조서"/>
      <sheetName val="b_balju"/>
      <sheetName val="단가조사"/>
      <sheetName val="차액보증"/>
      <sheetName val="MOTOR"/>
      <sheetName val="3.바닥판설계"/>
      <sheetName val="건축"/>
      <sheetName val="양수장(기계)"/>
      <sheetName val="내역(중앙)"/>
      <sheetName val="내역(창신)"/>
      <sheetName val="현장지지물물량"/>
      <sheetName val="감가상각"/>
      <sheetName val="Sheet3"/>
      <sheetName val="경산"/>
      <sheetName val="부표(010427)"/>
      <sheetName val="물가시세"/>
      <sheetName val="조정금액결과표 (차수별)"/>
      <sheetName val="청주(철골발주의뢰서)"/>
      <sheetName val="정부노임단가"/>
      <sheetName val="자금청구서"/>
      <sheetName val="청하배수"/>
      <sheetName val="설계기준 및 하중계산"/>
      <sheetName val="일반공사"/>
      <sheetName val="환율"/>
      <sheetName val="명세서"/>
      <sheetName val="데리네이타현황"/>
      <sheetName val="토목주소"/>
      <sheetName val="수로단위수량"/>
      <sheetName val="금융비용"/>
      <sheetName val="LAB"/>
      <sheetName val="발생토"/>
      <sheetName val="98수문일위"/>
      <sheetName val="ENTRY"/>
      <sheetName val="대비"/>
      <sheetName val="품셈"/>
      <sheetName val="DATA98"/>
      <sheetName val="할증"/>
      <sheetName val="판"/>
      <sheetName val="1.설계조건"/>
      <sheetName val="내진해석"/>
      <sheetName val="POOM_MOTO"/>
      <sheetName val="POOM_MOTO2"/>
      <sheetName val="데이터입력"/>
      <sheetName val="3도로"/>
      <sheetName val="기둥(원형)"/>
      <sheetName val="용수지선토적"/>
      <sheetName val="도로토적"/>
      <sheetName val="1. 설계조건 2.단면가정 3. 하중계산"/>
      <sheetName val="DATA 입력란"/>
      <sheetName val="인건비"/>
      <sheetName val="노무"/>
      <sheetName val="설변3차 빨간간지5"/>
      <sheetName val="외주비"/>
      <sheetName val="Macro(차단기)"/>
      <sheetName val="수량산출서 (달맞이길조명등)"/>
      <sheetName val="단가비교표"/>
      <sheetName val="b_balju_cho"/>
      <sheetName val="설계예산서"/>
      <sheetName val="예산내역서"/>
      <sheetName val="세원견적서"/>
      <sheetName val="工완성공사율"/>
      <sheetName val="노임기준"/>
      <sheetName val="감리을"/>
      <sheetName val="일위대가목차"/>
      <sheetName val="제4절-1"/>
      <sheetName val="기자재비"/>
      <sheetName val="RFP002"/>
      <sheetName val="STORAGE"/>
      <sheetName val="MEXICO-C"/>
      <sheetName val="1호토공"/>
      <sheetName val="부하(성남)"/>
      <sheetName val="수량집계표"/>
      <sheetName val="설계"/>
      <sheetName val="CONCRETE"/>
      <sheetName val="5.3 단면가정"/>
      <sheetName val="5.전사투자계획종함안"/>
      <sheetName val="공사비예산서(토목분)"/>
      <sheetName val="견적대비표"/>
      <sheetName val="NYS"/>
      <sheetName val="36단가"/>
      <sheetName val="마포토정"/>
      <sheetName val="전기"/>
      <sheetName val="자재일람"/>
      <sheetName val="TEL"/>
      <sheetName val="기본단가"/>
      <sheetName val="경상비비교표"/>
      <sheetName val="경상비집계"/>
      <sheetName val="동력부하계산"/>
      <sheetName val="STEEL BOX 단면설계(SEC.8)"/>
      <sheetName val="내"/>
      <sheetName val="ABUT수량_A1"/>
      <sheetName val="BT-DSPK"/>
      <sheetName val="장문교(대전)"/>
      <sheetName val="설명서"/>
      <sheetName val="연결임시"/>
      <sheetName val="가도공"/>
      <sheetName val="플랜트 설치"/>
      <sheetName val="적격"/>
      <sheetName val="가설공사비"/>
      <sheetName val="입고장부 (4)"/>
      <sheetName val="단가표"/>
      <sheetName val="조건표"/>
      <sheetName val="토사(PE)"/>
      <sheetName val="본체"/>
      <sheetName val="부재치수입력"/>
      <sheetName val="tggwan(mac)"/>
      <sheetName val="현장코드"/>
      <sheetName val="토적집계"/>
      <sheetName val="단면 (2)"/>
      <sheetName val="집수정현황"/>
      <sheetName val="참고"/>
      <sheetName val="토공정보"/>
      <sheetName val="수량산출"/>
      <sheetName val="자재단가표"/>
      <sheetName val="단가산출서"/>
      <sheetName val="원가계산서"/>
      <sheetName val="도로"/>
      <sheetName val="경비_원본"/>
      <sheetName val="공사진행"/>
      <sheetName val="신호등일위대가"/>
      <sheetName val="터널조도"/>
      <sheetName val="Sheet17"/>
      <sheetName val="타공종이기"/>
      <sheetName val="화전내"/>
      <sheetName val="5.소재"/>
      <sheetName val="기초1"/>
      <sheetName val="하도내역 (철콘)"/>
      <sheetName val="횡분배정리(DB)"/>
      <sheetName val="전체도급"/>
      <sheetName val="부하계산서"/>
      <sheetName val="기성신청"/>
      <sheetName val="DR(SUM)"/>
      <sheetName val="TL(SUM)"/>
      <sheetName val="전계가"/>
      <sheetName val="Total"/>
      <sheetName val="LL2"/>
      <sheetName val="LLL"/>
      <sheetName val="9GNG운반"/>
      <sheetName val="FLA"/>
      <sheetName val="1을"/>
      <sheetName val="갑지(추정)"/>
      <sheetName val="울산시산표"/>
      <sheetName val="기준"/>
      <sheetName val="노무비"/>
      <sheetName val="1.취수장"/>
      <sheetName val="토목내역"/>
      <sheetName val="d118"/>
      <sheetName val="토공"/>
      <sheetName val="07피뢰침설비공사"/>
      <sheetName val="일위대가(계측기설치)"/>
      <sheetName val="케이슨산출근거(TYPE-A)"/>
      <sheetName val="부대공"/>
      <sheetName val="포장공"/>
      <sheetName val="FCM"/>
      <sheetName val="ALINE"/>
      <sheetName val="가설건물"/>
      <sheetName val="샘플표지"/>
      <sheetName val="수압집계"/>
      <sheetName val="강관 PILE 두부보강"/>
      <sheetName val="토목"/>
      <sheetName val="내역서(재노경)"/>
      <sheetName val="국공유지및사유지"/>
      <sheetName val="일위목록-기"/>
      <sheetName val="건물"/>
      <sheetName val="잡철물"/>
      <sheetName val="계산서"/>
      <sheetName val="배수공 주요자재 집계표"/>
      <sheetName val="포장공자재집계표"/>
      <sheetName val="도급-집계"/>
      <sheetName val="뚝토공"/>
      <sheetName val="중동상가"/>
      <sheetName val="97년 추정"/>
      <sheetName val="8.주형의 이음"/>
      <sheetName val="단면"/>
      <sheetName val="패널"/>
      <sheetName val="기초코드"/>
      <sheetName val="기별(종합)"/>
      <sheetName val="관리비"/>
      <sheetName val="견적과실행예산"/>
      <sheetName val="수량산출서"/>
      <sheetName val="2000승진심사위원 기초명부"/>
      <sheetName val="공종별월매출계획 (2)"/>
      <sheetName val="표준내역"/>
      <sheetName val="방송(체육관)"/>
      <sheetName val="일위목록"/>
      <sheetName val="계획금액"/>
      <sheetName val="여흥"/>
      <sheetName val="현황CODE"/>
      <sheetName val="손익현황"/>
      <sheetName val="4-10"/>
      <sheetName val="시설물기초"/>
      <sheetName val="3차설계"/>
      <sheetName val="당정동경상이수"/>
      <sheetName val="당정동공통이수"/>
      <sheetName val="목표세부명세"/>
      <sheetName val="공문"/>
      <sheetName val="손익분석"/>
      <sheetName val="중기가동(7)"/>
      <sheetName val="Pier 3"/>
      <sheetName val="기성내역"/>
      <sheetName val="민감도분석"/>
      <sheetName val="공사내역"/>
      <sheetName val="참조"/>
      <sheetName val="3련 BOX"/>
      <sheetName val="남양시작동자105노65기1.3화1.2"/>
      <sheetName val="FAB별"/>
      <sheetName val="현장관리비 산출내역"/>
      <sheetName val="본공사"/>
      <sheetName val="S0"/>
      <sheetName val="★도급내역"/>
      <sheetName val="입찰"/>
      <sheetName val="현경"/>
      <sheetName val="포장공(부체도로)"/>
      <sheetName val="STANDARD (상)-참고"/>
      <sheetName val="VXXXXX"/>
      <sheetName val="UBC(WIND)"/>
      <sheetName val="TRE TABLE"/>
      <sheetName val="품의"/>
      <sheetName val="장비집계"/>
      <sheetName val="내역표지"/>
      <sheetName val="음료실행"/>
      <sheetName val="Dae_Jiju"/>
      <sheetName val="Sikje_ingun"/>
      <sheetName val="TREE_D"/>
      <sheetName val="돈"/>
      <sheetName val="외주대비_-석축1"/>
      <sheetName val="외주대비-구조물_(2)1"/>
      <sheetName val="견적표지_(3)1"/>
      <sheetName val="입출재고현황_(2)"/>
      <sheetName val="준검_내역서"/>
      <sheetName val="1_설계기준"/>
      <sheetName val="2_대외공문"/>
      <sheetName val="화재_탐지_설비"/>
      <sheetName val="96_12"/>
      <sheetName val="3_하중계산"/>
      <sheetName val="_상부공통집계(총괄)"/>
      <sheetName val="TYPE-B_평균H"/>
      <sheetName val="제출내역_(2)"/>
      <sheetName val="5_전사투자계획종함안"/>
      <sheetName val="표지_(2)"/>
      <sheetName val="실행내역서_"/>
      <sheetName val="3BL공동구_수량"/>
      <sheetName val="3_바닥판설계"/>
      <sheetName val="설계기준_및_하중계산"/>
      <sheetName val="Sheet1_(2)"/>
      <sheetName val="1_설계조건"/>
      <sheetName val="단면_(2)"/>
      <sheetName val="하도내역_(철콘)"/>
      <sheetName val="5_3_단면가정"/>
      <sheetName val="조정금액결과표_(차수별)"/>
      <sheetName val="플랜트_설치"/>
      <sheetName val="1__설계조건_2_단면가정_3__하중계산"/>
      <sheetName val="DATA_입력란"/>
      <sheetName val="1_취수장"/>
      <sheetName val="STEEL_BOX_단면설계(SEC_8)"/>
      <sheetName val="5_소재"/>
      <sheetName val="부속동"/>
      <sheetName val="유림골조"/>
      <sheetName val="교각1"/>
      <sheetName val="제잡비.xls"/>
      <sheetName val="5-단면력"/>
      <sheetName val="BASE DATA3"/>
      <sheetName val="맨홀수량집계"/>
      <sheetName val="가공비"/>
      <sheetName val="토목공내역 (부대,자재미포함) "/>
      <sheetName val="대공종"/>
      <sheetName val="7.경제성결과"/>
      <sheetName val="99총공사내역서"/>
      <sheetName val="데이타"/>
      <sheetName val="식재인부"/>
      <sheetName val="배수개거재(신)"/>
      <sheetName val="배수개거재"/>
      <sheetName val="측량요율"/>
      <sheetName val="설정"/>
      <sheetName val="건축원가"/>
      <sheetName val="특수선일위대가"/>
      <sheetName val="유동표"/>
      <sheetName val="산출내역서집계표"/>
      <sheetName val="허용전류-IEC DATA"/>
      <sheetName val="허용전류제원"/>
      <sheetName val="대비표"/>
      <sheetName val="동별내역-3월5일"/>
    </sheetNames>
    <sheetDataSet>
      <sheetData sheetId="0" refreshError="1">
        <row r="1">
          <cell r="A1" t="str">
            <v>명     칭</v>
          </cell>
          <cell r="B1" t="str">
            <v>규      격</v>
          </cell>
          <cell r="C1" t="str">
            <v>수   량</v>
          </cell>
          <cell r="D1" t="str">
            <v>단위</v>
          </cell>
          <cell r="E1" t="str">
            <v>단  가</v>
          </cell>
          <cell r="F1" t="str">
            <v>금    액</v>
          </cell>
          <cell r="G1" t="str">
            <v>비   고</v>
          </cell>
        </row>
        <row r="2">
          <cell r="A2" t="str">
            <v>서부산업도로 유수암 ~ 어음간 (95호선)도로확장및 포장공사</v>
          </cell>
        </row>
        <row r="3">
          <cell r="A3" t="str">
            <v>1.토공</v>
          </cell>
          <cell r="F3">
            <v>2788053189</v>
          </cell>
        </row>
        <row r="4">
          <cell r="A4" t="str">
            <v>2.배수공</v>
          </cell>
          <cell r="F4">
            <v>2289695623</v>
          </cell>
        </row>
        <row r="5">
          <cell r="A5" t="str">
            <v>3.구조물공</v>
          </cell>
          <cell r="F5">
            <v>3077551089</v>
          </cell>
        </row>
        <row r="6">
          <cell r="A6" t="str">
            <v>4.옹벽공</v>
          </cell>
          <cell r="F6">
            <v>1489415358</v>
          </cell>
        </row>
        <row r="7">
          <cell r="A7" t="str">
            <v>5.포장공</v>
          </cell>
          <cell r="F7">
            <v>961010035</v>
          </cell>
        </row>
        <row r="8">
          <cell r="A8" t="str">
            <v>6.안전시설공</v>
          </cell>
          <cell r="F8">
            <v>1050676904</v>
          </cell>
        </row>
        <row r="9">
          <cell r="A9" t="str">
            <v>7.부대공</v>
          </cell>
          <cell r="F9">
            <v>360087650</v>
          </cell>
        </row>
        <row r="10">
          <cell r="A10" t="str">
            <v xml:space="preserve">    계</v>
          </cell>
          <cell r="F10">
            <v>12016489848</v>
          </cell>
        </row>
        <row r="11">
          <cell r="A11" t="str">
            <v>8. 간접노무비</v>
          </cell>
          <cell r="F11">
            <v>1211200000</v>
          </cell>
        </row>
        <row r="12">
          <cell r="A12" t="str">
            <v>9. 산재보험료</v>
          </cell>
          <cell r="F12">
            <v>281000000</v>
          </cell>
        </row>
        <row r="13">
          <cell r="A13" t="str">
            <v>10.고용보험료</v>
          </cell>
          <cell r="F13">
            <v>7500000</v>
          </cell>
        </row>
        <row r="14">
          <cell r="A14" t="str">
            <v>11.안전관리비</v>
          </cell>
          <cell r="F14">
            <v>361700000</v>
          </cell>
        </row>
        <row r="15">
          <cell r="A15" t="str">
            <v>12.기타경비</v>
          </cell>
          <cell r="F15">
            <v>909900000</v>
          </cell>
        </row>
        <row r="16">
          <cell r="A16" t="str">
            <v xml:space="preserve">   순공사원가</v>
          </cell>
          <cell r="F16">
            <v>14787789848</v>
          </cell>
        </row>
        <row r="17">
          <cell r="A17" t="str">
            <v>13.일반관리비</v>
          </cell>
          <cell r="F17">
            <v>739300000</v>
          </cell>
        </row>
        <row r="18">
          <cell r="A18" t="str">
            <v xml:space="preserve">   합    계</v>
          </cell>
          <cell r="F18">
            <v>15527089848</v>
          </cell>
        </row>
        <row r="19">
          <cell r="A19" t="str">
            <v>14.이          윤</v>
          </cell>
          <cell r="C19">
            <v>1</v>
          </cell>
          <cell r="D19" t="str">
            <v>식</v>
          </cell>
          <cell r="F19">
            <v>1892910152</v>
          </cell>
        </row>
        <row r="20">
          <cell r="A20" t="str">
            <v xml:space="preserve">   공급가액</v>
          </cell>
          <cell r="F20">
            <v>17420000000</v>
          </cell>
        </row>
        <row r="21">
          <cell r="A21" t="str">
            <v>15.부 가 가 치 세</v>
          </cell>
          <cell r="C21">
            <v>1</v>
          </cell>
          <cell r="D21" t="str">
            <v>식</v>
          </cell>
          <cell r="F21">
            <v>1742000000</v>
          </cell>
        </row>
        <row r="22">
          <cell r="A22" t="str">
            <v>16.도로 대장 전산화</v>
          </cell>
          <cell r="C22">
            <v>1</v>
          </cell>
          <cell r="D22" t="str">
            <v>식</v>
          </cell>
          <cell r="F22">
            <v>17000000</v>
          </cell>
        </row>
        <row r="23">
          <cell r="A23" t="str">
            <v>17.안 전 점 검 비</v>
          </cell>
          <cell r="C23">
            <v>1</v>
          </cell>
          <cell r="D23" t="str">
            <v>식</v>
          </cell>
          <cell r="F23">
            <v>19000000</v>
          </cell>
        </row>
        <row r="24">
          <cell r="A24" t="str">
            <v>18.폐기물 처리비</v>
          </cell>
          <cell r="C24">
            <v>1</v>
          </cell>
          <cell r="D24" t="str">
            <v>식</v>
          </cell>
          <cell r="F24">
            <v>15000000</v>
          </cell>
        </row>
        <row r="25">
          <cell r="A25" t="str">
            <v xml:space="preserve">   도급금액</v>
          </cell>
          <cell r="F25">
            <v>19218100000</v>
          </cell>
        </row>
        <row r="26">
          <cell r="A26" t="str">
            <v>1. 토            공</v>
          </cell>
          <cell r="F26">
            <v>2788053189</v>
          </cell>
        </row>
        <row r="27">
          <cell r="A27" t="str">
            <v>1.01 기존 구조물 철거공</v>
          </cell>
        </row>
        <row r="28">
          <cell r="A28" t="str">
            <v>a. 철근 콘크리트 깨기</v>
          </cell>
        </row>
        <row r="29">
          <cell r="A29" t="str">
            <v>-1.철근 콘크리트 깨기</v>
          </cell>
          <cell r="B29" t="str">
            <v>t=30cm 미만</v>
          </cell>
          <cell r="C29">
            <v>648</v>
          </cell>
          <cell r="D29" t="str">
            <v>㎥</v>
          </cell>
          <cell r="E29">
            <v>104209</v>
          </cell>
          <cell r="F29">
            <v>67527432</v>
          </cell>
        </row>
        <row r="30">
          <cell r="A30" t="str">
            <v>-2.철근 콘크리트 깨기</v>
          </cell>
          <cell r="B30" t="str">
            <v>t=30cm 이상</v>
          </cell>
          <cell r="C30">
            <v>193</v>
          </cell>
          <cell r="D30" t="str">
            <v>㎥</v>
          </cell>
          <cell r="E30">
            <v>107724</v>
          </cell>
          <cell r="F30">
            <v>20790732</v>
          </cell>
        </row>
        <row r="31">
          <cell r="A31" t="str">
            <v>b. 무근 콘크리트 깨기</v>
          </cell>
          <cell r="B31" t="str">
            <v>t=30cm 미만</v>
          </cell>
          <cell r="C31">
            <v>154</v>
          </cell>
          <cell r="D31" t="str">
            <v>㎥</v>
          </cell>
          <cell r="E31">
            <v>44859</v>
          </cell>
          <cell r="F31">
            <v>6908286</v>
          </cell>
        </row>
        <row r="32">
          <cell r="A32" t="str">
            <v>c. 포   장    절   단</v>
          </cell>
        </row>
        <row r="33">
          <cell r="A33" t="str">
            <v>-1. 아 스 콘  포 장</v>
          </cell>
          <cell r="C33">
            <v>819</v>
          </cell>
          <cell r="D33" t="str">
            <v>m</v>
          </cell>
          <cell r="E33">
            <v>1328</v>
          </cell>
          <cell r="F33">
            <v>1087632</v>
          </cell>
        </row>
        <row r="34">
          <cell r="A34" t="str">
            <v>-2. 콘 크 리 트 포 장</v>
          </cell>
          <cell r="C34">
            <v>114</v>
          </cell>
          <cell r="D34" t="str">
            <v>m</v>
          </cell>
          <cell r="E34">
            <v>1506</v>
          </cell>
          <cell r="F34">
            <v>171684</v>
          </cell>
        </row>
        <row r="35">
          <cell r="A35" t="str">
            <v>d. 포   장    깨   기</v>
          </cell>
        </row>
        <row r="36">
          <cell r="A36" t="str">
            <v>-1. 아 스 콘  포 장</v>
          </cell>
          <cell r="C36">
            <v>4179</v>
          </cell>
          <cell r="D36" t="str">
            <v>㎥</v>
          </cell>
          <cell r="E36">
            <v>9743</v>
          </cell>
          <cell r="F36">
            <v>40715997</v>
          </cell>
        </row>
        <row r="37">
          <cell r="A37" t="str">
            <v>-2. 콘 크 리 트 포 장</v>
          </cell>
          <cell r="C37">
            <v>251</v>
          </cell>
          <cell r="D37" t="str">
            <v>㎥</v>
          </cell>
          <cell r="E37">
            <v>19489</v>
          </cell>
          <cell r="F37">
            <v>4891739</v>
          </cell>
        </row>
        <row r="38">
          <cell r="A38" t="str">
            <v>d. 돌담 헐기 및 쌓기</v>
          </cell>
        </row>
        <row r="39">
          <cell r="A39" t="str">
            <v>-1. 돌  담  헐  기</v>
          </cell>
          <cell r="C39">
            <v>1771</v>
          </cell>
          <cell r="D39" t="str">
            <v>㎡</v>
          </cell>
          <cell r="E39">
            <v>8597</v>
          </cell>
          <cell r="F39">
            <v>15225287</v>
          </cell>
        </row>
        <row r="40">
          <cell r="A40" t="str">
            <v>-2. 돌  담  쌓  기</v>
          </cell>
          <cell r="B40" t="str">
            <v>막쌓기</v>
          </cell>
          <cell r="C40">
            <v>1084</v>
          </cell>
          <cell r="D40" t="str">
            <v>㎡</v>
          </cell>
          <cell r="E40">
            <v>21027</v>
          </cell>
          <cell r="F40">
            <v>22793268</v>
          </cell>
        </row>
        <row r="41">
          <cell r="A41" t="str">
            <v>e. 석 축 헐 기</v>
          </cell>
          <cell r="C41">
            <v>629</v>
          </cell>
          <cell r="D41" t="str">
            <v>㎡</v>
          </cell>
          <cell r="E41">
            <v>8597</v>
          </cell>
          <cell r="F41">
            <v>5407513</v>
          </cell>
        </row>
        <row r="42">
          <cell r="A42" t="str">
            <v>1.02 표   토   제   거</v>
          </cell>
          <cell r="B42" t="str">
            <v>답외구간</v>
          </cell>
          <cell r="C42">
            <v>122043</v>
          </cell>
          <cell r="D42" t="str">
            <v>㎡</v>
          </cell>
          <cell r="E42">
            <v>100</v>
          </cell>
          <cell r="F42">
            <v>12204300</v>
          </cell>
        </row>
        <row r="43">
          <cell r="A43" t="str">
            <v>1.03 층     따     기</v>
          </cell>
          <cell r="B43" t="str">
            <v>도쟈 19ton</v>
          </cell>
          <cell r="C43">
            <v>3653</v>
          </cell>
          <cell r="D43" t="str">
            <v>㎥</v>
          </cell>
          <cell r="E43">
            <v>842</v>
          </cell>
          <cell r="F43">
            <v>3075826</v>
          </cell>
        </row>
        <row r="44">
          <cell r="A44" t="str">
            <v>1.04 벌   개   제   근</v>
          </cell>
          <cell r="C44">
            <v>73909</v>
          </cell>
          <cell r="D44" t="str">
            <v>㎡</v>
          </cell>
          <cell r="E44">
            <v>222</v>
          </cell>
          <cell r="F44">
            <v>16407798</v>
          </cell>
        </row>
        <row r="45">
          <cell r="A45" t="str">
            <v>1.05 흙   깍   기   공</v>
          </cell>
        </row>
        <row r="46">
          <cell r="A46" t="str">
            <v>a. 토            사</v>
          </cell>
          <cell r="C46">
            <v>442362</v>
          </cell>
          <cell r="D46" t="str">
            <v>㎥</v>
          </cell>
          <cell r="E46">
            <v>672</v>
          </cell>
          <cell r="F46">
            <v>297267264</v>
          </cell>
        </row>
        <row r="47">
          <cell r="A47" t="str">
            <v>b.        암</v>
          </cell>
          <cell r="B47" t="str">
            <v>브레이카</v>
          </cell>
          <cell r="C47">
            <v>16355</v>
          </cell>
          <cell r="D47" t="str">
            <v>㎥</v>
          </cell>
          <cell r="E47">
            <v>18486</v>
          </cell>
          <cell r="F47">
            <v>302338530</v>
          </cell>
        </row>
        <row r="48">
          <cell r="A48" t="str">
            <v>1.06 측  구  터  파  기</v>
          </cell>
        </row>
        <row r="49">
          <cell r="A49" t="str">
            <v>a. 토            사</v>
          </cell>
          <cell r="B49" t="str">
            <v>토  사</v>
          </cell>
          <cell r="C49">
            <v>948</v>
          </cell>
          <cell r="D49" t="str">
            <v>㎥</v>
          </cell>
          <cell r="E49">
            <v>4508</v>
          </cell>
          <cell r="F49">
            <v>4273584</v>
          </cell>
        </row>
        <row r="50">
          <cell r="A50" t="str">
            <v>1.07 흙   운   반   공</v>
          </cell>
        </row>
        <row r="51">
          <cell r="A51" t="str">
            <v>a. 무           대</v>
          </cell>
        </row>
        <row r="52">
          <cell r="A52" t="str">
            <v>-1. 토        사</v>
          </cell>
          <cell r="B52" t="str">
            <v>ℓ =  20m</v>
          </cell>
          <cell r="C52">
            <v>136275</v>
          </cell>
          <cell r="D52" t="str">
            <v>㎥</v>
          </cell>
          <cell r="E52">
            <v>0</v>
          </cell>
          <cell r="F52">
            <v>0</v>
          </cell>
        </row>
        <row r="53">
          <cell r="A53" t="str">
            <v>-2.      암</v>
          </cell>
          <cell r="B53" t="str">
            <v>ℓ =  20m</v>
          </cell>
          <cell r="C53">
            <v>3957</v>
          </cell>
          <cell r="D53" t="str">
            <v>㎥</v>
          </cell>
          <cell r="E53">
            <v>0</v>
          </cell>
          <cell r="F53">
            <v>0</v>
          </cell>
        </row>
        <row r="54">
          <cell r="A54" t="str">
            <v>b. 도           쟈</v>
          </cell>
        </row>
        <row r="55">
          <cell r="A55" t="str">
            <v>-1. 토        사</v>
          </cell>
          <cell r="B55" t="str">
            <v>ℓ =  42m</v>
          </cell>
          <cell r="C55">
            <v>13054</v>
          </cell>
          <cell r="D55" t="str">
            <v>㎥</v>
          </cell>
          <cell r="E55">
            <v>508</v>
          </cell>
          <cell r="F55">
            <v>6631432</v>
          </cell>
        </row>
        <row r="56">
          <cell r="A56" t="str">
            <v>-2.      암</v>
          </cell>
          <cell r="B56" t="str">
            <v>ℓ =  42m</v>
          </cell>
          <cell r="C56">
            <v>268</v>
          </cell>
          <cell r="D56" t="str">
            <v>㎥</v>
          </cell>
          <cell r="E56">
            <v>1485</v>
          </cell>
          <cell r="F56">
            <v>397980</v>
          </cell>
        </row>
        <row r="57">
          <cell r="A57" t="str">
            <v>c. 덤           프</v>
          </cell>
        </row>
        <row r="58">
          <cell r="A58" t="str">
            <v>-1. 토        사</v>
          </cell>
          <cell r="B58" t="str">
            <v>ℓ = 1141m</v>
          </cell>
          <cell r="C58">
            <v>393284</v>
          </cell>
          <cell r="D58" t="str">
            <v>㎥</v>
          </cell>
          <cell r="E58">
            <v>1716</v>
          </cell>
          <cell r="F58">
            <v>674875344</v>
          </cell>
        </row>
        <row r="59">
          <cell r="A59" t="str">
            <v>-2.      암</v>
          </cell>
          <cell r="B59" t="str">
            <v>ℓ = 1582m</v>
          </cell>
          <cell r="C59">
            <v>15434</v>
          </cell>
          <cell r="D59" t="str">
            <v>㎥</v>
          </cell>
          <cell r="E59">
            <v>6989</v>
          </cell>
          <cell r="F59">
            <v>107868226</v>
          </cell>
        </row>
        <row r="60">
          <cell r="A60" t="str">
            <v>1.08 순성토 운반</v>
          </cell>
          <cell r="D60" t="str">
            <v>M3</v>
          </cell>
          <cell r="E60">
            <v>0</v>
          </cell>
        </row>
        <row r="61">
          <cell r="A61" t="str">
            <v>1.09 노 반   준 비 공</v>
          </cell>
          <cell r="B61" t="str">
            <v>절토부</v>
          </cell>
          <cell r="C61">
            <v>42577</v>
          </cell>
          <cell r="D61" t="str">
            <v>㎡</v>
          </cell>
          <cell r="E61">
            <v>160</v>
          </cell>
          <cell r="F61">
            <v>6812320</v>
          </cell>
        </row>
        <row r="62">
          <cell r="A62" t="str">
            <v>1.10 흙쌓기 및 다짐공</v>
          </cell>
        </row>
        <row r="63">
          <cell r="A63" t="str">
            <v>a.       〃</v>
          </cell>
          <cell r="B63" t="str">
            <v>노체, 토사</v>
          </cell>
          <cell r="C63">
            <v>493642</v>
          </cell>
          <cell r="D63" t="str">
            <v>㎥</v>
          </cell>
          <cell r="E63">
            <v>779</v>
          </cell>
          <cell r="F63">
            <v>384547118</v>
          </cell>
        </row>
        <row r="64">
          <cell r="A64" t="str">
            <v>b.       〃</v>
          </cell>
          <cell r="B64" t="str">
            <v>노상, 토사</v>
          </cell>
          <cell r="C64">
            <v>147579</v>
          </cell>
          <cell r="D64" t="str">
            <v>㎥</v>
          </cell>
          <cell r="E64">
            <v>967</v>
          </cell>
          <cell r="F64">
            <v>142708893</v>
          </cell>
        </row>
        <row r="65">
          <cell r="A65" t="str">
            <v>1.11 측 구   뚝 쌓 기</v>
          </cell>
          <cell r="C65">
            <v>200</v>
          </cell>
          <cell r="D65" t="str">
            <v>㎥</v>
          </cell>
          <cell r="E65">
            <v>2556</v>
          </cell>
          <cell r="F65">
            <v>511200</v>
          </cell>
        </row>
        <row r="66">
          <cell r="A66" t="str">
            <v>1.12 법 면   보 호 공</v>
          </cell>
        </row>
        <row r="67">
          <cell r="A67" t="str">
            <v>a. 씨앗 뿜어 붙이기</v>
          </cell>
          <cell r="C67">
            <v>106612</v>
          </cell>
          <cell r="D67" t="str">
            <v>㎡</v>
          </cell>
          <cell r="E67">
            <v>5672</v>
          </cell>
          <cell r="F67">
            <v>604703264</v>
          </cell>
        </row>
        <row r="68">
          <cell r="A68" t="str">
            <v>b. 암절개면 보호식재공</v>
          </cell>
          <cell r="B68" t="str">
            <v>t = 15㎝</v>
          </cell>
          <cell r="C68">
            <v>815</v>
          </cell>
          <cell r="D68" t="str">
            <v>㎡</v>
          </cell>
          <cell r="E68">
            <v>46516</v>
          </cell>
          <cell r="F68">
            <v>37910540</v>
          </cell>
        </row>
        <row r="70">
          <cell r="A70" t="str">
            <v>2. 배     수     공</v>
          </cell>
          <cell r="F70">
            <v>2289695623</v>
          </cell>
        </row>
        <row r="71">
          <cell r="A71" t="str">
            <v>2.01 측      구      공</v>
          </cell>
        </row>
        <row r="72">
          <cell r="A72" t="str">
            <v>a. 측 구 터 파 기</v>
          </cell>
        </row>
        <row r="73">
          <cell r="A73" t="str">
            <v>-1. 측 구 터 파 기</v>
          </cell>
          <cell r="B73" t="str">
            <v>토  사</v>
          </cell>
          <cell r="C73">
            <v>1701</v>
          </cell>
          <cell r="D73" t="str">
            <v>㎥</v>
          </cell>
          <cell r="E73">
            <v>4508</v>
          </cell>
          <cell r="F73">
            <v>7668108</v>
          </cell>
        </row>
        <row r="74">
          <cell r="A74" t="str">
            <v>b. 되   메   우   기</v>
          </cell>
        </row>
        <row r="75">
          <cell r="A75" t="str">
            <v>-1. 되  메  우  기</v>
          </cell>
          <cell r="B75" t="str">
            <v>다짐제외</v>
          </cell>
          <cell r="C75">
            <v>1556</v>
          </cell>
          <cell r="D75" t="str">
            <v>㎥</v>
          </cell>
          <cell r="E75">
            <v>1505</v>
          </cell>
          <cell r="F75">
            <v>2341780</v>
          </cell>
        </row>
        <row r="76">
          <cell r="A76" t="str">
            <v>-1. 되  메  우  기</v>
          </cell>
          <cell r="B76" t="str">
            <v>다짐포함</v>
          </cell>
          <cell r="C76">
            <v>753</v>
          </cell>
          <cell r="D76" t="str">
            <v>㎥</v>
          </cell>
          <cell r="E76">
            <v>3385</v>
          </cell>
          <cell r="F76">
            <v>2548905</v>
          </cell>
        </row>
        <row r="77">
          <cell r="A77" t="str">
            <v>c. L   형    측   구</v>
          </cell>
        </row>
        <row r="78">
          <cell r="A78" t="str">
            <v>-1. 형  식  -  1</v>
          </cell>
          <cell r="C78">
            <v>6791</v>
          </cell>
          <cell r="D78" t="str">
            <v>m</v>
          </cell>
          <cell r="E78">
            <v>17000</v>
          </cell>
          <cell r="F78">
            <v>115447000</v>
          </cell>
        </row>
        <row r="79">
          <cell r="A79" t="str">
            <v>-2. 형  식  -  2</v>
          </cell>
          <cell r="C79">
            <v>1356</v>
          </cell>
          <cell r="D79" t="str">
            <v>m</v>
          </cell>
          <cell r="E79">
            <v>17500</v>
          </cell>
          <cell r="F79">
            <v>23730000</v>
          </cell>
        </row>
        <row r="80">
          <cell r="A80" t="str">
            <v>-3. 형  식  -  3</v>
          </cell>
          <cell r="C80">
            <v>2868</v>
          </cell>
          <cell r="D80" t="str">
            <v>m</v>
          </cell>
          <cell r="E80">
            <v>18000</v>
          </cell>
          <cell r="F80">
            <v>51624000</v>
          </cell>
        </row>
        <row r="81">
          <cell r="A81" t="str">
            <v>d. V  형   측  구</v>
          </cell>
        </row>
        <row r="82">
          <cell r="A82" t="str">
            <v>-1. 형  식  -  1</v>
          </cell>
          <cell r="C82">
            <v>941</v>
          </cell>
          <cell r="D82" t="str">
            <v>m</v>
          </cell>
          <cell r="E82">
            <v>45210</v>
          </cell>
          <cell r="F82">
            <v>42542610</v>
          </cell>
        </row>
        <row r="83">
          <cell r="A83" t="str">
            <v>e.  U  형   측  구</v>
          </cell>
          <cell r="C83">
            <v>104</v>
          </cell>
          <cell r="D83" t="str">
            <v>m</v>
          </cell>
          <cell r="E83">
            <v>50000</v>
          </cell>
          <cell r="F83">
            <v>5200000</v>
          </cell>
        </row>
        <row r="84">
          <cell r="A84" t="str">
            <v>2.02  횡  배  수  관  공</v>
          </cell>
        </row>
        <row r="85">
          <cell r="A85" t="str">
            <v>a. 구 조 물 터 파 기</v>
          </cell>
        </row>
        <row r="86">
          <cell r="A86" t="str">
            <v>-1.구조물 터파기</v>
          </cell>
          <cell r="B86" t="str">
            <v>(육상토사,0~2m)</v>
          </cell>
          <cell r="C86">
            <v>1939</v>
          </cell>
          <cell r="D86" t="str">
            <v>㎥</v>
          </cell>
          <cell r="E86">
            <v>3161</v>
          </cell>
          <cell r="F86">
            <v>6129179</v>
          </cell>
        </row>
        <row r="87">
          <cell r="A87" t="str">
            <v>-2.구조물 터파기</v>
          </cell>
          <cell r="B87" t="str">
            <v>(육상토사,2~4m)</v>
          </cell>
          <cell r="C87">
            <v>120</v>
          </cell>
          <cell r="D87" t="str">
            <v>㎥</v>
          </cell>
          <cell r="E87">
            <v>4598</v>
          </cell>
          <cell r="F87">
            <v>551760</v>
          </cell>
        </row>
        <row r="88">
          <cell r="A88" t="str">
            <v>-3.구조물 터파기</v>
          </cell>
          <cell r="B88" t="str">
            <v>(육상암,0~2m)</v>
          </cell>
          <cell r="C88">
            <v>227</v>
          </cell>
          <cell r="D88" t="str">
            <v>㎥</v>
          </cell>
          <cell r="E88">
            <v>94660</v>
          </cell>
          <cell r="F88">
            <v>21487820</v>
          </cell>
        </row>
        <row r="89">
          <cell r="A89" t="str">
            <v>b. 되   메   우   기</v>
          </cell>
          <cell r="B89" t="str">
            <v>다짐포함</v>
          </cell>
          <cell r="C89">
            <v>2136</v>
          </cell>
          <cell r="D89" t="str">
            <v>㎥</v>
          </cell>
          <cell r="E89">
            <v>3385</v>
          </cell>
          <cell r="F89">
            <v>7230360</v>
          </cell>
        </row>
        <row r="90">
          <cell r="A90" t="str">
            <v>c. 배  수  관  부  설</v>
          </cell>
          <cell r="B90" t="str">
            <v>VR관</v>
          </cell>
        </row>
        <row r="91">
          <cell r="A91" t="str">
            <v>-1.       〃</v>
          </cell>
          <cell r="B91" t="str">
            <v>φ 600mm</v>
          </cell>
          <cell r="C91">
            <v>95</v>
          </cell>
          <cell r="D91" t="str">
            <v>m</v>
          </cell>
          <cell r="E91">
            <v>70801</v>
          </cell>
          <cell r="F91">
            <v>6726095</v>
          </cell>
        </row>
        <row r="92">
          <cell r="A92" t="str">
            <v>-2.       〃</v>
          </cell>
          <cell r="B92" t="str">
            <v>φ 800mm</v>
          </cell>
          <cell r="C92">
            <v>415</v>
          </cell>
          <cell r="D92" t="str">
            <v>m</v>
          </cell>
          <cell r="E92">
            <v>98466</v>
          </cell>
          <cell r="F92">
            <v>40863390</v>
          </cell>
        </row>
        <row r="93">
          <cell r="A93" t="str">
            <v>-3.       〃</v>
          </cell>
          <cell r="B93" t="str">
            <v>φ1000mm</v>
          </cell>
          <cell r="C93">
            <v>272</v>
          </cell>
          <cell r="D93" t="str">
            <v>m</v>
          </cell>
          <cell r="E93">
            <v>135049</v>
          </cell>
          <cell r="F93">
            <v>36733328</v>
          </cell>
        </row>
        <row r="94">
          <cell r="A94" t="str">
            <v>d. 배 수 관  날 개 벽</v>
          </cell>
        </row>
        <row r="95">
          <cell r="A95" t="str">
            <v>-1. 합판 거푸집</v>
          </cell>
          <cell r="B95" t="str">
            <v>3회,소형</v>
          </cell>
          <cell r="C95">
            <v>332</v>
          </cell>
          <cell r="D95" t="str">
            <v>㎡</v>
          </cell>
          <cell r="E95">
            <v>26387</v>
          </cell>
          <cell r="F95">
            <v>8760484</v>
          </cell>
        </row>
        <row r="96">
          <cell r="A96" t="str">
            <v>-2. 콘크리트 타설</v>
          </cell>
          <cell r="B96" t="str">
            <v>소형구조물</v>
          </cell>
          <cell r="C96">
            <v>72</v>
          </cell>
          <cell r="D96" t="str">
            <v>㎥</v>
          </cell>
          <cell r="E96">
            <v>32371</v>
          </cell>
          <cell r="F96">
            <v>2330712</v>
          </cell>
        </row>
        <row r="97">
          <cell r="A97" t="str">
            <v>2.03  집      수      정</v>
          </cell>
        </row>
        <row r="98">
          <cell r="A98" t="str">
            <v>a. 구 조 물 터 파 기</v>
          </cell>
        </row>
        <row r="99">
          <cell r="A99" t="str">
            <v>구조물 터파기</v>
          </cell>
          <cell r="B99" t="str">
            <v>(토사,0~2m)</v>
          </cell>
          <cell r="C99">
            <v>1048</v>
          </cell>
          <cell r="D99" t="str">
            <v>㎥</v>
          </cell>
          <cell r="E99">
            <v>3161</v>
          </cell>
          <cell r="F99">
            <v>3312728</v>
          </cell>
        </row>
        <row r="100">
          <cell r="A100" t="str">
            <v>구조물 터파기</v>
          </cell>
          <cell r="B100" t="str">
            <v>(암,0~2m)</v>
          </cell>
          <cell r="C100">
            <v>384</v>
          </cell>
          <cell r="D100" t="str">
            <v>㎥</v>
          </cell>
          <cell r="E100">
            <v>94660</v>
          </cell>
          <cell r="F100">
            <v>36349440</v>
          </cell>
        </row>
        <row r="101">
          <cell r="A101" t="str">
            <v>b. 되   메   우   기</v>
          </cell>
          <cell r="B101" t="str">
            <v>다짐포함</v>
          </cell>
          <cell r="C101">
            <v>1008</v>
          </cell>
          <cell r="D101" t="str">
            <v>㎥</v>
          </cell>
          <cell r="E101">
            <v>3385</v>
          </cell>
          <cell r="F101">
            <v>3412080</v>
          </cell>
        </row>
        <row r="102">
          <cell r="A102" t="str">
            <v>c. 콘크리트 타설</v>
          </cell>
          <cell r="B102" t="str">
            <v>(소형구조물)</v>
          </cell>
          <cell r="C102">
            <v>260</v>
          </cell>
          <cell r="D102" t="str">
            <v>㎥</v>
          </cell>
          <cell r="E102">
            <v>32371</v>
          </cell>
          <cell r="F102">
            <v>8416460</v>
          </cell>
        </row>
        <row r="103">
          <cell r="A103" t="str">
            <v>d. 합판 거푸집</v>
          </cell>
          <cell r="B103" t="str">
            <v>(4회, 0~ 7m)</v>
          </cell>
          <cell r="C103">
            <v>2839</v>
          </cell>
          <cell r="D103" t="str">
            <v>㎡</v>
          </cell>
          <cell r="E103">
            <v>19038</v>
          </cell>
          <cell r="F103">
            <v>54048882</v>
          </cell>
        </row>
        <row r="104">
          <cell r="A104" t="str">
            <v>e.철근 가공 조립</v>
          </cell>
          <cell r="B104" t="str">
            <v>(간 단)</v>
          </cell>
          <cell r="C104">
            <v>14</v>
          </cell>
          <cell r="D104" t="str">
            <v>ton</v>
          </cell>
          <cell r="E104">
            <v>264204</v>
          </cell>
          <cell r="F104">
            <v>3698856</v>
          </cell>
        </row>
        <row r="105">
          <cell r="A105" t="str">
            <v>f. 스 틸  그 레 이 팅</v>
          </cell>
        </row>
        <row r="106">
          <cell r="A106" t="str">
            <v>스틸 그레이팅</v>
          </cell>
          <cell r="B106" t="str">
            <v>아연도,1130×420×75</v>
          </cell>
          <cell r="C106">
            <v>172</v>
          </cell>
          <cell r="D106" t="str">
            <v>조</v>
          </cell>
          <cell r="E106">
            <v>33636</v>
          </cell>
          <cell r="F106">
            <v>5785392</v>
          </cell>
        </row>
        <row r="107">
          <cell r="A107" t="str">
            <v>스틸 그레이팅</v>
          </cell>
          <cell r="B107" t="str">
            <v>아연도,1180×980×50mm</v>
          </cell>
          <cell r="C107">
            <v>89</v>
          </cell>
          <cell r="D107" t="str">
            <v>조</v>
          </cell>
          <cell r="E107">
            <v>54000</v>
          </cell>
          <cell r="F107">
            <v>4806000</v>
          </cell>
        </row>
        <row r="108">
          <cell r="A108" t="str">
            <v>스틸 그레이팅</v>
          </cell>
          <cell r="B108" t="str">
            <v>아연도,940×1340×75</v>
          </cell>
          <cell r="C108">
            <v>5</v>
          </cell>
          <cell r="D108" t="str">
            <v>조</v>
          </cell>
          <cell r="E108">
            <v>75000</v>
          </cell>
          <cell r="F108">
            <v>375000</v>
          </cell>
        </row>
        <row r="109">
          <cell r="A109" t="str">
            <v>2.04  종  배  수  관  공</v>
          </cell>
        </row>
        <row r="110">
          <cell r="A110" t="str">
            <v>a. 구 조 물 터 파 기</v>
          </cell>
        </row>
        <row r="111">
          <cell r="A111" t="str">
            <v>구조물 터파기</v>
          </cell>
          <cell r="B111" t="str">
            <v>(육상토사,0~2m)</v>
          </cell>
          <cell r="C111">
            <v>7194</v>
          </cell>
          <cell r="D111" t="str">
            <v>㎥</v>
          </cell>
          <cell r="E111">
            <v>3161</v>
          </cell>
          <cell r="F111">
            <v>22740234</v>
          </cell>
        </row>
        <row r="112">
          <cell r="A112" t="str">
            <v>구조물 터파기</v>
          </cell>
          <cell r="B112" t="str">
            <v>(육상암,0~2m)</v>
          </cell>
          <cell r="C112">
            <v>2002</v>
          </cell>
          <cell r="D112" t="str">
            <v>㎥</v>
          </cell>
          <cell r="E112">
            <v>94660</v>
          </cell>
          <cell r="F112">
            <v>189509320</v>
          </cell>
        </row>
        <row r="113">
          <cell r="A113" t="str">
            <v>b. 되   메   우   기</v>
          </cell>
        </row>
        <row r="114">
          <cell r="A114" t="str">
            <v>-1.       〃</v>
          </cell>
          <cell r="B114" t="str">
            <v>다짐포함</v>
          </cell>
          <cell r="C114">
            <v>7472</v>
          </cell>
          <cell r="D114" t="str">
            <v>㎥</v>
          </cell>
          <cell r="E114">
            <v>3385</v>
          </cell>
          <cell r="F114">
            <v>25292720</v>
          </cell>
        </row>
        <row r="115">
          <cell r="A115" t="str">
            <v>c. 배  수  관  부  설</v>
          </cell>
          <cell r="B115" t="str">
            <v>흄관</v>
          </cell>
        </row>
        <row r="116">
          <cell r="A116" t="str">
            <v>-1.       〃</v>
          </cell>
          <cell r="B116" t="str">
            <v>φ 600mm</v>
          </cell>
          <cell r="C116">
            <v>52</v>
          </cell>
          <cell r="D116" t="str">
            <v>m</v>
          </cell>
          <cell r="E116">
            <v>35017</v>
          </cell>
          <cell r="F116">
            <v>1820884</v>
          </cell>
        </row>
        <row r="117">
          <cell r="A117" t="str">
            <v>-3.       〃</v>
          </cell>
          <cell r="B117" t="str">
            <v>φ1000mm</v>
          </cell>
          <cell r="C117">
            <v>90</v>
          </cell>
          <cell r="D117" t="str">
            <v>m</v>
          </cell>
          <cell r="E117">
            <v>74249</v>
          </cell>
          <cell r="F117">
            <v>6682410</v>
          </cell>
        </row>
        <row r="118">
          <cell r="A118" t="str">
            <v>d. 배  수  관  부  설</v>
          </cell>
          <cell r="B118" t="str">
            <v>V.R.관</v>
          </cell>
        </row>
        <row r="119">
          <cell r="A119" t="str">
            <v>-1        〃</v>
          </cell>
          <cell r="B119" t="str">
            <v>φ 300mm</v>
          </cell>
          <cell r="C119">
            <v>2720</v>
          </cell>
          <cell r="D119" t="str">
            <v>m</v>
          </cell>
          <cell r="E119">
            <v>17205</v>
          </cell>
          <cell r="F119">
            <v>46797600</v>
          </cell>
        </row>
        <row r="120">
          <cell r="A120" t="str">
            <v>-1.       〃</v>
          </cell>
          <cell r="B120" t="str">
            <v>φ 600mm</v>
          </cell>
          <cell r="C120">
            <v>1857</v>
          </cell>
          <cell r="D120" t="str">
            <v>m</v>
          </cell>
          <cell r="E120">
            <v>35017</v>
          </cell>
          <cell r="F120">
            <v>65026569</v>
          </cell>
        </row>
        <row r="121">
          <cell r="A121" t="str">
            <v>-2.       〃</v>
          </cell>
          <cell r="B121" t="str">
            <v>φ 800mm</v>
          </cell>
          <cell r="C121">
            <v>237</v>
          </cell>
          <cell r="D121" t="str">
            <v>m</v>
          </cell>
          <cell r="E121">
            <v>53473</v>
          </cell>
          <cell r="F121">
            <v>12673101</v>
          </cell>
        </row>
        <row r="122">
          <cell r="A122" t="str">
            <v>e.중분대 횡배수관 부설</v>
          </cell>
          <cell r="B122" t="str">
            <v>φ 300mm</v>
          </cell>
          <cell r="C122">
            <v>505</v>
          </cell>
          <cell r="D122" t="str">
            <v>m</v>
          </cell>
          <cell r="E122">
            <v>17205</v>
          </cell>
          <cell r="F122">
            <v>8688525</v>
          </cell>
        </row>
        <row r="123">
          <cell r="A123" t="str">
            <v>f.  면벽 및 날개벽</v>
          </cell>
        </row>
        <row r="124">
          <cell r="A124" t="str">
            <v>콘크리트 타설</v>
          </cell>
          <cell r="B124" t="str">
            <v>소형구조물</v>
          </cell>
          <cell r="C124">
            <v>1</v>
          </cell>
          <cell r="D124" t="str">
            <v>㎥</v>
          </cell>
          <cell r="E124">
            <v>32371</v>
          </cell>
          <cell r="F124">
            <v>32371</v>
          </cell>
        </row>
        <row r="125">
          <cell r="A125" t="str">
            <v>합 판 거 푸 집</v>
          </cell>
          <cell r="B125" t="str">
            <v>4회</v>
          </cell>
          <cell r="C125">
            <v>27</v>
          </cell>
          <cell r="D125" t="str">
            <v>㎡</v>
          </cell>
          <cell r="E125">
            <v>19038</v>
          </cell>
          <cell r="F125">
            <v>514026</v>
          </cell>
        </row>
        <row r="126">
          <cell r="A126" t="str">
            <v>2.05 도 수 로 공</v>
          </cell>
        </row>
        <row r="127">
          <cell r="A127" t="str">
            <v>a. 구 조 물 터 파 기</v>
          </cell>
        </row>
        <row r="128">
          <cell r="A128" t="str">
            <v>구조물 터파기</v>
          </cell>
          <cell r="B128" t="str">
            <v>(육상토사,0~2m)</v>
          </cell>
          <cell r="C128">
            <v>261</v>
          </cell>
          <cell r="D128" t="str">
            <v>㎥</v>
          </cell>
          <cell r="E128">
            <v>3161</v>
          </cell>
          <cell r="F128">
            <v>825021</v>
          </cell>
        </row>
        <row r="129">
          <cell r="A129" t="str">
            <v>b. 콘크리트타설</v>
          </cell>
        </row>
        <row r="130">
          <cell r="A130" t="str">
            <v>콘크리트 타설</v>
          </cell>
          <cell r="B130" t="str">
            <v>(소형구조물)</v>
          </cell>
          <cell r="C130">
            <v>53</v>
          </cell>
          <cell r="D130" t="str">
            <v>㎥</v>
          </cell>
          <cell r="E130">
            <v>32371</v>
          </cell>
          <cell r="F130">
            <v>1715663</v>
          </cell>
        </row>
        <row r="131">
          <cell r="A131" t="str">
            <v>콘크리트 타설</v>
          </cell>
          <cell r="B131" t="str">
            <v>(철근,진동기사용)</v>
          </cell>
          <cell r="C131">
            <v>41</v>
          </cell>
          <cell r="D131" t="str">
            <v>㎥</v>
          </cell>
          <cell r="E131">
            <v>22907</v>
          </cell>
          <cell r="F131">
            <v>939187</v>
          </cell>
        </row>
        <row r="132">
          <cell r="A132" t="str">
            <v>c. 거 푸 집</v>
          </cell>
        </row>
        <row r="133">
          <cell r="A133" t="str">
            <v>합 판 거 푸 집</v>
          </cell>
          <cell r="B133" t="str">
            <v>4회</v>
          </cell>
          <cell r="C133">
            <v>651</v>
          </cell>
          <cell r="D133" t="str">
            <v>㎡</v>
          </cell>
          <cell r="E133">
            <v>19038</v>
          </cell>
          <cell r="F133">
            <v>12393738</v>
          </cell>
        </row>
        <row r="134">
          <cell r="A134" t="str">
            <v>d.철근 가공 조립</v>
          </cell>
          <cell r="B134" t="str">
            <v>(간 단)</v>
          </cell>
          <cell r="C134">
            <v>2.117</v>
          </cell>
          <cell r="D134" t="str">
            <v>ton</v>
          </cell>
          <cell r="E134">
            <v>264204</v>
          </cell>
          <cell r="F134">
            <v>559319</v>
          </cell>
        </row>
        <row r="135">
          <cell r="A135" t="str">
            <v>2.07 석  축  공</v>
          </cell>
        </row>
        <row r="136">
          <cell r="A136" t="str">
            <v>구조물 터파기</v>
          </cell>
          <cell r="B136" t="str">
            <v>(육상토사,0~2m)</v>
          </cell>
          <cell r="C136">
            <v>50999</v>
          </cell>
          <cell r="D136" t="str">
            <v>㎥</v>
          </cell>
          <cell r="E136">
            <v>3161</v>
          </cell>
          <cell r="F136">
            <v>161207839</v>
          </cell>
        </row>
        <row r="137">
          <cell r="A137" t="str">
            <v>되 메 우 기</v>
          </cell>
          <cell r="B137" t="str">
            <v>다짐포함</v>
          </cell>
          <cell r="C137">
            <v>1197</v>
          </cell>
          <cell r="D137" t="str">
            <v>㎥</v>
          </cell>
          <cell r="E137">
            <v>3385</v>
          </cell>
          <cell r="F137">
            <v>4051845</v>
          </cell>
        </row>
        <row r="138">
          <cell r="A138" t="str">
            <v>석  축  쌓 기</v>
          </cell>
          <cell r="C138">
            <v>1197</v>
          </cell>
          <cell r="D138" t="str">
            <v>M2</v>
          </cell>
          <cell r="E138">
            <v>23090</v>
          </cell>
          <cell r="F138">
            <v>27638730</v>
          </cell>
        </row>
        <row r="139">
          <cell r="A139" t="str">
            <v>콘크리트 타설</v>
          </cell>
          <cell r="B139" t="str">
            <v>(무근구조물)</v>
          </cell>
          <cell r="C139">
            <v>305</v>
          </cell>
          <cell r="D139" t="str">
            <v>㎥</v>
          </cell>
          <cell r="E139">
            <v>20803</v>
          </cell>
          <cell r="F139">
            <v>6344915</v>
          </cell>
        </row>
        <row r="140">
          <cell r="A140" t="str">
            <v>몰    탈</v>
          </cell>
          <cell r="B140" t="str">
            <v>( 1 : 3 )</v>
          </cell>
          <cell r="C140">
            <v>10</v>
          </cell>
          <cell r="D140" t="str">
            <v>㎥</v>
          </cell>
          <cell r="E140">
            <v>34947</v>
          </cell>
          <cell r="F140">
            <v>349470</v>
          </cell>
        </row>
        <row r="141">
          <cell r="A141" t="str">
            <v>합판 거푸집</v>
          </cell>
          <cell r="B141" t="str">
            <v>(6회 ; 소형)</v>
          </cell>
          <cell r="C141">
            <v>171</v>
          </cell>
          <cell r="D141" t="str">
            <v>㎡</v>
          </cell>
          <cell r="E141">
            <v>20796</v>
          </cell>
          <cell r="F141">
            <v>3556116</v>
          </cell>
        </row>
        <row r="142">
          <cell r="A142" t="str">
            <v>배수 파이프</v>
          </cell>
          <cell r="B142" t="str">
            <v>(PVC PIPE φ50mm)</v>
          </cell>
          <cell r="C142">
            <v>419</v>
          </cell>
          <cell r="D142" t="str">
            <v>m</v>
          </cell>
          <cell r="E142">
            <v>1472</v>
          </cell>
          <cell r="F142">
            <v>616768</v>
          </cell>
        </row>
        <row r="143">
          <cell r="A143" t="str">
            <v>뒷 채 움</v>
          </cell>
          <cell r="B143" t="str">
            <v>보조기층재</v>
          </cell>
          <cell r="C143">
            <v>1137</v>
          </cell>
          <cell r="D143" t="str">
            <v>㎥</v>
          </cell>
          <cell r="E143">
            <v>16460</v>
          </cell>
          <cell r="F143">
            <v>18715020</v>
          </cell>
        </row>
        <row r="144">
          <cell r="A144" t="str">
            <v>2.08 수로보호공</v>
          </cell>
        </row>
        <row r="145">
          <cell r="A145" t="str">
            <v>구조물 터파기</v>
          </cell>
          <cell r="B145" t="str">
            <v>(육상토사,0~2m)</v>
          </cell>
          <cell r="C145">
            <v>9</v>
          </cell>
          <cell r="D145" t="str">
            <v>㎥</v>
          </cell>
          <cell r="E145">
            <v>3161</v>
          </cell>
          <cell r="F145">
            <v>28449</v>
          </cell>
        </row>
        <row r="146">
          <cell r="A146" t="str">
            <v>콘크리트 타설</v>
          </cell>
          <cell r="B146" t="str">
            <v>(소형구조물)</v>
          </cell>
          <cell r="C146">
            <v>7</v>
          </cell>
          <cell r="D146" t="str">
            <v>㎥</v>
          </cell>
          <cell r="E146">
            <v>32371</v>
          </cell>
          <cell r="F146">
            <v>226597</v>
          </cell>
        </row>
        <row r="147">
          <cell r="A147" t="str">
            <v>합 판 거 푸 집</v>
          </cell>
          <cell r="B147" t="str">
            <v>4회</v>
          </cell>
          <cell r="C147">
            <v>12</v>
          </cell>
          <cell r="D147" t="str">
            <v>㎡</v>
          </cell>
          <cell r="E147">
            <v>19038</v>
          </cell>
          <cell r="F147">
            <v>228456</v>
          </cell>
        </row>
        <row r="148">
          <cell r="A148" t="str">
            <v>2.07 암      거      공</v>
          </cell>
        </row>
        <row r="149">
          <cell r="A149" t="str">
            <v>◈ Sta. 4 ＋ 727</v>
          </cell>
        </row>
        <row r="150">
          <cell r="A150" t="str">
            <v>a. 구 조 물 터 파 기</v>
          </cell>
        </row>
        <row r="151">
          <cell r="A151" t="str">
            <v>구조물 터파기</v>
          </cell>
          <cell r="B151" t="str">
            <v>(육상토사,0~2m)</v>
          </cell>
          <cell r="C151">
            <v>669</v>
          </cell>
          <cell r="D151" t="str">
            <v>㎥</v>
          </cell>
          <cell r="E151">
            <v>3161</v>
          </cell>
          <cell r="F151">
            <v>2114709</v>
          </cell>
        </row>
        <row r="152">
          <cell r="A152" t="str">
            <v>되   메   우   기</v>
          </cell>
          <cell r="B152" t="str">
            <v>다짐포함</v>
          </cell>
          <cell r="C152">
            <v>173</v>
          </cell>
          <cell r="D152" t="str">
            <v>㎥</v>
          </cell>
          <cell r="E152">
            <v>3385</v>
          </cell>
          <cell r="F152">
            <v>585605</v>
          </cell>
        </row>
        <row r="153">
          <cell r="A153" t="str">
            <v>b. 뒷      채      움</v>
          </cell>
          <cell r="B153" t="str">
            <v>보조기층재</v>
          </cell>
          <cell r="C153">
            <v>1116</v>
          </cell>
          <cell r="D153" t="str">
            <v>㎥</v>
          </cell>
          <cell r="E153">
            <v>16460</v>
          </cell>
          <cell r="F153">
            <v>18369360</v>
          </cell>
        </row>
        <row r="154">
          <cell r="A154" t="str">
            <v>c. 콘 크 리 트  타 설</v>
          </cell>
        </row>
        <row r="155">
          <cell r="A155" t="str">
            <v>-1.       〃</v>
          </cell>
          <cell r="B155" t="str">
            <v>철근,진동기,펌프카</v>
          </cell>
          <cell r="C155">
            <v>439</v>
          </cell>
          <cell r="D155" t="str">
            <v>㎥</v>
          </cell>
          <cell r="E155">
            <v>10947</v>
          </cell>
          <cell r="F155">
            <v>4805733</v>
          </cell>
        </row>
        <row r="156">
          <cell r="A156" t="str">
            <v>-2.       〃</v>
          </cell>
          <cell r="B156" t="str">
            <v>무근구조물</v>
          </cell>
          <cell r="C156">
            <v>66</v>
          </cell>
          <cell r="D156" t="str">
            <v>㎥</v>
          </cell>
          <cell r="E156">
            <v>20803</v>
          </cell>
          <cell r="F156">
            <v>1372998</v>
          </cell>
        </row>
        <row r="157">
          <cell r="A157" t="str">
            <v>d. 거     푸     집</v>
          </cell>
        </row>
        <row r="158">
          <cell r="A158" t="str">
            <v>-1. 합 판  거 푸 집</v>
          </cell>
          <cell r="B158" t="str">
            <v>3회</v>
          </cell>
          <cell r="C158">
            <v>472</v>
          </cell>
          <cell r="D158" t="str">
            <v>㎡</v>
          </cell>
          <cell r="E158">
            <v>22050</v>
          </cell>
          <cell r="F158">
            <v>10407600</v>
          </cell>
        </row>
        <row r="159">
          <cell r="A159" t="str">
            <v>-2.합판 거푸집</v>
          </cell>
          <cell r="B159" t="str">
            <v>4회</v>
          </cell>
          <cell r="C159">
            <v>49</v>
          </cell>
          <cell r="D159" t="str">
            <v>㎡</v>
          </cell>
          <cell r="E159">
            <v>19038</v>
          </cell>
          <cell r="F159">
            <v>932862</v>
          </cell>
        </row>
        <row r="160">
          <cell r="A160" t="str">
            <v>-3.합판 거푸집</v>
          </cell>
          <cell r="B160" t="str">
            <v>6회</v>
          </cell>
          <cell r="C160">
            <v>4</v>
          </cell>
          <cell r="D160" t="str">
            <v>㎡</v>
          </cell>
          <cell r="E160">
            <v>15879</v>
          </cell>
          <cell r="F160">
            <v>63516</v>
          </cell>
        </row>
        <row r="161">
          <cell r="A161" t="str">
            <v>-4. 코팅 거푸집</v>
          </cell>
          <cell r="B161" t="str">
            <v>3회</v>
          </cell>
          <cell r="C161">
            <v>135</v>
          </cell>
          <cell r="D161" t="str">
            <v>㎡</v>
          </cell>
          <cell r="E161">
            <v>22050</v>
          </cell>
          <cell r="F161">
            <v>2976750</v>
          </cell>
        </row>
        <row r="162">
          <cell r="A162" t="str">
            <v>-5. 무늬거푸집</v>
          </cell>
          <cell r="C162">
            <v>340</v>
          </cell>
          <cell r="D162" t="str">
            <v>M2</v>
          </cell>
          <cell r="E162">
            <v>29285</v>
          </cell>
          <cell r="F162">
            <v>9956900</v>
          </cell>
        </row>
        <row r="163">
          <cell r="A163" t="str">
            <v>e. 철 근 가 공 조 립</v>
          </cell>
          <cell r="B163" t="str">
            <v>복 잡</v>
          </cell>
          <cell r="C163">
            <v>71.41</v>
          </cell>
          <cell r="D163" t="str">
            <v>ton</v>
          </cell>
          <cell r="E163">
            <v>456666</v>
          </cell>
          <cell r="F163">
            <v>32610519</v>
          </cell>
        </row>
        <row r="164">
          <cell r="A164" t="str">
            <v>f. 지     수     판</v>
          </cell>
          <cell r="B164" t="str">
            <v>PVC, 200×5㎜</v>
          </cell>
          <cell r="C164">
            <v>19</v>
          </cell>
          <cell r="D164" t="str">
            <v>m</v>
          </cell>
          <cell r="E164">
            <v>14840</v>
          </cell>
          <cell r="F164">
            <v>281960</v>
          </cell>
        </row>
        <row r="165">
          <cell r="A165" t="str">
            <v>g. 신   축   이   음</v>
          </cell>
          <cell r="B165" t="str">
            <v>Exp. Joint Filler,t=20mm</v>
          </cell>
          <cell r="C165">
            <v>9</v>
          </cell>
          <cell r="D165" t="str">
            <v>㎡</v>
          </cell>
          <cell r="E165">
            <v>5907</v>
          </cell>
          <cell r="F165">
            <v>53163</v>
          </cell>
        </row>
        <row r="166">
          <cell r="A166" t="str">
            <v>h. 실     런     트</v>
          </cell>
          <cell r="B166" t="str">
            <v>20 x 25mm</v>
          </cell>
          <cell r="C166">
            <v>16</v>
          </cell>
          <cell r="D166" t="str">
            <v>m</v>
          </cell>
          <cell r="E166">
            <v>2315</v>
          </cell>
          <cell r="F166">
            <v>37040</v>
          </cell>
        </row>
        <row r="167">
          <cell r="A167" t="str">
            <v>i. 강   관   비  계</v>
          </cell>
          <cell r="C167">
            <v>444</v>
          </cell>
          <cell r="D167" t="str">
            <v>㎡</v>
          </cell>
          <cell r="E167">
            <v>10525</v>
          </cell>
          <cell r="F167">
            <v>4673100</v>
          </cell>
        </row>
        <row r="168">
          <cell r="A168" t="str">
            <v>j. 강  관  동  바  리</v>
          </cell>
          <cell r="B168" t="str">
            <v>(암거구조물용)</v>
          </cell>
          <cell r="C168">
            <v>562</v>
          </cell>
          <cell r="D168" t="str">
            <v>공㎥</v>
          </cell>
          <cell r="E168">
            <v>6834</v>
          </cell>
          <cell r="F168">
            <v>3840708</v>
          </cell>
        </row>
        <row r="169">
          <cell r="A169" t="str">
            <v>k. 스   페   이   셔</v>
          </cell>
          <cell r="C169">
            <v>1084</v>
          </cell>
          <cell r="D169" t="str">
            <v>㎡</v>
          </cell>
          <cell r="E169">
            <v>230</v>
          </cell>
          <cell r="F169">
            <v>249320</v>
          </cell>
        </row>
        <row r="170">
          <cell r="A170" t="str">
            <v>l  아 스 팔 트 코 팅</v>
          </cell>
          <cell r="C170">
            <v>460</v>
          </cell>
          <cell r="D170" t="str">
            <v>M2</v>
          </cell>
          <cell r="E170">
            <v>4406</v>
          </cell>
          <cell r="F170">
            <v>2026760</v>
          </cell>
        </row>
        <row r="171">
          <cell r="A171" t="str">
            <v>m. 전 선 관</v>
          </cell>
          <cell r="B171" t="str">
            <v>(PVC PIPE φ16mm)</v>
          </cell>
          <cell r="C171">
            <v>28</v>
          </cell>
          <cell r="D171" t="str">
            <v>m</v>
          </cell>
          <cell r="E171">
            <v>381</v>
          </cell>
          <cell r="F171">
            <v>10668</v>
          </cell>
        </row>
        <row r="172">
          <cell r="A172" t="str">
            <v>m.부 직 포</v>
          </cell>
          <cell r="C172">
            <v>12</v>
          </cell>
          <cell r="D172" t="str">
            <v>㎡</v>
          </cell>
          <cell r="E172">
            <v>1604</v>
          </cell>
          <cell r="F172">
            <v>19248</v>
          </cell>
        </row>
        <row r="173">
          <cell r="A173" t="str">
            <v>n. 배수관</v>
          </cell>
          <cell r="B173" t="str">
            <v>φ100mm</v>
          </cell>
          <cell r="C173">
            <v>36</v>
          </cell>
          <cell r="D173" t="str">
            <v>개</v>
          </cell>
          <cell r="E173">
            <v>4473</v>
          </cell>
          <cell r="F173">
            <v>161028</v>
          </cell>
        </row>
        <row r="174">
          <cell r="A174" t="str">
            <v>p. 다웰바설치공</v>
          </cell>
          <cell r="C174">
            <v>88</v>
          </cell>
          <cell r="D174" t="str">
            <v>EA</v>
          </cell>
          <cell r="E174">
            <v>6278</v>
          </cell>
          <cell r="F174">
            <v>552464</v>
          </cell>
        </row>
        <row r="175">
          <cell r="A175" t="str">
            <v>q. 보조기층재 구입 및 운반</v>
          </cell>
          <cell r="C175">
            <v>29</v>
          </cell>
          <cell r="D175" t="str">
            <v>㎥</v>
          </cell>
          <cell r="E175">
            <v>5800</v>
          </cell>
          <cell r="F175">
            <v>168200</v>
          </cell>
        </row>
        <row r="176">
          <cell r="A176" t="str">
            <v>r. 보조기층 포설 및 다짐</v>
          </cell>
          <cell r="B176" t="str">
            <v>(t=20cm)</v>
          </cell>
          <cell r="C176">
            <v>22</v>
          </cell>
          <cell r="D176" t="str">
            <v>㎥</v>
          </cell>
          <cell r="E176">
            <v>1971</v>
          </cell>
          <cell r="F176">
            <v>43362</v>
          </cell>
        </row>
        <row r="177">
          <cell r="A177" t="str">
            <v>s. 스치로폴</v>
          </cell>
          <cell r="B177" t="str">
            <v>t = 20mm</v>
          </cell>
          <cell r="C177">
            <v>14</v>
          </cell>
          <cell r="D177" t="str">
            <v>M2</v>
          </cell>
          <cell r="E177">
            <v>2441</v>
          </cell>
          <cell r="F177">
            <v>34174</v>
          </cell>
        </row>
        <row r="178">
          <cell r="A178" t="str">
            <v>◈ Sta. 4 ＋ 774</v>
          </cell>
        </row>
        <row r="179">
          <cell r="A179" t="str">
            <v>a. 구 조 물 터 파 기</v>
          </cell>
        </row>
        <row r="180">
          <cell r="A180" t="str">
            <v>구조물 터파기</v>
          </cell>
          <cell r="B180" t="str">
            <v>(육상토사,0~2m)</v>
          </cell>
          <cell r="C180">
            <v>1740</v>
          </cell>
          <cell r="D180" t="str">
            <v>㎥</v>
          </cell>
          <cell r="E180">
            <v>3161</v>
          </cell>
          <cell r="F180">
            <v>5500140</v>
          </cell>
        </row>
        <row r="181">
          <cell r="A181" t="str">
            <v>구조물 터파기</v>
          </cell>
          <cell r="B181" t="str">
            <v>(육상토사,2~4m)</v>
          </cell>
          <cell r="C181">
            <v>934</v>
          </cell>
          <cell r="D181" t="str">
            <v>㎥</v>
          </cell>
          <cell r="E181">
            <v>4598</v>
          </cell>
          <cell r="F181">
            <v>4294532</v>
          </cell>
        </row>
        <row r="182">
          <cell r="A182" t="str">
            <v>되   메   우   기</v>
          </cell>
          <cell r="B182" t="str">
            <v>다짐포함</v>
          </cell>
          <cell r="C182">
            <v>124</v>
          </cell>
          <cell r="D182" t="str">
            <v>㎥</v>
          </cell>
          <cell r="E182">
            <v>3385</v>
          </cell>
          <cell r="F182">
            <v>419740</v>
          </cell>
        </row>
        <row r="183">
          <cell r="A183" t="str">
            <v>b. 뒷      채      움</v>
          </cell>
          <cell r="B183" t="str">
            <v>보조기층재</v>
          </cell>
          <cell r="C183">
            <v>1626</v>
          </cell>
          <cell r="D183" t="str">
            <v>㎥</v>
          </cell>
          <cell r="E183">
            <v>16460</v>
          </cell>
          <cell r="F183">
            <v>26763960</v>
          </cell>
        </row>
        <row r="184">
          <cell r="A184" t="str">
            <v>c. 콘 크 리 트  타 설</v>
          </cell>
        </row>
        <row r="185">
          <cell r="A185" t="str">
            <v>-1.       〃</v>
          </cell>
          <cell r="B185" t="str">
            <v>철근,진동기,펌프카</v>
          </cell>
          <cell r="C185">
            <v>570</v>
          </cell>
          <cell r="D185" t="str">
            <v>㎥</v>
          </cell>
          <cell r="E185">
            <v>10947</v>
          </cell>
          <cell r="F185">
            <v>6239790</v>
          </cell>
        </row>
        <row r="186">
          <cell r="A186" t="str">
            <v>-2.       〃</v>
          </cell>
          <cell r="B186" t="str">
            <v>무근구조물</v>
          </cell>
          <cell r="C186">
            <v>49</v>
          </cell>
          <cell r="D186" t="str">
            <v>㎥</v>
          </cell>
          <cell r="E186">
            <v>20803</v>
          </cell>
          <cell r="F186">
            <v>1019347</v>
          </cell>
        </row>
        <row r="187">
          <cell r="A187" t="str">
            <v>d. 거     푸     집</v>
          </cell>
        </row>
        <row r="188">
          <cell r="A188" t="str">
            <v>-1. 합 판  거 푸 집</v>
          </cell>
          <cell r="B188" t="str">
            <v>3회</v>
          </cell>
          <cell r="C188">
            <v>1422</v>
          </cell>
          <cell r="D188" t="str">
            <v>㎡</v>
          </cell>
          <cell r="E188">
            <v>22050</v>
          </cell>
          <cell r="F188">
            <v>31355100</v>
          </cell>
        </row>
        <row r="189">
          <cell r="A189" t="str">
            <v>-2. 합 판  거 푸 집</v>
          </cell>
          <cell r="B189" t="str">
            <v>4회</v>
          </cell>
          <cell r="C189">
            <v>43</v>
          </cell>
          <cell r="D189" t="str">
            <v>㎡</v>
          </cell>
          <cell r="E189">
            <v>19038</v>
          </cell>
          <cell r="F189">
            <v>818634</v>
          </cell>
        </row>
        <row r="190">
          <cell r="A190" t="str">
            <v>e. 철 근 가 공 조 립</v>
          </cell>
          <cell r="B190" t="str">
            <v>복 잡</v>
          </cell>
          <cell r="C190">
            <v>62.28</v>
          </cell>
          <cell r="D190" t="str">
            <v>ton</v>
          </cell>
          <cell r="E190">
            <v>456666</v>
          </cell>
          <cell r="F190">
            <v>28441158</v>
          </cell>
        </row>
        <row r="191">
          <cell r="A191" t="str">
            <v>f. 지     수     판</v>
          </cell>
          <cell r="B191" t="str">
            <v>PVC, 200×5㎜</v>
          </cell>
          <cell r="C191">
            <v>56</v>
          </cell>
          <cell r="D191" t="str">
            <v>m</v>
          </cell>
          <cell r="E191">
            <v>14840</v>
          </cell>
          <cell r="F191">
            <v>831040</v>
          </cell>
        </row>
        <row r="192">
          <cell r="A192" t="str">
            <v>g. 신   축   이   음</v>
          </cell>
          <cell r="B192" t="str">
            <v>Exp. Joint Filler,t=20mm</v>
          </cell>
          <cell r="C192">
            <v>28</v>
          </cell>
          <cell r="D192" t="str">
            <v>㎡</v>
          </cell>
          <cell r="E192">
            <v>5907</v>
          </cell>
          <cell r="F192">
            <v>165396</v>
          </cell>
        </row>
        <row r="193">
          <cell r="A193" t="str">
            <v>h. 실     런     트</v>
          </cell>
          <cell r="B193" t="str">
            <v>20 x 25mm</v>
          </cell>
          <cell r="C193">
            <v>48</v>
          </cell>
          <cell r="D193" t="str">
            <v>m</v>
          </cell>
          <cell r="E193">
            <v>2315</v>
          </cell>
          <cell r="F193">
            <v>111120</v>
          </cell>
        </row>
        <row r="194">
          <cell r="A194" t="str">
            <v>i. 강   관   비  계</v>
          </cell>
          <cell r="C194">
            <v>592</v>
          </cell>
          <cell r="D194" t="str">
            <v>㎡</v>
          </cell>
          <cell r="E194">
            <v>10525</v>
          </cell>
          <cell r="F194">
            <v>6230800</v>
          </cell>
        </row>
        <row r="195">
          <cell r="A195" t="str">
            <v>j. 강  관  동  바  리</v>
          </cell>
          <cell r="B195" t="str">
            <v>(암거구조물용)</v>
          </cell>
          <cell r="C195">
            <v>658</v>
          </cell>
          <cell r="D195" t="str">
            <v>공㎥</v>
          </cell>
          <cell r="E195">
            <v>6834</v>
          </cell>
          <cell r="F195">
            <v>4496772</v>
          </cell>
        </row>
        <row r="196">
          <cell r="A196" t="str">
            <v>k. 스   페   이   셔</v>
          </cell>
          <cell r="C196">
            <v>1549</v>
          </cell>
          <cell r="D196" t="str">
            <v>㎡</v>
          </cell>
          <cell r="E196">
            <v>230</v>
          </cell>
          <cell r="F196">
            <v>356270</v>
          </cell>
        </row>
        <row r="197">
          <cell r="A197" t="str">
            <v>m.부 직 포</v>
          </cell>
          <cell r="C197">
            <v>8</v>
          </cell>
          <cell r="D197" t="str">
            <v>㎡</v>
          </cell>
          <cell r="E197">
            <v>1604</v>
          </cell>
          <cell r="F197">
            <v>12832</v>
          </cell>
        </row>
        <row r="198">
          <cell r="A198" t="str">
            <v>n. 배수관</v>
          </cell>
          <cell r="B198" t="str">
            <v>φ100mm</v>
          </cell>
          <cell r="C198">
            <v>24</v>
          </cell>
          <cell r="D198" t="str">
            <v>개</v>
          </cell>
          <cell r="E198">
            <v>4473</v>
          </cell>
          <cell r="F198">
            <v>107352</v>
          </cell>
        </row>
        <row r="199">
          <cell r="A199" t="str">
            <v>◈ Sta. 5 ＋ 032</v>
          </cell>
        </row>
        <row r="200">
          <cell r="A200" t="str">
            <v>a. 구 조 물 터 파 기</v>
          </cell>
        </row>
        <row r="201">
          <cell r="A201" t="str">
            <v>구조물 터파기</v>
          </cell>
          <cell r="B201" t="str">
            <v>(육상토사,0~2m)</v>
          </cell>
          <cell r="C201">
            <v>877</v>
          </cell>
          <cell r="D201" t="str">
            <v>㎥</v>
          </cell>
          <cell r="E201">
            <v>3161</v>
          </cell>
          <cell r="F201">
            <v>2772197</v>
          </cell>
        </row>
        <row r="202">
          <cell r="A202" t="str">
            <v>구조물 터파기</v>
          </cell>
          <cell r="B202" t="str">
            <v>(육상토사,2~4m)</v>
          </cell>
          <cell r="C202">
            <v>70</v>
          </cell>
          <cell r="D202" t="str">
            <v>㎥</v>
          </cell>
          <cell r="E202">
            <v>4598</v>
          </cell>
          <cell r="F202">
            <v>321860</v>
          </cell>
        </row>
        <row r="203">
          <cell r="A203" t="str">
            <v>되   메   우   기</v>
          </cell>
          <cell r="B203" t="str">
            <v>다짐포함</v>
          </cell>
          <cell r="C203">
            <v>173</v>
          </cell>
          <cell r="D203" t="str">
            <v>㎥</v>
          </cell>
          <cell r="E203">
            <v>3385</v>
          </cell>
          <cell r="F203">
            <v>585605</v>
          </cell>
        </row>
        <row r="204">
          <cell r="A204" t="str">
            <v>b. 뒷      채      움</v>
          </cell>
          <cell r="B204" t="str">
            <v>보조기층재</v>
          </cell>
          <cell r="C204">
            <v>1337</v>
          </cell>
          <cell r="D204" t="str">
            <v>㎥</v>
          </cell>
          <cell r="E204">
            <v>16460</v>
          </cell>
          <cell r="F204">
            <v>22007020</v>
          </cell>
        </row>
        <row r="205">
          <cell r="A205" t="str">
            <v>c. 콘 크 리 트  타 설</v>
          </cell>
        </row>
        <row r="206">
          <cell r="A206" t="str">
            <v>-1.       〃</v>
          </cell>
          <cell r="B206" t="str">
            <v>철근,진동기,펌프카</v>
          </cell>
          <cell r="C206">
            <v>740</v>
          </cell>
          <cell r="D206" t="str">
            <v>㎥</v>
          </cell>
          <cell r="E206">
            <v>10947</v>
          </cell>
          <cell r="F206">
            <v>8100780</v>
          </cell>
        </row>
        <row r="207">
          <cell r="A207" t="str">
            <v>-2.       〃</v>
          </cell>
          <cell r="B207" t="str">
            <v>무근구조물</v>
          </cell>
          <cell r="C207">
            <v>86</v>
          </cell>
          <cell r="D207" t="str">
            <v>㎥</v>
          </cell>
          <cell r="E207">
            <v>20803</v>
          </cell>
          <cell r="F207">
            <v>1789058</v>
          </cell>
        </row>
        <row r="208">
          <cell r="A208" t="str">
            <v>d. 거     푸     집</v>
          </cell>
        </row>
        <row r="209">
          <cell r="A209" t="str">
            <v>-1. 합 판  거 푸 집</v>
          </cell>
          <cell r="B209" t="str">
            <v>3회</v>
          </cell>
          <cell r="C209">
            <v>541</v>
          </cell>
          <cell r="D209" t="str">
            <v>㎡</v>
          </cell>
          <cell r="E209">
            <v>22050</v>
          </cell>
          <cell r="F209">
            <v>11929050</v>
          </cell>
        </row>
        <row r="210">
          <cell r="A210" t="str">
            <v>-2. 합 판  거 푸 집</v>
          </cell>
          <cell r="B210" t="str">
            <v>4회</v>
          </cell>
          <cell r="C210">
            <v>50</v>
          </cell>
          <cell r="D210" t="str">
            <v>㎡</v>
          </cell>
          <cell r="E210">
            <v>19038</v>
          </cell>
          <cell r="F210">
            <v>951900</v>
          </cell>
        </row>
        <row r="211">
          <cell r="A211" t="str">
            <v>-3. 합 판  거 푸 집</v>
          </cell>
          <cell r="B211" t="str">
            <v>6회</v>
          </cell>
          <cell r="C211">
            <v>49</v>
          </cell>
          <cell r="D211" t="str">
            <v>㎡</v>
          </cell>
          <cell r="E211">
            <v>15879</v>
          </cell>
          <cell r="F211">
            <v>778071</v>
          </cell>
        </row>
        <row r="212">
          <cell r="A212" t="str">
            <v>-4. 코 팅  거 푸 집</v>
          </cell>
          <cell r="B212" t="str">
            <v>3회</v>
          </cell>
          <cell r="C212">
            <v>295</v>
          </cell>
          <cell r="D212" t="str">
            <v>㎡</v>
          </cell>
          <cell r="E212">
            <v>22050</v>
          </cell>
          <cell r="F212">
            <v>6504750</v>
          </cell>
        </row>
        <row r="213">
          <cell r="A213" t="str">
            <v>-5. 무 늬  거 푸 집</v>
          </cell>
          <cell r="C213">
            <v>337</v>
          </cell>
          <cell r="D213" t="str">
            <v>M2</v>
          </cell>
          <cell r="E213">
            <v>29285</v>
          </cell>
          <cell r="F213">
            <v>9869045</v>
          </cell>
        </row>
        <row r="214">
          <cell r="A214" t="str">
            <v>e. 철 근 가 공 조 립</v>
          </cell>
          <cell r="B214" t="str">
            <v>복 잡</v>
          </cell>
          <cell r="C214">
            <v>103.31</v>
          </cell>
          <cell r="D214" t="str">
            <v>ton</v>
          </cell>
          <cell r="E214">
            <v>456666</v>
          </cell>
          <cell r="F214">
            <v>47178164</v>
          </cell>
        </row>
        <row r="215">
          <cell r="A215" t="str">
            <v>f. 지     수     판</v>
          </cell>
          <cell r="B215" t="str">
            <v>PVC, 200×5㎜</v>
          </cell>
          <cell r="C215">
            <v>25</v>
          </cell>
          <cell r="D215" t="str">
            <v>m</v>
          </cell>
          <cell r="E215">
            <v>14840</v>
          </cell>
          <cell r="F215">
            <v>371000</v>
          </cell>
        </row>
        <row r="216">
          <cell r="A216" t="str">
            <v>g. 신   축   이   음</v>
          </cell>
          <cell r="B216" t="str">
            <v>Exp. Joint Filler,t=20mm</v>
          </cell>
          <cell r="C216">
            <v>21</v>
          </cell>
          <cell r="D216" t="str">
            <v>㎡</v>
          </cell>
          <cell r="E216">
            <v>5907</v>
          </cell>
          <cell r="F216">
            <v>124047</v>
          </cell>
        </row>
        <row r="217">
          <cell r="A217" t="str">
            <v>h. 실     런     트</v>
          </cell>
          <cell r="B217" t="str">
            <v>20 x 25mm</v>
          </cell>
          <cell r="C217">
            <v>20</v>
          </cell>
          <cell r="D217" t="str">
            <v>m</v>
          </cell>
          <cell r="E217">
            <v>2315</v>
          </cell>
          <cell r="F217">
            <v>46300</v>
          </cell>
        </row>
        <row r="218">
          <cell r="A218" t="str">
            <v>i. 강   관   비  계</v>
          </cell>
          <cell r="C218">
            <v>490</v>
          </cell>
          <cell r="D218" t="str">
            <v>㎡</v>
          </cell>
          <cell r="E218">
            <v>10525</v>
          </cell>
          <cell r="F218">
            <v>5157250</v>
          </cell>
        </row>
        <row r="219">
          <cell r="A219" t="str">
            <v>j. 강  관  동  바  리</v>
          </cell>
          <cell r="B219" t="str">
            <v>(암거구조물용)</v>
          </cell>
          <cell r="C219">
            <v>792</v>
          </cell>
          <cell r="D219" t="str">
            <v>공㎥</v>
          </cell>
          <cell r="E219">
            <v>6834</v>
          </cell>
          <cell r="F219">
            <v>5412528</v>
          </cell>
        </row>
        <row r="220">
          <cell r="A220" t="str">
            <v>k. 스   페   이   셔</v>
          </cell>
          <cell r="C220">
            <v>1243</v>
          </cell>
          <cell r="D220" t="str">
            <v>㎡</v>
          </cell>
          <cell r="E220">
            <v>230</v>
          </cell>
          <cell r="F220">
            <v>285890</v>
          </cell>
        </row>
        <row r="221">
          <cell r="A221" t="str">
            <v>l  아 스 팔 트 코 팅</v>
          </cell>
          <cell r="C221">
            <v>571</v>
          </cell>
          <cell r="D221" t="str">
            <v>M2</v>
          </cell>
          <cell r="E221">
            <v>4406</v>
          </cell>
          <cell r="F221">
            <v>2515826</v>
          </cell>
        </row>
        <row r="222">
          <cell r="A222" t="str">
            <v>m. 전 선 관</v>
          </cell>
          <cell r="B222" t="str">
            <v>(PVC PIPE φ16mm)</v>
          </cell>
          <cell r="C222">
            <v>27</v>
          </cell>
          <cell r="D222" t="str">
            <v>m</v>
          </cell>
          <cell r="E222">
            <v>381</v>
          </cell>
          <cell r="F222">
            <v>10287</v>
          </cell>
        </row>
        <row r="223">
          <cell r="A223" t="str">
            <v>n.부 직 포</v>
          </cell>
          <cell r="C223">
            <v>12</v>
          </cell>
          <cell r="D223" t="str">
            <v>㎡</v>
          </cell>
          <cell r="E223">
            <v>1604</v>
          </cell>
          <cell r="F223">
            <v>19248</v>
          </cell>
        </row>
        <row r="224">
          <cell r="A224" t="str">
            <v>o. 배수관</v>
          </cell>
          <cell r="B224" t="str">
            <v>φ100mm</v>
          </cell>
          <cell r="C224">
            <v>36</v>
          </cell>
          <cell r="D224" t="str">
            <v>개</v>
          </cell>
          <cell r="E224">
            <v>4473</v>
          </cell>
          <cell r="F224">
            <v>161028</v>
          </cell>
        </row>
        <row r="225">
          <cell r="A225" t="str">
            <v>p. 다웰바설치공</v>
          </cell>
          <cell r="C225">
            <v>88</v>
          </cell>
          <cell r="D225" t="str">
            <v>EA</v>
          </cell>
          <cell r="E225">
            <v>6278</v>
          </cell>
          <cell r="F225">
            <v>552464</v>
          </cell>
        </row>
        <row r="226">
          <cell r="A226" t="str">
            <v>q. 보조기층재 구입 및 운반</v>
          </cell>
          <cell r="C226">
            <v>46</v>
          </cell>
          <cell r="D226" t="str">
            <v>㎥</v>
          </cell>
          <cell r="E226">
            <v>5800</v>
          </cell>
          <cell r="F226">
            <v>266800</v>
          </cell>
        </row>
        <row r="227">
          <cell r="A227" t="str">
            <v>r. 보조기층 포설 및 다짐</v>
          </cell>
          <cell r="B227" t="str">
            <v>(t=20cm)</v>
          </cell>
          <cell r="C227">
            <v>36</v>
          </cell>
          <cell r="D227" t="str">
            <v>㎥</v>
          </cell>
          <cell r="E227">
            <v>1971</v>
          </cell>
          <cell r="F227">
            <v>70956</v>
          </cell>
        </row>
        <row r="228">
          <cell r="A228" t="str">
            <v>s. 스치로폴</v>
          </cell>
          <cell r="B228" t="str">
            <v>t = 20mm</v>
          </cell>
          <cell r="C228">
            <v>14</v>
          </cell>
          <cell r="D228" t="str">
            <v>M2</v>
          </cell>
          <cell r="E228">
            <v>2441</v>
          </cell>
          <cell r="F228">
            <v>34174</v>
          </cell>
        </row>
        <row r="229">
          <cell r="A229" t="str">
            <v>◈ Sta. 5 ＋ 546</v>
          </cell>
        </row>
        <row r="230">
          <cell r="A230" t="str">
            <v>a. 구 조 물 터 파 기</v>
          </cell>
        </row>
        <row r="231">
          <cell r="A231" t="str">
            <v>구조물 터파기</v>
          </cell>
          <cell r="B231" t="str">
            <v>(육상토사,0~2m)</v>
          </cell>
          <cell r="C231">
            <v>1605</v>
          </cell>
          <cell r="D231" t="str">
            <v>㎥</v>
          </cell>
          <cell r="E231">
            <v>3161</v>
          </cell>
          <cell r="F231">
            <v>5073405</v>
          </cell>
        </row>
        <row r="232">
          <cell r="A232" t="str">
            <v>되   메   우   기</v>
          </cell>
          <cell r="B232" t="str">
            <v>다짐포함</v>
          </cell>
          <cell r="C232">
            <v>179</v>
          </cell>
          <cell r="D232" t="str">
            <v>㎥</v>
          </cell>
          <cell r="E232">
            <v>3385</v>
          </cell>
          <cell r="F232">
            <v>605915</v>
          </cell>
        </row>
        <row r="233">
          <cell r="A233" t="str">
            <v>b. 뒷      채      움</v>
          </cell>
          <cell r="B233" t="str">
            <v>보조기층재</v>
          </cell>
          <cell r="C233">
            <v>1685</v>
          </cell>
          <cell r="D233" t="str">
            <v>㎥</v>
          </cell>
          <cell r="E233">
            <v>16460</v>
          </cell>
          <cell r="F233">
            <v>27735100</v>
          </cell>
        </row>
        <row r="234">
          <cell r="A234" t="str">
            <v>c. 콘 크 리 트  타 설</v>
          </cell>
        </row>
        <row r="235">
          <cell r="A235" t="str">
            <v>-1.       〃</v>
          </cell>
          <cell r="B235" t="str">
            <v>철근,진동기,펌프카</v>
          </cell>
          <cell r="C235">
            <v>656</v>
          </cell>
          <cell r="D235" t="str">
            <v>㎥</v>
          </cell>
          <cell r="E235">
            <v>10947</v>
          </cell>
          <cell r="F235">
            <v>7181232</v>
          </cell>
        </row>
        <row r="236">
          <cell r="A236" t="str">
            <v>-2.       〃</v>
          </cell>
          <cell r="B236" t="str">
            <v>무근구조물</v>
          </cell>
          <cell r="C236">
            <v>95</v>
          </cell>
          <cell r="D236" t="str">
            <v>㎥</v>
          </cell>
          <cell r="E236">
            <v>20803</v>
          </cell>
          <cell r="F236">
            <v>1976285</v>
          </cell>
        </row>
        <row r="237">
          <cell r="A237" t="str">
            <v>d. 거     푸     집</v>
          </cell>
        </row>
        <row r="238">
          <cell r="A238" t="str">
            <v>-1. 합 판  거 푸 집</v>
          </cell>
          <cell r="B238" t="str">
            <v>3회</v>
          </cell>
          <cell r="C238">
            <v>2288</v>
          </cell>
          <cell r="D238" t="str">
            <v>㎡</v>
          </cell>
          <cell r="E238">
            <v>22050</v>
          </cell>
          <cell r="F238">
            <v>50450400</v>
          </cell>
        </row>
        <row r="239">
          <cell r="A239" t="str">
            <v>-2. 합 판  거 푸 집</v>
          </cell>
          <cell r="B239" t="str">
            <v>4회</v>
          </cell>
          <cell r="C239">
            <v>46</v>
          </cell>
          <cell r="D239" t="str">
            <v>㎡</v>
          </cell>
          <cell r="E239">
            <v>19038</v>
          </cell>
          <cell r="F239">
            <v>875748</v>
          </cell>
        </row>
        <row r="240">
          <cell r="A240" t="str">
            <v>e. 철 근 가 공 조 립</v>
          </cell>
          <cell r="B240" t="str">
            <v>복 잡</v>
          </cell>
          <cell r="C240">
            <v>117.49</v>
          </cell>
          <cell r="D240" t="str">
            <v>ton</v>
          </cell>
          <cell r="E240">
            <v>456666</v>
          </cell>
          <cell r="F240">
            <v>53653688</v>
          </cell>
        </row>
        <row r="241">
          <cell r="A241" t="str">
            <v>f. 지     수     판</v>
          </cell>
          <cell r="B241" t="str">
            <v>PVC, 200×5㎜</v>
          </cell>
          <cell r="C241">
            <v>91</v>
          </cell>
          <cell r="D241" t="str">
            <v>m</v>
          </cell>
          <cell r="E241">
            <v>14840</v>
          </cell>
          <cell r="F241">
            <v>1350440</v>
          </cell>
        </row>
        <row r="242">
          <cell r="A242" t="str">
            <v>g. 신   축   이   음</v>
          </cell>
          <cell r="B242" t="str">
            <v>Exp. Joint Filler,t=20mm</v>
          </cell>
          <cell r="C242">
            <v>33</v>
          </cell>
          <cell r="D242" t="str">
            <v>㎡</v>
          </cell>
          <cell r="E242">
            <v>5907</v>
          </cell>
          <cell r="F242">
            <v>194931</v>
          </cell>
        </row>
        <row r="243">
          <cell r="A243" t="str">
            <v>h. 실     런     트</v>
          </cell>
          <cell r="B243" t="str">
            <v>20 x 25mm</v>
          </cell>
          <cell r="C243">
            <v>64</v>
          </cell>
          <cell r="D243" t="str">
            <v>m</v>
          </cell>
          <cell r="E243">
            <v>2315</v>
          </cell>
          <cell r="F243">
            <v>148160</v>
          </cell>
        </row>
        <row r="244">
          <cell r="A244" t="str">
            <v>i. 강   관   비  계</v>
          </cell>
          <cell r="C244">
            <v>614</v>
          </cell>
          <cell r="D244" t="str">
            <v>㎡</v>
          </cell>
          <cell r="E244">
            <v>10525</v>
          </cell>
          <cell r="F244">
            <v>6462350</v>
          </cell>
        </row>
        <row r="245">
          <cell r="A245" t="str">
            <v>j. 강  관  동  바  리</v>
          </cell>
          <cell r="B245" t="str">
            <v>(암거구조물용)</v>
          </cell>
          <cell r="C245">
            <v>1733</v>
          </cell>
          <cell r="D245" t="str">
            <v>공㎥</v>
          </cell>
          <cell r="E245">
            <v>6834</v>
          </cell>
          <cell r="F245">
            <v>11843322</v>
          </cell>
        </row>
        <row r="246">
          <cell r="A246" t="str">
            <v>k. 스   페   이   셔</v>
          </cell>
          <cell r="C246">
            <v>2663</v>
          </cell>
          <cell r="D246" t="str">
            <v>㎡</v>
          </cell>
          <cell r="E246">
            <v>230</v>
          </cell>
          <cell r="F246">
            <v>612490</v>
          </cell>
        </row>
        <row r="247">
          <cell r="A247" t="str">
            <v>m.부 직 포</v>
          </cell>
          <cell r="C247">
            <v>8</v>
          </cell>
          <cell r="D247" t="str">
            <v>㎡</v>
          </cell>
          <cell r="E247">
            <v>1604</v>
          </cell>
          <cell r="F247">
            <v>12832</v>
          </cell>
        </row>
        <row r="248">
          <cell r="A248" t="str">
            <v>n. 배수관</v>
          </cell>
          <cell r="B248" t="str">
            <v>φ100mm</v>
          </cell>
          <cell r="C248">
            <v>24</v>
          </cell>
          <cell r="D248" t="str">
            <v>개</v>
          </cell>
          <cell r="E248">
            <v>4473</v>
          </cell>
          <cell r="F248">
            <v>107352</v>
          </cell>
        </row>
        <row r="249">
          <cell r="A249" t="str">
            <v>◈ Sta. 5 ＋ 546 (종box)</v>
          </cell>
        </row>
        <row r="250">
          <cell r="A250" t="str">
            <v>a. 구 조 물 터 파 기</v>
          </cell>
        </row>
        <row r="251">
          <cell r="A251" t="str">
            <v>구조물 터파기</v>
          </cell>
          <cell r="B251" t="str">
            <v>(육상토사,0~2m)</v>
          </cell>
          <cell r="C251">
            <v>1803</v>
          </cell>
          <cell r="D251" t="str">
            <v>㎥</v>
          </cell>
          <cell r="E251">
            <v>3161</v>
          </cell>
          <cell r="F251">
            <v>5699283</v>
          </cell>
        </row>
        <row r="252">
          <cell r="A252" t="str">
            <v>구조물 터파기</v>
          </cell>
          <cell r="B252" t="str">
            <v>(육상토사,2~4m)</v>
          </cell>
          <cell r="C252">
            <v>531</v>
          </cell>
          <cell r="D252" t="str">
            <v>㎥</v>
          </cell>
          <cell r="E252">
            <v>4598</v>
          </cell>
          <cell r="F252">
            <v>2441538</v>
          </cell>
        </row>
        <row r="253">
          <cell r="A253" t="str">
            <v>되   메   우   기</v>
          </cell>
          <cell r="B253" t="str">
            <v>다짐포함</v>
          </cell>
          <cell r="C253">
            <v>47</v>
          </cell>
          <cell r="D253" t="str">
            <v>㎥</v>
          </cell>
          <cell r="E253">
            <v>3385</v>
          </cell>
          <cell r="F253">
            <v>159095</v>
          </cell>
        </row>
        <row r="254">
          <cell r="A254" t="str">
            <v>b. 뒷      채      움</v>
          </cell>
          <cell r="B254" t="str">
            <v>보조기층재</v>
          </cell>
          <cell r="C254">
            <v>1521</v>
          </cell>
          <cell r="D254" t="str">
            <v>㎥</v>
          </cell>
          <cell r="E254">
            <v>16460</v>
          </cell>
          <cell r="F254">
            <v>25035660</v>
          </cell>
        </row>
        <row r="255">
          <cell r="A255" t="str">
            <v>c. 콘 크 리 트  타 설</v>
          </cell>
        </row>
        <row r="256">
          <cell r="A256" t="str">
            <v>-1.       〃</v>
          </cell>
          <cell r="B256" t="str">
            <v>철근,진동기,펌프카</v>
          </cell>
          <cell r="C256">
            <v>416</v>
          </cell>
          <cell r="D256" t="str">
            <v>㎥</v>
          </cell>
          <cell r="E256">
            <v>10947</v>
          </cell>
          <cell r="F256">
            <v>4553952</v>
          </cell>
        </row>
        <row r="257">
          <cell r="A257" t="str">
            <v>-2.       〃</v>
          </cell>
          <cell r="B257" t="str">
            <v>무근구조물</v>
          </cell>
          <cell r="C257">
            <v>40</v>
          </cell>
          <cell r="D257" t="str">
            <v>㎥</v>
          </cell>
          <cell r="E257">
            <v>20803</v>
          </cell>
          <cell r="F257">
            <v>832120</v>
          </cell>
        </row>
        <row r="258">
          <cell r="A258" t="str">
            <v>d. 거     푸     집</v>
          </cell>
        </row>
        <row r="259">
          <cell r="A259" t="str">
            <v>-1. 합 판  거 푸 집</v>
          </cell>
          <cell r="B259" t="str">
            <v>3회</v>
          </cell>
          <cell r="C259">
            <v>1588</v>
          </cell>
          <cell r="D259" t="str">
            <v>㎡</v>
          </cell>
          <cell r="E259">
            <v>22050</v>
          </cell>
          <cell r="F259">
            <v>35015400</v>
          </cell>
        </row>
        <row r="260">
          <cell r="A260" t="str">
            <v>-2. 합 판  거 푸 집</v>
          </cell>
          <cell r="B260" t="str">
            <v>4회</v>
          </cell>
          <cell r="C260">
            <v>16</v>
          </cell>
          <cell r="D260" t="str">
            <v>㎡</v>
          </cell>
          <cell r="E260">
            <v>19038</v>
          </cell>
          <cell r="F260">
            <v>304608</v>
          </cell>
        </row>
        <row r="261">
          <cell r="A261" t="str">
            <v>e. 철 근 가 공 조 립</v>
          </cell>
          <cell r="B261" t="str">
            <v>복 잡</v>
          </cell>
          <cell r="C261">
            <v>57.36</v>
          </cell>
          <cell r="D261" t="str">
            <v>ton</v>
          </cell>
          <cell r="E261">
            <v>456666</v>
          </cell>
          <cell r="F261">
            <v>26194361</v>
          </cell>
        </row>
        <row r="262">
          <cell r="A262" t="str">
            <v>f. 지     수     판</v>
          </cell>
          <cell r="B262" t="str">
            <v>PVC, 200×5㎜</v>
          </cell>
          <cell r="C262">
            <v>79</v>
          </cell>
          <cell r="D262" t="str">
            <v>m</v>
          </cell>
          <cell r="E262">
            <v>14840</v>
          </cell>
          <cell r="F262">
            <v>1172360</v>
          </cell>
        </row>
        <row r="263">
          <cell r="A263" t="str">
            <v>g. 신   축   이   음</v>
          </cell>
          <cell r="B263" t="str">
            <v>Exp. Joint Filler,t=20mm</v>
          </cell>
          <cell r="C263">
            <v>26</v>
          </cell>
          <cell r="D263" t="str">
            <v>㎡</v>
          </cell>
          <cell r="E263">
            <v>5907</v>
          </cell>
          <cell r="F263">
            <v>153582</v>
          </cell>
        </row>
        <row r="264">
          <cell r="A264" t="str">
            <v>h. 실     런     트</v>
          </cell>
          <cell r="B264" t="str">
            <v>20 x 25mm</v>
          </cell>
          <cell r="C264">
            <v>66</v>
          </cell>
          <cell r="D264" t="str">
            <v>m</v>
          </cell>
          <cell r="E264">
            <v>2315</v>
          </cell>
          <cell r="F264">
            <v>152790</v>
          </cell>
        </row>
        <row r="265">
          <cell r="A265" t="str">
            <v>i. 강   관   비  계</v>
          </cell>
          <cell r="C265">
            <v>613</v>
          </cell>
          <cell r="D265" t="str">
            <v>㎡</v>
          </cell>
          <cell r="E265">
            <v>10525</v>
          </cell>
          <cell r="F265">
            <v>6451825</v>
          </cell>
        </row>
        <row r="266">
          <cell r="A266" t="str">
            <v>j. 강  관  동  바  리</v>
          </cell>
          <cell r="B266" t="str">
            <v>(암거구조물용)</v>
          </cell>
          <cell r="C266">
            <v>678</v>
          </cell>
          <cell r="D266" t="str">
            <v>공㎥</v>
          </cell>
          <cell r="E266">
            <v>6834</v>
          </cell>
          <cell r="F266">
            <v>4633452</v>
          </cell>
        </row>
        <row r="267">
          <cell r="A267" t="str">
            <v>k. 스   페   이   셔</v>
          </cell>
          <cell r="C267">
            <v>1870</v>
          </cell>
          <cell r="D267" t="str">
            <v>㎡</v>
          </cell>
          <cell r="E267">
            <v>230</v>
          </cell>
          <cell r="F267">
            <v>430100</v>
          </cell>
        </row>
        <row r="268">
          <cell r="A268" t="str">
            <v>m.부 직 포</v>
          </cell>
          <cell r="C268">
            <v>2</v>
          </cell>
          <cell r="D268" t="str">
            <v>㎡</v>
          </cell>
          <cell r="E268">
            <v>1604</v>
          </cell>
          <cell r="F268">
            <v>3208</v>
          </cell>
        </row>
        <row r="269">
          <cell r="A269" t="str">
            <v>n. 배수관</v>
          </cell>
          <cell r="B269" t="str">
            <v>φ100mm</v>
          </cell>
          <cell r="C269">
            <v>6</v>
          </cell>
          <cell r="D269" t="str">
            <v>개</v>
          </cell>
          <cell r="E269">
            <v>4473</v>
          </cell>
          <cell r="F269">
            <v>26838</v>
          </cell>
        </row>
        <row r="270">
          <cell r="A270" t="str">
            <v>◈ Sta. 5 ＋ 730</v>
          </cell>
        </row>
        <row r="271">
          <cell r="A271" t="str">
            <v>a. 구 조 물 터 파 기</v>
          </cell>
        </row>
        <row r="272">
          <cell r="A272" t="str">
            <v>구조물 터파기</v>
          </cell>
          <cell r="B272" t="str">
            <v>(육상토사,0~2m)</v>
          </cell>
          <cell r="C272">
            <v>447</v>
          </cell>
          <cell r="D272" t="str">
            <v>㎥</v>
          </cell>
          <cell r="E272">
            <v>3161</v>
          </cell>
          <cell r="F272">
            <v>1412967</v>
          </cell>
        </row>
        <row r="273">
          <cell r="A273" t="str">
            <v>되   메   우   기</v>
          </cell>
          <cell r="B273" t="str">
            <v>다짐포함</v>
          </cell>
          <cell r="C273">
            <v>173</v>
          </cell>
          <cell r="D273" t="str">
            <v>㎥</v>
          </cell>
          <cell r="E273">
            <v>3385</v>
          </cell>
          <cell r="F273">
            <v>585605</v>
          </cell>
        </row>
        <row r="274">
          <cell r="A274" t="str">
            <v>b. 뒷      채      움</v>
          </cell>
          <cell r="B274" t="str">
            <v>보조기층재</v>
          </cell>
          <cell r="C274">
            <v>1492</v>
          </cell>
          <cell r="D274" t="str">
            <v>㎥</v>
          </cell>
          <cell r="E274">
            <v>16460</v>
          </cell>
          <cell r="F274">
            <v>24558320</v>
          </cell>
        </row>
        <row r="275">
          <cell r="A275" t="str">
            <v>c. 콘 크 리 트  타 설</v>
          </cell>
        </row>
        <row r="276">
          <cell r="A276" t="str">
            <v>-1.       〃</v>
          </cell>
          <cell r="B276" t="str">
            <v>철근,진동기,펌프카</v>
          </cell>
          <cell r="C276">
            <v>545</v>
          </cell>
          <cell r="D276" t="str">
            <v>㎥</v>
          </cell>
          <cell r="E276">
            <v>10947</v>
          </cell>
          <cell r="F276">
            <v>5966115</v>
          </cell>
        </row>
        <row r="277">
          <cell r="A277" t="str">
            <v>-2.       〃</v>
          </cell>
          <cell r="B277" t="str">
            <v>무근구조물</v>
          </cell>
          <cell r="C277">
            <v>72</v>
          </cell>
          <cell r="D277" t="str">
            <v>㎥</v>
          </cell>
          <cell r="E277">
            <v>20803</v>
          </cell>
          <cell r="F277">
            <v>1497816</v>
          </cell>
        </row>
        <row r="278">
          <cell r="A278" t="str">
            <v>d. 거     푸     집</v>
          </cell>
        </row>
        <row r="279">
          <cell r="A279" t="str">
            <v>-1. 합 판  거 푸 집</v>
          </cell>
          <cell r="B279" t="str">
            <v>3회</v>
          </cell>
          <cell r="C279">
            <v>597</v>
          </cell>
          <cell r="D279" t="str">
            <v>㎡</v>
          </cell>
          <cell r="E279">
            <v>22050</v>
          </cell>
          <cell r="F279">
            <v>13163850</v>
          </cell>
        </row>
        <row r="280">
          <cell r="A280" t="str">
            <v>-2. 합 판  거 푸 집</v>
          </cell>
          <cell r="B280" t="str">
            <v>4회</v>
          </cell>
          <cell r="C280">
            <v>49</v>
          </cell>
          <cell r="D280" t="str">
            <v>㎡</v>
          </cell>
          <cell r="E280">
            <v>19038</v>
          </cell>
          <cell r="F280">
            <v>932862</v>
          </cell>
        </row>
        <row r="281">
          <cell r="A281" t="str">
            <v>-3.합판 거푸집</v>
          </cell>
          <cell r="B281" t="str">
            <v>6회</v>
          </cell>
          <cell r="C281">
            <v>4</v>
          </cell>
          <cell r="D281" t="str">
            <v>㎡</v>
          </cell>
          <cell r="E281">
            <v>15879</v>
          </cell>
          <cell r="F281">
            <v>63516</v>
          </cell>
        </row>
        <row r="282">
          <cell r="A282" t="str">
            <v>-4. 코팅 거푸집</v>
          </cell>
          <cell r="B282" t="str">
            <v>3회</v>
          </cell>
          <cell r="C282">
            <v>187</v>
          </cell>
          <cell r="D282" t="str">
            <v>㎡</v>
          </cell>
          <cell r="E282">
            <v>22050</v>
          </cell>
          <cell r="F282">
            <v>4123350</v>
          </cell>
        </row>
        <row r="283">
          <cell r="A283" t="str">
            <v>-5. 무늬거푸집</v>
          </cell>
          <cell r="C283">
            <v>433</v>
          </cell>
          <cell r="D283" t="str">
            <v>M2</v>
          </cell>
          <cell r="E283">
            <v>29285</v>
          </cell>
          <cell r="F283">
            <v>12680405</v>
          </cell>
        </row>
        <row r="284">
          <cell r="A284" t="str">
            <v>e. 철 근 가 공 조 립</v>
          </cell>
          <cell r="B284" t="str">
            <v>복 잡</v>
          </cell>
          <cell r="C284">
            <v>91.43</v>
          </cell>
          <cell r="D284" t="str">
            <v>ton</v>
          </cell>
          <cell r="E284">
            <v>456666</v>
          </cell>
          <cell r="F284">
            <v>41752972</v>
          </cell>
        </row>
        <row r="285">
          <cell r="A285" t="str">
            <v>f. 지     수     판</v>
          </cell>
          <cell r="B285" t="str">
            <v>PVC, 200×5㎜</v>
          </cell>
          <cell r="C285">
            <v>39</v>
          </cell>
          <cell r="D285" t="str">
            <v>m</v>
          </cell>
          <cell r="E285">
            <v>14840</v>
          </cell>
          <cell r="F285">
            <v>578760</v>
          </cell>
        </row>
        <row r="286">
          <cell r="A286" t="str">
            <v>g. 신   축   이   음</v>
          </cell>
          <cell r="B286" t="str">
            <v>Exp. Joint Filler,t=20mm</v>
          </cell>
          <cell r="C286">
            <v>19</v>
          </cell>
          <cell r="D286" t="str">
            <v>㎡</v>
          </cell>
          <cell r="E286">
            <v>5907</v>
          </cell>
          <cell r="F286">
            <v>112233</v>
          </cell>
        </row>
        <row r="287">
          <cell r="A287" t="str">
            <v>h. 실     런     트</v>
          </cell>
          <cell r="B287" t="str">
            <v>20 x 25mm</v>
          </cell>
          <cell r="C287">
            <v>33</v>
          </cell>
          <cell r="D287" t="str">
            <v>m</v>
          </cell>
          <cell r="E287">
            <v>2315</v>
          </cell>
          <cell r="F287">
            <v>76395</v>
          </cell>
        </row>
        <row r="288">
          <cell r="A288" t="str">
            <v>i. 강   관   비  계</v>
          </cell>
          <cell r="C288">
            <v>557</v>
          </cell>
          <cell r="D288" t="str">
            <v>㎡</v>
          </cell>
          <cell r="E288">
            <v>10525</v>
          </cell>
          <cell r="F288">
            <v>5862425</v>
          </cell>
        </row>
        <row r="289">
          <cell r="A289" t="str">
            <v>j. 강  관  동  바  리</v>
          </cell>
          <cell r="B289" t="str">
            <v>(암거구조물용)</v>
          </cell>
          <cell r="C289">
            <v>786</v>
          </cell>
          <cell r="D289" t="str">
            <v>공㎥</v>
          </cell>
          <cell r="E289">
            <v>6834</v>
          </cell>
          <cell r="F289">
            <v>5371524</v>
          </cell>
        </row>
        <row r="290">
          <cell r="A290" t="str">
            <v>k. 스   페   이   셔</v>
          </cell>
          <cell r="C290">
            <v>1417</v>
          </cell>
          <cell r="D290" t="str">
            <v>㎡</v>
          </cell>
          <cell r="E290">
            <v>230</v>
          </cell>
          <cell r="F290">
            <v>325910</v>
          </cell>
        </row>
        <row r="291">
          <cell r="A291" t="str">
            <v>l  아 스 팔 트 코 팅</v>
          </cell>
          <cell r="C291">
            <v>643</v>
          </cell>
          <cell r="D291" t="str">
            <v>M2</v>
          </cell>
          <cell r="E291">
            <v>4406</v>
          </cell>
          <cell r="F291">
            <v>2833058</v>
          </cell>
        </row>
        <row r="292">
          <cell r="A292" t="str">
            <v>m. 전 선 관</v>
          </cell>
          <cell r="B292" t="str">
            <v>(PVC PIPE φ16mm)</v>
          </cell>
          <cell r="C292">
            <v>39</v>
          </cell>
          <cell r="D292" t="str">
            <v>m</v>
          </cell>
          <cell r="E292">
            <v>381</v>
          </cell>
          <cell r="F292">
            <v>14859</v>
          </cell>
        </row>
        <row r="293">
          <cell r="A293" t="str">
            <v>n.부 직 포</v>
          </cell>
          <cell r="C293">
            <v>12</v>
          </cell>
          <cell r="D293" t="str">
            <v>㎡</v>
          </cell>
          <cell r="E293">
            <v>1604</v>
          </cell>
          <cell r="F293">
            <v>19248</v>
          </cell>
        </row>
        <row r="294">
          <cell r="A294" t="str">
            <v>o. 배수관</v>
          </cell>
          <cell r="B294" t="str">
            <v>φ100mm</v>
          </cell>
          <cell r="C294">
            <v>36</v>
          </cell>
          <cell r="D294" t="str">
            <v>개</v>
          </cell>
          <cell r="E294">
            <v>4473</v>
          </cell>
          <cell r="F294">
            <v>161028</v>
          </cell>
        </row>
        <row r="295">
          <cell r="A295" t="str">
            <v>p. 다웰바설치공</v>
          </cell>
          <cell r="C295">
            <v>88</v>
          </cell>
          <cell r="D295" t="str">
            <v>EA</v>
          </cell>
          <cell r="E295">
            <v>6278</v>
          </cell>
          <cell r="F295">
            <v>552464</v>
          </cell>
        </row>
        <row r="296">
          <cell r="A296" t="str">
            <v>q. 보조기층재 구입 및 운반</v>
          </cell>
          <cell r="C296">
            <v>29</v>
          </cell>
          <cell r="D296" t="str">
            <v>㎥</v>
          </cell>
          <cell r="E296">
            <v>5800</v>
          </cell>
          <cell r="F296">
            <v>168200</v>
          </cell>
        </row>
        <row r="297">
          <cell r="A297" t="str">
            <v>r. 보조기층 포설 및 다짐</v>
          </cell>
          <cell r="B297" t="str">
            <v>(t=20cm)</v>
          </cell>
          <cell r="C297">
            <v>22</v>
          </cell>
          <cell r="D297" t="str">
            <v>㎥</v>
          </cell>
          <cell r="E297">
            <v>1971</v>
          </cell>
          <cell r="F297">
            <v>43362</v>
          </cell>
        </row>
        <row r="298">
          <cell r="A298" t="str">
            <v>s. 스치로폴</v>
          </cell>
          <cell r="B298" t="str">
            <v>t = 20mm</v>
          </cell>
          <cell r="C298">
            <v>14</v>
          </cell>
          <cell r="D298" t="str">
            <v>M2</v>
          </cell>
          <cell r="E298">
            <v>2441</v>
          </cell>
          <cell r="F298">
            <v>34174</v>
          </cell>
        </row>
        <row r="299">
          <cell r="A299" t="str">
            <v>◈ Sta. 6 ＋ 496</v>
          </cell>
        </row>
        <row r="300">
          <cell r="A300" t="str">
            <v>a. 구 조 물 터 파 기</v>
          </cell>
        </row>
        <row r="301">
          <cell r="A301" t="str">
            <v>구조물 터파기</v>
          </cell>
          <cell r="B301" t="str">
            <v>(육상토사,0~2m)</v>
          </cell>
          <cell r="C301">
            <v>1252</v>
          </cell>
          <cell r="D301" t="str">
            <v>㎥</v>
          </cell>
          <cell r="E301">
            <v>3161</v>
          </cell>
          <cell r="F301">
            <v>3957572</v>
          </cell>
        </row>
        <row r="302">
          <cell r="A302" t="str">
            <v>구조물 터파기</v>
          </cell>
          <cell r="B302" t="str">
            <v>(육상토사,2~4m)</v>
          </cell>
          <cell r="C302">
            <v>484</v>
          </cell>
          <cell r="D302" t="str">
            <v>㎥</v>
          </cell>
          <cell r="E302">
            <v>4598</v>
          </cell>
          <cell r="F302">
            <v>2225432</v>
          </cell>
        </row>
        <row r="303">
          <cell r="A303" t="str">
            <v>되   메   우   기</v>
          </cell>
          <cell r="B303" t="str">
            <v>다짐포함</v>
          </cell>
          <cell r="C303">
            <v>200</v>
          </cell>
          <cell r="D303" t="str">
            <v>㎥</v>
          </cell>
          <cell r="E303">
            <v>3385</v>
          </cell>
          <cell r="F303">
            <v>677000</v>
          </cell>
        </row>
        <row r="304">
          <cell r="A304" t="str">
            <v>b. 뒷      채      움</v>
          </cell>
          <cell r="B304" t="str">
            <v>보조기층재</v>
          </cell>
          <cell r="C304">
            <v>2005</v>
          </cell>
          <cell r="D304" t="str">
            <v>㎥</v>
          </cell>
          <cell r="E304">
            <v>16460</v>
          </cell>
          <cell r="F304">
            <v>33002300</v>
          </cell>
        </row>
        <row r="305">
          <cell r="A305" t="str">
            <v>c. 콘 크 리 트  타 설</v>
          </cell>
        </row>
        <row r="306">
          <cell r="A306" t="str">
            <v>-1.       〃</v>
          </cell>
          <cell r="B306" t="str">
            <v>철근,진동기,펌프카</v>
          </cell>
          <cell r="C306">
            <v>297</v>
          </cell>
          <cell r="D306" t="str">
            <v>㎥</v>
          </cell>
          <cell r="E306">
            <v>10947</v>
          </cell>
          <cell r="F306">
            <v>3251259</v>
          </cell>
        </row>
        <row r="307">
          <cell r="A307" t="str">
            <v>-2.       〃</v>
          </cell>
          <cell r="B307" t="str">
            <v>무근구조물</v>
          </cell>
          <cell r="C307">
            <v>62</v>
          </cell>
          <cell r="D307" t="str">
            <v>㎥</v>
          </cell>
          <cell r="E307">
            <v>20803</v>
          </cell>
          <cell r="F307">
            <v>1289786</v>
          </cell>
        </row>
        <row r="308">
          <cell r="A308" t="str">
            <v>d. 거     푸     집</v>
          </cell>
        </row>
        <row r="309">
          <cell r="A309" t="str">
            <v>-1. 합 판  거 푸 집</v>
          </cell>
          <cell r="B309" t="str">
            <v>3회</v>
          </cell>
          <cell r="C309">
            <v>631</v>
          </cell>
          <cell r="D309" t="str">
            <v>㎡</v>
          </cell>
          <cell r="E309">
            <v>22050</v>
          </cell>
          <cell r="F309">
            <v>13913550</v>
          </cell>
        </row>
        <row r="310">
          <cell r="A310" t="str">
            <v>-2. 코팅 거푸집</v>
          </cell>
          <cell r="B310" t="str">
            <v>3회</v>
          </cell>
          <cell r="C310">
            <v>200</v>
          </cell>
          <cell r="D310" t="str">
            <v>㎡</v>
          </cell>
          <cell r="E310">
            <v>22050</v>
          </cell>
          <cell r="F310">
            <v>4410000</v>
          </cell>
        </row>
        <row r="311">
          <cell r="A311" t="str">
            <v>-3. 합 판  거 푸 집</v>
          </cell>
          <cell r="B311" t="str">
            <v>4회</v>
          </cell>
          <cell r="C311">
            <v>57</v>
          </cell>
          <cell r="D311" t="str">
            <v>㎡</v>
          </cell>
          <cell r="E311">
            <v>19038</v>
          </cell>
          <cell r="F311">
            <v>1085166</v>
          </cell>
        </row>
        <row r="312">
          <cell r="A312" t="str">
            <v>-4. 무늬거푸집</v>
          </cell>
          <cell r="C312">
            <v>476</v>
          </cell>
          <cell r="D312" t="str">
            <v>M2</v>
          </cell>
          <cell r="E312">
            <v>29285</v>
          </cell>
          <cell r="F312">
            <v>13939660</v>
          </cell>
        </row>
        <row r="313">
          <cell r="A313" t="str">
            <v>e. 철 근 가 공 조 립</v>
          </cell>
          <cell r="B313" t="str">
            <v>복 잡</v>
          </cell>
          <cell r="C313">
            <v>84.43</v>
          </cell>
          <cell r="D313" t="str">
            <v>ton</v>
          </cell>
          <cell r="E313">
            <v>456666</v>
          </cell>
          <cell r="F313">
            <v>38556310</v>
          </cell>
        </row>
        <row r="314">
          <cell r="A314" t="str">
            <v>f. 지     수     판</v>
          </cell>
          <cell r="B314" t="str">
            <v>PVC, 200×5㎜</v>
          </cell>
          <cell r="C314">
            <v>40</v>
          </cell>
          <cell r="D314" t="str">
            <v>m</v>
          </cell>
          <cell r="E314">
            <v>14840</v>
          </cell>
          <cell r="F314">
            <v>593600</v>
          </cell>
        </row>
        <row r="315">
          <cell r="A315" t="str">
            <v>g. 신   축   이   음</v>
          </cell>
          <cell r="B315" t="str">
            <v>Exp. Joint Filler,t=20mm</v>
          </cell>
          <cell r="C315">
            <v>23</v>
          </cell>
          <cell r="D315" t="str">
            <v>㎡</v>
          </cell>
          <cell r="E315">
            <v>5907</v>
          </cell>
          <cell r="F315">
            <v>135861</v>
          </cell>
        </row>
        <row r="316">
          <cell r="A316" t="str">
            <v>h. 실     런     트</v>
          </cell>
          <cell r="B316" t="str">
            <v>20 x 25mm</v>
          </cell>
          <cell r="C316">
            <v>34</v>
          </cell>
          <cell r="D316" t="str">
            <v>m</v>
          </cell>
          <cell r="E316">
            <v>2315</v>
          </cell>
          <cell r="F316">
            <v>78710</v>
          </cell>
        </row>
        <row r="317">
          <cell r="A317" t="str">
            <v>i. 강   관   비  계</v>
          </cell>
          <cell r="C317">
            <v>633</v>
          </cell>
          <cell r="D317" t="str">
            <v>㎡</v>
          </cell>
          <cell r="E317">
            <v>10525</v>
          </cell>
          <cell r="F317">
            <v>6662325</v>
          </cell>
        </row>
        <row r="318">
          <cell r="A318" t="str">
            <v>j. 강  관  동  바  리</v>
          </cell>
          <cell r="B318" t="str">
            <v>(암거구조물용)</v>
          </cell>
          <cell r="C318">
            <v>840</v>
          </cell>
          <cell r="D318" t="str">
            <v>공㎥</v>
          </cell>
          <cell r="E318">
            <v>6834</v>
          </cell>
          <cell r="F318">
            <v>5740560</v>
          </cell>
        </row>
        <row r="319">
          <cell r="A319" t="str">
            <v>k. 스   페   이   셔</v>
          </cell>
          <cell r="C319">
            <v>1276</v>
          </cell>
          <cell r="D319" t="str">
            <v>㎡</v>
          </cell>
          <cell r="E319">
            <v>230</v>
          </cell>
          <cell r="F319">
            <v>293480</v>
          </cell>
        </row>
        <row r="320">
          <cell r="A320" t="str">
            <v>l  아 스 팔 트 코 팅</v>
          </cell>
          <cell r="C320">
            <v>713</v>
          </cell>
          <cell r="D320" t="str">
            <v>M2</v>
          </cell>
          <cell r="E320">
            <v>4406</v>
          </cell>
          <cell r="F320">
            <v>3141478</v>
          </cell>
        </row>
        <row r="321">
          <cell r="A321" t="str">
            <v>m. 전 선 관</v>
          </cell>
          <cell r="B321" t="str">
            <v>(PVC PIPE φ16mm)</v>
          </cell>
          <cell r="C321">
            <v>42</v>
          </cell>
          <cell r="D321" t="str">
            <v>m</v>
          </cell>
          <cell r="E321">
            <v>381</v>
          </cell>
          <cell r="F321">
            <v>16002</v>
          </cell>
        </row>
        <row r="322">
          <cell r="A322" t="str">
            <v>n.부 직 포</v>
          </cell>
          <cell r="C322">
            <v>15</v>
          </cell>
          <cell r="D322" t="str">
            <v>㎡</v>
          </cell>
          <cell r="E322">
            <v>1604</v>
          </cell>
          <cell r="F322">
            <v>24060</v>
          </cell>
        </row>
        <row r="323">
          <cell r="A323" t="str">
            <v>o. 배수관</v>
          </cell>
          <cell r="B323" t="str">
            <v>φ100mm</v>
          </cell>
          <cell r="C323">
            <v>44</v>
          </cell>
          <cell r="D323" t="str">
            <v>개</v>
          </cell>
          <cell r="E323">
            <v>4473</v>
          </cell>
          <cell r="F323">
            <v>196812</v>
          </cell>
        </row>
        <row r="324">
          <cell r="A324" t="str">
            <v>q. 보조기층재 구입 및 운반</v>
          </cell>
          <cell r="C324">
            <v>37</v>
          </cell>
          <cell r="D324" t="str">
            <v>㎥</v>
          </cell>
          <cell r="E324">
            <v>5800</v>
          </cell>
          <cell r="F324">
            <v>214600</v>
          </cell>
        </row>
        <row r="325">
          <cell r="A325" t="str">
            <v>r. 보조기층 포설 및 다짐</v>
          </cell>
          <cell r="B325" t="str">
            <v>(t=20cm)</v>
          </cell>
          <cell r="C325">
            <v>29</v>
          </cell>
          <cell r="D325" t="str">
            <v>㎥</v>
          </cell>
          <cell r="E325">
            <v>1971</v>
          </cell>
          <cell r="F325">
            <v>57159</v>
          </cell>
        </row>
        <row r="326">
          <cell r="A326" t="str">
            <v>◈ Sta. 6 ＋ 803</v>
          </cell>
        </row>
        <row r="327">
          <cell r="A327" t="str">
            <v>a. 구 조 물 터 파 기</v>
          </cell>
        </row>
        <row r="328">
          <cell r="A328" t="str">
            <v>구조물 터파기</v>
          </cell>
          <cell r="B328" t="str">
            <v>(육상토사,0~2m)</v>
          </cell>
          <cell r="C328">
            <v>519</v>
          </cell>
          <cell r="D328" t="str">
            <v>㎥</v>
          </cell>
          <cell r="E328">
            <v>3161</v>
          </cell>
          <cell r="F328">
            <v>1640559</v>
          </cell>
        </row>
        <row r="329">
          <cell r="A329" t="str">
            <v>되   메   우   기</v>
          </cell>
          <cell r="B329" t="str">
            <v>다짐포함</v>
          </cell>
          <cell r="C329">
            <v>93</v>
          </cell>
          <cell r="D329" t="str">
            <v>㎥</v>
          </cell>
          <cell r="E329">
            <v>3385</v>
          </cell>
          <cell r="F329">
            <v>314805</v>
          </cell>
        </row>
        <row r="330">
          <cell r="A330" t="str">
            <v>b. 뒷      채      움</v>
          </cell>
          <cell r="B330" t="str">
            <v>보조기층재</v>
          </cell>
          <cell r="C330">
            <v>599</v>
          </cell>
          <cell r="D330" t="str">
            <v>㎥</v>
          </cell>
          <cell r="E330">
            <v>16460</v>
          </cell>
          <cell r="F330">
            <v>9859540</v>
          </cell>
        </row>
        <row r="331">
          <cell r="A331" t="str">
            <v>c. 콘 크 리 트  타 설</v>
          </cell>
        </row>
        <row r="332">
          <cell r="A332" t="str">
            <v>-1.       〃</v>
          </cell>
          <cell r="B332" t="str">
            <v>철근,진동기,펌프카</v>
          </cell>
          <cell r="C332">
            <v>212</v>
          </cell>
          <cell r="D332" t="str">
            <v>㎥</v>
          </cell>
          <cell r="E332">
            <v>10947</v>
          </cell>
          <cell r="F332">
            <v>2320764</v>
          </cell>
        </row>
        <row r="333">
          <cell r="A333" t="str">
            <v>-2.       〃</v>
          </cell>
          <cell r="B333" t="str">
            <v>무근구조물</v>
          </cell>
          <cell r="C333">
            <v>28</v>
          </cell>
          <cell r="D333" t="str">
            <v>㎥</v>
          </cell>
          <cell r="E333">
            <v>20803</v>
          </cell>
          <cell r="F333">
            <v>582484</v>
          </cell>
        </row>
        <row r="334">
          <cell r="A334" t="str">
            <v>d. 거     푸     집</v>
          </cell>
        </row>
        <row r="335">
          <cell r="A335" t="str">
            <v>-1. 합 판  거 푸 집</v>
          </cell>
          <cell r="B335" t="str">
            <v>3회</v>
          </cell>
          <cell r="C335">
            <v>734</v>
          </cell>
          <cell r="D335" t="str">
            <v>㎡</v>
          </cell>
          <cell r="E335">
            <v>22050</v>
          </cell>
          <cell r="F335">
            <v>16184700</v>
          </cell>
        </row>
        <row r="336">
          <cell r="A336" t="str">
            <v>-2. 합 판  거 푸 집</v>
          </cell>
          <cell r="B336" t="str">
            <v>4회</v>
          </cell>
          <cell r="C336">
            <v>33</v>
          </cell>
          <cell r="D336" t="str">
            <v>㎡</v>
          </cell>
          <cell r="E336">
            <v>19038</v>
          </cell>
          <cell r="F336">
            <v>628254</v>
          </cell>
        </row>
        <row r="337">
          <cell r="A337" t="str">
            <v>e. 철 근 가 공 조 립</v>
          </cell>
          <cell r="B337" t="str">
            <v>복 잡</v>
          </cell>
          <cell r="C337">
            <v>21.4</v>
          </cell>
          <cell r="D337" t="str">
            <v>ton</v>
          </cell>
          <cell r="E337">
            <v>456666</v>
          </cell>
          <cell r="F337">
            <v>9772652</v>
          </cell>
        </row>
        <row r="338">
          <cell r="A338" t="str">
            <v>f. 지     수     판</v>
          </cell>
          <cell r="B338" t="str">
            <v>PVC, 200×5㎜</v>
          </cell>
          <cell r="C338">
            <v>30</v>
          </cell>
          <cell r="D338" t="str">
            <v>m</v>
          </cell>
          <cell r="E338">
            <v>14840</v>
          </cell>
          <cell r="F338">
            <v>445200</v>
          </cell>
        </row>
        <row r="339">
          <cell r="A339" t="str">
            <v>g. 신   축   이   음</v>
          </cell>
          <cell r="B339" t="str">
            <v>Exp. Joint Filler,t=20mm</v>
          </cell>
          <cell r="C339">
            <v>10</v>
          </cell>
          <cell r="D339" t="str">
            <v>㎡</v>
          </cell>
          <cell r="E339">
            <v>5907</v>
          </cell>
          <cell r="F339">
            <v>59070</v>
          </cell>
        </row>
        <row r="340">
          <cell r="A340" t="str">
            <v>h. 실     런     트</v>
          </cell>
          <cell r="B340" t="str">
            <v>20 x 25mm</v>
          </cell>
          <cell r="C340">
            <v>25</v>
          </cell>
          <cell r="D340" t="str">
            <v>m</v>
          </cell>
          <cell r="E340">
            <v>2315</v>
          </cell>
          <cell r="F340">
            <v>57875</v>
          </cell>
        </row>
        <row r="341">
          <cell r="A341" t="str">
            <v>i. 강   관   비  계</v>
          </cell>
          <cell r="C341">
            <v>256</v>
          </cell>
          <cell r="D341" t="str">
            <v>㎡</v>
          </cell>
          <cell r="E341">
            <v>10525</v>
          </cell>
          <cell r="F341">
            <v>2694400</v>
          </cell>
        </row>
        <row r="342">
          <cell r="A342" t="str">
            <v>j. 강  관  동  바  리</v>
          </cell>
          <cell r="B342" t="str">
            <v>(암거구조물용)</v>
          </cell>
          <cell r="C342">
            <v>260</v>
          </cell>
          <cell r="D342" t="str">
            <v>공㎥</v>
          </cell>
          <cell r="E342">
            <v>6834</v>
          </cell>
          <cell r="F342">
            <v>1776840</v>
          </cell>
        </row>
        <row r="343">
          <cell r="A343" t="str">
            <v>k. 스   페   이   셔</v>
          </cell>
          <cell r="C343">
            <v>795</v>
          </cell>
          <cell r="D343" t="str">
            <v>㎡</v>
          </cell>
          <cell r="E343">
            <v>230</v>
          </cell>
          <cell r="F343">
            <v>182850</v>
          </cell>
        </row>
        <row r="344">
          <cell r="A344" t="str">
            <v>n.부 직 포</v>
          </cell>
          <cell r="C344">
            <v>4</v>
          </cell>
          <cell r="D344" t="str">
            <v>㎡</v>
          </cell>
          <cell r="E344">
            <v>1604</v>
          </cell>
          <cell r="F344">
            <v>6416</v>
          </cell>
        </row>
        <row r="345">
          <cell r="A345" t="str">
            <v>o. 배수관</v>
          </cell>
          <cell r="B345" t="str">
            <v>φ100mm</v>
          </cell>
          <cell r="C345">
            <v>12</v>
          </cell>
          <cell r="D345" t="str">
            <v>개</v>
          </cell>
          <cell r="E345">
            <v>4473</v>
          </cell>
          <cell r="F345">
            <v>53676</v>
          </cell>
        </row>
        <row r="346">
          <cell r="A346" t="str">
            <v>◈ Sta. 7 ＋ 100</v>
          </cell>
        </row>
        <row r="347">
          <cell r="A347" t="str">
            <v>a. 구 조 물 터 파 기</v>
          </cell>
        </row>
        <row r="348">
          <cell r="A348" t="str">
            <v>구조물 터파기</v>
          </cell>
          <cell r="B348" t="str">
            <v>(육상토사,0~2m)</v>
          </cell>
          <cell r="C348">
            <v>298</v>
          </cell>
          <cell r="D348" t="str">
            <v>㎥</v>
          </cell>
          <cell r="E348">
            <v>3161</v>
          </cell>
          <cell r="F348">
            <v>941978</v>
          </cell>
        </row>
        <row r="349">
          <cell r="A349" t="str">
            <v>b. 뒷      채      움</v>
          </cell>
          <cell r="B349" t="str">
            <v>보조기층재</v>
          </cell>
          <cell r="C349">
            <v>1231</v>
          </cell>
          <cell r="D349" t="str">
            <v>㎥</v>
          </cell>
          <cell r="E349">
            <v>16460</v>
          </cell>
          <cell r="F349">
            <v>20262260</v>
          </cell>
        </row>
        <row r="350">
          <cell r="A350" t="str">
            <v>c. 콘 크 리 트  타 설</v>
          </cell>
        </row>
        <row r="351">
          <cell r="A351" t="str">
            <v>-1.       〃</v>
          </cell>
          <cell r="B351" t="str">
            <v>철근,진동기,펌프카</v>
          </cell>
          <cell r="C351">
            <v>731</v>
          </cell>
          <cell r="D351" t="str">
            <v>㎥</v>
          </cell>
          <cell r="E351">
            <v>10947</v>
          </cell>
          <cell r="F351">
            <v>8002257</v>
          </cell>
        </row>
        <row r="352">
          <cell r="A352" t="str">
            <v>-2.       〃</v>
          </cell>
          <cell r="B352" t="str">
            <v>무근구조물</v>
          </cell>
          <cell r="C352">
            <v>43</v>
          </cell>
          <cell r="D352" t="str">
            <v>㎥</v>
          </cell>
          <cell r="E352">
            <v>20803</v>
          </cell>
          <cell r="F352">
            <v>894529</v>
          </cell>
        </row>
        <row r="353">
          <cell r="A353" t="str">
            <v>d. 거     푸     집</v>
          </cell>
        </row>
        <row r="354">
          <cell r="A354" t="str">
            <v>-1. 합 판  거 푸 집</v>
          </cell>
          <cell r="B354" t="str">
            <v>3회</v>
          </cell>
          <cell r="C354">
            <v>1554</v>
          </cell>
          <cell r="D354" t="str">
            <v>㎡</v>
          </cell>
          <cell r="E354">
            <v>22050</v>
          </cell>
          <cell r="F354">
            <v>34265700</v>
          </cell>
        </row>
        <row r="355">
          <cell r="A355" t="str">
            <v>e. 철 근 가 공 조 립</v>
          </cell>
          <cell r="B355" t="str">
            <v>복 잡</v>
          </cell>
          <cell r="C355">
            <v>93.57</v>
          </cell>
          <cell r="D355" t="str">
            <v>ton</v>
          </cell>
          <cell r="E355">
            <v>456666</v>
          </cell>
          <cell r="F355">
            <v>42730237</v>
          </cell>
        </row>
        <row r="356">
          <cell r="A356" t="str">
            <v>f. 지     수     판</v>
          </cell>
          <cell r="B356" t="str">
            <v>PVC, 200×5㎜</v>
          </cell>
          <cell r="C356">
            <v>62</v>
          </cell>
          <cell r="D356" t="str">
            <v>m</v>
          </cell>
          <cell r="E356">
            <v>14840</v>
          </cell>
          <cell r="F356">
            <v>920080</v>
          </cell>
        </row>
        <row r="357">
          <cell r="A357" t="str">
            <v>g. 신   축   이   음</v>
          </cell>
          <cell r="B357" t="str">
            <v>Exp. Joint Filler,t=20mm</v>
          </cell>
          <cell r="C357">
            <v>37</v>
          </cell>
          <cell r="D357" t="str">
            <v>㎡</v>
          </cell>
          <cell r="E357">
            <v>5907</v>
          </cell>
          <cell r="F357">
            <v>218559</v>
          </cell>
        </row>
        <row r="358">
          <cell r="A358" t="str">
            <v>h. 실     런     트</v>
          </cell>
          <cell r="B358" t="str">
            <v>20 x 25mm</v>
          </cell>
          <cell r="C358">
            <v>46</v>
          </cell>
          <cell r="D358" t="str">
            <v>m</v>
          </cell>
          <cell r="E358">
            <v>2315</v>
          </cell>
          <cell r="F358">
            <v>106490</v>
          </cell>
        </row>
        <row r="359">
          <cell r="A359" t="str">
            <v>i. 강   관   비  계</v>
          </cell>
          <cell r="C359">
            <v>420</v>
          </cell>
          <cell r="D359" t="str">
            <v>㎡</v>
          </cell>
          <cell r="E359">
            <v>10525</v>
          </cell>
          <cell r="F359">
            <v>4420500</v>
          </cell>
        </row>
        <row r="360">
          <cell r="A360" t="str">
            <v>j. 강  관  동  바  리</v>
          </cell>
          <cell r="B360" t="str">
            <v>(암거구조물용)</v>
          </cell>
          <cell r="C360">
            <v>1027</v>
          </cell>
          <cell r="D360" t="str">
            <v>공㎥</v>
          </cell>
          <cell r="E360">
            <v>6834</v>
          </cell>
          <cell r="F360">
            <v>7018518</v>
          </cell>
        </row>
        <row r="361">
          <cell r="A361" t="str">
            <v>k. 스   페   이   셔</v>
          </cell>
          <cell r="C361">
            <v>1938</v>
          </cell>
          <cell r="D361" t="str">
            <v>㎡</v>
          </cell>
          <cell r="E361">
            <v>230</v>
          </cell>
          <cell r="F361">
            <v>445740</v>
          </cell>
        </row>
        <row r="362">
          <cell r="A362" t="str">
            <v>◈ Sta. 8 ＋ 650</v>
          </cell>
        </row>
        <row r="363">
          <cell r="A363" t="str">
            <v>a. 구 조 물 터 파 기</v>
          </cell>
        </row>
        <row r="364">
          <cell r="A364" t="str">
            <v>구조물 터파기</v>
          </cell>
          <cell r="B364" t="str">
            <v>(육상토사,0~2m)</v>
          </cell>
          <cell r="C364">
            <v>1670</v>
          </cell>
          <cell r="D364" t="str">
            <v>㎥</v>
          </cell>
          <cell r="E364">
            <v>3161</v>
          </cell>
          <cell r="F364">
            <v>5278870</v>
          </cell>
        </row>
        <row r="365">
          <cell r="A365" t="str">
            <v>구조물 터파기</v>
          </cell>
          <cell r="B365" t="str">
            <v>(육상토사,2~4m)</v>
          </cell>
          <cell r="C365">
            <v>698</v>
          </cell>
          <cell r="D365" t="str">
            <v>㎥</v>
          </cell>
          <cell r="E365">
            <v>4598</v>
          </cell>
          <cell r="F365">
            <v>3209404</v>
          </cell>
        </row>
        <row r="366">
          <cell r="A366" t="str">
            <v>되   메   우   기</v>
          </cell>
          <cell r="B366" t="str">
            <v>다짐포함</v>
          </cell>
          <cell r="C366">
            <v>710</v>
          </cell>
          <cell r="D366" t="str">
            <v>㎥</v>
          </cell>
          <cell r="E366">
            <v>3385</v>
          </cell>
          <cell r="F366">
            <v>2403350</v>
          </cell>
        </row>
        <row r="367">
          <cell r="A367" t="str">
            <v>b. 뒷      채      움</v>
          </cell>
          <cell r="B367" t="str">
            <v>보조기층재</v>
          </cell>
          <cell r="C367">
            <v>932</v>
          </cell>
          <cell r="D367" t="str">
            <v>㎥</v>
          </cell>
          <cell r="E367">
            <v>16460</v>
          </cell>
          <cell r="F367">
            <v>15340720</v>
          </cell>
        </row>
        <row r="368">
          <cell r="A368" t="str">
            <v>c. 콘 크 리 트  타 설</v>
          </cell>
        </row>
        <row r="369">
          <cell r="A369" t="str">
            <v>-1.       〃</v>
          </cell>
          <cell r="B369" t="str">
            <v>철근,진동기,펌프카</v>
          </cell>
          <cell r="C369">
            <v>327</v>
          </cell>
          <cell r="D369" t="str">
            <v>㎥</v>
          </cell>
          <cell r="E369">
            <v>10947</v>
          </cell>
          <cell r="F369">
            <v>3579669</v>
          </cell>
        </row>
        <row r="370">
          <cell r="A370" t="str">
            <v>-2.       〃</v>
          </cell>
          <cell r="B370" t="str">
            <v>무근구조물</v>
          </cell>
          <cell r="C370">
            <v>40</v>
          </cell>
          <cell r="D370" t="str">
            <v>㎥</v>
          </cell>
          <cell r="E370">
            <v>20803</v>
          </cell>
          <cell r="F370">
            <v>832120</v>
          </cell>
        </row>
        <row r="371">
          <cell r="A371" t="str">
            <v>d. 거     푸     집</v>
          </cell>
        </row>
        <row r="372">
          <cell r="A372" t="str">
            <v>-1. 합 판  거 푸 집</v>
          </cell>
          <cell r="B372" t="str">
            <v>3회</v>
          </cell>
          <cell r="C372">
            <v>1130</v>
          </cell>
          <cell r="D372" t="str">
            <v>㎡</v>
          </cell>
          <cell r="E372">
            <v>22050</v>
          </cell>
          <cell r="F372">
            <v>24916500</v>
          </cell>
        </row>
        <row r="373">
          <cell r="A373" t="str">
            <v>-2. 합 판  거 푸 집</v>
          </cell>
          <cell r="B373" t="str">
            <v>4회</v>
          </cell>
          <cell r="C373">
            <v>30</v>
          </cell>
          <cell r="D373" t="str">
            <v>㎡</v>
          </cell>
          <cell r="E373">
            <v>19038</v>
          </cell>
          <cell r="F373">
            <v>571140</v>
          </cell>
        </row>
        <row r="374">
          <cell r="A374" t="str">
            <v>e. 철 근 가 공 조 립</v>
          </cell>
          <cell r="B374" t="str">
            <v>복 잡</v>
          </cell>
          <cell r="C374">
            <v>33.22</v>
          </cell>
          <cell r="D374" t="str">
            <v>ton</v>
          </cell>
          <cell r="E374">
            <v>456666</v>
          </cell>
          <cell r="F374">
            <v>15170444</v>
          </cell>
        </row>
        <row r="375">
          <cell r="A375" t="str">
            <v>f. 지     수     판</v>
          </cell>
          <cell r="B375" t="str">
            <v>PVC, 200×5㎜</v>
          </cell>
          <cell r="C375">
            <v>51</v>
          </cell>
          <cell r="D375" t="str">
            <v>m</v>
          </cell>
          <cell r="E375">
            <v>14840</v>
          </cell>
          <cell r="F375">
            <v>756840</v>
          </cell>
        </row>
        <row r="376">
          <cell r="A376" t="str">
            <v>g. 신   축   이   음</v>
          </cell>
          <cell r="B376" t="str">
            <v>Exp. Joint Filler,t=20mm</v>
          </cell>
          <cell r="C376">
            <v>17</v>
          </cell>
          <cell r="D376" t="str">
            <v>㎡</v>
          </cell>
          <cell r="E376">
            <v>5907</v>
          </cell>
          <cell r="F376">
            <v>100419</v>
          </cell>
        </row>
        <row r="377">
          <cell r="A377" t="str">
            <v>h. 실     런     트</v>
          </cell>
          <cell r="B377" t="str">
            <v>20 x 25mm</v>
          </cell>
          <cell r="C377">
            <v>42</v>
          </cell>
          <cell r="D377" t="str">
            <v>m</v>
          </cell>
          <cell r="E377">
            <v>2315</v>
          </cell>
          <cell r="F377">
            <v>97230</v>
          </cell>
        </row>
        <row r="378">
          <cell r="A378" t="str">
            <v>i. 강   관   비  계</v>
          </cell>
          <cell r="C378">
            <v>403</v>
          </cell>
          <cell r="D378" t="str">
            <v>㎡</v>
          </cell>
          <cell r="E378">
            <v>10525</v>
          </cell>
          <cell r="F378">
            <v>4241575</v>
          </cell>
        </row>
        <row r="379">
          <cell r="A379" t="str">
            <v>j. 강  관  동  바  리</v>
          </cell>
          <cell r="B379" t="str">
            <v>(암거구조물용)</v>
          </cell>
          <cell r="C379">
            <v>428</v>
          </cell>
          <cell r="D379" t="str">
            <v>공㎥</v>
          </cell>
          <cell r="E379">
            <v>6834</v>
          </cell>
          <cell r="F379">
            <v>2924952</v>
          </cell>
        </row>
        <row r="380">
          <cell r="A380" t="str">
            <v>k. 스   페   이   셔</v>
          </cell>
          <cell r="C380">
            <v>1305</v>
          </cell>
          <cell r="D380" t="str">
            <v>㎡</v>
          </cell>
          <cell r="E380">
            <v>230</v>
          </cell>
          <cell r="F380">
            <v>300150</v>
          </cell>
        </row>
        <row r="381">
          <cell r="A381" t="str">
            <v>n.부 직 포</v>
          </cell>
          <cell r="C381">
            <v>3</v>
          </cell>
          <cell r="D381" t="str">
            <v>㎡</v>
          </cell>
          <cell r="E381">
            <v>1604</v>
          </cell>
          <cell r="F381">
            <v>4812</v>
          </cell>
        </row>
        <row r="382">
          <cell r="A382" t="str">
            <v>o. 배수관</v>
          </cell>
          <cell r="B382" t="str">
            <v>φ100mm</v>
          </cell>
          <cell r="C382">
            <v>10</v>
          </cell>
          <cell r="D382" t="str">
            <v>개</v>
          </cell>
          <cell r="E382">
            <v>4473</v>
          </cell>
          <cell r="F382">
            <v>44730</v>
          </cell>
        </row>
        <row r="383">
          <cell r="A383" t="str">
            <v>◈ Sta. 11＋ 482</v>
          </cell>
        </row>
        <row r="384">
          <cell r="A384" t="str">
            <v>a. 구 조 물 터 파 기</v>
          </cell>
        </row>
        <row r="385">
          <cell r="A385" t="str">
            <v>구조물 터파기</v>
          </cell>
          <cell r="B385" t="str">
            <v>(육상토사,0~2m)</v>
          </cell>
          <cell r="C385">
            <v>677</v>
          </cell>
          <cell r="D385" t="str">
            <v>㎥</v>
          </cell>
          <cell r="E385">
            <v>3161</v>
          </cell>
          <cell r="F385">
            <v>2139997</v>
          </cell>
        </row>
        <row r="386">
          <cell r="A386" t="str">
            <v>구조물 터파기</v>
          </cell>
          <cell r="B386" t="str">
            <v>(육상토사,2~4m)</v>
          </cell>
          <cell r="C386">
            <v>31</v>
          </cell>
          <cell r="D386" t="str">
            <v>㎥</v>
          </cell>
          <cell r="E386">
            <v>4598</v>
          </cell>
          <cell r="F386">
            <v>142538</v>
          </cell>
        </row>
        <row r="387">
          <cell r="A387" t="str">
            <v>되   메   우   기</v>
          </cell>
          <cell r="B387" t="str">
            <v>다짐포함</v>
          </cell>
          <cell r="C387">
            <v>84</v>
          </cell>
          <cell r="D387" t="str">
            <v>㎥</v>
          </cell>
          <cell r="E387">
            <v>3385</v>
          </cell>
          <cell r="F387">
            <v>284340</v>
          </cell>
        </row>
        <row r="388">
          <cell r="A388" t="str">
            <v>b. 뒷      채      움</v>
          </cell>
          <cell r="B388" t="str">
            <v>보조기층재</v>
          </cell>
          <cell r="C388">
            <v>483</v>
          </cell>
          <cell r="D388" t="str">
            <v>㎥</v>
          </cell>
          <cell r="E388">
            <v>16460</v>
          </cell>
          <cell r="F388">
            <v>7950180</v>
          </cell>
        </row>
        <row r="389">
          <cell r="A389" t="str">
            <v>c. 콘 크 리 트  타 설</v>
          </cell>
        </row>
        <row r="390">
          <cell r="A390" t="str">
            <v>-1.       〃</v>
          </cell>
          <cell r="B390" t="str">
            <v>철근,진동기,펌프카</v>
          </cell>
          <cell r="C390">
            <v>150</v>
          </cell>
          <cell r="D390" t="str">
            <v>㎥</v>
          </cell>
          <cell r="E390">
            <v>10947</v>
          </cell>
          <cell r="F390">
            <v>1642050</v>
          </cell>
        </row>
        <row r="391">
          <cell r="A391" t="str">
            <v>-2.       〃</v>
          </cell>
          <cell r="B391" t="str">
            <v>무근구조물</v>
          </cell>
          <cell r="C391">
            <v>21</v>
          </cell>
          <cell r="D391" t="str">
            <v>㎥</v>
          </cell>
          <cell r="E391">
            <v>20803</v>
          </cell>
          <cell r="F391">
            <v>436863</v>
          </cell>
        </row>
        <row r="392">
          <cell r="A392" t="str">
            <v>d. 거     푸     집</v>
          </cell>
        </row>
        <row r="393">
          <cell r="A393" t="str">
            <v>-1. 합 판  거 푸 집</v>
          </cell>
          <cell r="B393" t="str">
            <v>3회</v>
          </cell>
          <cell r="C393">
            <v>621</v>
          </cell>
          <cell r="D393" t="str">
            <v>㎡</v>
          </cell>
          <cell r="E393">
            <v>22050</v>
          </cell>
          <cell r="F393">
            <v>13693050</v>
          </cell>
        </row>
        <row r="394">
          <cell r="A394" t="str">
            <v>-2. 합 판  거 푸 집</v>
          </cell>
          <cell r="B394" t="str">
            <v>4회</v>
          </cell>
          <cell r="C394">
            <v>29</v>
          </cell>
          <cell r="D394" t="str">
            <v>㎡</v>
          </cell>
          <cell r="E394">
            <v>19038</v>
          </cell>
          <cell r="F394">
            <v>552102</v>
          </cell>
        </row>
        <row r="395">
          <cell r="A395" t="str">
            <v>e. 철 근 가 공 조 립</v>
          </cell>
          <cell r="B395" t="str">
            <v>복 잡</v>
          </cell>
          <cell r="C395">
            <v>25.265000000000001</v>
          </cell>
          <cell r="D395" t="str">
            <v>ton</v>
          </cell>
          <cell r="E395">
            <v>456666</v>
          </cell>
          <cell r="F395">
            <v>11537666</v>
          </cell>
        </row>
        <row r="396">
          <cell r="A396" t="str">
            <v>f. 지     수     판</v>
          </cell>
          <cell r="B396" t="str">
            <v>PVC, 200×5㎜</v>
          </cell>
          <cell r="C396">
            <v>27</v>
          </cell>
          <cell r="D396" t="str">
            <v>m</v>
          </cell>
          <cell r="E396">
            <v>14840</v>
          </cell>
          <cell r="F396">
            <v>400680</v>
          </cell>
        </row>
        <row r="397">
          <cell r="A397" t="str">
            <v>g. 신   축   이   음</v>
          </cell>
          <cell r="B397" t="str">
            <v>Exp. Joint Filler,t=20mm</v>
          </cell>
          <cell r="C397">
            <v>7</v>
          </cell>
          <cell r="D397" t="str">
            <v>㎡</v>
          </cell>
          <cell r="E397">
            <v>5907</v>
          </cell>
          <cell r="F397">
            <v>41349</v>
          </cell>
        </row>
        <row r="398">
          <cell r="A398" t="str">
            <v>h. 실     런     트</v>
          </cell>
          <cell r="B398" t="str">
            <v>20 x 25mm</v>
          </cell>
          <cell r="C398">
            <v>22</v>
          </cell>
          <cell r="D398" t="str">
            <v>m</v>
          </cell>
          <cell r="E398">
            <v>2315</v>
          </cell>
          <cell r="F398">
            <v>50930</v>
          </cell>
        </row>
        <row r="399">
          <cell r="A399" t="str">
            <v>i. 강   관   비  계</v>
          </cell>
          <cell r="C399">
            <v>212</v>
          </cell>
          <cell r="D399" t="str">
            <v>㎡</v>
          </cell>
          <cell r="E399">
            <v>10525</v>
          </cell>
          <cell r="F399">
            <v>2231300</v>
          </cell>
        </row>
        <row r="400">
          <cell r="A400" t="str">
            <v>j. 강  관  동  바  리</v>
          </cell>
          <cell r="B400" t="str">
            <v>(암거구조물용)</v>
          </cell>
          <cell r="C400">
            <v>189</v>
          </cell>
          <cell r="D400" t="str">
            <v>공㎥</v>
          </cell>
          <cell r="E400">
            <v>6834</v>
          </cell>
          <cell r="F400">
            <v>1291626</v>
          </cell>
        </row>
        <row r="401">
          <cell r="A401" t="str">
            <v>k. 스   페   이   셔</v>
          </cell>
          <cell r="C401">
            <v>658</v>
          </cell>
          <cell r="D401" t="str">
            <v>㎡</v>
          </cell>
          <cell r="E401">
            <v>230</v>
          </cell>
          <cell r="F401">
            <v>151340</v>
          </cell>
        </row>
        <row r="402">
          <cell r="A402" t="str">
            <v>n.부 직 포</v>
          </cell>
          <cell r="C402">
            <v>3</v>
          </cell>
          <cell r="D402" t="str">
            <v>㎡</v>
          </cell>
          <cell r="E402">
            <v>1604</v>
          </cell>
          <cell r="F402">
            <v>4812</v>
          </cell>
        </row>
        <row r="403">
          <cell r="A403" t="str">
            <v>o. 배수관</v>
          </cell>
          <cell r="B403" t="str">
            <v>φ100mm</v>
          </cell>
          <cell r="C403">
            <v>10</v>
          </cell>
          <cell r="D403" t="str">
            <v>개</v>
          </cell>
          <cell r="E403">
            <v>4473</v>
          </cell>
          <cell r="F403">
            <v>44730</v>
          </cell>
        </row>
        <row r="405">
          <cell r="A405" t="str">
            <v>3. 구   조   물  공</v>
          </cell>
          <cell r="F405">
            <v>3077551089</v>
          </cell>
        </row>
        <row r="406">
          <cell r="A406" t="str">
            <v>수산교 (RAHMEN)</v>
          </cell>
        </row>
        <row r="407">
          <cell r="A407" t="str">
            <v>1) 구조물 터파기</v>
          </cell>
        </row>
        <row r="408">
          <cell r="A408" t="str">
            <v>구조물 터파기</v>
          </cell>
          <cell r="B408" t="str">
            <v>(육상토사,0~2m)</v>
          </cell>
          <cell r="C408">
            <v>1078</v>
          </cell>
          <cell r="D408" t="str">
            <v>㎥</v>
          </cell>
          <cell r="E408">
            <v>3161</v>
          </cell>
          <cell r="F408">
            <v>3407558</v>
          </cell>
        </row>
        <row r="409">
          <cell r="A409" t="str">
            <v>구조물 터파기</v>
          </cell>
          <cell r="B409" t="str">
            <v>(육상토사,2~4m)</v>
          </cell>
          <cell r="C409">
            <v>12</v>
          </cell>
          <cell r="D409" t="str">
            <v>㎥</v>
          </cell>
          <cell r="E409">
            <v>4598</v>
          </cell>
          <cell r="F409">
            <v>55176</v>
          </cell>
        </row>
        <row r="410">
          <cell r="A410" t="str">
            <v>2)되메우기 및 다짐</v>
          </cell>
          <cell r="C410">
            <v>644</v>
          </cell>
          <cell r="D410" t="str">
            <v>M3</v>
          </cell>
          <cell r="E410">
            <v>3385</v>
          </cell>
          <cell r="F410">
            <v>2179940</v>
          </cell>
        </row>
        <row r="411">
          <cell r="A411" t="str">
            <v>3)뒷 채 움</v>
          </cell>
          <cell r="B411" t="str">
            <v>(보조기층재)</v>
          </cell>
          <cell r="C411">
            <v>1549</v>
          </cell>
          <cell r="D411" t="str">
            <v>㎥</v>
          </cell>
          <cell r="E411">
            <v>16460</v>
          </cell>
          <cell r="F411">
            <v>25496540</v>
          </cell>
        </row>
        <row r="412">
          <cell r="A412" t="str">
            <v>4) 콘크리트타설</v>
          </cell>
        </row>
        <row r="413">
          <cell r="A413" t="str">
            <v>콘크리트 타설</v>
          </cell>
          <cell r="B413" t="str">
            <v>(무근구조물)</v>
          </cell>
          <cell r="C413">
            <v>35</v>
          </cell>
          <cell r="D413" t="str">
            <v>㎥</v>
          </cell>
          <cell r="E413">
            <v>20803</v>
          </cell>
          <cell r="F413">
            <v>728105</v>
          </cell>
        </row>
        <row r="414">
          <cell r="A414" t="str">
            <v>콘크리트 타설</v>
          </cell>
          <cell r="B414" t="str">
            <v>(철근,진동기,펌프카)</v>
          </cell>
          <cell r="C414">
            <v>1083</v>
          </cell>
          <cell r="D414" t="str">
            <v>㎥</v>
          </cell>
          <cell r="E414">
            <v>10947</v>
          </cell>
          <cell r="F414">
            <v>11855601</v>
          </cell>
        </row>
        <row r="415">
          <cell r="A415" t="str">
            <v>5) 거푸집공</v>
          </cell>
        </row>
        <row r="416">
          <cell r="A416" t="str">
            <v>합판 거푸집</v>
          </cell>
          <cell r="B416" t="str">
            <v>(3회, 0~ 7m)</v>
          </cell>
          <cell r="C416">
            <v>657</v>
          </cell>
          <cell r="D416" t="str">
            <v>㎡</v>
          </cell>
          <cell r="E416">
            <v>22050</v>
          </cell>
          <cell r="F416">
            <v>14486850</v>
          </cell>
        </row>
        <row r="417">
          <cell r="A417" t="str">
            <v>합판 거푸집</v>
          </cell>
          <cell r="B417" t="str">
            <v>(3회, 7~10m)</v>
          </cell>
          <cell r="C417">
            <v>110</v>
          </cell>
          <cell r="D417" t="str">
            <v>M2</v>
          </cell>
          <cell r="E417">
            <v>23476</v>
          </cell>
          <cell r="F417">
            <v>2582360</v>
          </cell>
        </row>
        <row r="418">
          <cell r="A418" t="str">
            <v>합판 거푸집</v>
          </cell>
          <cell r="B418" t="str">
            <v>(4회)</v>
          </cell>
          <cell r="C418">
            <v>206</v>
          </cell>
          <cell r="D418" t="str">
            <v>㎡</v>
          </cell>
          <cell r="E418">
            <v>19038</v>
          </cell>
          <cell r="F418">
            <v>3921828</v>
          </cell>
        </row>
        <row r="419">
          <cell r="A419" t="str">
            <v>합판 거푸집</v>
          </cell>
          <cell r="B419" t="str">
            <v>(6회)</v>
          </cell>
          <cell r="C419">
            <v>7</v>
          </cell>
          <cell r="D419" t="str">
            <v>㎡</v>
          </cell>
          <cell r="E419">
            <v>15879</v>
          </cell>
          <cell r="F419">
            <v>111153</v>
          </cell>
        </row>
        <row r="420">
          <cell r="A420" t="str">
            <v>무늬거푸집</v>
          </cell>
          <cell r="C420">
            <v>168</v>
          </cell>
          <cell r="D420" t="str">
            <v>M2</v>
          </cell>
          <cell r="E420">
            <v>29285</v>
          </cell>
          <cell r="F420">
            <v>4919880</v>
          </cell>
        </row>
        <row r="421">
          <cell r="A421" t="str">
            <v>코팅 거푸집</v>
          </cell>
          <cell r="B421" t="str">
            <v>(3회)</v>
          </cell>
          <cell r="C421">
            <v>467</v>
          </cell>
          <cell r="D421" t="str">
            <v>㎡</v>
          </cell>
          <cell r="E421">
            <v>22050</v>
          </cell>
          <cell r="F421">
            <v>10297350</v>
          </cell>
        </row>
        <row r="422">
          <cell r="A422" t="str">
            <v>6) 강관 비계</v>
          </cell>
          <cell r="C422">
            <v>764</v>
          </cell>
          <cell r="D422" t="str">
            <v>㎡</v>
          </cell>
          <cell r="E422">
            <v>10525</v>
          </cell>
          <cell r="F422">
            <v>8041100</v>
          </cell>
        </row>
        <row r="423">
          <cell r="A423" t="str">
            <v>7) 동바리공</v>
          </cell>
        </row>
        <row r="424">
          <cell r="A424" t="str">
            <v>강관 동바리</v>
          </cell>
          <cell r="B424" t="str">
            <v>(교량구조물용)</v>
          </cell>
          <cell r="C424">
            <v>2177</v>
          </cell>
          <cell r="D424" t="str">
            <v>공㎥</v>
          </cell>
          <cell r="E424">
            <v>17339</v>
          </cell>
          <cell r="F424">
            <v>37747003</v>
          </cell>
        </row>
        <row r="425">
          <cell r="A425" t="str">
            <v>8)표면처리</v>
          </cell>
        </row>
        <row r="426">
          <cell r="A426" t="str">
            <v>슬라브 양생</v>
          </cell>
          <cell r="B426" t="str">
            <v>(피막양생)</v>
          </cell>
          <cell r="C426">
            <v>285</v>
          </cell>
          <cell r="D426" t="str">
            <v>㎡</v>
          </cell>
          <cell r="E426">
            <v>313</v>
          </cell>
          <cell r="F426">
            <v>89205</v>
          </cell>
        </row>
        <row r="427">
          <cell r="A427" t="str">
            <v>면고르기</v>
          </cell>
          <cell r="B427" t="str">
            <v>(교량슬라브면)</v>
          </cell>
          <cell r="C427">
            <v>285</v>
          </cell>
          <cell r="D427" t="str">
            <v>㎡</v>
          </cell>
          <cell r="E427">
            <v>544</v>
          </cell>
          <cell r="F427">
            <v>155040</v>
          </cell>
        </row>
        <row r="428">
          <cell r="A428" t="str">
            <v>교면 방수</v>
          </cell>
          <cell r="B428" t="str">
            <v>(침투식)</v>
          </cell>
          <cell r="C428">
            <v>285</v>
          </cell>
          <cell r="D428" t="str">
            <v>㎡</v>
          </cell>
          <cell r="E428">
            <v>2785</v>
          </cell>
          <cell r="F428">
            <v>793725</v>
          </cell>
        </row>
        <row r="429">
          <cell r="A429" t="str">
            <v>9)교명판 및 설명판</v>
          </cell>
        </row>
        <row r="430">
          <cell r="A430" t="str">
            <v>교명주</v>
          </cell>
          <cell r="B430" t="str">
            <v>(화강석,600×600×1250mm)</v>
          </cell>
          <cell r="C430">
            <v>4</v>
          </cell>
          <cell r="D430" t="str">
            <v>개소</v>
          </cell>
          <cell r="E430">
            <v>1300000</v>
          </cell>
          <cell r="F430">
            <v>5200000</v>
          </cell>
        </row>
        <row r="431">
          <cell r="A431" t="str">
            <v>교명판</v>
          </cell>
          <cell r="B431" t="str">
            <v>(황동,450×200×10㎜)</v>
          </cell>
          <cell r="C431">
            <v>2</v>
          </cell>
          <cell r="D431" t="str">
            <v>개</v>
          </cell>
          <cell r="E431">
            <v>82000</v>
          </cell>
          <cell r="F431">
            <v>164000</v>
          </cell>
        </row>
        <row r="432">
          <cell r="A432" t="str">
            <v>설명판</v>
          </cell>
          <cell r="B432" t="str">
            <v>(황동,350×250×10㎜)</v>
          </cell>
          <cell r="C432">
            <v>2</v>
          </cell>
          <cell r="D432" t="str">
            <v>개</v>
          </cell>
          <cell r="E432">
            <v>45000</v>
          </cell>
          <cell r="F432">
            <v>90000</v>
          </cell>
        </row>
        <row r="433">
          <cell r="A433" t="str">
            <v>10)측량 기준점 설치</v>
          </cell>
          <cell r="C433">
            <v>1</v>
          </cell>
          <cell r="D433" t="str">
            <v>개</v>
          </cell>
          <cell r="E433">
            <v>25007</v>
          </cell>
          <cell r="F433">
            <v>25007</v>
          </cell>
        </row>
        <row r="434">
          <cell r="A434" t="str">
            <v>11)전 선 관</v>
          </cell>
          <cell r="B434" t="str">
            <v>(강관φ100mm)</v>
          </cell>
          <cell r="C434">
            <v>51</v>
          </cell>
          <cell r="D434" t="str">
            <v>m</v>
          </cell>
          <cell r="E434">
            <v>29640</v>
          </cell>
          <cell r="F434">
            <v>1511640</v>
          </cell>
        </row>
        <row r="435">
          <cell r="A435" t="str">
            <v>12)철근가공조립</v>
          </cell>
        </row>
        <row r="436">
          <cell r="A436" t="str">
            <v>철근가공 및 조립</v>
          </cell>
          <cell r="B436" t="str">
            <v>보 통</v>
          </cell>
          <cell r="C436">
            <v>39.122999999999998</v>
          </cell>
          <cell r="D436" t="str">
            <v>TON</v>
          </cell>
          <cell r="E436">
            <v>363984</v>
          </cell>
          <cell r="F436">
            <v>14240146</v>
          </cell>
        </row>
        <row r="437">
          <cell r="A437" t="str">
            <v>철근가공 및 조립</v>
          </cell>
          <cell r="B437" t="str">
            <v>복 잡</v>
          </cell>
          <cell r="C437">
            <v>126.252</v>
          </cell>
          <cell r="D437" t="str">
            <v>TON</v>
          </cell>
          <cell r="E437">
            <v>456666</v>
          </cell>
          <cell r="F437">
            <v>57654995</v>
          </cell>
        </row>
        <row r="438">
          <cell r="A438" t="str">
            <v>13)다웰바 설치</v>
          </cell>
          <cell r="C438">
            <v>118</v>
          </cell>
          <cell r="D438" t="str">
            <v>EA</v>
          </cell>
          <cell r="E438">
            <v>6278</v>
          </cell>
          <cell r="F438">
            <v>740804</v>
          </cell>
        </row>
        <row r="439">
          <cell r="A439" t="str">
            <v>14)타르페이퍼 설치</v>
          </cell>
          <cell r="B439" t="str">
            <v>t = 5mm</v>
          </cell>
          <cell r="C439">
            <v>14</v>
          </cell>
          <cell r="D439" t="str">
            <v>M2</v>
          </cell>
          <cell r="E439">
            <v>13117</v>
          </cell>
          <cell r="F439">
            <v>183638</v>
          </cell>
        </row>
        <row r="440">
          <cell r="A440" t="str">
            <v>15)스페이서 설치</v>
          </cell>
        </row>
        <row r="441">
          <cell r="A441" t="str">
            <v>스페이서 설치</v>
          </cell>
          <cell r="B441" t="str">
            <v>수직부</v>
          </cell>
          <cell r="C441">
            <v>894</v>
          </cell>
          <cell r="D441" t="str">
            <v>M2</v>
          </cell>
          <cell r="E441">
            <v>230</v>
          </cell>
          <cell r="F441">
            <v>205620</v>
          </cell>
        </row>
        <row r="442">
          <cell r="A442" t="str">
            <v>스페이서 설치</v>
          </cell>
          <cell r="B442" t="str">
            <v>수평부</v>
          </cell>
          <cell r="C442">
            <v>690</v>
          </cell>
          <cell r="D442" t="str">
            <v>M2</v>
          </cell>
          <cell r="E442">
            <v>230</v>
          </cell>
          <cell r="F442">
            <v>158700</v>
          </cell>
        </row>
        <row r="443">
          <cell r="A443" t="str">
            <v>16)스치로폴 채움</v>
          </cell>
        </row>
        <row r="444">
          <cell r="A444" t="str">
            <v>스치로폴</v>
          </cell>
          <cell r="B444" t="str">
            <v>t = 10mm</v>
          </cell>
          <cell r="C444">
            <v>36</v>
          </cell>
          <cell r="D444" t="str">
            <v>M2</v>
          </cell>
          <cell r="E444">
            <v>1898</v>
          </cell>
          <cell r="F444">
            <v>68328</v>
          </cell>
        </row>
        <row r="445">
          <cell r="A445" t="str">
            <v>스치로폴</v>
          </cell>
          <cell r="B445" t="str">
            <v>t = 20mm</v>
          </cell>
          <cell r="C445">
            <v>18</v>
          </cell>
          <cell r="D445" t="str">
            <v>M2</v>
          </cell>
          <cell r="E445">
            <v>2441</v>
          </cell>
          <cell r="F445">
            <v>43938</v>
          </cell>
        </row>
        <row r="446">
          <cell r="A446" t="str">
            <v>17)NOTCH 설치</v>
          </cell>
          <cell r="C446">
            <v>40</v>
          </cell>
          <cell r="D446" t="str">
            <v>M</v>
          </cell>
          <cell r="E446">
            <v>10000</v>
          </cell>
          <cell r="F446">
            <v>400000</v>
          </cell>
        </row>
        <row r="447">
          <cell r="A447" t="str">
            <v>18)부 직 포</v>
          </cell>
          <cell r="C447">
            <v>26</v>
          </cell>
          <cell r="D447" t="str">
            <v>㎡</v>
          </cell>
          <cell r="E447">
            <v>1604</v>
          </cell>
          <cell r="F447">
            <v>41704</v>
          </cell>
        </row>
        <row r="448">
          <cell r="A448" t="str">
            <v>19)드레인보드</v>
          </cell>
          <cell r="C448">
            <v>26</v>
          </cell>
          <cell r="D448" t="str">
            <v>㎡</v>
          </cell>
          <cell r="E448">
            <v>5200</v>
          </cell>
          <cell r="F448">
            <v>135200</v>
          </cell>
        </row>
        <row r="449">
          <cell r="A449" t="str">
            <v>20)P.V.C PIPE</v>
          </cell>
          <cell r="B449" t="str">
            <v>φ100mm</v>
          </cell>
          <cell r="C449">
            <v>6</v>
          </cell>
          <cell r="D449" t="str">
            <v>M</v>
          </cell>
          <cell r="E449">
            <v>4473</v>
          </cell>
          <cell r="F449">
            <v>26838</v>
          </cell>
        </row>
        <row r="450">
          <cell r="A450" t="str">
            <v>21)배면방수(아스팔트 코팅)</v>
          </cell>
          <cell r="C450">
            <v>430</v>
          </cell>
          <cell r="D450" t="str">
            <v>M2</v>
          </cell>
          <cell r="E450">
            <v>4406</v>
          </cell>
          <cell r="F450">
            <v>1894580</v>
          </cell>
        </row>
        <row r="451">
          <cell r="A451" t="str">
            <v>22)교  면   포  장</v>
          </cell>
        </row>
        <row r="452">
          <cell r="A452" t="str">
            <v>택 코 팅</v>
          </cell>
          <cell r="B452" t="str">
            <v>RSC-4, 30ℓ/a</v>
          </cell>
          <cell r="C452">
            <v>3</v>
          </cell>
          <cell r="D452" t="str">
            <v>a</v>
          </cell>
          <cell r="E452">
            <v>17382</v>
          </cell>
          <cell r="F452">
            <v>52146</v>
          </cell>
        </row>
        <row r="453">
          <cell r="A453" t="str">
            <v>아스콘포장</v>
          </cell>
          <cell r="B453" t="str">
            <v>표층, t=8.0㎝</v>
          </cell>
          <cell r="C453">
            <v>3</v>
          </cell>
          <cell r="D453" t="str">
            <v>a</v>
          </cell>
          <cell r="E453">
            <v>55854</v>
          </cell>
          <cell r="F453">
            <v>167562</v>
          </cell>
        </row>
        <row r="454">
          <cell r="A454" t="str">
            <v>장진교 (RAHMEN)</v>
          </cell>
        </row>
        <row r="455">
          <cell r="A455" t="str">
            <v>1) 구조물 터파기</v>
          </cell>
        </row>
        <row r="456">
          <cell r="A456" t="str">
            <v>구조물 터파기</v>
          </cell>
          <cell r="B456" t="str">
            <v>(육상토사,0~2m)</v>
          </cell>
          <cell r="C456">
            <v>2780</v>
          </cell>
          <cell r="D456" t="str">
            <v>㎥</v>
          </cell>
          <cell r="E456">
            <v>3161</v>
          </cell>
          <cell r="F456">
            <v>8787580</v>
          </cell>
        </row>
        <row r="457">
          <cell r="A457" t="str">
            <v>구조물 터파기</v>
          </cell>
          <cell r="B457" t="str">
            <v>(육상토사,2~4m)</v>
          </cell>
          <cell r="C457">
            <v>1662</v>
          </cell>
          <cell r="D457" t="str">
            <v>㎥</v>
          </cell>
          <cell r="E457">
            <v>4598</v>
          </cell>
          <cell r="F457">
            <v>7641876</v>
          </cell>
        </row>
        <row r="458">
          <cell r="A458" t="str">
            <v>구조물 터파기</v>
          </cell>
          <cell r="B458" t="str">
            <v>(육상토사,4~6m)</v>
          </cell>
          <cell r="C458">
            <v>854</v>
          </cell>
          <cell r="D458" t="str">
            <v>㎥</v>
          </cell>
          <cell r="E458">
            <v>6133</v>
          </cell>
          <cell r="F458">
            <v>5237582</v>
          </cell>
        </row>
        <row r="459">
          <cell r="A459" t="str">
            <v>구조물 터파기</v>
          </cell>
          <cell r="B459" t="str">
            <v>(육상토사,6~8m)</v>
          </cell>
          <cell r="C459">
            <v>418</v>
          </cell>
          <cell r="D459" t="str">
            <v>㎥</v>
          </cell>
          <cell r="E459">
            <v>7968</v>
          </cell>
          <cell r="F459">
            <v>3330624</v>
          </cell>
        </row>
        <row r="460">
          <cell r="A460" t="str">
            <v>2)되메우기 및 다짐</v>
          </cell>
          <cell r="C460">
            <v>5143</v>
          </cell>
          <cell r="D460" t="str">
            <v>M3</v>
          </cell>
          <cell r="E460">
            <v>3385</v>
          </cell>
          <cell r="F460">
            <v>17409055</v>
          </cell>
        </row>
        <row r="461">
          <cell r="A461" t="str">
            <v>3)뒷 채 움</v>
          </cell>
          <cell r="B461" t="str">
            <v>(보조기층재)</v>
          </cell>
          <cell r="C461">
            <v>1311</v>
          </cell>
          <cell r="D461" t="str">
            <v>㎥</v>
          </cell>
          <cell r="E461">
            <v>16460</v>
          </cell>
          <cell r="F461">
            <v>21579060</v>
          </cell>
        </row>
        <row r="462">
          <cell r="A462" t="str">
            <v>4) 콘크리트타설</v>
          </cell>
        </row>
        <row r="463">
          <cell r="A463" t="str">
            <v>콘크리트 타설</v>
          </cell>
          <cell r="B463" t="str">
            <v>(무근구조물)</v>
          </cell>
          <cell r="C463">
            <v>48</v>
          </cell>
          <cell r="D463" t="str">
            <v>㎥</v>
          </cell>
          <cell r="E463">
            <v>20803</v>
          </cell>
          <cell r="F463">
            <v>998544</v>
          </cell>
        </row>
        <row r="464">
          <cell r="A464" t="str">
            <v>콘크리트 타설</v>
          </cell>
          <cell r="B464" t="str">
            <v>(철근,진동기,펌프카)</v>
          </cell>
          <cell r="C464">
            <v>1384</v>
          </cell>
          <cell r="D464" t="str">
            <v>㎥</v>
          </cell>
          <cell r="E464">
            <v>10947</v>
          </cell>
          <cell r="F464">
            <v>15150648</v>
          </cell>
        </row>
        <row r="465">
          <cell r="A465" t="str">
            <v>5) 거푸집공</v>
          </cell>
        </row>
        <row r="466">
          <cell r="A466" t="str">
            <v>합판 거푸집</v>
          </cell>
          <cell r="B466" t="str">
            <v>(3회, 0~ 7m)</v>
          </cell>
          <cell r="C466">
            <v>759</v>
          </cell>
          <cell r="D466" t="str">
            <v>㎡</v>
          </cell>
          <cell r="E466">
            <v>22050</v>
          </cell>
          <cell r="F466">
            <v>16735950</v>
          </cell>
        </row>
        <row r="467">
          <cell r="A467" t="str">
            <v>합판 거푸집</v>
          </cell>
          <cell r="B467" t="str">
            <v>(3회, 7~10m)</v>
          </cell>
          <cell r="C467">
            <v>76</v>
          </cell>
          <cell r="D467" t="str">
            <v>M2</v>
          </cell>
          <cell r="E467">
            <v>23476</v>
          </cell>
          <cell r="F467">
            <v>1784176</v>
          </cell>
        </row>
        <row r="468">
          <cell r="A468" t="str">
            <v>합판 거푸집</v>
          </cell>
          <cell r="B468" t="str">
            <v>(4회)</v>
          </cell>
          <cell r="C468">
            <v>322</v>
          </cell>
          <cell r="D468" t="str">
            <v>㎡</v>
          </cell>
          <cell r="E468">
            <v>19038</v>
          </cell>
          <cell r="F468">
            <v>6130236</v>
          </cell>
        </row>
        <row r="469">
          <cell r="A469" t="str">
            <v>합판 거푸집</v>
          </cell>
          <cell r="B469" t="str">
            <v>(6회)</v>
          </cell>
          <cell r="C469">
            <v>26</v>
          </cell>
          <cell r="D469" t="str">
            <v>㎡</v>
          </cell>
          <cell r="E469">
            <v>15879</v>
          </cell>
          <cell r="F469">
            <v>412854</v>
          </cell>
        </row>
        <row r="470">
          <cell r="A470" t="str">
            <v>무늬거푸집</v>
          </cell>
          <cell r="C470">
            <v>166</v>
          </cell>
          <cell r="D470" t="str">
            <v>M2</v>
          </cell>
          <cell r="E470">
            <v>29285</v>
          </cell>
          <cell r="F470">
            <v>4861310</v>
          </cell>
        </row>
        <row r="471">
          <cell r="A471" t="str">
            <v>코팅 거푸집</v>
          </cell>
          <cell r="B471" t="str">
            <v>(3회)</v>
          </cell>
          <cell r="C471">
            <v>768</v>
          </cell>
          <cell r="D471" t="str">
            <v>㎡</v>
          </cell>
          <cell r="E471">
            <v>22050</v>
          </cell>
          <cell r="F471">
            <v>16934400</v>
          </cell>
        </row>
        <row r="472">
          <cell r="A472" t="str">
            <v>원형거푸집 3회</v>
          </cell>
          <cell r="C472">
            <v>15</v>
          </cell>
          <cell r="D472" t="str">
            <v>M2</v>
          </cell>
          <cell r="E472">
            <v>48522</v>
          </cell>
          <cell r="F472">
            <v>727830</v>
          </cell>
        </row>
        <row r="473">
          <cell r="A473" t="str">
            <v>6) 강관 비계</v>
          </cell>
          <cell r="C473">
            <v>945</v>
          </cell>
          <cell r="D473" t="str">
            <v>㎡</v>
          </cell>
          <cell r="E473">
            <v>10525</v>
          </cell>
          <cell r="F473">
            <v>9946125</v>
          </cell>
        </row>
        <row r="474">
          <cell r="A474" t="str">
            <v>7) 동바리공</v>
          </cell>
        </row>
        <row r="475">
          <cell r="A475" t="str">
            <v>강관 동바리</v>
          </cell>
          <cell r="B475" t="str">
            <v>(교량구조물용)</v>
          </cell>
          <cell r="C475">
            <v>2074</v>
          </cell>
          <cell r="D475" t="str">
            <v>공㎥</v>
          </cell>
          <cell r="E475">
            <v>17339</v>
          </cell>
          <cell r="F475">
            <v>35961086</v>
          </cell>
        </row>
        <row r="476">
          <cell r="A476" t="str">
            <v>8)표면처리</v>
          </cell>
        </row>
        <row r="477">
          <cell r="A477" t="str">
            <v>슬라브 양생</v>
          </cell>
          <cell r="B477" t="str">
            <v>(피막양생)</v>
          </cell>
          <cell r="C477">
            <v>477</v>
          </cell>
          <cell r="D477" t="str">
            <v>㎡</v>
          </cell>
          <cell r="E477">
            <v>313</v>
          </cell>
          <cell r="F477">
            <v>149301</v>
          </cell>
        </row>
        <row r="478">
          <cell r="A478" t="str">
            <v>면고르기</v>
          </cell>
          <cell r="B478" t="str">
            <v>(교량슬라브면)</v>
          </cell>
          <cell r="C478">
            <v>477</v>
          </cell>
          <cell r="D478" t="str">
            <v>㎡</v>
          </cell>
          <cell r="E478">
            <v>544</v>
          </cell>
          <cell r="F478">
            <v>259488</v>
          </cell>
        </row>
        <row r="479">
          <cell r="A479" t="str">
            <v>교면 방수</v>
          </cell>
          <cell r="B479" t="str">
            <v>(침투식)</v>
          </cell>
          <cell r="C479">
            <v>477</v>
          </cell>
          <cell r="D479" t="str">
            <v>㎡</v>
          </cell>
          <cell r="E479">
            <v>2785</v>
          </cell>
          <cell r="F479">
            <v>1328445</v>
          </cell>
        </row>
        <row r="480">
          <cell r="A480" t="str">
            <v>9)교명판 및 설명판</v>
          </cell>
        </row>
        <row r="481">
          <cell r="A481" t="str">
            <v>교명주</v>
          </cell>
          <cell r="B481" t="str">
            <v>(화강석,600×600×1250mm)</v>
          </cell>
          <cell r="C481">
            <v>4</v>
          </cell>
          <cell r="D481" t="str">
            <v>개소</v>
          </cell>
          <cell r="E481">
            <v>1300000</v>
          </cell>
          <cell r="F481">
            <v>5200000</v>
          </cell>
        </row>
        <row r="482">
          <cell r="A482" t="str">
            <v>교명판</v>
          </cell>
          <cell r="B482" t="str">
            <v>(황동,450×200×10㎜)</v>
          </cell>
          <cell r="C482">
            <v>2</v>
          </cell>
          <cell r="D482" t="str">
            <v>개</v>
          </cell>
          <cell r="E482">
            <v>82000</v>
          </cell>
          <cell r="F482">
            <v>164000</v>
          </cell>
        </row>
        <row r="483">
          <cell r="A483" t="str">
            <v>설명판</v>
          </cell>
          <cell r="B483" t="str">
            <v>(황동,350×250×10㎜)</v>
          </cell>
          <cell r="C483">
            <v>2</v>
          </cell>
          <cell r="D483" t="str">
            <v>개</v>
          </cell>
          <cell r="E483">
            <v>45000</v>
          </cell>
          <cell r="F483">
            <v>90000</v>
          </cell>
        </row>
        <row r="484">
          <cell r="A484" t="str">
            <v>10)측량 기준점 설치</v>
          </cell>
          <cell r="C484">
            <v>1</v>
          </cell>
          <cell r="D484" t="str">
            <v>개</v>
          </cell>
          <cell r="E484">
            <v>25007</v>
          </cell>
          <cell r="F484">
            <v>25007</v>
          </cell>
        </row>
        <row r="485">
          <cell r="A485" t="str">
            <v>11)전 선 관</v>
          </cell>
          <cell r="B485" t="str">
            <v>(강관φ100mm)</v>
          </cell>
          <cell r="C485">
            <v>67</v>
          </cell>
          <cell r="D485" t="str">
            <v>m</v>
          </cell>
          <cell r="E485">
            <v>29640</v>
          </cell>
          <cell r="F485">
            <v>1985880</v>
          </cell>
        </row>
        <row r="486">
          <cell r="A486" t="str">
            <v>12)철근가공조립</v>
          </cell>
        </row>
        <row r="487">
          <cell r="A487" t="str">
            <v>철근가공 및 조립</v>
          </cell>
          <cell r="B487" t="str">
            <v>보 통</v>
          </cell>
          <cell r="C487">
            <v>38.828000000000003</v>
          </cell>
          <cell r="D487" t="str">
            <v>TON</v>
          </cell>
          <cell r="E487">
            <v>363984</v>
          </cell>
          <cell r="F487">
            <v>14132770</v>
          </cell>
        </row>
        <row r="488">
          <cell r="A488" t="str">
            <v>철근가공 및 조립</v>
          </cell>
          <cell r="B488" t="str">
            <v>복 잡</v>
          </cell>
          <cell r="C488">
            <v>187.59399999999999</v>
          </cell>
          <cell r="D488" t="str">
            <v>TON</v>
          </cell>
          <cell r="E488">
            <v>456666</v>
          </cell>
          <cell r="F488">
            <v>85667801</v>
          </cell>
        </row>
        <row r="489">
          <cell r="A489" t="str">
            <v>13)다웰바 설치</v>
          </cell>
          <cell r="C489">
            <v>118</v>
          </cell>
          <cell r="D489" t="str">
            <v>EA</v>
          </cell>
          <cell r="E489">
            <v>6278</v>
          </cell>
          <cell r="F489">
            <v>740804</v>
          </cell>
        </row>
        <row r="490">
          <cell r="A490" t="str">
            <v>14)타르페이퍼 설치</v>
          </cell>
          <cell r="B490" t="str">
            <v>t = 5mm</v>
          </cell>
          <cell r="C490">
            <v>14</v>
          </cell>
          <cell r="D490" t="str">
            <v>M2</v>
          </cell>
          <cell r="E490">
            <v>13117</v>
          </cell>
          <cell r="F490">
            <v>183638</v>
          </cell>
        </row>
        <row r="491">
          <cell r="A491" t="str">
            <v>15)스페이서 설치</v>
          </cell>
        </row>
        <row r="492">
          <cell r="A492" t="str">
            <v>스페이서 설치</v>
          </cell>
          <cell r="B492" t="str">
            <v>수직부</v>
          </cell>
          <cell r="C492">
            <v>942</v>
          </cell>
          <cell r="D492" t="str">
            <v>M2</v>
          </cell>
          <cell r="E492">
            <v>230</v>
          </cell>
          <cell r="F492">
            <v>216660</v>
          </cell>
        </row>
        <row r="493">
          <cell r="A493" t="str">
            <v>스페이서 설치</v>
          </cell>
          <cell r="B493" t="str">
            <v>수평부</v>
          </cell>
          <cell r="C493">
            <v>1009</v>
          </cell>
          <cell r="D493" t="str">
            <v>M2</v>
          </cell>
          <cell r="E493">
            <v>230</v>
          </cell>
          <cell r="F493">
            <v>232070</v>
          </cell>
        </row>
        <row r="494">
          <cell r="A494" t="str">
            <v>16)스치로폴 채움</v>
          </cell>
        </row>
        <row r="495">
          <cell r="A495" t="str">
            <v>스치로폴</v>
          </cell>
          <cell r="B495" t="str">
            <v>t = 10mm</v>
          </cell>
          <cell r="C495">
            <v>47</v>
          </cell>
          <cell r="D495" t="str">
            <v>M2</v>
          </cell>
          <cell r="E495">
            <v>1898</v>
          </cell>
          <cell r="F495">
            <v>89206</v>
          </cell>
        </row>
        <row r="496">
          <cell r="A496" t="str">
            <v>스치로폴</v>
          </cell>
          <cell r="B496" t="str">
            <v>t = 20mm</v>
          </cell>
          <cell r="C496">
            <v>39</v>
          </cell>
          <cell r="D496" t="str">
            <v>M2</v>
          </cell>
          <cell r="E496">
            <v>2441</v>
          </cell>
          <cell r="F496">
            <v>95199</v>
          </cell>
        </row>
        <row r="497">
          <cell r="A497" t="str">
            <v>17)NOTCH 설치</v>
          </cell>
          <cell r="C497">
            <v>62</v>
          </cell>
          <cell r="D497" t="str">
            <v>M</v>
          </cell>
          <cell r="E497">
            <v>10000</v>
          </cell>
          <cell r="F497">
            <v>620000</v>
          </cell>
        </row>
        <row r="498">
          <cell r="A498" t="str">
            <v>18)부 직 포</v>
          </cell>
          <cell r="C498">
            <v>92</v>
          </cell>
          <cell r="D498" t="str">
            <v>㎡</v>
          </cell>
          <cell r="E498">
            <v>1604</v>
          </cell>
          <cell r="F498">
            <v>147568</v>
          </cell>
        </row>
        <row r="499">
          <cell r="A499" t="str">
            <v>19)드레인보드</v>
          </cell>
          <cell r="C499">
            <v>92</v>
          </cell>
          <cell r="D499" t="str">
            <v>㎡</v>
          </cell>
          <cell r="E499">
            <v>5200</v>
          </cell>
          <cell r="F499">
            <v>478400</v>
          </cell>
        </row>
        <row r="500">
          <cell r="A500" t="str">
            <v>20)P.V.C PIPE</v>
          </cell>
          <cell r="B500" t="str">
            <v>φ100mm</v>
          </cell>
          <cell r="C500">
            <v>3</v>
          </cell>
          <cell r="D500" t="str">
            <v>M</v>
          </cell>
          <cell r="E500">
            <v>4473</v>
          </cell>
          <cell r="F500">
            <v>13419</v>
          </cell>
        </row>
        <row r="501">
          <cell r="A501" t="str">
            <v>21)배면방수(아스팔트 코팅)</v>
          </cell>
          <cell r="C501">
            <v>407</v>
          </cell>
          <cell r="D501" t="str">
            <v>M2</v>
          </cell>
          <cell r="E501">
            <v>4406</v>
          </cell>
          <cell r="F501">
            <v>1793242</v>
          </cell>
        </row>
        <row r="502">
          <cell r="A502" t="str">
            <v>22)난 간</v>
          </cell>
          <cell r="B502" t="str">
            <v>알미늄, H=0.65m</v>
          </cell>
          <cell r="C502">
            <v>43</v>
          </cell>
          <cell r="D502" t="str">
            <v>m</v>
          </cell>
          <cell r="E502">
            <v>85000</v>
          </cell>
          <cell r="F502">
            <v>3655000</v>
          </cell>
        </row>
        <row r="503">
          <cell r="A503" t="str">
            <v>23)교  면   포  장</v>
          </cell>
        </row>
        <row r="504">
          <cell r="A504" t="str">
            <v>택 코 팅</v>
          </cell>
          <cell r="B504" t="str">
            <v>RSC-4, 30ℓ/a</v>
          </cell>
          <cell r="C504">
            <v>4</v>
          </cell>
          <cell r="D504" t="str">
            <v>a</v>
          </cell>
          <cell r="E504">
            <v>17382</v>
          </cell>
          <cell r="F504">
            <v>69528</v>
          </cell>
        </row>
        <row r="505">
          <cell r="A505" t="str">
            <v>아스콘포장</v>
          </cell>
          <cell r="B505" t="str">
            <v>표층, t=8.0㎝</v>
          </cell>
          <cell r="C505">
            <v>4</v>
          </cell>
          <cell r="D505" t="str">
            <v>a</v>
          </cell>
          <cell r="E505">
            <v>55854</v>
          </cell>
          <cell r="F505">
            <v>223416</v>
          </cell>
        </row>
        <row r="506">
          <cell r="A506" t="str">
            <v>소길교 (RAHMEN)</v>
          </cell>
        </row>
        <row r="507">
          <cell r="A507" t="str">
            <v>1) 구조물 터파기</v>
          </cell>
        </row>
        <row r="508">
          <cell r="A508" t="str">
            <v>구조물 터파기</v>
          </cell>
          <cell r="B508" t="str">
            <v>(육상토사,0~2m)</v>
          </cell>
          <cell r="C508">
            <v>2362</v>
          </cell>
          <cell r="D508" t="str">
            <v>㎥</v>
          </cell>
          <cell r="E508">
            <v>3161</v>
          </cell>
          <cell r="F508">
            <v>7466282</v>
          </cell>
        </row>
        <row r="509">
          <cell r="A509" t="str">
            <v>구조물 터파기</v>
          </cell>
          <cell r="B509" t="str">
            <v>(육상토사,2~4m)</v>
          </cell>
          <cell r="C509">
            <v>1566</v>
          </cell>
          <cell r="D509" t="str">
            <v>㎥</v>
          </cell>
          <cell r="E509">
            <v>4598</v>
          </cell>
          <cell r="F509">
            <v>7200468</v>
          </cell>
        </row>
        <row r="510">
          <cell r="A510" t="str">
            <v>구조물 터파기</v>
          </cell>
          <cell r="B510" t="str">
            <v>(육상토사,4~6m)</v>
          </cell>
          <cell r="C510">
            <v>1134</v>
          </cell>
          <cell r="D510" t="str">
            <v>㎥</v>
          </cell>
          <cell r="E510">
            <v>6133</v>
          </cell>
          <cell r="F510">
            <v>6954822</v>
          </cell>
        </row>
        <row r="511">
          <cell r="A511" t="str">
            <v>구조물 터파기</v>
          </cell>
          <cell r="B511" t="str">
            <v>(육상토사,6~8m)</v>
          </cell>
          <cell r="C511">
            <v>187</v>
          </cell>
          <cell r="D511" t="str">
            <v>㎥</v>
          </cell>
          <cell r="E511">
            <v>7968</v>
          </cell>
          <cell r="F511">
            <v>1490016</v>
          </cell>
        </row>
        <row r="512">
          <cell r="A512" t="str">
            <v>2)되메우기 및 다짐</v>
          </cell>
          <cell r="C512">
            <v>3685</v>
          </cell>
          <cell r="D512" t="str">
            <v>M3</v>
          </cell>
          <cell r="E512">
            <v>3385</v>
          </cell>
          <cell r="F512">
            <v>12473725</v>
          </cell>
        </row>
        <row r="513">
          <cell r="A513" t="str">
            <v>3)뒷 채 움</v>
          </cell>
          <cell r="B513" t="str">
            <v>(보조기층재)</v>
          </cell>
          <cell r="C513">
            <v>1577</v>
          </cell>
          <cell r="D513" t="str">
            <v>㎥</v>
          </cell>
          <cell r="E513">
            <v>16460</v>
          </cell>
          <cell r="F513">
            <v>25957420</v>
          </cell>
        </row>
        <row r="514">
          <cell r="A514" t="str">
            <v>4) 콘크리트타설</v>
          </cell>
        </row>
        <row r="515">
          <cell r="A515" t="str">
            <v>콘크리트 타설</v>
          </cell>
          <cell r="B515" t="str">
            <v>(무근구조물)</v>
          </cell>
          <cell r="C515">
            <v>43</v>
          </cell>
          <cell r="D515" t="str">
            <v>㎥</v>
          </cell>
          <cell r="E515">
            <v>20803</v>
          </cell>
          <cell r="F515">
            <v>894529</v>
          </cell>
        </row>
        <row r="516">
          <cell r="A516" t="str">
            <v>콘크리트 타설</v>
          </cell>
          <cell r="B516" t="str">
            <v>(철근,진동기,펌프카)</v>
          </cell>
          <cell r="C516">
            <v>1577</v>
          </cell>
          <cell r="D516" t="str">
            <v>㎥</v>
          </cell>
          <cell r="E516">
            <v>10947</v>
          </cell>
          <cell r="F516">
            <v>17263419</v>
          </cell>
        </row>
        <row r="517">
          <cell r="A517" t="str">
            <v>5) 거푸집공</v>
          </cell>
        </row>
        <row r="518">
          <cell r="A518" t="str">
            <v>합판 거푸집</v>
          </cell>
          <cell r="B518" t="str">
            <v>(3회, 0~ 7m)</v>
          </cell>
          <cell r="C518">
            <v>685</v>
          </cell>
          <cell r="D518" t="str">
            <v>㎡</v>
          </cell>
          <cell r="E518">
            <v>22050</v>
          </cell>
          <cell r="F518">
            <v>15104250</v>
          </cell>
        </row>
        <row r="519">
          <cell r="A519" t="str">
            <v>합판 거푸집</v>
          </cell>
          <cell r="B519" t="str">
            <v>(3회, 7~10m)</v>
          </cell>
          <cell r="C519">
            <v>103</v>
          </cell>
          <cell r="D519" t="str">
            <v>M2</v>
          </cell>
          <cell r="E519">
            <v>23476</v>
          </cell>
          <cell r="F519">
            <v>2418028</v>
          </cell>
        </row>
        <row r="520">
          <cell r="A520" t="str">
            <v>합판 거푸집</v>
          </cell>
          <cell r="B520" t="str">
            <v>(4회)</v>
          </cell>
          <cell r="C520">
            <v>262</v>
          </cell>
          <cell r="D520" t="str">
            <v>㎡</v>
          </cell>
          <cell r="E520">
            <v>19038</v>
          </cell>
          <cell r="F520">
            <v>4987956</v>
          </cell>
        </row>
        <row r="521">
          <cell r="A521" t="str">
            <v>합판 거푸집</v>
          </cell>
          <cell r="B521" t="str">
            <v>(6회)</v>
          </cell>
          <cell r="C521">
            <v>25</v>
          </cell>
          <cell r="D521" t="str">
            <v>㎡</v>
          </cell>
          <cell r="E521">
            <v>15879</v>
          </cell>
          <cell r="F521">
            <v>396975</v>
          </cell>
        </row>
        <row r="522">
          <cell r="A522" t="str">
            <v>무늬거푸집</v>
          </cell>
          <cell r="C522">
            <v>144</v>
          </cell>
          <cell r="D522" t="str">
            <v>M2</v>
          </cell>
          <cell r="E522">
            <v>29285</v>
          </cell>
          <cell r="F522">
            <v>4217040</v>
          </cell>
        </row>
        <row r="523">
          <cell r="A523" t="str">
            <v>코팅 거푸집</v>
          </cell>
          <cell r="B523" t="str">
            <v>(3회)</v>
          </cell>
          <cell r="C523">
            <v>1130</v>
          </cell>
          <cell r="D523" t="str">
            <v>㎡</v>
          </cell>
          <cell r="E523">
            <v>22050</v>
          </cell>
          <cell r="F523">
            <v>24916500</v>
          </cell>
        </row>
        <row r="524">
          <cell r="A524" t="str">
            <v>원형거푸집 3회</v>
          </cell>
          <cell r="C524">
            <v>18</v>
          </cell>
          <cell r="D524" t="str">
            <v>M2</v>
          </cell>
          <cell r="E524">
            <v>48522</v>
          </cell>
          <cell r="F524">
            <v>873396</v>
          </cell>
        </row>
        <row r="525">
          <cell r="A525" t="str">
            <v>6) 강관 비계</v>
          </cell>
          <cell r="C525">
            <v>810</v>
          </cell>
          <cell r="D525" t="str">
            <v>㎡</v>
          </cell>
          <cell r="E525">
            <v>10525</v>
          </cell>
          <cell r="F525">
            <v>8525250</v>
          </cell>
        </row>
        <row r="526">
          <cell r="A526" t="str">
            <v>7) 동바리공</v>
          </cell>
        </row>
        <row r="527">
          <cell r="A527" t="str">
            <v>강관 동바리</v>
          </cell>
          <cell r="B527" t="str">
            <v>(교량구조물용)</v>
          </cell>
          <cell r="C527">
            <v>2696</v>
          </cell>
          <cell r="D527" t="str">
            <v>공㎥</v>
          </cell>
          <cell r="E527">
            <v>17339</v>
          </cell>
          <cell r="F527">
            <v>46745944</v>
          </cell>
        </row>
        <row r="528">
          <cell r="A528" t="str">
            <v>8)표면처리</v>
          </cell>
        </row>
        <row r="529">
          <cell r="A529" t="str">
            <v>슬라브 양생</v>
          </cell>
          <cell r="B529" t="str">
            <v>(피막양생)</v>
          </cell>
          <cell r="C529">
            <v>447</v>
          </cell>
          <cell r="D529" t="str">
            <v>㎡</v>
          </cell>
          <cell r="E529">
            <v>313</v>
          </cell>
          <cell r="F529">
            <v>139911</v>
          </cell>
        </row>
        <row r="530">
          <cell r="A530" t="str">
            <v>면고르기</v>
          </cell>
          <cell r="B530" t="str">
            <v>(교량슬라브면)</v>
          </cell>
          <cell r="C530">
            <v>447</v>
          </cell>
          <cell r="D530" t="str">
            <v>㎡</v>
          </cell>
          <cell r="E530">
            <v>544</v>
          </cell>
          <cell r="F530">
            <v>243168</v>
          </cell>
        </row>
        <row r="531">
          <cell r="A531" t="str">
            <v>교면 방수</v>
          </cell>
          <cell r="B531" t="str">
            <v>(침투식)</v>
          </cell>
          <cell r="C531">
            <v>447</v>
          </cell>
          <cell r="D531" t="str">
            <v>㎡</v>
          </cell>
          <cell r="E531">
            <v>2785</v>
          </cell>
          <cell r="F531">
            <v>1244895</v>
          </cell>
        </row>
        <row r="532">
          <cell r="A532" t="str">
            <v>9)교명판 및 설명판</v>
          </cell>
        </row>
        <row r="533">
          <cell r="A533" t="str">
            <v>교명주</v>
          </cell>
          <cell r="B533" t="str">
            <v>(화강석,600×600×1250mm)</v>
          </cell>
          <cell r="C533">
            <v>4</v>
          </cell>
          <cell r="D533" t="str">
            <v>개소</v>
          </cell>
          <cell r="E533">
            <v>1300000</v>
          </cell>
          <cell r="F533">
            <v>5200000</v>
          </cell>
        </row>
        <row r="534">
          <cell r="A534" t="str">
            <v>교명판</v>
          </cell>
          <cell r="B534" t="str">
            <v>(황동,450×200×10㎜)</v>
          </cell>
          <cell r="C534">
            <v>2</v>
          </cell>
          <cell r="D534" t="str">
            <v>개</v>
          </cell>
          <cell r="E534">
            <v>82000</v>
          </cell>
          <cell r="F534">
            <v>164000</v>
          </cell>
        </row>
        <row r="535">
          <cell r="A535" t="str">
            <v>설명판</v>
          </cell>
          <cell r="B535" t="str">
            <v>(황동,350×250×10㎜)</v>
          </cell>
          <cell r="C535">
            <v>2</v>
          </cell>
          <cell r="D535" t="str">
            <v>개</v>
          </cell>
          <cell r="E535">
            <v>45000</v>
          </cell>
          <cell r="F535">
            <v>90000</v>
          </cell>
        </row>
        <row r="536">
          <cell r="A536" t="str">
            <v>10)측량 기준점 설치</v>
          </cell>
          <cell r="C536">
            <v>1</v>
          </cell>
          <cell r="D536" t="str">
            <v>개</v>
          </cell>
          <cell r="E536">
            <v>25007</v>
          </cell>
          <cell r="F536">
            <v>25007</v>
          </cell>
        </row>
        <row r="537">
          <cell r="A537" t="str">
            <v>11)전 선 관</v>
          </cell>
          <cell r="B537" t="str">
            <v>(강관φ100mm)</v>
          </cell>
          <cell r="C537">
            <v>67</v>
          </cell>
          <cell r="D537" t="str">
            <v>m</v>
          </cell>
          <cell r="E537">
            <v>29640</v>
          </cell>
          <cell r="F537">
            <v>1985880</v>
          </cell>
        </row>
        <row r="538">
          <cell r="A538" t="str">
            <v>12)철근가공조립</v>
          </cell>
        </row>
        <row r="539">
          <cell r="A539" t="str">
            <v>철근가공 및 조립</v>
          </cell>
          <cell r="B539" t="str">
            <v>보 통</v>
          </cell>
          <cell r="C539">
            <v>33.021000000000001</v>
          </cell>
          <cell r="D539" t="str">
            <v>TON</v>
          </cell>
          <cell r="E539">
            <v>363984</v>
          </cell>
          <cell r="F539">
            <v>12019115</v>
          </cell>
        </row>
        <row r="540">
          <cell r="A540" t="str">
            <v>철근가공 및 조립</v>
          </cell>
          <cell r="B540" t="str">
            <v>복 잡</v>
          </cell>
          <cell r="C540">
            <v>190.09100000000001</v>
          </cell>
          <cell r="D540" t="str">
            <v>TON</v>
          </cell>
          <cell r="E540">
            <v>456666</v>
          </cell>
          <cell r="F540">
            <v>86808096</v>
          </cell>
        </row>
        <row r="541">
          <cell r="A541" t="str">
            <v>13)다웰바 설치</v>
          </cell>
          <cell r="C541">
            <v>116</v>
          </cell>
          <cell r="D541" t="str">
            <v>EA</v>
          </cell>
          <cell r="E541">
            <v>6278</v>
          </cell>
          <cell r="F541">
            <v>728248</v>
          </cell>
        </row>
        <row r="542">
          <cell r="A542" t="str">
            <v>14)타르페이퍼 설치</v>
          </cell>
          <cell r="B542" t="str">
            <v>t = 5mm</v>
          </cell>
          <cell r="C542">
            <v>14</v>
          </cell>
          <cell r="D542" t="str">
            <v>M2</v>
          </cell>
          <cell r="E542">
            <v>13117</v>
          </cell>
          <cell r="F542">
            <v>183638</v>
          </cell>
        </row>
        <row r="543">
          <cell r="A543" t="str">
            <v>15)스페이서 설치</v>
          </cell>
        </row>
        <row r="544">
          <cell r="A544" t="str">
            <v>스페이서 설치</v>
          </cell>
          <cell r="B544" t="str">
            <v>수직부</v>
          </cell>
          <cell r="C544">
            <v>1080</v>
          </cell>
          <cell r="D544" t="str">
            <v>M2</v>
          </cell>
          <cell r="E544">
            <v>230</v>
          </cell>
          <cell r="F544">
            <v>248400</v>
          </cell>
        </row>
        <row r="545">
          <cell r="A545" t="str">
            <v>스페이서 설치</v>
          </cell>
          <cell r="B545" t="str">
            <v>수평부</v>
          </cell>
          <cell r="C545">
            <v>830</v>
          </cell>
          <cell r="D545" t="str">
            <v>M2</v>
          </cell>
          <cell r="E545">
            <v>230</v>
          </cell>
          <cell r="F545">
            <v>190900</v>
          </cell>
        </row>
        <row r="546">
          <cell r="A546" t="str">
            <v>16)스치로폴 채움</v>
          </cell>
        </row>
        <row r="547">
          <cell r="A547" t="str">
            <v>스치로폴</v>
          </cell>
          <cell r="B547" t="str">
            <v>t = 10mm</v>
          </cell>
          <cell r="C547">
            <v>56</v>
          </cell>
          <cell r="D547" t="str">
            <v>M2</v>
          </cell>
          <cell r="E547">
            <v>1898</v>
          </cell>
          <cell r="F547">
            <v>106288</v>
          </cell>
        </row>
        <row r="548">
          <cell r="A548" t="str">
            <v>스치로폴</v>
          </cell>
          <cell r="B548" t="str">
            <v>t = 20mm</v>
          </cell>
          <cell r="C548">
            <v>19</v>
          </cell>
          <cell r="D548" t="str">
            <v>M2</v>
          </cell>
          <cell r="E548">
            <v>2441</v>
          </cell>
          <cell r="F548">
            <v>46379</v>
          </cell>
        </row>
        <row r="549">
          <cell r="A549" t="str">
            <v>17)NOTCH 설치</v>
          </cell>
          <cell r="C549">
            <v>62</v>
          </cell>
          <cell r="D549" t="str">
            <v>M</v>
          </cell>
          <cell r="E549">
            <v>10000</v>
          </cell>
          <cell r="F549">
            <v>620000</v>
          </cell>
        </row>
        <row r="550">
          <cell r="A550" t="str">
            <v>18)부 직 포</v>
          </cell>
          <cell r="C550">
            <v>77</v>
          </cell>
          <cell r="D550" t="str">
            <v>㎡</v>
          </cell>
          <cell r="E550">
            <v>1604</v>
          </cell>
          <cell r="F550">
            <v>123508</v>
          </cell>
        </row>
        <row r="551">
          <cell r="A551" t="str">
            <v>19)드레인보드</v>
          </cell>
          <cell r="C551">
            <v>77</v>
          </cell>
          <cell r="D551" t="str">
            <v>㎡</v>
          </cell>
          <cell r="E551">
            <v>5200</v>
          </cell>
          <cell r="F551">
            <v>400400</v>
          </cell>
        </row>
        <row r="552">
          <cell r="A552" t="str">
            <v>20)P.V.C PIPE</v>
          </cell>
          <cell r="B552" t="str">
            <v>φ100mm</v>
          </cell>
          <cell r="C552">
            <v>3</v>
          </cell>
          <cell r="D552" t="str">
            <v>M</v>
          </cell>
          <cell r="E552">
            <v>4473</v>
          </cell>
          <cell r="F552">
            <v>13419</v>
          </cell>
        </row>
        <row r="553">
          <cell r="A553" t="str">
            <v>21)배면방수(아스팔트 코팅)</v>
          </cell>
          <cell r="C553">
            <v>430</v>
          </cell>
          <cell r="D553" t="str">
            <v>M2</v>
          </cell>
          <cell r="E553">
            <v>4406</v>
          </cell>
          <cell r="F553">
            <v>1894580</v>
          </cell>
        </row>
        <row r="554">
          <cell r="A554" t="str">
            <v>22)난 간</v>
          </cell>
          <cell r="B554" t="str">
            <v>알미늄, H=0.65m</v>
          </cell>
          <cell r="C554">
            <v>43</v>
          </cell>
          <cell r="D554" t="str">
            <v>m</v>
          </cell>
          <cell r="E554">
            <v>85000</v>
          </cell>
          <cell r="F554">
            <v>3655000</v>
          </cell>
        </row>
        <row r="555">
          <cell r="A555" t="str">
            <v>23)교  면   포  장</v>
          </cell>
        </row>
        <row r="556">
          <cell r="A556" t="str">
            <v>택 코 팅</v>
          </cell>
          <cell r="B556" t="str">
            <v>RSC-4, 30ℓ/a</v>
          </cell>
          <cell r="C556">
            <v>4</v>
          </cell>
          <cell r="D556" t="str">
            <v>a</v>
          </cell>
          <cell r="E556">
            <v>17382</v>
          </cell>
          <cell r="F556">
            <v>69528</v>
          </cell>
        </row>
        <row r="557">
          <cell r="A557" t="str">
            <v>아스콘포장</v>
          </cell>
          <cell r="B557" t="str">
            <v>표층, t=8.0㎝</v>
          </cell>
          <cell r="C557">
            <v>4</v>
          </cell>
          <cell r="D557" t="str">
            <v>a</v>
          </cell>
          <cell r="E557">
            <v>55854</v>
          </cell>
          <cell r="F557">
            <v>223416</v>
          </cell>
        </row>
        <row r="558">
          <cell r="A558" t="str">
            <v>원동1교 (RAHMEN)</v>
          </cell>
        </row>
        <row r="559">
          <cell r="A559" t="str">
            <v>1) 구조물 터파기</v>
          </cell>
        </row>
        <row r="560">
          <cell r="A560" t="str">
            <v>구조물 터파기</v>
          </cell>
          <cell r="B560" t="str">
            <v>(육상토사,0~2m)</v>
          </cell>
          <cell r="C560">
            <v>3358</v>
          </cell>
          <cell r="D560" t="str">
            <v>㎥</v>
          </cell>
          <cell r="E560">
            <v>3161</v>
          </cell>
          <cell r="F560">
            <v>10614638</v>
          </cell>
        </row>
        <row r="561">
          <cell r="A561" t="str">
            <v>구조물 터파기</v>
          </cell>
          <cell r="B561" t="str">
            <v>(육상토사,2~4m)</v>
          </cell>
          <cell r="C561">
            <v>2084</v>
          </cell>
          <cell r="D561" t="str">
            <v>㎥</v>
          </cell>
          <cell r="E561">
            <v>4598</v>
          </cell>
          <cell r="F561">
            <v>9582232</v>
          </cell>
        </row>
        <row r="562">
          <cell r="A562" t="str">
            <v>구조물 터파기</v>
          </cell>
          <cell r="B562" t="str">
            <v>(육상토사,4~6m)</v>
          </cell>
          <cell r="C562">
            <v>346</v>
          </cell>
          <cell r="D562" t="str">
            <v>㎥</v>
          </cell>
          <cell r="E562">
            <v>6133</v>
          </cell>
          <cell r="F562">
            <v>2122018</v>
          </cell>
        </row>
        <row r="563">
          <cell r="A563" t="str">
            <v>구조물 터파기</v>
          </cell>
          <cell r="B563" t="str">
            <v>(육상토사,6~8m)</v>
          </cell>
          <cell r="C563">
            <v>131</v>
          </cell>
          <cell r="D563" t="str">
            <v>㎥</v>
          </cell>
          <cell r="E563">
            <v>7968</v>
          </cell>
          <cell r="F563">
            <v>1043808</v>
          </cell>
        </row>
        <row r="564">
          <cell r="A564" t="str">
            <v>2)되메우기 및 다짐</v>
          </cell>
          <cell r="C564">
            <v>4909</v>
          </cell>
          <cell r="D564" t="str">
            <v>M3</v>
          </cell>
          <cell r="E564">
            <v>3385</v>
          </cell>
          <cell r="F564">
            <v>16616965</v>
          </cell>
        </row>
        <row r="565">
          <cell r="A565" t="str">
            <v>3)뒷 채 움</v>
          </cell>
          <cell r="B565" t="str">
            <v>(보조기층재)</v>
          </cell>
          <cell r="C565">
            <v>2240</v>
          </cell>
          <cell r="D565" t="str">
            <v>㎥</v>
          </cell>
          <cell r="E565">
            <v>16460</v>
          </cell>
          <cell r="F565">
            <v>36870400</v>
          </cell>
        </row>
        <row r="566">
          <cell r="A566" t="str">
            <v>4) 콘크리트타설</v>
          </cell>
        </row>
        <row r="567">
          <cell r="A567" t="str">
            <v>콘크리트 타설</v>
          </cell>
          <cell r="B567" t="str">
            <v>(무근구조물)</v>
          </cell>
          <cell r="C567">
            <v>193</v>
          </cell>
          <cell r="D567" t="str">
            <v>㎥</v>
          </cell>
          <cell r="E567">
            <v>20803</v>
          </cell>
          <cell r="F567">
            <v>4014979</v>
          </cell>
        </row>
        <row r="568">
          <cell r="A568" t="str">
            <v>콘크리트 타설</v>
          </cell>
          <cell r="B568" t="str">
            <v>(철근,진동기,펌프카)</v>
          </cell>
          <cell r="C568">
            <v>1901</v>
          </cell>
          <cell r="D568" t="str">
            <v>㎥</v>
          </cell>
          <cell r="E568">
            <v>10947</v>
          </cell>
          <cell r="F568">
            <v>20810247</v>
          </cell>
        </row>
        <row r="569">
          <cell r="A569" t="str">
            <v>5) 거푸집공</v>
          </cell>
        </row>
        <row r="570">
          <cell r="A570" t="str">
            <v>합판 거푸집</v>
          </cell>
          <cell r="B570" t="str">
            <v>(3회, 0~ 7m)</v>
          </cell>
          <cell r="C570">
            <v>568</v>
          </cell>
          <cell r="D570" t="str">
            <v>㎡</v>
          </cell>
          <cell r="E570">
            <v>22050</v>
          </cell>
          <cell r="F570">
            <v>12524400</v>
          </cell>
        </row>
        <row r="571">
          <cell r="A571" t="str">
            <v>합판 거푸집</v>
          </cell>
          <cell r="B571" t="str">
            <v>(3회, 7~10m)</v>
          </cell>
          <cell r="C571">
            <v>500</v>
          </cell>
          <cell r="D571" t="str">
            <v>M2</v>
          </cell>
          <cell r="E571">
            <v>23476</v>
          </cell>
          <cell r="F571">
            <v>11738000</v>
          </cell>
        </row>
        <row r="572">
          <cell r="A572" t="str">
            <v>합판 거푸집</v>
          </cell>
          <cell r="B572" t="str">
            <v>(4회)</v>
          </cell>
          <cell r="C572">
            <v>262</v>
          </cell>
          <cell r="D572" t="str">
            <v>㎡</v>
          </cell>
          <cell r="E572">
            <v>19038</v>
          </cell>
          <cell r="F572">
            <v>4987956</v>
          </cell>
        </row>
        <row r="573">
          <cell r="A573" t="str">
            <v>합판 거푸집</v>
          </cell>
          <cell r="B573" t="str">
            <v>(6회)</v>
          </cell>
          <cell r="C573">
            <v>20</v>
          </cell>
          <cell r="D573" t="str">
            <v>㎡</v>
          </cell>
          <cell r="E573">
            <v>15879</v>
          </cell>
          <cell r="F573">
            <v>317580</v>
          </cell>
        </row>
        <row r="574">
          <cell r="A574" t="str">
            <v>무늬거푸집</v>
          </cell>
          <cell r="C574">
            <v>59</v>
          </cell>
          <cell r="D574" t="str">
            <v>M2</v>
          </cell>
          <cell r="E574">
            <v>29285</v>
          </cell>
          <cell r="F574">
            <v>1727815</v>
          </cell>
        </row>
        <row r="575">
          <cell r="A575" t="str">
            <v>코팅 거푸집</v>
          </cell>
          <cell r="B575" t="str">
            <v>(3회)</v>
          </cell>
          <cell r="C575">
            <v>1584</v>
          </cell>
          <cell r="D575" t="str">
            <v>㎡</v>
          </cell>
          <cell r="E575">
            <v>22050</v>
          </cell>
          <cell r="F575">
            <v>34927200</v>
          </cell>
        </row>
        <row r="576">
          <cell r="A576" t="str">
            <v>원형거푸집 3회</v>
          </cell>
          <cell r="C576">
            <v>34</v>
          </cell>
          <cell r="D576" t="str">
            <v>M2</v>
          </cell>
          <cell r="E576">
            <v>48522</v>
          </cell>
          <cell r="F576">
            <v>1649748</v>
          </cell>
        </row>
        <row r="577">
          <cell r="A577" t="str">
            <v>6) 강관 비계</v>
          </cell>
          <cell r="C577">
            <v>762</v>
          </cell>
          <cell r="D577" t="str">
            <v>㎡</v>
          </cell>
          <cell r="E577">
            <v>10525</v>
          </cell>
          <cell r="F577">
            <v>8020050</v>
          </cell>
        </row>
        <row r="578">
          <cell r="A578" t="str">
            <v>7) 동바리공</v>
          </cell>
        </row>
        <row r="579">
          <cell r="A579" t="str">
            <v>강관 동바리</v>
          </cell>
          <cell r="B579" t="str">
            <v>(교량구조물용)</v>
          </cell>
          <cell r="C579">
            <v>4454</v>
          </cell>
          <cell r="D579" t="str">
            <v>공㎥</v>
          </cell>
          <cell r="E579">
            <v>17339</v>
          </cell>
          <cell r="F579">
            <v>77227906</v>
          </cell>
        </row>
        <row r="580">
          <cell r="A580" t="str">
            <v>8)표면처리</v>
          </cell>
        </row>
        <row r="581">
          <cell r="A581" t="str">
            <v>슬라브 양생</v>
          </cell>
          <cell r="B581" t="str">
            <v>(피막양생)</v>
          </cell>
          <cell r="C581">
            <v>612</v>
          </cell>
          <cell r="D581" t="str">
            <v>㎡</v>
          </cell>
          <cell r="E581">
            <v>313</v>
          </cell>
          <cell r="F581">
            <v>191556</v>
          </cell>
        </row>
        <row r="582">
          <cell r="A582" t="str">
            <v>면고르기</v>
          </cell>
          <cell r="B582" t="str">
            <v>(교량슬라브면)</v>
          </cell>
          <cell r="C582">
            <v>612</v>
          </cell>
          <cell r="D582" t="str">
            <v>㎡</v>
          </cell>
          <cell r="E582">
            <v>544</v>
          </cell>
          <cell r="F582">
            <v>332928</v>
          </cell>
        </row>
        <row r="583">
          <cell r="A583" t="str">
            <v>교면 방수</v>
          </cell>
          <cell r="B583" t="str">
            <v>(침투식)</v>
          </cell>
          <cell r="C583">
            <v>612</v>
          </cell>
          <cell r="D583" t="str">
            <v>㎡</v>
          </cell>
          <cell r="E583">
            <v>2785</v>
          </cell>
          <cell r="F583">
            <v>1704420</v>
          </cell>
        </row>
        <row r="584">
          <cell r="A584" t="str">
            <v>9)교명판 및 설명판</v>
          </cell>
        </row>
        <row r="585">
          <cell r="A585" t="str">
            <v>교명주</v>
          </cell>
          <cell r="B585" t="str">
            <v>(화강석,600×600×1250mm)</v>
          </cell>
          <cell r="C585">
            <v>4</v>
          </cell>
          <cell r="D585" t="str">
            <v>개소</v>
          </cell>
          <cell r="E585">
            <v>1300000</v>
          </cell>
          <cell r="F585">
            <v>5200000</v>
          </cell>
        </row>
        <row r="586">
          <cell r="A586" t="str">
            <v>교명판</v>
          </cell>
          <cell r="B586" t="str">
            <v>(황동,450×200×10㎜)</v>
          </cell>
          <cell r="C586">
            <v>2</v>
          </cell>
          <cell r="D586" t="str">
            <v>개</v>
          </cell>
          <cell r="E586">
            <v>82000</v>
          </cell>
          <cell r="F586">
            <v>164000</v>
          </cell>
        </row>
        <row r="587">
          <cell r="A587" t="str">
            <v>설명판</v>
          </cell>
          <cell r="B587" t="str">
            <v>(황동,350×250×10㎜)</v>
          </cell>
          <cell r="C587">
            <v>2</v>
          </cell>
          <cell r="D587" t="str">
            <v>개</v>
          </cell>
          <cell r="E587">
            <v>45000</v>
          </cell>
          <cell r="F587">
            <v>90000</v>
          </cell>
        </row>
        <row r="588">
          <cell r="A588" t="str">
            <v>10)측량 기준점 설치</v>
          </cell>
          <cell r="C588">
            <v>1</v>
          </cell>
          <cell r="D588" t="str">
            <v>개</v>
          </cell>
          <cell r="E588">
            <v>25007</v>
          </cell>
          <cell r="F588">
            <v>25007</v>
          </cell>
        </row>
        <row r="589">
          <cell r="A589" t="str">
            <v>11)전 선 관</v>
          </cell>
          <cell r="B589" t="str">
            <v>(강관φ100mm)</v>
          </cell>
          <cell r="C589">
            <v>64</v>
          </cell>
          <cell r="D589" t="str">
            <v>m</v>
          </cell>
          <cell r="E589">
            <v>29640</v>
          </cell>
          <cell r="F589">
            <v>1896960</v>
          </cell>
        </row>
        <row r="590">
          <cell r="A590" t="str">
            <v>12)철근가공조립</v>
          </cell>
        </row>
        <row r="591">
          <cell r="A591" t="str">
            <v>철근가공 및 조립</v>
          </cell>
          <cell r="B591" t="str">
            <v>보 통</v>
          </cell>
          <cell r="C591">
            <v>22.552</v>
          </cell>
          <cell r="D591" t="str">
            <v>TON</v>
          </cell>
          <cell r="E591">
            <v>363984</v>
          </cell>
          <cell r="F591">
            <v>8208567</v>
          </cell>
        </row>
        <row r="592">
          <cell r="A592" t="str">
            <v>철근가공 및 조립</v>
          </cell>
          <cell r="B592" t="str">
            <v>복 잡</v>
          </cell>
          <cell r="C592">
            <v>182.74199999999999</v>
          </cell>
          <cell r="D592" t="str">
            <v>TON</v>
          </cell>
          <cell r="E592">
            <v>456666</v>
          </cell>
          <cell r="F592">
            <v>83452058</v>
          </cell>
        </row>
        <row r="593">
          <cell r="A593" t="str">
            <v>13)다웰바 설치</v>
          </cell>
          <cell r="C593">
            <v>122</v>
          </cell>
          <cell r="D593" t="str">
            <v>EA</v>
          </cell>
          <cell r="E593">
            <v>6278</v>
          </cell>
          <cell r="F593">
            <v>765916</v>
          </cell>
        </row>
        <row r="594">
          <cell r="A594" t="str">
            <v>14)타르페이퍼 설치</v>
          </cell>
          <cell r="B594" t="str">
            <v>t = 5mm</v>
          </cell>
          <cell r="C594">
            <v>32</v>
          </cell>
          <cell r="D594" t="str">
            <v>M2</v>
          </cell>
          <cell r="E594">
            <v>13117</v>
          </cell>
          <cell r="F594">
            <v>419744</v>
          </cell>
        </row>
        <row r="595">
          <cell r="A595" t="str">
            <v>15)스페이서 설치</v>
          </cell>
        </row>
        <row r="596">
          <cell r="A596" t="str">
            <v>스페이서 설치</v>
          </cell>
          <cell r="B596" t="str">
            <v>수직부</v>
          </cell>
          <cell r="C596">
            <v>1057</v>
          </cell>
          <cell r="D596" t="str">
            <v>M2</v>
          </cell>
          <cell r="E596">
            <v>230</v>
          </cell>
          <cell r="F596">
            <v>243110</v>
          </cell>
        </row>
        <row r="597">
          <cell r="A597" t="str">
            <v>스페이서 설치</v>
          </cell>
          <cell r="B597" t="str">
            <v>수평부</v>
          </cell>
          <cell r="C597">
            <v>1028</v>
          </cell>
          <cell r="D597" t="str">
            <v>M2</v>
          </cell>
          <cell r="E597">
            <v>230</v>
          </cell>
          <cell r="F597">
            <v>236440</v>
          </cell>
        </row>
        <row r="598">
          <cell r="A598" t="str">
            <v>16)스치로폴 채움</v>
          </cell>
        </row>
        <row r="599">
          <cell r="A599" t="str">
            <v>스치로폴</v>
          </cell>
          <cell r="B599" t="str">
            <v>t = 10mm</v>
          </cell>
          <cell r="C599">
            <v>62</v>
          </cell>
          <cell r="D599" t="str">
            <v>M2</v>
          </cell>
          <cell r="E599">
            <v>1898</v>
          </cell>
          <cell r="F599">
            <v>117676</v>
          </cell>
        </row>
        <row r="600">
          <cell r="A600" t="str">
            <v>스치로폴</v>
          </cell>
          <cell r="B600" t="str">
            <v>t = 20mm</v>
          </cell>
          <cell r="C600">
            <v>21</v>
          </cell>
          <cell r="D600" t="str">
            <v>M2</v>
          </cell>
          <cell r="E600">
            <v>2441</v>
          </cell>
          <cell r="F600">
            <v>51261</v>
          </cell>
        </row>
        <row r="601">
          <cell r="A601" t="str">
            <v>세굴방지용 사석 채움</v>
          </cell>
          <cell r="B601" t="str">
            <v>(100㎏/개)</v>
          </cell>
          <cell r="C601">
            <v>842</v>
          </cell>
          <cell r="D601" t="str">
            <v>㎥</v>
          </cell>
          <cell r="E601">
            <v>30658</v>
          </cell>
          <cell r="F601">
            <v>25814036</v>
          </cell>
        </row>
        <row r="602">
          <cell r="A602" t="str">
            <v>17)NOTCH 설치</v>
          </cell>
          <cell r="C602">
            <v>42</v>
          </cell>
          <cell r="D602" t="str">
            <v>M</v>
          </cell>
          <cell r="E602">
            <v>10000</v>
          </cell>
          <cell r="F602">
            <v>420000</v>
          </cell>
        </row>
        <row r="603">
          <cell r="A603" t="str">
            <v>19)배면방수(아스팔트 코팅)</v>
          </cell>
          <cell r="C603">
            <v>570</v>
          </cell>
          <cell r="D603" t="str">
            <v>M2</v>
          </cell>
          <cell r="E603">
            <v>4406</v>
          </cell>
          <cell r="F603">
            <v>2511420</v>
          </cell>
        </row>
        <row r="604">
          <cell r="A604" t="str">
            <v>20)난 간</v>
          </cell>
          <cell r="B604" t="str">
            <v>알미늄, H=0.65m</v>
          </cell>
          <cell r="C604">
            <v>49</v>
          </cell>
          <cell r="D604" t="str">
            <v>m</v>
          </cell>
          <cell r="E604">
            <v>85000</v>
          </cell>
          <cell r="F604">
            <v>4165000</v>
          </cell>
        </row>
        <row r="605">
          <cell r="A605" t="str">
            <v>21)교  면   포  장</v>
          </cell>
        </row>
        <row r="606">
          <cell r="A606" t="str">
            <v>택 코 팅</v>
          </cell>
          <cell r="B606" t="str">
            <v>RSC-4, 30ℓ/a</v>
          </cell>
          <cell r="C606">
            <v>6</v>
          </cell>
          <cell r="D606" t="str">
            <v>a</v>
          </cell>
          <cell r="E606">
            <v>17382</v>
          </cell>
          <cell r="F606">
            <v>104292</v>
          </cell>
        </row>
        <row r="607">
          <cell r="A607" t="str">
            <v>아스콘포장</v>
          </cell>
          <cell r="B607" t="str">
            <v>표층, t=8.0㎝</v>
          </cell>
          <cell r="C607">
            <v>6</v>
          </cell>
          <cell r="D607" t="str">
            <v>a</v>
          </cell>
          <cell r="E607">
            <v>55854</v>
          </cell>
          <cell r="F607">
            <v>335124</v>
          </cell>
        </row>
        <row r="608">
          <cell r="A608" t="str">
            <v>원동2교 (RAHMEN)</v>
          </cell>
        </row>
        <row r="609">
          <cell r="A609" t="str">
            <v>1) 구조물 터파기</v>
          </cell>
        </row>
        <row r="610">
          <cell r="A610" t="str">
            <v>구조물 터파기</v>
          </cell>
          <cell r="B610" t="str">
            <v>(육상토사,0~2m)</v>
          </cell>
          <cell r="C610">
            <v>2125</v>
          </cell>
          <cell r="D610" t="str">
            <v>㎥</v>
          </cell>
          <cell r="E610">
            <v>3161</v>
          </cell>
          <cell r="F610">
            <v>6717125</v>
          </cell>
        </row>
        <row r="611">
          <cell r="A611" t="str">
            <v>구조물 터파기</v>
          </cell>
          <cell r="B611" t="str">
            <v>(육상토사,2~4m)</v>
          </cell>
          <cell r="C611">
            <v>1637</v>
          </cell>
          <cell r="D611" t="str">
            <v>㎥</v>
          </cell>
          <cell r="E611">
            <v>4598</v>
          </cell>
          <cell r="F611">
            <v>7526926</v>
          </cell>
        </row>
        <row r="612">
          <cell r="A612" t="str">
            <v>구조물 터파기</v>
          </cell>
          <cell r="B612" t="str">
            <v>(육상토사,4~6m)</v>
          </cell>
          <cell r="C612">
            <v>1197</v>
          </cell>
          <cell r="D612" t="str">
            <v>㎥</v>
          </cell>
          <cell r="E612">
            <v>6133</v>
          </cell>
          <cell r="F612">
            <v>7341201</v>
          </cell>
        </row>
        <row r="613">
          <cell r="A613" t="str">
            <v>구조물 터파기</v>
          </cell>
          <cell r="B613" t="str">
            <v>(육상토사,6~8m)</v>
          </cell>
          <cell r="C613">
            <v>327</v>
          </cell>
          <cell r="D613" t="str">
            <v>㎥</v>
          </cell>
          <cell r="E613">
            <v>7968</v>
          </cell>
          <cell r="F613">
            <v>2605536</v>
          </cell>
        </row>
        <row r="614">
          <cell r="A614" t="str">
            <v>2)되메우기 및 다짐</v>
          </cell>
          <cell r="C614">
            <v>3704</v>
          </cell>
          <cell r="D614" t="str">
            <v>M3</v>
          </cell>
          <cell r="E614">
            <v>3385</v>
          </cell>
          <cell r="F614">
            <v>12538040</v>
          </cell>
        </row>
        <row r="615">
          <cell r="A615" t="str">
            <v>3)뒷 채 움</v>
          </cell>
          <cell r="B615" t="str">
            <v>(보조기층재)</v>
          </cell>
          <cell r="C615">
            <v>1335</v>
          </cell>
          <cell r="D615" t="str">
            <v>㎥</v>
          </cell>
          <cell r="E615">
            <v>16460</v>
          </cell>
          <cell r="F615">
            <v>21974100</v>
          </cell>
        </row>
        <row r="616">
          <cell r="A616" t="str">
            <v>4) 콘크리트타설</v>
          </cell>
        </row>
        <row r="617">
          <cell r="A617" t="str">
            <v>콘크리트 타설</v>
          </cell>
          <cell r="B617" t="str">
            <v>(무근구조물)</v>
          </cell>
          <cell r="C617">
            <v>33</v>
          </cell>
          <cell r="D617" t="str">
            <v>㎥</v>
          </cell>
          <cell r="E617">
            <v>20803</v>
          </cell>
          <cell r="F617">
            <v>686499</v>
          </cell>
        </row>
        <row r="618">
          <cell r="A618" t="str">
            <v>콘크리트 타설</v>
          </cell>
          <cell r="B618" t="str">
            <v>(철근,진동기,펌프카)</v>
          </cell>
          <cell r="C618">
            <v>1465</v>
          </cell>
          <cell r="D618" t="str">
            <v>㎥</v>
          </cell>
          <cell r="E618">
            <v>10947</v>
          </cell>
          <cell r="F618">
            <v>16037355</v>
          </cell>
        </row>
        <row r="619">
          <cell r="A619" t="str">
            <v>5) 거푸집공</v>
          </cell>
        </row>
        <row r="620">
          <cell r="A620" t="str">
            <v>합판 거푸집</v>
          </cell>
          <cell r="B620" t="str">
            <v>(3회, 0~ 7m)</v>
          </cell>
          <cell r="C620">
            <v>496</v>
          </cell>
          <cell r="D620" t="str">
            <v>㎡</v>
          </cell>
          <cell r="E620">
            <v>22050</v>
          </cell>
          <cell r="F620">
            <v>10936800</v>
          </cell>
        </row>
        <row r="621">
          <cell r="A621" t="str">
            <v>합판 거푸집</v>
          </cell>
          <cell r="B621" t="str">
            <v>(3회, 7~10m)</v>
          </cell>
          <cell r="C621">
            <v>44</v>
          </cell>
          <cell r="D621" t="str">
            <v>M2</v>
          </cell>
          <cell r="E621">
            <v>23476</v>
          </cell>
          <cell r="F621">
            <v>1032944</v>
          </cell>
        </row>
        <row r="622">
          <cell r="A622" t="str">
            <v>합판 거푸집</v>
          </cell>
          <cell r="B622" t="str">
            <v>(4회)</v>
          </cell>
          <cell r="C622">
            <v>224</v>
          </cell>
          <cell r="D622" t="str">
            <v>㎡</v>
          </cell>
          <cell r="E622">
            <v>19038</v>
          </cell>
          <cell r="F622">
            <v>4264512</v>
          </cell>
        </row>
        <row r="623">
          <cell r="A623" t="str">
            <v>합판 거푸집</v>
          </cell>
          <cell r="B623" t="str">
            <v>(6회)</v>
          </cell>
          <cell r="C623">
            <v>17</v>
          </cell>
          <cell r="D623" t="str">
            <v>㎡</v>
          </cell>
          <cell r="E623">
            <v>15879</v>
          </cell>
          <cell r="F623">
            <v>269943</v>
          </cell>
        </row>
        <row r="624">
          <cell r="A624" t="str">
            <v>무늬거푸집</v>
          </cell>
          <cell r="C624">
            <v>59</v>
          </cell>
          <cell r="D624" t="str">
            <v>M2</v>
          </cell>
          <cell r="E624">
            <v>29285</v>
          </cell>
          <cell r="F624">
            <v>1727815</v>
          </cell>
        </row>
        <row r="625">
          <cell r="A625" t="str">
            <v>코팅 거푸집</v>
          </cell>
          <cell r="B625" t="str">
            <v>(3회)</v>
          </cell>
          <cell r="C625">
            <v>954</v>
          </cell>
          <cell r="D625" t="str">
            <v>㎡</v>
          </cell>
          <cell r="E625">
            <v>22050</v>
          </cell>
          <cell r="F625">
            <v>21035700</v>
          </cell>
        </row>
        <row r="626">
          <cell r="A626" t="str">
            <v>원형거푸집 3회</v>
          </cell>
          <cell r="C626">
            <v>9</v>
          </cell>
          <cell r="D626" t="str">
            <v>M2</v>
          </cell>
          <cell r="E626">
            <v>48522</v>
          </cell>
          <cell r="F626">
            <v>436698</v>
          </cell>
        </row>
        <row r="627">
          <cell r="A627" t="str">
            <v>6) 강관 비계</v>
          </cell>
          <cell r="C627">
            <v>813</v>
          </cell>
          <cell r="D627" t="str">
            <v>㎡</v>
          </cell>
          <cell r="E627">
            <v>10525</v>
          </cell>
          <cell r="F627">
            <v>8556825</v>
          </cell>
        </row>
        <row r="628">
          <cell r="A628" t="str">
            <v>7) 동바리공</v>
          </cell>
        </row>
        <row r="629">
          <cell r="A629" t="str">
            <v>강관 동바리</v>
          </cell>
          <cell r="B629" t="str">
            <v>(교량구조물용)</v>
          </cell>
          <cell r="C629">
            <v>2381</v>
          </cell>
          <cell r="D629" t="str">
            <v>공㎥</v>
          </cell>
          <cell r="E629">
            <v>17339</v>
          </cell>
          <cell r="F629">
            <v>41284159</v>
          </cell>
        </row>
        <row r="630">
          <cell r="A630" t="str">
            <v>8)표면처리</v>
          </cell>
        </row>
        <row r="631">
          <cell r="A631" t="str">
            <v>슬라브 양생</v>
          </cell>
          <cell r="B631" t="str">
            <v>(피막양생)</v>
          </cell>
          <cell r="C631">
            <v>453</v>
          </cell>
          <cell r="D631" t="str">
            <v>㎡</v>
          </cell>
          <cell r="E631">
            <v>313</v>
          </cell>
          <cell r="F631">
            <v>141789</v>
          </cell>
        </row>
        <row r="632">
          <cell r="A632" t="str">
            <v>면고르기</v>
          </cell>
          <cell r="B632" t="str">
            <v>(교량슬라브면)</v>
          </cell>
          <cell r="C632">
            <v>453</v>
          </cell>
          <cell r="D632" t="str">
            <v>㎡</v>
          </cell>
          <cell r="E632">
            <v>544</v>
          </cell>
          <cell r="F632">
            <v>246432</v>
          </cell>
        </row>
        <row r="633">
          <cell r="A633" t="str">
            <v>교면 방수</v>
          </cell>
          <cell r="B633" t="str">
            <v>(침투식)</v>
          </cell>
          <cell r="C633">
            <v>453</v>
          </cell>
          <cell r="D633" t="str">
            <v>㎡</v>
          </cell>
          <cell r="E633">
            <v>2785</v>
          </cell>
          <cell r="F633">
            <v>1261605</v>
          </cell>
        </row>
        <row r="634">
          <cell r="A634" t="str">
            <v>9)교명판 및 설명판</v>
          </cell>
        </row>
        <row r="635">
          <cell r="A635" t="str">
            <v>교명주</v>
          </cell>
          <cell r="B635" t="str">
            <v>(화강석,600×600×1250mm)</v>
          </cell>
          <cell r="C635">
            <v>4</v>
          </cell>
          <cell r="D635" t="str">
            <v>개소</v>
          </cell>
          <cell r="E635">
            <v>1300000</v>
          </cell>
          <cell r="F635">
            <v>5200000</v>
          </cell>
        </row>
        <row r="636">
          <cell r="A636" t="str">
            <v>교명판</v>
          </cell>
          <cell r="B636" t="str">
            <v>(황동,450×200×10㎜)</v>
          </cell>
          <cell r="C636">
            <v>2</v>
          </cell>
          <cell r="D636" t="str">
            <v>개</v>
          </cell>
          <cell r="E636">
            <v>82000</v>
          </cell>
          <cell r="F636">
            <v>164000</v>
          </cell>
        </row>
        <row r="637">
          <cell r="A637" t="str">
            <v>설명판</v>
          </cell>
          <cell r="B637" t="str">
            <v>(황동,350×250×10㎜)</v>
          </cell>
          <cell r="C637">
            <v>2</v>
          </cell>
          <cell r="D637" t="str">
            <v>개</v>
          </cell>
          <cell r="E637">
            <v>45000</v>
          </cell>
          <cell r="F637">
            <v>90000</v>
          </cell>
        </row>
        <row r="638">
          <cell r="A638" t="str">
            <v>10)측량 기준점 설치</v>
          </cell>
          <cell r="C638">
            <v>1</v>
          </cell>
          <cell r="D638" t="str">
            <v>개</v>
          </cell>
          <cell r="E638">
            <v>25007</v>
          </cell>
          <cell r="F638">
            <v>25007</v>
          </cell>
        </row>
        <row r="639">
          <cell r="A639" t="str">
            <v>11)전 선 관</v>
          </cell>
          <cell r="B639" t="str">
            <v>(강관φ100mm)</v>
          </cell>
          <cell r="C639">
            <v>51</v>
          </cell>
          <cell r="D639" t="str">
            <v>m</v>
          </cell>
          <cell r="E639">
            <v>29640</v>
          </cell>
          <cell r="F639">
            <v>1511640</v>
          </cell>
        </row>
        <row r="640">
          <cell r="A640" t="str">
            <v>12)철근가공조립</v>
          </cell>
        </row>
        <row r="641">
          <cell r="A641" t="str">
            <v>철근가공 및 조립</v>
          </cell>
          <cell r="B641" t="str">
            <v>보 통</v>
          </cell>
          <cell r="C641">
            <v>23.164999999999999</v>
          </cell>
          <cell r="D641" t="str">
            <v>TON</v>
          </cell>
          <cell r="E641">
            <v>363984</v>
          </cell>
          <cell r="F641">
            <v>8431689</v>
          </cell>
        </row>
        <row r="642">
          <cell r="A642" t="str">
            <v>철근가공 및 조립</v>
          </cell>
          <cell r="B642" t="str">
            <v>복 잡</v>
          </cell>
          <cell r="C642">
            <v>183.98599999999999</v>
          </cell>
          <cell r="D642" t="str">
            <v>TON</v>
          </cell>
          <cell r="E642">
            <v>456666</v>
          </cell>
          <cell r="F642">
            <v>84020150</v>
          </cell>
        </row>
        <row r="643">
          <cell r="A643" t="str">
            <v>13)다웰바 설치</v>
          </cell>
          <cell r="C643">
            <v>118</v>
          </cell>
          <cell r="D643" t="str">
            <v>EA</v>
          </cell>
          <cell r="E643">
            <v>6278</v>
          </cell>
          <cell r="F643">
            <v>740804</v>
          </cell>
        </row>
        <row r="644">
          <cell r="A644" t="str">
            <v>14)타르페이퍼 설치</v>
          </cell>
          <cell r="B644" t="str">
            <v>t = 5mm</v>
          </cell>
          <cell r="C644">
            <v>14</v>
          </cell>
          <cell r="D644" t="str">
            <v>M2</v>
          </cell>
          <cell r="E644">
            <v>13117</v>
          </cell>
          <cell r="F644">
            <v>183638</v>
          </cell>
        </row>
        <row r="645">
          <cell r="A645" t="str">
            <v>15)스페이서 설치</v>
          </cell>
        </row>
        <row r="646">
          <cell r="A646" t="str">
            <v>스페이서 설치</v>
          </cell>
          <cell r="B646" t="str">
            <v>수직부</v>
          </cell>
          <cell r="C646">
            <v>911</v>
          </cell>
          <cell r="D646" t="str">
            <v>M2</v>
          </cell>
          <cell r="E646">
            <v>230</v>
          </cell>
          <cell r="F646">
            <v>209530</v>
          </cell>
        </row>
        <row r="647">
          <cell r="A647" t="str">
            <v>스페이서 설치</v>
          </cell>
          <cell r="B647" t="str">
            <v>수평부</v>
          </cell>
          <cell r="C647">
            <v>700</v>
          </cell>
          <cell r="D647" t="str">
            <v>M2</v>
          </cell>
          <cell r="E647">
            <v>230</v>
          </cell>
          <cell r="F647">
            <v>161000</v>
          </cell>
        </row>
        <row r="648">
          <cell r="A648" t="str">
            <v>16)스치로폴 채움</v>
          </cell>
        </row>
        <row r="649">
          <cell r="A649" t="str">
            <v>스치로폴</v>
          </cell>
          <cell r="B649" t="str">
            <v>t = 10mm</v>
          </cell>
          <cell r="C649">
            <v>55</v>
          </cell>
          <cell r="D649" t="str">
            <v>M2</v>
          </cell>
          <cell r="E649">
            <v>1898</v>
          </cell>
          <cell r="F649">
            <v>104390</v>
          </cell>
        </row>
        <row r="650">
          <cell r="A650" t="str">
            <v>스치로폴</v>
          </cell>
          <cell r="B650" t="str">
            <v>t = 20mm</v>
          </cell>
          <cell r="C650">
            <v>18</v>
          </cell>
          <cell r="D650" t="str">
            <v>M2</v>
          </cell>
          <cell r="E650">
            <v>2441</v>
          </cell>
          <cell r="F650">
            <v>43938</v>
          </cell>
        </row>
        <row r="651">
          <cell r="A651" t="str">
            <v>17)NOTCH 설치</v>
          </cell>
          <cell r="C651">
            <v>31</v>
          </cell>
          <cell r="D651" t="str">
            <v>M</v>
          </cell>
          <cell r="E651">
            <v>10000</v>
          </cell>
          <cell r="F651">
            <v>310000</v>
          </cell>
        </row>
        <row r="652">
          <cell r="A652" t="str">
            <v>18)배면방수(아스팔트 코팅)</v>
          </cell>
          <cell r="C652">
            <v>390</v>
          </cell>
          <cell r="D652" t="str">
            <v>M2</v>
          </cell>
          <cell r="E652">
            <v>4406</v>
          </cell>
          <cell r="F652">
            <v>1718340</v>
          </cell>
        </row>
        <row r="653">
          <cell r="A653" t="str">
            <v>19)난 간</v>
          </cell>
          <cell r="B653" t="str">
            <v>알미늄, H=0.65m</v>
          </cell>
          <cell r="C653">
            <v>43</v>
          </cell>
          <cell r="D653" t="str">
            <v>m</v>
          </cell>
          <cell r="E653">
            <v>85000</v>
          </cell>
          <cell r="F653">
            <v>3655000</v>
          </cell>
        </row>
        <row r="654">
          <cell r="A654" t="str">
            <v>20)교  면   포  장</v>
          </cell>
        </row>
        <row r="655">
          <cell r="A655" t="str">
            <v>택 코 팅</v>
          </cell>
          <cell r="B655" t="str">
            <v>RSC-4, 30ℓ/a</v>
          </cell>
          <cell r="C655">
            <v>9</v>
          </cell>
          <cell r="D655" t="str">
            <v>a</v>
          </cell>
          <cell r="E655">
            <v>17382</v>
          </cell>
          <cell r="F655">
            <v>156438</v>
          </cell>
        </row>
        <row r="656">
          <cell r="A656" t="str">
            <v>아스콘포장</v>
          </cell>
          <cell r="B656" t="str">
            <v>표층, t=8.0㎝</v>
          </cell>
          <cell r="C656">
            <v>9</v>
          </cell>
          <cell r="D656" t="str">
            <v>a</v>
          </cell>
          <cell r="E656">
            <v>55854</v>
          </cell>
          <cell r="F656">
            <v>502686</v>
          </cell>
        </row>
        <row r="657">
          <cell r="A657" t="str">
            <v>원동3교 (RAHMEN)</v>
          </cell>
        </row>
        <row r="658">
          <cell r="A658" t="str">
            <v>1) 구조물 터파기</v>
          </cell>
        </row>
        <row r="659">
          <cell r="A659" t="str">
            <v>구조물 터파기</v>
          </cell>
          <cell r="B659" t="str">
            <v>(육상토사,0~2m)</v>
          </cell>
          <cell r="C659">
            <v>3980</v>
          </cell>
          <cell r="D659" t="str">
            <v>㎥</v>
          </cell>
          <cell r="E659">
            <v>3161</v>
          </cell>
          <cell r="F659">
            <v>12580780</v>
          </cell>
        </row>
        <row r="660">
          <cell r="A660" t="str">
            <v>구조물 터파기</v>
          </cell>
          <cell r="B660" t="str">
            <v>(육상토사,2~4m)</v>
          </cell>
          <cell r="C660">
            <v>1936</v>
          </cell>
          <cell r="D660" t="str">
            <v>㎥</v>
          </cell>
          <cell r="E660">
            <v>4598</v>
          </cell>
          <cell r="F660">
            <v>8901728</v>
          </cell>
        </row>
        <row r="661">
          <cell r="A661" t="str">
            <v>구조물 터파기</v>
          </cell>
          <cell r="B661" t="str">
            <v>(육상토사,4~6m)</v>
          </cell>
          <cell r="C661">
            <v>1239</v>
          </cell>
          <cell r="D661" t="str">
            <v>㎥</v>
          </cell>
          <cell r="E661">
            <v>6133</v>
          </cell>
          <cell r="F661">
            <v>7598787</v>
          </cell>
        </row>
        <row r="662">
          <cell r="A662" t="str">
            <v>구조물 터파기</v>
          </cell>
          <cell r="B662" t="str">
            <v>(육상토사,6~8m)</v>
          </cell>
          <cell r="C662">
            <v>917</v>
          </cell>
          <cell r="D662" t="str">
            <v>㎥</v>
          </cell>
          <cell r="E662">
            <v>7968</v>
          </cell>
          <cell r="F662">
            <v>7306656</v>
          </cell>
        </row>
        <row r="663">
          <cell r="A663" t="str">
            <v>2)되메우기 및 다짐</v>
          </cell>
          <cell r="C663">
            <v>5954</v>
          </cell>
          <cell r="D663" t="str">
            <v>M3</v>
          </cell>
          <cell r="E663">
            <v>3385</v>
          </cell>
          <cell r="F663">
            <v>20154290</v>
          </cell>
        </row>
        <row r="664">
          <cell r="A664" t="str">
            <v>3)뒷 채 움</v>
          </cell>
          <cell r="B664" t="str">
            <v>(보조기층재)</v>
          </cell>
          <cell r="C664">
            <v>1117</v>
          </cell>
          <cell r="D664" t="str">
            <v>㎥</v>
          </cell>
          <cell r="E664">
            <v>16460</v>
          </cell>
          <cell r="F664">
            <v>18385820</v>
          </cell>
        </row>
        <row r="665">
          <cell r="A665" t="str">
            <v>4) 콘크리트타설</v>
          </cell>
        </row>
        <row r="666">
          <cell r="A666" t="str">
            <v>콘크리트 타설</v>
          </cell>
          <cell r="B666" t="str">
            <v>(무근구조물)</v>
          </cell>
          <cell r="C666">
            <v>115</v>
          </cell>
          <cell r="D666" t="str">
            <v>㎥</v>
          </cell>
          <cell r="E666">
            <v>20803</v>
          </cell>
          <cell r="F666">
            <v>2392345</v>
          </cell>
        </row>
        <row r="667">
          <cell r="A667" t="str">
            <v>콘크리트 타설</v>
          </cell>
          <cell r="B667" t="str">
            <v>(철근,진동기,펌프카)</v>
          </cell>
          <cell r="C667">
            <v>1294</v>
          </cell>
          <cell r="D667" t="str">
            <v>㎥</v>
          </cell>
          <cell r="E667">
            <v>10947</v>
          </cell>
          <cell r="F667">
            <v>14165418</v>
          </cell>
        </row>
        <row r="668">
          <cell r="A668" t="str">
            <v>5) 거푸집공</v>
          </cell>
        </row>
        <row r="669">
          <cell r="A669" t="str">
            <v>합판 거푸집</v>
          </cell>
          <cell r="B669" t="str">
            <v>(3회, 0~ 7m)</v>
          </cell>
          <cell r="C669">
            <v>1254</v>
          </cell>
          <cell r="D669" t="str">
            <v>㎡</v>
          </cell>
          <cell r="E669">
            <v>22050</v>
          </cell>
          <cell r="F669">
            <v>27650700</v>
          </cell>
        </row>
        <row r="670">
          <cell r="A670" t="str">
            <v>합판 거푸집</v>
          </cell>
          <cell r="B670" t="str">
            <v>(3회, 7~10m)</v>
          </cell>
          <cell r="C670">
            <v>131</v>
          </cell>
          <cell r="D670" t="str">
            <v>M2</v>
          </cell>
          <cell r="E670">
            <v>23476</v>
          </cell>
          <cell r="F670">
            <v>3075356</v>
          </cell>
        </row>
        <row r="671">
          <cell r="A671" t="str">
            <v>합판 거푸집</v>
          </cell>
          <cell r="B671" t="str">
            <v>(4회)</v>
          </cell>
          <cell r="C671">
            <v>268</v>
          </cell>
          <cell r="D671" t="str">
            <v>㎡</v>
          </cell>
          <cell r="E671">
            <v>19038</v>
          </cell>
          <cell r="F671">
            <v>5102184</v>
          </cell>
        </row>
        <row r="672">
          <cell r="A672" t="str">
            <v>합판 거푸집</v>
          </cell>
          <cell r="B672" t="str">
            <v>(6회)</v>
          </cell>
          <cell r="C672">
            <v>29</v>
          </cell>
          <cell r="D672" t="str">
            <v>㎡</v>
          </cell>
          <cell r="E672">
            <v>15879</v>
          </cell>
          <cell r="F672">
            <v>460491</v>
          </cell>
        </row>
        <row r="673">
          <cell r="A673" t="str">
            <v>무늬거푸집</v>
          </cell>
          <cell r="C673">
            <v>491</v>
          </cell>
          <cell r="D673" t="str">
            <v>M2</v>
          </cell>
          <cell r="E673">
            <v>29285</v>
          </cell>
          <cell r="F673">
            <v>14378935</v>
          </cell>
        </row>
        <row r="674">
          <cell r="A674" t="str">
            <v>코팅 거푸집</v>
          </cell>
          <cell r="B674" t="str">
            <v>(3회)</v>
          </cell>
          <cell r="C674">
            <v>613</v>
          </cell>
          <cell r="D674" t="str">
            <v>㎡</v>
          </cell>
          <cell r="E674">
            <v>22050</v>
          </cell>
          <cell r="F674">
            <v>13516650</v>
          </cell>
        </row>
        <row r="675">
          <cell r="A675" t="str">
            <v>원형거푸집 3회</v>
          </cell>
          <cell r="C675">
            <v>1</v>
          </cell>
          <cell r="D675" t="str">
            <v>M2</v>
          </cell>
          <cell r="E675">
            <v>48522</v>
          </cell>
          <cell r="F675">
            <v>48522</v>
          </cell>
        </row>
        <row r="676">
          <cell r="A676" t="str">
            <v>6) 강관 비계</v>
          </cell>
          <cell r="C676">
            <v>1369</v>
          </cell>
          <cell r="D676" t="str">
            <v>㎡</v>
          </cell>
          <cell r="E676">
            <v>10525</v>
          </cell>
          <cell r="F676">
            <v>14408725</v>
          </cell>
        </row>
        <row r="677">
          <cell r="A677" t="str">
            <v>7) 동바리공</v>
          </cell>
        </row>
        <row r="678">
          <cell r="A678" t="str">
            <v>강관 동바리</v>
          </cell>
          <cell r="B678" t="str">
            <v>(교량구조물용)</v>
          </cell>
          <cell r="C678">
            <v>3098</v>
          </cell>
          <cell r="D678" t="str">
            <v>공㎥</v>
          </cell>
          <cell r="E678">
            <v>17339</v>
          </cell>
          <cell r="F678">
            <v>53716222</v>
          </cell>
        </row>
        <row r="679">
          <cell r="A679" t="str">
            <v>8)표면처리</v>
          </cell>
        </row>
        <row r="680">
          <cell r="A680" t="str">
            <v>슬라브 양생</v>
          </cell>
          <cell r="B680" t="str">
            <v>(피막양생)</v>
          </cell>
          <cell r="C680">
            <v>229</v>
          </cell>
          <cell r="D680" t="str">
            <v>㎡</v>
          </cell>
          <cell r="E680">
            <v>313</v>
          </cell>
          <cell r="F680">
            <v>71677</v>
          </cell>
        </row>
        <row r="681">
          <cell r="A681" t="str">
            <v>면고르기</v>
          </cell>
          <cell r="B681" t="str">
            <v>(교량슬라브면)</v>
          </cell>
          <cell r="C681">
            <v>229</v>
          </cell>
          <cell r="D681" t="str">
            <v>㎡</v>
          </cell>
          <cell r="E681">
            <v>544</v>
          </cell>
          <cell r="F681">
            <v>124576</v>
          </cell>
        </row>
        <row r="682">
          <cell r="A682" t="str">
            <v>교면 방수</v>
          </cell>
          <cell r="B682" t="str">
            <v>(침투식)</v>
          </cell>
          <cell r="C682">
            <v>229</v>
          </cell>
          <cell r="D682" t="str">
            <v>㎡</v>
          </cell>
          <cell r="E682">
            <v>2785</v>
          </cell>
          <cell r="F682">
            <v>637765</v>
          </cell>
        </row>
        <row r="683">
          <cell r="A683" t="str">
            <v>9)교명판 및 설명판</v>
          </cell>
        </row>
        <row r="684">
          <cell r="A684" t="str">
            <v>교명주</v>
          </cell>
          <cell r="B684" t="str">
            <v>(화강석,600×600×1250mm)</v>
          </cell>
          <cell r="C684">
            <v>2</v>
          </cell>
          <cell r="D684" t="str">
            <v>개소</v>
          </cell>
          <cell r="E684">
            <v>1300000</v>
          </cell>
          <cell r="F684">
            <v>2600000</v>
          </cell>
        </row>
        <row r="685">
          <cell r="A685" t="str">
            <v>교명판</v>
          </cell>
          <cell r="B685" t="str">
            <v>(황동,450×200×10㎜)</v>
          </cell>
          <cell r="C685">
            <v>1</v>
          </cell>
          <cell r="D685" t="str">
            <v>개</v>
          </cell>
          <cell r="E685">
            <v>82000</v>
          </cell>
          <cell r="F685">
            <v>82000</v>
          </cell>
        </row>
        <row r="686">
          <cell r="A686" t="str">
            <v>설명판</v>
          </cell>
          <cell r="B686" t="str">
            <v>(황동,350×250×10㎜)</v>
          </cell>
          <cell r="C686">
            <v>1</v>
          </cell>
          <cell r="D686" t="str">
            <v>개</v>
          </cell>
          <cell r="E686">
            <v>45000</v>
          </cell>
          <cell r="F686">
            <v>45000</v>
          </cell>
        </row>
        <row r="687">
          <cell r="A687" t="str">
            <v>10)전 선 관</v>
          </cell>
          <cell r="B687" t="str">
            <v>(강관φ100mm)</v>
          </cell>
          <cell r="C687">
            <v>73</v>
          </cell>
          <cell r="D687" t="str">
            <v>m</v>
          </cell>
          <cell r="E687">
            <v>29640</v>
          </cell>
          <cell r="F687">
            <v>2163720</v>
          </cell>
        </row>
        <row r="688">
          <cell r="A688" t="str">
            <v>11)철근가공조립</v>
          </cell>
        </row>
        <row r="689">
          <cell r="A689" t="str">
            <v>철근가공 및 조립</v>
          </cell>
          <cell r="B689" t="str">
            <v>보 통</v>
          </cell>
          <cell r="C689">
            <v>79.198999999999998</v>
          </cell>
          <cell r="D689" t="str">
            <v>TON</v>
          </cell>
          <cell r="E689">
            <v>363984</v>
          </cell>
          <cell r="F689">
            <v>28827168</v>
          </cell>
        </row>
        <row r="690">
          <cell r="A690" t="str">
            <v>철근가공 및 조립</v>
          </cell>
          <cell r="B690" t="str">
            <v>복 잡</v>
          </cell>
          <cell r="C690">
            <v>88.646000000000001</v>
          </cell>
          <cell r="D690" t="str">
            <v>TON</v>
          </cell>
          <cell r="E690">
            <v>456666</v>
          </cell>
          <cell r="F690">
            <v>40481614</v>
          </cell>
        </row>
        <row r="691">
          <cell r="A691" t="str">
            <v>12)다웰바 설치</v>
          </cell>
          <cell r="C691">
            <v>52</v>
          </cell>
          <cell r="D691" t="str">
            <v>EA</v>
          </cell>
          <cell r="E691">
            <v>6278</v>
          </cell>
          <cell r="F691">
            <v>326456</v>
          </cell>
        </row>
        <row r="692">
          <cell r="A692" t="str">
            <v>13)타르페이퍼 설치</v>
          </cell>
          <cell r="B692" t="str">
            <v>t = 5mm</v>
          </cell>
          <cell r="C692">
            <v>6</v>
          </cell>
          <cell r="D692" t="str">
            <v>M2</v>
          </cell>
          <cell r="E692">
            <v>13117</v>
          </cell>
          <cell r="F692">
            <v>78702</v>
          </cell>
        </row>
        <row r="693">
          <cell r="A693" t="str">
            <v>14)스페이서 설치</v>
          </cell>
        </row>
        <row r="694">
          <cell r="A694" t="str">
            <v>스페이서 설치</v>
          </cell>
          <cell r="B694" t="str">
            <v>수직부</v>
          </cell>
          <cell r="C694">
            <v>1238</v>
          </cell>
          <cell r="D694" t="str">
            <v>M2</v>
          </cell>
          <cell r="E694">
            <v>230</v>
          </cell>
          <cell r="F694">
            <v>284740</v>
          </cell>
        </row>
        <row r="695">
          <cell r="A695" t="str">
            <v>스페이서 설치</v>
          </cell>
          <cell r="B695" t="str">
            <v>수평부</v>
          </cell>
          <cell r="C695">
            <v>774</v>
          </cell>
          <cell r="D695" t="str">
            <v>M2</v>
          </cell>
          <cell r="E695">
            <v>230</v>
          </cell>
          <cell r="F695">
            <v>178020</v>
          </cell>
        </row>
        <row r="696">
          <cell r="A696" t="str">
            <v>15)스치로폴 채움</v>
          </cell>
        </row>
        <row r="697">
          <cell r="A697" t="str">
            <v>스치로폴</v>
          </cell>
          <cell r="B697" t="str">
            <v>t = 10mm</v>
          </cell>
          <cell r="C697">
            <v>56</v>
          </cell>
          <cell r="D697" t="str">
            <v>M2</v>
          </cell>
          <cell r="E697">
            <v>1898</v>
          </cell>
          <cell r="F697">
            <v>106288</v>
          </cell>
        </row>
        <row r="698">
          <cell r="A698" t="str">
            <v>스치로폴</v>
          </cell>
          <cell r="B698" t="str">
            <v>t = 20mm</v>
          </cell>
          <cell r="C698">
            <v>41</v>
          </cell>
          <cell r="D698" t="str">
            <v>M2</v>
          </cell>
          <cell r="E698">
            <v>2441</v>
          </cell>
          <cell r="F698">
            <v>100081</v>
          </cell>
        </row>
        <row r="699">
          <cell r="A699" t="str">
            <v>16)세굴방지용 사석 채움</v>
          </cell>
          <cell r="B699" t="str">
            <v>(100㎏/개)</v>
          </cell>
          <cell r="C699">
            <v>315</v>
          </cell>
          <cell r="D699" t="str">
            <v>㎥</v>
          </cell>
          <cell r="E699">
            <v>30658</v>
          </cell>
          <cell r="F699">
            <v>9657270</v>
          </cell>
        </row>
        <row r="700">
          <cell r="A700" t="str">
            <v>17)NOTCH 설치</v>
          </cell>
          <cell r="C700">
            <v>37</v>
          </cell>
          <cell r="D700" t="str">
            <v>M</v>
          </cell>
          <cell r="E700">
            <v>10000</v>
          </cell>
          <cell r="F700">
            <v>370000</v>
          </cell>
        </row>
        <row r="701">
          <cell r="A701" t="str">
            <v>19)부 직 포</v>
          </cell>
          <cell r="C701">
            <v>388</v>
          </cell>
          <cell r="D701" t="str">
            <v>㎡</v>
          </cell>
          <cell r="E701">
            <v>1604</v>
          </cell>
          <cell r="F701">
            <v>622352</v>
          </cell>
        </row>
        <row r="702">
          <cell r="A702" t="str">
            <v>20)드레인보드</v>
          </cell>
          <cell r="C702">
            <v>388</v>
          </cell>
          <cell r="D702" t="str">
            <v>㎡</v>
          </cell>
          <cell r="E702">
            <v>5200</v>
          </cell>
          <cell r="F702">
            <v>2017600</v>
          </cell>
        </row>
        <row r="703">
          <cell r="A703" t="str">
            <v>21)P.V.C PIPE</v>
          </cell>
          <cell r="B703" t="str">
            <v>φ100mm</v>
          </cell>
          <cell r="C703">
            <v>8</v>
          </cell>
          <cell r="D703" t="str">
            <v>M</v>
          </cell>
          <cell r="E703">
            <v>4473</v>
          </cell>
          <cell r="F703">
            <v>35784</v>
          </cell>
        </row>
        <row r="704">
          <cell r="A704" t="str">
            <v>22)지 수 판</v>
          </cell>
          <cell r="B704" t="str">
            <v>PVC, 200×5㎜</v>
          </cell>
          <cell r="C704">
            <v>47</v>
          </cell>
          <cell r="D704" t="str">
            <v>m</v>
          </cell>
          <cell r="E704">
            <v>14840</v>
          </cell>
          <cell r="F704">
            <v>697480</v>
          </cell>
        </row>
        <row r="705">
          <cell r="A705" t="str">
            <v>23)배면방수(아스팔트 코팅)</v>
          </cell>
          <cell r="C705">
            <v>365</v>
          </cell>
          <cell r="D705" t="str">
            <v>M2</v>
          </cell>
          <cell r="E705">
            <v>4406</v>
          </cell>
          <cell r="F705">
            <v>1608190</v>
          </cell>
        </row>
        <row r="706">
          <cell r="A706" t="str">
            <v>24)교  면   포  장</v>
          </cell>
        </row>
        <row r="707">
          <cell r="A707" t="str">
            <v>택 코 팅</v>
          </cell>
          <cell r="B707" t="str">
            <v>RSC-4, 30ℓ/a</v>
          </cell>
          <cell r="C707">
            <v>2</v>
          </cell>
          <cell r="D707" t="str">
            <v>a</v>
          </cell>
          <cell r="E707">
            <v>17382</v>
          </cell>
          <cell r="F707">
            <v>34764</v>
          </cell>
        </row>
        <row r="708">
          <cell r="A708" t="str">
            <v>아스콘포장</v>
          </cell>
          <cell r="B708" t="str">
            <v>표층, t=8.0㎝</v>
          </cell>
          <cell r="C708">
            <v>2</v>
          </cell>
          <cell r="D708" t="str">
            <v>a</v>
          </cell>
          <cell r="E708">
            <v>55854</v>
          </cell>
          <cell r="F708">
            <v>111708</v>
          </cell>
        </row>
        <row r="709">
          <cell r="A709" t="str">
            <v>원동4교 (RAHMEN)</v>
          </cell>
        </row>
        <row r="710">
          <cell r="A710" t="str">
            <v>1) 구조물 터파기</v>
          </cell>
        </row>
        <row r="711">
          <cell r="A711" t="str">
            <v>구조물 터파기</v>
          </cell>
          <cell r="B711" t="str">
            <v>(육상토사,0~2m)</v>
          </cell>
          <cell r="C711">
            <v>2725</v>
          </cell>
          <cell r="D711" t="str">
            <v>㎥</v>
          </cell>
          <cell r="E711">
            <v>3161</v>
          </cell>
          <cell r="F711">
            <v>8613725</v>
          </cell>
        </row>
        <row r="712">
          <cell r="A712" t="str">
            <v>구조물 터파기</v>
          </cell>
          <cell r="B712" t="str">
            <v>(육상토사,2~4m)</v>
          </cell>
          <cell r="C712">
            <v>832</v>
          </cell>
          <cell r="D712" t="str">
            <v>㎥</v>
          </cell>
          <cell r="E712">
            <v>4598</v>
          </cell>
          <cell r="F712">
            <v>3825536</v>
          </cell>
        </row>
        <row r="713">
          <cell r="A713" t="str">
            <v>2)되메우기 및 다짐</v>
          </cell>
          <cell r="C713">
            <v>2944</v>
          </cell>
          <cell r="D713" t="str">
            <v>M3</v>
          </cell>
          <cell r="E713">
            <v>3385</v>
          </cell>
          <cell r="F713">
            <v>9965440</v>
          </cell>
        </row>
        <row r="714">
          <cell r="A714" t="str">
            <v>3) 뒷채움잡석</v>
          </cell>
          <cell r="C714">
            <v>515</v>
          </cell>
          <cell r="D714" t="str">
            <v>M3</v>
          </cell>
          <cell r="E714">
            <v>16460</v>
          </cell>
          <cell r="F714">
            <v>8476900</v>
          </cell>
        </row>
        <row r="715">
          <cell r="A715" t="str">
            <v>4) 콘크리트타설</v>
          </cell>
        </row>
        <row r="716">
          <cell r="A716" t="str">
            <v>콘크리트 타설</v>
          </cell>
          <cell r="B716" t="str">
            <v>(무근구조물)</v>
          </cell>
          <cell r="C716">
            <v>155</v>
          </cell>
          <cell r="D716" t="str">
            <v>㎥</v>
          </cell>
          <cell r="E716">
            <v>20803</v>
          </cell>
          <cell r="F716">
            <v>3224465</v>
          </cell>
        </row>
        <row r="717">
          <cell r="A717" t="str">
            <v>콘크리트 타설</v>
          </cell>
          <cell r="B717" t="str">
            <v>(철근,진동기,펌프카)</v>
          </cell>
          <cell r="C717">
            <v>1356</v>
          </cell>
          <cell r="D717" t="str">
            <v>㎥</v>
          </cell>
          <cell r="E717">
            <v>10947</v>
          </cell>
          <cell r="F717">
            <v>14844132</v>
          </cell>
        </row>
        <row r="718">
          <cell r="A718" t="str">
            <v>5) 거푸집공</v>
          </cell>
        </row>
        <row r="719">
          <cell r="A719" t="str">
            <v>합판 거푸집</v>
          </cell>
          <cell r="B719" t="str">
            <v>(3회, 0~ 7m)</v>
          </cell>
          <cell r="C719">
            <v>616</v>
          </cell>
          <cell r="D719" t="str">
            <v>㎡</v>
          </cell>
          <cell r="E719">
            <v>22050</v>
          </cell>
          <cell r="F719">
            <v>13582800</v>
          </cell>
        </row>
        <row r="720">
          <cell r="A720" t="str">
            <v>합판 거푸집</v>
          </cell>
          <cell r="B720" t="str">
            <v>(4회)</v>
          </cell>
          <cell r="C720">
            <v>262</v>
          </cell>
          <cell r="D720" t="str">
            <v>㎡</v>
          </cell>
          <cell r="E720">
            <v>19038</v>
          </cell>
          <cell r="F720">
            <v>4987956</v>
          </cell>
        </row>
        <row r="721">
          <cell r="A721" t="str">
            <v>합판 거푸집</v>
          </cell>
          <cell r="B721" t="str">
            <v>(6회)</v>
          </cell>
          <cell r="C721">
            <v>26</v>
          </cell>
          <cell r="D721" t="str">
            <v>㎡</v>
          </cell>
          <cell r="E721">
            <v>15879</v>
          </cell>
          <cell r="F721">
            <v>412854</v>
          </cell>
        </row>
        <row r="722">
          <cell r="A722" t="str">
            <v>무늬거푸집</v>
          </cell>
          <cell r="C722">
            <v>444</v>
          </cell>
          <cell r="D722" t="str">
            <v>M2</v>
          </cell>
          <cell r="E722">
            <v>29285</v>
          </cell>
          <cell r="F722">
            <v>13002540</v>
          </cell>
        </row>
        <row r="723">
          <cell r="A723" t="str">
            <v>코팅 거푸집</v>
          </cell>
          <cell r="B723" t="str">
            <v>(3회)</v>
          </cell>
          <cell r="C723">
            <v>826</v>
          </cell>
          <cell r="D723" t="str">
            <v>㎡</v>
          </cell>
          <cell r="E723">
            <v>22050</v>
          </cell>
          <cell r="F723">
            <v>18213300</v>
          </cell>
        </row>
        <row r="724">
          <cell r="A724" t="str">
            <v>원형거푸집 3회</v>
          </cell>
          <cell r="C724">
            <v>7</v>
          </cell>
          <cell r="D724" t="str">
            <v>M2</v>
          </cell>
          <cell r="E724">
            <v>48522</v>
          </cell>
          <cell r="F724">
            <v>339654</v>
          </cell>
        </row>
        <row r="725">
          <cell r="A725" t="str">
            <v>6) 강관 비계</v>
          </cell>
          <cell r="C725">
            <v>1105</v>
          </cell>
          <cell r="D725" t="str">
            <v>㎡</v>
          </cell>
          <cell r="E725">
            <v>10525</v>
          </cell>
          <cell r="F725">
            <v>11630125</v>
          </cell>
        </row>
        <row r="726">
          <cell r="A726" t="str">
            <v>7) 동바리공</v>
          </cell>
        </row>
        <row r="727">
          <cell r="A727" t="str">
            <v>강관 동바리</v>
          </cell>
          <cell r="B727" t="str">
            <v>(교량구조물용)</v>
          </cell>
          <cell r="C727">
            <v>1652</v>
          </cell>
          <cell r="D727" t="str">
            <v>공㎥</v>
          </cell>
          <cell r="E727">
            <v>17339</v>
          </cell>
          <cell r="F727">
            <v>28644028</v>
          </cell>
        </row>
        <row r="728">
          <cell r="A728" t="str">
            <v>8)표면처리</v>
          </cell>
        </row>
        <row r="729">
          <cell r="A729" t="str">
            <v>슬라브 양생</v>
          </cell>
          <cell r="B729" t="str">
            <v>(피막양생)</v>
          </cell>
          <cell r="C729">
            <v>259</v>
          </cell>
          <cell r="D729" t="str">
            <v>㎡</v>
          </cell>
          <cell r="E729">
            <v>313</v>
          </cell>
          <cell r="F729">
            <v>81067</v>
          </cell>
        </row>
        <row r="730">
          <cell r="A730" t="str">
            <v>면고르기</v>
          </cell>
          <cell r="B730" t="str">
            <v>(교량슬라브면)</v>
          </cell>
          <cell r="C730">
            <v>259</v>
          </cell>
          <cell r="D730" t="str">
            <v>㎡</v>
          </cell>
          <cell r="E730">
            <v>544</v>
          </cell>
          <cell r="F730">
            <v>140896</v>
          </cell>
        </row>
        <row r="731">
          <cell r="A731" t="str">
            <v>교면 방수</v>
          </cell>
          <cell r="B731" t="str">
            <v>(침투식)</v>
          </cell>
          <cell r="C731">
            <v>259</v>
          </cell>
          <cell r="D731" t="str">
            <v>㎡</v>
          </cell>
          <cell r="E731">
            <v>2785</v>
          </cell>
          <cell r="F731">
            <v>721315</v>
          </cell>
        </row>
        <row r="732">
          <cell r="A732" t="str">
            <v>9)교명판 및 설명판</v>
          </cell>
        </row>
        <row r="733">
          <cell r="A733" t="str">
            <v>교명주</v>
          </cell>
          <cell r="B733" t="str">
            <v>(화강석,600×600×1250mm)</v>
          </cell>
          <cell r="C733">
            <v>2</v>
          </cell>
          <cell r="D733" t="str">
            <v>개소</v>
          </cell>
          <cell r="E733">
            <v>1300000</v>
          </cell>
          <cell r="F733">
            <v>2600000</v>
          </cell>
        </row>
        <row r="734">
          <cell r="A734" t="str">
            <v>교명판</v>
          </cell>
          <cell r="B734" t="str">
            <v>(황동,450×200×10㎜)</v>
          </cell>
          <cell r="C734">
            <v>1</v>
          </cell>
          <cell r="D734" t="str">
            <v>개</v>
          </cell>
          <cell r="E734">
            <v>82000</v>
          </cell>
          <cell r="F734">
            <v>82000</v>
          </cell>
        </row>
        <row r="735">
          <cell r="A735" t="str">
            <v>설명판</v>
          </cell>
          <cell r="B735" t="str">
            <v>(황동,350×250×10㎜)</v>
          </cell>
          <cell r="C735">
            <v>1</v>
          </cell>
          <cell r="D735" t="str">
            <v>개</v>
          </cell>
          <cell r="E735">
            <v>45000</v>
          </cell>
          <cell r="F735">
            <v>45000</v>
          </cell>
        </row>
        <row r="736">
          <cell r="A736" t="str">
            <v>10)측량 기준점 설치</v>
          </cell>
          <cell r="C736">
            <v>1</v>
          </cell>
          <cell r="D736" t="str">
            <v>개</v>
          </cell>
          <cell r="E736">
            <v>25007</v>
          </cell>
          <cell r="F736">
            <v>25007</v>
          </cell>
        </row>
        <row r="737">
          <cell r="A737" t="str">
            <v>11)전 선 관</v>
          </cell>
          <cell r="B737" t="str">
            <v>(강관φ100mm)</v>
          </cell>
          <cell r="C737">
            <v>73</v>
          </cell>
          <cell r="D737" t="str">
            <v>m</v>
          </cell>
          <cell r="E737">
            <v>29640</v>
          </cell>
          <cell r="F737">
            <v>2163720</v>
          </cell>
        </row>
        <row r="738">
          <cell r="A738" t="str">
            <v>12)철근가공조립</v>
          </cell>
        </row>
        <row r="739">
          <cell r="A739" t="str">
            <v>철근가공 및 조립</v>
          </cell>
          <cell r="B739" t="str">
            <v>보 통</v>
          </cell>
          <cell r="C739">
            <v>51.372</v>
          </cell>
          <cell r="D739" t="str">
            <v>TON</v>
          </cell>
          <cell r="E739">
            <v>363984</v>
          </cell>
          <cell r="F739">
            <v>18698586</v>
          </cell>
        </row>
        <row r="740">
          <cell r="A740" t="str">
            <v>철근가공 및 조립</v>
          </cell>
          <cell r="B740" t="str">
            <v>복 잡</v>
          </cell>
          <cell r="C740">
            <v>87.885999999999996</v>
          </cell>
          <cell r="D740" t="str">
            <v>TON</v>
          </cell>
          <cell r="E740">
            <v>456666</v>
          </cell>
          <cell r="F740">
            <v>40134548</v>
          </cell>
        </row>
        <row r="741">
          <cell r="A741" t="str">
            <v>13)다웰바 설치</v>
          </cell>
          <cell r="C741">
            <v>52</v>
          </cell>
          <cell r="D741" t="str">
            <v>EA</v>
          </cell>
          <cell r="E741">
            <v>6278</v>
          </cell>
          <cell r="F741">
            <v>326456</v>
          </cell>
        </row>
        <row r="742">
          <cell r="A742" t="str">
            <v>14)타르페이퍼 설치</v>
          </cell>
          <cell r="B742" t="str">
            <v>t = 5mm</v>
          </cell>
          <cell r="C742">
            <v>12</v>
          </cell>
          <cell r="D742" t="str">
            <v>M2</v>
          </cell>
          <cell r="E742">
            <v>13117</v>
          </cell>
          <cell r="F742">
            <v>157404</v>
          </cell>
        </row>
        <row r="743">
          <cell r="A743" t="str">
            <v>15)스페이서 설치</v>
          </cell>
        </row>
        <row r="744">
          <cell r="A744" t="str">
            <v>스페이서 설치</v>
          </cell>
          <cell r="B744" t="str">
            <v>수직부</v>
          </cell>
          <cell r="C744">
            <v>1073</v>
          </cell>
          <cell r="D744" t="str">
            <v>M2</v>
          </cell>
          <cell r="E744">
            <v>230</v>
          </cell>
          <cell r="F744">
            <v>246790</v>
          </cell>
        </row>
        <row r="745">
          <cell r="A745" t="str">
            <v>스페이서 설치</v>
          </cell>
          <cell r="B745" t="str">
            <v>수평부</v>
          </cell>
          <cell r="C745">
            <v>758</v>
          </cell>
          <cell r="D745" t="str">
            <v>M2</v>
          </cell>
          <cell r="E745">
            <v>230</v>
          </cell>
          <cell r="F745">
            <v>174340</v>
          </cell>
        </row>
        <row r="746">
          <cell r="A746" t="str">
            <v>16)스치로폴 채움</v>
          </cell>
        </row>
        <row r="747">
          <cell r="A747" t="str">
            <v>스치로폴</v>
          </cell>
          <cell r="B747" t="str">
            <v>t = 10mm</v>
          </cell>
          <cell r="C747">
            <v>66</v>
          </cell>
          <cell r="D747" t="str">
            <v>M2</v>
          </cell>
          <cell r="E747">
            <v>1898</v>
          </cell>
          <cell r="F747">
            <v>125268</v>
          </cell>
        </row>
        <row r="748">
          <cell r="A748" t="str">
            <v>스치로폴</v>
          </cell>
          <cell r="B748" t="str">
            <v>t = 20mm</v>
          </cell>
          <cell r="C748">
            <v>28</v>
          </cell>
          <cell r="D748" t="str">
            <v>M2</v>
          </cell>
          <cell r="E748">
            <v>2441</v>
          </cell>
          <cell r="F748">
            <v>68348</v>
          </cell>
        </row>
        <row r="749">
          <cell r="A749" t="str">
            <v>17)세굴방지용 사석 채움</v>
          </cell>
          <cell r="B749" t="str">
            <v>(100㎏/개)</v>
          </cell>
          <cell r="C749">
            <v>870</v>
          </cell>
          <cell r="D749" t="str">
            <v>㎥</v>
          </cell>
          <cell r="E749">
            <v>30658</v>
          </cell>
          <cell r="F749">
            <v>26672460</v>
          </cell>
        </row>
        <row r="750">
          <cell r="A750" t="str">
            <v>18)NOTCH 설치</v>
          </cell>
          <cell r="C750">
            <v>37</v>
          </cell>
          <cell r="D750" t="str">
            <v>M</v>
          </cell>
          <cell r="E750">
            <v>10000</v>
          </cell>
          <cell r="F750">
            <v>370000</v>
          </cell>
        </row>
        <row r="751">
          <cell r="A751" t="str">
            <v>19)부 직 포</v>
          </cell>
          <cell r="C751">
            <v>347</v>
          </cell>
          <cell r="D751" t="str">
            <v>㎡</v>
          </cell>
          <cell r="E751">
            <v>1604</v>
          </cell>
          <cell r="F751">
            <v>556588</v>
          </cell>
        </row>
        <row r="752">
          <cell r="A752" t="str">
            <v>20)드레인보드</v>
          </cell>
          <cell r="C752">
            <v>347</v>
          </cell>
          <cell r="D752" t="str">
            <v>㎡</v>
          </cell>
          <cell r="E752">
            <v>5200</v>
          </cell>
          <cell r="F752">
            <v>1804400</v>
          </cell>
        </row>
        <row r="753">
          <cell r="A753" t="str">
            <v>21)P.V.C PIPE</v>
          </cell>
          <cell r="B753" t="str">
            <v>φ100mm</v>
          </cell>
          <cell r="C753">
            <v>7</v>
          </cell>
          <cell r="D753" t="str">
            <v>M</v>
          </cell>
          <cell r="E753">
            <v>4473</v>
          </cell>
          <cell r="F753">
            <v>31311</v>
          </cell>
        </row>
        <row r="754">
          <cell r="A754" t="str">
            <v>22)지 수 판</v>
          </cell>
          <cell r="B754" t="str">
            <v>PVC, 200×5㎜</v>
          </cell>
          <cell r="C754">
            <v>43</v>
          </cell>
          <cell r="D754" t="str">
            <v>m</v>
          </cell>
          <cell r="E754">
            <v>14840</v>
          </cell>
          <cell r="F754">
            <v>638120</v>
          </cell>
        </row>
        <row r="755">
          <cell r="A755" t="str">
            <v>23)배면방수(아스팔트 코팅)</v>
          </cell>
          <cell r="C755">
            <v>168</v>
          </cell>
          <cell r="D755" t="str">
            <v>M2</v>
          </cell>
          <cell r="E755">
            <v>4406</v>
          </cell>
          <cell r="F755">
            <v>740208</v>
          </cell>
        </row>
        <row r="756">
          <cell r="A756" t="str">
            <v>24)난 간</v>
          </cell>
          <cell r="B756" t="str">
            <v>알미늄, H=0.65m</v>
          </cell>
          <cell r="C756">
            <v>49</v>
          </cell>
          <cell r="D756" t="str">
            <v>m</v>
          </cell>
          <cell r="E756">
            <v>85000</v>
          </cell>
          <cell r="F756">
            <v>4165000</v>
          </cell>
        </row>
        <row r="757">
          <cell r="A757" t="str">
            <v>25)교  면   포  장</v>
          </cell>
        </row>
        <row r="758">
          <cell r="A758" t="str">
            <v>택 코 팅</v>
          </cell>
          <cell r="B758" t="str">
            <v>RSC-4, 30ℓ/a</v>
          </cell>
          <cell r="C758">
            <v>3</v>
          </cell>
          <cell r="D758" t="str">
            <v>a</v>
          </cell>
          <cell r="E758">
            <v>17382</v>
          </cell>
          <cell r="F758">
            <v>52146</v>
          </cell>
        </row>
        <row r="759">
          <cell r="A759" t="str">
            <v>아스콘포장</v>
          </cell>
          <cell r="B759" t="str">
            <v>표층, t=8.0㎝</v>
          </cell>
          <cell r="C759">
            <v>3</v>
          </cell>
          <cell r="D759" t="str">
            <v>a</v>
          </cell>
          <cell r="E759">
            <v>55854</v>
          </cell>
          <cell r="F759">
            <v>167562</v>
          </cell>
        </row>
        <row r="760">
          <cell r="A760" t="str">
            <v>납읍육교(ST.BOX)</v>
          </cell>
        </row>
        <row r="761">
          <cell r="A761" t="str">
            <v>1) 구조물 터파기</v>
          </cell>
        </row>
        <row r="762">
          <cell r="A762" t="str">
            <v>구조물 터파기</v>
          </cell>
          <cell r="B762" t="str">
            <v>(육상토사,0~2m)</v>
          </cell>
          <cell r="C762">
            <v>1036</v>
          </cell>
          <cell r="D762" t="str">
            <v>㎥</v>
          </cell>
          <cell r="E762">
            <v>3161</v>
          </cell>
          <cell r="F762">
            <v>3274796</v>
          </cell>
        </row>
        <row r="763">
          <cell r="A763" t="str">
            <v>구조물 터파기</v>
          </cell>
          <cell r="B763" t="str">
            <v>(육상토사,2~4m)</v>
          </cell>
          <cell r="C763">
            <v>57</v>
          </cell>
          <cell r="D763" t="str">
            <v>㎥</v>
          </cell>
          <cell r="E763">
            <v>4598</v>
          </cell>
          <cell r="F763">
            <v>262086</v>
          </cell>
        </row>
        <row r="764">
          <cell r="A764" t="str">
            <v>구조물 터파기</v>
          </cell>
          <cell r="B764" t="str">
            <v>(암,0~2m)</v>
          </cell>
          <cell r="C764">
            <v>39</v>
          </cell>
          <cell r="D764" t="str">
            <v>㎥</v>
          </cell>
          <cell r="E764">
            <v>94660</v>
          </cell>
          <cell r="F764">
            <v>3691740</v>
          </cell>
        </row>
        <row r="765">
          <cell r="A765" t="str">
            <v>구조물 터파기</v>
          </cell>
          <cell r="B765" t="str">
            <v>(암,2~4m)</v>
          </cell>
          <cell r="C765">
            <v>518</v>
          </cell>
          <cell r="D765" t="str">
            <v>㎥</v>
          </cell>
          <cell r="E765">
            <v>120089</v>
          </cell>
          <cell r="F765">
            <v>62206102</v>
          </cell>
        </row>
        <row r="766">
          <cell r="A766" t="str">
            <v>2)되메우기 및 다짐</v>
          </cell>
          <cell r="C766">
            <v>841</v>
          </cell>
          <cell r="D766" t="str">
            <v>M3</v>
          </cell>
          <cell r="E766">
            <v>3385</v>
          </cell>
          <cell r="F766">
            <v>2846785</v>
          </cell>
        </row>
        <row r="767">
          <cell r="A767" t="str">
            <v>3)뒷 채 움</v>
          </cell>
          <cell r="B767" t="str">
            <v>(보조기층재)</v>
          </cell>
          <cell r="C767">
            <v>652</v>
          </cell>
          <cell r="D767" t="str">
            <v>㎥</v>
          </cell>
          <cell r="E767">
            <v>16460</v>
          </cell>
          <cell r="F767">
            <v>10731920</v>
          </cell>
        </row>
        <row r="768">
          <cell r="A768" t="str">
            <v>4) 콘크리트타설</v>
          </cell>
        </row>
        <row r="769">
          <cell r="A769" t="str">
            <v>콘크리트 타설</v>
          </cell>
          <cell r="B769" t="str">
            <v>(무근구조물)</v>
          </cell>
          <cell r="C769">
            <v>53</v>
          </cell>
          <cell r="D769" t="str">
            <v>㎥</v>
          </cell>
          <cell r="E769">
            <v>20803</v>
          </cell>
          <cell r="F769">
            <v>1102559</v>
          </cell>
        </row>
        <row r="770">
          <cell r="A770" t="str">
            <v>콘크리트 타설</v>
          </cell>
          <cell r="B770" t="str">
            <v>(철근,진동기,펌프카)</v>
          </cell>
          <cell r="C770">
            <v>1374</v>
          </cell>
          <cell r="D770" t="str">
            <v>㎥</v>
          </cell>
          <cell r="E770">
            <v>10947</v>
          </cell>
          <cell r="F770">
            <v>15041178</v>
          </cell>
        </row>
        <row r="771">
          <cell r="A771" t="str">
            <v>5) 거푸집공</v>
          </cell>
        </row>
        <row r="772">
          <cell r="A772" t="str">
            <v>합판 거푸집</v>
          </cell>
          <cell r="B772" t="str">
            <v>(3회, 0~ 7m)</v>
          </cell>
          <cell r="C772">
            <v>1722</v>
          </cell>
          <cell r="D772" t="str">
            <v>㎡</v>
          </cell>
          <cell r="E772">
            <v>22050</v>
          </cell>
          <cell r="F772">
            <v>37970100</v>
          </cell>
        </row>
        <row r="773">
          <cell r="A773" t="str">
            <v>합판 거푸집</v>
          </cell>
          <cell r="B773" t="str">
            <v>(4회)</v>
          </cell>
          <cell r="C773">
            <v>184</v>
          </cell>
          <cell r="D773" t="str">
            <v>㎡</v>
          </cell>
          <cell r="E773">
            <v>19038</v>
          </cell>
          <cell r="F773">
            <v>3502992</v>
          </cell>
        </row>
        <row r="774">
          <cell r="A774" t="str">
            <v>무늬거푸집</v>
          </cell>
          <cell r="C774">
            <v>70</v>
          </cell>
          <cell r="D774" t="str">
            <v>M2</v>
          </cell>
          <cell r="E774">
            <v>29285</v>
          </cell>
          <cell r="F774">
            <v>2049950</v>
          </cell>
        </row>
        <row r="775">
          <cell r="A775" t="str">
            <v>6) 강관 비계</v>
          </cell>
          <cell r="C775">
            <v>523</v>
          </cell>
          <cell r="D775" t="str">
            <v>㎡</v>
          </cell>
          <cell r="E775">
            <v>10525</v>
          </cell>
          <cell r="F775">
            <v>5504575</v>
          </cell>
        </row>
        <row r="776">
          <cell r="A776" t="str">
            <v>7) 동바리공</v>
          </cell>
        </row>
        <row r="777">
          <cell r="A777" t="str">
            <v>강관 동바리</v>
          </cell>
          <cell r="B777" t="str">
            <v>(교량구조물용)</v>
          </cell>
          <cell r="C777">
            <v>21</v>
          </cell>
          <cell r="D777" t="str">
            <v>공㎥</v>
          </cell>
          <cell r="E777">
            <v>17339</v>
          </cell>
          <cell r="F777">
            <v>364119</v>
          </cell>
        </row>
        <row r="778">
          <cell r="A778" t="str">
            <v>목재 동바리</v>
          </cell>
          <cell r="B778" t="str">
            <v>(4회)</v>
          </cell>
          <cell r="C778">
            <v>886</v>
          </cell>
          <cell r="D778" t="str">
            <v>공㎥</v>
          </cell>
          <cell r="E778">
            <v>21149</v>
          </cell>
          <cell r="F778">
            <v>18738014</v>
          </cell>
        </row>
        <row r="779">
          <cell r="A779" t="str">
            <v>8)무수축콘크리트공</v>
          </cell>
        </row>
        <row r="780">
          <cell r="A780" t="str">
            <v>무수축몰탈</v>
          </cell>
          <cell r="C780">
            <v>3</v>
          </cell>
          <cell r="D780" t="str">
            <v>M3</v>
          </cell>
          <cell r="E780">
            <v>84729</v>
          </cell>
          <cell r="F780">
            <v>254187</v>
          </cell>
        </row>
        <row r="781">
          <cell r="A781" t="str">
            <v>무수축 콘크리트</v>
          </cell>
          <cell r="C781">
            <v>6</v>
          </cell>
          <cell r="D781" t="str">
            <v>㎥</v>
          </cell>
          <cell r="E781">
            <v>172873</v>
          </cell>
          <cell r="F781">
            <v>1037238</v>
          </cell>
        </row>
        <row r="782">
          <cell r="A782" t="str">
            <v>9) 교좌장치</v>
          </cell>
        </row>
        <row r="783">
          <cell r="A783" t="str">
            <v>교 좌 장 치 (고정단)</v>
          </cell>
          <cell r="B783" t="str">
            <v>(Pot, 350ton)</v>
          </cell>
          <cell r="C783">
            <v>1</v>
          </cell>
          <cell r="D783" t="str">
            <v>조</v>
          </cell>
          <cell r="E783">
            <v>900000</v>
          </cell>
          <cell r="F783">
            <v>900000</v>
          </cell>
        </row>
        <row r="784">
          <cell r="A784" t="str">
            <v>교 좌 장 치 (일방향)</v>
          </cell>
          <cell r="B784" t="str">
            <v>(Pot, 350ton)</v>
          </cell>
          <cell r="C784">
            <v>4</v>
          </cell>
          <cell r="D784" t="str">
            <v>조</v>
          </cell>
          <cell r="E784">
            <v>1480000</v>
          </cell>
          <cell r="F784">
            <v>5920000</v>
          </cell>
        </row>
        <row r="785">
          <cell r="A785" t="str">
            <v>교 좌 장 치 (양방향)</v>
          </cell>
          <cell r="B785" t="str">
            <v>(Pot, 350ton)</v>
          </cell>
          <cell r="C785">
            <v>3</v>
          </cell>
          <cell r="D785" t="str">
            <v>조</v>
          </cell>
          <cell r="E785">
            <v>1050000</v>
          </cell>
          <cell r="F785">
            <v>3150000</v>
          </cell>
        </row>
        <row r="786">
          <cell r="A786" t="str">
            <v>10)표면처리</v>
          </cell>
        </row>
        <row r="787">
          <cell r="A787" t="str">
            <v>슬라브 양생</v>
          </cell>
          <cell r="B787" t="str">
            <v>(피막양생)</v>
          </cell>
          <cell r="C787">
            <v>896</v>
          </cell>
          <cell r="D787" t="str">
            <v>㎡</v>
          </cell>
          <cell r="E787">
            <v>313</v>
          </cell>
          <cell r="F787">
            <v>280448</v>
          </cell>
        </row>
        <row r="788">
          <cell r="A788" t="str">
            <v>면고르기</v>
          </cell>
          <cell r="B788" t="str">
            <v>(교량슬라브면)</v>
          </cell>
          <cell r="C788">
            <v>896</v>
          </cell>
          <cell r="D788" t="str">
            <v>㎡</v>
          </cell>
          <cell r="E788">
            <v>544</v>
          </cell>
          <cell r="F788">
            <v>487424</v>
          </cell>
        </row>
        <row r="789">
          <cell r="A789" t="str">
            <v>교면방수</v>
          </cell>
          <cell r="B789" t="str">
            <v>(침투식)</v>
          </cell>
          <cell r="C789">
            <v>896</v>
          </cell>
          <cell r="D789" t="str">
            <v>㎡</v>
          </cell>
          <cell r="E789">
            <v>2785</v>
          </cell>
          <cell r="F789">
            <v>2495360</v>
          </cell>
        </row>
        <row r="790">
          <cell r="A790" t="str">
            <v>11)신축이음</v>
          </cell>
        </row>
        <row r="791">
          <cell r="A791" t="str">
            <v>신축이음장치 (N.B)</v>
          </cell>
          <cell r="B791" t="str">
            <v>(No.35)</v>
          </cell>
          <cell r="C791">
            <v>24</v>
          </cell>
          <cell r="D791" t="str">
            <v>m</v>
          </cell>
          <cell r="E791">
            <v>400000</v>
          </cell>
          <cell r="F791">
            <v>9600000</v>
          </cell>
        </row>
        <row r="792">
          <cell r="A792" t="str">
            <v>신축이음장치 (N.B)</v>
          </cell>
          <cell r="B792" t="str">
            <v>(No.80)</v>
          </cell>
          <cell r="C792">
            <v>24</v>
          </cell>
          <cell r="D792" t="str">
            <v>m</v>
          </cell>
          <cell r="E792">
            <v>570000</v>
          </cell>
          <cell r="F792">
            <v>13680000</v>
          </cell>
        </row>
        <row r="793">
          <cell r="A793" t="str">
            <v>12)교면배수시설공</v>
          </cell>
        </row>
        <row r="794">
          <cell r="A794" t="str">
            <v>육교용 교면 집수구</v>
          </cell>
          <cell r="B794" t="str">
            <v>스텐레스</v>
          </cell>
          <cell r="C794">
            <v>4</v>
          </cell>
          <cell r="D794" t="str">
            <v>개</v>
          </cell>
          <cell r="E794">
            <v>49635</v>
          </cell>
          <cell r="F794">
            <v>198540</v>
          </cell>
        </row>
        <row r="795">
          <cell r="A795" t="str">
            <v>직          관</v>
          </cell>
          <cell r="B795" t="str">
            <v>스텐레스</v>
          </cell>
          <cell r="C795">
            <v>15</v>
          </cell>
          <cell r="D795" t="str">
            <v>M</v>
          </cell>
          <cell r="E795">
            <v>43289</v>
          </cell>
          <cell r="F795">
            <v>649335</v>
          </cell>
        </row>
        <row r="796">
          <cell r="A796" t="str">
            <v>13)교명판 및 설명판</v>
          </cell>
        </row>
        <row r="797">
          <cell r="A797" t="str">
            <v>교명주</v>
          </cell>
          <cell r="B797" t="str">
            <v>(화강석,600×600×1250mm)</v>
          </cell>
          <cell r="C797">
            <v>4</v>
          </cell>
          <cell r="D797" t="str">
            <v>개소</v>
          </cell>
          <cell r="E797">
            <v>1300000</v>
          </cell>
          <cell r="F797">
            <v>5200000</v>
          </cell>
        </row>
        <row r="798">
          <cell r="A798" t="str">
            <v>교명판</v>
          </cell>
          <cell r="B798" t="str">
            <v>(황동,450×200×10㎜)</v>
          </cell>
          <cell r="C798">
            <v>2</v>
          </cell>
          <cell r="D798" t="str">
            <v>개</v>
          </cell>
          <cell r="E798">
            <v>82000</v>
          </cell>
          <cell r="F798">
            <v>164000</v>
          </cell>
        </row>
        <row r="799">
          <cell r="A799" t="str">
            <v>설명판</v>
          </cell>
          <cell r="B799" t="str">
            <v>(황동,350×250×10㎜)</v>
          </cell>
          <cell r="C799">
            <v>2</v>
          </cell>
          <cell r="D799" t="str">
            <v>개</v>
          </cell>
          <cell r="E799">
            <v>45000</v>
          </cell>
          <cell r="F799">
            <v>90000</v>
          </cell>
        </row>
        <row r="800">
          <cell r="A800" t="str">
            <v>14)측량 기준점 설치</v>
          </cell>
          <cell r="C800">
            <v>1</v>
          </cell>
          <cell r="D800" t="str">
            <v>개</v>
          </cell>
          <cell r="E800">
            <v>25007</v>
          </cell>
          <cell r="F800">
            <v>25007</v>
          </cell>
        </row>
        <row r="801">
          <cell r="A801" t="str">
            <v>15)전 선 관</v>
          </cell>
          <cell r="B801" t="str">
            <v>(강관φ100mm)</v>
          </cell>
          <cell r="C801">
            <v>101</v>
          </cell>
          <cell r="D801" t="str">
            <v>m</v>
          </cell>
          <cell r="E801">
            <v>29640</v>
          </cell>
          <cell r="F801">
            <v>2993640</v>
          </cell>
        </row>
        <row r="802">
          <cell r="A802" t="str">
            <v>16)점검용 계단</v>
          </cell>
          <cell r="C802">
            <v>2</v>
          </cell>
          <cell r="D802" t="str">
            <v>개소</v>
          </cell>
          <cell r="E802">
            <v>278000</v>
          </cell>
          <cell r="F802">
            <v>556000</v>
          </cell>
        </row>
        <row r="803">
          <cell r="A803" t="str">
            <v>17)철근가공조립</v>
          </cell>
        </row>
        <row r="804">
          <cell r="A804" t="str">
            <v>철근가공 및 조립</v>
          </cell>
          <cell r="B804" t="str">
            <v>보 통</v>
          </cell>
          <cell r="C804">
            <v>99.061999999999998</v>
          </cell>
          <cell r="D804" t="str">
            <v>TON</v>
          </cell>
          <cell r="E804">
            <v>363984</v>
          </cell>
          <cell r="F804">
            <v>36056983</v>
          </cell>
        </row>
        <row r="805">
          <cell r="A805" t="str">
            <v>철근가공 및 조립</v>
          </cell>
          <cell r="B805" t="str">
            <v>복 잡</v>
          </cell>
          <cell r="C805">
            <v>79.564999999999998</v>
          </cell>
          <cell r="D805" t="str">
            <v>TON</v>
          </cell>
          <cell r="E805">
            <v>456666</v>
          </cell>
          <cell r="F805">
            <v>36334630</v>
          </cell>
        </row>
        <row r="806">
          <cell r="A806" t="str">
            <v>18)다웰바 설치</v>
          </cell>
          <cell r="C806">
            <v>112</v>
          </cell>
          <cell r="D806" t="str">
            <v>EA</v>
          </cell>
          <cell r="E806">
            <v>6278</v>
          </cell>
          <cell r="F806">
            <v>703136</v>
          </cell>
        </row>
        <row r="807">
          <cell r="A807" t="str">
            <v>19)타르페이퍼 설치</v>
          </cell>
          <cell r="B807" t="str">
            <v>t = 5mm</v>
          </cell>
          <cell r="C807">
            <v>14</v>
          </cell>
          <cell r="D807" t="str">
            <v>M2</v>
          </cell>
          <cell r="E807">
            <v>13117</v>
          </cell>
          <cell r="F807">
            <v>183638</v>
          </cell>
        </row>
        <row r="808">
          <cell r="A808" t="str">
            <v>20) 강       교</v>
          </cell>
        </row>
        <row r="809">
          <cell r="A809" t="str">
            <v>강 교 제 작 (납읍육교)</v>
          </cell>
          <cell r="C809">
            <v>349.11</v>
          </cell>
          <cell r="D809" t="str">
            <v>ton</v>
          </cell>
          <cell r="E809">
            <v>1478966</v>
          </cell>
          <cell r="F809">
            <v>516321820</v>
          </cell>
        </row>
        <row r="810">
          <cell r="A810" t="str">
            <v>강 교 운 반 (납읍육교)</v>
          </cell>
          <cell r="C810">
            <v>349.11</v>
          </cell>
          <cell r="D810" t="str">
            <v>ton</v>
          </cell>
          <cell r="E810">
            <v>50000</v>
          </cell>
          <cell r="F810">
            <v>17455500</v>
          </cell>
        </row>
        <row r="811">
          <cell r="A811" t="str">
            <v>강 교 가 설 (납읍육교)</v>
          </cell>
          <cell r="C811">
            <v>349.11</v>
          </cell>
          <cell r="D811" t="str">
            <v>ton</v>
          </cell>
          <cell r="E811">
            <v>275719</v>
          </cell>
          <cell r="F811">
            <v>96256260</v>
          </cell>
        </row>
        <row r="812">
          <cell r="A812" t="str">
            <v>강 교 도 장</v>
          </cell>
        </row>
        <row r="813">
          <cell r="A813" t="str">
            <v>강교 내부도장</v>
          </cell>
          <cell r="B813" t="str">
            <v>(공장)</v>
          </cell>
          <cell r="C813">
            <v>2588</v>
          </cell>
          <cell r="D813" t="str">
            <v>㎡</v>
          </cell>
          <cell r="E813">
            <v>12126</v>
          </cell>
          <cell r="F813">
            <v>31382088</v>
          </cell>
        </row>
        <row r="814">
          <cell r="A814" t="str">
            <v>강교 외부포장면도장</v>
          </cell>
          <cell r="B814" t="str">
            <v>(공장)</v>
          </cell>
          <cell r="C814">
            <v>497</v>
          </cell>
          <cell r="D814" t="str">
            <v>㎡</v>
          </cell>
          <cell r="E814">
            <v>14508</v>
          </cell>
          <cell r="F814">
            <v>7210476</v>
          </cell>
        </row>
        <row r="815">
          <cell r="A815" t="str">
            <v>강교 연결판도장</v>
          </cell>
          <cell r="B815" t="str">
            <v>(공장)</v>
          </cell>
          <cell r="C815">
            <v>372</v>
          </cell>
          <cell r="D815" t="str">
            <v>㎡</v>
          </cell>
          <cell r="E815">
            <v>10389</v>
          </cell>
          <cell r="F815">
            <v>3864708</v>
          </cell>
        </row>
        <row r="816">
          <cell r="A816" t="str">
            <v>강교 외부도장</v>
          </cell>
          <cell r="B816" t="str">
            <v>(공장)</v>
          </cell>
          <cell r="C816">
            <v>1804</v>
          </cell>
          <cell r="D816" t="str">
            <v>㎡</v>
          </cell>
          <cell r="E816">
            <v>13675</v>
          </cell>
          <cell r="F816">
            <v>24669700</v>
          </cell>
        </row>
        <row r="817">
          <cell r="A817" t="str">
            <v>강교 외부도장</v>
          </cell>
          <cell r="B817" t="str">
            <v>(현장)</v>
          </cell>
          <cell r="C817">
            <v>1804</v>
          </cell>
          <cell r="D817" t="str">
            <v>㎡</v>
          </cell>
          <cell r="E817">
            <v>14580</v>
          </cell>
          <cell r="F817">
            <v>26302320</v>
          </cell>
        </row>
        <row r="818">
          <cell r="A818" t="str">
            <v>내부볼트 및 연결판도장</v>
          </cell>
          <cell r="B818" t="str">
            <v>(현장)</v>
          </cell>
          <cell r="C818">
            <v>147</v>
          </cell>
          <cell r="D818" t="str">
            <v>㎡</v>
          </cell>
          <cell r="E818">
            <v>18778</v>
          </cell>
          <cell r="F818">
            <v>2760366</v>
          </cell>
        </row>
        <row r="819">
          <cell r="A819" t="str">
            <v>강교 외부볼트 및 연결판도장</v>
          </cell>
          <cell r="B819" t="str">
            <v>(현장)</v>
          </cell>
          <cell r="C819">
            <v>147</v>
          </cell>
          <cell r="D819" t="str">
            <v>㎡</v>
          </cell>
          <cell r="E819">
            <v>17586</v>
          </cell>
          <cell r="F819">
            <v>2585142</v>
          </cell>
        </row>
        <row r="820">
          <cell r="A820" t="str">
            <v>21)스페이서 설치</v>
          </cell>
        </row>
        <row r="821">
          <cell r="A821" t="str">
            <v>스페이서 설치</v>
          </cell>
          <cell r="B821" t="str">
            <v>수직부</v>
          </cell>
          <cell r="C821">
            <v>1029</v>
          </cell>
          <cell r="D821" t="str">
            <v>M2</v>
          </cell>
          <cell r="E821">
            <v>230</v>
          </cell>
          <cell r="F821">
            <v>236670</v>
          </cell>
        </row>
        <row r="822">
          <cell r="A822" t="str">
            <v>스페이서 설치</v>
          </cell>
          <cell r="B822" t="str">
            <v>수평부</v>
          </cell>
          <cell r="C822">
            <v>1273</v>
          </cell>
          <cell r="D822" t="str">
            <v>M2</v>
          </cell>
          <cell r="E822">
            <v>230</v>
          </cell>
          <cell r="F822">
            <v>292790</v>
          </cell>
        </row>
        <row r="823">
          <cell r="A823" t="str">
            <v>22)스치로폴 채움</v>
          </cell>
        </row>
        <row r="824">
          <cell r="A824" t="str">
            <v>스치로폴</v>
          </cell>
          <cell r="B824" t="str">
            <v>t = 10mm</v>
          </cell>
          <cell r="C824">
            <v>38</v>
          </cell>
          <cell r="D824" t="str">
            <v>M2</v>
          </cell>
          <cell r="E824">
            <v>1898</v>
          </cell>
          <cell r="F824">
            <v>72124</v>
          </cell>
        </row>
        <row r="825">
          <cell r="A825" t="str">
            <v>스치로폴</v>
          </cell>
          <cell r="B825" t="str">
            <v>t = 20mm</v>
          </cell>
          <cell r="C825">
            <v>19</v>
          </cell>
          <cell r="D825" t="str">
            <v>M2</v>
          </cell>
          <cell r="E825">
            <v>2441</v>
          </cell>
          <cell r="F825">
            <v>46379</v>
          </cell>
        </row>
        <row r="826">
          <cell r="A826" t="str">
            <v>23)교대보호블록</v>
          </cell>
        </row>
        <row r="827">
          <cell r="A827" t="str">
            <v>보호블럭설치 (육교용)</v>
          </cell>
          <cell r="C827">
            <v>310</v>
          </cell>
          <cell r="D827" t="str">
            <v>M2</v>
          </cell>
          <cell r="E827">
            <v>33535</v>
          </cell>
          <cell r="F827">
            <v>10395850</v>
          </cell>
        </row>
        <row r="828">
          <cell r="A828" t="str">
            <v>24)NOTCH 설치</v>
          </cell>
          <cell r="C828">
            <v>159</v>
          </cell>
          <cell r="D828" t="str">
            <v>M</v>
          </cell>
          <cell r="E828">
            <v>10000</v>
          </cell>
          <cell r="F828">
            <v>1590000</v>
          </cell>
        </row>
        <row r="829">
          <cell r="A829" t="str">
            <v>25)낙하물 방지공</v>
          </cell>
          <cell r="C829">
            <v>1135</v>
          </cell>
          <cell r="D829" t="str">
            <v>㎡</v>
          </cell>
          <cell r="E829">
            <v>3326</v>
          </cell>
          <cell r="F829">
            <v>3775010</v>
          </cell>
        </row>
        <row r="830">
          <cell r="A830" t="str">
            <v>26)배면방수(아스팔트 코팅)</v>
          </cell>
          <cell r="C830">
            <v>296</v>
          </cell>
          <cell r="D830" t="str">
            <v>M2</v>
          </cell>
          <cell r="E830">
            <v>4406</v>
          </cell>
          <cell r="F830">
            <v>1304176</v>
          </cell>
        </row>
        <row r="831">
          <cell r="A831" t="str">
            <v>27) 비파괴 검사</v>
          </cell>
        </row>
        <row r="832">
          <cell r="A832" t="str">
            <v>비파괴 검사 (R.T).</v>
          </cell>
          <cell r="B832" t="str">
            <v>방사선투과 시험</v>
          </cell>
          <cell r="C832">
            <v>32</v>
          </cell>
          <cell r="D832" t="str">
            <v>매</v>
          </cell>
          <cell r="E832">
            <v>50000</v>
          </cell>
          <cell r="F832">
            <v>1600000</v>
          </cell>
        </row>
        <row r="833">
          <cell r="A833" t="str">
            <v>비파괴 검사 (M.T).</v>
          </cell>
          <cell r="B833" t="str">
            <v>자분탐상검사</v>
          </cell>
          <cell r="C833">
            <v>88</v>
          </cell>
          <cell r="D833" t="str">
            <v>M</v>
          </cell>
          <cell r="E833">
            <v>50000</v>
          </cell>
          <cell r="F833">
            <v>4400000</v>
          </cell>
        </row>
        <row r="834">
          <cell r="A834" t="str">
            <v>29)난 간</v>
          </cell>
          <cell r="B834" t="str">
            <v>알미늄, H=0.8m</v>
          </cell>
          <cell r="C834">
            <v>101</v>
          </cell>
          <cell r="D834" t="str">
            <v>m</v>
          </cell>
          <cell r="E834">
            <v>97000</v>
          </cell>
          <cell r="F834">
            <v>9797000</v>
          </cell>
        </row>
        <row r="835">
          <cell r="A835" t="str">
            <v>30)교  면   포  장</v>
          </cell>
        </row>
        <row r="836">
          <cell r="A836" t="str">
            <v>택 코 팅</v>
          </cell>
          <cell r="B836" t="str">
            <v>RSC-4, 30ℓ/a</v>
          </cell>
          <cell r="C836">
            <v>9</v>
          </cell>
          <cell r="D836" t="str">
            <v>a</v>
          </cell>
          <cell r="E836">
            <v>17382</v>
          </cell>
          <cell r="F836">
            <v>156438</v>
          </cell>
        </row>
        <row r="837">
          <cell r="A837" t="str">
            <v>아스콘포장</v>
          </cell>
          <cell r="B837" t="str">
            <v>표층, t=8.0㎝</v>
          </cell>
          <cell r="C837">
            <v>9</v>
          </cell>
          <cell r="D837" t="str">
            <v>a</v>
          </cell>
          <cell r="E837">
            <v>55854</v>
          </cell>
          <cell r="F837">
            <v>502686</v>
          </cell>
        </row>
        <row r="839">
          <cell r="A839" t="str">
            <v>4. 옹     벽     공</v>
          </cell>
          <cell r="F839">
            <v>1489415358</v>
          </cell>
        </row>
        <row r="840">
          <cell r="A840" t="str">
            <v>3.01 구 조 물 터 파 기</v>
          </cell>
        </row>
        <row r="841">
          <cell r="A841" t="str">
            <v>a.        〃</v>
          </cell>
          <cell r="B841" t="str">
            <v>육상토사,0~2m</v>
          </cell>
          <cell r="C841">
            <v>11917</v>
          </cell>
          <cell r="D841" t="str">
            <v>㎥</v>
          </cell>
          <cell r="E841">
            <v>3161</v>
          </cell>
          <cell r="F841">
            <v>37669637</v>
          </cell>
        </row>
        <row r="842">
          <cell r="A842" t="str">
            <v>b.        〃</v>
          </cell>
          <cell r="B842" t="str">
            <v>육상 암,0~2m</v>
          </cell>
          <cell r="C842">
            <v>7705</v>
          </cell>
          <cell r="D842" t="str">
            <v>㎥</v>
          </cell>
          <cell r="E842">
            <v>94660</v>
          </cell>
          <cell r="F842">
            <v>729355300</v>
          </cell>
        </row>
        <row r="843">
          <cell r="A843" t="str">
            <v>3.02 되메우기 및 다짐</v>
          </cell>
          <cell r="C843">
            <v>15822</v>
          </cell>
          <cell r="D843" t="str">
            <v>㎥</v>
          </cell>
          <cell r="E843">
            <v>3385</v>
          </cell>
          <cell r="F843">
            <v>53557470</v>
          </cell>
        </row>
        <row r="844">
          <cell r="A844" t="str">
            <v>3.03 콘 크 리 트 타 설</v>
          </cell>
        </row>
        <row r="845">
          <cell r="A845" t="str">
            <v>a.        〃</v>
          </cell>
          <cell r="B845" t="str">
            <v>철근,진동기,펌프카</v>
          </cell>
          <cell r="C845">
            <v>4791</v>
          </cell>
          <cell r="D845" t="str">
            <v>㎥</v>
          </cell>
          <cell r="E845">
            <v>10947</v>
          </cell>
          <cell r="F845">
            <v>52447077</v>
          </cell>
        </row>
        <row r="846">
          <cell r="A846" t="str">
            <v>b.        〃</v>
          </cell>
          <cell r="B846" t="str">
            <v>무근구조물</v>
          </cell>
          <cell r="C846">
            <v>502</v>
          </cell>
          <cell r="D846" t="str">
            <v>㎥</v>
          </cell>
          <cell r="E846">
            <v>20803</v>
          </cell>
          <cell r="F846">
            <v>10443106</v>
          </cell>
        </row>
        <row r="847">
          <cell r="A847" t="str">
            <v>3.04 거     푸     집</v>
          </cell>
        </row>
        <row r="848">
          <cell r="A848" t="str">
            <v>a. 합 판  거 푸 집</v>
          </cell>
          <cell r="B848" t="str">
            <v>3회</v>
          </cell>
          <cell r="C848">
            <v>5034</v>
          </cell>
          <cell r="D848" t="str">
            <v>㎡</v>
          </cell>
          <cell r="E848">
            <v>22050</v>
          </cell>
          <cell r="F848">
            <v>110999700</v>
          </cell>
        </row>
        <row r="849">
          <cell r="A849" t="str">
            <v>b. 합 판  거 푸 집</v>
          </cell>
          <cell r="B849" t="str">
            <v>4회</v>
          </cell>
          <cell r="C849">
            <v>10071</v>
          </cell>
          <cell r="D849" t="str">
            <v>㎡</v>
          </cell>
          <cell r="E849">
            <v>19038</v>
          </cell>
          <cell r="F849">
            <v>191731698</v>
          </cell>
        </row>
        <row r="850">
          <cell r="A850" t="str">
            <v>c. 무늬거푸집</v>
          </cell>
          <cell r="C850">
            <v>1148</v>
          </cell>
          <cell r="D850" t="str">
            <v>M2</v>
          </cell>
          <cell r="E850">
            <v>29285</v>
          </cell>
          <cell r="F850">
            <v>33619180</v>
          </cell>
        </row>
        <row r="851">
          <cell r="A851" t="str">
            <v>3.05 철근 가공 조립</v>
          </cell>
        </row>
        <row r="852">
          <cell r="A852" t="str">
            <v>철근 가공 조립</v>
          </cell>
          <cell r="B852" t="str">
            <v>(보 통)</v>
          </cell>
          <cell r="C852">
            <v>436.40499999999997</v>
          </cell>
          <cell r="D852" t="str">
            <v>ton</v>
          </cell>
          <cell r="E852">
            <v>363984</v>
          </cell>
          <cell r="F852">
            <v>158844437</v>
          </cell>
        </row>
        <row r="853">
          <cell r="A853" t="str">
            <v>3.06 강관 비계</v>
          </cell>
          <cell r="C853">
            <v>9040</v>
          </cell>
          <cell r="D853" t="str">
            <v>㎡</v>
          </cell>
          <cell r="E853">
            <v>10525</v>
          </cell>
          <cell r="F853">
            <v>95146000</v>
          </cell>
        </row>
        <row r="854">
          <cell r="A854" t="str">
            <v>3.07 배  수  파  이  프</v>
          </cell>
          <cell r="B854" t="str">
            <v>PVC PIPE φ100mm</v>
          </cell>
          <cell r="C854">
            <v>275</v>
          </cell>
          <cell r="D854" t="str">
            <v>m</v>
          </cell>
          <cell r="E854">
            <v>4473</v>
          </cell>
          <cell r="F854">
            <v>1230075</v>
          </cell>
        </row>
        <row r="855">
          <cell r="A855" t="str">
            <v>3.08 뒷     채     움</v>
          </cell>
          <cell r="B855" t="str">
            <v>보조기층재</v>
          </cell>
          <cell r="C855">
            <v>48</v>
          </cell>
          <cell r="D855" t="str">
            <v>㎥</v>
          </cell>
          <cell r="E855">
            <v>16460</v>
          </cell>
          <cell r="F855">
            <v>790080</v>
          </cell>
        </row>
        <row r="856">
          <cell r="A856" t="str">
            <v>3.09 부     직     포</v>
          </cell>
          <cell r="C856">
            <v>220</v>
          </cell>
          <cell r="D856" t="str">
            <v>㎡</v>
          </cell>
          <cell r="E856">
            <v>1604</v>
          </cell>
          <cell r="F856">
            <v>352880</v>
          </cell>
        </row>
        <row r="857">
          <cell r="A857" t="str">
            <v>3.10 신   축   이   음</v>
          </cell>
          <cell r="B857" t="str">
            <v>Exp. Joint Filler,t=20mm</v>
          </cell>
          <cell r="C857">
            <v>329</v>
          </cell>
          <cell r="D857" t="str">
            <v>㎡</v>
          </cell>
          <cell r="E857">
            <v>5907</v>
          </cell>
          <cell r="F857">
            <v>1943403</v>
          </cell>
        </row>
        <row r="858">
          <cell r="A858" t="str">
            <v>3.11 다     웰     바</v>
          </cell>
          <cell r="B858" t="str">
            <v>D=32, ℓ=800mm</v>
          </cell>
          <cell r="C858">
            <v>1121</v>
          </cell>
          <cell r="D858" t="str">
            <v>개</v>
          </cell>
          <cell r="E858">
            <v>8000</v>
          </cell>
          <cell r="F858">
            <v>8968000</v>
          </cell>
        </row>
        <row r="859">
          <cell r="A859" t="str">
            <v>3.12 실     런     트</v>
          </cell>
          <cell r="B859" t="str">
            <v>20 x 25mm</v>
          </cell>
          <cell r="C859">
            <v>1001</v>
          </cell>
          <cell r="D859" t="str">
            <v>m</v>
          </cell>
          <cell r="E859">
            <v>2315</v>
          </cell>
          <cell r="F859">
            <v>2317315</v>
          </cell>
        </row>
        <row r="861">
          <cell r="A861" t="str">
            <v>5. 포     장     공</v>
          </cell>
          <cell r="F861">
            <v>961010035</v>
          </cell>
        </row>
        <row r="862">
          <cell r="A862" t="str">
            <v>4.01 보  조  기  층</v>
          </cell>
        </row>
        <row r="863">
          <cell r="A863" t="str">
            <v>a. 구 입  및  운 반</v>
          </cell>
          <cell r="C863">
            <v>66005</v>
          </cell>
          <cell r="D863" t="str">
            <v>㎥</v>
          </cell>
          <cell r="E863">
            <v>5800</v>
          </cell>
          <cell r="F863">
            <v>382829000</v>
          </cell>
        </row>
        <row r="864">
          <cell r="A864" t="str">
            <v>b. 포 설 및 다 짐</v>
          </cell>
        </row>
        <row r="865">
          <cell r="A865" t="str">
            <v>-1.      〃</v>
          </cell>
          <cell r="B865" t="str">
            <v>t = 25cm</v>
          </cell>
          <cell r="C865">
            <v>37773</v>
          </cell>
          <cell r="D865" t="str">
            <v>㎥</v>
          </cell>
          <cell r="E865">
            <v>2200</v>
          </cell>
          <cell r="F865">
            <v>83100600</v>
          </cell>
        </row>
        <row r="866">
          <cell r="A866" t="str">
            <v>-2.      〃</v>
          </cell>
          <cell r="B866" t="str">
            <v>t = 20cm</v>
          </cell>
          <cell r="C866">
            <v>12235</v>
          </cell>
          <cell r="D866" t="str">
            <v>㎥</v>
          </cell>
          <cell r="E866">
            <v>1971</v>
          </cell>
          <cell r="F866">
            <v>24115185</v>
          </cell>
        </row>
        <row r="867">
          <cell r="A867" t="str">
            <v>-3.      〃</v>
          </cell>
          <cell r="B867" t="str">
            <v>백호우 포설</v>
          </cell>
          <cell r="C867">
            <v>1399</v>
          </cell>
          <cell r="D867" t="str">
            <v>㎥</v>
          </cell>
          <cell r="E867">
            <v>2108</v>
          </cell>
          <cell r="F867">
            <v>2949092</v>
          </cell>
        </row>
        <row r="868">
          <cell r="A868" t="str">
            <v>4.02 프 라 임   코 팅</v>
          </cell>
          <cell r="B868" t="str">
            <v>RSC-3, 80ℓ/a</v>
          </cell>
          <cell r="C868">
            <v>1816</v>
          </cell>
          <cell r="D868" t="str">
            <v>a</v>
          </cell>
          <cell r="E868">
            <v>30932</v>
          </cell>
          <cell r="F868">
            <v>56172512</v>
          </cell>
        </row>
        <row r="869">
          <cell r="A869" t="str">
            <v>4.03 아스콘 포설 및 다짐</v>
          </cell>
          <cell r="B869" t="str">
            <v>기층</v>
          </cell>
        </row>
        <row r="870">
          <cell r="A870" t="str">
            <v>a.         〃</v>
          </cell>
          <cell r="B870" t="str">
            <v>t = 15.0㎝</v>
          </cell>
          <cell r="C870">
            <v>1465</v>
          </cell>
          <cell r="D870" t="str">
            <v>a</v>
          </cell>
          <cell r="E870">
            <v>104666</v>
          </cell>
          <cell r="F870">
            <v>153335690</v>
          </cell>
        </row>
        <row r="871">
          <cell r="A871" t="str">
            <v>4.04 택     코     팅</v>
          </cell>
          <cell r="B871" t="str">
            <v>RSC-4, 30ℓ/a</v>
          </cell>
          <cell r="C871">
            <v>3653</v>
          </cell>
          <cell r="D871" t="str">
            <v>a</v>
          </cell>
          <cell r="E871">
            <v>17382</v>
          </cell>
          <cell r="F871">
            <v>63496446</v>
          </cell>
        </row>
        <row r="872">
          <cell r="A872" t="str">
            <v>4.05 아스콘 포설 및 다짐</v>
          </cell>
          <cell r="B872" t="str">
            <v>표층</v>
          </cell>
        </row>
        <row r="873">
          <cell r="A873" t="str">
            <v>a.         〃</v>
          </cell>
          <cell r="B873" t="str">
            <v>t = 10.0㎝</v>
          </cell>
          <cell r="C873">
            <v>1482</v>
          </cell>
          <cell r="D873" t="str">
            <v>a</v>
          </cell>
          <cell r="E873">
            <v>82850</v>
          </cell>
          <cell r="F873">
            <v>122783700</v>
          </cell>
        </row>
        <row r="874">
          <cell r="A874" t="str">
            <v>b. 자  전  거  도  로</v>
          </cell>
          <cell r="B874" t="str">
            <v>기계, t = 5.0㎝</v>
          </cell>
          <cell r="C874">
            <v>311</v>
          </cell>
          <cell r="D874" t="str">
            <v>a</v>
          </cell>
          <cell r="E874">
            <v>41425</v>
          </cell>
          <cell r="F874">
            <v>12883175</v>
          </cell>
        </row>
        <row r="875">
          <cell r="A875" t="str">
            <v>c.         〃</v>
          </cell>
          <cell r="B875" t="str">
            <v>인력, t = 5.0㎝</v>
          </cell>
          <cell r="C875">
            <v>51</v>
          </cell>
          <cell r="D875" t="str">
            <v>a</v>
          </cell>
          <cell r="E875">
            <v>174024</v>
          </cell>
          <cell r="F875">
            <v>8875224</v>
          </cell>
        </row>
        <row r="876">
          <cell r="A876" t="str">
            <v>4.06 콘 크 리 트 포 장</v>
          </cell>
        </row>
        <row r="877">
          <cell r="A877" t="str">
            <v>a. 콘크리트 포장</v>
          </cell>
          <cell r="B877" t="str">
            <v>t=20㎝</v>
          </cell>
          <cell r="C877">
            <v>2759</v>
          </cell>
          <cell r="D877" t="str">
            <v>㎥</v>
          </cell>
          <cell r="E877">
            <v>8922</v>
          </cell>
          <cell r="F877">
            <v>24615798</v>
          </cell>
        </row>
        <row r="878">
          <cell r="A878" t="str">
            <v>b. 부체도로용 줄눈</v>
          </cell>
          <cell r="B878" t="str">
            <v>판재 200x15㎜</v>
          </cell>
          <cell r="C878">
            <v>2759</v>
          </cell>
          <cell r="D878" t="str">
            <v>m</v>
          </cell>
          <cell r="E878">
            <v>397</v>
          </cell>
          <cell r="F878">
            <v>1095323</v>
          </cell>
        </row>
        <row r="879">
          <cell r="A879" t="str">
            <v>c. 포장용  거푸집</v>
          </cell>
          <cell r="B879" t="str">
            <v>합판 4회</v>
          </cell>
          <cell r="C879">
            <v>599</v>
          </cell>
          <cell r="D879" t="str">
            <v>㎡</v>
          </cell>
          <cell r="E879">
            <v>19038</v>
          </cell>
          <cell r="F879">
            <v>11403762</v>
          </cell>
        </row>
        <row r="880">
          <cell r="A880" t="str">
            <v>d. 비 닐   깔 기</v>
          </cell>
          <cell r="C880">
            <v>13796</v>
          </cell>
          <cell r="D880" t="str">
            <v>㎡</v>
          </cell>
          <cell r="E880">
            <v>968</v>
          </cell>
          <cell r="F880">
            <v>13354528</v>
          </cell>
        </row>
        <row r="882">
          <cell r="A882" t="str">
            <v>6. 안 전   시 설 공</v>
          </cell>
          <cell r="F882">
            <v>1050676904</v>
          </cell>
        </row>
        <row r="883">
          <cell r="A883" t="str">
            <v>5.01 차   선   도   색</v>
          </cell>
        </row>
        <row r="884">
          <cell r="A884" t="str">
            <v>a. 백            색</v>
          </cell>
          <cell r="B884" t="str">
            <v>융착식, 기계식</v>
          </cell>
          <cell r="C884">
            <v>7076</v>
          </cell>
          <cell r="D884" t="str">
            <v>㎡</v>
          </cell>
          <cell r="E884">
            <v>3189</v>
          </cell>
          <cell r="F884">
            <v>22565364</v>
          </cell>
        </row>
        <row r="885">
          <cell r="A885" t="str">
            <v>b. 황            색</v>
          </cell>
          <cell r="B885" t="str">
            <v>융착식, 기계식</v>
          </cell>
          <cell r="C885">
            <v>2463</v>
          </cell>
          <cell r="D885" t="str">
            <v>㎡</v>
          </cell>
          <cell r="E885">
            <v>3189</v>
          </cell>
          <cell r="F885">
            <v>7854507</v>
          </cell>
        </row>
        <row r="886">
          <cell r="A886" t="str">
            <v>5.02 표     지     판</v>
          </cell>
        </row>
        <row r="887">
          <cell r="A887" t="str">
            <v>a. 교 통  표 지 판</v>
          </cell>
        </row>
        <row r="888">
          <cell r="A888" t="str">
            <v>-1. 원 형  표 지 판</v>
          </cell>
          <cell r="B888" t="str">
            <v>○ 90㎝</v>
          </cell>
          <cell r="C888">
            <v>2</v>
          </cell>
          <cell r="D888" t="str">
            <v>개소</v>
          </cell>
          <cell r="E888">
            <v>109029</v>
          </cell>
          <cell r="F888">
            <v>218058</v>
          </cell>
        </row>
        <row r="889">
          <cell r="A889" t="str">
            <v>-2. 원형+반사판 표지판</v>
          </cell>
          <cell r="B889" t="str">
            <v>○ 90㎝＋(400x400)</v>
          </cell>
          <cell r="C889">
            <v>8</v>
          </cell>
          <cell r="D889" t="str">
            <v>개소</v>
          </cell>
          <cell r="E889">
            <v>164000</v>
          </cell>
          <cell r="F889">
            <v>1312000</v>
          </cell>
        </row>
        <row r="890">
          <cell r="A890" t="str">
            <v>-3. 이중삼각 표지판</v>
          </cell>
          <cell r="B890" t="str">
            <v>△120㎝</v>
          </cell>
          <cell r="C890">
            <v>17</v>
          </cell>
          <cell r="D890" t="str">
            <v>개소</v>
          </cell>
          <cell r="E890">
            <v>174029</v>
          </cell>
          <cell r="F890">
            <v>2958493</v>
          </cell>
        </row>
        <row r="891">
          <cell r="A891" t="str">
            <v>-4. 이중오각 표지판</v>
          </cell>
          <cell r="B891" t="str">
            <v>60 × 20 ×72㎝</v>
          </cell>
          <cell r="C891">
            <v>16</v>
          </cell>
          <cell r="D891" t="str">
            <v>개소</v>
          </cell>
          <cell r="E891">
            <v>185029</v>
          </cell>
          <cell r="F891">
            <v>2960464</v>
          </cell>
        </row>
        <row r="892">
          <cell r="A892" t="str">
            <v>-5. 원형 표지판(부착식)</v>
          </cell>
          <cell r="B892" t="str">
            <v>○ 90㎝</v>
          </cell>
          <cell r="C892">
            <v>8</v>
          </cell>
          <cell r="D892" t="str">
            <v>개소</v>
          </cell>
          <cell r="E892">
            <v>69610</v>
          </cell>
          <cell r="F892">
            <v>556880</v>
          </cell>
        </row>
        <row r="893">
          <cell r="A893" t="str">
            <v>-6. 원형+삼각 표지판</v>
          </cell>
          <cell r="B893" t="str">
            <v>○ 90㎝ ＋ △120㎝</v>
          </cell>
          <cell r="C893">
            <v>8</v>
          </cell>
          <cell r="D893" t="str">
            <v>개소</v>
          </cell>
          <cell r="E893">
            <v>164000</v>
          </cell>
          <cell r="F893">
            <v>1312000</v>
          </cell>
        </row>
        <row r="894">
          <cell r="A894" t="str">
            <v>b. 안 내  표 지 판</v>
          </cell>
        </row>
        <row r="895">
          <cell r="A895" t="str">
            <v>-1. 버스정류장 표지판</v>
          </cell>
          <cell r="B895" t="str">
            <v>복주식&lt;형식-1&gt;,2.42×1.20m</v>
          </cell>
          <cell r="C895">
            <v>14</v>
          </cell>
          <cell r="D895" t="str">
            <v>개소</v>
          </cell>
          <cell r="E895">
            <v>1800000</v>
          </cell>
          <cell r="F895">
            <v>25200000</v>
          </cell>
        </row>
        <row r="896">
          <cell r="A896" t="str">
            <v>-2. 비상주차대 표지판</v>
          </cell>
          <cell r="B896" t="str">
            <v>내민식&lt;형식-1&gt;,2.42×1.20m)</v>
          </cell>
          <cell r="C896">
            <v>2</v>
          </cell>
          <cell r="D896" t="str">
            <v>개소</v>
          </cell>
          <cell r="E896">
            <v>1800000</v>
          </cell>
          <cell r="F896">
            <v>3600000</v>
          </cell>
        </row>
        <row r="897">
          <cell r="A897" t="str">
            <v>-3. 안내 표지판</v>
          </cell>
          <cell r="B897" t="str">
            <v>단주식,2.60×1.45m)</v>
          </cell>
          <cell r="C897">
            <v>2</v>
          </cell>
          <cell r="D897" t="str">
            <v>개소</v>
          </cell>
          <cell r="E897">
            <v>2400000</v>
          </cell>
          <cell r="F897">
            <v>4800000</v>
          </cell>
        </row>
        <row r="898">
          <cell r="A898" t="str">
            <v>-4. 2 방 향 표 지 판</v>
          </cell>
          <cell r="B898" t="str">
            <v>내민식&lt;형식-2&gt;,4.00×2.50m</v>
          </cell>
          <cell r="C898">
            <v>14</v>
          </cell>
          <cell r="D898" t="str">
            <v>개소</v>
          </cell>
          <cell r="E898">
            <v>5800000</v>
          </cell>
          <cell r="F898">
            <v>81200000</v>
          </cell>
        </row>
        <row r="899">
          <cell r="A899" t="str">
            <v>5.03 데  리  네  이  타</v>
          </cell>
        </row>
        <row r="900">
          <cell r="A900" t="str">
            <v>a. 토      공      용</v>
          </cell>
          <cell r="C900">
            <v>517</v>
          </cell>
          <cell r="D900" t="str">
            <v>개</v>
          </cell>
          <cell r="E900">
            <v>36720</v>
          </cell>
          <cell r="F900">
            <v>18984240</v>
          </cell>
        </row>
        <row r="901">
          <cell r="A901" t="str">
            <v>b. 가   드   레    일</v>
          </cell>
          <cell r="C901">
            <v>15</v>
          </cell>
          <cell r="D901" t="str">
            <v>개</v>
          </cell>
          <cell r="E901">
            <v>25220</v>
          </cell>
          <cell r="F901">
            <v>378300</v>
          </cell>
        </row>
        <row r="902">
          <cell r="A902" t="str">
            <v>c. 옹     벽       용</v>
          </cell>
          <cell r="C902">
            <v>14</v>
          </cell>
          <cell r="D902" t="str">
            <v>개</v>
          </cell>
          <cell r="E902">
            <v>24020</v>
          </cell>
          <cell r="F902">
            <v>336280</v>
          </cell>
        </row>
        <row r="903">
          <cell r="A903" t="str">
            <v>b. 쏠라 시선 유도등</v>
          </cell>
          <cell r="C903">
            <v>2</v>
          </cell>
          <cell r="D903" t="str">
            <v>개소</v>
          </cell>
          <cell r="E903">
            <v>350000</v>
          </cell>
          <cell r="F903">
            <v>700000</v>
          </cell>
        </row>
        <row r="904">
          <cell r="A904" t="str">
            <v>5.04 도  로  표  지  병</v>
          </cell>
        </row>
        <row r="905">
          <cell r="A905" t="str">
            <v>a.         〃</v>
          </cell>
          <cell r="B905" t="str">
            <v>단면형</v>
          </cell>
          <cell r="C905">
            <v>1381</v>
          </cell>
          <cell r="D905" t="str">
            <v>개</v>
          </cell>
          <cell r="E905">
            <v>14887</v>
          </cell>
          <cell r="F905">
            <v>20558947</v>
          </cell>
        </row>
        <row r="906">
          <cell r="A906" t="str">
            <v>5.04 인 조 목 설치</v>
          </cell>
          <cell r="C906">
            <v>3595</v>
          </cell>
          <cell r="D906" t="str">
            <v>경간</v>
          </cell>
          <cell r="E906">
            <v>20000</v>
          </cell>
          <cell r="F906">
            <v>71900000</v>
          </cell>
        </row>
        <row r="907">
          <cell r="A907" t="str">
            <v>5.05 가  드   레  일</v>
          </cell>
        </row>
        <row r="908">
          <cell r="A908" t="str">
            <v>a. 표  준   레  일</v>
          </cell>
          <cell r="B908" t="str">
            <v>4x350x4330mm</v>
          </cell>
          <cell r="C908">
            <v>192</v>
          </cell>
          <cell r="D908" t="str">
            <v>경간</v>
          </cell>
          <cell r="E908">
            <v>87928</v>
          </cell>
          <cell r="F908">
            <v>16882176</v>
          </cell>
        </row>
        <row r="909">
          <cell r="A909" t="str">
            <v>b. 단  부   레  일</v>
          </cell>
          <cell r="B909" t="str">
            <v>4x350x765mm</v>
          </cell>
          <cell r="C909">
            <v>8</v>
          </cell>
          <cell r="D909" t="str">
            <v>개</v>
          </cell>
          <cell r="E909">
            <v>27474</v>
          </cell>
          <cell r="F909">
            <v>219792</v>
          </cell>
        </row>
        <row r="910">
          <cell r="A910" t="str">
            <v>c. 가 드 레 일 지 주</v>
          </cell>
          <cell r="B910" t="str">
            <v>○139.8×4.5×2200mm</v>
          </cell>
          <cell r="C910">
            <v>196</v>
          </cell>
          <cell r="D910" t="str">
            <v>개</v>
          </cell>
          <cell r="E910">
            <v>20900</v>
          </cell>
          <cell r="F910">
            <v>4096400</v>
          </cell>
        </row>
        <row r="911">
          <cell r="A911" t="str">
            <v>d. 중 앙 분 리 대</v>
          </cell>
          <cell r="B911" t="str">
            <v>4x350x4330mm</v>
          </cell>
          <cell r="C911">
            <v>240</v>
          </cell>
          <cell r="D911" t="str">
            <v>m</v>
          </cell>
          <cell r="E911">
            <v>21982</v>
          </cell>
          <cell r="F911">
            <v>5275680</v>
          </cell>
        </row>
        <row r="912">
          <cell r="A912" t="str">
            <v>e. 단부레일(중분대용)</v>
          </cell>
          <cell r="C912">
            <v>6</v>
          </cell>
          <cell r="D912" t="str">
            <v>개</v>
          </cell>
          <cell r="E912">
            <v>27474</v>
          </cell>
          <cell r="F912">
            <v>164844</v>
          </cell>
        </row>
        <row r="913">
          <cell r="A913" t="str">
            <v>f. 가드레일 시종점 기초</v>
          </cell>
          <cell r="C913">
            <v>4</v>
          </cell>
          <cell r="D913" t="str">
            <v>개소</v>
          </cell>
          <cell r="E913">
            <v>60455</v>
          </cell>
          <cell r="F913">
            <v>241820</v>
          </cell>
        </row>
        <row r="914">
          <cell r="A914" t="str">
            <v>g. 가드휀스</v>
          </cell>
          <cell r="B914" t="str">
            <v>(H1.2×L2.0m)</v>
          </cell>
          <cell r="C914">
            <v>390</v>
          </cell>
          <cell r="D914" t="str">
            <v>m</v>
          </cell>
          <cell r="E914">
            <v>25000</v>
          </cell>
          <cell r="F914">
            <v>9750000</v>
          </cell>
        </row>
        <row r="915">
          <cell r="A915" t="str">
            <v>5.06 난            간</v>
          </cell>
          <cell r="B915" t="str">
            <v>알미늄, H=1.2m</v>
          </cell>
          <cell r="C915">
            <v>1010</v>
          </cell>
          <cell r="D915" t="str">
            <v>m</v>
          </cell>
          <cell r="E915">
            <v>150000</v>
          </cell>
          <cell r="F915">
            <v>151500000</v>
          </cell>
        </row>
        <row r="916">
          <cell r="A916" t="str">
            <v>5.07 녹     지     대</v>
          </cell>
        </row>
        <row r="917">
          <cell r="A917" t="str">
            <v>a. 식  수   대</v>
          </cell>
          <cell r="B917" t="str">
            <v>일 반 부</v>
          </cell>
          <cell r="C917">
            <v>10943</v>
          </cell>
          <cell r="D917" t="str">
            <v>m</v>
          </cell>
          <cell r="E917">
            <v>15000</v>
          </cell>
          <cell r="F917">
            <v>164145000</v>
          </cell>
        </row>
        <row r="918">
          <cell r="A918" t="str">
            <v>b. 식  수   대</v>
          </cell>
          <cell r="B918" t="str">
            <v>단    부</v>
          </cell>
          <cell r="C918">
            <v>1575</v>
          </cell>
          <cell r="D918" t="str">
            <v>개소</v>
          </cell>
          <cell r="E918">
            <v>150000</v>
          </cell>
          <cell r="F918">
            <v>236250000</v>
          </cell>
        </row>
        <row r="919">
          <cell r="A919" t="str">
            <v>c. 중  분   대</v>
          </cell>
          <cell r="B919" t="str">
            <v>일 반 부</v>
          </cell>
          <cell r="C919">
            <v>6662</v>
          </cell>
          <cell r="D919" t="str">
            <v>m</v>
          </cell>
          <cell r="E919">
            <v>15000</v>
          </cell>
          <cell r="F919">
            <v>99930000</v>
          </cell>
        </row>
        <row r="920">
          <cell r="A920" t="str">
            <v>d. 중  분   대</v>
          </cell>
          <cell r="B920" t="str">
            <v>단    부</v>
          </cell>
          <cell r="C920">
            <v>6</v>
          </cell>
          <cell r="D920" t="str">
            <v>개소</v>
          </cell>
          <cell r="E920">
            <v>150000</v>
          </cell>
          <cell r="F920">
            <v>900000</v>
          </cell>
        </row>
        <row r="921">
          <cell r="A921" t="str">
            <v>5.07 버 스   정 차 대</v>
          </cell>
        </row>
        <row r="922">
          <cell r="A922" t="str">
            <v>a.        〃</v>
          </cell>
          <cell r="B922" t="str">
            <v>형식 - 1</v>
          </cell>
          <cell r="C922">
            <v>4</v>
          </cell>
          <cell r="D922" t="str">
            <v>개소</v>
          </cell>
          <cell r="E922">
            <v>4000000</v>
          </cell>
          <cell r="F922">
            <v>16000000</v>
          </cell>
        </row>
        <row r="923">
          <cell r="A923" t="str">
            <v>b.        〃</v>
          </cell>
          <cell r="B923" t="str">
            <v>형식 - 2</v>
          </cell>
          <cell r="C923">
            <v>4</v>
          </cell>
          <cell r="D923" t="str">
            <v>개소</v>
          </cell>
          <cell r="E923">
            <v>4000000</v>
          </cell>
          <cell r="F923">
            <v>16000000</v>
          </cell>
        </row>
        <row r="924">
          <cell r="A924" t="str">
            <v>5.08 안  전  관  리  비</v>
          </cell>
        </row>
        <row r="925">
          <cell r="A925" t="str">
            <v>a. 공사용 표지판 및 보안등</v>
          </cell>
          <cell r="C925">
            <v>1</v>
          </cell>
          <cell r="D925" t="str">
            <v>식</v>
          </cell>
          <cell r="E925">
            <v>5000000</v>
          </cell>
          <cell r="F925">
            <v>5000000</v>
          </cell>
        </row>
        <row r="926">
          <cell r="A926" t="str">
            <v>b. 가   설    휀   스</v>
          </cell>
          <cell r="B926" t="str">
            <v>B1.8×H1.45m</v>
          </cell>
          <cell r="C926">
            <v>1</v>
          </cell>
          <cell r="D926" t="str">
            <v>식</v>
          </cell>
          <cell r="E926">
            <v>5000000</v>
          </cell>
          <cell r="F926">
            <v>5000000</v>
          </cell>
        </row>
        <row r="927">
          <cell r="A927" t="str">
            <v>c. 안  전  관  리  인</v>
          </cell>
          <cell r="C927">
            <v>48</v>
          </cell>
          <cell r="D927" t="str">
            <v>월</v>
          </cell>
          <cell r="E927">
            <v>1000000</v>
          </cell>
          <cell r="F927">
            <v>48000000</v>
          </cell>
        </row>
        <row r="928">
          <cell r="A928" t="str">
            <v>d. 임 시 차 선 도 색</v>
          </cell>
          <cell r="B928" t="str">
            <v>황색,상온형,기계식</v>
          </cell>
          <cell r="C928">
            <v>1231</v>
          </cell>
          <cell r="D928" t="str">
            <v>㎡</v>
          </cell>
          <cell r="E928">
            <v>3189</v>
          </cell>
          <cell r="F928">
            <v>3925659</v>
          </cell>
        </row>
        <row r="930">
          <cell r="A930" t="str">
            <v>7. 부     대     공</v>
          </cell>
          <cell r="F930">
            <v>360087650</v>
          </cell>
        </row>
        <row r="931">
          <cell r="A931" t="str">
            <v>6.01 세 륜 세 차 시 설</v>
          </cell>
          <cell r="C931">
            <v>1</v>
          </cell>
          <cell r="D931" t="str">
            <v>개소</v>
          </cell>
          <cell r="E931">
            <v>15000000</v>
          </cell>
          <cell r="F931">
            <v>15000000</v>
          </cell>
        </row>
        <row r="932">
          <cell r="A932" t="str">
            <v>6.02 중   기   운   반</v>
          </cell>
          <cell r="C932">
            <v>1</v>
          </cell>
          <cell r="D932" t="str">
            <v>식</v>
          </cell>
          <cell r="E932">
            <v>7000000</v>
          </cell>
          <cell r="F932">
            <v>7000000</v>
          </cell>
        </row>
        <row r="933">
          <cell r="A933" t="str">
            <v>6.03 가설판넬 및 방진망 설치</v>
          </cell>
          <cell r="C933">
            <v>2045</v>
          </cell>
          <cell r="D933" t="str">
            <v>m</v>
          </cell>
          <cell r="E933">
            <v>35200</v>
          </cell>
          <cell r="F933">
            <v>71984000</v>
          </cell>
        </row>
        <row r="934">
          <cell r="A934" t="str">
            <v>6.04 기존도로 덧씌우기</v>
          </cell>
          <cell r="C934">
            <v>1</v>
          </cell>
          <cell r="D934" t="str">
            <v>P.S</v>
          </cell>
          <cell r="E934">
            <v>18670334</v>
          </cell>
          <cell r="F934">
            <v>18670334</v>
          </cell>
        </row>
        <row r="935">
          <cell r="A935" t="str">
            <v>6.05 기존포장 유지보수비</v>
          </cell>
          <cell r="C935">
            <v>1</v>
          </cell>
          <cell r="D935" t="str">
            <v>P.S</v>
          </cell>
          <cell r="E935">
            <v>35724602</v>
          </cell>
          <cell r="F935">
            <v>35724602</v>
          </cell>
        </row>
        <row r="936">
          <cell r="A936" t="str">
            <v>6.06 가      시      설</v>
          </cell>
        </row>
        <row r="937">
          <cell r="A937" t="str">
            <v>a. 토  공  규  준  틀</v>
          </cell>
          <cell r="C937">
            <v>1</v>
          </cell>
          <cell r="D937" t="str">
            <v>식</v>
          </cell>
          <cell r="E937">
            <v>3000000</v>
          </cell>
          <cell r="F937">
            <v>3000000</v>
          </cell>
        </row>
        <row r="938">
          <cell r="A938" t="str">
            <v>b. 가   설    건   물</v>
          </cell>
          <cell r="C938">
            <v>1</v>
          </cell>
          <cell r="D938" t="str">
            <v>식</v>
          </cell>
          <cell r="E938">
            <v>15000000</v>
          </cell>
          <cell r="F938">
            <v>15000000</v>
          </cell>
        </row>
        <row r="939">
          <cell r="A939" t="str">
            <v>6.05 준  공  표  지  석</v>
          </cell>
          <cell r="C939">
            <v>1</v>
          </cell>
          <cell r="D939" t="str">
            <v>개소</v>
          </cell>
          <cell r="E939">
            <v>1000000</v>
          </cell>
          <cell r="F939">
            <v>1000000</v>
          </cell>
        </row>
        <row r="940">
          <cell r="A940" t="str">
            <v>6.06 품  질  관  리  비</v>
          </cell>
        </row>
        <row r="941">
          <cell r="A941" t="str">
            <v>a. 시      험      비</v>
          </cell>
          <cell r="C941">
            <v>1</v>
          </cell>
          <cell r="D941" t="str">
            <v>식</v>
          </cell>
          <cell r="E941">
            <v>20000000</v>
          </cell>
          <cell r="F941">
            <v>20000000</v>
          </cell>
        </row>
        <row r="942">
          <cell r="A942" t="str">
            <v>b. 차      량      비</v>
          </cell>
          <cell r="C942">
            <v>48</v>
          </cell>
          <cell r="D942" t="str">
            <v>개월</v>
          </cell>
          <cell r="E942">
            <v>480000</v>
          </cell>
          <cell r="F942">
            <v>23040000</v>
          </cell>
        </row>
        <row r="943">
          <cell r="A943" t="str">
            <v>6.08 자   재   운   반</v>
          </cell>
        </row>
        <row r="944">
          <cell r="A944" t="str">
            <v>a. 시  멘  트  운  반</v>
          </cell>
          <cell r="B944" t="str">
            <v>40kg/대</v>
          </cell>
          <cell r="C944">
            <v>316</v>
          </cell>
          <cell r="D944" t="str">
            <v>대</v>
          </cell>
          <cell r="E944">
            <v>1200</v>
          </cell>
          <cell r="F944">
            <v>379200</v>
          </cell>
        </row>
        <row r="945">
          <cell r="A945" t="str">
            <v>b. 철   근    운   반</v>
          </cell>
          <cell r="C945">
            <v>3547.69</v>
          </cell>
          <cell r="D945" t="str">
            <v>ton</v>
          </cell>
          <cell r="E945">
            <v>12000</v>
          </cell>
          <cell r="F945">
            <v>42572280</v>
          </cell>
        </row>
        <row r="946">
          <cell r="A946" t="str">
            <v>c. 아 스 팔 트  운 반</v>
          </cell>
        </row>
        <row r="947">
          <cell r="A947" t="str">
            <v>-1.       〃</v>
          </cell>
          <cell r="B947" t="str">
            <v>RSC-3</v>
          </cell>
          <cell r="C947">
            <v>782</v>
          </cell>
          <cell r="D947" t="str">
            <v>드럼</v>
          </cell>
          <cell r="E947">
            <v>2600</v>
          </cell>
          <cell r="F947">
            <v>2033200</v>
          </cell>
        </row>
        <row r="948">
          <cell r="A948" t="str">
            <v>-2.       〃</v>
          </cell>
          <cell r="B948" t="str">
            <v>RSC-4</v>
          </cell>
          <cell r="C948">
            <v>779</v>
          </cell>
          <cell r="D948" t="str">
            <v>드럼</v>
          </cell>
          <cell r="E948">
            <v>2600</v>
          </cell>
          <cell r="F948">
            <v>2025400</v>
          </cell>
        </row>
        <row r="949">
          <cell r="A949" t="str">
            <v>d. 흄   관    운   반</v>
          </cell>
        </row>
        <row r="950">
          <cell r="A950" t="str">
            <v>-1.       〃</v>
          </cell>
          <cell r="B950" t="str">
            <v>φ 600㎜×2.5m,소켓</v>
          </cell>
          <cell r="C950">
            <v>22</v>
          </cell>
          <cell r="D950" t="str">
            <v>본</v>
          </cell>
          <cell r="E950">
            <v>1800</v>
          </cell>
          <cell r="F950">
            <v>39600</v>
          </cell>
        </row>
        <row r="951">
          <cell r="A951" t="str">
            <v>-2.       〃</v>
          </cell>
          <cell r="B951" t="str">
            <v>φ1000㎜×2.5m,소켓</v>
          </cell>
          <cell r="C951">
            <v>38</v>
          </cell>
          <cell r="D951" t="str">
            <v>본</v>
          </cell>
          <cell r="E951">
            <v>4900</v>
          </cell>
          <cell r="F951">
            <v>186200</v>
          </cell>
        </row>
        <row r="952">
          <cell r="A952" t="str">
            <v>e. 진동 및 전압 철근콘크리트관</v>
          </cell>
          <cell r="B952" t="str">
            <v>(V.R.관)</v>
          </cell>
        </row>
        <row r="953">
          <cell r="A953" t="str">
            <v>-1.       〃</v>
          </cell>
          <cell r="B953" t="str">
            <v>φ 300㎜×2.5m</v>
          </cell>
          <cell r="C953">
            <v>1329</v>
          </cell>
          <cell r="D953" t="str">
            <v>본</v>
          </cell>
          <cell r="E953">
            <v>2815</v>
          </cell>
          <cell r="F953">
            <v>3741135</v>
          </cell>
        </row>
        <row r="954">
          <cell r="A954" t="str">
            <v>-2.       〃</v>
          </cell>
          <cell r="B954" t="str">
            <v>φ 600㎜×2.5m</v>
          </cell>
          <cell r="C954">
            <v>805</v>
          </cell>
          <cell r="D954" t="str">
            <v>본</v>
          </cell>
          <cell r="E954">
            <v>9381</v>
          </cell>
          <cell r="F954">
            <v>7551705</v>
          </cell>
        </row>
        <row r="955">
          <cell r="A955" t="str">
            <v>-3.       〃</v>
          </cell>
          <cell r="B955" t="str">
            <v>φ 800㎜×2.5m</v>
          </cell>
          <cell r="C955">
            <v>269</v>
          </cell>
          <cell r="D955" t="str">
            <v>본</v>
          </cell>
          <cell r="E955">
            <v>16488</v>
          </cell>
          <cell r="F955">
            <v>4435272</v>
          </cell>
        </row>
        <row r="956">
          <cell r="A956" t="str">
            <v>-4.       〃</v>
          </cell>
          <cell r="B956" t="str">
            <v>φ1000㎜×2.5m</v>
          </cell>
          <cell r="C956">
            <v>113</v>
          </cell>
          <cell r="D956" t="str">
            <v>본</v>
          </cell>
          <cell r="E956">
            <v>26154</v>
          </cell>
          <cell r="F956">
            <v>2955402</v>
          </cell>
        </row>
        <row r="957">
          <cell r="A957" t="str">
            <v>f. 경계석 및 경계블록</v>
          </cell>
        </row>
        <row r="958">
          <cell r="A958" t="str">
            <v>-1. 보차도경계석(제주석)</v>
          </cell>
          <cell r="B958" t="str">
            <v>210×300×500mm</v>
          </cell>
          <cell r="C958">
            <v>27476</v>
          </cell>
          <cell r="D958" t="str">
            <v>개</v>
          </cell>
          <cell r="E958">
            <v>1000</v>
          </cell>
          <cell r="F958">
            <v>27476000</v>
          </cell>
        </row>
        <row r="959">
          <cell r="A959" t="str">
            <v>-2.        〃</v>
          </cell>
          <cell r="B959" t="str">
            <v>200×250×500mm</v>
          </cell>
          <cell r="C959">
            <v>63506</v>
          </cell>
          <cell r="D959" t="str">
            <v>개</v>
          </cell>
          <cell r="E959">
            <v>1000</v>
          </cell>
          <cell r="F959">
            <v>63506000</v>
          </cell>
        </row>
        <row r="960">
          <cell r="A960" t="str">
            <v>6.09 공     제     대</v>
          </cell>
          <cell r="B960" t="str">
            <v>철근 고재</v>
          </cell>
          <cell r="C960">
            <v>103.324</v>
          </cell>
          <cell r="D960" t="str">
            <v>ton</v>
          </cell>
          <cell r="E960">
            <v>-70000</v>
          </cell>
          <cell r="F960">
            <v>-7232680</v>
          </cell>
        </row>
      </sheetData>
      <sheetData sheetId="1" refreshError="1"/>
      <sheetData sheetId="2" refreshError="1"/>
      <sheetData sheetId="3"/>
      <sheetData sheetId="4" refreshError="1"/>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일위대가(가설)"/>
      <sheetName val="예산서"/>
      <sheetName val="노임단가"/>
      <sheetName val="수량산출"/>
      <sheetName val="EP0618"/>
      <sheetName val="예정(3)"/>
      <sheetName val="동원(3)"/>
      <sheetName val="예산대비"/>
      <sheetName val="2000년1차"/>
      <sheetName val="갑지(추정)"/>
      <sheetName val="내역서"/>
      <sheetName val="갑지"/>
      <sheetName val="SG"/>
      <sheetName val="Baby일위대가"/>
      <sheetName val="화재 탐지 설비"/>
      <sheetName val="교각1"/>
      <sheetName val="광양전기"/>
      <sheetName val="철거산출근거"/>
      <sheetName val="금액내역서"/>
      <sheetName val="일위대가"/>
      <sheetName val="참조영역"/>
      <sheetName val="교각계산"/>
      <sheetName val="일위(PN)"/>
      <sheetName val="1. 설계조건 2.단면가정 3. 하중계산"/>
      <sheetName val="DATA 입력란"/>
      <sheetName val="일위대가(계측기설치)"/>
      <sheetName val="30신설일위대가"/>
      <sheetName val="30집계표"/>
      <sheetName val="01"/>
      <sheetName val=""/>
      <sheetName val="MACRO(MCC)"/>
      <sheetName val="6PILE  (돌출)"/>
      <sheetName val="공사원가"/>
      <sheetName val="프랜트면허"/>
      <sheetName val="토목주소"/>
      <sheetName val="표지"/>
      <sheetName val="집계표"/>
      <sheetName val="코드표"/>
      <sheetName val="9GNG운반"/>
      <sheetName val="단가산출"/>
      <sheetName val="단가"/>
    </sheetNames>
    <sheetDataSet>
      <sheetData sheetId="0"/>
      <sheetData sheetId="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MPEADENCE MAP 취수장"/>
    </sheetNames>
    <sheetDataSet>
      <sheetData sheetId="0"/>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진접"/>
    </sheetNames>
    <sheetDataSet>
      <sheetData sheetId="0"/>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부하 계산서"/>
      <sheetName val="DATA"/>
      <sheetName val="Sheet1"/>
      <sheetName val="Sheet2"/>
      <sheetName val="Sheet3"/>
      <sheetName val="Sheet4"/>
      <sheetName val="Sheet5"/>
      <sheetName val="Sheet6"/>
      <sheetName val="Sheet7"/>
      <sheetName val="Sheet8"/>
      <sheetName val="Sheet9"/>
      <sheetName val="Sheet10"/>
      <sheetName val="부하 계산서 (2)"/>
      <sheetName val="Sheet11"/>
      <sheetName val="Sheet12"/>
      <sheetName val="Sheet13"/>
      <sheetName val="Sheet14"/>
      <sheetName val="Sheet15"/>
      <sheetName val="Sheet16"/>
    </sheetNames>
    <sheetDataSet>
      <sheetData sheetId="0"/>
      <sheetData sheetId="1" refreshError="1">
        <row r="4">
          <cell r="B4">
            <v>1E-3</v>
          </cell>
          <cell r="C4">
            <v>30</v>
          </cell>
          <cell r="E4">
            <v>1E-3</v>
          </cell>
          <cell r="F4">
            <v>20</v>
          </cell>
        </row>
        <row r="5">
          <cell r="B5">
            <v>30.001000000000001</v>
          </cell>
          <cell r="C5">
            <v>50</v>
          </cell>
          <cell r="E5">
            <v>20.001000000000001</v>
          </cell>
          <cell r="F5">
            <v>30</v>
          </cell>
        </row>
        <row r="6">
          <cell r="B6">
            <v>50.000999999999998</v>
          </cell>
          <cell r="C6">
            <v>60</v>
          </cell>
          <cell r="E6">
            <v>30.001000000000001</v>
          </cell>
          <cell r="F6">
            <v>40</v>
          </cell>
        </row>
        <row r="7">
          <cell r="B7">
            <v>60.000999999999998</v>
          </cell>
          <cell r="C7">
            <v>100</v>
          </cell>
          <cell r="E7">
            <v>40.000999999999998</v>
          </cell>
          <cell r="F7">
            <v>50</v>
          </cell>
        </row>
        <row r="8">
          <cell r="B8">
            <v>100.001</v>
          </cell>
          <cell r="C8">
            <v>225</v>
          </cell>
          <cell r="E8">
            <v>50.000999999999998</v>
          </cell>
          <cell r="F8">
            <v>60</v>
          </cell>
        </row>
        <row r="9">
          <cell r="B9">
            <v>225.001</v>
          </cell>
          <cell r="C9">
            <v>400</v>
          </cell>
          <cell r="E9">
            <v>60.000999999999998</v>
          </cell>
          <cell r="F9">
            <v>75</v>
          </cell>
        </row>
        <row r="10">
          <cell r="B10">
            <v>400.00099999999998</v>
          </cell>
          <cell r="C10">
            <v>600</v>
          </cell>
          <cell r="E10">
            <v>75.001000000000005</v>
          </cell>
          <cell r="F10">
            <v>100</v>
          </cell>
        </row>
        <row r="11">
          <cell r="B11">
            <v>600.00099999999998</v>
          </cell>
          <cell r="C11">
            <v>800</v>
          </cell>
          <cell r="E11">
            <v>100.001</v>
          </cell>
          <cell r="F11">
            <v>125</v>
          </cell>
        </row>
        <row r="12">
          <cell r="B12">
            <v>800.00099999999998</v>
          </cell>
          <cell r="C12">
            <v>1000</v>
          </cell>
          <cell r="E12">
            <v>125.001</v>
          </cell>
          <cell r="F12">
            <v>150</v>
          </cell>
        </row>
        <row r="13">
          <cell r="B13">
            <v>1000.001</v>
          </cell>
          <cell r="C13">
            <v>1200</v>
          </cell>
          <cell r="E13">
            <v>150.001</v>
          </cell>
          <cell r="F13">
            <v>175</v>
          </cell>
        </row>
        <row r="14">
          <cell r="E14">
            <v>175.001</v>
          </cell>
          <cell r="F14">
            <v>200</v>
          </cell>
        </row>
        <row r="15">
          <cell r="E15">
            <v>200.001</v>
          </cell>
          <cell r="F15">
            <v>225</v>
          </cell>
        </row>
        <row r="16">
          <cell r="E16">
            <v>225.001</v>
          </cell>
          <cell r="F16">
            <v>250</v>
          </cell>
        </row>
        <row r="17">
          <cell r="E17">
            <v>250.001</v>
          </cell>
          <cell r="F17">
            <v>300</v>
          </cell>
        </row>
        <row r="18">
          <cell r="E18">
            <v>300.00099999999998</v>
          </cell>
          <cell r="F18">
            <v>350</v>
          </cell>
        </row>
        <row r="19">
          <cell r="E19">
            <v>350.00099999999998</v>
          </cell>
          <cell r="F19">
            <v>400</v>
          </cell>
        </row>
        <row r="20">
          <cell r="E20">
            <v>400.00099999999998</v>
          </cell>
          <cell r="F20">
            <v>500</v>
          </cell>
        </row>
        <row r="21">
          <cell r="E21">
            <v>500.00099999999998</v>
          </cell>
          <cell r="F21">
            <v>600</v>
          </cell>
        </row>
        <row r="22">
          <cell r="E22">
            <v>600.00099999999998</v>
          </cell>
          <cell r="F22">
            <v>700</v>
          </cell>
        </row>
        <row r="23">
          <cell r="E23">
            <v>700.00099999999998</v>
          </cell>
          <cell r="F23">
            <v>800</v>
          </cell>
        </row>
        <row r="24">
          <cell r="E24">
            <v>800.00099999999998</v>
          </cell>
          <cell r="F24">
            <v>1000</v>
          </cell>
        </row>
        <row r="25">
          <cell r="E25">
            <v>1000.001</v>
          </cell>
          <cell r="F25">
            <v>1200</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aroux"/>
      <sheetName val="산출근거 (1)"/>
      <sheetName val="산출근거 (2)"/>
      <sheetName val="전차선로 물량표"/>
      <sheetName val="산출근거 (3)"/>
      <sheetName val="자재집계"/>
      <sheetName val="산출근거 (4)"/>
      <sheetName val="하조서"/>
      <sheetName val="자재단가비교표"/>
      <sheetName val="손익분석"/>
      <sheetName val="DATA"/>
      <sheetName val="LMEBM005"/>
      <sheetName val="산출및내역"/>
      <sheetName val="수량이동"/>
      <sheetName val="공사비집계"/>
      <sheetName val="환율"/>
      <sheetName val="현장관리비"/>
      <sheetName val="실행내역"/>
      <sheetName val="케이블및전선관규격표"/>
      <sheetName val="가격조사서"/>
      <sheetName val="일위대가(계측기설치)"/>
      <sheetName val="ABUT수량-A1"/>
      <sheetName val="내역"/>
      <sheetName val="Sheet6"/>
      <sheetName val="한강운반비"/>
      <sheetName val="SP-B1"/>
      <sheetName val="콘센트신설"/>
      <sheetName val="공정코드"/>
      <sheetName val="원가"/>
      <sheetName val="각종장비전압강하계산"/>
      <sheetName val="단가"/>
      <sheetName val="전기일위대가"/>
      <sheetName val="A-4"/>
      <sheetName val="200"/>
      <sheetName val="총괄표"/>
      <sheetName val="INPUT"/>
      <sheetName val="반중력식옹벽"/>
      <sheetName val="AV시스템"/>
      <sheetName val="단가비교표"/>
      <sheetName val="내역서"/>
      <sheetName val="일위집계"/>
      <sheetName val="진접"/>
      <sheetName val="입찰안"/>
      <sheetName val="단가산출"/>
      <sheetName val="BQ"/>
      <sheetName val="노무비"/>
      <sheetName val="nys"/>
      <sheetName val="노임이"/>
      <sheetName val="BSD (2)"/>
      <sheetName val="4)유동표"/>
      <sheetName val="기본DATA"/>
      <sheetName val="내역총괄"/>
      <sheetName val="내역총괄2"/>
      <sheetName val="내역총괄3"/>
      <sheetName val="DAN"/>
      <sheetName val="일위"/>
      <sheetName val="장비부하"/>
      <sheetName val="별표집계"/>
      <sheetName val="È£Ç¥"/>
      <sheetName val="I一般比"/>
      <sheetName val="노임단가"/>
      <sheetName val="예비품"/>
    </sheetNames>
    <sheetDataSet>
      <sheetData sheetId="0" refreshError="1"/>
      <sheetData sheetId="1" refreshError="1"/>
      <sheetData sheetId="2" refreshError="1"/>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XXXXXX"/>
      <sheetName val="원가계산서"/>
      <sheetName val="집계표"/>
      <sheetName val="내역서"/>
      <sheetName val="토사(PE)"/>
      <sheetName val="토사(PE-역사이펀)"/>
      <sheetName val="토사(PE-관보호공 0.3)"/>
      <sheetName val="토사(PE-관보호공 1.0)"/>
      <sheetName val="토사(PE-토류벽)"/>
      <sheetName val="토사(PE,CON B=)"/>
      <sheetName val="토사(흄관)"/>
    </sheetNames>
    <sheetDataSet>
      <sheetData sheetId="0" refreshError="1"/>
      <sheetData sheetId="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Y-WORK"/>
      <sheetName val="STORAGE"/>
      <sheetName val="YES"/>
      <sheetName val="증감대비"/>
      <sheetName val="공종단가"/>
      <sheetName val="단가산출"/>
      <sheetName val="설계예산서"/>
      <sheetName val="수량집계"/>
      <sheetName val="조명율표"/>
      <sheetName val="총괄"/>
      <sheetName val="토목"/>
      <sheetName val="가로등내역서"/>
      <sheetName val="수량산출서"/>
      <sheetName val="DATA"/>
      <sheetName val="일위대가"/>
      <sheetName val="2000.11월설계내역"/>
      <sheetName val="#REF"/>
      <sheetName val="터파기및재료"/>
      <sheetName val="전선 및 전선관"/>
      <sheetName val="단가"/>
      <sheetName val="총괄표"/>
      <sheetName val="말뚝지지력산정"/>
      <sheetName val="집계표"/>
      <sheetName val="내역서2안"/>
      <sheetName val="내역서"/>
      <sheetName val="소야공정계획표"/>
      <sheetName val="내역"/>
      <sheetName val="보증수수료산출"/>
      <sheetName val="bid"/>
      <sheetName val="실행철강하도"/>
      <sheetName val="입찰안"/>
      <sheetName val="준검 내역서"/>
      <sheetName val="수목데이타 "/>
      <sheetName val="교각1"/>
      <sheetName val="1.수인터널"/>
      <sheetName val="단가 및 재료비"/>
      <sheetName val="봉양~조차장간고하개명(신설)"/>
      <sheetName val="수량산출"/>
      <sheetName val="6호기"/>
      <sheetName val="하조서"/>
      <sheetName val="일위대가표"/>
      <sheetName val="XXXXXX"/>
      <sheetName val="표지"/>
      <sheetName val="1.수변전설비공사"/>
      <sheetName val="2. 동력설비 공사"/>
      <sheetName val="3. 조명설비공사"/>
      <sheetName val="4. 접지설비공사"/>
      <sheetName val="5. 통신설비 공사"/>
      <sheetName val="6. 전기방식설비공사"/>
      <sheetName val="6.전기방식 설비공사(2)"/>
      <sheetName val="7.방호설비공사"/>
      <sheetName val="8.가설전기공사"/>
      <sheetName val="산출근거"/>
      <sheetName val="부하계산서"/>
      <sheetName val="일위대가표(유단가)"/>
      <sheetName val="단가조사"/>
      <sheetName val="기계경비"/>
      <sheetName val="INPUT"/>
      <sheetName val="부속동"/>
      <sheetName val="Sheet1"/>
      <sheetName val="단가산출서(기계)"/>
      <sheetName val="일위목록"/>
      <sheetName val="예산갑지"/>
      <sheetName val="단가조사서"/>
      <sheetName val="변압기 및 발전기 용량"/>
      <sheetName val="JUCK"/>
      <sheetName val="20관리비율"/>
      <sheetName val="총괄집계표"/>
      <sheetName val="MOTOR"/>
      <sheetName val="총물량표"/>
      <sheetName val="정산물량표"/>
      <sheetName val="정산세부물량1차분실적"/>
      <sheetName val="정산복구량"/>
      <sheetName val="일위대가표(1)"/>
      <sheetName val="일위대가표(2)"/>
      <sheetName val="자재단가비교표"/>
      <sheetName val="복구량산정 및 전용회선 사용"/>
      <sheetName val="노임단가"/>
      <sheetName val="Baby일위대가"/>
      <sheetName val="표지 (2)"/>
      <sheetName val="호계"/>
      <sheetName val="제암"/>
      <sheetName val="월마트"/>
      <sheetName val="월드컵"/>
      <sheetName val="Sheet2"/>
      <sheetName val="Sheet3"/>
      <sheetName val="Sheet4"/>
      <sheetName val="Sheet5"/>
      <sheetName val="Sheet6"/>
      <sheetName val="Sheet7"/>
      <sheetName val="Sheet8"/>
      <sheetName val="Sheet9"/>
      <sheetName val="Sheet10"/>
      <sheetName val="Sheet11"/>
      <sheetName val="Sheet12"/>
      <sheetName val="Sheet13"/>
      <sheetName val="Sheet14"/>
      <sheetName val="Sheet15"/>
      <sheetName val="Sheet16"/>
      <sheetName val="ITEM"/>
      <sheetName val="단가비교표"/>
      <sheetName val="Module1"/>
      <sheetName val="Module2"/>
      <sheetName val="Module3"/>
      <sheetName val="Module4"/>
      <sheetName val="Module5"/>
      <sheetName val="Module6"/>
      <sheetName val="Module8"/>
      <sheetName val="Module9"/>
      <sheetName val="Module7"/>
      <sheetName val="Module11"/>
      <sheetName val="DATA1"/>
      <sheetName val="정부노임단가"/>
      <sheetName val="2006기계경비산출표"/>
      <sheetName val="가로등"/>
      <sheetName val="주상도"/>
      <sheetName val="공사비예산서(토목분)"/>
      <sheetName val="각형맨홀"/>
      <sheetName val="수목단가"/>
      <sheetName val="시설수량표"/>
      <sheetName val="식재수량표"/>
      <sheetName val="자재단가"/>
      <sheetName val="ASP포장"/>
      <sheetName val="부대내역"/>
      <sheetName val="점검총괄"/>
      <sheetName val="BASIC (2)"/>
      <sheetName val="고창터널(고창방향)"/>
      <sheetName val="터널조도"/>
      <sheetName val="공통(20-91)"/>
      <sheetName val="22단가(철거)"/>
      <sheetName val="49단가"/>
      <sheetName val="49단가(철거)"/>
      <sheetName val="22단가"/>
      <sheetName val="Total"/>
      <sheetName val="원가계산"/>
      <sheetName val="참조-(1)"/>
      <sheetName val="2000년1차"/>
      <sheetName val="내역서(전기)"/>
      <sheetName val="점수계산1-2"/>
      <sheetName val="특별교실"/>
      <sheetName val="기숙사"/>
      <sheetName val="화장실"/>
      <sheetName val="총집계-1"/>
      <sheetName val="총집계-2"/>
      <sheetName val="원가-1"/>
      <sheetName val="원가-2"/>
      <sheetName val="기안"/>
      <sheetName val="갑지"/>
      <sheetName val="견적서"/>
      <sheetName val="변경사유"/>
      <sheetName val="가옥조명원가계"/>
      <sheetName val="가옥조명내역서"/>
      <sheetName val="산출집계"/>
      <sheetName val="산출근거서"/>
      <sheetName val="신규품목"/>
      <sheetName val="수량표지"/>
      <sheetName val="공구손료"/>
      <sheetName val="4월 실적추정(건축+토목)"/>
      <sheetName val="4월 실적추정(건축)"/>
      <sheetName val="내역(설계)"/>
      <sheetName val="부대공사비"/>
      <sheetName val="현장관리비집계표"/>
      <sheetName val="Macro1"/>
      <sheetName val="일위대가(목록)"/>
      <sheetName val="재료비"/>
      <sheetName val="가감수량"/>
      <sheetName val="맨홀수량산출"/>
      <sheetName val="LD일"/>
      <sheetName val="FA설치명세"/>
      <sheetName val="FD"/>
      <sheetName val="동력부하(도산)"/>
      <sheetName val="품셈TABLE"/>
      <sheetName val="옹벽수량집계"/>
      <sheetName val="대치판정"/>
      <sheetName val="3BL공동구 수량"/>
      <sheetName val="에너지동"/>
      <sheetName val="연습"/>
      <sheetName val="코드표"/>
      <sheetName val="Sheet1 (2)"/>
      <sheetName val="설직재-1"/>
      <sheetName val="N賃率-職"/>
      <sheetName val="간선계산"/>
      <sheetName val="VXXXX"/>
      <sheetName val="VXXXXX"/>
      <sheetName val="1.수변전설비"/>
      <sheetName val="2.전력간선"/>
      <sheetName val="3.동력"/>
      <sheetName val="4.전등"/>
      <sheetName val="5.전열"/>
      <sheetName val="6.약전"/>
      <sheetName val="7.소방"/>
      <sheetName val="8.방송"/>
      <sheetName val="9.조명제어"/>
      <sheetName val="10.철거공사"/>
      <sheetName val="남양시작동자105노65기1.3화1.2"/>
      <sheetName val="견적조건"/>
      <sheetName val="견적조건(을지)"/>
      <sheetName val="대구실행"/>
      <sheetName val="일반공사"/>
      <sheetName val="을"/>
      <sheetName val="FILE1"/>
      <sheetName val="0.집계"/>
      <sheetName val="매립"/>
      <sheetName val="기초단가"/>
      <sheetName val="직노"/>
      <sheetName val="실행내역"/>
      <sheetName val="98지급계획"/>
      <sheetName val="sw1"/>
      <sheetName val="자재목록"/>
      <sheetName val="9-1차이내역"/>
      <sheetName val="본선차로수량집계표"/>
      <sheetName val="설계내역서"/>
      <sheetName val="대비"/>
      <sheetName val="참고"/>
      <sheetName val="공사개요"/>
      <sheetName val="- INFORMATION -"/>
      <sheetName val="예산변경사항"/>
      <sheetName val="공사원가계산서"/>
      <sheetName val="총내역서"/>
      <sheetName val="관급내역서"/>
      <sheetName val="이전비내역서"/>
      <sheetName val="물량"/>
      <sheetName val="배선설계"/>
      <sheetName val="부하계산"/>
      <sheetName val="기초산출서"/>
      <sheetName val="장비단가산출"/>
      <sheetName val="t형"/>
      <sheetName val="200"/>
      <sheetName val="스톱로그내역"/>
      <sheetName val="수주현황2월"/>
      <sheetName val="타공종이기"/>
      <sheetName val="5호광장(낙찰)"/>
      <sheetName val="5호광장"/>
      <sheetName val="5호광장 (만점)"/>
      <sheetName val="인천국제 (만점) (2)"/>
      <sheetName val="선거교가설공사"/>
      <sheetName val="선거교가설공사(만점)"/>
      <sheetName val="낙동강하구둑"/>
      <sheetName val="낙동강하구둑(만점)"/>
      <sheetName val="공원로-우남로"/>
      <sheetName val="공원로-우남로(만점)"/>
      <sheetName val="보림사우회도로"/>
      <sheetName val="보림사우회도로(만점)"/>
      <sheetName val="수입"/>
      <sheetName val="단면 (2)"/>
      <sheetName val="토공유동표"/>
      <sheetName val="교각계산"/>
      <sheetName val="데이타"/>
      <sheetName val="공사원가계산서)"/>
      <sheetName val="내역집계표"/>
      <sheetName val="전기내역"/>
      <sheetName val="대가집계표"/>
      <sheetName val="대가전기"/>
      <sheetName val="자료"/>
      <sheetName val="집계표(관급)"/>
      <sheetName val="전기내역관급"/>
      <sheetName val="기계내역"/>
      <sheetName val="laroux"/>
      <sheetName val="도급예정1199"/>
      <sheetName val="외주대비"/>
      <sheetName val="수정실행"/>
      <sheetName val="단가산출근거"/>
      <sheetName val="현장인원투입"/>
      <sheetName val="장비투입계획"/>
      <sheetName val="현황사진"/>
      <sheetName val="옹벽"/>
      <sheetName val="외주대비-구조물"/>
      <sheetName val="외주대비 -석축"/>
      <sheetName val="외주대비-구조물 (2)"/>
      <sheetName val="견적표지 (3)"/>
      <sheetName val="정태현"/>
      <sheetName val="산출내역서집계표"/>
      <sheetName val="ETC"/>
      <sheetName val="돌망태단위수량"/>
      <sheetName val="CABLE SIZE-3"/>
      <sheetName val="EQUIP-H"/>
      <sheetName val="¼³°è¿¹»ê¼­"/>
      <sheetName val="¼ö·®Áý°è"/>
      <sheetName val="ÃÑ°ý"/>
      <sheetName val="Åä¸ñ"/>
      <sheetName val="°¡·Îµî³»¿ª¼­"/>
      <sheetName val="¼ö·®»êÃâ¼­"/>
      <sheetName val="2000.11¿ù¼³°è³»¿ª"/>
      <sheetName val="ÀÏÀ§´ë°¡"/>
      <sheetName val="´Ü°¡"/>
      <sheetName val="ÃÑ°ýÇ¥"/>
      <sheetName val="¸»¶ÒÁöÁö·Â»êÁ¤"/>
      <sheetName val="ÅÍÆÄ±â¹×Àç·á"/>
      <sheetName val="Áý°èÇ¥"/>
      <sheetName val="¼ö·®»êÃâ"/>
      <sheetName val="Àü¼± ¹× Àü¼±°ü"/>
      <sheetName val="½ÇÇàÃ¶°­ÇÏµµ"/>
      <sheetName val="³»¿ª¼­2¾È"/>
      <sheetName val="Á¶¸íÀ²Ç¥"/>
      <sheetName val="6È£±â"/>
      <sheetName val="³»¿ª¼­"/>
      <sheetName val="´Ü°¡»êÃâ"/>
      <sheetName val="¼Ò¾ß°øÁ¤°èÈ¹Ç¥"/>
      <sheetName val="ÀÔÂû¾È"/>
      <sheetName val="ÇÏÁ¶¼­"/>
      <sheetName val="³»¿ª"/>
      <sheetName val="º¸Áõ¼ö¼ö·á»êÃâ"/>
      <sheetName val="ÁØ°Ë ³»¿ª¼­"/>
      <sheetName val="ºÀ¾ç~Á¶Â÷Àå°£°íÇÏ°³¸í(½Å¼³)"/>
      <sheetName val="¼ö¸ñµ¥ÀÌÅ¸ "/>
      <sheetName val="º¯¾Ð±â ¹× ¹ßÀü±â ¿ë·®"/>
      <sheetName val="ASPÆ÷Àå"/>
      <sheetName val="±â°è°æºñ"/>
      <sheetName val="1.¼öÀÎÅÍ³Î"/>
      <sheetName val="¿¹»êº¯°æ»çÇ×"/>
      <sheetName val="소요자재"/>
      <sheetName val="노무산출서"/>
      <sheetName val="요율"/>
      <sheetName val="자재대"/>
      <sheetName val="입찰결과(DATA)"/>
      <sheetName val="기계경비(시간당)"/>
      <sheetName val="램머"/>
      <sheetName val="기계경비시간당손료목록"/>
      <sheetName val="토공"/>
      <sheetName val="AS포장복구 "/>
      <sheetName val="말뚝물량"/>
      <sheetName val="결과조달"/>
      <sheetName val="금액내역서"/>
      <sheetName val="밸브설치"/>
      <sheetName val="경상비"/>
      <sheetName val="건축내역"/>
      <sheetName val="부안일위"/>
      <sheetName val="정공공사"/>
      <sheetName val="실행대비"/>
      <sheetName val="청천내"/>
      <sheetName val="1공구 건정토건 철콘"/>
      <sheetName val="2공구하도급내역서"/>
      <sheetName val="도급내역"/>
      <sheetName val="세부내역"/>
      <sheetName val="연결임시"/>
      <sheetName val="구조물공"/>
      <sheetName val="투찰추정"/>
      <sheetName val="도급내역5+800"/>
      <sheetName val="수목표준대가"/>
      <sheetName val="JUCKEYK"/>
      <sheetName val="토량1-1"/>
      <sheetName val="부대공"/>
      <sheetName val="도급금액"/>
      <sheetName val="재노경"/>
      <sheetName val="일위대가(가설)"/>
      <sheetName val="단위단가"/>
      <sheetName val="적현로"/>
      <sheetName val="배수공"/>
      <sheetName val="변경내역서"/>
      <sheetName val="1공구 건정토건 토공"/>
      <sheetName val="식재인부"/>
      <sheetName val="설계"/>
      <sheetName val="경상직원"/>
      <sheetName val="조건"/>
      <sheetName val="2000전체분"/>
      <sheetName val="포장공"/>
      <sheetName val="일위대가(1)"/>
      <sheetName val="원가계산서"/>
      <sheetName val="전체"/>
      <sheetName val="관급자재"/>
      <sheetName val="제경비"/>
      <sheetName val="초기화면"/>
      <sheetName val="총공사내역서"/>
      <sheetName val="토공사"/>
      <sheetName val="정렬"/>
      <sheetName val="계약내역서"/>
      <sheetName val="설 계"/>
      <sheetName val="전체도급"/>
      <sheetName val="직공비"/>
      <sheetName val="CODE"/>
      <sheetName val="전기"/>
      <sheetName val="부대대비"/>
      <sheetName val="냉연집계"/>
      <sheetName val="차액보증"/>
      <sheetName val="부하(성남)"/>
      <sheetName val="충주"/>
      <sheetName val="입출재고현황 (2)"/>
      <sheetName val="구조물철거타공정이월"/>
      <sheetName val="조명시설"/>
      <sheetName val="단가일람"/>
      <sheetName val="조경일람"/>
      <sheetName val="공구원가계산"/>
      <sheetName val="신우"/>
      <sheetName val="공종별원가계산"/>
      <sheetName val="말고개터널조명전압강하"/>
      <sheetName val="상수도토공집계표"/>
      <sheetName val="통장출금액"/>
      <sheetName val="외주"/>
      <sheetName val="간접1"/>
      <sheetName val="경비_원본"/>
      <sheetName val="일반수량"/>
      <sheetName val="VA_code"/>
      <sheetName val="철거산출근거"/>
      <sheetName val="단가목록"/>
      <sheetName val="인건비"/>
      <sheetName val="물량표"/>
      <sheetName val="연결관산출조서"/>
      <sheetName val="노임"/>
      <sheetName val="물가자료"/>
      <sheetName val="품의서"/>
      <sheetName val="물가시세"/>
      <sheetName val="SG"/>
      <sheetName val="전신환매도율"/>
      <sheetName val="EACT10"/>
      <sheetName val="원가계산서 (총괄)"/>
      <sheetName val="원가계산서 (건축)"/>
      <sheetName val="(총괄집계)"/>
      <sheetName val="건축공사"/>
      <sheetName val="방음벽기초(H=4m)"/>
      <sheetName val="우수맨홀공제단위수량"/>
      <sheetName val="조건표"/>
      <sheetName val="JJ"/>
      <sheetName val="식생블럭단위수량"/>
      <sheetName val="BQ"/>
      <sheetName val="전기일위대가"/>
      <sheetName val="단면(RW1)"/>
      <sheetName val="WORK"/>
      <sheetName val="시설물일위"/>
      <sheetName val="비교표"/>
      <sheetName val="소비자가"/>
      <sheetName val="ilch"/>
      <sheetName val="예정(3)"/>
      <sheetName val="동원(3)"/>
      <sheetName val="을지"/>
      <sheetName val="1.전차선조정"/>
      <sheetName val="2.조가선조정"/>
      <sheetName val="3.급전선신설"/>
      <sheetName val="4.급전선철거"/>
      <sheetName val="5.고배선철거"/>
      <sheetName val="6.고압케이블신설"/>
      <sheetName val="7.비절연선조정"/>
      <sheetName val="8.가동브래키트이설"/>
      <sheetName val="9.H형강주신설(9m)"/>
      <sheetName val="10.강관주신설(9m)"/>
      <sheetName val="11.H강주철거(11m)"/>
      <sheetName val="11.H형강기초"/>
      <sheetName val="13.강관주기초"/>
      <sheetName val="14.장력조정장치신설"/>
      <sheetName val="15.장력조정장치철거   "/>
      <sheetName val="16.콘주철거(9m)"/>
      <sheetName val="17.지선신설(보통)"/>
      <sheetName val="18.지선신설(v형)"/>
      <sheetName val="19.지선철거"/>
      <sheetName val="20.기중개폐기신설"/>
      <sheetName val="가로등부표"/>
      <sheetName val="조도계산서 (도서)"/>
      <sheetName val="LOPCALC"/>
      <sheetName val="재료"/>
      <sheetName val="MAIN_TABLE"/>
      <sheetName val="1.설계조건"/>
      <sheetName val="일위대가목차"/>
      <sheetName val="제경비율"/>
      <sheetName val="아산추가1220"/>
      <sheetName val="3-1.CB"/>
      <sheetName val="XL4Poppy"/>
      <sheetName val="당초"/>
      <sheetName val="본공사"/>
      <sheetName val="DANGA"/>
      <sheetName val="A-4"/>
      <sheetName val="IMP(MAIN)"/>
      <sheetName val="IMP (REACTOR)"/>
      <sheetName val="오산갈곳"/>
      <sheetName val="맨홀수량집계"/>
      <sheetName val="설계조건"/>
      <sheetName val="날개벽(TYPE3)"/>
      <sheetName val="1.설계기준"/>
      <sheetName val="현황CODE"/>
      <sheetName val="손익현황"/>
      <sheetName val="3차설계"/>
      <sheetName val="기둥(원형)"/>
      <sheetName val="ABUT수량-A1"/>
      <sheetName val="주형"/>
      <sheetName val="3.바닥판설계"/>
      <sheetName val="안정계산"/>
      <sheetName val="단면검토"/>
      <sheetName val="원가"/>
      <sheetName val="Macro(차단기)"/>
      <sheetName val=" 상부공통집계(총괄)"/>
      <sheetName val="일위대가목록"/>
      <sheetName val="BOX전기내역"/>
      <sheetName val="하수급견적대비"/>
      <sheetName val="간접비"/>
      <sheetName val="인건비 "/>
      <sheetName val="노임이"/>
      <sheetName val="관급총괄"/>
      <sheetName val="2007일위 "/>
      <sheetName val="토목일위 (83~)"/>
      <sheetName val="표지판일위(105~"/>
      <sheetName val="장비일위"/>
      <sheetName val="재료1월호"/>
      <sheetName val="노무비 "/>
      <sheetName val="00000000"/>
      <sheetName val="1차증가원가계산"/>
      <sheetName val="주관사업"/>
      <sheetName val="수문일1"/>
      <sheetName val="1차설계변경내역"/>
      <sheetName val="발주설계서(당초)"/>
      <sheetName val="노무비"/>
      <sheetName val="가설건물"/>
      <sheetName val="노무비단가"/>
      <sheetName val="입찰보고"/>
      <sheetName val="관로"/>
      <sheetName val="명세서"/>
      <sheetName val="시멘트"/>
      <sheetName val="15"/>
      <sheetName val="공사비"/>
      <sheetName val="가드레일산근"/>
      <sheetName val="수량집계표"/>
      <sheetName val="수량"/>
      <sheetName val="단가비교"/>
      <sheetName val="적용2002"/>
      <sheetName val="중기"/>
      <sheetName val="45,46"/>
      <sheetName val="교대(A1)"/>
      <sheetName val="교대(A1-A2)"/>
      <sheetName val="I一般比"/>
      <sheetName val="경비2내역"/>
      <sheetName val="현장관리비내역서"/>
      <sheetName val="단가대비표"/>
      <sheetName val="일위대가표 (2)"/>
      <sheetName val="포장복구집계"/>
      <sheetName val="REACTION(USD지진시)"/>
      <sheetName val="안정검토"/>
      <sheetName val="REACTION(USE평시)"/>
      <sheetName val="단면가정"/>
      <sheetName val="부재력정리"/>
      <sheetName val="BLOCK(1)"/>
      <sheetName val="총계"/>
      <sheetName val="8. 안정검토"/>
      <sheetName val="제-노임"/>
      <sheetName val="제직재"/>
      <sheetName val="96보완계획7.12"/>
      <sheetName val="지진시"/>
      <sheetName val="실행내역서"/>
      <sheetName val="BID-도로"/>
      <sheetName val="001"/>
      <sheetName val="내력서"/>
      <sheetName val="3.공통공사대비"/>
      <sheetName val="6PILE  (돌출)"/>
      <sheetName val="98NS-N"/>
      <sheetName val="토량산출서"/>
      <sheetName val="90.03실행 "/>
      <sheetName val="자료입력"/>
      <sheetName val="금리계산"/>
      <sheetName val="부대공Ⅱ"/>
      <sheetName val="대구-교대(A1-A2)"/>
      <sheetName val="원형1호맨홀토공수량"/>
      <sheetName val="Sheet17"/>
      <sheetName val="°©Áö"/>
      <sheetName val="°ø»ç¿ø°¡°è»ê¼­"/>
      <sheetName val="ÃÑ³»¿ª¼­"/>
      <sheetName val="°ü±Þ³»¿ª¼­"/>
      <sheetName val="ÀÌÀüºñ³»¿ª¼­"/>
      <sheetName val="¹°·®"/>
      <sheetName val="¹è¼±¼³°è"/>
      <sheetName val="ºÎÇÏ°è»ê"/>
      <sheetName val="±âÃÊ»êÃâ¼­"/>
      <sheetName val="Àåºñ´Ü°¡»êÃâ"/>
      <sheetName val="µ¿¿ø(3)"/>
      <sheetName val="¿¹Á¤(3)"/>
      <sheetName val="ÁÖÇü"/>
      <sheetName val="부대시설"/>
      <sheetName val="Apt내역"/>
      <sheetName val="Æ¯º°±³½Ç"/>
      <sheetName val="±â¼÷»ç"/>
      <sheetName val="È­Àå½Ç"/>
      <sheetName val="ÃÑÁý°è-1"/>
      <sheetName val="ÃÑÁý°è-2"/>
      <sheetName val="¿ø°¡-1"/>
      <sheetName val="¿ø°¡-2"/>
      <sheetName val="ÃÑ¹°·®Ç¥"/>
      <sheetName val="Á¤»ê¹°·®Ç¥"/>
      <sheetName val="Á¤»ê¼¼ºÎ¹°·®1Â÷ºÐ½ÇÀû"/>
      <sheetName val="Á¤»êº¹±¸·®"/>
      <sheetName val="ÀÏÀ§´ë°¡Ç¥(1)"/>
      <sheetName val="ÀÏÀ§´ë°¡Ç¥(2)"/>
      <sheetName val="ÀÚÀç´Ü°¡ºñ±³Ç¥"/>
      <sheetName val="º¹±¸·®»êÁ¤ ¹× Àü¿ëÈ¸¼± »ç¿ë"/>
      <sheetName val="³ëÀÓ´Ü°¡"/>
      <sheetName val="±â¾È"/>
      <sheetName val="°ßÀû¼­"/>
      <sheetName val="Ç¥Áö"/>
      <sheetName val="º¯°æ»çÀ¯"/>
      <sheetName val="°¡¿ÁÁ¶¸í¿ø°¡°è"/>
      <sheetName val="°¡¿ÁÁ¶¸í³»¿ª¼­"/>
      <sheetName val="»êÃâÁý°è"/>
      <sheetName val="»êÃâ±Ù°Å¼­"/>
      <sheetName val="½Å±ÔÇ°¸ñ"/>
      <sheetName val="¼ö·®Ç¥Áö"/>
      <sheetName val="°ø±¸¼Õ·á"/>
      <sheetName val="4¿ù ½ÇÀûÃßÁ¤(°ÇÃà+Åä¸ñ)"/>
      <sheetName val="4¿ù ½ÇÀûÃßÁ¤(°ÇÃà)"/>
      <sheetName val="È£°è"/>
      <sheetName val="Á¦¾Ï"/>
      <sheetName val="¿ù¸¶Æ®"/>
      <sheetName val="¿ùµåÄÅ"/>
      <sheetName val="ÀÏ¹Ý°ø»ç"/>
      <sheetName val="재정비직인"/>
      <sheetName val="재정비내역"/>
      <sheetName val="지적고시내역"/>
      <sheetName val="현장설명서"/>
      <sheetName val="견적조건서"/>
      <sheetName val="시공일반사항"/>
      <sheetName val="현장설명서갑지"/>
      <sheetName val="하도급선정의뢰서(습식공사)"/>
      <sheetName val="검사조서"/>
      <sheetName val="검사원"/>
      <sheetName val="집계(총괄)"/>
      <sheetName val="구성비"/>
      <sheetName val="견적대비"/>
      <sheetName val="48일위"/>
      <sheetName val="48수량"/>
      <sheetName val="22수량"/>
      <sheetName val="49일위"/>
      <sheetName val="22일위"/>
      <sheetName val="49수량"/>
      <sheetName val="약품설비"/>
      <sheetName val="5.정산서"/>
      <sheetName val="전차선로 물량표"/>
      <sheetName val="일반수량총괄"/>
      <sheetName val="메서,변+증"/>
      <sheetName val="9GNG운반"/>
      <sheetName val="백호우계수"/>
      <sheetName val="Macro2"/>
      <sheetName val="기초코드"/>
      <sheetName val="basic"/>
      <sheetName val="일위집계표"/>
      <sheetName val="PO-BOQ"/>
      <sheetName val="°ø»çºñ¿¹»ê¼­(Åä¸ñºÐ)"/>
      <sheetName val="°¢Çü¸ÇÈ¦"/>
      <sheetName val="¼ö¸ñ´Ü°¡"/>
      <sheetName val="½Ã¼³¼ö·®Ç¥"/>
      <sheetName val="½ÄÀç¼ö·®Ç¥"/>
      <sheetName val="ÀÏÀ§¸ñ·Ï"/>
      <sheetName val="ÀÚÀç´Ü°¡"/>
      <sheetName val="°¡·Îµî"/>
      <sheetName val="대창(함평)-창열"/>
      <sheetName val="대창(장성)"/>
      <sheetName val="정화조동내역"/>
      <sheetName val="단위수량"/>
      <sheetName val="관리사무소"/>
      <sheetName val="Testing"/>
      <sheetName val="계화배수"/>
      <sheetName val="방음벽 기초 일반수량"/>
      <sheetName val="I.설계조건"/>
      <sheetName val="단면치수"/>
      <sheetName val="NEYOK"/>
      <sheetName val="토목내역"/>
      <sheetName val="수안보-MBR1"/>
      <sheetName val="입력DATA"/>
      <sheetName val="건축"/>
      <sheetName val="단가산출서 (2)"/>
      <sheetName val="단가산출서"/>
      <sheetName val="BJJIN"/>
      <sheetName val="시공계획"/>
      <sheetName val="기자재대비표"/>
      <sheetName val="적용(기계)"/>
      <sheetName val="의왕내역"/>
      <sheetName val="실적보고"/>
      <sheetName val="표준안전집계"/>
      <sheetName val="표준안전내역"/>
      <sheetName val="제수변수량"/>
      <sheetName val="공기변수량"/>
      <sheetName val="LP-S"/>
      <sheetName val="변경비교-을"/>
      <sheetName val="개보수공사BM"/>
      <sheetName val="작성양식"/>
      <sheetName val="품-(주)코①"/>
      <sheetName val="자재단가표"/>
      <sheetName val="제수"/>
      <sheetName val="공기"/>
      <sheetName val="AILC004"/>
      <sheetName val="수로교총재료집계"/>
      <sheetName val="공사비집계"/>
      <sheetName val="신공항A-9(원가수정)"/>
      <sheetName val="평교-내역"/>
      <sheetName val="아파트기별"/>
      <sheetName val="공리일"/>
      <sheetName val="b_balju_cho"/>
      <sheetName val="MACRO(MCC)"/>
      <sheetName val="2F 회의실견적(5_14 일대)"/>
      <sheetName val="2000,9월 일위"/>
      <sheetName val="금액결정"/>
      <sheetName val="1SPAN"/>
      <sheetName val="실행(표지,갑,을)"/>
      <sheetName val="단가표"/>
      <sheetName val="인수공총괄"/>
      <sheetName val="기자재비"/>
      <sheetName val="사급자재"/>
      <sheetName val="1단계"/>
      <sheetName val="DATE"/>
      <sheetName val="AS복구"/>
      <sheetName val="할증 "/>
      <sheetName val="주차구획선수량"/>
      <sheetName val="접속도로1"/>
      <sheetName val="공사별 가중치 산출근거(토목)"/>
      <sheetName val="가중치근거(조경)"/>
      <sheetName val="공사별 가중치 산출근거(건축)"/>
      <sheetName val="집수A"/>
      <sheetName val="기계경비일람"/>
      <sheetName val="FAX"/>
      <sheetName val="건축개요"/>
      <sheetName val="종합기별"/>
      <sheetName val="노무비명세서"/>
      <sheetName val="소요자재명세서"/>
      <sheetName val="일용노임단가"/>
      <sheetName val="토목원가계산서"/>
      <sheetName val="토목원가"/>
      <sheetName val="집계장"/>
      <sheetName val="설계내역"/>
      <sheetName val="제외공종"/>
      <sheetName val="기계원가계산서"/>
      <sheetName val="기계원가"/>
      <sheetName val="집계"/>
      <sheetName val="가설내역"/>
      <sheetName val="갑지(가로)"/>
      <sheetName val="표지목차간지"/>
      <sheetName val="예산조서-총괄"/>
      <sheetName val="예산조서-신공항1"/>
      <sheetName val="가설물"/>
      <sheetName val="K"/>
      <sheetName val="내역구성"/>
      <sheetName val="4원가"/>
      <sheetName val="임시급식"/>
      <sheetName val="옥외가스"/>
      <sheetName val="임시급식 (2)"/>
      <sheetName val="목차"/>
      <sheetName val="구역화물"/>
      <sheetName val="unit 4"/>
      <sheetName val="Summary Sheets"/>
      <sheetName val="일위목록-기"/>
      <sheetName val="6동"/>
      <sheetName val="Chart1"/>
      <sheetName val="단위내역목록"/>
      <sheetName val="단위내역서"/>
      <sheetName val="원가(1)"/>
      <sheetName val="원가(2)"/>
      <sheetName val="공량산출서"/>
      <sheetName val="중기터파기"/>
      <sheetName val="변수값"/>
      <sheetName val="중기상차"/>
      <sheetName val="실행갑지"/>
      <sheetName val="견적990322"/>
      <sheetName val="설계가"/>
      <sheetName val="교통량조사"/>
      <sheetName val="CTEMCOST"/>
      <sheetName val="담장산출"/>
      <sheetName val="설계명세서"/>
      <sheetName val="기초자료입력"/>
      <sheetName val="예산M6-B"/>
      <sheetName val="Data&amp;Result"/>
      <sheetName val="일위대가(출입)"/>
      <sheetName val="일위대가(계측기설치)"/>
      <sheetName val="제진기"/>
      <sheetName val="영구청"/>
      <sheetName val="영구청이설"/>
      <sheetName val="사당2"/>
      <sheetName val="사당4"/>
      <sheetName val="사당4이설"/>
      <sheetName val="교대2"/>
      <sheetName val="교대2이설"/>
      <sheetName val=""/>
      <sheetName val="견적의뢰서"/>
      <sheetName val="교대3"/>
      <sheetName val="교대3이설"/>
      <sheetName val="수서3"/>
      <sheetName val="수서3이설"/>
      <sheetName val="영구청afc"/>
      <sheetName val="기성"/>
      <sheetName val="기성내역 진짜"/>
      <sheetName val="기성갑지"/>
      <sheetName val="2회기성사정"/>
      <sheetName val="3회기성갑지"/>
      <sheetName val="3회총괄"/>
      <sheetName val="3회기성"/>
      <sheetName val="사각맨홀"/>
      <sheetName val="몰탈재료산출"/>
      <sheetName val="단위목록"/>
      <sheetName val="기계경비목록"/>
      <sheetName val="관급"/>
      <sheetName val="내역서01"/>
      <sheetName val="총집계표"/>
      <sheetName val="Mc1"/>
      <sheetName val="가격조사서"/>
      <sheetName val="선정요령"/>
      <sheetName val="제품별"/>
      <sheetName val="NAMES"/>
      <sheetName val="본선 토공 분배표"/>
      <sheetName val="1.토공"/>
      <sheetName val="지급자재"/>
      <sheetName val="제출내역 (2)"/>
      <sheetName val="6공구(당초)"/>
      <sheetName val="산근1"/>
      <sheetName val="70%"/>
      <sheetName val="투찰"/>
      <sheetName val="관리,공감"/>
      <sheetName val="입찰"/>
      <sheetName val="1,2공구원가계산서"/>
      <sheetName val="2공구산출내역"/>
      <sheetName val="1공구산출내역서"/>
      <sheetName val="현경"/>
      <sheetName val="전화번호DATA (2001)"/>
      <sheetName val="장비"/>
      <sheetName val="노무"/>
      <sheetName val="자압"/>
      <sheetName val="자재"/>
      <sheetName val="106C0300"/>
      <sheetName val="자  재"/>
      <sheetName val="연동내역서"/>
      <sheetName val="공내역"/>
      <sheetName val="품셈"/>
      <sheetName val="기본단가"/>
      <sheetName val="문학간접"/>
      <sheetName val="경산(을)"/>
      <sheetName val="차도조도계산"/>
      <sheetName val="기본DATA"/>
      <sheetName val="역집계1"/>
      <sheetName val="단위가격"/>
      <sheetName val="TEL"/>
      <sheetName val="1-1"/>
      <sheetName val="목동1절주.bh01"/>
      <sheetName val=" 총괄표"/>
      <sheetName val="개봉3동하수관"/>
      <sheetName val="재료집계"/>
      <sheetName val="데리네이타현황"/>
      <sheetName val="가시설단위수량"/>
      <sheetName val="SORCE1"/>
      <sheetName val="2000_11월설계내역"/>
      <sheetName val="전선_및_전선관"/>
      <sheetName val="1_수변전설비공사"/>
      <sheetName val="2__동력설비_공사"/>
      <sheetName val="3__조명설비공사"/>
      <sheetName val="4__접지설비공사"/>
      <sheetName val="5__통신설비_공사"/>
      <sheetName val="6__전기방식설비공사"/>
      <sheetName val="6_전기방식_설비공사(2)"/>
      <sheetName val="7_방호설비공사"/>
      <sheetName val="8_가설전기공사"/>
      <sheetName val="복구량산정_및_전용회선_사용"/>
      <sheetName val="4월_실적추정(건축+토목)"/>
      <sheetName val="4월_실적추정(건축)"/>
      <sheetName val="준검_내역서"/>
      <sheetName val="1_수인터널"/>
      <sheetName val="수목데이타_"/>
      <sheetName val="변압기_및_발전기_용량"/>
      <sheetName val="단가_및_재료비"/>
      <sheetName val="-_INFORMATION_-"/>
      <sheetName val="1_수변전설비"/>
      <sheetName val="2_전력간선"/>
      <sheetName val="3_동력"/>
      <sheetName val="4_전등"/>
      <sheetName val="5_전열"/>
      <sheetName val="6_약전"/>
      <sheetName val="7_소방"/>
      <sheetName val="8_방송"/>
      <sheetName val="9_조명제어"/>
      <sheetName val="10_철거공사"/>
      <sheetName val="남양시작동자105노65기1_3화1_2"/>
      <sheetName val="3BL공동구_수량"/>
      <sheetName val="표지_(2)"/>
      <sheetName val="공문"/>
      <sheetName val="항목별사용내역"/>
      <sheetName val="항목별사용금액"/>
      <sheetName val="급여명세서(한국)"/>
      <sheetName val="1.노무비명세서(해동)"/>
      <sheetName val="1.노무비명세서(토목)"/>
      <sheetName val="2.노무비명세서(해동)"/>
      <sheetName val="2.노무비명세서(수직보호망)"/>
      <sheetName val="2.노무비명세서(난간대)"/>
      <sheetName val="2.사진대지"/>
      <sheetName val="3.사진대지"/>
      <sheetName val="노임(1차)"/>
      <sheetName val="과천MAIN"/>
      <sheetName val="노무비 근거"/>
      <sheetName val="효성CB 1P기초"/>
      <sheetName val="EQ-R1"/>
      <sheetName val="품목"/>
      <sheetName val="중총괄"/>
      <sheetName val="소총괄"/>
      <sheetName val="사용내역"/>
      <sheetName val="안전세부"/>
      <sheetName val="총급여"/>
      <sheetName val="급여"/>
      <sheetName val="안전사진"/>
      <sheetName val="계좌"/>
      <sheetName val="사진"/>
      <sheetName val="작업일지"/>
      <sheetName val="계획"/>
      <sheetName val="계획세부"/>
      <sheetName val="사용내역서"/>
      <sheetName val="항목별내역서"/>
      <sheetName val="안전담당자"/>
      <sheetName val="유도원"/>
      <sheetName val="guard(mac)"/>
      <sheetName val="품셈표"/>
      <sheetName val="BSD (2)"/>
      <sheetName val="산출내역서"/>
      <sheetName val="저"/>
      <sheetName val="SLAB&quot;1&quot;"/>
      <sheetName val="AIR SHOWER(3인용)"/>
      <sheetName val="재집"/>
      <sheetName val="직재"/>
      <sheetName val="48전력선로일위"/>
      <sheetName val="접지수량"/>
      <sheetName val="TOT"/>
      <sheetName val="손익분석"/>
      <sheetName val="인건-측정"/>
      <sheetName val="보차도경계석"/>
      <sheetName val="ITB COST"/>
      <sheetName val="보합"/>
      <sheetName val="예산명세서"/>
      <sheetName val="우배수"/>
      <sheetName val="맨홀"/>
      <sheetName val="금호"/>
      <sheetName val="49-119"/>
      <sheetName val="Macro(전선)"/>
      <sheetName val="발신정보"/>
      <sheetName val="연부97-1"/>
      <sheetName val="갑지1"/>
      <sheetName val="J直材4"/>
      <sheetName val="2공구수량"/>
      <sheetName val="cost"/>
      <sheetName val="전선"/>
      <sheetName val="현장관리비 "/>
      <sheetName val="plan&amp;section of foundation"/>
      <sheetName val="9811"/>
      <sheetName val="투찰내역"/>
      <sheetName val="COVER-P"/>
      <sheetName val="영업소실적"/>
      <sheetName val="동원인원산출"/>
      <sheetName val="품셈기준"/>
      <sheetName val="총(신설)"/>
      <sheetName val="KMT물량"/>
      <sheetName val="버스운행안내"/>
      <sheetName val="예방접종계획"/>
      <sheetName val="근태계획서"/>
      <sheetName val="Option"/>
      <sheetName val="적용공정"/>
      <sheetName val="L_RPTB02_01"/>
      <sheetName val="중기일위대가"/>
      <sheetName val="CABLE"/>
      <sheetName val="OPGW기별"/>
      <sheetName val="CA지입"/>
      <sheetName val="U-TYPE(1)"/>
      <sheetName val="공종별내역서"/>
      <sheetName val="99총공사내역서"/>
      <sheetName val="L_RPTA05_목록"/>
      <sheetName val="설비내역서"/>
      <sheetName val="건축내역서"/>
      <sheetName val="전기내역서"/>
      <sheetName val="노원열병합  건축공사기성내역서"/>
      <sheetName val="본부소개"/>
      <sheetName val="주사무실종합"/>
      <sheetName val="기초자료"/>
      <sheetName val="여과지동"/>
      <sheetName val="내역표지"/>
      <sheetName val="계수시트"/>
      <sheetName val="율촌법률사무소2내역"/>
      <sheetName val="지주목시비량산출서"/>
      <sheetName val="BOQ"/>
      <sheetName val="총괄내역서"/>
      <sheetName val="역T형교대(말뚝기초)"/>
      <sheetName val="한강운반비"/>
      <sheetName val="C3"/>
      <sheetName val="계산식"/>
      <sheetName val="가도공"/>
      <sheetName val="철거집계"/>
      <sheetName val="48평단가"/>
      <sheetName val="57단가"/>
      <sheetName val="54평단가"/>
      <sheetName val="66평단가"/>
      <sheetName val="61단가"/>
      <sheetName val="89평단가"/>
      <sheetName val="84평단가"/>
      <sheetName val="가시설흙막이"/>
      <sheetName val="자동 철거"/>
      <sheetName val="자동 설치"/>
      <sheetName val="토목 철주"/>
      <sheetName val="철거 일위대가(1-19)"/>
      <sheetName val="철거 일위대가(20-22)"/>
      <sheetName val="설치 일위대가(23-45호)"/>
      <sheetName val="설치 일위대가(46~78호)"/>
      <sheetName val="³ëÀÓ"/>
      <sheetName val="토공(우물통,기타) "/>
      <sheetName val="플랜트 설치"/>
      <sheetName val="1._x0018_변전설비"/>
      <sheetName val="1.¼öº¯Àü¼³ºñ"/>
      <sheetName val="2.Àü·Â°£¼±"/>
      <sheetName val="3.µ¿·Â"/>
      <sheetName val="4.Àüµî"/>
      <sheetName val="5.Àü¿­"/>
      <sheetName val="6.¾àÀü"/>
      <sheetName val="7.¼Ò¹æ"/>
      <sheetName val="8.¹æ¼Û"/>
      <sheetName val="9.Á¶¸íÁ¦¾î"/>
      <sheetName val="10.Ã¶°Å°ø»ç"/>
      <sheetName val="³²¾ç½ÃÀÛµ¿ÀÚ105³ë65±â1.3È­1.2"/>
      <sheetName val="À»"/>
      <sheetName val="ºÎÇÏ°è»ê¼­"/>
      <sheetName val="À»Áö"/>
      <sheetName val="Á¶µµ°è»ê¼­ (µµ¼­)"/>
      <sheetName val="°ßÀûÁ¶°Ç"/>
      <sheetName val="°ßÀûÁ¶°Ç(À»Áö)"/>
      <sheetName val="Á÷³ë"/>
      <sheetName val="½ÇÇà³»¿ª"/>
      <sheetName val="대외공문"/>
      <sheetName val="DWPM"/>
      <sheetName val="내역서(토목)"/>
      <sheetName val="BOQ(전체)"/>
      <sheetName val="설비"/>
      <sheetName val="백암비스타내역"/>
      <sheetName val="DB"/>
      <sheetName val="1공구(을)"/>
      <sheetName val="내역서 (2)"/>
      <sheetName val="케이블"/>
      <sheetName val="현관"/>
      <sheetName val="빌딩 안내"/>
      <sheetName val="고분전시관"/>
      <sheetName val="단  가  대  비  표"/>
      <sheetName val="일  위  대  가  목  록"/>
      <sheetName val="세목전체"/>
      <sheetName val="고등학교"/>
      <sheetName val="적상기초자료"/>
      <sheetName val="대림경상68억"/>
      <sheetName val="MBR9"/>
      <sheetName val="단"/>
      <sheetName val="암거날개벽재료집계"/>
      <sheetName val="위치조서"/>
      <sheetName val="등록자료"/>
      <sheetName val="입력정보"/>
      <sheetName val="TABLE"/>
      <sheetName val="전기2005"/>
      <sheetName val="통신2005"/>
      <sheetName val="12월31일"/>
      <sheetName val="예산조서(무선)"/>
      <sheetName val="부하LOAD"/>
      <sheetName val="시중노임단가"/>
      <sheetName val="바닥판"/>
      <sheetName val="s"/>
      <sheetName val="세부견적서(DAS Call Back)"/>
      <sheetName val="입적표"/>
      <sheetName val="NYS"/>
      <sheetName val="노임변동률"/>
      <sheetName val="COMPRESSOR"/>
      <sheetName val="변경내역을"/>
      <sheetName val=" 견적서"/>
      <sheetName val="기본설계도급항목"/>
      <sheetName val="간접"/>
      <sheetName val="unit"/>
      <sheetName val="총수량집계표"/>
      <sheetName val="pbs_lambda"/>
      <sheetName val="Matériel embarqué PVC"/>
      <sheetName val="COVER"/>
      <sheetName val="99 조정금액"/>
      <sheetName val="36신설수량"/>
      <sheetName val="인사자료총집계"/>
      <sheetName val="당사"/>
      <sheetName val="Macro"/>
      <sheetName val="사업성분석"/>
      <sheetName val="동력배선"/>
      <sheetName val="본선동력배선"/>
      <sheetName val="본선조명"/>
      <sheetName val="전력간선배선"/>
      <sheetName val="전열배선"/>
      <sheetName val="배관배선 단가조사"/>
      <sheetName val="총괄표(1)"/>
      <sheetName val="22신설수량"/>
      <sheetName val="5.공종별예산내역서"/>
      <sheetName val="단가 "/>
      <sheetName val="날개벽(시점좌측)"/>
      <sheetName val="건설장비기초단가"/>
      <sheetName val="단가대비"/>
      <sheetName val="개요"/>
      <sheetName val="전류"/>
      <sheetName val="일위목차"/>
      <sheetName val="포장절단"/>
      <sheetName val="DATA(BAC)"/>
      <sheetName val="일위단가"/>
      <sheetName val="일위(설)"/>
      <sheetName val="A 견적"/>
      <sheetName val="전기공사일위대가"/>
      <sheetName val="건축공사실행"/>
      <sheetName val="합천내역"/>
      <sheetName val="노무비산출"/>
      <sheetName val="2000년 공정표"/>
      <sheetName val="유첨#2"/>
      <sheetName val="교통대책내역"/>
      <sheetName val="대공종"/>
      <sheetName val="보할공정"/>
      <sheetName val="사전공사"/>
      <sheetName val="굴착현장"/>
      <sheetName val="참조M"/>
      <sheetName val="EQUIPMENT -2"/>
      <sheetName val="工완성공사율"/>
      <sheetName val="Ampecity Data"/>
      <sheetName val="MCC제원"/>
      <sheetName val="48신설수량"/>
      <sheetName val="통합"/>
      <sheetName val="BOX"/>
      <sheetName val="TC표지"/>
      <sheetName val="산출(전주P7)"/>
      <sheetName val="H-PILE수량집계"/>
      <sheetName val="NOMUBI"/>
      <sheetName val="Upgrades pricing"/>
      <sheetName val="연습장소"/>
      <sheetName val="여흥"/>
      <sheetName val="전기단가조사서"/>
      <sheetName val="날개벽"/>
      <sheetName val="IP좌표"/>
      <sheetName val="D-3503"/>
      <sheetName val="CONCRETE"/>
      <sheetName val="지장물C"/>
      <sheetName val="General Data"/>
      <sheetName val="단위세대"/>
      <sheetName val="sum1 (2)"/>
      <sheetName val="토공(완충)"/>
      <sheetName val="전압강하계산"/>
      <sheetName val="분전함신설"/>
      <sheetName val="접지1종"/>
      <sheetName val="MACRO(전선관)"/>
      <sheetName val="출력X"/>
      <sheetName val="전체내역서"/>
      <sheetName val="설명"/>
      <sheetName val="접속슬라브"/>
      <sheetName val="G.R300경비"/>
      <sheetName val="화설내"/>
      <sheetName val="2월"/>
      <sheetName val="3월"/>
      <sheetName val="원본"/>
      <sheetName val="4월"/>
      <sheetName val="5월"/>
      <sheetName val="기초일위"/>
      <sheetName val="기본일위"/>
      <sheetName val="소방사항"/>
      <sheetName val="eq_data"/>
      <sheetName val="1공구(입찰내역)"/>
      <sheetName val="진우+대광"/>
      <sheetName val="설계기준 및 하중계산"/>
      <sheetName val="입력값"/>
      <sheetName val="조명일위"/>
      <sheetName val="인상효1"/>
      <sheetName val="견적"/>
      <sheetName val="내역서(전체)"/>
      <sheetName val="96정변2"/>
      <sheetName val="3련 BOX"/>
      <sheetName val="대림산업"/>
      <sheetName val="물량산출근거"/>
      <sheetName val="설산1.나"/>
      <sheetName val="본사S"/>
      <sheetName val="연령현황"/>
      <sheetName val="MIJIBI"/>
      <sheetName val="건축직"/>
      <sheetName val="A갑지"/>
      <sheetName val="집수정(600-700)"/>
      <sheetName val="일위"/>
      <sheetName val="원본(갑지)"/>
      <sheetName val="인공산출"/>
      <sheetName val="선로정수계산"/>
      <sheetName val="실내건축일위대가"/>
      <sheetName val="5.단가대비표"/>
      <sheetName val="예총"/>
      <sheetName val="전동기"/>
      <sheetName val="설계내역일위"/>
      <sheetName val="IMPEADENCE MAP 취수장"/>
      <sheetName val="LEGEND"/>
      <sheetName val="탑(을지)"/>
      <sheetName val="제1장"/>
      <sheetName val="제2장"/>
      <sheetName val="제3장"/>
      <sheetName val="제4장"/>
      <sheetName val="5장공내역서"/>
      <sheetName val="제6장"/>
      <sheetName val="직불동의서"/>
      <sheetName val="확약서"/>
      <sheetName val="전자입찰"/>
      <sheetName val="7작업장인수인계서"/>
      <sheetName val="3특기시방서"/>
      <sheetName val="일위대가목록(1)"/>
      <sheetName val="진주방향"/>
      <sheetName val="마산방향"/>
      <sheetName val="중간부"/>
      <sheetName val="대,유,램"/>
      <sheetName val="단가대비표(1)"/>
      <sheetName val="수질정화시설"/>
      <sheetName val="품셈집계표"/>
      <sheetName val="자재조사표"/>
      <sheetName val="일반부표집계표"/>
      <sheetName val="제품橂"/>
      <sheetName val="차선도색현황"/>
      <sheetName val="변화치수"/>
      <sheetName val="전력구구조물산근"/>
      <sheetName val="DATA 입력란"/>
      <sheetName val="1. 설계조건 2.단면가정 3. 하중계산"/>
      <sheetName val="토목주소"/>
      <sheetName val="P-산#1-1(WOWA1)"/>
      <sheetName val="삼성전기"/>
      <sheetName val="부서현황"/>
      <sheetName val="현장지지물물량"/>
      <sheetName val="감액총괄표"/>
      <sheetName val="프랜트면허"/>
      <sheetName val="전기혼잡제경비(45)"/>
      <sheetName val="설계예시"/>
      <sheetName val="9-1차이내역."/>
      <sheetName val="단면설계"/>
      <sheetName val="Á¡°ËÃÑ°ý"/>
      <sheetName val="»ó¼öµµÅä°øÁý°èÇ¥"/>
      <sheetName val="°ßÀû´ëºñ"/>
      <sheetName val="ÀÏÀ§´ë°¡Ç¥(À¯´Ü°¡)"/>
      <sheetName val="ÀÚÀç¸ñ·Ï"/>
      <sheetName val="20°ü¸®ºñÀ²"/>
      <sheetName val="단가견적조사표"/>
      <sheetName val="정화조방수미장"/>
      <sheetName val="설계산출표지"/>
      <sheetName val="토사(PE)"/>
      <sheetName val="각종장비전압강하계산"/>
      <sheetName val="시중노임(공사)"/>
      <sheetName val="품종별-이름"/>
      <sheetName val=" 갑  지 "/>
      <sheetName val="Y_WORK"/>
      <sheetName val="TRE TABLE"/>
      <sheetName val="몰탈㔀቎԰_x0000_"/>
      <sheetName val="화해(함평)"/>
      <sheetName val="화해(장성)"/>
      <sheetName val="광혁기성"/>
      <sheetName val="날개벽수량표"/>
      <sheetName val="노임,재료비"/>
      <sheetName val="건축내역(진해석동)"/>
      <sheetName val="몰탈䠊ፓ倀놡"/>
      <sheetName val="몰탈䠋ፓ頀뫻"/>
      <sheetName val="몰탈䠠ፓ瀀멗"/>
      <sheetName val="E.P.T수량산출서"/>
      <sheetName val="공제구간조서"/>
      <sheetName val="COPING"/>
      <sheetName val="몰탈䠊ፓ "/>
      <sheetName val="세부내역(직접인건비)"/>
      <sheetName val="평가내역"/>
      <sheetName val="몰탈䠉ፓ退"/>
      <sheetName val="몰탈䠉ፓ退ꠍ"/>
      <sheetName val="이형관중량"/>
      <sheetName val="산근(목록)"/>
      <sheetName val="산근"/>
      <sheetName val="몰탈䠑ፓ뀀짅"/>
      <sheetName val="TOEC"/>
      <sheetName val="덕소내역"/>
      <sheetName val="내역서(기성청구)"/>
      <sheetName val="98수문일위"/>
      <sheetName val="위치"/>
      <sheetName val="공작물조직표(용배수)"/>
      <sheetName val="날개수량1.5"/>
      <sheetName val="시운전연료"/>
      <sheetName val="몰탈䠊ፓ㠀擞"/>
      <sheetName val="CIVIL"/>
      <sheetName val="공통가설"/>
      <sheetName val="진접"/>
      <sheetName val="간선"/>
      <sheetName val="전압"/>
      <sheetName val="조도"/>
      <sheetName val="동력"/>
      <sheetName val="기흥하도용"/>
      <sheetName val="환"/>
      <sheetName val="적용기준표(98년상반기)"/>
      <sheetName val="예산내역서"/>
      <sheetName val="약품공급2"/>
      <sheetName val="HRSG SMALL07220"/>
      <sheetName val="bdata-출력안함"/>
      <sheetName val="준공평가"/>
      <sheetName val="실행간접비용"/>
      <sheetName val="하중산정"/>
      <sheetName val="공리공제"/>
      <sheetName val="기성내역서표지"/>
      <sheetName val="소포내역 (2)"/>
      <sheetName val="암거단위"/>
      <sheetName val="본선토량운반계산서(1)0"/>
      <sheetName val="건축내역서 (경제상무실)"/>
      <sheetName val="Working(wo WTs)"/>
      <sheetName val="주조정실"/>
      <sheetName val="자재ᰀ፜搀"/>
      <sheetName val="발전기"/>
      <sheetName val="GEN"/>
      <sheetName val="송전재료비"/>
      <sheetName val="실행내역서 "/>
      <sheetName val="copy"/>
      <sheetName val="서식"/>
      <sheetName val="loading"/>
      <sheetName val="Factor"/>
      <sheetName val="CALCULATION"/>
      <sheetName val="working load at the btm ft."/>
      <sheetName val="WIND-EQ"/>
      <sheetName val="stability check"/>
      <sheetName val="design criteria"/>
      <sheetName val="부대공집계표"/>
      <sheetName val="내역(중앙)"/>
      <sheetName val="내역(창신)"/>
      <sheetName val="관일"/>
      <sheetName val="과세표준율-2"/>
      <sheetName val="면적분양가"/>
      <sheetName val="분양면적(1123)"/>
      <sheetName val="출력소스"/>
      <sheetName val="경영상태"/>
      <sheetName val="준공정산"/>
      <sheetName val="CC16-내역서"/>
      <sheetName val="저리조양"/>
      <sheetName val="역T형"/>
      <sheetName val="J"/>
      <sheetName val="도장수량(하1)"/>
      <sheetName val="내역전기"/>
      <sheetName val="전기 원가계산서"/>
      <sheetName val="예비품"/>
      <sheetName val="조견표"/>
      <sheetName val="수량이동"/>
      <sheetName val="Piping(Methanol)"/>
      <sheetName val="FOOTING단면력"/>
      <sheetName val="집수정"/>
      <sheetName val="기초자료입력및 K치 확인"/>
      <sheetName val="1안"/>
      <sheetName val="장문교(대전)"/>
      <sheetName val="판"/>
      <sheetName val="총괄서"/>
      <sheetName val="물가"/>
      <sheetName val="경산"/>
      <sheetName val="D-RMIL"/>
      <sheetName val="견적사양비교표"/>
      <sheetName val="wall"/>
      <sheetName val="집1"/>
      <sheetName val="토공계산서(부체도로)"/>
      <sheetName val="월선수금"/>
      <sheetName val="SE-611"/>
      <sheetName val="물가대비표"/>
      <sheetName val="Summar헾】_x0005__x0000__x0000__x0000__x0000_"/>
      <sheetName val="설계기준"/>
      <sheetName val="내역1"/>
      <sheetName val="하부철근수량"/>
      <sheetName val="맨홀물량"/>
      <sheetName val="기준비용"/>
      <sheetName val="케이블트레이"/>
      <sheetName val="전기공사"/>
      <sheetName val="도로경계블럭단위수량"/>
      <sheetName val="도로경계블럭단위토공"/>
      <sheetName val="L형측구단위수량"/>
      <sheetName val="L형측구연장조서"/>
      <sheetName val="가설공사"/>
      <sheetName val="단가결정"/>
      <sheetName val="내역아"/>
      <sheetName val="울타리"/>
      <sheetName val="단가표 (2)"/>
      <sheetName val="BEND LOSS"/>
      <sheetName val="안양동교 1안"/>
      <sheetName val="자금청구"/>
      <sheetName val="소각장스케줄"/>
      <sheetName val="중기목록"/>
      <sheetName val="AS포장복구_"/>
      <sheetName val="대로근거"/>
      <sheetName val="중로근거"/>
      <sheetName val="SLIDES"/>
      <sheetName val="견적율"/>
      <sheetName val="구조대가"/>
      <sheetName val="포설대가1"/>
      <sheetName val="부대대가"/>
      <sheetName val="사급자재(1단계)"/>
      <sheetName val="지주설치제원"/>
      <sheetName val="다이꾸"/>
      <sheetName val="수성페인트도장 내역서"/>
      <sheetName val="변경후-SHEET"/>
      <sheetName val="CAT_5"/>
      <sheetName val="목록"/>
      <sheetName val="1.범위"/>
      <sheetName val="2.편성"/>
      <sheetName val="3개요"/>
      <sheetName val="5내역"/>
      <sheetName val="6.GAS"/>
      <sheetName val="7임급실"/>
      <sheetName val="미제출"/>
      <sheetName val="소방1"/>
      <sheetName val="소방2"/>
      <sheetName val="왜UP"/>
      <sheetName val="기본단가표"/>
      <sheetName val="2터널시점"/>
      <sheetName val="기본"/>
      <sheetName val="자재노임단가"/>
      <sheetName val="크레인5ton"/>
      <sheetName val="단가산출-2"/>
      <sheetName val="기초수량-1"/>
      <sheetName val="단가산출-1"/>
      <sheetName val="박스토공"/>
      <sheetName val="기준표"/>
      <sheetName val="단가및재료비"/>
      <sheetName val="보호공"/>
      <sheetName val="공비대비"/>
      <sheetName val="실행예산"/>
      <sheetName val="관접합및부설"/>
      <sheetName val="01AC"/>
      <sheetName val="J01"/>
      <sheetName val="2.조명기구철거(일괄철거분)"/>
      <sheetName val="열린교실"/>
      <sheetName val="기기리스트"/>
      <sheetName val="변경품셈"/>
      <sheetName val="대포2교접속"/>
      <sheetName val="공사내역"/>
      <sheetName val="Proposal"/>
      <sheetName val="변경품셈총괄"/>
      <sheetName val="교각별철근수량집계표"/>
      <sheetName val="갑지(추정)"/>
      <sheetName val="금긋기 및 절단"/>
      <sheetName val="3.내역서"/>
      <sheetName val="L-type"/>
      <sheetName val="예산"/>
      <sheetName val="현금"/>
      <sheetName val="현장"/>
      <sheetName val="단위량당중기"/>
      <sheetName val="전체_1설계"/>
      <sheetName val="자재일람"/>
      <sheetName val="경비"/>
      <sheetName val="Despacho (c.civil)"/>
      <sheetName val="MEXICO-C"/>
      <sheetName val="토공A"/>
      <sheetName val="1을"/>
      <sheetName val="조경"/>
      <sheetName val="감가상각"/>
      <sheetName val="tggwan(mac)"/>
      <sheetName val="w't table"/>
      <sheetName val="UR2-Calculation"/>
      <sheetName val="Main"/>
      <sheetName val="4차원가계산서"/>
      <sheetName val="Man Power &amp; Comp"/>
      <sheetName val="예산M12A"/>
      <sheetName val="환율-LIBOR"/>
      <sheetName val="횡배수관토공수량"/>
      <sheetName val="4)유동표"/>
      <sheetName val="물량집계"/>
      <sheetName val="통합내역"/>
      <sheetName val="단면별연장"/>
      <sheetName val="인부노임"/>
      <sheetName val="000000"/>
      <sheetName val="가정급수관"/>
      <sheetName val="용산1(해보)"/>
      <sheetName val="N賃率_職"/>
      <sheetName val="참조 DATA"/>
      <sheetName val="내역."/>
      <sheetName val="부대"/>
      <sheetName val="01"/>
      <sheetName val="Tiburon"/>
      <sheetName val="일집"/>
      <sheetName val="허용전류-IEC"/>
      <sheetName val="허용전류-IEC DATA"/>
      <sheetName val="공사기본자료"/>
      <sheetName val="전체내惈፵"/>
      <sheetName val="전체내怀፵"/>
      <sheetName val="전체내ꀀፐ"/>
      <sheetName val="ꀀ"/>
      <sheetName val="전체내저፺"/>
      <sheetName val="전체내惇፵"/>
      <sheetName val="전체내쀀ፐ"/>
      <sheetName val="전체내堀᎟"/>
      <sheetName val="인건비堀"/>
      <sheetName val="전체내︀ᇕ"/>
      <sheetName val="변경비鰀፰"/>
      <sheetName val="㰀"/>
      <sheetName val="주관사저"/>
      <sheetName val="견적ꀀፐ"/>
      <sheetName val="주관锼_x0013_"/>
      <sheetName val="堀"/>
      <sheetName val="주관사堀"/>
      <sheetName val="일위대가(계측ꀀፐቇ"/>
      <sheetName val="경ꀀፐ"/>
      <sheetName val="전체내죃፺"/>
      <sheetName val="전체내壈᎟"/>
      <sheetName val="단위집계표"/>
      <sheetName val="금액"/>
      <sheetName val="교육종류"/>
      <sheetName val="전체내죈፺"/>
      <sheetName val="견적堀᎟"/>
      <sheetName val="★도급내역"/>
      <sheetName val="구조물터파기수량집계"/>
      <sheetName val="배수공 시멘트 및 골재량 산출"/>
      <sheetName val="통로box전기"/>
      <sheetName val="교대(A1挔"/>
      <sheetName val="횡배위치"/>
      <sheetName val="계산중"/>
      <sheetName val="부대헾】"/>
      <sheetName val="교대(A1窨"/>
      <sheetName val="부대窨_x0013_"/>
      <sheetName val="하수급견적대窨"/>
      <sheetName val="하수급견적대_x0005_"/>
      <sheetName val="교대(A1_x0005_"/>
      <sheetName val="부대_x0005__x0000_"/>
      <sheetName val="전체내㗈቎"/>
      <sheetName val="식재가격"/>
      <sheetName val="식재총괄"/>
      <sheetName val="전체내׃_x0000_"/>
      <sheetName val="9-1㔀቎԰_x0000_"/>
      <sheetName val="9-1԰_x0000_缀_x0000_"/>
      <sheetName val="전체내㠀ᎍ"/>
      <sheetName val="하수급견적대齘"/>
      <sheetName val="교대(A1竈"/>
      <sheetName val="하수급견적대헾"/>
      <sheetName val="하수급견적대竈"/>
      <sheetName val="전체내䋈ᅪ"/>
      <sheetName val="현장관리비 산출내역"/>
      <sheetName val="전체내ᓈባ"/>
      <sheetName val="전체내ꠀ፺"/>
      <sheetName val="2호맨홀공제수량"/>
      <sheetName val="전체내԰_x0000_"/>
      <sheetName val="전체내֬_x0000_"/>
      <sheetName val="전체내ﰀ⁗"/>
      <sheetName val="전체내ﻈ䓕"/>
      <sheetName val="교대(A1헾"/>
      <sheetName val="하수급견적대鷸"/>
      <sheetName val="EKOG10건축"/>
      <sheetName val="ꠀ"/>
      <sheetName val="전체내棈᎜"/>
      <sheetName val="전체내䠀ᖞ"/>
      <sheetName val="하수급견적대鬘"/>
      <sheetName val="주방환기"/>
      <sheetName val="1호인버트수량"/>
      <sheetName val="석축설면"/>
      <sheetName val="법면단"/>
      <sheetName val="기자재׃"/>
      <sheetName val="갑지(0_x0000_"/>
      <sheetName val="단0_x0000_退"/>
      <sheetName val="갑지(렀뚣瘉"/>
      <sheetName val="갑지(_x0000_뎰瘇"/>
      <sheetName val="1.우편집중내역서"/>
      <sheetName val="분수공별 면적"/>
      <sheetName val="관로조직표"/>
      <sheetName val="기자재_x0000_"/>
      <sheetName val="단0_x0000__x0000_"/>
      <sheetName val="단ူ_x0000_䠀"/>
      <sheetName val="기자재_x0010_"/>
      <sheetName val="기자재壸"/>
      <sheetName val="기자재嬨"/>
      <sheetName val="기자재蔈"/>
      <sheetName val="견적대ﱀ"/>
      <sheetName val="견적대₨"/>
      <sheetName val="기자재游"/>
      <sheetName val="기자재೨"/>
      <sheetName val="기자재箘"/>
      <sheetName val="기자재"/>
      <sheetName val="기자재à"/>
      <sheetName val="기자재灰"/>
      <sheetName val="SANBAISU"/>
      <sheetName val="4렀቟԰"/>
      <sheetName val="4︀ᇕ԰"/>
      <sheetName val="동원인원"/>
      <sheetName val="2.대외공문"/>
      <sheetName val="차압계산"/>
      <sheetName val="공내ᰖ"/>
      <sheetName val="단면"/>
      <sheetName val="경산锼_x0013_閄"/>
      <sheetName val="합의경상"/>
      <sheetName val="단면瑌)"/>
      <sheetName val="22단"/>
      <sheetName val="22단锼"/>
      <sheetName val="전체내저ᚙ"/>
      <sheetName val="전체내ꠀ᪘"/>
      <sheetName val="하수급견적대風"/>
      <sheetName val="하수급견적대肘"/>
      <sheetName val="부대芈+"/>
      <sheetName val="하수급견적대芈"/>
      <sheetName val="전체내︀嗕"/>
      <sheetName val="부대헾⼴"/>
      <sheetName val="하수급견적대飘"/>
      <sheetName val="B부대공"/>
      <sheetName val="전체내蠀ᒗ"/>
      <sheetName val="암거치수표"/>
      <sheetName val="재료집계표빽업"/>
      <sheetName val="암거수리계산서"/>
      <sheetName val="◀암거위치"/>
      <sheetName val="최종단면▶"/>
      <sheetName val="◀평균높이▶"/>
      <sheetName val="전체내︀盕"/>
      <sheetName val="일위대가(계측︩盕ԯ_x0000_"/>
      <sheetName val="전체내壈▞"/>
      <sheetName val="토공총괄집계"/>
      <sheetName val="Rates"/>
      <sheetName val="AS_x0005__x0000_"/>
      <sheetName val="신표지1"/>
      <sheetName val="전선_및_전선ࠝ"/>
      <sheetName val="관리,부대비"/>
      <sheetName val="일위대가 "/>
      <sheetName val="제"/>
      <sheetName val="교량하부공"/>
      <sheetName val="대,怀፵"/>
      <sheetName val="스케즐"/>
      <sheetName val="PAINT"/>
      <sheetName val="견"/>
      <sheetName val="집계표(공종별)"/>
      <sheetName val="소업1교"/>
      <sheetName val="22단헾"/>
      <sheetName val="상 부"/>
      <sheetName val="단가적용(터널)"/>
      <sheetName val="단위가격_할증"/>
      <sheetName val="총괄집䠄ᡏ"/>
      <sheetName val="조정내역"/>
      <sheetName val="토공총괄표"/>
      <sheetName val="설내역서 "/>
      <sheetName val="웅진교-S2"/>
      <sheetName val="Macro3"/>
      <sheetName val="송우내역서"/>
      <sheetName val="배수관토공"/>
      <sheetName val="재료단가"/>
      <sheetName val="낙찰표"/>
      <sheetName val="산출및내역"/>
      <sheetName val="일위대가-1"/>
      <sheetName val="DWG-CAB-I"/>
      <sheetName val="결합부검토"/>
      <sheetName val="1.동력공사"/>
      <sheetName val="배전반용량계산"/>
      <sheetName val="참조"/>
      <sheetName val="계산근거"/>
      <sheetName val="관람석제출"/>
      <sheetName val="건축원가계산서"/>
      <sheetName val="일위대가 집계표"/>
      <sheetName val="woo(mac)"/>
      <sheetName val="단가산출집계"/>
      <sheetName val="제원.설계조건"/>
      <sheetName val="type-F"/>
      <sheetName val="SLAB"/>
      <sheetName val="TYPE-A"/>
      <sheetName val="가공비"/>
      <sheetName val="방송노임"/>
      <sheetName val="단가표 "/>
      <sheetName val="96수출"/>
      <sheetName val="공통부대비"/>
      <sheetName val="투자효율분석"/>
      <sheetName val="ATS단가"/>
      <sheetName val="내부부하"/>
      <sheetName val="hvac내역서(제어동)"/>
      <sheetName val="우각부보강"/>
      <sheetName val="설계내역(2001)"/>
      <sheetName val="견적서세부내용"/>
      <sheetName val="견적내용입력"/>
      <sheetName val="골조시행"/>
      <sheetName val="기초공"/>
      <sheetName val="Site Expenses"/>
      <sheetName val="단락전류-A"/>
      <sheetName val="DPRKMHDT"/>
      <sheetName val="원형맨홀수량"/>
      <sheetName val="공사진행"/>
      <sheetName val="견적서(대외) (2)"/>
      <sheetName val="__MAIN"/>
      <sheetName val="°úÃµMAIN"/>
      <sheetName val="ÅÍ³ÎÁ¶µµ"/>
      <sheetName val="1.¼³°è±âÁØ"/>
      <sheetName val="3Â÷¼³°è"/>
      <sheetName val="ÇöÈ²CODE"/>
      <sheetName val="¼ÕÀÍÇöÈ²"/>
      <sheetName val="±âµÕ(¿øÇü)"/>
      <sheetName val="¿Ëº®"/>
      <sheetName val="´Ü°¡ºñ±³Ç¥"/>
      <sheetName val="ABUT¼ö·®-A1"/>
      <sheetName val="¹ëºê¼³Ä¡"/>
      <sheetName val="3.¹Ù´ÚÆÇ¼³°è"/>
      <sheetName val="Á¶°Ç"/>
      <sheetName val="¿©Èï"/>
      <sheetName val="tÇü"/>
      <sheetName val="1.¼öº¯Àü¼³ºñ°ø»ç"/>
      <sheetName val="2. µ¿·Â¼³ºñ °ø»ç"/>
      <sheetName val="3. Á¶¸í¼³ºñ°ø»ç"/>
      <sheetName val="4. Á¢Áö¼³ºñ°ø»ç"/>
      <sheetName val="5. Åë½Å¼³ºñ °ø»ç"/>
      <sheetName val="6. Àü±â¹æ½Ä¼³ºñ°ø»ç"/>
      <sheetName val="6.Àü±â¹æ½Ä ¼³ºñ°ø»ç(2)"/>
      <sheetName val="7.¹æÈ£¼³ºñ°ø»ç"/>
      <sheetName val="8.°¡¼³Àü±â°ø»ç"/>
      <sheetName val="»êÃâ±Ù°Å"/>
      <sheetName val="Á¡¼ö°è»ê1-2"/>
      <sheetName val="ÃÑ°è"/>
      <sheetName val="¼ö¾Èº¸-MBR1"/>
      <sheetName val="ÀÔ·ÂDATA"/>
      <sheetName val="8. ¾ÈÁ¤°ËÅä"/>
      <sheetName val="ÇöÀåÁöÁö¹°¹°·®"/>
      <sheetName val="9GNG¿î¹Ý"/>
      <sheetName val="¿µ¾÷¼Ò½ÇÀû"/>
      <sheetName val="°ø»çÁøÇà"/>
      <sheetName val="°ßÀû¼­(´ë¿Ü) (2)"/>
      <sheetName val="ÀÎ°Ç-ÃøÁ¤"/>
      <sheetName val="6PILE  (µ¹Ãâ)"/>
      <sheetName val="원가총괄"/>
      <sheetName val="PART_DISCOUNT"/>
      <sheetName val="Piping Design Data"/>
      <sheetName val="5. 차단기 용량계산"/>
      <sheetName val="STBOX"/>
      <sheetName val="H PILE수량"/>
      <sheetName val="철근량 검토"/>
      <sheetName val="2002계약현황"/>
      <sheetName val="예산서"/>
      <sheetName val="내역서(총)"/>
      <sheetName val="횡배수관"/>
      <sheetName val="EUPDAT2"/>
      <sheetName val="c_balju"/>
      <sheetName val="단중표"/>
      <sheetName val="mcc일위대가"/>
      <sheetName val="design load"/>
      <sheetName val="견적내역"/>
      <sheetName val="보도경계블럭"/>
      <sheetName val="리터팬내장형"/>
      <sheetName val="내역총괄표"/>
      <sheetName val="형식별 개략공사비"/>
      <sheetName val="하중계산"/>
      <sheetName val="유기공정"/>
      <sheetName val="7.1유효폭"/>
      <sheetName val="기준액"/>
      <sheetName val="와동25-3(변경)"/>
      <sheetName val="기계"/>
      <sheetName val="본체"/>
      <sheetName val="T6-6(2)"/>
      <sheetName val="5.1단가조사"/>
      <sheetName val="별표"/>
      <sheetName val="음성방향"/>
      <sheetName val="96작생능"/>
      <sheetName val="노무비(DB)_이후 출력XXXXXX"/>
      <sheetName val="POWER"/>
      <sheetName val="설계서(7)"/>
      <sheetName val="갑지(가로ﻁ"/>
      <sheetName val="개소별수량산출"/>
      <sheetName val="화재 탐지 설비"/>
      <sheetName val="단가(반정1교-원주)"/>
      <sheetName val="단위"/>
      <sheetName val="22단丵"/>
      <sheetName val="내역서비교"/>
      <sheetName val="적용(기尜_x0013_"/>
      <sheetName val="2.1  노무비 평균단가산출"/>
      <sheetName val="CLAUSE"/>
      <sheetName val="약품설︀"/>
      <sheetName val="3CHBDC"/>
      <sheetName val="1-11조직표"/>
      <sheetName val="96.12"/>
      <sheetName val="8월"/>
      <sheetName val="12월"/>
      <sheetName val="1월"/>
      <sheetName val="7월"/>
      <sheetName val="6월"/>
      <sheetName val="11월"/>
      <sheetName val="10월"/>
      <sheetName val="9월"/>
      <sheetName val="계약표지"/>
      <sheetName val="코드"/>
      <sheetName val="기계경비산출"/>
      <sheetName val="실㔀቎԰"/>
      <sheetName val="실︀껕ԯ"/>
      <sheetName val="실ԯ_x0000_缀"/>
      <sheetName val="금리׉"/>
      <sheetName val="실頀▀_xdc00_"/>
      <sheetName val="공정량산출내역서 "/>
      <sheetName val="96노임기준"/>
      <sheetName val="Requirements"/>
      <sheetName val="적용기준"/>
      <sheetName val="배수문수량산출(3)"/>
      <sheetName val="옥외"/>
      <sheetName val="경율산정"/>
      <sheetName val=" 토목 처리장도급내역서 "/>
      <sheetName val="단가비교표_공통1"/>
      <sheetName val="(전체발주,금회3차공사)내역서"/>
      <sheetName val="0"/>
      <sheetName val="차수공개요"/>
      <sheetName val="총괄-1"/>
      <sheetName val="평균터파기고(1-2,ASP)"/>
      <sheetName val="현장예산"/>
      <sheetName val="오동"/>
      <sheetName val="대조"/>
      <sheetName val="나한"/>
      <sheetName val="유동표(변경)"/>
      <sheetName val="CB"/>
      <sheetName val="CS2"/>
      <sheetName val="공종"/>
      <sheetName val="사원등록"/>
      <sheetName val="호봉 (2)"/>
      <sheetName val="BOX(1.5X1.5)"/>
      <sheetName val="자재집계"/>
      <sheetName val="연결관암거"/>
      <sheetName val="콘_재료분리(1)"/>
      <sheetName val="단위중량"/>
      <sheetName val="용소리교"/>
      <sheetName val="부총"/>
      <sheetName val="입력"/>
      <sheetName val="(A)내역서"/>
      <sheetName val="13LPMCC"/>
      <sheetName val="차종별"/>
      <sheetName val="구동"/>
      <sheetName val="Customer Databas"/>
      <sheetName val="PIPE"/>
      <sheetName val="VALVE"/>
      <sheetName val="표층포설및다짐"/>
      <sheetName val="TYPE-1"/>
      <sheetName val="암거단위-1련"/>
      <sheetName val="수안보-墰5壼5"/>
      <sheetName val="상행-교대(A1)"/>
      <sheetName val="기간등록"/>
      <sheetName val="맨홀수량"/>
      <sheetName val="효동"/>
      <sheetName val="직원동원SCH"/>
      <sheetName val="본부장"/>
      <sheetName val="2002하반기노임기준"/>
      <sheetName val="유림골조"/>
      <sheetName val="중동상가"/>
      <sheetName val="교각별수량"/>
      <sheetName val="원가산출서"/>
      <sheetName val="Dae_Jiju"/>
      <sheetName val="Sikje_ingun"/>
      <sheetName val="TREE_D"/>
      <sheetName val="자재조사표(참고용)"/>
      <sheetName val="구리토평1전기"/>
      <sheetName val="총괄원가 "/>
      <sheetName val="아파트건축"/>
      <sheetName val="SULKEA"/>
      <sheetName val="잔수량(작성)"/>
      <sheetName val="INPUT(덕도방향-시점)"/>
      <sheetName val="국공유지및사유지"/>
      <sheetName val="모델링"/>
      <sheetName val="출력-내역서"/>
      <sheetName val="입찰견적보고서"/>
      <sheetName val="IMF Code"/>
      <sheetName val="P.M 별"/>
      <sheetName val="설계변경내역서"/>
      <sheetName val="공사비 내역 (가)"/>
      <sheetName val="일반수량집계"/>
      <sheetName val="날개벽(TYPE1)"/>
      <sheetName val="공사비총괄표"/>
      <sheetName val="토공정보"/>
      <sheetName val="파이프"/>
      <sheetName val="종배수관"/>
      <sheetName val="상세내역,전력산출서"/>
      <sheetName val="평가데이터"/>
      <sheetName val="설계변경내역 98"/>
      <sheetName val="내역서(당초변경)"/>
      <sheetName val="설계서"/>
      <sheetName val="견적대비표"/>
      <sheetName val="일반수량총괄집계"/>
      <sheetName val="날개벽(좌,우=60도-4개)"/>
      <sheetName val="공사비증감"/>
      <sheetName val="물량尜"/>
      <sheetName val="변경비丵〒_x0005_"/>
      <sheetName val="기초ա_x0000_"/>
      <sheetName val="토공,철콘"/>
      <sheetName val="물량丵"/>
      <sheetName val="º¯°æ»çÀ5"/>
      <sheetName val="AILC005"/>
      <sheetName val="AILC00_x0000_"/>
      <sheetName val="AILC00_x0010_"/>
      <sheetName val="변수데이타"/>
      <sheetName val="INDEX"/>
      <sheetName val="15100"/>
      <sheetName val="성서방향-교대(A2)"/>
      <sheetName val="MAT"/>
      <sheetName val="산출2-기기동력"/>
      <sheetName val="통신단가조사"/>
      <sheetName val="105,106,107동"/>
      <sheetName val="수로교총재료齘_x0013_"/>
      <sheetName val="정산입력"/>
      <sheetName val="단산"/>
      <sheetName val="신규 품"/>
      <sheetName val="품종별월계"/>
      <sheetName val="변경비_x0000__x0000_Ѡ"/>
      <sheetName val="안정검토(온1)"/>
      <sheetName val="인공(100P,배선반)"/>
      <sheetName val="홈통받이수량"/>
      <sheetName val="적용토목"/>
      <sheetName val="내역서 "/>
      <sheetName val="도급"/>
      <sheetName val="공통가설공사"/>
      <sheetName val="동해title"/>
      <sheetName val="WEON"/>
      <sheetName val="경상"/>
      <sheetName val="가설"/>
      <sheetName val="교대"/>
      <sheetName val="const."/>
      <sheetName val="WING3"/>
      <sheetName val="단중표-ST"/>
      <sheetName val="실행(1)"/>
      <sheetName val="토적표"/>
      <sheetName val="공사수행방안"/>
      <sheetName val="시설일위"/>
      <sheetName val="DATA 입력부"/>
      <sheetName val="매매"/>
      <sheetName val="전신"/>
      <sheetName val="승용"/>
      <sheetName val="맨홀토공수량"/>
      <sheetName val="기초및구체공"/>
      <sheetName val="삼보지질"/>
      <sheetName val="7.전산해석결과"/>
      <sheetName val="4.하중"/>
      <sheetName val="우각부검토"/>
      <sheetName val="특수선일위대가"/>
      <sheetName val="Data2"/>
      <sheetName val="현장관리비"/>
      <sheetName val="2BOX본체"/>
      <sheetName val="단가조사-2"/>
      <sheetName val="설-원가"/>
      <sheetName val="현금흐름"/>
      <sheetName val="자재단가리스트"/>
      <sheetName val="공사내역(총괄)"/>
      <sheetName val="대보~세기"/>
      <sheetName val="단가보완"/>
      <sheetName val="Front"/>
      <sheetName val="전력"/>
      <sheetName val="#3_일위대가목록"/>
      <sheetName val="#2_일위대가목록"/>
      <sheetName val="A"/>
      <sheetName val="운반비산정"/>
      <sheetName val="현황산출서"/>
      <sheetName val="미드수량"/>
      <sheetName val="일목"/>
      <sheetName val="기본DATԯ"/>
      <sheetName val="기본DAT頀"/>
      <sheetName val="성곽내역서"/>
      <sheetName val="공종별수량집계"/>
      <sheetName val="동력부하계산"/>
      <sheetName val="현장대리인계"/>
      <sheetName val="울진항공등화 내역서"/>
      <sheetName val="중기사용료"/>
      <sheetName val="공무공A"/>
      <sheetName val="사업수지"/>
      <sheetName val="36신설수翇"/>
      <sheetName val="36신설수︀"/>
      <sheetName val="기성공제요청서"/>
      <sheetName val="하도기성내역 수정"/>
      <sheetName val="기성공제 동의서"/>
      <sheetName val="기성공제 합의서(쓰레기처리비)"/>
      <sheetName val="969910( R)"/>
      <sheetName val="전장품(관리용)"/>
      <sheetName val="견적꓀᥻"/>
      <sheetName val="수안보-_x0005__x0000__x0000_"/>
      <sheetName val="36신설수Ç"/>
      <sheetName val="36신설수資"/>
      <sheetName val="수안보-徸〒_x0005__x0000_"/>
      <sheetName val="비목군분류일위"/>
      <sheetName val="입출재고현⩿〚_x0005__x0000_"/>
      <sheetName val="º¯°æ»çÀ_x0000_"/>
      <sheetName val="백호헾】_x0005_"/>
      <sheetName val="수안보-娐&gt;闰⿑"/>
      <sheetName val="수안보-ꮸ⿥_x0005__x0000_"/>
      <sheetName val="백호丵〒_x0005_"/>
      <sheetName val="투찰가"/>
      <sheetName val="철근총괄집계표"/>
      <sheetName val="빗물받이(910-510-410)"/>
      <sheetName val="우수"/>
      <sheetName val="영동(D)"/>
      <sheetName val="일위_파일"/>
      <sheetName val="자재비"/>
      <sheetName val="이토변실(A3-LINE)"/>
      <sheetName val="공사착공계"/>
      <sheetName val="단가조사표"/>
      <sheetName val="설계내역서(기계)"/>
      <sheetName val="spec"/>
      <sheetName val="program"/>
      <sheetName val="studbolt no."/>
      <sheetName val="studbolt size"/>
      <sheetName val="item sort no"/>
      <sheetName val="일위藨-헾"/>
      <sheetName val="1"/>
      <sheetName val="b_balju_ch"/>
      <sheetName val="b_balju_chÈ"/>
      <sheetName val="b_balju_ch_x0005_"/>
      <sheetName val="b_balju_chÛ"/>
      <sheetName val="b_balju_ch("/>
      <sheetName val="REDUCER"/>
      <sheetName val="WE'T"/>
      <sheetName val="호표"/>
      <sheetName val="실︀ԯ"/>
      <sheetName val="401"/>
      <sheetName val="영구峤"/>
      <sheetName val="단가_x0005__x0000_"/>
      <sheetName val="영구_x0005_"/>
      <sheetName val="영구射"/>
      <sheetName val="영구嶄"/>
      <sheetName val="접속도로"/>
      <sheetName val="주소록"/>
      <sheetName val="자(3.0m)"/>
      <sheetName val="Instruction"/>
      <sheetName val="4.2.1 마루높이 검토"/>
      <sheetName val="견적단가"/>
      <sheetName val="수안보-헾】_x0005__x0000_"/>
      <sheetName val="준공조서갑지"/>
      <sheetName val="슬래브"/>
      <sheetName val="예가표"/>
      <sheetName val="아산경희980422"/>
      <sheetName val="22단가(철完9"/>
      <sheetName val="지질조사"/>
      <sheetName val="총체보활공정표"/>
      <sheetName val="T1"/>
      <sheetName val="적격"/>
      <sheetName val="전기설계변경"/>
      <sheetName val="SKETCH"/>
      <sheetName val="9509"/>
      <sheetName val="시설물기초"/>
      <sheetName val="FIN TUBE"/>
      <sheetName val="HED. &amp; PIPE"/>
      <sheetName val="EQT-ESTN"/>
      <sheetName val="PUMP SHT"/>
      <sheetName val="FEXS"/>
      <sheetName val="한전고리-을"/>
      <sheetName val=" ｹ-ﾌﾞﾙ"/>
      <sheetName val="도급양식"/>
      <sheetName val="MW-BM"/>
      <sheetName val="공정코드"/>
      <sheetName val="환율"/>
      <sheetName val="직접인건비"/>
      <sheetName val="토공대가"/>
      <sheetName val="토공실행"/>
      <sheetName val="전체공내역서"/>
      <sheetName val="퍼스트"/>
      <sheetName val="입찰사유서 제4공종 (흙깎기)"/>
      <sheetName val="DT"/>
      <sheetName val="롤러"/>
      <sheetName val="BH"/>
      <sheetName val="펌프차타설"/>
      <sheetName val="공통비"/>
      <sheetName val="대비표"/>
      <sheetName val="A(Rev.3)"/>
      <sheetName val="5.3 단면가정"/>
      <sheetName val="36신丵〒_x0005_"/>
      <sheetName val="납부서"/>
      <sheetName val="총괄집렇♑"/>
      <sheetName val="앉음벽 (2)"/>
      <sheetName val="foxz"/>
      <sheetName val="aa"/>
      <sheetName val="3.자재비(총괄)"/>
      <sheetName val="전체철근집계"/>
      <sheetName val="토목공사"/>
      <sheetName val="토공산출(주차장)"/>
      <sheetName val="적용단위길이"/>
      <sheetName val="피벗테이블데이터분석"/>
      <sheetName val="특수기호강도거푸집"/>
      <sheetName val="종배수관면벽신"/>
      <sheetName val="종배수관(신)"/>
      <sheetName val="과세내역(세부)"/>
      <sheetName val="진주䈀ᅪ"/>
      <sheetName val="조명투자및환수계획"/>
      <sheetName val="제조중간결과"/>
      <sheetName val="기계경비단가"/>
      <sheetName val="栍ᾆ"/>
      <sheetName val="개산공사비"/>
      <sheetName val="포쐀䑣"/>
      <sheetName val="포䠟⥏"/>
      <sheetName val="포䠠⥏"/>
      <sheetName val="01상노임"/>
      <sheetName val="토 적 표"/>
      <sheetName val="골재산출"/>
      <sheetName val="펌프장수량산출(토)"/>
      <sheetName val="ELECTRIC"/>
      <sheetName val="SCHEDULE"/>
      <sheetName val="EP0618"/>
      <sheetName val="220 (2)"/>
      <sheetName val="기지국"/>
      <sheetName val="총인원"/>
      <sheetName val="직급인원"/>
      <sheetName val="제㗇"/>
      <sheetName val="주차구丵〒_x0005__x0000_"/>
      <sheetName val="실행"/>
      <sheetName val="방음벽 기초_x0005__x0000__x0000__x0000_"/>
      <sheetName val="INS-SHEET"/>
      <sheetName val="도근좌표"/>
      <sheetName val="조명율데이타"/>
      <sheetName val="제품"/>
      <sheetName val="직원자료"/>
      <sheetName val="업종분류"/>
      <sheetName val="장비분류"/>
      <sheetName val="단가산출목록표"/>
      <sheetName val="sub"/>
      <sheetName val=" 소방공사 산출근거"/>
      <sheetName val="VENDOR LIST"/>
      <sheetName val="유림총괄"/>
      <sheetName val="새공통(96임금인상기준)"/>
      <sheetName val="bCord공정"/>
      <sheetName val="d수량"/>
      <sheetName val="e대가"/>
      <sheetName val="g단가"/>
      <sheetName val="h집계"/>
      <sheetName val="Ext. Stone-P"/>
      <sheetName val="건축공사 집계표"/>
      <sheetName val="골조"/>
      <sheetName val="변경총괄지(1)"/>
      <sheetName val="강북라우터"/>
      <sheetName val="내역총괄"/>
      <sheetName val="master(total)"/>
      <sheetName val="평3"/>
      <sheetName val="내역총괄2"/>
      <sheetName val="내역총괄3"/>
      <sheetName val="계획금액"/>
      <sheetName val="단가조사-1"/>
      <sheetName val="입고장부 (4)"/>
      <sheetName val="MFAB"/>
      <sheetName val="MFRT"/>
      <sheetName val="MPKG"/>
      <sheetName val="MPRD"/>
      <sheetName val="캔개발배경"/>
      <sheetName val="시장"/>
      <sheetName val="일정표"/>
      <sheetName val="지하1층"/>
      <sheetName val="2000.11¿ù¼³餀㢘ԯ_x0000_缀_x0000_"/>
      <sheetName val="통신물량"/>
      <sheetName val="가설공사내역"/>
      <sheetName val="단양 00 아파트-세부내역"/>
      <sheetName val="Vari by Vendor"/>
      <sheetName val="준공조서"/>
      <sheetName val="공사준공계"/>
      <sheetName val="준공검사보고서"/>
      <sheetName val="2.펌프장(사급자재)"/>
      <sheetName val="원내역서3"/>
      <sheetName val="3도로"/>
      <sheetName val="101동"/>
      <sheetName val="산#2-1 (2)"/>
      <sheetName val="POOM_MOTO"/>
      <sheetName val="밀양노선별공사비명세서"/>
      <sheetName val="기계경비및산출근거서"/>
      <sheetName val="내역서(삼호)"/>
      <sheetName val="샘플표지"/>
      <sheetName val="0_집계"/>
      <sheetName val="1_전차선조정"/>
      <sheetName val="2_조가선조정"/>
      <sheetName val="3_급전선신설"/>
      <sheetName val="4_급전선철거"/>
      <sheetName val="5_고배선철거"/>
      <sheetName val="6_고압케이블신설"/>
      <sheetName val="7_비절연선조정"/>
      <sheetName val="8_가동브래키트이설"/>
      <sheetName val="9_H형강주신설(9m)"/>
      <sheetName val="10_강관주신설(9m)"/>
      <sheetName val="11_H강주철거(11m)"/>
      <sheetName val="11_H형강기초"/>
      <sheetName val="13_강관주기초"/>
      <sheetName val="14_장력조정장치신설"/>
      <sheetName val="15_장력조정장치철거___"/>
      <sheetName val="16_콘주철거(9m)"/>
      <sheetName val="17_지선신설(보통)"/>
      <sheetName val="18_지선신설(v형)"/>
      <sheetName val="19_지선철거"/>
      <sheetName val="20_기중개폐기신설"/>
      <sheetName val="3-1_CB"/>
      <sheetName val="MANUFACTORY"/>
      <sheetName val="일위산출근거"/>
      <sheetName val="1차 내역서"/>
      <sheetName val="기계설비"/>
      <sheetName val="테이블"/>
      <sheetName val="2003상반기노임기준"/>
      <sheetName val="중기조종사 단위단가"/>
      <sheetName val="제3장 기술업무"/>
      <sheetName val="수량산출서-2"/>
      <sheetName val="PROJECT BRIEF"/>
      <sheetName val="대비내역"/>
      <sheetName val="년도별노임표"/>
      <sheetName val="중기목록표"/>
      <sheetName val="변압기"/>
      <sheetName val="발전기용량-1"/>
      <sheetName val="발전기용량-2"/>
      <sheetName val="출력전에보세요"/>
      <sheetName val="전력간선(일반)"/>
      <sheetName val="전력간선(동력)"/>
      <sheetName val="MCC-B-A"/>
      <sheetName val="MCC-B-B"/>
      <sheetName val="MCC-B-C"/>
      <sheetName val="ACCOUNT(RECEP)"/>
      <sheetName val="부하(동력)"/>
      <sheetName val="ILLUMINANCE"/>
      <sheetName val="계산DATA"/>
      <sheetName val="데이터북"/>
      <sheetName val="조명참고자료"/>
      <sheetName val="Cable schedule"/>
      <sheetName val="V-data"/>
      <sheetName val="L-data"/>
      <sheetName val="P-data"/>
      <sheetName val="내역(토목)"/>
      <sheetName val="E총"/>
      <sheetName val="일(4)"/>
      <sheetName val="Languages"/>
      <sheetName val="DATA-UPS"/>
      <sheetName val="공조기(삭제)"/>
      <sheetName val="97 사업추정(WEKI)"/>
      <sheetName val="BabyÀÏÀ§´ë°¡"/>
      <sheetName val="NìüëÒ-òÅ"/>
      <sheetName val="°£¼±°è»ê"/>
      <sheetName val="´ë±¸½ÇÇà"/>
      <sheetName val="0.Áý°è"/>
      <sheetName val="Ç¥Áö (2)"/>
      <sheetName val="¸Å¸³"/>
      <sheetName val="¿ø°¡°è»ê"/>
      <sheetName val="1.ÀüÂ÷¼±Á¶Á¤"/>
      <sheetName val="2.Á¶°¡¼±Á¶Á¤"/>
      <sheetName val="3.±ÞÀü¼±½Å¼³"/>
      <sheetName val="4.±ÞÀü¼±Ã¶°Å"/>
      <sheetName val="5.°í¹è¼±Ã¶°Å"/>
      <sheetName val="6.°í¾ÐÄÉÀÌºí½Å¼³"/>
      <sheetName val="2002상반기노임기준"/>
      <sheetName val="지수"/>
      <sheetName val="예산M11A"/>
      <sheetName val="L형옹벽측구"/>
      <sheetName val="3본사"/>
      <sheetName val="하도급변경대비표"/>
      <sheetName val="2000용수잠관-수량집계"/>
      <sheetName val="3련 B_x0005__x0000_"/>
      <sheetName val="기성수금(단단위)"/>
      <sheetName val="원가매출(단단위)"/>
      <sheetName val="아수배전(1회)"/>
      <sheetName val="인건비_조사"/>
      <sheetName val="적용건축"/>
      <sheetName val="설치 일위대가(4԰_x0000_缀_x0000__x0000__x0000_"/>
      <sheetName val="프로젝트"/>
      <sheetName val="99년신청"/>
      <sheetName val="깨기수량"/>
      <sheetName val="기존단가 (2)"/>
      <sheetName val="OZ049E"/>
      <sheetName val="배수내역(총수량)"/>
      <sheetName val="급명"/>
      <sheetName val="층"/>
      <sheetName val="수주실적0709"/>
      <sheetName val="위성"/>
      <sheetName val="남양구조시험동"/>
      <sheetName val="주beam"/>
      <sheetName val="음봉방향"/>
      <sheetName val="자료(통합)"/>
      <sheetName val="발주내역"/>
      <sheetName val="건축원가"/>
      <sheetName val="2"/>
      <sheetName val="두앙"/>
      <sheetName val="실행예산서"/>
      <sheetName val="BOX 본체"/>
      <sheetName val="제4절-1"/>
      <sheetName val="2000년하반기"/>
      <sheetName val="0217상가미분양자산"/>
      <sheetName val="BOQ-Summary_Form A1"/>
      <sheetName val="BOQ-Summary_Form A2"/>
      <sheetName val="BOQ-Summary_Form A3"/>
      <sheetName val="Attachment_A"/>
      <sheetName val="elect QC"/>
      <sheetName val="Quezon"/>
      <sheetName val="bulcan"/>
      <sheetName val="Bulacan"/>
      <sheetName val="10현장조직"/>
      <sheetName val="3-1-12"/>
      <sheetName val="3-1-3"/>
      <sheetName val="단가산출1"/>
      <sheetName val="21301동"/>
      <sheetName val="TB-내역서"/>
      <sheetName val="costing_CV"/>
      <sheetName val="costing_ESDV"/>
      <sheetName val="costing_FE"/>
      <sheetName val="Condition"/>
      <sheetName val="costing_Misc"/>
      <sheetName val="costing_MOV"/>
      <sheetName val="costing_Press"/>
      <sheetName val="choose"/>
      <sheetName val="별표(48~75)"/>
      <sheetName val="공사내역(2003년)"/>
      <sheetName val="본댐설계"/>
      <sheetName val="견적서1"/>
      <sheetName val="2.2.2입적표"/>
      <sheetName val="¼ö·®»êÃÈ"/>
      <sheetName val="¼ö·®»êÃX"/>
      <sheetName val="壈᎟"/>
      <sheetName val="쀀ፐ"/>
      <sheetName val="죈፺"/>
      <sheetName val="惈፵"/>
      <sheetName val="공사내역서(을)실행"/>
      <sheetName val="(2)"/>
      <sheetName val="세부내역서"/>
      <sheetName val="우수공"/>
      <sheetName val="일위산출"/>
      <sheetName val="설계개요"/>
      <sheetName val="대가목록"/>
      <sheetName val="약전닥트"/>
      <sheetName val="건축부하"/>
      <sheetName val="금광1터널"/>
      <sheetName val="전기내역서(총계)"/>
      <sheetName val="LAB"/>
      <sheetName val="금융비용"/>
      <sheetName val="일위(PN)"/>
      <sheetName val="COL"/>
      <sheetName val="순공사비"/>
      <sheetName val="산출"/>
      <sheetName val="8.PILE  (돌출)"/>
      <sheetName val="2000,_x0010__x0000_退˘踇"/>
      <sheetName val="2000,_x0010__x0000_蒘Ȭ踇"/>
      <sheetName val="2000,_x0000__x0000_ᓐ_x0000__x0000_"/>
      <sheetName val="2000,_x0000__x0000_︸_x0000__x0000_"/>
      <sheetName val="2000,_x0000__x0000_Ẩ_x0000__x0000_"/>
      <sheetName val="2000,到_x0016_剼_x0016_徸"/>
      <sheetName val="2000,徸⽝_x0005__x0000_"/>
      <sheetName val="2000,咘೿踇⽟_x0000_"/>
      <sheetName val="2000,ﳨǬ踇⾣_x0000_"/>
      <sheetName val="실행변경(1차)"/>
      <sheetName val="2000,缈,罌,헾"/>
      <sheetName val="2000,薸!藼!헾"/>
      <sheetName val="2000,螨_x0013_蟬_x0013_헾"/>
      <sheetName val="안양1공구_건축"/>
      <sheetName val="2000,午_x0013_꾈ૂ䡲"/>
      <sheetName val="2000,午_x0013_ॢ䡲"/>
      <sheetName val="현장설က_x0000_蠀ᛟ"/>
      <sheetName val="학생내역"/>
      <sheetName val="인부신상자료"/>
      <sheetName val="단위_xdc00_ὗ␀"/>
      <sheetName val="일위대가(여기까지)"/>
      <sheetName val="밧데리"/>
      <sheetName val="3.하중산정4.지지력"/>
      <sheetName val="사각맨0"/>
      <sheetName val="견적의ᰀ፜"/>
      <sheetName val="사각맨᠜"/>
      <sheetName val="공기԰_x0000_缀"/>
      <sheetName val="설계睮め_x0005_"/>
      <sheetName val="CF"/>
      <sheetName val="전기일위목록"/>
      <sheetName val="RE9604"/>
      <sheetName val="거푸집물량"/>
      <sheetName val="가계부"/>
      <sheetName val="제품목록"/>
      <sheetName val="매입매출관리"/>
      <sheetName val="구간산출"/>
      <sheetName val="토공집계표"/>
      <sheetName val="이름정의"/>
      <sheetName val="초기화면1"/>
      <sheetName val="분양가격표"/>
      <sheetName val="원가계산하도"/>
      <sheetName val="단위_x0000__x0000_尀"/>
      <sheetName val="단위ࠀᎄ䰀"/>
      <sheetName val="단위倀❹缀"/>
      <sheetName val="단위耀ὡ"/>
      <sheetName val="3_바닥판설계"/>
      <sheetName val="내역(가지)"/>
      <sheetName val="변경서식"/>
      <sheetName val="적점"/>
      <sheetName val="IBASE"/>
      <sheetName val="Cost bd-&quot;A&quot;"/>
      <sheetName val="원내역서 그대로"/>
      <sheetName val="시가지우회도로공내역서"/>
      <sheetName val="회로내역(승인)"/>
      <sheetName val="기술자료 (연수)"/>
      <sheetName val="산재 안전"/>
      <sheetName val="노무비 경비"/>
      <sheetName val="산정표"/>
      <sheetName val="BQ(실행)"/>
      <sheetName val="실행비교"/>
      <sheetName val="기계실"/>
      <sheetName val="변경실행(2차) "/>
      <sheetName val="TYPE집계표"/>
      <sheetName val="연돌일위집계"/>
      <sheetName val="토목검측서"/>
      <sheetName val="설계일반"/>
      <sheetName val="수압집계"/>
      <sheetName val="SP-B1"/>
      <sheetName val="자재 집계표"/>
      <sheetName val="세부내역서(전기)"/>
      <sheetName val="내역(전체)"/>
      <sheetName val="협조전"/>
      <sheetName val="노원열병합  건축렀䡟ԯ_x0000_缀_x0000__x0000_"/>
      <sheetName val="환산"/>
      <sheetName val="세동별비상"/>
      <sheetName val="장비집계"/>
      <sheetName val="산출근거#2-3"/>
      <sheetName val="고창터널(고창방향䈀"/>
      <sheetName val="지입재료비"/>
      <sheetName val="산출명세서"/>
      <sheetName val="적요"/>
      <sheetName val="세부狇譈"/>
      <sheetName val="매출단가"/>
      <sheetName val="조정_x0014__x0008_"/>
      <sheetName val="_x0000__x0008__x0000__x0008__x0000__x0006__x0000__x0004_"/>
      <sheetName val="7.PILE  (돌출)"/>
      <sheetName val="품셈총괄표"/>
      <sheetName val="SRC-B3U2"/>
      <sheetName val="현대물량"/>
      <sheetName val="마장"/>
      <sheetName val="첨부1"/>
      <sheetName val="지입집계"/>
      <sheetName val="사급자재총괄"/>
      <sheetName val="공종별 집계"/>
      <sheetName val="기타시설"/>
      <sheetName val="판매시설"/>
      <sheetName val="아파트"/>
      <sheetName val="주민복지관"/>
      <sheetName val="지하주차장"/>
      <sheetName val="용역비내역-진짜"/>
      <sheetName val="인원"/>
      <sheetName val="계림(함평)"/>
      <sheetName val="계림(장성)"/>
      <sheetName val="설계명세서(선로)"/>
      <sheetName val="11+040(통로)"/>
      <sheetName val="일별1"/>
      <sheetName val="집행(2-1)"/>
      <sheetName val="기성부분검사원"/>
      <sheetName val="업체별기성금액"/>
      <sheetName val="2회기성각사별배분표"/>
      <sheetName val="기성공문 (2)"/>
      <sheetName val="기성공문"/>
      <sheetName val="계좌입금의뢰서"/>
      <sheetName val="도급각서"/>
      <sheetName val="철콘기성청구서 (2)"/>
      <sheetName val="공종별집계표(건축) (2)"/>
      <sheetName val="형틀공사기성 (2)"/>
      <sheetName val="철콘기성청구서"/>
      <sheetName val="공종별집계표(건축)"/>
      <sheetName val="형틀공사기성"/>
      <sheetName val="조적기성청구서  "/>
      <sheetName val="공종별집계표(조적) "/>
      <sheetName val="조적공사"/>
      <sheetName val="미장기성청구서 "/>
      <sheetName val="공종별집계표(미장.방수)"/>
      <sheetName val="미장공사"/>
      <sheetName val="하도급각서 (2)"/>
      <sheetName val="하도급계좌입금의뢰서 "/>
      <sheetName val="용산3(영광)"/>
      <sheetName val="대전-교대(A1-A2)"/>
      <sheetName val="기본사항"/>
      <sheetName val="건공실"/>
      <sheetName val="간지"/>
      <sheetName val="¹°·㑈"/>
      <sheetName val="하수급견적대䧨"/>
      <sheetName val="SHUTDOWN VALVE"/>
      <sheetName val="실资䈀"/>
      <sheetName val="실㠀赫䈀"/>
      <sheetName val="실蠀艆䈀"/>
      <sheetName val="실退艬_xdc00_"/>
      <sheetName val="실ꠀ⑬餀"/>
      <sheetName val="실頀몁_xdc00_"/>
      <sheetName val="하수급견적대䪘"/>
      <sheetName val="하수급견적대桑"/>
      <sheetName val="하수급견적대䗸"/>
      <sheetName val="하수급견적대汈"/>
      <sheetName val="하수급견적대䫘"/>
      <sheetName val="하수급견적대烐"/>
      <sheetName val="하수급견적대䠸"/>
      <sheetName val="하수급견적대溈"/>
      <sheetName val="실舀鐟ԯ"/>
      <sheetName val="하수급견적대靨"/>
      <sheetName val="하수급견적대䝸"/>
      <sheetName val="실렀齈_xdb00_"/>
      <sheetName val="실ࠀ齯_xdb00_"/>
      <sheetName val="단_xd800_镊ἀ"/>
      <sheetName val="단镰Ⰰ"/>
      <sheetName val="실저비_xdb00_"/>
      <sheetName val="실᠀㙋䈀"/>
      <sheetName val="실⠀텊䈀"/>
      <sheetName val="실态吣԰"/>
      <sheetName val="실저칄怀"/>
      <sheetName val="실퀀칪ᰀ"/>
      <sheetName val="하수급견적대炠"/>
      <sheetName val="하수급견적대䞘"/>
      <sheetName val="1.설계설명서"/>
      <sheetName val="3.예정공정표"/>
      <sheetName val="4.설계예산서"/>
      <sheetName val="공사원가"/>
      <sheetName val="재경"/>
      <sheetName val="5.일위대가"/>
      <sheetName val="6.철거발생품예정조서"/>
      <sheetName val="7.지급자재조서"/>
      <sheetName val="8.가격조사서"/>
      <sheetName val="부하"/>
      <sheetName val="APT"/>
      <sheetName val="공사예산하조서(O.K)"/>
      <sheetName val="일위대가표 (䀀⅒"/>
      <sheetName val="ÀÏÀ§´ë°¡Ç¥(1@"/>
      <sheetName val="일위대가표 (ԯ_x0000_"/>
      <sheetName val="흄관기초"/>
      <sheetName val="부대공(집계)"/>
      <sheetName val="포장단면별단위수량"/>
      <sheetName val="ACUNIT"/>
      <sheetName val="을부담운반비"/>
      <sheetName val="database"/>
      <sheetName val="방배동내역(리라)"/>
      <sheetName val="건축공사집계표"/>
      <sheetName val="부대공사총괄"/>
      <sheetName val="수량산출(비굴착)"/>
      <sheetName val="4-2.전기관급자재(수배전반)내역서"/>
      <sheetName val="Æ¯º°±³擀睈"/>
      <sheetName val="설계산출기초"/>
      <sheetName val="도급예산내역서봉투"/>
      <sheetName val="도급예산내역서총괄표"/>
      <sheetName val="운반비산출"/>
      <sheetName val="탑( Ṱ氀"/>
      <sheetName val="실焀휦ԯ"/>
      <sheetName val="1SPA8"/>
      <sheetName val="교통_x0005__x0000_"/>
      <sheetName val="교통닑⿃_x0005_"/>
      <sheetName val="교통닑⿣_x0005_"/>
      <sheetName val="교통淀6渌"/>
      <sheetName val="교통墨_x0015_닑"/>
      <sheetName val="LD退"/>
      <sheetName val="1SPA"/>
      <sheetName val="실蠀㑬턀"/>
      <sheetName val="1SPAð"/>
      <sheetName val="1SPAP"/>
      <sheetName val="1SPA_x0005_"/>
      <sheetName val="교통닑⿱_x0005_"/>
      <sheetName val="일위대가(건축)"/>
      <sheetName val="조도계산(가로등NEW)"/>
      <sheetName val="부산4"/>
      <sheetName val="갑(전기)"/>
      <sheetName val="금액집계"/>
      <sheetName val="토목내역서"/>
      <sheetName val="국별인원"/>
      <sheetName val="설치공사비"/>
      <sheetName val="덕전리"/>
      <sheetName val="단가산출-기,교"/>
      <sheetName val=" 냉각수펌프"/>
      <sheetName val="노원열병합  건축︀ᇕ԰_x0000_缀_x0000__x0000_"/>
      <sheetName val="노원열병합  건축ﻕᇕ԰_x0000_缀_x0000__x0000_"/>
      <sheetName val="FAB별"/>
      <sheetName val="기준"/>
      <sheetName val="설명서 "/>
      <sheetName val="Inquiry"/>
      <sheetName val="증감분석"/>
      <sheetName val="GI-LIST"/>
      <sheetName val="신공"/>
      <sheetName val="별표 "/>
      <sheetName val="매입세"/>
      <sheetName val="균열"/>
      <sheetName val="노᠀⁷"/>
      <sheetName val="CHITIET VL-NC-TT -1p"/>
      <sheetName val="TDTKP1"/>
      <sheetName val="bearing"/>
      <sheetName val="현장별계약현황('98.10.31)"/>
      <sheetName val="현장관리비데이타"/>
      <sheetName val="1)fs"/>
      <sheetName val="구조     ."/>
      <sheetName val="공주-교대(A1)"/>
      <sheetName val="투입(관수_건축)"/>
      <sheetName val="투입(APT500)"/>
      <sheetName val="투입(분당)"/>
      <sheetName val="작성지침서2)"/>
      <sheetName val="투입스케쥴양식"/>
      <sheetName val="투입(APT1200)"/>
      <sheetName val="투입(평촌)"/>
      <sheetName val="투입(APT1000)"/>
      <sheetName val="계약내역서(을지)"/>
      <sheetName val="8.현장관리비"/>
      <sheetName val="7.안전관리비"/>
      <sheetName val="Recovered_Sheet1"/>
      <sheetName val="원가상세내역"/>
      <sheetName val="2004경영(비목별)"/>
      <sheetName val="2004경영"/>
      <sheetName val="손익집계(공장별)"/>
      <sheetName val="변경내역"/>
      <sheetName val="소방"/>
      <sheetName val="FRP배관단가(만수)"/>
      <sheetName val="만수배관단가"/>
      <sheetName val="환률"/>
      <sheetName val="공사비명세서"/>
      <sheetName val="자재집계 &amp; 총괄표"/>
      <sheetName val="직공ꂲ"/>
      <sheetName val="금액浨+"/>
      <sheetName val="교통닑⼣_x0005_"/>
      <sheetName val="증감퀀䅰"/>
      <sheetName val="실ԯ"/>
      <sheetName val="일위집계(기존)"/>
      <sheetName val="북제주-표지"/>
      <sheetName val="COVERSHEET"/>
      <sheetName val="TYPE-U800"/>
      <sheetName val="소운반"/>
      <sheetName val="배관내역"/>
      <sheetName val="2차공사"/>
      <sheetName val="임시전기공사설계서"/>
      <sheetName val="Imp-Data"/>
      <sheetName val="전등수량산출"/>
      <sheetName val="내역서 (1차)"/>
      <sheetName val="1호맨홀토공"/>
      <sheetName val="내역서단가산출용"/>
      <sheetName val="관리_x0000__x0000_Ԁ"/>
      <sheetName val="관리ﻇᇕ԰"/>
      <sheetName val="관리᠀㹓㔀"/>
      <sheetName val="관리Ç_x0000_Ԁ"/>
      <sheetName val="관리裇⁒㔀"/>
      <sheetName val="관리㗇ぎԯ"/>
      <sheetName val="관리㔀ぎԯ"/>
      <sheetName val="관리㉓Ⰰ"/>
      <sheetName val="신표鎐)"/>
      <sheetName val="신표司/"/>
      <sheetName val="신표丵⾒"/>
      <sheetName val="신표丵⽀"/>
      <sheetName val="신표錰!"/>
      <sheetName val="신표鋐_x0014_"/>
      <sheetName val="신표丵⼣"/>
      <sheetName val="신표鍀#"/>
      <sheetName val="신표_x0000__x0000_"/>
      <sheetName val="신표丵⾲"/>
      <sheetName val="신표券&quot;"/>
      <sheetName val="금액결醐"/>
      <sheetName val="원가서"/>
      <sheetName val="강교(Sub)"/>
      <sheetName val="일반토공견적"/>
      <sheetName val="공종코드"/>
      <sheetName val="장비경비"/>
      <sheetName val="방호벽"/>
      <sheetName val="낙석방지책"/>
      <sheetName val="명단원자료(이전)"/>
      <sheetName val="기초입력"/>
      <sheetName val="CON'C"/>
      <sheetName val="자단"/>
      <sheetName val="D-3109"/>
      <sheetName val="도체종-상수표"/>
      <sheetName val="D16"/>
      <sheetName val="D25"/>
      <sheetName val="D22"/>
      <sheetName val="명세"/>
      <sheetName val="견적서(1)"/>
      <sheetName val="Top PO"/>
      <sheetName val="2234"/>
      <sheetName val="조립1부실적"/>
      <sheetName val="능률"/>
      <sheetName val="자판실행"/>
      <sheetName val="단위세대물량"/>
      <sheetName val="O＆P"/>
      <sheetName val="결재판(삭제하지말아주세요)"/>
      <sheetName val="본사인상전"/>
      <sheetName val="유첨䈀ᅪ"/>
      <sheetName val="업체별기성내역"/>
      <sheetName val="대창(함평)"/>
      <sheetName val="암거공"/>
      <sheetName val="-15.0"/>
      <sheetName val="해평견적"/>
      <sheetName val="사리부설"/>
      <sheetName val="임대견적서"/>
      <sheetName val="금액︀⣕"/>
      <sheetName val="장비명"/>
      <sheetName val="2000.05"/>
      <sheetName val="97노임단가"/>
      <sheetName val="입력란"/>
      <sheetName val="º¯°æ»çÀþ"/>
      <sheetName val="제수변︀ᇕ"/>
      <sheetName val="결과조Ⴚ"/>
      <sheetName val="결과조º"/>
      <sheetName val="º¯°æ»çÀ¸"/>
      <sheetName val="º¯°æ»çÀ "/>
      <sheetName val="제수변﹔ᇕ"/>
      <sheetName val="º¯°æ»çÀB"/>
      <sheetName val="단가일䊱"/>
      <sheetName val="K1자재(3차등)"/>
      <sheetName val="1.취수장"/>
      <sheetName val="제수변䊱ᅪ"/>
      <sheetName val="내역서-전체낙찰율"/>
      <sheetName val="물량증감"/>
      <sheetName val="9902"/>
      <sheetName val="포䈀㙪"/>
      <sheetName val="기성내역서"/>
      <sheetName val="역삼"/>
      <sheetName val="b_balju"/>
      <sheetName val="배수관연장산출서"/>
      <sheetName val="수전기기DATA"/>
      <sheetName val="옹벽수량萘_x0013_"/>
      <sheetName val="수"/>
      <sheetName val="남대문빌딩"/>
      <sheetName val="일반맨홀수량집계"/>
      <sheetName val="설변물량"/>
      <sheetName val="Tot-sum"/>
      <sheetName val="7.ºñÀý¿¬¼±Á¶Á¤"/>
      <sheetName val="8.°¡µ¿ºê·¡Å°Æ®ÀÌ¼³"/>
      <sheetName val="9.HÇü°­ÁÖ½Å¼³(9m)"/>
      <sheetName val="10.°­°üÁÖ½Å¼³(9m)"/>
      <sheetName val="11.H°­ÁÖÃ¶°Å(11m)"/>
      <sheetName val="11.HÇü°­±âÃÊ"/>
      <sheetName val="13.°­°üÁÖ±âÃÊ"/>
      <sheetName val="14.Àå·ÂÁ¶Á¤ÀåÄ¡½Å¼³"/>
      <sheetName val="15.Àå·ÂÁ¶Á¤ÀåÄ¡Ã¶°Å   "/>
      <sheetName val="16.ÄÜÁÖÃ¶°Å(9m)"/>
      <sheetName val="17.Áö¼±½Å¼³(º¸Åë)"/>
      <sheetName val="18.Áö¼±½Å¼³(vÇü)"/>
      <sheetName val="19.Áö¼±Ã¶°Å"/>
      <sheetName val="20.±âÁß°³Æó±â½Å¼³"/>
      <sheetName val="±âÃÊ´Ü°¡"/>
      <sheetName val="¾Æ»êÃß°¡1220"/>
      <sheetName val="98Áö±Þ°èÈ¹"/>
      <sheetName val="´çÃÊ"/>
      <sheetName val="1.¼³°èÁ¶°Ç"/>
      <sheetName val="Àç·á"/>
      <sheetName val="°¡·ÎµîºÎÇ¥"/>
      <sheetName val="Á¦°æºñÀ²"/>
      <sheetName val="³»¿ª(¼³°è)"/>
      <sheetName val="½Ä»ýºí·°´ÜÀ§¼ö·®"/>
      <sheetName val="Á¤ºÎ³ëÀÓ´Ü°¡"/>
      <sheetName val="보호"/>
      <sheetName val="성남여성복지내역"/>
      <sheetName val="소일위대가코드표"/>
      <sheetName val="UPDATA"/>
      <sheetName val="원가계산서(남측)"/>
      <sheetName val="5사남"/>
      <sheetName val="hvac(제어동)"/>
      <sheetName val="신공항A-9헾】_x0005__x0000__x0000_"/>
      <sheetName val="금액결揄"/>
      <sheetName val="기존구조물철거집계계표"/>
      <sheetName val="내역서(교량)전체"/>
      <sheetName val="작용하중산정"/>
      <sheetName val="6차2회변경내역서"/>
      <sheetName val="倀ᑙ"/>
      <sheetName val="1x"/>
      <sheetName val="栈᲋"/>
      <sheetName val="_xd810_᱓"/>
      <sheetName val="시추주상도"/>
      <sheetName val="인수공규격"/>
      <sheetName val="자재단가_x0005_"/>
      <sheetName val="공사"/>
      <sheetName val="원가계墬ᥓ"/>
      <sheetName val="원가계Ⴌ_x0000_"/>
      <sheetName val="관로토공집계표"/>
      <sheetName val="3회기성헾】"/>
      <sheetName val="변경비교헾】"/>
      <sheetName val="VXXXXXXX"/>
      <sheetName val="물塠"/>
      <sheetName val="물徸"/>
      <sheetName val="guard(mac¸"/>
      <sheetName val="물嬼"/>
      <sheetName val="물闰"/>
      <sheetName val="guard(macð"/>
      <sheetName val="물呈"/>
      <sheetName val="guard(macH"/>
      <sheetName val="0.갑지"/>
      <sheetName val="구의33고"/>
      <sheetName val="B.O.M"/>
      <sheetName val="제丵"/>
      <sheetName val="가제당공사비"/>
      <sheetName val="기초처리공사비"/>
      <sheetName val="복통공사비"/>
      <sheetName val="본제당공사비"/>
      <sheetName val="시험비"/>
      <sheetName val="중기운반비"/>
      <sheetName val="진입도로공사비"/>
      <sheetName val="취수탑공사비"/>
      <sheetName val="토취장복구"/>
      <sheetName val="°ø»ç¿ø°¡°è牨-犬-"/>
      <sheetName val="기성내역"/>
      <sheetName val="전체내역갑지"/>
      <sheetName val="상가지급현황"/>
      <sheetName val="단위목헾"/>
      <sheetName val="산출내역(K2)"/>
      <sheetName val="전체제잡비"/>
      <sheetName val="화전내"/>
      <sheetName val="공사비내역서"/>
      <sheetName val="주경기-오배수"/>
      <sheetName val="REINF."/>
      <sheetName val="1F"/>
      <sheetName val="BREAKDOWN"/>
      <sheetName val="샤워실위생"/>
      <sheetName val="현장경비"/>
      <sheetName val="날개벽(좌,우=45도,75도)"/>
      <sheetName val="full (2)"/>
      <sheetName val="11.자재단가"/>
      <sheetName val="154TW"/>
      <sheetName val="견적정보"/>
      <sheetName val="노임단가표"/>
      <sheetName val="5.동별횡주관경"/>
      <sheetName val="PUMP"/>
      <sheetName val="공통대가"/>
      <sheetName val="Pier 3"/>
      <sheetName val="Macro(AT)"/>
      <sheetName val="PW3"/>
      <sheetName val="PW4"/>
      <sheetName val="SC1"/>
      <sheetName val="PE"/>
      <sheetName val="PM"/>
      <sheetName val="TR"/>
      <sheetName val="등록업체"/>
      <sheetName val="민감도"/>
      <sheetName val="부표총괄"/>
      <sheetName val="배"/>
      <sheetName val="노원열병합  건축렀こ렀䡟ԯ_x0000_缀"/>
      <sheetName val="일반맨홀수량집계(A-7 LINE)"/>
      <sheetName val="Sheet22"/>
      <sheetName val="가시설수량"/>
      <sheetName val="암센터"/>
      <sheetName val="TYPE-B 평균H"/>
      <sheetName val="공종목록표"/>
      <sheetName val="인부임"/>
      <sheetName val="특기사항"/>
      <sheetName val="하도내역 (철콘)"/>
      <sheetName val="GAEYO"/>
      <sheetName val="빙축열"/>
      <sheetName val="일위(시설)"/>
      <sheetName val="총괄갑 "/>
      <sheetName val="공용시설내역"/>
      <sheetName val="가CP"/>
      <sheetName val="청구내역(9807)"/>
      <sheetName val="0001(arch)"/>
      <sheetName val="금호산업"/>
      <sheetName val="표 지"/>
      <sheetName val="PANEL"/>
      <sheetName val="차수"/>
      <sheetName val="북방3터널"/>
      <sheetName val="esc"/>
      <sheetName val="LIST"/>
      <sheetName val="영흥TL(UP,DOWN) "/>
      <sheetName val="sheets"/>
      <sheetName val="관기성공.내"/>
      <sheetName val="평균높이산출근거"/>
      <sheetName val="횡배수관위치조서"/>
      <sheetName val="공조기"/>
      <sheetName val="9."/>
      <sheetName val="자재테이블"/>
      <sheetName val="내역서적용수량"/>
      <sheetName val="토목내역서 (도급단가)"/>
      <sheetName val="도장 및 용접 수량"/>
      <sheetName val="측구터파기공수량집계"/>
      <sheetName val="※참고자료※"/>
      <sheetName val="꣈፺"/>
      <sheetName val="저፺"/>
      <sheetName val="일반전기C"/>
      <sheetName val="부대집계"/>
      <sheetName val="2.주요계수총괄"/>
      <sheetName val="cal"/>
      <sheetName val="실행내역서 (조경)"/>
      <sheetName val="쌍송교"/>
      <sheetName val="대구-교대(A1)"/>
      <sheetName val="정화조"/>
      <sheetName val="Sheet16 (2)"/>
      <sheetName val="시초1교"/>
      <sheetName val="구조물"/>
      <sheetName val="공사설계서"/>
      <sheetName val="품셈(기초)"/>
      <sheetName val="형틀공사"/>
      <sheetName val="C.배수관공"/>
      <sheetName val="변품8-37"/>
      <sheetName val="참조(2)"/>
      <sheetName val="현장일보"/>
      <sheetName val="미지급내역"/>
      <sheetName val="매입내역 "/>
      <sheetName val="거래처별지출내역"/>
      <sheetName val="총(철거)"/>
      <sheetName val="총괄집桶青"/>
      <sheetName val="총괄집㸁䧾"/>
      <sheetName val="우,오수"/>
      <sheetName val="팔당터널(1공구)"/>
      <sheetName val="재료표"/>
      <sheetName val="card1"/>
      <sheetName val="흙쌓기도수로설치현황(1)"/>
      <sheetName val="식재-외주 (2)"/>
      <sheetName val="유효폭의 계산"/>
      <sheetName val="무전표"/>
      <sheetName val="archi(본사)"/>
      <sheetName val="3련 B姨#"/>
      <sheetName val="포장공자재집계표"/>
      <sheetName val="교실"/>
      <sheetName val="토목원가계窨_x0013_"/>
      <sheetName val="단가 (2)"/>
      <sheetName val="가공2원도"/>
      <sheetName val="원형측구(B-type)"/>
      <sheetName val="??????"/>
      <sheetName val="LKVL-CK-HT-GD1"/>
      <sheetName val="도면자료제출일정"/>
      <sheetName val="AHU집계"/>
      <sheetName val="공조기휀"/>
      <sheetName val="검색"/>
      <sheetName val="대가단최종"/>
      <sheetName val="2.노무비명세서(수직보垰7埼"/>
      <sheetName val="용수간선"/>
      <sheetName val="노무비(첨부4-4)"/>
      <sheetName val="일반부표"/>
      <sheetName val="집계표(육상)"/>
      <sheetName val="뚝토공"/>
      <sheetName val="05년"/>
      <sheetName val="사  업  비  수  지  예  산  서"/>
      <sheetName val="내역서(총괄)"/>
      <sheetName val="공통가설_8"/>
      <sheetName val="아파트_9"/>
      <sheetName val="직접공사비집계표_7"/>
      <sheetName val="공종별 집계표"/>
      <sheetName val="︀ᇕ"/>
      <sheetName val="怀፵"/>
      <sheetName val="주사무실︀ᇕ"/>
      <sheetName val="주사무실ꠀ፺"/>
      <sheetName val="BOX ꠀ፺"/>
      <sheetName val="㗈቎"/>
      <sheetName val="¼ö·®»êÃ¨"/>
      <sheetName val="주사무실ֳ_x0000_"/>
      <sheetName val="新철폐복2"/>
      <sheetName val="新철폐복3"/>
      <sheetName val="¼ö·®»êÃ_x0005_"/>
      <sheetName val="¼ö·®»êÃ "/>
      <sheetName val="자재목록표"/>
      <sheetName val="TYPE1"/>
      <sheetName val="철근량"/>
      <sheetName val="갈현동"/>
      <sheetName val="䋈ᅪ"/>
      <sheetName val="거실통로등"/>
      <sheetName val="주사무실墳᎟"/>
      <sheetName val="BOX ︀ᇕ"/>
      <sheetName val="BOX 저፺"/>
      <sheetName val="일위대가1"/>
      <sheetName val="8.석축단위(H=1.5M)"/>
      <sheetName val="주사무실԰_x0000_"/>
      <sheetName val="ﻈ䓕"/>
      <sheetName val="BOX ︀釕"/>
      <sheetName val="위치︀釕"/>
      <sheetName val="BOX ᢝ"/>
      <sheetName val="ꠀ፺"/>
      <sheetName val="︀動"/>
      <sheetName val="BOX ᠀ᶛ"/>
      <sheetName val="위치᠀ᶛ"/>
      <sheetName val="토공 total"/>
      <sheetName val="수지표"/>
      <sheetName val="셀명"/>
      <sheetName val="D"/>
      <sheetName val="저ᚙ"/>
      <sheetName val="위치ꠀ᪘"/>
      <sheetName val="BOX ︀鷕"/>
      <sheetName val="주사무실頀▀"/>
      <sheetName val="BOX 頀▀"/>
      <sheetName val="주사무실蠀⮂"/>
      <sheetName val="위치蠀⮂"/>
      <sheetName val="BOX 蠀⮂"/>
      <sheetName val="︀嗕"/>
      <sheetName val="위치︀㓕"/>
      <sheetName val="주사무실︀㓕"/>
      <sheetName val="위치_xd800_ᢘ"/>
      <sheetName val="Change rate"/>
      <sheetName val="B3.PERSONEL-Ucret"/>
      <sheetName val="실행(ALT1)"/>
      <sheetName val="nomi "/>
      <sheetName val="ᓈባ"/>
      <sheetName val="︀盕"/>
      <sheetName val="壈▞"/>
      <sheetName val="평균환율-USD"/>
      <sheetName val="인원동원계획"/>
      <sheetName val="내역서1"/>
      <sheetName val="범용개발순소요비용"/>
      <sheetName val="왕십리방향"/>
      <sheetName val="일위1"/>
      <sheetName val="Oper Amount"/>
      <sheetName val="구분자"/>
      <sheetName val="그림"/>
      <sheetName val="구성1"/>
      <sheetName val="구성2"/>
      <sheetName val="구성3"/>
      <sheetName val="구성4"/>
      <sheetName val="그림2"/>
      <sheetName val="69.03%"/>
      <sheetName val="변경내역100%"/>
      <sheetName val="변경내역98%"/>
      <sheetName val="변경내역96%"/>
      <sheetName val="변경내역92%"/>
      <sheetName val="변경내역88%"/>
      <sheetName val="변경내역84.52%"/>
      <sheetName val="L_RPTB03_01"/>
      <sheetName val="gvl"/>
      <sheetName val="부丵〒"/>
      <sheetName val="부司2"/>
      <sheetName val="성원계약"/>
      <sheetName val="102역사"/>
      <sheetName val="단위수량산출"/>
      <sheetName val="시화점실행"/>
      <sheetName val="차도부연장현황"/>
      <sheetName val="국도접속 차도부수량"/>
      <sheetName val="원곡IC교 내진성능보강공사 실시설계 용역.xlsx"/>
      <sheetName val="물墸᎟鰀"/>
      <sheetName val="화재 탐지_x0005__x0000_"/>
      <sheetName val="조도계산서_(도서)"/>
      <sheetName val="1_설계조건"/>
      <sheetName val="단__가__대__비__표"/>
      <sheetName val="일__위__대__가__목__록"/>
      <sheetName val="90_03실행_"/>
      <sheetName val="3_공통공사대비"/>
      <sheetName val="지하"/>
      <sheetName val="총공사비"/>
      <sheetName val="물가변동잔여물량세부내역서"/>
      <sheetName val="신규(방류시설)"/>
      <sheetName val="덤프트럭계수"/>
      <sheetName val="카메라"/>
      <sheetName val="PIPING"/>
      <sheetName val="건축토목내역"/>
      <sheetName val="205동"/>
      <sheetName val="의정부문예회관변경내역"/>
      <sheetName val="POL6차-PIPING"/>
      <sheetName val="Pricelist TAC AB"/>
      <sheetName val="물가정보자료"/>
      <sheetName val="CPM챠트"/>
      <sheetName val="05 BOX"/>
      <sheetName val="02 SLAB"/>
      <sheetName val="도급내역서"/>
      <sheetName val="합의서"/>
      <sheetName val="목록1"/>
      <sheetName val="목록2"/>
      <sheetName val="PARAMETER"/>
      <sheetName val="종단계산"/>
      <sheetName val="9-1차_x0005__x0000_"/>
      <sheetName val="원가계산(2)"/>
      <sheetName val="조도계산서1"/>
      <sheetName val="LD"/>
      <sheetName val="업무처리전"/>
      <sheetName val="하중재하"/>
      <sheetName val="건설산출"/>
      <sheetName val="Requirement(Work Crew)"/>
      <sheetName val="2.1 전선굵기"/>
      <sheetName val="8.수량산출 (2)"/>
      <sheetName val="일위대가표 (⠋ᡏ"/>
      <sheetName val="단가산출2"/>
      <sheetName val="대운반(철재)"/>
      <sheetName val="PO-BOB"/>
      <sheetName val="노임2"/>
      <sheetName val="단가(추가)"/>
      <sheetName val="일위대가(추가)"/>
      <sheetName val="노임목록"/>
      <sheetName val="외천교"/>
      <sheetName val="철콘집계"/>
      <sheetName val="5회기성03월"/>
      <sheetName val="Param"/>
      <sheetName val="목표세부명세"/>
      <sheetName val="당진1,2호기전선관설치및접지4차공사내역서-을지"/>
      <sheetName val="토목공사일반"/>
      <sheetName val="성내동"/>
      <sheetName val="추가예산"/>
      <sheetName val="Ⅴ-2.공종별내역"/>
      <sheetName val="가로등제어반 설치공사(수량)"/>
      <sheetName val="매입세율"/>
      <sheetName val="공종구간"/>
      <sheetName val="산출0"/>
      <sheetName val="Macro(부하)"/>
      <sheetName val="산출목록표"/>
      <sheetName val="수원공"/>
      <sheetName val="적격심사표"/>
      <sheetName val="수량산출1"/>
      <sheetName val="총괄분 설계서용지"/>
      <sheetName val="일위대가서식"/>
      <sheetName val="일위대가양식"/>
      <sheetName val="5."/>
      <sheetName val="11"/>
      <sheetName val="12."/>
      <sheetName val="14."/>
      <sheetName val="13"/>
      <sheetName val="7."/>
      <sheetName val="8."/>
      <sheetName val="10."/>
      <sheetName val="PI蒨9"/>
      <sheetName val="영창26"/>
      <sheetName val="오억미만"/>
      <sheetName val="직원자료입력"/>
      <sheetName val="MixBed"/>
      <sheetName val="CondPol"/>
      <sheetName val="萀⅜"/>
      <sheetName val="장비당단가 (1)"/>
      <sheetName val="토공,기초"/>
      <sheetName val="자재 단가표"/>
      <sheetName val="주간계획"/>
      <sheetName val="선택"/>
      <sheetName val="TG9504"/>
      <sheetName val="1995년 섹터별 매출"/>
      <sheetName val="ROOF(ALKALI)"/>
      <sheetName val="역T형옹벽(3.0)"/>
      <sheetName val="단중聀"/>
      <sheetName val="당정동경상이수"/>
      <sheetName val="당정동공통이수"/>
      <sheetName val="貭♘"/>
      <sheetName val="사통"/>
      <sheetName val="기초코徸"/>
      <sheetName val="예산조서(︀ᇕ԰"/>
      <sheetName val="사다리"/>
      <sheetName val="현장지䀀ኀ㠀ኃ"/>
      <sheetName val="가중치"/>
      <sheetName val="경로,구간현황"/>
      <sheetName val="전신환매도徸"/>
      <sheetName val="바이오"/>
      <sheetName val="잡철물"/>
      <sheetName val="옹벽기초자료"/>
      <sheetName val="배수관접합및부설  "/>
      <sheetName val="5.공종별尜_x0013_層_x0013_闰"/>
      <sheetName val="과세면세표"/>
      <sheetName val="인제내역"/>
      <sheetName val="파형강관집계"/>
      <sheetName val="원하도급내역서(당초)"/>
      <sheetName val="관세,통관수수료,운반비"/>
      <sheetName val="KS-301_WBS"/>
      <sheetName val="집계(세부총괄)"/>
      <sheetName val="수량BOQ"/>
      <sheetName val="금액내㔀቎"/>
      <sheetName val="청하배수"/>
      <sheetName val="전부인쇄"/>
      <sheetName val="1.외주공사"/>
      <sheetName val="2.직영공사"/>
      <sheetName val="첨부"/>
      <sheetName val="계산DATA입력"/>
      <sheetName val="제잡비"/>
      <sheetName val="자재표"/>
      <sheetName val="전력구구조물산근2구간"/>
      <sheetName val="첨부파일"/>
      <sheetName val="개별직종노임단가(2005.1)"/>
      <sheetName val="비교1"/>
      <sheetName val="가시설(TYPE-A)"/>
      <sheetName val="1호맨홀가감수량"/>
      <sheetName val="1-1평균터파기고(1)"/>
      <sheetName val="1호맨홀수량산출"/>
      <sheetName val="ASEM내역"/>
      <sheetName val="4.일위대가목차"/>
      <sheetName val="적격점수&lt;300억미만&gt;"/>
      <sheetName val="금강견적"/>
      <sheetName val="청주(철골발주의뢰서)"/>
      <sheetName val="Price List"/>
      <sheetName val="ORIGN"/>
      <sheetName val="12년06월28일 패케이지반및분전반정산서"/>
      <sheetName val="Book1"/>
      <sheetName val="98발주"/>
      <sheetName val="공무2과"/>
      <sheetName val="(C)원내역"/>
      <sheetName val="물"/>
      <sheetName val="단가순번"/>
      <sheetName val="가옥조"/>
      <sheetName val="마산방향철근집계"/>
      <sheetName val="NAI"/>
      <sheetName val="하남내역"/>
      <sheetName val="총괄집ᨈꥬ"/>
      <sheetName val="총괄집_x0000__x0000_"/>
      <sheetName val="1.3.1절점좌표"/>
      <sheetName val="1.1설계기준"/>
      <sheetName val="기က_x0000_退"/>
      <sheetName val="Cover Sht"/>
      <sheetName val="1_x0005_"/>
      <sheetName val="중기비"/>
      <sheetName val="하수실행"/>
      <sheetName val="공종별자재"/>
      <sheetName val="고창방향"/>
      <sheetName val="인원계획"/>
      <sheetName val="소상 &quot;1&quot;"/>
      <sheetName val="시행예산"/>
      <sheetName val="T13(P68~72,78)"/>
      <sheetName val="교량명원본"/>
      <sheetName val="BOX제원원본"/>
      <sheetName val="공사비 내역"/>
      <sheetName val="총괄집계 "/>
      <sheetName val="기본자료"/>
      <sheetName val="증감내역서"/>
      <sheetName val="갑지(0_x0000_頀"/>
      <sheetName val="갑지(저妶瘍"/>
      <sheetName val="갑지(濪瘊"/>
      <sheetName val="갑지(᐀ባ혀"/>
      <sheetName val="입출재고현황 (2_x0010_"/>
      <sheetName val="갑지(᠀̨瘗"/>
      <sheetName val="갑지(栀ৢ瘊"/>
      <sheetName val="갑지(ꀀ㱹瘆"/>
      <sheetName val="B767"/>
      <sheetName val="2.노무비명세서頀塔攀๦0_x0000_뀀"/>
      <sheetName val="2.노무비명세서Ç_x0000__x0000__x0000_ꨀ"/>
      <sheetName val="2.노무비명세서Ç_x0000_렀_x0013__x0000__x0000_砀"/>
      <sheetName val="갑지(쐂饣/"/>
      <sheetName val="갑지(쐃/"/>
      <sheetName val="갑지(쐎/"/>
      <sheetName val="귀래 설계 공내역서"/>
      <sheetName val="일위대가 (PM)"/>
      <sheetName val="하도급선정의뢰_x0005__x0000__x0000__x0000__x0000_恐"/>
      <sheetName val="하도급선정의뢰煘_x0013_橂⿜_x0005__x0000_"/>
      <sheetName val="하도급선정의뢰聸_x0013_헾⾧_x0005__x0000_"/>
      <sheetName val="4신규비목발생사유서"/>
      <sheetName val="하도급선정의뢰颙〒_x0005__x0000__x0000__x0000_"/>
      <sheetName val="하도급선정의뢰_x0000__x0000_ರ_x0000__x0000__x0000_Ÿ"/>
      <sheetName val="하도급선정의뢰_x0000__x0000_ꢈ_x0000__x0000__x0000_Ÿ"/>
      <sheetName val="하도급선정의뢰_x0000__x0000_㇀_x0000__x0000__x0000_Ÿ"/>
      <sheetName val="하도급선정의뢰_x0000__x0000_䭠_x0000__x0000__x0000_欓"/>
      <sheetName val="하도급선정의뢰_x0010__x0000_ﻠֲ׃⽣_x0000_"/>
      <sheetName val="하도급선정의뢰_x0000__x0000_枨_x0000__x0000__x0000_"/>
      <sheetName val="하도급선정의뢰_x0000__x0000_优_x0000__x0000__x0000_"/>
      <sheetName val="하도급선정의뢰_x0010__x0000__xdfc0_࡝׃⼫_x0000_"/>
      <sheetName val="하도급선정의뢰佘/ߍ恽⿹_x0000_"/>
      <sheetName val="9GN邷㭘"/>
      <sheetName val="shtOpr"/>
      <sheetName val="정거장"/>
      <sheetName val="길내기"/>
      <sheetName val="¹׃】_x0000_"/>
      <sheetName val="M-EQPT-Z"/>
      <sheetName val="자재단가壠"/>
      <sheetName val="자재단가厘"/>
      <sheetName val="피스표"/>
      <sheetName val="카렌스센터계량기설치공사"/>
      <sheetName val="도급FORM"/>
      <sheetName val="시공계_x0005_"/>
      <sheetName val="변경비_x0005__x0000_"/>
      <sheetName val="자재단가徸"/>
      <sheetName val="수안보-๿〚_x0005__x0000_"/>
      <sheetName val="금액내역헾"/>
      <sheetName val="자재단가尜"/>
      <sheetName val="NAIL단가산출"/>
      <sheetName val="수안보-挔_x0012_竖め"/>
      <sheetName val="자재단가헾"/>
      <sheetName val="자재단가丵"/>
      <sheetName val="3회기성䃸〒"/>
      <sheetName val="3회기성_x0005__x0000_"/>
      <sheetName val="3회기성吸("/>
      <sheetName val="3회기성ⱂ⿌"/>
      <sheetName val="3회기성埀0"/>
      <sheetName val="[YES.XLS][YES.XLS][YES.XLS]신표司/"/>
      <sheetName val="[YES.XLS]신표司/"/>
      <sheetName val="단목"/>
      <sheetName val="토목수량"/>
      <sheetName val="INSTR"/>
      <sheetName val="3차준공"/>
      <sheetName val="fitting"/>
      <sheetName val="Look-Up"/>
      <sheetName val="Units"/>
      <sheetName val="노임9월"/>
      <sheetName val="洊⍩"/>
      <sheetName val="_xd808_⢉"/>
      <sheetName val="砈ẋ"/>
      <sheetName val="관헾"/>
      <sheetName val="원가(1︀"/>
      <sheetName val="원가(1䠀"/>
      <sheetName val="관聈"/>
      <sheetName val="배관단가조사서"/>
      <sheetName val="조건입력"/>
      <sheetName val="조건입력(2)"/>
      <sheetName val="장비선정"/>
      <sheetName val="KSHAHU-6"/>
      <sheetName val="대가 (보완)"/>
      <sheetName val="제철"/>
      <sheetName val="견적시담(송포2공구)"/>
      <sheetName val="IMP_(REACTOR)"/>
      <sheetName val="단위별 일위대가표"/>
      <sheetName val="단가비교표 (계측제어)"/>
      <sheetName val="EJ"/>
      <sheetName val="지입자재"/>
      <sheetName val="상반기손익차2총괄"/>
      <sheetName val="DRAIN DRUM PIT D-301"/>
      <sheetName val="PAD TR보호대기초"/>
      <sheetName val="가로등기초"/>
      <sheetName val="HANDHOLE(2)"/>
      <sheetName val="자압1"/>
      <sheetName val="구조물공집계"/>
      <sheetName val="요약"/>
      <sheetName val="화산경계"/>
      <sheetName val="수량산출(CCTV)"/>
      <sheetName val="수량산출(장애자)"/>
      <sheetName val="수량산출(통신선로)"/>
      <sheetName val="수량산출(여객장치)"/>
      <sheetName val="수량산출(방송)"/>
      <sheetName val="수량산출(전화)"/>
      <sheetName val="사업부배부A"/>
      <sheetName val="입력값1"/>
      <sheetName val="insulation"/>
      <sheetName val="Architecture Work"/>
      <sheetName val="PipWT"/>
      <sheetName val="뜃맟뭁돽띿맟?-BLDG"/>
      <sheetName val="PBS"/>
      <sheetName val="SILICATE"/>
      <sheetName val="간접비내역-1"/>
      <sheetName val="회사99"/>
      <sheetName val="OCT.FDN"/>
      <sheetName val="2000_x0005__x0000__x0000_"/>
      <sheetName val="N頀ᚃ"/>
      <sheetName val="N"/>
      <sheetName val="계양가시설"/>
      <sheetName val="주관⩿〚"/>
      <sheetName val="1þ"/>
      <sheetName val="1ð"/>
      <sheetName val="배수내역"/>
      <sheetName val="1¨"/>
      <sheetName val="1¸"/>
      <sheetName val="설계명세_x0000_"/>
      <sheetName val="설계명세揄"/>
      <sheetName val="설계명세䡲"/>
      <sheetName val="설계명세_x0005_"/>
      <sheetName val="DATA 입᠒ᎍ"/>
      <sheetName val="»êÃ렀䡟ԯ_x0000_缀"/>
      <sheetName val="»êÃ︀ᇕ԰_x0000_缀"/>
      <sheetName val="예산대비"/>
      <sheetName val="제조 경영"/>
      <sheetName val="몰탈재븧܊"/>
      <sheetName val="견적의"/>
      <sheetName val="견적의烇彰"/>
      <sheetName val="4/_x0000_䠀"/>
      <sheetName val="4쌇栅/"/>
      <sheetName val="4က_x0000_က"/>
      <sheetName val="철거산출헾】"/>
      <sheetName val="철거산출午_x0013_"/>
      <sheetName val="VS P-Q"/>
      <sheetName val="법면"/>
      <sheetName val="배수공1"/>
      <sheetName val="사업계획1안"/>
      <sheetName val="월별수입"/>
      <sheetName val="도급단가-아파트"/>
      <sheetName val="BREAKDOWN(철거설치)"/>
      <sheetName val="증栀ᙿ가"/>
      <sheetName val="사각맨퀀"/>
      <sheetName val="사각맨堀"/>
      <sheetName val="사각맨䈀"/>
      <sheetName val="사각맨ﻇ"/>
      <sheetName val="[YES.XLS]4/_x0000_䠀"/>
      <sheetName val="[YES.XLS]4쌇栅/"/>
      <sheetName val="[YES.XLS][YES.XLS]4/_x0000_䠀"/>
      <sheetName val="[YES.XLS][YES.XLS]4쌇栅/"/>
      <sheetName val="내역갑지"/>
      <sheetName val="1_설계기준"/>
      <sheetName val="Sheet1_(2)"/>
      <sheetName val="공정"/>
      <sheetName val="36+45-113-18+19+20I"/>
      <sheetName val="옹벽수량집계표"/>
      <sheetName val="기능공인적사항"/>
      <sheetName val="남양주부대"/>
      <sheetName val="지불내역1"/>
      <sheetName val="집수정(1)"/>
      <sheetName val="사용성검토"/>
      <sheetName val="PAC"/>
      <sheetName val="행거,슈,볼트,펌프,잡재"/>
      <sheetName val="을-ATYPE"/>
      <sheetName val="직접비"/>
      <sheetName val="페인트"/>
      <sheetName val="30신설일위대가"/>
      <sheetName val="30집계표"/>
      <sheetName val="지구단위계획"/>
      <sheetName val="00노임기준"/>
      <sheetName val="16-1"/>
      <sheetName val="일위대가(가설԰"/>
      <sheetName val="수종별인자"/>
      <sheetName val="BH-1 (2)"/>
      <sheetName val="수로교_xdc00_᎚␀᎛"/>
      <sheetName val="단가목԰"/>
      <sheetName val="단가목_xdc00_"/>
      <sheetName val="지중자재단가"/>
      <sheetName val="파일의이용"/>
      <sheetName val="ALINE"/>
      <sheetName val="22-1소단"/>
      <sheetName val="22-2M단"/>
      <sheetName val="내역5"/>
      <sheetName val="일위대가집계표"/>
      <sheetName val="사용자정의"/>
      <sheetName val="±âÀÚÀç´ëºñÇ¥"/>
      <sheetName val="¿¬°áÀÓ½Ã"/>
      <sheetName val="°ü±Þ"/>
      <sheetName val="도시가스현황"/>
      <sheetName val="가시설공(광장부)"/>
      <sheetName val="할丵〒"/>
      <sheetName val="현장유지관리비"/>
      <sheetName val="A-8 PD(도로중앙)"/>
      <sheetName val="목창호"/>
      <sheetName val="포장공총괄수량집계표"/>
      <sheetName val="TOTAL_BOQ"/>
      <sheetName val="5.2코핑"/>
      <sheetName val="b_gunmul"/>
      <sheetName val="b_balju (2)"/>
      <sheetName val="갑(계장)"/>
      <sheetName val="적용환율"/>
      <sheetName val="B"/>
      <sheetName val="일위대가내역"/>
      <sheetName val="일위대가표(무)"/>
      <sheetName val="일위대가산출기초"/>
      <sheetName val="FRT_O"/>
      <sheetName val="FAB_I"/>
      <sheetName val="자탐수량산출서"/>
      <sheetName val="C1ㅇ"/>
      <sheetName val="base"/>
      <sheetName val="STD"/>
      <sheetName val="연면적"/>
      <sheetName val="991029UTP용 M.D.F"/>
      <sheetName val="현장점검 1"/>
      <sheetName val="상가을 "/>
      <sheetName val="3.사용전검사(1000KW이상)(본동-수정)"/>
      <sheetName val="결재갑지"/>
      <sheetName val="계획예산입력자료"/>
      <sheetName val="투입비"/>
      <sheetName val="손익계산서"/>
      <sheetName val="대차대조표"/>
      <sheetName val="폐토수익화 "/>
      <sheetName val="열차제어동"/>
      <sheetName val="전기성능동"/>
      <sheetName val="차량시스템인자"/>
      <sheetName val="차량부품동"/>
      <sheetName val="신.분"/>
      <sheetName val=" 갑지"/>
      <sheetName val="방음벽 기초 일반헾】"/>
      <sheetName val="/_x0000_"/>
      <sheetName val="က_x0000_"/>
      <sheetName val="포장쌅"/>
      <sheetName val="예산내역"/>
      <sheetName val="총괄수지표"/>
      <sheetName val="재료값"/>
      <sheetName val="골재및자재집계표"/>
      <sheetName val="간접경상비"/>
      <sheetName val="되메우기공사"/>
      <sheetName val="배수로굴착공사"/>
      <sheetName val="법면보호공사"/>
      <sheetName val="보강공사"/>
      <sheetName val="본관기초굴착공사"/>
      <sheetName val="본관조경공사"/>
      <sheetName val="부지정지공사"/>
      <sheetName val="765SY부지정지공사"/>
      <sheetName val="옥외매설물공사"/>
      <sheetName val="중량물도로"/>
      <sheetName val="취수로굴착공사"/>
      <sheetName val="효암천이설"/>
      <sheetName val="01_ 원가계산서"/>
      <sheetName val="내역_FILE"/>
      <sheetName val="단위량"/>
      <sheetName val="재료집계표2"/>
      <sheetName val="토적집계표"/>
      <sheetName val="역간(덕_동)"/>
      <sheetName val="역간(의-덕)"/>
      <sheetName val="고창터널(딈㩧0_x0000_"/>
      <sheetName val="고창터널(딈㩧0_x0000_㠀"/>
      <sheetName val="고창터널(딊㩧0_x0000_ꀀ"/>
      <sheetName val="고창터널(堌᬴怀䚴딊"/>
      <sheetName val="고창터널(堌᬴堀Ỷ딉"/>
      <sheetName val="ÀÏÀ§´ë°¡Ç¥(_x0005__x0000_"/>
      <sheetName val="MORTAR생산및타설(1;3)"/>
      <sheetName val="제노임"/>
      <sheetName val="&lt;--"/>
      <sheetName val="참조(X)"/>
      <sheetName val="단가LIST"/>
      <sheetName val="MEMBER"/>
      <sheetName val="공사별 가중치0_x0000_ꀀâ_x0000__x0000_鬀ӊ㰞"/>
      <sheetName val="의჉_x0000_쀀"/>
      <sheetName val="in"/>
      <sheetName val="세정탑 설계"/>
      <sheetName val="건축-물가변동"/>
      <sheetName val="기계설비-물가변동"/>
      <sheetName val="거래명세서"/>
      <sheetName val="[YES.XLS][YES.XLS][YES.XLS]4/_x0000_䠀"/>
      <sheetName val="[YES.XLS][YES.XLS][YES.XLS]4쌇栅/"/>
      <sheetName val="교사기준면적(초등)"/>
      <sheetName val="토공및부대2차"/>
      <sheetName val="새공통"/>
      <sheetName val="3절_CheckList_구분"/>
      <sheetName val="적정성평가표(8번)(1순위)"/>
      <sheetName val="적정성평가표(12번)(6순위)"/>
      <sheetName val="기별(종합)"/>
      <sheetName val="비탈면보호공수량산출"/>
      <sheetName val="교대시점"/>
      <sheetName val="FB25JN"/>
      <sheetName val="AH-1 "/>
      <sheetName val="8. 안_x0000__x0000__x0005_"/>
      <sheetName val="cable-data"/>
      <sheetName val="keyword"/>
      <sheetName val="다곡2교"/>
      <sheetName val="1._x005f_x0018_변전설비"/>
      <sheetName val="Summary"/>
      <sheetName val="입렀"/>
      <sheetName val="입栀"/>
      <sheetName val="입ꠀ"/>
      <sheetName val="입︀"/>
      <sheetName val="계정"/>
      <sheetName val="BIDDING-SUM"/>
      <sheetName val="YES.XLS"/>
      <sheetName val="품목납기"/>
      <sheetName val="경비공통"/>
      <sheetName val="동원인원계획표"/>
      <sheetName val="LANGUAGE"/>
      <sheetName val="1-최종안"/>
      <sheetName val="사업분석-분양가결정"/>
      <sheetName val="상-교대(A1-A2)"/>
      <sheetName val="부하집계"/>
      <sheetName val="정산내역서"/>
      <sheetName val="본사공가현황"/>
      <sheetName val="설계(안)"/>
      <sheetName val="콘센트신설"/>
      <sheetName val="수량산출(AFC)"/>
      <sheetName val="수량_작성"/>
      <sheetName val="수량산출(임시AFC)"/>
      <sheetName val="수량산출(임시CCTV)"/>
      <sheetName val="수량산출(임시TV)"/>
      <sheetName val="수량산출(임시방송)"/>
      <sheetName val="수량산출(임시장애자)"/>
      <sheetName val="수량산출(임시전화)"/>
      <sheetName val="수량산출(임시41)"/>
      <sheetName val="수량산출(임시TDI)"/>
      <sheetName val="수량산출(본통신)"/>
      <sheetName val="수량산출(TDI)"/>
      <sheetName val="수량집계(본역사)"/>
      <sheetName val="수량집계(임시역사)"/>
      <sheetName val="CATV"/>
      <sheetName val="견적 (2)"/>
      <sheetName val="3.설계예산내역서(예산서)"/>
      <sheetName val="2.예정공정표"/>
      <sheetName val="4.설계예산내역서"/>
      <sheetName val="6.관급자재조서"/>
      <sheetName val="FO"/>
      <sheetName val="등록׃】"/>
      <sheetName val="등록_x0010__x0000_"/>
      <sheetName val="Summary Sheet"/>
      <sheetName val="노무비_근거"/>
      <sheetName val="8__안정검토"/>
      <sheetName val="6PILE__(돌출)"/>
      <sheetName val="철근량_검토"/>
      <sheetName val="기술자료_(연수)"/>
      <sheetName val="A1_본체_수량산출서"/>
      <sheetName val="수곡내역"/>
      <sheetName val="RAHMEN"/>
      <sheetName val="전체내역 (2)"/>
      <sheetName val="Formulas &amp; Tables"/>
      <sheetName val="PROCESS"/>
      <sheetName val="포장재료집계표"/>
      <sheetName val="포장면적산출"/>
      <sheetName val="포장수량집계"/>
      <sheetName val="RING WALL"/>
      <sheetName val="㩷"/>
      <sheetName val="렀ⵘ"/>
      <sheetName val="֭_x0000_"/>
      <sheetName val="PIPE(UG)내역"/>
      <sheetName val="토적계산"/>
      <sheetName val="96 능제취입"/>
      <sheetName val="GTG TR PIT"/>
      <sheetName val="M+1"/>
      <sheetName val="광,철광석 사용량(2000)"/>
      <sheetName val="포,철광석 사용량(2000)"/>
      <sheetName val="91,92황산"/>
      <sheetName val="치수표"/>
      <sheetName val="입찰보Ⳡ"/>
      <sheetName val="RangeObject"/>
      <sheetName val="분뇨"/>
      <sheetName val="H-pile(250x250)"/>
      <sheetName val="H-pile(298x299)"/>
      <sheetName val="방음벽기초(H_xd8d4_ㆂᰀㆃ"/>
      <sheetName val="일위대가(원본)"/>
      <sheetName val="입찰준비계획안(부대)"/>
      <sheetName val="입찰준비계획안(외주)"/>
      <sheetName val="입찰준비계획안(기타견적)"/>
      <sheetName val="장항선4공구직접비집계"/>
      <sheetName val="공사기본내용입력"/>
      <sheetName val="변경후원본2"/>
      <sheetName val="LABTOTAL"/>
      <sheetName val="COA-17"/>
      <sheetName val="C-18"/>
      <sheetName val="경성자금"/>
      <sheetName val="SUB일위대가"/>
      <sheetName val="평자재단가"/>
      <sheetName val="95년12월말"/>
      <sheetName val="교량전기"/>
      <sheetName val="토목(용인)"/>
      <sheetName val="건축집계"/>
      <sheetName val="AIR_SHOWER(3인용)"/>
      <sheetName val="CT "/>
      <sheetName val="조명율"/>
      <sheetName val="보집계표"/>
      <sheetName val="제품표준규격"/>
      <sheetName val="내역기준"/>
      <sheetName val="전체총괄"/>
      <sheetName val="dongia (2)"/>
      <sheetName val="gtrinh"/>
      <sheetName val="lam-moi"/>
      <sheetName val="chitiet"/>
      <sheetName val="giathanh1"/>
      <sheetName val="DONGIA"/>
      <sheetName val="thao-go"/>
      <sheetName val="TH XL"/>
      <sheetName val="VC"/>
      <sheetName val="Tiepdia"/>
      <sheetName val="CHITIET VL-NC"/>
      <sheetName val="세목별"/>
      <sheetName val="소개"/>
      <sheetName val="#REF!"/>
      <sheetName val="계열사현황종합"/>
      <sheetName val="basic_info"/>
      <sheetName val="증감䈀ᅪ"/>
      <sheetName val="관_x0005_"/>
      <sheetName val="CAL(1)."/>
      <sheetName val="L형옹벽"/>
      <sheetName val="작성"/>
      <sheetName val="등록_x0000__x0000_"/>
      <sheetName val="금액내렀቟"/>
      <sheetName val="금액내԰_x0000_"/>
      <sheetName val="조경내역"/>
      <sheetName val="8. 내진해석"/>
      <sheetName val="공비대䠚"/>
      <sheetName val="하도급선정의뢰서(습식공_x0000__x0000_"/>
      <sheetName val="공사비집_x0005_"/>
      <sheetName val="Macro(전동기)"/>
      <sheetName val="기계경비(시"/>
      <sheetName val="ÀÏÀ§´ë헾】_x0005__x0000__x0000__x0000_"/>
      <sheetName val="기둥"/>
      <sheetName val="저판(버림100)"/>
      <sheetName val="산출기준(파견전산실)"/>
      <sheetName val="일반전기"/>
      <sheetName val="7단가"/>
      <sheetName val="가시설"/>
      <sheetName val="실행ࠏE"/>
      <sheetName val="실행ဏ_x0000_"/>
      <sheetName val="3-1.일위대가집계표(교통시설물1)"/>
      <sheetName val="VXXXXXX"/>
      <sheetName val="Summar"/>
      <sheetName val="Summar䡲ぞ_x0000_"/>
      <sheetName val="하도급선정의뢰_x0005__x0000__x0000__x0000__x0000_吝"/>
      <sheetName val="하도급선정의뢰唈_x001f_ᛅ⾠_x0005__x0000_"/>
      <sheetName val="하도급선정의뢰ᛅ⼝_x0005__x0000__x0000__x0000_"/>
      <sheetName val="음성(cable)"/>
      <sheetName val="PI"/>
      <sheetName val="옥외외등집계표"/>
      <sheetName val="광통신 견적내역서1"/>
      <sheetName val="의왕㣀㚰"/>
      <sheetName val="건0_x0000_蠀"/>
      <sheetName val="금0_x0000_䠀"/>
      <sheetName val="금蠣㡎耀"/>
      <sheetName val="석재장조사"/>
      <sheetName val="유동표"/>
      <sheetName val="견적접수"/>
      <sheetName val="견적내역서"/>
      <sheetName val="전등부하"/>
      <sheetName val="투찰금액"/>
      <sheetName val="재료집계표3"/>
      <sheetName val="5정거장"/>
      <sheetName val="1-3길내기"/>
      <sheetName val="_x0005__x0006__x0008__x0003_"/>
      <sheetName val="_x0000_ _x0000__x0006__x0000__x0006_"/>
      <sheetName val="전체실적"/>
      <sheetName val="산업개발안내서"/>
      <sheetName val="ATM기초철가"/>
      <sheetName val="(14)전기품셈정산"/>
      <sheetName val="(12)전기경비"/>
      <sheetName val="방지책개소별명세"/>
      <sheetName val="J형측구단위수량"/>
      <sheetName val="산#3-1"/>
      <sheetName val="산#3-2"/>
      <sheetName val="배관BM(일반)"/>
      <sheetName val="산#3-2-2"/>
      <sheetName val="감액ቀ԰"/>
      <sheetName val="버스운䃸〒_x0005_"/>
      <sheetName val="감액⚁︀"/>
      <sheetName val="감액䠀㑙"/>
      <sheetName val="감액ԯ_x0000_缀"/>
      <sheetName val="감액⡓㰀"/>
      <sheetName val="결과㉘"/>
      <sheetName val="결과Թ_x0000_"/>
      <sheetName val="감액︀ᷕԯ"/>
      <sheetName val="[YES.XLS][YES.XLS]A__9701A_OU_2"/>
      <sheetName val="[YES.XLS][YES.XLS]A__9701A_OU_3"/>
      <sheetName val="206 무장,정비 장비용량 산출"/>
      <sheetName val="D.B"/>
      <sheetName val="수량산출내역1115"/>
      <sheetName val="아파트저᝾"/>
      <sheetName val="아파트㾅"/>
      <sheetName val=" 내역"/>
      <sheetName val="제출"/>
      <sheetName val="준설량산정표"/>
      <sheetName val="참조자료"/>
      <sheetName val="공사비예비관리공감측설산출내역"/>
      <sheetName val="TCDB"/>
      <sheetName val="부재치수입력"/>
      <sheetName val="Á¤»ê¹°·®︀웕"/>
      <sheetName val="배수통관(좌)"/>
      <sheetName val="9G࠯_x0015__x0000__x0000_"/>
      <sheetName val="예정공정표"/>
      <sheetName val="횡배수관설치현황"/>
      <sheetName val="94"/>
      <sheetName val="안전시설"/>
      <sheetName val="조정금액결과표 (차수별)"/>
      <sheetName val="20-25"/>
      <sheetName val="설치자재"/>
      <sheetName val="단중"/>
      <sheetName val="강관산출"/>
      <sheetName val="master(2차)"/>
      <sheetName val="내역통합"/>
      <sheetName val="매원개착터널총괄"/>
      <sheetName val="성토도수로현황"/>
      <sheetName val="중기가격"/>
      <sheetName val="SPM(13.84)"/>
      <sheetName val="1.1 본체"/>
      <sheetName val="신안설계"/>
      <sheetName val="업체선정"/>
      <sheetName val="실행집계장"/>
      <sheetName val="투찰집계장"/>
      <sheetName val="토목총괄내역서"/>
      <sheetName val="총괄집계"/>
      <sheetName val="하도사항"/>
      <sheetName val="실행별지"/>
      <sheetName val="하도잡비"/>
      <sheetName val="토공부대"/>
      <sheetName val="철콘부대"/>
      <sheetName val="연약부대"/>
      <sheetName val="철골부대"/>
      <sheetName val="철공견갑"/>
      <sheetName val="철골견적"/>
      <sheetName val="토공견갑"/>
      <sheetName val="토공견적"/>
      <sheetName val="철콘견갑"/>
      <sheetName val="철콘견적"/>
      <sheetName val="연약견갑"/>
      <sheetName val="연약견적"/>
      <sheetName val="부대샘플"/>
      <sheetName val="777"/>
      <sheetName val="cross beam"/>
      <sheetName val="2.단면가정"/>
      <sheetName val="가속도응답스펙트럼(Sa)및속도응답스펙트럼(Sv)"/>
      <sheetName val="12"/>
      <sheetName val="이름"/>
      <sheetName val="4,5,6,7,8"/>
      <sheetName val="옹벽1"/>
      <sheetName val="설계흐름도"/>
      <sheetName val="명단"/>
      <sheetName val="March"/>
      <sheetName val="선우통상(을)"/>
      <sheetName val="토목 (2)"/>
      <sheetName val="인력터파기"/>
      <sheetName val="식재"/>
      <sheetName val="시설물"/>
      <sheetName val="식재출력용"/>
      <sheetName val="유지관리"/>
      <sheetName val="BID9697"/>
      <sheetName val="몰탈쐀/_x0000_"/>
      <sheetName val="원안"/>
      <sheetName val="시멘트,모래"/>
      <sheetName val="공예을"/>
      <sheetName val="ASP"/>
      <sheetName val="CHIP_O"/>
      <sheetName val="FAB_O"/>
      <sheetName val="PKG_I"/>
      <sheetName val="FT_금액"/>
      <sheetName val="YIELD"/>
      <sheetName val="수안보-纈!헾『"/>
      <sheetName val="수안보-丵〒_x0005__x0000_"/>
      <sheetName val="수안보-橂】_x0005__x0000_"/>
      <sheetName val="원가집계"/>
      <sheetName val="파이프류"/>
      <sheetName val="점검내역서(data) (2)"/>
      <sheetName val="40총괄"/>
      <sheetName val="40집계"/>
      <sheetName val="결재판"/>
      <sheetName val="기계경비(旉る_x0000__x0000_"/>
      <sheetName val="기계경비(贘_x0013_짘ࣅ"/>
      <sheetName val="제수午_x0013_ὐ"/>
      <sheetName val="주식"/>
      <sheetName val="4.2유효폭의 계산"/>
      <sheetName val="49"/>
      <sheetName val="짉譥"/>
      <sheetName val="ᣉᎍ"/>
      <sheetName val="방배동내역 (총괄)"/>
      <sheetName val="CAPVC"/>
      <sheetName val="포장자재집계표"/>
      <sheetName val="Key assumption"/>
      <sheetName val="교대일반수량"/>
      <sheetName val="경비산출"/>
      <sheetName val="방음벽기초"/>
      <sheetName val="귀래방향"/>
      <sheetName val="수장"/>
      <sheetName val="토목׃⿄"/>
      <sheetName val="토목׃⽴"/>
      <sheetName val="토목嘘_x001b_"/>
      <sheetName val="토목ꮸ⽤"/>
      <sheetName val="토목垐%"/>
      <sheetName val="토목狈6"/>
      <sheetName val="토목妀6"/>
      <sheetName val="토목枵〛"/>
      <sheetName val="분전반"/>
      <sheetName val="의왕실행"/>
      <sheetName val="LCS-SEAT"/>
      <sheetName val="장비단가"/>
      <sheetName val="집계표(건축전기)"/>
      <sheetName val="품목현황"/>
      <sheetName val="간이연락"/>
      <sheetName val="설계서(설치)"/>
      <sheetName val="Sheet2 (2)"/>
      <sheetName val="원가계산서 (2)"/>
      <sheetName val="내역(설계,도급)정이준"/>
      <sheetName val="1호철근량"/>
      <sheetName val="L형옹벽단위수량(35)"/>
      <sheetName val="L형옹벽단위수량(25)"/>
      <sheetName val="간접비계산"/>
      <sheetName val="9GNG_x0000__x0000_"/>
      <sheetName val="포_x0000__x0000_"/>
      <sheetName val="9GNG 䆇"/>
      <sheetName val="9GNGꀀ_xdb83_"/>
      <sheetName val="약Å_x0000_᠀"/>
      <sheetName val="9GNG_x0001__x0000_"/>
      <sheetName val="포頀⹘"/>
      <sheetName val="9GNG사"/>
      <sheetName val="9GNG迬"/>
      <sheetName val="약僅ძ杏"/>
      <sheetName val="9GNG肬埭"/>
      <sheetName val="9GNG悬㗫"/>
      <sheetName val="약退뫯佚"/>
      <sheetName val="9GNG났駪"/>
      <sheetName val="9GNGꀀ濫"/>
      <sheetName val="9GNG悬俬"/>
      <sheetName val="9GNGႬ㛭"/>
      <sheetName val="약⃅飫텷"/>
      <sheetName val="9GNG炬룯"/>
      <sheetName val="9GNG肬ᷮ"/>
      <sheetName val="9GNG࿟"/>
      <sheetName val="자재단가׃"/>
      <sheetName val="돈암사업"/>
      <sheetName val="단면A-A(TR)"/>
      <sheetName val="[YES.XLS][YES.XLS]신표司/"/>
      <sheetName val="반중력식옹벽3.5"/>
      <sheetName val="단가(1)"/>
      <sheetName val="품셈1-17"/>
      <sheetName val="Reference"/>
      <sheetName val="변경비㧨-娐"/>
      <sheetName val="내역서(을지)_2-1공구"/>
      <sheetName val="변경_x0005__x0006__x0004__x0004_"/>
      <sheetName val="_x0000__x0002__x0000__x0007__x0000__x0004__x0000__x0007__x0000_"/>
      <sheetName val="적용단가"/>
      <sheetName val="조명시헾"/>
      <sheetName val="8. 안吐呜"/>
      <sheetName val="가압장(토목)"/>
      <sheetName val="전선관"/>
      <sheetName val="8.일위대가표(1)"/>
      <sheetName val="8.일위대가표(2)"/>
      <sheetName val="7.청제공기계기구조서"/>
      <sheetName val="5.정산ﵠ"/>
      <sheetName val="영구청af헾"/>
      <sheetName val="영구청af薸"/>
      <sheetName val="우수공,맨홀,집수정"/>
      <sheetName val="실행내역 "/>
      <sheetName val="참조 (2)"/>
      <sheetName val="경로당내역건축"/>
      <sheetName val="노임단가(08.01)"/>
      <sheetName val="몰탈단가"/>
      <sheetName val="교량data"/>
      <sheetName val="파일구성"/>
      <sheetName val="당사실시1"/>
      <sheetName val="공사직종별노임"/>
      <sheetName val="견적서-골조공사"/>
      <sheetName val="DATA-1"/>
      <sheetName val="8공구 강재 수량"/>
      <sheetName val="구체"/>
      <sheetName val="단가표(전산)"/>
      <sheetName val="2219-SPOOL BOM"/>
      <sheetName val="참고자료"/>
      <sheetName val="INPUTDATA"/>
      <sheetName val="자재수량"/>
      <sheetName val="대창(장ԯ_x0000_"/>
      <sheetName val="산출서"/>
      <sheetName val="집"/>
      <sheetName val="PREFACE"/>
      <sheetName val="기성청구현황"/>
      <sheetName val="Priorities"/>
      <sheetName val="Paint,Fire-Proof,Insul(48)"/>
      <sheetName val="inter"/>
      <sheetName val="No.2LAB Unit"/>
      <sheetName val="약ྀ︁"/>
      <sheetName val="수량산출서 갑지"/>
      <sheetName val="감시제어"/>
      <sheetName val="목차임시"/>
      <sheetName val="선로의 %임피던스 "/>
      <sheetName val="을 2"/>
      <sheetName val="을 1"/>
      <sheetName val="전체-원가분리내역"/>
      <sheetName val="계화배수(3대)"/>
      <sheetName val="유리"/>
      <sheetName val="익산"/>
      <sheetName val="가격표"/>
      <sheetName val="건축외주"/>
      <sheetName val="시장성초안camera"/>
      <sheetName val="중기사용료산출근거"/>
      <sheetName val="직_x0005__x0000_"/>
      <sheetName val="임시급식ֿ_x0000_缀_x0000_"/>
      <sheetName val="공종별집계표"/>
      <sheetName val="총 원가계산"/>
      <sheetName val="장비부하"/>
      <sheetName val="단가대비표(SYS)"/>
      <sheetName val="제조노임"/>
      <sheetName val="FUSE_MCB"/>
      <sheetName val="월말"/>
      <sheetName val="ISBL-CIV"/>
      <sheetName val="98수금사업"/>
      <sheetName val="암거"/>
      <sheetName val="정보"/>
      <sheetName val="한화 둔산 내역서"/>
      <sheetName val="간이영수증"/>
      <sheetName val="내역(정지)"/>
      <sheetName val="1차배부(JB포함)"/>
      <sheetName val="계약원가"/>
      <sheetName val="01하반기노임"/>
      <sheetName val="정보매체A동"/>
      <sheetName val="2.내역서"/>
      <sheetName val="Sheet1(X)"/>
      <sheetName val="인원조직표"/>
      <sheetName val="냉천부속동"/>
      <sheetName val="원가계산서 "/>
      <sheetName val="산출기초"/>
      <sheetName val="OHU"/>
      <sheetName val="순환펌프"/>
      <sheetName val="저수조"/>
      <sheetName val="급,배기팬"/>
      <sheetName val="급탕순환펌프"/>
      <sheetName val="BLR-S"/>
      <sheetName val="DATA(광속)"/>
      <sheetName val="변수2"/>
      <sheetName val="저항"/>
      <sheetName val="대상공사(조달청)"/>
      <sheetName val="겉장"/>
      <sheetName val="기성검사원"/>
      <sheetName val="율림"/>
      <sheetName val="화진"/>
      <sheetName val="가설(내부수평비계)"/>
      <sheetName val="건축물현장정리"/>
      <sheetName val="공통가설공사(공통)"/>
      <sheetName val="골재대"/>
      <sheetName val="운반비"/>
      <sheetName val="폐기물"/>
      <sheetName val="폐기물 (2)"/>
      <sheetName val="식재일위대가"/>
      <sheetName val="REACTION芨.헾⿁_x0005__x0000_"/>
      <sheetName val="REACTION鴘E鵜E헾⼼_x0005_"/>
      <sheetName val="정산내역"/>
      <sheetName val="횡배수관집현황(2공구)"/>
      <sheetName val="변경ᛅ⾒_x0005_"/>
      <sheetName val="무시"/>
      <sheetName val="電磁弁LIST"/>
      <sheetName val="PLG"/>
      <sheetName val="외자배분"/>
      <sheetName val="외자내역"/>
      <sheetName val="주요재료비(원본)"/>
      <sheetName val="토목품셈"/>
      <sheetName val="관리비"/>
      <sheetName val="집수정단"/>
      <sheetName val="주공 갑지"/>
      <sheetName val="정문내역"/>
      <sheetName val="SAMPLE"/>
      <sheetName val="제안서"/>
      <sheetName val="행정표준(1)"/>
      <sheetName val="행정표준(2)"/>
      <sheetName val="우석문틀"/>
      <sheetName val="선수금"/>
      <sheetName val="버스운행안姠"/>
      <sheetName val="버스운행안夸"/>
      <sheetName val="버스운행안哈"/>
      <sheetName val="버스운행안_x0005_"/>
      <sheetName val="계장 품셈표"/>
      <sheetName val="금리ﺙᇕ"/>
      <sheetName val="전통건설"/>
      <sheetName val="기계공사"/>
      <sheetName val="남양시작동010313100%"/>
      <sheetName val="은평작업지시대장"/>
      <sheetName val="98비정기소모"/>
      <sheetName val="도급및 실행내역"/>
      <sheetName val="절감계산"/>
      <sheetName val="ML"/>
      <sheetName val="기초"/>
      <sheetName val="견적을지"/>
      <sheetName val="불변현금흐름표"/>
      <sheetName val="배수내역 (2)"/>
      <sheetName val="가공사"/>
      <sheetName val="6.2.1 지하차도 조도계산"/>
      <sheetName val="EVALUATE물량산출서"/>
      <sheetName val="스라브"/>
      <sheetName val="Stem Footing"/>
      <sheetName val="보온자재단가표"/>
      <sheetName val="8. _x0005__x0000__x0000_"/>
      <sheetName val="Manual Valve List"/>
      <sheetName val="부대tu"/>
      <sheetName val="옥외배관기본공량"/>
      <sheetName val="FCU (2)"/>
      <sheetName val="장비분석"/>
      <sheetName val="적정심사"/>
      <sheetName val="시점교대"/>
      <sheetName val="설명서"/>
      <sheetName val="3.2주형지지보"/>
      <sheetName val="x주형보 설계(3차로)"/>
      <sheetName val="_x0001__x0000_"/>
      <sheetName val="1-"/>
      <sheetName val="1"/>
      <sheetName val="1_x0008_"/>
      <sheetName val="1g"/>
      <sheetName val="㠈⎗"/>
      <sheetName val="⢔"/>
      <sheetName val="᠇Ẓ"/>
      <sheetName val="1ì"/>
      <sheetName val="1º"/>
      <sheetName val="謂ⷄ"/>
      <sheetName val="ꠀ⢄"/>
      <sheetName val="⠊⢌"/>
      <sheetName val="了"/>
      <sheetName val="1"/>
      <sheetName val="1_x0018_"/>
      <sheetName val="栉ᶆ"/>
      <sheetName val=" ᧡"/>
      <sheetName val="1P"/>
      <sheetName val="1("/>
      <sheetName val="1@"/>
      <sheetName val="1 "/>
      <sheetName val="10"/>
      <sheetName val="⠖㔺"/>
      <sheetName val="砖㖌"/>
      <sheetName val="1è"/>
      <sheetName val="1_x001e_"/>
      <sheetName val="1`"/>
      <sheetName val="1"/>
      <sheetName val="1°"/>
      <sheetName val="103동"/>
      <sheetName val="찍기"/>
      <sheetName val="CRUDE RE-bar"/>
      <sheetName val="횡분배정리(DB)"/>
      <sheetName val="방음벽기초-수량"/>
      <sheetName val="수량산출기초(케블등)"/>
      <sheetName val="OCM"/>
      <sheetName val="터널(토공)"/>
      <sheetName val="JUCK֕_x0000_缀"/>
      <sheetName val="노임,자재"/>
      <sheetName val="기계경비(맨홀)"/>
      <sheetName val="5호광장_(만점)"/>
      <sheetName val="인천국제_(만점)_(2)"/>
      <sheetName val="설_계"/>
      <sheetName val="단면_(2)"/>
      <sheetName val="외주대비_-석축"/>
      <sheetName val="외주대비-구조물_(2)"/>
      <sheetName val="견적표지_(3)"/>
      <sheetName val="가도䠀"/>
      <sheetName val="가도ԯ"/>
      <sheetName val="가도저"/>
      <sheetName val="´_x0005__x0000_"/>
      <sheetName val="토목변경"/>
      <sheetName val="수로단위수량"/>
      <sheetName val="관급원내역"/>
      <sheetName val="7.경제성결과"/>
      <sheetName val="환율change"/>
      <sheetName val="¿¹Á¤(3က"/>
      <sheetName val="건축공정"/>
      <sheetName val="방진공정"/>
      <sheetName val="조경공정"/>
      <sheetName val="5차설계"/>
      <sheetName val="전자"/>
      <sheetName val="업체별 금액"/>
      <sheetName val="참조용쉬트"/>
      <sheetName val="청구서"/>
      <sheetName val="공동_집계표"/>
      <sheetName val="분담_집계표"/>
      <sheetName val="분담_대보"/>
      <sheetName val="분담_DB"/>
      <sheetName val="분담_동우"/>
      <sheetName val="대총괄내역서"/>
      <sheetName val="중총괄내역서"/>
      <sheetName val="소총괄내역서"/>
      <sheetName val="내역서_영상검지기"/>
      <sheetName val="내역서_레이더"/>
      <sheetName val="내역서_AVI"/>
      <sheetName val="내역서_CCTV"/>
      <sheetName val="내역서_지하차도CCTV"/>
      <sheetName val="내역서_VMS"/>
      <sheetName val="내역서_신호"/>
      <sheetName val="내역서_광통신장비"/>
      <sheetName val="내역서_주정차단속"/>
      <sheetName val="내역서_교통"/>
      <sheetName val="내역서_예비품"/>
      <sheetName val="내역서_전산"/>
      <sheetName val="내역서_정보통신"/>
      <sheetName val="내역서_전기"/>
      <sheetName val="내역서_토목"/>
      <sheetName val="내역서_기타(건축,소방)"/>
      <sheetName val="내역서_설계비및부대임대료"/>
      <sheetName val="세부내역_영상"/>
      <sheetName val="세부내역_레이더"/>
      <sheetName val="세부내역_AVI"/>
      <sheetName val="세부내역_CCTV"/>
      <sheetName val="세부내역_지하CCTV"/>
      <sheetName val="세부내역_VMS"/>
      <sheetName val="세부내역_신호"/>
      <sheetName val="세부내역_광통신"/>
      <sheetName val="세부내역_주정차"/>
      <sheetName val="세부내역_교통"/>
      <sheetName val="세부내역_예비품"/>
      <sheetName val="세부내역_전산"/>
      <sheetName val="세부내역_통신"/>
      <sheetName val="세부내역_전기"/>
      <sheetName val="세부내역_토목"/>
      <sheetName val="일위대가_건축구조(1)"/>
      <sheetName val="일위대가_건축토목(1)"/>
      <sheetName val="일위대가_SW"/>
      <sheetName val="SW개발비_산정기준"/>
      <sheetName val="세부내역_건축"/>
      <sheetName val="주관사_x0000_"/>
      <sheetName val="주관사提"/>
      <sheetName val="주관사㧨"/>
      <sheetName val="주관사㌈"/>
      <sheetName val="계좌번호"/>
      <sheetName val="공통단가"/>
      <sheetName val="남양내역"/>
      <sheetName val="지급자재대"/>
      <sheetName val="2공종별예산조서"/>
      <sheetName val="AHU-1"/>
      <sheetName val="급탕설비"/>
      <sheetName val="화장실배기팬"/>
      <sheetName val="수출가격"/>
      <sheetName val="IBL-C"/>
      <sheetName val="직급별"/>
      <sheetName val="S1099기장선행WOP"/>
      <sheetName val="일반동력(380V)"/>
      <sheetName val="1. 가로등 설비 공사(산출)"/>
      <sheetName val="단가조정표"/>
      <sheetName val="[YES.XLS]/_x0000_"/>
      <sheetName val="[YES.XLS][YES.XLS]/_x0000_"/>
      <sheetName val="[YES.XLS][YES.XLS][YES.XLS]/_x0000_"/>
      <sheetName val="I.설계헾】"/>
      <sheetName val="건축설비"/>
      <sheetName val="검토"/>
      <sheetName val="TOTAL인원"/>
      <sheetName val="EXPAN-1"/>
      <sheetName val="bm(CIcable)"/>
      <sheetName val="48신설단가"/>
      <sheetName val="Steam-Sys"/>
      <sheetName val="가야~사상"/>
      <sheetName val="김해~칠산"/>
      <sheetName val="김해(2)"/>
      <sheetName val="부전(2)"/>
      <sheetName val="장유~진례"/>
      <sheetName val="칠산"/>
      <sheetName val="칠산~장유"/>
      <sheetName val="48전력선로일挔"/>
      <sheetName val="하도급선정의뢰_x0000__x0000_螨_x0000__x0000__x0000_ۈ"/>
      <sheetName val="48일위(기존)"/>
      <sheetName val="98'자재"/>
      <sheetName val="DB@Acess"/>
      <sheetName val="옥내소화전계산서"/>
      <sheetName val="심사계산"/>
      <sheetName val="심사물량"/>
      <sheetName val="조명_x0000__x0000_"/>
      <sheetName val="Result"/>
      <sheetName val="A4"/>
      <sheetName val="산출(전기)"/>
      <sheetName val="제수_x0000__x0000__x0005_"/>
      <sheetName val="포Ԁ_x0000_"/>
      <sheetName val="대창(함평쑥兣0_x0000_"/>
      <sheetName val="99노임기준"/>
      <sheetName val="인계"/>
      <sheetName val="식재일위"/>
      <sheetName val="관급단가"/>
      <sheetName val="철거산_x0000__x0000_Ԁ"/>
      <sheetName val="철거산䈀㡪ԯ"/>
      <sheetName val="NOTE ALL"/>
      <sheetName val="설계수량"/>
      <sheetName val="3.2.1 마루높이결정"/>
      <sheetName val="청 구"/>
      <sheetName val="산출근거1"/>
      <sheetName val="3_바닥판설계1"/>
      <sheetName val="Piping_Design_Data"/>
      <sheetName val="H_PILE수량"/>
      <sheetName val="원가계산서_(총괄)"/>
      <sheetName val="원가계산서_(건축)"/>
      <sheetName val="BSD_(2)"/>
      <sheetName val="2F_회의실견적(5_14_일대)"/>
      <sheetName val="7_1유효폭"/>
      <sheetName val="º¹±¸·®»êÁ¤_¹×_Àü¿ëÈ¸¼±_»ç¿ë"/>
      <sheetName val="4¿ù_½ÇÀûÃßÁ¤(°ÇÃà+Åä¸ñ)"/>
      <sheetName val="4¿ù_½ÇÀûÃßÁ¤(°ÇÃà)"/>
      <sheetName val="일위대가표_(2)"/>
      <sheetName val="2000_11¿ù¼³°è³»¿ª"/>
      <sheetName val="Àü¼±_¹×_Àü¼±°ü"/>
      <sheetName val="ÁØ°Ë_³»¿ª¼­"/>
      <sheetName val="¼ö¸ñµ¥ÀÌÅ¸_"/>
      <sheetName val="º¯¾Ð±â_¹×_¹ßÀü±â_¿ë·®"/>
      <sheetName val="1_¼öÀÎÅÍ³Î"/>
      <sheetName val="CABLE_SIZE-3"/>
      <sheetName val="일위대가_집계표"/>
      <sheetName val="Ampecity_Data"/>
      <sheetName val="BASIC_(2)"/>
      <sheetName val="중기조종사_단위단가"/>
      <sheetName val="견적서(대외)_(2)"/>
      <sheetName val="1_¼³°è±âÁØ"/>
      <sheetName val="3_¹Ù´ÚÆÇ¼³°è"/>
      <sheetName val="1_¼öº¯Àü¼³ºñ°ø»ç"/>
      <sheetName val="2__µ¿·Â¼³ºñ_°ø»ç"/>
      <sheetName val="3__Á¶¸í¼³ºñ°ø»ç"/>
      <sheetName val="4__Á¢Áö¼³ºñ°ø»ç"/>
      <sheetName val="5__Åë½Å¼³ºñ_°ø»ç"/>
      <sheetName val="6__Àü±â¹æ½Ä¼³ºñ°ø»ç"/>
      <sheetName val="6_Àü±â¹æ½Ä_¼³ºñ°ø»ç(2)"/>
      <sheetName val="7_¹æÈ£¼³ºñ°ø»ç"/>
      <sheetName val="8_°¡¼³Àü±â°ø»ç"/>
      <sheetName val="8__¾ÈÁ¤°ËÅä"/>
      <sheetName val="°ßÀû¼­(´ë¿Ü)_(2)"/>
      <sheetName val="6PILE__(µ¹Ãâ)"/>
      <sheetName val="Upgrades_pricing"/>
      <sheetName val="2000,9월_일위"/>
      <sheetName val="설산1_나"/>
      <sheetName val="8_PILE__(돌출)"/>
      <sheetName val="플랜트_설치"/>
      <sheetName val="산재_안전"/>
      <sheetName val="노무비_경비"/>
      <sheetName val="소상_&quot;1&quot;"/>
      <sheetName val="5.전사투자계획종함안"/>
      <sheetName val="개요입력"/>
      <sheetName val="수량기준"/>
      <sheetName val="단가기준"/>
      <sheetName val="공사비PK5월"/>
      <sheetName val="간접비(1)"/>
      <sheetName val="기성신청"/>
      <sheetName val="보차도경계석수량"/>
      <sheetName val="내부수지예산"/>
      <sheetName val="A LINE"/>
      <sheetName val="배수및구조물공1"/>
      <sheetName val="계약서"/>
      <sheetName val="앨범표지"/>
      <sheetName val="제조부문배부"/>
      <sheetName val="XREF"/>
      <sheetName val="반포2차"/>
      <sheetName val="시공업체명부"/>
      <sheetName val="Direct (공사비대비)"/>
      <sheetName val="빙장비사양"/>
      <sheetName val="장비사양"/>
      <sheetName val="철거산출徸〒"/>
      <sheetName val="48산출"/>
      <sheetName val="잡비계산"/>
      <sheetName val="경사수로"/>
      <sheetName val="CABLE SIZE-1"/>
      <sheetName val="장비가동"/>
      <sheetName val="확정실적"/>
      <sheetName val="심사공종"/>
      <sheetName val="표지판현황"/>
      <sheetName val="화재 颮㍓씀넖ԯ"/>
      <sheetName val="ᰀ፜"/>
      <sheetName val="N炬≹"/>
      <sheetName val="투찰(하수)"/>
      <sheetName val="ITB_COST"/>
      <sheetName val="96보완계획7_12"/>
      <sheetName val="1._x005f_x005f_x005f_x0018_변전설비"/>
      <sheetName val="전기일ꙭÀ_x0000_"/>
      <sheetName val="내역 (2)"/>
      <sheetName val="건축2"/>
      <sheetName val="³²¾ç½ÃÀÛµ¿ÀÚ105³ë65±_x0000__x0000__x0005__x0000_慀ȡ_x0000__x0000__x0000_"/>
      <sheetName val="단  가  垨4奜4睮⿩_x0005_"/>
      <sheetName val="¼ö¸ñ´헾⿨_x0005_"/>
      <sheetName val="100만평"/>
      <sheetName val="평야부단가"/>
      <sheetName val="차도부수량집계표"/>
      <sheetName val="W-현원가"/>
      <sheetName val="부대토목"/>
      <sheetName val="토목공종세부"/>
      <sheetName val="견적회신"/>
      <sheetName val="천방교접속"/>
      <sheetName val="DAN"/>
      <sheetName val="SANTOGO"/>
      <sheetName val="산출서집계"/>
      <sheetName val="집계표(수정)"/>
      <sheetName val="잔여공사월별내역"/>
      <sheetName val="대비(최종이사회)"/>
      <sheetName val="양식"/>
      <sheetName val="표지세로"/>
      <sheetName val="제잡비(주공종)"/>
      <sheetName val="(3.품질관리 시험 총괄표)"/>
      <sheetName val="합계"/>
      <sheetName val="5.소모재료비"/>
      <sheetName val="전계가"/>
      <sheetName val="1À"/>
      <sheetName val="1 "/>
      <sheetName val="ꀀ㇞"/>
      <sheetName val="1r"/>
      <sheetName val="　⮒"/>
      <sheetName val="적용대가"/>
      <sheetName val="하도급선정의뢰桑〒_x0005__x0000__x0000__x0000_"/>
      <sheetName val="갑지(0"/>
      <sheetName val="갑지("/>
      <sheetName val="단ူ"/>
      <sheetName val="현장설က"/>
      <sheetName val="입출재고현⩿〚_x0005_"/>
      <sheetName val="노원열병합  건축렀䡟ԯ"/>
      <sheetName val="노원열병합  건축︀ᇕ԰"/>
      <sheetName val="노원열병합  건축ﻕᇕ԰"/>
      <sheetName val="노원열병합  건축렀こ렀䡟ԯ"/>
      <sheetName val="기က"/>
      <sheetName val="방음벽 기초_x0005_"/>
      <sheetName val="관리"/>
      <sheetName val="관리Ç"/>
      <sheetName val="신공항A-9헾】_x0005_"/>
      <sheetName val="변경비"/>
      <sheetName val="하도급선정의뢰_x0005_"/>
      <sheetName val="하도급선정의뢰煘_x0013_橂⿜_x0005_"/>
      <sheetName val="하도급선정의뢰聸_x0013_헾⾧_x0005_"/>
      <sheetName val="하도급선정의뢰颙〒_x0005_"/>
      <sheetName val="하도급선정의뢰"/>
      <sheetName val="하도급선정의뢰_x0010_"/>
      <sheetName val="변경비_x0005_"/>
      <sheetName val="설치 일위대가(4԰"/>
      <sheetName val="2000.11¿ù¼³餀㢘ԯ"/>
      <sheetName val="2000,_x0010_"/>
      <sheetName val="2000,"/>
      <sheetName val="2000,徸⽝_x0005_"/>
      <sheetName val="2.노무비명세서頀塔攀๦0"/>
      <sheetName val="2.노무비명세서Ç"/>
      <sheetName val="9-1԰"/>
      <sheetName val="단가_x0005_"/>
      <sheetName val="»êÃ렀䡟ԯ"/>
      <sheetName val="»êÃ︀ᇕ԰"/>
      <sheetName val="4/"/>
      <sheetName val="4က"/>
      <sheetName val="[YES.XLS]4/"/>
      <sheetName val="[YES.XLS][YES.XLS]4/"/>
      <sheetName val="화재 탐지_x0005_"/>
      <sheetName val="9-1차_x0005_"/>
      <sheetName val="약Å"/>
      <sheetName val="[YES.XLS][YES.XLS][YES.XLS]4/"/>
      <sheetName val="건0"/>
      <sheetName val="금0"/>
      <sheetName val="ÀÏÀ§´ë헾】_x0005_"/>
      <sheetName val="8. 안"/>
      <sheetName val="Summar헾】_x0005_"/>
      <sheetName val="교통_x0005_"/>
      <sheetName val="임시급식ֿ"/>
      <sheetName val="철거산"/>
      <sheetName val="JUCK֕"/>
      <sheetName val="´_x0005_"/>
      <sheetName val="ÁÖÇ_x0005_"/>
      <sheetName val="22단傠"/>
      <sheetName val="22단圬"/>
      <sheetName val="က"/>
      <sheetName val="⠈ⱒ"/>
      <sheetName val="1Ø"/>
      <sheetName val="1_x0004_"/>
      <sheetName val="자재집게표 "/>
      <sheetName val="신천3호용수로"/>
      <sheetName val="B1(반포1차)"/>
      <sheetName val="경영혁신본부"/>
      <sheetName val="제수_x0000__x0000_"/>
      <sheetName val="제수午_x0013_뺨"/>
      <sheetName val="제수午_x0013_㸀"/>
      <sheetName val="제수午_x0013_㐨"/>
      <sheetName val="제수午_x0013_㺨"/>
      <sheetName val="제수午_x0013_绠"/>
      <sheetName val="제수午_x0013_떰"/>
      <sheetName val="제수午_x0013_"/>
      <sheetName val="기타"/>
      <sheetName val="BID FORM"/>
      <sheetName val="Form of Bid"/>
      <sheetName val="이관문서목록표"/>
      <sheetName val="참고자료등록"/>
      <sheetName val="하자보수보증자료"/>
      <sheetName val="국내"/>
      <sheetName val="구천"/>
      <sheetName val="조작대(1연)"/>
      <sheetName val="member design"/>
      <sheetName val="soil bearing check"/>
      <sheetName val="골재丵〒"/>
      <sheetName val="내역총渀腷"/>
      <sheetName val="도급,하도급 예정금액"/>
      <sheetName val="3-4호기 내역서"/>
      <sheetName val="인원계획-미화"/>
      <sheetName val="평형공사비"/>
      <sheetName val="토공검토G"/>
      <sheetName val="미지급금"/>
      <sheetName val="도"/>
      <sheetName val="입찰결과(DATA_x0000_"/>
      <sheetName val="내역금액적용"/>
      <sheetName val="비목코드"/>
      <sheetName val="철집"/>
      <sheetName val="변경비懸_x0013_颙"/>
      <sheetName val="변경비颙〒_x0005_"/>
      <sheetName val="일위집԰_x0000_"/>
      <sheetName val="변경비窨_x0013_竬"/>
      <sheetName val="시공계ⱂ"/>
      <sheetName val="토목_x0010__x0000_"/>
      <sheetName val="Àåºñ´Ü°¡»êÃ8"/>
      <sheetName val="Àåºñ´Ü°¡»êÃ_x0005_"/>
      <sheetName val="Data Vol"/>
      <sheetName val="1SPAè"/>
      <sheetName val="9GNG¬_x0000_"/>
      <sheetName val="약廛袘"/>
      <sheetName val="9GNG肬쿟"/>
      <sheetName val="설계塸"/>
      <sheetName val="CABdata"/>
      <sheetName val="조직"/>
      <sheetName val="사업분석"/>
      <sheetName val="물량산출근거 수정 최종검토"/>
      <sheetName val="ꠀ᪘"/>
      <sheetName val="배수관공"/>
      <sheetName val="2-1. 대비"/>
      <sheetName val="Control Sheet"/>
      <sheetName val="돈"/>
      <sheetName val="2.노무비명欐_x0016_歜_x0016_丵⽃"/>
      <sheetName val="2.노무비명烨$橂⽲_x0005__x0000_"/>
      <sheetName val="내역단가"/>
      <sheetName val="WO"/>
      <sheetName val="비용"/>
      <sheetName val="1단계_견적내역서"/>
      <sheetName val="7.3.1 전력간선 굵기"/>
      <sheetName val="DAILY"/>
      <sheetName val="농로수량집계"/>
      <sheetName val="설계내"/>
      <sheetName val="설치 일위대가(46~԰_x0000_缀_x0000_"/>
      <sheetName val="설계서을"/>
      <sheetName val="공감비"/>
      <sheetName val="OCT"/>
      <sheetName val="ISOP"/>
      <sheetName val="MdBase"/>
      <sheetName val="UB2"/>
      <sheetName val="sheet"/>
      <sheetName val="N쌃괅"/>
      <sheetName val="Personnaliser..."/>
      <sheetName val="Takt Time"/>
      <sheetName val="기초대가"/>
      <sheetName val="월별"/>
      <sheetName val="EQUIP LIST"/>
      <sheetName val="FAB4생산"/>
      <sheetName val="HVAC"/>
      <sheetName val="キ⩙"/>
      <sheetName val="PANEL 내역"/>
      <sheetName val="도장"/>
      <sheetName val="Assumptions"/>
      <sheetName val="값"/>
      <sheetName val="---FAB#1업무일지---"/>
      <sheetName val="S0"/>
      <sheetName val="원영국도내역"/>
      <sheetName val="[YES.XLS][YES.XLS]A__9701A_OU_4"/>
      <sheetName val="예산M2"/>
      <sheetName val="2.수량산출"/>
      <sheetName val="[YES.XLS][YES.XLS]A__9701A_OU_7"/>
      <sheetName val="[YES.XLS][YES.XLS]A__9701A_OU_6"/>
      <sheetName val="[YES.XLS][YES.XLS]A__9701A_OU_5"/>
      <sheetName val="CAL."/>
      <sheetName val="BOX1"/>
      <sheetName val="항목별사⣓䒢뀠"/>
      <sheetName val="광양방향"/>
      <sheetName val="직공悲"/>
      <sheetName val="기본⦆԰_x0000_"/>
      <sheetName val="LD쀀"/>
      <sheetName val="AILC00þ"/>
      <sheetName val="º¯°æ»çÀX"/>
      <sheetName val="F_D SEC. PROP"/>
      <sheetName val="R.C RAHMEN 해석"/>
      <sheetName val="본체 설 계"/>
      <sheetName val="금액결헾"/>
      <sheetName val="[YES.XLS][YES.XLS]A__9701A_OU_8"/>
      <sheetName val="[YES.XLS][YES.XLS]A__9701A_OU_9"/>
      <sheetName val="남경"/>
      <sheetName val="3.1조명전열 설비공사"/>
      <sheetName val="3.3정보통신 설비공사"/>
      <sheetName val="3.4소방 설비공사"/>
      <sheetName val="방송일위대가"/>
      <sheetName val="입상내역"/>
      <sheetName val="일위대가집계표(사급)"/>
      <sheetName val="????"/>
      <sheetName val="용역단가"/>
      <sheetName val="견적대비 견적서"/>
      <sheetName val="DG7"/>
      <sheetName val="15.공량산출근거서"/>
      <sheetName val="교각토공"/>
      <sheetName val="일단의 주택지"/>
      <sheetName val="하수급견적대韨"/>
      <sheetName val="[YES.XLS][YES.XLS]A__9701A_O_14"/>
      <sheetName val="가설내ၒ"/>
      <sheetName val="[YES.XLS][YES.XLS]A__9701A_O_13"/>
      <sheetName val="[YES.XLS][YES.XLS]A__9701A_O_10"/>
      <sheetName val="[YES.XLS][YES.XLS]A__9701A_O_11"/>
      <sheetName val="[YES.XLS][YES.XLS]A__9701A_O_12"/>
      <sheetName val="[YES.XLS][YES.XLS]A__9701A_O_15"/>
      <sheetName val="[YES.XLS][YES.XLS]A__9701A_O_16"/>
      <sheetName val="[YES.XLS][YES.XLS]A__9701A_O_20"/>
      <sheetName val="[YES.XLS][YES.XLS]A__9701A_O_17"/>
      <sheetName val="[YES.XLS][YES.XLS]A__9701A_O_18"/>
      <sheetName val="[YES.XLS][YES.XLS]A__9701A_O_19"/>
      <sheetName val="[YES.XLS][YES.XLS]A__9701A_O_22"/>
      <sheetName val="[YES.XLS][YES.XLS]A__9701A_O_21"/>
      <sheetName val="[YES.XLS][YES.XLS]A__9701A_O_23"/>
      <sheetName val="[YES.XLS][YES.XLS]A__9701A_O_24"/>
      <sheetName val="[YES.XLS][YES.XLS]A__9701A_O_25"/>
      <sheetName val="3"/>
      <sheetName val="선금정산내역"/>
      <sheetName val="을지로철거"/>
      <sheetName val="홍보비디오"/>
      <sheetName val="부하자료"/>
      <sheetName val="[YES.XLS][YES.XLS]A__9701A_O_26"/>
      <sheetName val="Sheet#_x0000_"/>
      <sheetName val="Discount Group"/>
      <sheetName val="본사업"/>
      <sheetName val="일위(수원)"/>
      <sheetName val="F5"/>
      <sheetName val="설비사고 "/>
      <sheetName val="실링"/>
      <sheetName val="14년 개대체 부서별 예산"/>
      <sheetName val="y자관"/>
      <sheetName val="하도계약반영"/>
      <sheetName val="[YES.XLS][YES.XLS]A__9701A_O_28"/>
      <sheetName val="[YES.XLS][YES.XLS]A__9701A_O_27"/>
      <sheetName val="인_x0000_Ԁ"/>
      <sheetName val="2009년설계(안)"/>
      <sheetName val="2002공임"/>
      <sheetName val="2002자재가격"/>
      <sheetName val="예산조서"/>
      <sheetName val="재료_x0000__x0000_Ԁ"/>
      <sheetName val="입력변수"/>
      <sheetName val="타견적(을)"/>
      <sheetName val="INMD1198"/>
      <sheetName val="INFG1198"/>
      <sheetName val="표준ፙ렀ᑟ"/>
      <sheetName val="작업내역"/>
      <sheetName val="pc-tie"/>
      <sheetName val="수목데이타"/>
      <sheetName val="구조물철거집계 "/>
      <sheetName val="토건"/>
      <sheetName val="대비2"/>
      <sheetName val="b_balju-단가단가단가"/>
      <sheetName val="토적계산서"/>
      <sheetName val="22단"/>
      <sheetName val="49단"/>
      <sheetName val="22수"/>
      <sheetName val="공사설명서"/>
      <sheetName val="공사계획서"/>
      <sheetName val="차단용량계산서"/>
      <sheetName val="[YES.XLS][YES.XLS]A__9701A_O_29"/>
      <sheetName val="강재 수량"/>
      <sheetName val="커튼월(pfg)"/>
      <sheetName val="일위대가목_x0000_"/>
      <sheetName val="방송(체육관)"/>
      <sheetName val="정산"/>
      <sheetName val="ºÀ¾ç~Á¶Â÷Àå°£°_x0000__x0000_Ԁ_x0000__x0000_섧_x0002__x0000__x0000__x0000_Ā_x0000_ऀ"/>
      <sheetName val="ºÀ¾ç~Á¶Â÷Àå°£°_x0000__x0000_Ԁ_x0000_耀䚞_x0000__x0000__x0000__x0000_Ā_x0000_ऀ"/>
      <sheetName val="ºÀ¾ç~Á¶Â÷Àå°£°_x0000__x0000_Ԁ_x0000__x0000_毜_x0002__x0000__x0000__x0000_Ā_x0000_ऀ"/>
      <sheetName val="2공구沈4"/>
      <sheetName val="2공구軰_x0014_"/>
      <sheetName val="2공구鉐_x001e_"/>
      <sheetName val="2공구_x001e_"/>
      <sheetName val="2공구議_x001e_"/>
      <sheetName val="2공구滘C"/>
      <sheetName val="2공구_x0005__x0000_"/>
      <sheetName val="기계경비(땭⽀_x0005__x0000_"/>
      <sheetName val="재료-CODE"/>
      <sheetName val="9.2단가산출서"/>
      <sheetName val="손료"/>
      <sheetName val="2공구爘7"/>
      <sheetName val="기계경비(_x0005__x0000__x0000_"/>
      <sheetName val="2공구焸F"/>
      <sheetName val="2공구瀨B"/>
      <sheetName val="일위대가(동대문운동장별관)"/>
      <sheetName val="2006기계䈌ᅪ԰_x0000_缀"/>
      <sheetName val="960318-1"/>
      <sheetName val="DS-최종"/>
      <sheetName val="공사원가계산蚘_x0013_"/>
      <sheetName val="도급예정1ီ_x0000_䀀"/>
      <sheetName val="도급예정1犢呄/"/>
      <sheetName val="도급예정1犢/"/>
      <sheetName val="도급예정1Ⴂ_x0000_䀀"/>
      <sheetName val="도급예정1ﻰᇕ԰"/>
      <sheetName val="도급예정1犢ፄ/"/>
      <sheetName val="도급예정1ჰ_x0000_䀀"/>
      <sheetName val="도급예정1ၪ_x0000_　"/>
      <sheetName val="도급예정1Ⴕ_x0000_"/>
      <sheetName val="도급예정1႒_x0000_က"/>
      <sheetName val="Macr_x0010__x0000_ፈদ䑲⼚"/>
      <sheetName val="Macr枵〺_x0000__x0000_揰_x0000_"/>
      <sheetName val="Macr枵〺_x0000__x0000_丸_x0000_"/>
      <sheetName val="Macr枵〺_x0000__x0000_㦠_x0000_"/>
      <sheetName val="Macr㑘_x001b_둠੆枵⿚"/>
      <sheetName val="Macr㑘_x001b_ञ枵⿚"/>
      <sheetName val="2공구滘0"/>
      <sheetName val="호안사석"/>
      <sheetName val="배수자집"/>
      <sheetName val="기계(집계표)"/>
      <sheetName val="수량산출(1)"/>
      <sheetName val="역공종"/>
      <sheetName val="수량산출(2공구)"/>
      <sheetName val="수량산출 (3공구)"/>
      <sheetName val="산출금액내역"/>
      <sheetName val="48신설일위대가"/>
      <sheetName val="철거일위대가"/>
      <sheetName val="Á¤Ⴛêº¹±¸·®"/>
      <sheetName val="일대목차"/>
      <sheetName val="7.수량산출"/>
      <sheetName val="6.수량계산"/>
      <sheetName val="준공내역서(을)"/>
      <sheetName val="1,2,3,4,5단위수량"/>
      <sheetName val="_상부공통집계(총괄)"/>
      <sheetName val="2007일위_"/>
      <sheetName val="토목일위_(83~)"/>
      <sheetName val="노무비_"/>
      <sheetName val="5_정산서"/>
      <sheetName val="입출재고현황_(2)"/>
      <sheetName val="임시급식_(2)"/>
      <sheetName val="unit_4"/>
      <sheetName val="Summary_Sheets"/>
      <sheetName val="현장관리비_"/>
      <sheetName val="전차선로_물량표"/>
      <sheetName val="DATA_입력란"/>
      <sheetName val="1__설계조건_2_단면가정_3__하중계산"/>
      <sheetName val="기성내역_진짜"/>
      <sheetName val="TRE_TABLE"/>
      <sheetName val="할증_"/>
      <sheetName val="plan&amp;section_of_foundation"/>
      <sheetName val="1_노무비명세서(해동)"/>
      <sheetName val="1_노무비명세서(토목)"/>
      <sheetName val="2_노무비명세서(해동)"/>
      <sheetName val="2_노무비명세서(수직보호망)"/>
      <sheetName val="2_노무비명세서(난간대)"/>
      <sheetName val="2_사진대지"/>
      <sheetName val="3_사진대지"/>
      <sheetName val="설계기준_및_하중계산"/>
      <sheetName val="인건비_"/>
      <sheetName val="목동1절주_bh01"/>
      <sheetName val="_총괄표"/>
      <sheetName val="공사별_가중치_산출근거(토목)"/>
      <sheetName val="공사별_가중치_산출근거(건축)"/>
      <sheetName val="자__재"/>
      <sheetName val="HRSG_SMALL07220"/>
      <sheetName val="전기_원가계산서"/>
      <sheetName val="방음벽_기초_일반수량"/>
      <sheetName val="I_설계조건"/>
      <sheetName val="2000_11월설계내역1"/>
      <sheetName val="수목데이타_1"/>
      <sheetName val="변압기_및_발전기_용량1"/>
      <sheetName val="전선_및_전선관1"/>
      <sheetName val="준검_내역서1"/>
      <sheetName val="1_수인터널1"/>
      <sheetName val="1_수변전설비공사1"/>
      <sheetName val="2__동력설비_공사1"/>
      <sheetName val="3__조명설비공사1"/>
      <sheetName val="4__접지설비공사1"/>
      <sheetName val="5__통신설비_공사1"/>
      <sheetName val="6__전기방식설비공사1"/>
      <sheetName val="6_전기방식_설비공사(2)1"/>
      <sheetName val="7_방호설비공사1"/>
      <sheetName val="8_가설전기공사1"/>
      <sheetName val="복구량산정_및_전용회선_사용1"/>
      <sheetName val="표지_(2)1"/>
      <sheetName val="단가_및_재료비1"/>
      <sheetName val="4월_실적추정(건축+토목)1"/>
      <sheetName val="4월_실적추정(건축)1"/>
      <sheetName val="원가계산서_(총괄)1"/>
      <sheetName val="원가계산서_(건축)1"/>
      <sheetName val="CABLE_SIZE-31"/>
      <sheetName val="단면_(2)1"/>
      <sheetName val="3BL공동구_수량1"/>
      <sheetName val="-_INFORMATION_-1"/>
      <sheetName val="1_수변전설비1"/>
      <sheetName val="2_전력간선1"/>
      <sheetName val="3_동력1"/>
      <sheetName val="4_전등1"/>
      <sheetName val="5_전열1"/>
      <sheetName val="6_약전1"/>
      <sheetName val="7_소방1"/>
      <sheetName val="8_방송1"/>
      <sheetName val="9_조명제어1"/>
      <sheetName val="10_철거공사1"/>
      <sheetName val="남양시작동자105노65기1_3화1_21"/>
      <sheetName val="Sheet1_(2)1"/>
      <sheetName val="2000_11¿ù¼³°è³»¿ª1"/>
      <sheetName val="Àü¼±_¹×_Àü¼±°ü1"/>
      <sheetName val="ÁØ°Ë_³»¿ª¼­1"/>
      <sheetName val="¼ö¸ñµ¥ÀÌÅ¸_1"/>
      <sheetName val="º¯¾Ð±â_¹×_¹ßÀü±â_¿ë·®1"/>
      <sheetName val="1_¼öÀÎÅÍ³Î1"/>
      <sheetName val="AS포장복구_1"/>
      <sheetName val="_상부공통집계(총괄)1"/>
      <sheetName val="5호광장_(만점)1"/>
      <sheetName val="인천국제_(만점)_(2)1"/>
      <sheetName val="외주대비_-석축1"/>
      <sheetName val="외주대비-구조물_(2)1"/>
      <sheetName val="견적표지_(3)1"/>
      <sheetName val="5_정산서1"/>
      <sheetName val="1_노무비명세서(해동)1"/>
      <sheetName val="1_노무비명세서(토목)1"/>
      <sheetName val="2_노무비명세서(해동)1"/>
      <sheetName val="2_노무비명세서(수직보호망)1"/>
      <sheetName val="2_노무비명세서(난간대)1"/>
      <sheetName val="2_사진대지1"/>
      <sheetName val="3_사진대지1"/>
      <sheetName val="2007일위_1"/>
      <sheetName val="토목일위_(83~)1"/>
      <sheetName val="노무비_1"/>
      <sheetName val="BASIC_(2)1"/>
      <sheetName val="입출재고현황_(2)1"/>
      <sheetName val="1_전차선조정1"/>
      <sheetName val="2_조가선조정1"/>
      <sheetName val="3_급전선신설1"/>
      <sheetName val="4_급전선철거1"/>
      <sheetName val="5_고배선철거1"/>
      <sheetName val="6_고압케이블신설1"/>
      <sheetName val="7_비절연선조정1"/>
      <sheetName val="8_가동브래키트이설1"/>
      <sheetName val="9_H형강주신설(9m)1"/>
      <sheetName val="10_강관주신설(9m)1"/>
      <sheetName val="11_H강주철거(11m)1"/>
      <sheetName val="11_H형강기초1"/>
      <sheetName val="13_강관주기초1"/>
      <sheetName val="14_장력조정장치신설1"/>
      <sheetName val="15_장력조정장치철거___1"/>
      <sheetName val="16_콘주철거(9m)1"/>
      <sheetName val="17_지선신설(보통)1"/>
      <sheetName val="18_지선신설(v형)1"/>
      <sheetName val="19_지선철거1"/>
      <sheetName val="20_기중개폐기신설1"/>
      <sheetName val="0_집계1"/>
      <sheetName val="조도계산서_(도서)1"/>
      <sheetName val="1_설계조건1"/>
      <sheetName val="3-1_CB1"/>
      <sheetName val="설_계1"/>
      <sheetName val="IMP_(REACTOR)1"/>
      <sheetName val="1_설계기준1"/>
      <sheetName val="인건비_1"/>
      <sheetName val="BSD_(2)1"/>
      <sheetName val="임시급식_(2)1"/>
      <sheetName val="unit_41"/>
      <sheetName val="Summary_Sheets1"/>
      <sheetName val="2000,9월_일위1"/>
      <sheetName val="설산1_나1"/>
      <sheetName val="현장관리비_1"/>
      <sheetName val="전차선로_물량표1"/>
      <sheetName val="96보완계획7_121"/>
      <sheetName val="AIR_SHOWER(3인용)1"/>
      <sheetName val="2F_회의실견적(5_14_일대)1"/>
      <sheetName val="ITB_COST1"/>
      <sheetName val="3_공통공사대비1"/>
      <sheetName val="90_03실행_1"/>
      <sheetName val="2000_11월설계내역2"/>
      <sheetName val="전선_및_전선관2"/>
      <sheetName val="준검_내역서2"/>
      <sheetName val="1_수인터널2"/>
      <sheetName val="단가_및_재료비2"/>
      <sheetName val="1_수변전설비공사2"/>
      <sheetName val="2__동력설비_공사2"/>
      <sheetName val="3__조명설비공사2"/>
      <sheetName val="4__접지설비공사2"/>
      <sheetName val="5__통신설비_공사2"/>
      <sheetName val="6__전기방식설비공사2"/>
      <sheetName val="6_전기방식_설비공사(2)2"/>
      <sheetName val="7_방호설비공사2"/>
      <sheetName val="8_가설전기공사2"/>
      <sheetName val="수목데이타_2"/>
      <sheetName val="변압기_및_발전기_용량2"/>
      <sheetName val="복구량산정_및_전용회선_사용2"/>
      <sheetName val="표지_(2)2"/>
      <sheetName val="원가계산서_(총괄)2"/>
      <sheetName val="원가계산서_(건축)2"/>
      <sheetName val="3BL공동구_수량2"/>
      <sheetName val="4월_실적추정(건축+토목)2"/>
      <sheetName val="4월_실적추정(건축)2"/>
      <sheetName val="인건비_2"/>
      <sheetName val="단면_(2)2"/>
      <sheetName val="AS포장복구_2"/>
      <sheetName val="-_INFORMATION_-2"/>
      <sheetName val="Sheet1_(2)2"/>
      <sheetName val="1_수변전설비2"/>
      <sheetName val="2_전력간선2"/>
      <sheetName val="3_동력2"/>
      <sheetName val="4_전등2"/>
      <sheetName val="5_전열2"/>
      <sheetName val="6_약전2"/>
      <sheetName val="7_소방2"/>
      <sheetName val="8_방송2"/>
      <sheetName val="9_조명제어2"/>
      <sheetName val="10_철거공사2"/>
      <sheetName val="남양시작동자105노65기1_3화1_22"/>
      <sheetName val="2000_11¿ù¼³°è³»¿ª2"/>
      <sheetName val="Àü¼±_¹×_Àü¼±°ü2"/>
      <sheetName val="ÁØ°Ë_³»¿ª¼­2"/>
      <sheetName val="¼ö¸ñµ¥ÀÌÅ¸_2"/>
      <sheetName val="º¯¾Ð±â_¹×_¹ßÀü±â_¿ë·®2"/>
      <sheetName val="1_¼öÀÎÅÍ³Î2"/>
      <sheetName val="CABLE_SIZE-32"/>
      <sheetName val="5호광장_(만점)2"/>
      <sheetName val="인천국제_(만점)_(2)2"/>
      <sheetName val="외주대비_-석축2"/>
      <sheetName val="외주대비-구조물_(2)2"/>
      <sheetName val="견적표지_(3)2"/>
      <sheetName val="1_전차선조정2"/>
      <sheetName val="2_조가선조정2"/>
      <sheetName val="3_급전선신설2"/>
      <sheetName val="4_급전선철거2"/>
      <sheetName val="5_고배선철거2"/>
      <sheetName val="6_고압케이블신설2"/>
      <sheetName val="7_비절연선조정2"/>
      <sheetName val="8_가동브래키트이설2"/>
      <sheetName val="9_H형강주신설(9m)2"/>
      <sheetName val="10_강관주신설(9m)2"/>
      <sheetName val="11_H강주철거(11m)2"/>
      <sheetName val="11_H형강기초2"/>
      <sheetName val="13_강관주기초2"/>
      <sheetName val="14_장력조정장치신설2"/>
      <sheetName val="15_장력조정장치철거___2"/>
      <sheetName val="16_콘주철거(9m)2"/>
      <sheetName val="17_지선신설(보통)2"/>
      <sheetName val="18_지선신설(v형)2"/>
      <sheetName val="19_지선철거2"/>
      <sheetName val="20_기중개폐기신설2"/>
      <sheetName val="0_집계2"/>
      <sheetName val="입출재고현황_(2)2"/>
      <sheetName val="1_설계조건2"/>
      <sheetName val="3-1_CB2"/>
      <sheetName val="조도계산서_(도서)2"/>
      <sheetName val="설_계2"/>
      <sheetName val="IMP_(REACTOR)2"/>
      <sheetName val="1_설계기준2"/>
      <sheetName val="3_바닥판설계2"/>
      <sheetName val="BASIC_(2)2"/>
      <sheetName val="2000,9월_일위2"/>
      <sheetName val="2007일위_2"/>
      <sheetName val="토목일위_(83~)2"/>
      <sheetName val="노무비_2"/>
      <sheetName val="현장관리비_2"/>
      <sheetName val="_상부공통집계(총괄)2"/>
      <sheetName val="5_정산서2"/>
      <sheetName val="설계기준_및_하중계산1"/>
      <sheetName val="1_노무비명세서(해동)2"/>
      <sheetName val="1_노무비명세서(토목)2"/>
      <sheetName val="2_노무비명세서(해동)2"/>
      <sheetName val="2_노무비명세서(수직보호망)2"/>
      <sheetName val="2_노무비명세서(난간대)2"/>
      <sheetName val="2_사진대지2"/>
      <sheetName val="3_사진대지2"/>
      <sheetName val="BSD_(2)2"/>
      <sheetName val="전차선로_물량표2"/>
      <sheetName val="2F_회의실견적(5_14_일대)2"/>
      <sheetName val="제수변 수량집계표(보통)"/>
      <sheetName val="exec"/>
      <sheetName val="적용2_x0000__x0000_ヸ"/>
      <sheetName val="[YES.XLS][YES.XLS]A__9701A_O_30"/>
      <sheetName val="전등"/>
      <sheetName val="KSTAR-M"/>
      <sheetName val="5.모델링"/>
      <sheetName val="RM목표&amp;실적"/>
      <sheetName val="경율산정.XLS"/>
      <sheetName val="교통惨У԰_x0000_"/>
      <sheetName val="수량산출(본전화)"/>
      <sheetName val="거래처등록"/>
      <sheetName val="유류대관리"/>
      <sheetName val="내역변"/>
      <sheetName val="98⢅"/>
      <sheetName val="용수개거 내역수량집계표"/>
      <sheetName val="철근집계"/>
      <sheetName val="신규일위대가"/>
      <sheetName val="수자재단위당"/>
      <sheetName val="울산자동제어"/>
      <sheetName val="마산월령동골조물량변경"/>
      <sheetName val="12_xd8b7_⭎ጀ鮂"/>
      <sheetName val="12좷⭘ጀ鮂"/>
      <sheetName val="호남2"/>
      <sheetName val="5"/>
      <sheetName val="o현장경비"/>
      <sheetName val="OPG_x0005__x0000__x0000_"/>
      <sheetName val="현지검측내역"/>
      <sheetName val="구주,중아,CIS"/>
      <sheetName val="EL90"/>
      <sheetName val="항목등록"/>
      <sheetName val="일대-1"/>
      <sheetName val="종료분석"/>
      <sheetName val="중질쓰레기"/>
      <sheetName val="Tool"/>
      <sheetName val="1._x0018_변︀ᇕ԰"/>
      <sheetName val="설비공사"/>
      <sheetName val="교사기준면적(중)"/>
      <sheetName val="메뉴"/>
      <sheetName val="사각맨䠓"/>
      <sheetName val="당초수문"/>
      <sheetName val="일"/>
      <sheetName val="말뚝설계"/>
      <sheetName val="입력자료"/>
      <sheetName val="steam table"/>
      <sheetName val="BM"/>
      <sheetName val="별표집계"/>
      <sheetName val="05.18"/>
      <sheetName val="5.28"/>
      <sheetName val="FLANGE"/>
      <sheetName val="dwn"/>
      <sheetName val="PIPE(A)"/>
      <sheetName val="한일양산"/>
      <sheetName val="운동장 (2)"/>
      <sheetName val="설계요율"/>
      <sheetName val="주재료비"/>
      <sheetName val="4.전기"/>
      <sheetName val="1공구내역서(1)"/>
      <sheetName val="이음개소"/>
      <sheetName val="도담구내 개소별 명세"/>
      <sheetName val="대목"/>
      <sheetName val="06_BATCH "/>
      <sheetName val="combi(wall)"/>
      <sheetName val="부대공사"/>
      <sheetName val="b_sul"/>
      <sheetName val="6-4.1일위대가목록"/>
      <sheetName val="코드관리"/>
      <sheetName val="포장공사"/>
      <sheetName val="현장일반사항"/>
      <sheetName val="용집"/>
      <sheetName val="DATA_Garak"/>
      <sheetName val="DATA_Total"/>
      <sheetName val="DATA_Kwangju"/>
      <sheetName val="DATA_Daejeon"/>
      <sheetName val="DATA_Sadang"/>
      <sheetName val="DATA_Yangjae"/>
      <sheetName val="DATA_Yoido"/>
      <sheetName val="DATA_Ulsan"/>
      <sheetName val="DATA_Incheon"/>
      <sheetName val="DATA_Jeonju"/>
      <sheetName val="소방일위 "/>
      <sheetName val="스포회원매출"/>
      <sheetName val="8. 안_x0010_"/>
      <sheetName val="결과"/>
      <sheetName val="물량산출"/>
      <sheetName val="실행단가철(ems코드적용)"/>
      <sheetName val="관䈀"/>
      <sheetName val="신청서"/>
      <sheetName val="단가대조"/>
      <sheetName val="상행-교대(A1-A2)"/>
      <sheetName val="Picture"/>
      <sheetName val="우수맨홀토공단위수량"/>
      <sheetName val="Equipment"/>
      <sheetName val="6.OUTPUT"/>
      <sheetName val="CWP"/>
      <sheetName val="BEQ내역"/>
      <sheetName val="심의대상"/>
      <sheetName val="YES-T"/>
      <sheetName val="철탑공사"/>
      <sheetName val="진행 DATA (2)"/>
      <sheetName val="외화계약"/>
      <sheetName val="J直_x0004__x0005_"/>
      <sheetName val="ༀༀ̀ఀЀ"/>
      <sheetName val="유첨_x0005__x0000_"/>
      <sheetName val="흄관수량"/>
      <sheetName val="N0_x0000_"/>
      <sheetName val="수정"/>
      <sheetName val="cost9702"/>
      <sheetName val="48전력선_x0002__x0000_㣸"/>
      <sheetName val="PROJECT BRIEF(EX.NEW)"/>
      <sheetName val="검사조怀"/>
      <sheetName val="검사조ԯ"/>
      <sheetName val="검사조砀"/>
      <sheetName val="검사조⠀"/>
      <sheetName val="검사조瀀"/>
      <sheetName val="96_x0005__x0000_ø"/>
      <sheetName val="3_내역서"/>
      <sheetName val="빌딩_안내"/>
      <sheetName val="EQUIPMENT_-2"/>
      <sheetName val="1_변전설비"/>
      <sheetName val="1_¼öº¯Àü¼³ºñ"/>
      <sheetName val="2_Àü·Â°£¼±"/>
      <sheetName val="3_µ¿·Â"/>
      <sheetName val="4_Àüµî"/>
      <sheetName val="5_Àü¿­"/>
      <sheetName val="6_¾àÀü"/>
      <sheetName val="7_¼Ò¹æ"/>
      <sheetName val="8_¹æ¼Û"/>
      <sheetName val="9_Á¶¸íÁ¦¾î"/>
      <sheetName val="10_Ã¶°Å°ø»ç"/>
      <sheetName val="³²¾ç½ÃÀÛµ¿ÀÚ105³ë65±â1_3È­1_2"/>
      <sheetName val="Á¶µµ°è»ê¼­_(µµ¼­)"/>
      <sheetName val="Man_Power_&amp;_Comp"/>
      <sheetName val="노원열병합__건축공사기성내역서"/>
      <sheetName val="자동_철거"/>
      <sheetName val="자동_설치"/>
      <sheetName val="토목_철주"/>
      <sheetName val="철거_일위대가(1-19)"/>
      <sheetName val="철거_일위대가(20-22)"/>
      <sheetName val="설치_일위대가(23-45호)"/>
      <sheetName val="설치_일위대가(46~78호)"/>
      <sheetName val="효성CB_1P기초"/>
      <sheetName val="const_"/>
      <sheetName val="내역서_(2)"/>
      <sheetName val="220_(2)"/>
      <sheetName val="1공구_건정토건_토공"/>
      <sheetName val="3련_BOX"/>
      <sheetName val="2000년_공정표"/>
      <sheetName val="화재_탐지_설비"/>
      <sheetName val="호봉_(2)"/>
      <sheetName val="69_03%"/>
      <sheetName val="변경내역84_52%"/>
      <sheetName val="PROJECT_BRIEF"/>
      <sheetName val="_견적서"/>
      <sheetName val="5_공종별예산내역서"/>
      <sheetName val="97_사업추정(WEKI)"/>
      <sheetName val="단가_"/>
      <sheetName val="총괄원가_"/>
      <sheetName val="_갑__지_"/>
      <sheetName val="실행내역서_"/>
      <sheetName val="working_load_at_the_btm_ft_"/>
      <sheetName val="stability_check"/>
      <sheetName val="design_criteria"/>
      <sheetName val="PUMP_SHT"/>
      <sheetName val="FIN_TUBE"/>
      <sheetName val="HED__&amp;_PIPE"/>
      <sheetName val="0_Áý°è"/>
      <sheetName val="Ç¥Áö_(2)"/>
      <sheetName val="DATA_입력부"/>
      <sheetName val="Customer_Databas"/>
      <sheetName val="기존단가_(2)"/>
      <sheetName val="9_"/>
      <sheetName val="세부견적서(DAS_Call_Back)"/>
      <sheetName val="2_펌프장(사급자재)"/>
      <sheetName val="입고장부_(4)"/>
      <sheetName val="1차_내역서"/>
      <sheetName val="5_"/>
      <sheetName val="12_"/>
      <sheetName val="14_"/>
      <sheetName val="7_"/>
      <sheetName val="8_"/>
      <sheetName val="10_"/>
      <sheetName val="토공(우물통,기타)_"/>
      <sheetName val="추천서"/>
      <sheetName val="현장식당(1)"/>
      <sheetName val="설계변경내역"/>
      <sheetName val="노임 단가"/>
      <sheetName val="펌프장수량䈀嵪ԯ_x0000_缀"/>
      <sheetName val="펌프장수량㔀቎԰_x0000_缀"/>
      <sheetName val="펌프장수량ԯ_x0000_缀_x0000__x0000_"/>
      <sheetName val="N︀軕"/>
      <sheetName val="음료실행"/>
      <sheetName val="FWBS7000,8000"/>
      <sheetName val="ANALYSER"/>
      <sheetName val="ring wall thickness"/>
      <sheetName val="공정표(전체)"/>
      <sheetName val="평균물량산출서"/>
      <sheetName val="사진대지"/>
      <sheetName val="각종양식"/>
      <sheetName val="1층"/>
      <sheetName val="교통표지"/>
      <sheetName val="하도급선정의뢰وᨢ셈ˎꚈÝ衐"/>
      <sheetName val="유첨헾】"/>
      <sheetName val="배수설비"/>
      <sheetName val="N閞㋁"/>
      <sheetName val="2004상반기"/>
      <sheetName val="조정율"/>
      <sheetName val="산출-설비"/>
      <sheetName val="삭제금지단가"/>
      <sheetName val="일_x0007__x0006__x0003__x0004__x0007_"/>
      <sheetName val="_x0000__x0005__x0000__x0004__x0000__x0008__x0000__x0005__x0000__x0008_"/>
      <sheetName val="5공철탑검토표"/>
      <sheetName val="4공철탑검토"/>
      <sheetName val="기타유틸리티설비"/>
      <sheetName val="차선도색수량집계"/>
      <sheetName val="제일"/>
      <sheetName val="토공대비"/>
      <sheetName val="폐토수익화_"/>
      <sheetName val="공사비예산서"/>
      <sheetName val="09년실적"/>
      <sheetName val="중사"/>
      <sheetName val="국산화"/>
      <sheetName val="ARS"/>
      <sheetName val="도로구조공사비"/>
      <sheetName val="도로토공공사비"/>
      <sheetName val="여수토공사비"/>
      <sheetName val="(포장)BOQ-실적공사"/>
      <sheetName val="철거단가"/>
      <sheetName val="토공(우물통,기타)_2"/>
      <sheetName val="1_범위2"/>
      <sheetName val="2_편성2"/>
      <sheetName val="6_GAS2"/>
      <sheetName val="노임단가(08_01)2"/>
      <sheetName val="기성공문_(2)2"/>
      <sheetName val="철콘기성청구서_(2)2"/>
      <sheetName val="공종별집계표(건축)_(2)2"/>
      <sheetName val="형틀공사기성_(2)2"/>
      <sheetName val="조적기성청구서__2"/>
      <sheetName val="공종별집계표(조적)_2"/>
      <sheetName val="미장기성청구서_2"/>
      <sheetName val="공종별집계표(미장_방수)2"/>
      <sheetName val="하도급각서_(2)2"/>
      <sheetName val="하도급계좌입금의뢰서_2"/>
      <sheetName val="1_범위"/>
      <sheetName val="2_편성"/>
      <sheetName val="6_GAS"/>
      <sheetName val="노임단가(08_01)"/>
      <sheetName val="기성공문_(2)"/>
      <sheetName val="철콘기성청구서_(2)"/>
      <sheetName val="공종별집계표(건축)_(2)"/>
      <sheetName val="형틀공사기성_(2)"/>
      <sheetName val="조적기성청구서__"/>
      <sheetName val="공종별집계표(조적)_"/>
      <sheetName val="미장기성청구서_"/>
      <sheetName val="공종별집계표(미장_방수)"/>
      <sheetName val="하도급각서_(2)"/>
      <sheetName val="하도급계좌입금의뢰서_"/>
      <sheetName val="토공(우물통,기타)_1"/>
      <sheetName val="1_범위1"/>
      <sheetName val="2_편성1"/>
      <sheetName val="6_GAS1"/>
      <sheetName val="노임단가(08_01)1"/>
      <sheetName val="기성공문_(2)1"/>
      <sheetName val="철콘기성청구서_(2)1"/>
      <sheetName val="공종별집계표(건축)_(2)1"/>
      <sheetName val="형틀공사기성_(2)1"/>
      <sheetName val="조적기성청구서__1"/>
      <sheetName val="공종별집계표(조적)_1"/>
      <sheetName val="미장기성청구서_1"/>
      <sheetName val="공종별집계표(미장_방수)1"/>
      <sheetName val="하도급각서_(2)1"/>
      <sheetName val="하도급계좌입금의뢰서_1"/>
      <sheetName val="관경별내역서"/>
      <sheetName val="자금청구서 19년 3월 -응암2구역 롯데.xlsm"/>
      <sheetName val="측량요율"/>
      <sheetName val="도봉2지구"/>
      <sheetName val="깨기"/>
      <sheetName val="Parts"/>
      <sheetName val="Menu A"/>
      <sheetName val="규격"/>
      <sheetName val="수종"/>
      <sheetName val="맨홀공 수량집계표"/>
      <sheetName val="신호등일위대가"/>
      <sheetName val="사전공헾"/>
      <sheetName val="사전공颙"/>
      <sheetName val="49단_x0005_"/>
      <sheetName val="49단煀"/>
      <sheetName val="암거 제원표-1단계"/>
      <sheetName val="M5_S"/>
      <sheetName val="M6_S"/>
      <sheetName val="SRAM_CHIP"/>
      <sheetName val="SRAM_생산"/>
      <sheetName val="YLD"/>
      <sheetName val="°ø±¸¼Õ·_x0000_"/>
      <sheetName val="재료할증"/>
      <sheetName val="양식(직판용)"/>
      <sheetName val="96월별PL"/>
      <sheetName val="-몰탈콘크리트"/>
      <sheetName val="-배수구조물공토공"/>
      <sheetName val="횡배수관재료-"/>
      <sheetName val="계산서(직선부)"/>
      <sheetName val="콘크리트측구연장"/>
      <sheetName val="J__LOTUS_9605P_BB_C_BD_OUT_YE_2"/>
      <sheetName val="공비대䠛"/>
      <sheetName val="General_Data"/>
      <sheetName val="sum1_(2)"/>
      <sheetName val="Site_Expenses"/>
      <sheetName val="제원_설계조건"/>
      <sheetName val="단가표_"/>
      <sheetName val="공사비_내역_(가)"/>
      <sheetName val="손료기준-공사부구두문의"/>
      <sheetName val="ꢭ፺"/>
      <sheetName val="Nက_x0000_"/>
      <sheetName val="³ëÀ_x001f_"/>
      <sheetName val="2000_11¿ù¼³餀㢘ԯ缀"/>
      <sheetName val="단양_00_아파트-세부내역"/>
      <sheetName val="Vari_by_Vendor"/>
      <sheetName val="산#2-1_(2)"/>
      <sheetName val="제3장_기술업무"/>
      <sheetName val="A_견적"/>
      <sheetName val="1_ÀüÂ÷¼±Á¶Á¤"/>
      <sheetName val="2_Á¶°¡¼±Á¶Á¤"/>
      <sheetName val="3_±ÞÀü¼±½Å¼³"/>
      <sheetName val="4_±ÞÀü¼±Ã¶°Å"/>
      <sheetName val="Oper_Amount"/>
      <sheetName val="자재_단가표"/>
      <sheetName val="내역서_"/>
      <sheetName val="대우단가(풍산)"/>
      <sheetName val="6.¾㉀ᩴ蛀"/>
      <sheetName val="ES조서출력하기"/>
      <sheetName val="9.2.3 각 실별 조도계산(3단계)"/>
      <sheetName val="VA橂⼸_x0005_"/>
      <sheetName val="총괄BOQ"/>
      <sheetName val="°¡·Îµî耀퓬縺"/>
      <sheetName val="°¡·Îµî⸀朋ԯ_x0000_缀_x0000_"/>
      <sheetName val="직원투입계획"/>
      <sheetName val="관급자재대"/>
      <sheetName val="계정과목"/>
      <sheetName val="__"/>
      <sheetName val="토공A1"/>
      <sheetName val="부분별수량산출(조합기초)"/>
      <sheetName val="내역서(사업소)"/>
      <sheetName val="DATE2001"/>
      <sheetName val="좌측"/>
      <sheetName val="견적대비(1차) (2)"/>
      <sheetName val="전신환매도洸"/>
      <sheetName val="전신환매도永"/>
      <sheetName val="전신환매도欸"/>
      <sheetName val="견적의뢰"/>
      <sheetName val="LG제품"/>
      <sheetName val="손익차9월2"/>
      <sheetName val="49-11g"/>
      <sheetName val="49-11H"/>
      <sheetName val="ࠀ᎚"/>
      <sheetName val="패널"/>
      <sheetName val="sum"/>
      <sheetName val="#1환기구수량산출근거"/>
      <sheetName val="견적서갑지연속"/>
      <sheetName val="가동비율"/>
      <sheetName val="3.상가"/>
      <sheetName val="mesc"/>
      <sheetName val="가설경비"/>
      <sheetName val="재1"/>
      <sheetName val="I.일위대가목차"/>
      <sheetName val="수리계산(2021)"/>
      <sheetName val="000"/>
      <sheetName val="100"/>
      <sheetName val="4.  단락전류의 계산"/>
      <sheetName val="유화"/>
      <sheetName val="PumpSpec"/>
      <sheetName val="토공2"/>
      <sheetName val="ÀÔ낼㝗ﰀ㝗"/>
      <sheetName val="10.Ã¶丵⾥_x0005__x0000__x0000_"/>
      <sheetName val="ÀÔԀ_x0000_缀_x0000_"/>
      <sheetName val="Á¶µµ°è»ê¼­ (헾⼵_x0005__x0000_"/>
      <sheetName val="10.Ã¶堨û丵⽏_x0005__x0000_"/>
      <sheetName val="Á¶µµ°è»ê¼­ (堨û丵⽏_x0005_"/>
      <sheetName val="10_Ã¶丵⾥"/>
      <sheetName val="10_Ã¶堨û丵⽏"/>
      <sheetName val="Á¶µµ°è»ê¼­_(堨û丵⽏"/>
      <sheetName val="Á¶µµ°è»ê¼­_(헾⼵"/>
      <sheetName val="4.고용보험"/>
      <sheetName val="1._x0018_변԰_x0000__x0000_"/>
      <sheetName val="1._x0018_변ԯ_x0000_缀"/>
      <sheetName val="DEVI."/>
      <sheetName val="U.C."/>
      <sheetName val="접지뀀Ῥ"/>
      <sheetName val="재료비내역서"/>
      <sheetName val="역T형교대栄⿇_x0000__x0000_庨_x0000_"/>
      <sheetName val="역T형교대栄⿇_x0000__x0000__x0000_"/>
      <sheetName val="빙100장비사양"/>
      <sheetName val="수습"/>
      <sheetName val="견적2001(1분기)"/>
      <sheetName val="접지耀⧞"/>
      <sheetName val="접지_x0000__x0000_"/>
      <sheetName val="접지쀀ᗡ"/>
      <sheetName val="CA_x0000__x0000_"/>
      <sheetName val="³²¾ç½ÃÀÛµ¿ÀÚ105³ë65_x0000__x0000_Ԁ_x0000__x0000_贈_x0002__x0000__x0000__x0000_"/>
      <sheetName val="천마갑지"/>
      <sheetName val="Piping Cost"/>
      <sheetName val="위치�ᢘ"/>
      <sheetName val="010101"/>
      <sheetName val="수주추정"/>
      <sheetName val="대전21토목내역서"/>
      <sheetName val="TNC(1안)"/>
      <sheetName val="J直_x0000__x0000_"/>
      <sheetName val="Ⅱ1-0타"/>
      <sheetName val="POOM_MOTO2"/>
      <sheetName val="123"/>
      <sheetName val="공사비내역 p1"/>
      <sheetName val="일위대가표(DEEP)"/>
      <sheetName val="관정비교"/>
      <sheetName val="5지구단위"/>
      <sheetName val="산출조서"/>
      <sheetName val="1.htm"/>
      <sheetName val="PANEL가격"/>
      <sheetName val="4-7.중앙전기실(노임단가)"/>
      <sheetName val="3회기_x0005_"/>
      <sheetName val="의׉_x0000_缀"/>
      <sheetName val="노무비(DB)"/>
      <sheetName val="일위집계"/>
      <sheetName val="원가입력"/>
      <sheetName val="Summar_x0000__x0000_ⵘ"/>
      <sheetName val="토적"/>
      <sheetName val="Macro(조도)"/>
      <sheetName val="중기(목록)"/>
      <sheetName val=" 유지관리시스템 구축_중앙처리구역 내역서(ver2.0)."/>
      <sheetName val="[YES.XLS][YES.XLS]A__9701A_O_45"/>
      <sheetName val="[YES.XLS][YES.XLS]A__9701A_O_47"/>
      <sheetName val="[YES.XLS][YES.XLS]A__9701A_O_44"/>
      <sheetName val="[YES.XLS][YES.XLS]A__9701A_O_36"/>
      <sheetName val="[YES.XLS][YES.XLS]A__9701A_O_37"/>
      <sheetName val="◀암거수리계산조서"/>
      <sheetName val="제2~7호표"/>
      <sheetName val="공사현황"/>
      <sheetName val="수량집계표(배관배선)"/>
      <sheetName val="검수고1-1층"/>
      <sheetName val="¹è¼_x0000__x0000_Ā_x0000__x0005_"/>
      <sheetName val="산근1,2"/>
      <sheetName val="B×a"/>
      <sheetName val="Á¤»ê¼¼ºÎ¹°·®1Â÷º헾⾌_x0005__x0000_"/>
      <sheetName val="시행후면적"/>
      <sheetName val="수지예산"/>
      <sheetName val="가ׇ_x0000_缀"/>
      <sheetName val="가頀㒅_xdc00_"/>
      <sheetName val="가堀ᮀ鰀"/>
      <sheetName val="가㠀≾簀"/>
      <sheetName val="가︀㿕ԯ"/>
      <sheetName val="가ﻇ㿕ԯ"/>
      <sheetName val="가ﻇ峕ԯ"/>
      <sheetName val="가죇㙿ఀ"/>
      <sheetName val="가䆃Ⰰ"/>
      <sheetName val="가䠀㊀︀"/>
      <sheetName val="가꜀삵ԯ"/>
      <sheetName val="목공(안채)"/>
      <sheetName val="##내역서##"/>
      <sheetName val="[YES.XLS][YES.XLS]A__9701A_O_31"/>
      <sheetName val="[YES.XLS][YES.XLS]A__9701A_O_32"/>
      <sheetName val="[YES.XLS][YES.XLS]A__9701A_O_33"/>
      <sheetName val="[YES.XLS][YES.XLS]A__9701A_O_34"/>
      <sheetName val="[YES.XLS][YES.XLS]A__9701A_O_35"/>
      <sheetName val="[YES.XLS][YES.XLS]A__9701A_O_39"/>
      <sheetName val="[YES.XLS][YES.XLS]A__9701A_O_38"/>
      <sheetName val="공통"/>
      <sheetName val="4.포장집계"/>
      <sheetName val="골조물량"/>
      <sheetName val="MATRLDATA"/>
      <sheetName val="견적집계표"/>
      <sheetName val="자재co"/>
      <sheetName val="Set"/>
      <sheetName val="물량 산출 통신 맨홀"/>
      <sheetName val="rate"/>
      <sheetName val="정류기"/>
      <sheetName val="재무가정"/>
      <sheetName val="인餀떘ԯ"/>
      <sheetName val="[YES.XLS][YES.XLS]A__9701A_O_40"/>
      <sheetName val="[YES.XLS][YES.XLS]A__9701A_O_41"/>
      <sheetName val="[YES.XLS][YES.XLS]A__9701A_O_42"/>
      <sheetName val="인Ó_x0000_Ԁ"/>
      <sheetName val="[YES.XLS][YES.XLS]A__9701A_O_43"/>
      <sheetName val="[YES.XLS][YES.XLS]A__9701A_O_46"/>
      <sheetName val="[YES.XLS][YES.XLS]A__9701A_O_48"/>
      <sheetName val="[YES.XLS][YES.XLS]A__9701A_O_49"/>
      <sheetName val="[YES.XLS][YES.XLS]A__9701A_O_51"/>
      <sheetName val="[YES.XLS][YES.XLS]A__9701A_O_52"/>
      <sheetName val="[YES.XLS][YES.XLS]A__9701A_O_50"/>
      <sheetName val="[YES.XLS][YES.XLS]A__9701A_O_53"/>
      <sheetName val="[YES.XLS][YES.XLS]A__9701A_O_54"/>
    </sheetNames>
    <definedNames>
      <definedName name="Macro10"/>
      <definedName name="Macro12"/>
      <definedName name="Macro7"/>
      <definedName name="Macro8"/>
      <definedName name="Macro9" sheetId="1"/>
    </defined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sheetData sheetId="44"/>
      <sheetData sheetId="45"/>
      <sheetData sheetId="46"/>
      <sheetData sheetId="47"/>
      <sheetData sheetId="48"/>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ow r="11">
          <cell r="A11">
            <v>1</v>
          </cell>
        </row>
      </sheetData>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sheetData sheetId="405"/>
      <sheetData sheetId="406"/>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sheetData sheetId="539"/>
      <sheetData sheetId="540"/>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sheetData sheetId="606" refreshError="1"/>
      <sheetData sheetId="607"/>
      <sheetData sheetId="608"/>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sheetData sheetId="659"/>
      <sheetData sheetId="660"/>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sheetData sheetId="836"/>
      <sheetData sheetId="837"/>
      <sheetData sheetId="838"/>
      <sheetData sheetId="839"/>
      <sheetData sheetId="840"/>
      <sheetData sheetId="841"/>
      <sheetData sheetId="842"/>
      <sheetData sheetId="843"/>
      <sheetData sheetId="844"/>
      <sheetData sheetId="845"/>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sheetData sheetId="878"/>
      <sheetData sheetId="879"/>
      <sheetData sheetId="880"/>
      <sheetData sheetId="881"/>
      <sheetData sheetId="882" refreshError="1"/>
      <sheetData sheetId="883" refreshError="1"/>
      <sheetData sheetId="884"/>
      <sheetData sheetId="885"/>
      <sheetData sheetId="886"/>
      <sheetData sheetId="887"/>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sheetData sheetId="1035"/>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sheetData sheetId="1126"/>
      <sheetData sheetId="1127"/>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sheetData sheetId="1192"/>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sheetData sheetId="1220" refreshError="1"/>
      <sheetData sheetId="1221" refreshError="1"/>
      <sheetData sheetId="1222" refreshError="1"/>
      <sheetData sheetId="1223" refreshError="1"/>
      <sheetData sheetId="1224" refreshError="1"/>
      <sheetData sheetId="1225" refreshError="1"/>
      <sheetData sheetId="1226" refreshError="1"/>
      <sheetData sheetId="1227"/>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sheetData sheetId="1238"/>
      <sheetData sheetId="1239"/>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sheetData sheetId="1361" refreshError="1"/>
      <sheetData sheetId="1362" refreshError="1"/>
      <sheetData sheetId="1363" refreshError="1"/>
      <sheetData sheetId="1364" refreshError="1"/>
      <sheetData sheetId="1365" refreshError="1"/>
      <sheetData sheetId="1366" refreshError="1"/>
      <sheetData sheetId="1367" refreshError="1"/>
      <sheetData sheetId="1368" refreshError="1"/>
      <sheetData sheetId="1369" refreshError="1"/>
      <sheetData sheetId="1370" refreshError="1"/>
      <sheetData sheetId="1371" refreshError="1"/>
      <sheetData sheetId="1372" refreshError="1"/>
      <sheetData sheetId="1373" refreshError="1"/>
      <sheetData sheetId="1374" refreshError="1"/>
      <sheetData sheetId="1375" refreshError="1"/>
      <sheetData sheetId="1376" refreshError="1"/>
      <sheetData sheetId="1377" refreshError="1"/>
      <sheetData sheetId="1378" refreshError="1"/>
      <sheetData sheetId="1379" refreshError="1"/>
      <sheetData sheetId="1380" refreshError="1"/>
      <sheetData sheetId="1381" refreshError="1"/>
      <sheetData sheetId="1382" refreshError="1"/>
      <sheetData sheetId="1383" refreshError="1"/>
      <sheetData sheetId="1384" refreshError="1"/>
      <sheetData sheetId="1385" refreshError="1"/>
      <sheetData sheetId="1386" refreshError="1"/>
      <sheetData sheetId="1387" refreshError="1"/>
      <sheetData sheetId="1388" refreshError="1"/>
      <sheetData sheetId="1389" refreshError="1"/>
      <sheetData sheetId="1390" refreshError="1"/>
      <sheetData sheetId="1391" refreshError="1"/>
      <sheetData sheetId="1392" refreshError="1"/>
      <sheetData sheetId="1393"/>
      <sheetData sheetId="1394" refreshError="1"/>
      <sheetData sheetId="1395" refreshError="1"/>
      <sheetData sheetId="1396" refreshError="1"/>
      <sheetData sheetId="1397" refreshError="1"/>
      <sheetData sheetId="1398" refreshError="1"/>
      <sheetData sheetId="1399" refreshError="1"/>
      <sheetData sheetId="1400" refreshError="1"/>
      <sheetData sheetId="1401" refreshError="1"/>
      <sheetData sheetId="1402" refreshError="1"/>
      <sheetData sheetId="1403" refreshError="1"/>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refreshError="1"/>
      <sheetData sheetId="1414" refreshError="1"/>
      <sheetData sheetId="1415" refreshError="1"/>
      <sheetData sheetId="1416" refreshError="1"/>
      <sheetData sheetId="1417" refreshError="1"/>
      <sheetData sheetId="1418" refreshError="1"/>
      <sheetData sheetId="1419" refreshError="1"/>
      <sheetData sheetId="1420" refreshError="1"/>
      <sheetData sheetId="1421" refreshError="1"/>
      <sheetData sheetId="1422" refreshError="1"/>
      <sheetData sheetId="1423" refreshError="1"/>
      <sheetData sheetId="1424" refreshError="1"/>
      <sheetData sheetId="1425" refreshError="1"/>
      <sheetData sheetId="1426"/>
      <sheetData sheetId="1427" refreshError="1"/>
      <sheetData sheetId="1428" refreshError="1"/>
      <sheetData sheetId="1429" refreshError="1"/>
      <sheetData sheetId="1430" refreshError="1"/>
      <sheetData sheetId="1431" refreshError="1"/>
      <sheetData sheetId="1432" refreshError="1"/>
      <sheetData sheetId="1433" refreshError="1"/>
      <sheetData sheetId="1434" refreshError="1"/>
      <sheetData sheetId="1435" refreshError="1"/>
      <sheetData sheetId="1436" refreshError="1"/>
      <sheetData sheetId="1437" refreshError="1"/>
      <sheetData sheetId="1438" refreshError="1"/>
      <sheetData sheetId="1439" refreshError="1"/>
      <sheetData sheetId="1440" refreshError="1"/>
      <sheetData sheetId="1441" refreshError="1"/>
      <sheetData sheetId="1442" refreshError="1"/>
      <sheetData sheetId="1443" refreshError="1"/>
      <sheetData sheetId="1444" refreshError="1"/>
      <sheetData sheetId="1445" refreshError="1"/>
      <sheetData sheetId="1446" refreshError="1"/>
      <sheetData sheetId="1447" refreshError="1"/>
      <sheetData sheetId="1448" refreshError="1"/>
      <sheetData sheetId="1449"/>
      <sheetData sheetId="1450" refreshError="1"/>
      <sheetData sheetId="1451" refreshError="1"/>
      <sheetData sheetId="1452" refreshError="1"/>
      <sheetData sheetId="1453" refreshError="1"/>
      <sheetData sheetId="1454" refreshError="1"/>
      <sheetData sheetId="1455" refreshError="1"/>
      <sheetData sheetId="1456" refreshError="1"/>
      <sheetData sheetId="1457" refreshError="1"/>
      <sheetData sheetId="1458" refreshError="1"/>
      <sheetData sheetId="1459" refreshError="1"/>
      <sheetData sheetId="1460" refreshError="1"/>
      <sheetData sheetId="1461" refreshError="1"/>
      <sheetData sheetId="1462" refreshError="1"/>
      <sheetData sheetId="1463" refreshError="1"/>
      <sheetData sheetId="1464"/>
      <sheetData sheetId="1465" refreshError="1"/>
      <sheetData sheetId="1466" refreshError="1"/>
      <sheetData sheetId="1467" refreshError="1"/>
      <sheetData sheetId="1468" refreshError="1"/>
      <sheetData sheetId="1469" refreshError="1"/>
      <sheetData sheetId="1470" refreshError="1"/>
      <sheetData sheetId="1471" refreshError="1"/>
      <sheetData sheetId="1472" refreshError="1"/>
      <sheetData sheetId="1473" refreshError="1"/>
      <sheetData sheetId="1474" refreshError="1"/>
      <sheetData sheetId="1475" refreshError="1"/>
      <sheetData sheetId="1476" refreshError="1"/>
      <sheetData sheetId="1477" refreshError="1"/>
      <sheetData sheetId="1478" refreshError="1"/>
      <sheetData sheetId="1479" refreshError="1"/>
      <sheetData sheetId="1480" refreshError="1"/>
      <sheetData sheetId="1481" refreshError="1"/>
      <sheetData sheetId="1482" refreshError="1"/>
      <sheetData sheetId="1483" refreshError="1"/>
      <sheetData sheetId="1484" refreshError="1"/>
      <sheetData sheetId="1485" refreshError="1"/>
      <sheetData sheetId="1486" refreshError="1"/>
      <sheetData sheetId="1487" refreshError="1"/>
      <sheetData sheetId="1488" refreshError="1"/>
      <sheetData sheetId="1489" refreshError="1"/>
      <sheetData sheetId="1490" refreshError="1"/>
      <sheetData sheetId="1491" refreshError="1"/>
      <sheetData sheetId="1492" refreshError="1"/>
      <sheetData sheetId="1493" refreshError="1"/>
      <sheetData sheetId="1494" refreshError="1"/>
      <sheetData sheetId="1495" refreshError="1"/>
      <sheetData sheetId="1496" refreshError="1"/>
      <sheetData sheetId="1497" refreshError="1"/>
      <sheetData sheetId="1498" refreshError="1"/>
      <sheetData sheetId="1499" refreshError="1"/>
      <sheetData sheetId="1500" refreshError="1"/>
      <sheetData sheetId="1501" refreshError="1"/>
      <sheetData sheetId="1502" refreshError="1"/>
      <sheetData sheetId="1503" refreshError="1"/>
      <sheetData sheetId="1504" refreshError="1"/>
      <sheetData sheetId="1505" refreshError="1"/>
      <sheetData sheetId="1506" refreshError="1"/>
      <sheetData sheetId="1507" refreshError="1"/>
      <sheetData sheetId="1508" refreshError="1"/>
      <sheetData sheetId="1509" refreshError="1"/>
      <sheetData sheetId="1510" refreshError="1"/>
      <sheetData sheetId="1511" refreshError="1"/>
      <sheetData sheetId="1512" refreshError="1"/>
      <sheetData sheetId="1513" refreshError="1"/>
      <sheetData sheetId="1514" refreshError="1"/>
      <sheetData sheetId="1515" refreshError="1"/>
      <sheetData sheetId="1516" refreshError="1"/>
      <sheetData sheetId="1517" refreshError="1"/>
      <sheetData sheetId="1518" refreshError="1"/>
      <sheetData sheetId="1519" refreshError="1"/>
      <sheetData sheetId="1520" refreshError="1"/>
      <sheetData sheetId="1521" refreshError="1"/>
      <sheetData sheetId="1522" refreshError="1"/>
      <sheetData sheetId="1523" refreshError="1"/>
      <sheetData sheetId="1524" refreshError="1"/>
      <sheetData sheetId="1525" refreshError="1"/>
      <sheetData sheetId="1526" refreshError="1"/>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refreshError="1"/>
      <sheetData sheetId="1546" refreshError="1"/>
      <sheetData sheetId="1547" refreshError="1"/>
      <sheetData sheetId="1548" refreshError="1"/>
      <sheetData sheetId="1549" refreshError="1"/>
      <sheetData sheetId="1550" refreshError="1"/>
      <sheetData sheetId="1551" refreshError="1"/>
      <sheetData sheetId="1552" refreshError="1"/>
      <sheetData sheetId="1553" refreshError="1"/>
      <sheetData sheetId="1554" refreshError="1"/>
      <sheetData sheetId="1555" refreshError="1"/>
      <sheetData sheetId="1556" refreshError="1"/>
      <sheetData sheetId="1557" refreshError="1"/>
      <sheetData sheetId="1558" refreshError="1"/>
      <sheetData sheetId="1559" refreshError="1"/>
      <sheetData sheetId="1560" refreshError="1"/>
      <sheetData sheetId="1561" refreshError="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refreshError="1"/>
      <sheetData sheetId="1574" refreshError="1"/>
      <sheetData sheetId="1575"/>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refreshError="1"/>
      <sheetData sheetId="1594" refreshError="1"/>
      <sheetData sheetId="1595" refreshError="1"/>
      <sheetData sheetId="1596"/>
      <sheetData sheetId="1597"/>
      <sheetData sheetId="1598"/>
      <sheetData sheetId="1599" refreshError="1"/>
      <sheetData sheetId="1600" refreshError="1"/>
      <sheetData sheetId="1601" refreshError="1"/>
      <sheetData sheetId="1602" refreshError="1"/>
      <sheetData sheetId="1603" refreshError="1"/>
      <sheetData sheetId="1604" refreshError="1"/>
      <sheetData sheetId="1605" refreshError="1"/>
      <sheetData sheetId="1606" refreshError="1"/>
      <sheetData sheetId="1607" refreshError="1"/>
      <sheetData sheetId="1608" refreshError="1"/>
      <sheetData sheetId="1609" refreshError="1"/>
      <sheetData sheetId="1610" refreshError="1"/>
      <sheetData sheetId="1611" refreshError="1"/>
      <sheetData sheetId="1612" refreshError="1"/>
      <sheetData sheetId="1613" refreshError="1"/>
      <sheetData sheetId="1614" refreshError="1"/>
      <sheetData sheetId="1615" refreshError="1"/>
      <sheetData sheetId="1616" refreshError="1"/>
      <sheetData sheetId="1617" refreshError="1"/>
      <sheetData sheetId="1618" refreshError="1"/>
      <sheetData sheetId="1619" refreshError="1"/>
      <sheetData sheetId="1620" refreshError="1"/>
      <sheetData sheetId="1621" refreshError="1"/>
      <sheetData sheetId="1622" refreshError="1"/>
      <sheetData sheetId="1623" refreshError="1"/>
      <sheetData sheetId="1624" refreshError="1"/>
      <sheetData sheetId="1625" refreshError="1"/>
      <sheetData sheetId="1626" refreshError="1"/>
      <sheetData sheetId="1627" refreshError="1"/>
      <sheetData sheetId="1628" refreshError="1"/>
      <sheetData sheetId="1629" refreshError="1"/>
      <sheetData sheetId="1630" refreshError="1"/>
      <sheetData sheetId="1631" refreshError="1"/>
      <sheetData sheetId="1632" refreshError="1"/>
      <sheetData sheetId="1633" refreshError="1"/>
      <sheetData sheetId="1634" refreshError="1"/>
      <sheetData sheetId="1635" refreshError="1"/>
      <sheetData sheetId="1636" refreshError="1"/>
      <sheetData sheetId="1637" refreshError="1"/>
      <sheetData sheetId="1638" refreshError="1"/>
      <sheetData sheetId="1639" refreshError="1"/>
      <sheetData sheetId="1640" refreshError="1"/>
      <sheetData sheetId="1641" refreshError="1"/>
      <sheetData sheetId="1642" refreshError="1"/>
      <sheetData sheetId="1643" refreshError="1"/>
      <sheetData sheetId="1644" refreshError="1"/>
      <sheetData sheetId="1645" refreshError="1"/>
      <sheetData sheetId="1646" refreshError="1"/>
      <sheetData sheetId="1647" refreshError="1"/>
      <sheetData sheetId="1648" refreshError="1"/>
      <sheetData sheetId="1649" refreshError="1"/>
      <sheetData sheetId="1650" refreshError="1"/>
      <sheetData sheetId="1651" refreshError="1"/>
      <sheetData sheetId="1652" refreshError="1"/>
      <sheetData sheetId="1653" refreshError="1"/>
      <sheetData sheetId="1654" refreshError="1"/>
      <sheetData sheetId="1655" refreshError="1"/>
      <sheetData sheetId="1656" refreshError="1"/>
      <sheetData sheetId="1657" refreshError="1"/>
      <sheetData sheetId="1658" refreshError="1"/>
      <sheetData sheetId="1659" refreshError="1"/>
      <sheetData sheetId="1660" refreshError="1"/>
      <sheetData sheetId="1661" refreshError="1"/>
      <sheetData sheetId="1662" refreshError="1"/>
      <sheetData sheetId="1663" refreshError="1"/>
      <sheetData sheetId="1664" refreshError="1"/>
      <sheetData sheetId="1665" refreshError="1"/>
      <sheetData sheetId="1666" refreshError="1"/>
      <sheetData sheetId="1667" refreshError="1"/>
      <sheetData sheetId="1668" refreshError="1"/>
      <sheetData sheetId="1669" refreshError="1"/>
      <sheetData sheetId="1670" refreshError="1"/>
      <sheetData sheetId="1671" refreshError="1"/>
      <sheetData sheetId="1672" refreshError="1"/>
      <sheetData sheetId="1673" refreshError="1"/>
      <sheetData sheetId="1674" refreshError="1"/>
      <sheetData sheetId="1675" refreshError="1"/>
      <sheetData sheetId="1676" refreshError="1"/>
      <sheetData sheetId="1677" refreshError="1"/>
      <sheetData sheetId="1678" refreshError="1"/>
      <sheetData sheetId="1679" refreshError="1"/>
      <sheetData sheetId="1680" refreshError="1"/>
      <sheetData sheetId="1681" refreshError="1"/>
      <sheetData sheetId="1682" refreshError="1"/>
      <sheetData sheetId="1683" refreshError="1"/>
      <sheetData sheetId="1684" refreshError="1"/>
      <sheetData sheetId="1685" refreshError="1"/>
      <sheetData sheetId="1686" refreshError="1"/>
      <sheetData sheetId="1687" refreshError="1"/>
      <sheetData sheetId="1688" refreshError="1"/>
      <sheetData sheetId="1689" refreshError="1"/>
      <sheetData sheetId="1690" refreshError="1"/>
      <sheetData sheetId="1691" refreshError="1"/>
      <sheetData sheetId="1692" refreshError="1"/>
      <sheetData sheetId="1693" refreshError="1"/>
      <sheetData sheetId="1694" refreshError="1"/>
      <sheetData sheetId="1695" refreshError="1"/>
      <sheetData sheetId="1696" refreshError="1"/>
      <sheetData sheetId="1697" refreshError="1"/>
      <sheetData sheetId="1698" refreshError="1"/>
      <sheetData sheetId="1699" refreshError="1"/>
      <sheetData sheetId="1700" refreshError="1"/>
      <sheetData sheetId="1701" refreshError="1"/>
      <sheetData sheetId="1702" refreshError="1"/>
      <sheetData sheetId="1703" refreshError="1"/>
      <sheetData sheetId="1704" refreshError="1"/>
      <sheetData sheetId="1705" refreshError="1"/>
      <sheetData sheetId="1706" refreshError="1"/>
      <sheetData sheetId="1707" refreshError="1"/>
      <sheetData sheetId="1708" refreshError="1"/>
      <sheetData sheetId="1709" refreshError="1"/>
      <sheetData sheetId="1710" refreshError="1"/>
      <sheetData sheetId="1711"/>
      <sheetData sheetId="1712" refreshError="1"/>
      <sheetData sheetId="1713" refreshError="1"/>
      <sheetData sheetId="1714" refreshError="1"/>
      <sheetData sheetId="1715" refreshError="1"/>
      <sheetData sheetId="1716" refreshError="1"/>
      <sheetData sheetId="1717" refreshError="1"/>
      <sheetData sheetId="1718" refreshError="1"/>
      <sheetData sheetId="1719" refreshError="1"/>
      <sheetData sheetId="1720"/>
      <sheetData sheetId="1721" refreshError="1"/>
      <sheetData sheetId="1722" refreshError="1"/>
      <sheetData sheetId="1723" refreshError="1"/>
      <sheetData sheetId="1724" refreshError="1"/>
      <sheetData sheetId="1725" refreshError="1"/>
      <sheetData sheetId="1726" refreshError="1"/>
      <sheetData sheetId="1727" refreshError="1"/>
      <sheetData sheetId="1728" refreshError="1"/>
      <sheetData sheetId="1729"/>
      <sheetData sheetId="1730"/>
      <sheetData sheetId="1731"/>
      <sheetData sheetId="1732" refreshError="1"/>
      <sheetData sheetId="1733" refreshError="1"/>
      <sheetData sheetId="1734" refreshError="1"/>
      <sheetData sheetId="1735" refreshError="1"/>
      <sheetData sheetId="1736" refreshError="1"/>
      <sheetData sheetId="1737" refreshError="1"/>
      <sheetData sheetId="1738" refreshError="1"/>
      <sheetData sheetId="1739" refreshError="1"/>
      <sheetData sheetId="1740" refreshError="1"/>
      <sheetData sheetId="1741" refreshError="1"/>
      <sheetData sheetId="1742" refreshError="1"/>
      <sheetData sheetId="1743" refreshError="1"/>
      <sheetData sheetId="1744" refreshError="1"/>
      <sheetData sheetId="1745" refreshError="1"/>
      <sheetData sheetId="1746" refreshError="1"/>
      <sheetData sheetId="1747" refreshError="1"/>
      <sheetData sheetId="1748" refreshError="1"/>
      <sheetData sheetId="1749" refreshError="1"/>
      <sheetData sheetId="1750" refreshError="1"/>
      <sheetData sheetId="1751" refreshError="1"/>
      <sheetData sheetId="1752" refreshError="1"/>
      <sheetData sheetId="1753" refreshError="1"/>
      <sheetData sheetId="1754" refreshError="1"/>
      <sheetData sheetId="1755" refreshError="1"/>
      <sheetData sheetId="1756" refreshError="1"/>
      <sheetData sheetId="1757" refreshError="1"/>
      <sheetData sheetId="1758" refreshError="1"/>
      <sheetData sheetId="1759" refreshError="1"/>
      <sheetData sheetId="1760" refreshError="1"/>
      <sheetData sheetId="1761" refreshError="1"/>
      <sheetData sheetId="1762" refreshError="1"/>
      <sheetData sheetId="1763" refreshError="1"/>
      <sheetData sheetId="1764" refreshError="1"/>
      <sheetData sheetId="1765" refreshError="1"/>
      <sheetData sheetId="1766" refreshError="1"/>
      <sheetData sheetId="1767" refreshError="1"/>
      <sheetData sheetId="1768" refreshError="1"/>
      <sheetData sheetId="1769" refreshError="1"/>
      <sheetData sheetId="1770" refreshError="1"/>
      <sheetData sheetId="1771" refreshError="1"/>
      <sheetData sheetId="1772" refreshError="1"/>
      <sheetData sheetId="1773" refreshError="1"/>
      <sheetData sheetId="1774" refreshError="1"/>
      <sheetData sheetId="1775" refreshError="1"/>
      <sheetData sheetId="1776" refreshError="1"/>
      <sheetData sheetId="1777" refreshError="1"/>
      <sheetData sheetId="1778" refreshError="1"/>
      <sheetData sheetId="1779" refreshError="1"/>
      <sheetData sheetId="1780" refreshError="1"/>
      <sheetData sheetId="1781" refreshError="1"/>
      <sheetData sheetId="1782" refreshError="1"/>
      <sheetData sheetId="1783" refreshError="1"/>
      <sheetData sheetId="1784" refreshError="1"/>
      <sheetData sheetId="1785" refreshError="1"/>
      <sheetData sheetId="1786" refreshError="1"/>
      <sheetData sheetId="1787" refreshError="1"/>
      <sheetData sheetId="1788" refreshError="1"/>
      <sheetData sheetId="1789" refreshError="1"/>
      <sheetData sheetId="1790" refreshError="1"/>
      <sheetData sheetId="1791" refreshError="1"/>
      <sheetData sheetId="1792" refreshError="1"/>
      <sheetData sheetId="1793" refreshError="1"/>
      <sheetData sheetId="1794" refreshError="1"/>
      <sheetData sheetId="1795" refreshError="1"/>
      <sheetData sheetId="1796" refreshError="1"/>
      <sheetData sheetId="1797" refreshError="1"/>
      <sheetData sheetId="1798" refreshError="1"/>
      <sheetData sheetId="1799" refreshError="1"/>
      <sheetData sheetId="1800" refreshError="1"/>
      <sheetData sheetId="1801" refreshError="1"/>
      <sheetData sheetId="1802" refreshError="1"/>
      <sheetData sheetId="1803" refreshError="1"/>
      <sheetData sheetId="1804" refreshError="1"/>
      <sheetData sheetId="1805" refreshError="1"/>
      <sheetData sheetId="1806" refreshError="1"/>
      <sheetData sheetId="1807" refreshError="1"/>
      <sheetData sheetId="1808" refreshError="1"/>
      <sheetData sheetId="1809" refreshError="1"/>
      <sheetData sheetId="1810" refreshError="1"/>
      <sheetData sheetId="1811" refreshError="1"/>
      <sheetData sheetId="1812" refreshError="1"/>
      <sheetData sheetId="1813" refreshError="1"/>
      <sheetData sheetId="1814" refreshError="1"/>
      <sheetData sheetId="1815" refreshError="1"/>
      <sheetData sheetId="1816" refreshError="1"/>
      <sheetData sheetId="1817" refreshError="1"/>
      <sheetData sheetId="1818" refreshError="1"/>
      <sheetData sheetId="1819" refreshError="1"/>
      <sheetData sheetId="1820" refreshError="1"/>
      <sheetData sheetId="1821" refreshError="1"/>
      <sheetData sheetId="1822" refreshError="1"/>
      <sheetData sheetId="1823" refreshError="1"/>
      <sheetData sheetId="1824" refreshError="1"/>
      <sheetData sheetId="1825" refreshError="1"/>
      <sheetData sheetId="1826" refreshError="1"/>
      <sheetData sheetId="1827" refreshError="1"/>
      <sheetData sheetId="1828" refreshError="1"/>
      <sheetData sheetId="1829" refreshError="1"/>
      <sheetData sheetId="1830" refreshError="1"/>
      <sheetData sheetId="1831" refreshError="1"/>
      <sheetData sheetId="1832" refreshError="1"/>
      <sheetData sheetId="1833" refreshError="1"/>
      <sheetData sheetId="1834" refreshError="1"/>
      <sheetData sheetId="1835" refreshError="1"/>
      <sheetData sheetId="1836" refreshError="1"/>
      <sheetData sheetId="1837" refreshError="1"/>
      <sheetData sheetId="1838" refreshError="1"/>
      <sheetData sheetId="1839" refreshError="1"/>
      <sheetData sheetId="1840" refreshError="1"/>
      <sheetData sheetId="1841" refreshError="1"/>
      <sheetData sheetId="1842" refreshError="1"/>
      <sheetData sheetId="1843" refreshError="1"/>
      <sheetData sheetId="1844" refreshError="1"/>
      <sheetData sheetId="1845" refreshError="1"/>
      <sheetData sheetId="1846" refreshError="1"/>
      <sheetData sheetId="1847" refreshError="1"/>
      <sheetData sheetId="1848" refreshError="1"/>
      <sheetData sheetId="1849" refreshError="1"/>
      <sheetData sheetId="1850" refreshError="1"/>
      <sheetData sheetId="1851" refreshError="1"/>
      <sheetData sheetId="1852" refreshError="1"/>
      <sheetData sheetId="1853" refreshError="1"/>
      <sheetData sheetId="1854" refreshError="1"/>
      <sheetData sheetId="1855" refreshError="1"/>
      <sheetData sheetId="1856" refreshError="1"/>
      <sheetData sheetId="1857" refreshError="1"/>
      <sheetData sheetId="1858" refreshError="1"/>
      <sheetData sheetId="1859" refreshError="1"/>
      <sheetData sheetId="1860" refreshError="1"/>
      <sheetData sheetId="1861" refreshError="1"/>
      <sheetData sheetId="1862" refreshError="1"/>
      <sheetData sheetId="1863" refreshError="1"/>
      <sheetData sheetId="1864" refreshError="1"/>
      <sheetData sheetId="1865" refreshError="1"/>
      <sheetData sheetId="1866" refreshError="1"/>
      <sheetData sheetId="1867" refreshError="1"/>
      <sheetData sheetId="1868" refreshError="1"/>
      <sheetData sheetId="1869" refreshError="1"/>
      <sheetData sheetId="1870" refreshError="1"/>
      <sheetData sheetId="1871" refreshError="1"/>
      <sheetData sheetId="1872" refreshError="1"/>
      <sheetData sheetId="1873" refreshError="1"/>
      <sheetData sheetId="1874"/>
      <sheetData sheetId="1875" refreshError="1"/>
      <sheetData sheetId="1876" refreshError="1"/>
      <sheetData sheetId="1877" refreshError="1"/>
      <sheetData sheetId="1878" refreshError="1"/>
      <sheetData sheetId="1879" refreshError="1"/>
      <sheetData sheetId="1880" refreshError="1"/>
      <sheetData sheetId="1881" refreshError="1"/>
      <sheetData sheetId="1882" refreshError="1"/>
      <sheetData sheetId="1883" refreshError="1"/>
      <sheetData sheetId="1884" refreshError="1"/>
      <sheetData sheetId="1885" refreshError="1"/>
      <sheetData sheetId="1886" refreshError="1"/>
      <sheetData sheetId="1887" refreshError="1"/>
      <sheetData sheetId="1888" refreshError="1"/>
      <sheetData sheetId="1889" refreshError="1"/>
      <sheetData sheetId="1890" refreshError="1"/>
      <sheetData sheetId="1891" refreshError="1"/>
      <sheetData sheetId="1892" refreshError="1"/>
      <sheetData sheetId="1893" refreshError="1"/>
      <sheetData sheetId="1894" refreshError="1"/>
      <sheetData sheetId="1895" refreshError="1"/>
      <sheetData sheetId="1896" refreshError="1"/>
      <sheetData sheetId="1897" refreshError="1"/>
      <sheetData sheetId="1898" refreshError="1"/>
      <sheetData sheetId="1899" refreshError="1"/>
      <sheetData sheetId="1900" refreshError="1"/>
      <sheetData sheetId="1901" refreshError="1"/>
      <sheetData sheetId="1902" refreshError="1"/>
      <sheetData sheetId="1903" refreshError="1"/>
      <sheetData sheetId="1904" refreshError="1"/>
      <sheetData sheetId="1905" refreshError="1"/>
      <sheetData sheetId="1906" refreshError="1"/>
      <sheetData sheetId="1907" refreshError="1"/>
      <sheetData sheetId="1908" refreshError="1"/>
      <sheetData sheetId="1909" refreshError="1"/>
      <sheetData sheetId="1910" refreshError="1"/>
      <sheetData sheetId="1911" refreshError="1"/>
      <sheetData sheetId="1912" refreshError="1"/>
      <sheetData sheetId="1913" refreshError="1"/>
      <sheetData sheetId="1914" refreshError="1"/>
      <sheetData sheetId="1915" refreshError="1"/>
      <sheetData sheetId="1916" refreshError="1"/>
      <sheetData sheetId="1917" refreshError="1"/>
      <sheetData sheetId="1918" refreshError="1"/>
      <sheetData sheetId="1919" refreshError="1"/>
      <sheetData sheetId="1920" refreshError="1"/>
      <sheetData sheetId="1921" refreshError="1"/>
      <sheetData sheetId="1922" refreshError="1"/>
      <sheetData sheetId="1923" refreshError="1"/>
      <sheetData sheetId="1924" refreshError="1"/>
      <sheetData sheetId="1925" refreshError="1"/>
      <sheetData sheetId="1926" refreshError="1"/>
      <sheetData sheetId="1927" refreshError="1"/>
      <sheetData sheetId="1928" refreshError="1"/>
      <sheetData sheetId="1929" refreshError="1"/>
      <sheetData sheetId="1930" refreshError="1"/>
      <sheetData sheetId="1931" refreshError="1"/>
      <sheetData sheetId="1932" refreshError="1"/>
      <sheetData sheetId="1933" refreshError="1"/>
      <sheetData sheetId="1934" refreshError="1"/>
      <sheetData sheetId="1935" refreshError="1"/>
      <sheetData sheetId="1936" refreshError="1"/>
      <sheetData sheetId="1937" refreshError="1"/>
      <sheetData sheetId="1938" refreshError="1"/>
      <sheetData sheetId="1939" refreshError="1"/>
      <sheetData sheetId="1940" refreshError="1"/>
      <sheetData sheetId="1941" refreshError="1"/>
      <sheetData sheetId="1942" refreshError="1"/>
      <sheetData sheetId="1943" refreshError="1"/>
      <sheetData sheetId="1944" refreshError="1"/>
      <sheetData sheetId="1945" refreshError="1"/>
      <sheetData sheetId="1946" refreshError="1"/>
      <sheetData sheetId="1947" refreshError="1"/>
      <sheetData sheetId="1948" refreshError="1"/>
      <sheetData sheetId="1949" refreshError="1"/>
      <sheetData sheetId="1950" refreshError="1"/>
      <sheetData sheetId="1951" refreshError="1"/>
      <sheetData sheetId="1952" refreshError="1"/>
      <sheetData sheetId="1953" refreshError="1"/>
      <sheetData sheetId="1954" refreshError="1"/>
      <sheetData sheetId="1955" refreshError="1"/>
      <sheetData sheetId="1956" refreshError="1"/>
      <sheetData sheetId="1957" refreshError="1"/>
      <sheetData sheetId="1958" refreshError="1"/>
      <sheetData sheetId="1959" refreshError="1"/>
      <sheetData sheetId="1960" refreshError="1"/>
      <sheetData sheetId="1961" refreshError="1"/>
      <sheetData sheetId="1962" refreshError="1"/>
      <sheetData sheetId="1963" refreshError="1"/>
      <sheetData sheetId="1964" refreshError="1"/>
      <sheetData sheetId="1965" refreshError="1"/>
      <sheetData sheetId="1966" refreshError="1"/>
      <sheetData sheetId="1967" refreshError="1"/>
      <sheetData sheetId="1968" refreshError="1"/>
      <sheetData sheetId="1969" refreshError="1"/>
      <sheetData sheetId="1970" refreshError="1"/>
      <sheetData sheetId="1971" refreshError="1"/>
      <sheetData sheetId="1972" refreshError="1"/>
      <sheetData sheetId="1973" refreshError="1"/>
      <sheetData sheetId="1974" refreshError="1"/>
      <sheetData sheetId="1975" refreshError="1"/>
      <sheetData sheetId="1976" refreshError="1"/>
      <sheetData sheetId="1977" refreshError="1"/>
      <sheetData sheetId="1978" refreshError="1"/>
      <sheetData sheetId="1979" refreshError="1"/>
      <sheetData sheetId="1980" refreshError="1"/>
      <sheetData sheetId="1981" refreshError="1"/>
      <sheetData sheetId="1982" refreshError="1"/>
      <sheetData sheetId="1983" refreshError="1"/>
      <sheetData sheetId="1984" refreshError="1"/>
      <sheetData sheetId="1985" refreshError="1"/>
      <sheetData sheetId="1986" refreshError="1"/>
      <sheetData sheetId="1987" refreshError="1"/>
      <sheetData sheetId="1988" refreshError="1"/>
      <sheetData sheetId="1989" refreshError="1"/>
      <sheetData sheetId="1990" refreshError="1"/>
      <sheetData sheetId="1991" refreshError="1"/>
      <sheetData sheetId="1992" refreshError="1"/>
      <sheetData sheetId="1993" refreshError="1"/>
      <sheetData sheetId="1994" refreshError="1"/>
      <sheetData sheetId="1995" refreshError="1"/>
      <sheetData sheetId="1996" refreshError="1"/>
      <sheetData sheetId="1997" refreshError="1"/>
      <sheetData sheetId="1998" refreshError="1"/>
      <sheetData sheetId="1999" refreshError="1"/>
      <sheetData sheetId="2000" refreshError="1"/>
      <sheetData sheetId="2001" refreshError="1"/>
      <sheetData sheetId="2002" refreshError="1"/>
      <sheetData sheetId="2003" refreshError="1"/>
      <sheetData sheetId="2004" refreshError="1"/>
      <sheetData sheetId="2005" refreshError="1"/>
      <sheetData sheetId="2006" refreshError="1"/>
      <sheetData sheetId="2007" refreshError="1"/>
      <sheetData sheetId="2008" refreshError="1"/>
      <sheetData sheetId="2009" refreshError="1"/>
      <sheetData sheetId="2010" refreshError="1"/>
      <sheetData sheetId="2011" refreshError="1"/>
      <sheetData sheetId="2012" refreshError="1"/>
      <sheetData sheetId="2013" refreshError="1"/>
      <sheetData sheetId="2014" refreshError="1"/>
      <sheetData sheetId="2015" refreshError="1"/>
      <sheetData sheetId="2016" refreshError="1"/>
      <sheetData sheetId="2017"/>
      <sheetData sheetId="2018" refreshError="1"/>
      <sheetData sheetId="2019" refreshError="1"/>
      <sheetData sheetId="2020" refreshError="1"/>
      <sheetData sheetId="2021" refreshError="1"/>
      <sheetData sheetId="2022" refreshError="1"/>
      <sheetData sheetId="2023" refreshError="1"/>
      <sheetData sheetId="2024" refreshError="1"/>
      <sheetData sheetId="2025" refreshError="1"/>
      <sheetData sheetId="2026" refreshError="1"/>
      <sheetData sheetId="2027" refreshError="1"/>
      <sheetData sheetId="2028" refreshError="1"/>
      <sheetData sheetId="2029" refreshError="1"/>
      <sheetData sheetId="2030" refreshError="1"/>
      <sheetData sheetId="2031" refreshError="1"/>
      <sheetData sheetId="2032" refreshError="1"/>
      <sheetData sheetId="2033" refreshError="1"/>
      <sheetData sheetId="2034" refreshError="1"/>
      <sheetData sheetId="2035" refreshError="1"/>
      <sheetData sheetId="2036" refreshError="1"/>
      <sheetData sheetId="2037" refreshError="1"/>
      <sheetData sheetId="2038" refreshError="1"/>
      <sheetData sheetId="2039" refreshError="1"/>
      <sheetData sheetId="2040" refreshError="1"/>
      <sheetData sheetId="2041" refreshError="1"/>
      <sheetData sheetId="2042" refreshError="1"/>
      <sheetData sheetId="2043" refreshError="1"/>
      <sheetData sheetId="2044" refreshError="1"/>
      <sheetData sheetId="2045" refreshError="1"/>
      <sheetData sheetId="2046" refreshError="1"/>
      <sheetData sheetId="2047" refreshError="1"/>
      <sheetData sheetId="2048" refreshError="1"/>
      <sheetData sheetId="2049" refreshError="1"/>
      <sheetData sheetId="2050" refreshError="1"/>
      <sheetData sheetId="2051" refreshError="1"/>
      <sheetData sheetId="2052" refreshError="1"/>
      <sheetData sheetId="2053" refreshError="1"/>
      <sheetData sheetId="2054" refreshError="1"/>
      <sheetData sheetId="2055" refreshError="1"/>
      <sheetData sheetId="2056" refreshError="1"/>
      <sheetData sheetId="2057" refreshError="1"/>
      <sheetData sheetId="2058" refreshError="1"/>
      <sheetData sheetId="2059" refreshError="1"/>
      <sheetData sheetId="2060" refreshError="1"/>
      <sheetData sheetId="2061" refreshError="1"/>
      <sheetData sheetId="2062" refreshError="1"/>
      <sheetData sheetId="2063" refreshError="1"/>
      <sheetData sheetId="2064" refreshError="1"/>
      <sheetData sheetId="2065" refreshError="1"/>
      <sheetData sheetId="2066" refreshError="1"/>
      <sheetData sheetId="2067" refreshError="1"/>
      <sheetData sheetId="2068" refreshError="1"/>
      <sheetData sheetId="2069" refreshError="1"/>
      <sheetData sheetId="2070" refreshError="1"/>
      <sheetData sheetId="2071" refreshError="1"/>
      <sheetData sheetId="2072"/>
      <sheetData sheetId="2073" refreshError="1"/>
      <sheetData sheetId="2074" refreshError="1"/>
      <sheetData sheetId="2075" refreshError="1"/>
      <sheetData sheetId="2076" refreshError="1"/>
      <sheetData sheetId="2077" refreshError="1"/>
      <sheetData sheetId="2078" refreshError="1"/>
      <sheetData sheetId="2079" refreshError="1"/>
      <sheetData sheetId="2080" refreshError="1"/>
      <sheetData sheetId="2081" refreshError="1"/>
      <sheetData sheetId="2082" refreshError="1"/>
      <sheetData sheetId="2083" refreshError="1"/>
      <sheetData sheetId="2084" refreshError="1"/>
      <sheetData sheetId="2085" refreshError="1"/>
      <sheetData sheetId="2086" refreshError="1"/>
      <sheetData sheetId="2087" refreshError="1"/>
      <sheetData sheetId="2088" refreshError="1"/>
      <sheetData sheetId="2089" refreshError="1"/>
      <sheetData sheetId="2090" refreshError="1"/>
      <sheetData sheetId="2091" refreshError="1"/>
      <sheetData sheetId="2092" refreshError="1"/>
      <sheetData sheetId="2093" refreshError="1"/>
      <sheetData sheetId="2094" refreshError="1"/>
      <sheetData sheetId="2095" refreshError="1"/>
      <sheetData sheetId="2096" refreshError="1"/>
      <sheetData sheetId="2097" refreshError="1"/>
      <sheetData sheetId="2098"/>
      <sheetData sheetId="2099"/>
      <sheetData sheetId="2100" refreshError="1"/>
      <sheetData sheetId="2101"/>
      <sheetData sheetId="2102"/>
      <sheetData sheetId="2103"/>
      <sheetData sheetId="2104" refreshError="1"/>
      <sheetData sheetId="2105" refreshError="1"/>
      <sheetData sheetId="2106" refreshError="1"/>
      <sheetData sheetId="2107" refreshError="1"/>
      <sheetData sheetId="2108" refreshError="1"/>
      <sheetData sheetId="2109" refreshError="1"/>
      <sheetData sheetId="2110" refreshError="1"/>
      <sheetData sheetId="2111" refreshError="1"/>
      <sheetData sheetId="2112" refreshError="1"/>
      <sheetData sheetId="2113" refreshError="1"/>
      <sheetData sheetId="2114" refreshError="1"/>
      <sheetData sheetId="2115" refreshError="1"/>
      <sheetData sheetId="2116" refreshError="1"/>
      <sheetData sheetId="2117" refreshError="1"/>
      <sheetData sheetId="2118" refreshError="1"/>
      <sheetData sheetId="2119" refreshError="1"/>
      <sheetData sheetId="2120" refreshError="1"/>
      <sheetData sheetId="2121" refreshError="1"/>
      <sheetData sheetId="2122" refreshError="1"/>
      <sheetData sheetId="2123" refreshError="1"/>
      <sheetData sheetId="2124" refreshError="1"/>
      <sheetData sheetId="2125" refreshError="1"/>
      <sheetData sheetId="2126" refreshError="1"/>
      <sheetData sheetId="2127" refreshError="1"/>
      <sheetData sheetId="2128" refreshError="1"/>
      <sheetData sheetId="2129" refreshError="1"/>
      <sheetData sheetId="2130" refreshError="1"/>
      <sheetData sheetId="2131" refreshError="1"/>
      <sheetData sheetId="2132" refreshError="1"/>
      <sheetData sheetId="2133" refreshError="1"/>
      <sheetData sheetId="2134" refreshError="1"/>
      <sheetData sheetId="2135" refreshError="1"/>
      <sheetData sheetId="2136" refreshError="1"/>
      <sheetData sheetId="2137" refreshError="1"/>
      <sheetData sheetId="2138" refreshError="1"/>
      <sheetData sheetId="2139" refreshError="1"/>
      <sheetData sheetId="2140" refreshError="1"/>
      <sheetData sheetId="2141" refreshError="1"/>
      <sheetData sheetId="2142" refreshError="1"/>
      <sheetData sheetId="2143" refreshError="1"/>
      <sheetData sheetId="2144" refreshError="1"/>
      <sheetData sheetId="2145" refreshError="1"/>
      <sheetData sheetId="2146" refreshError="1"/>
      <sheetData sheetId="2147"/>
      <sheetData sheetId="2148" refreshError="1"/>
      <sheetData sheetId="2149" refreshError="1"/>
      <sheetData sheetId="2150" refreshError="1"/>
      <sheetData sheetId="2151" refreshError="1"/>
      <sheetData sheetId="2152" refreshError="1"/>
      <sheetData sheetId="2153" refreshError="1"/>
      <sheetData sheetId="2154" refreshError="1"/>
      <sheetData sheetId="2155" refreshError="1"/>
      <sheetData sheetId="2156" refreshError="1"/>
      <sheetData sheetId="2157" refreshError="1"/>
      <sheetData sheetId="2158" refreshError="1"/>
      <sheetData sheetId="2159" refreshError="1"/>
      <sheetData sheetId="2160" refreshError="1"/>
      <sheetData sheetId="2161" refreshError="1"/>
      <sheetData sheetId="2162" refreshError="1"/>
      <sheetData sheetId="2163" refreshError="1"/>
      <sheetData sheetId="2164" refreshError="1"/>
      <sheetData sheetId="2165" refreshError="1"/>
      <sheetData sheetId="2166" refreshError="1"/>
      <sheetData sheetId="2167" refreshError="1"/>
      <sheetData sheetId="2168" refreshError="1"/>
      <sheetData sheetId="2169" refreshError="1"/>
      <sheetData sheetId="2170" refreshError="1"/>
      <sheetData sheetId="2171" refreshError="1"/>
      <sheetData sheetId="2172" refreshError="1"/>
      <sheetData sheetId="2173" refreshError="1"/>
      <sheetData sheetId="2174" refreshError="1"/>
      <sheetData sheetId="2175" refreshError="1"/>
      <sheetData sheetId="2176" refreshError="1"/>
      <sheetData sheetId="2177" refreshError="1"/>
      <sheetData sheetId="2178" refreshError="1"/>
      <sheetData sheetId="2179" refreshError="1"/>
      <sheetData sheetId="2180" refreshError="1"/>
      <sheetData sheetId="2181" refreshError="1"/>
      <sheetData sheetId="2182" refreshError="1"/>
      <sheetData sheetId="2183" refreshError="1"/>
      <sheetData sheetId="2184" refreshError="1"/>
      <sheetData sheetId="2185" refreshError="1"/>
      <sheetData sheetId="2186" refreshError="1"/>
      <sheetData sheetId="2187" refreshError="1"/>
      <sheetData sheetId="2188" refreshError="1"/>
      <sheetData sheetId="2189" refreshError="1"/>
      <sheetData sheetId="2190" refreshError="1"/>
      <sheetData sheetId="2191" refreshError="1"/>
      <sheetData sheetId="2192" refreshError="1"/>
      <sheetData sheetId="2193" refreshError="1"/>
      <sheetData sheetId="2194" refreshError="1"/>
      <sheetData sheetId="2195" refreshError="1"/>
      <sheetData sheetId="2196" refreshError="1"/>
      <sheetData sheetId="2197" refreshError="1"/>
      <sheetData sheetId="2198" refreshError="1"/>
      <sheetData sheetId="2199" refreshError="1"/>
      <sheetData sheetId="2200" refreshError="1"/>
      <sheetData sheetId="2201" refreshError="1"/>
      <sheetData sheetId="2202" refreshError="1"/>
      <sheetData sheetId="2203" refreshError="1"/>
      <sheetData sheetId="2204" refreshError="1"/>
      <sheetData sheetId="2205" refreshError="1"/>
      <sheetData sheetId="2206" refreshError="1"/>
      <sheetData sheetId="2207" refreshError="1"/>
      <sheetData sheetId="2208" refreshError="1"/>
      <sheetData sheetId="2209" refreshError="1"/>
      <sheetData sheetId="2210"/>
      <sheetData sheetId="2211" refreshError="1"/>
      <sheetData sheetId="2212" refreshError="1"/>
      <sheetData sheetId="2213" refreshError="1"/>
      <sheetData sheetId="2214" refreshError="1"/>
      <sheetData sheetId="2215" refreshError="1"/>
      <sheetData sheetId="2216" refreshError="1"/>
      <sheetData sheetId="2217" refreshError="1"/>
      <sheetData sheetId="2218" refreshError="1"/>
      <sheetData sheetId="2219" refreshError="1"/>
      <sheetData sheetId="2220" refreshError="1"/>
      <sheetData sheetId="2221" refreshError="1"/>
      <sheetData sheetId="2222" refreshError="1"/>
      <sheetData sheetId="2223" refreshError="1"/>
      <sheetData sheetId="2224" refreshError="1"/>
      <sheetData sheetId="2225" refreshError="1"/>
      <sheetData sheetId="2226" refreshError="1"/>
      <sheetData sheetId="2227" refreshError="1"/>
      <sheetData sheetId="2228" refreshError="1"/>
      <sheetData sheetId="2229" refreshError="1"/>
      <sheetData sheetId="2230" refreshError="1"/>
      <sheetData sheetId="2231" refreshError="1"/>
      <sheetData sheetId="2232" refreshError="1"/>
      <sheetData sheetId="2233" refreshError="1"/>
      <sheetData sheetId="2234" refreshError="1"/>
      <sheetData sheetId="2235" refreshError="1"/>
      <sheetData sheetId="2236" refreshError="1"/>
      <sheetData sheetId="2237" refreshError="1"/>
      <sheetData sheetId="2238" refreshError="1"/>
      <sheetData sheetId="2239" refreshError="1"/>
      <sheetData sheetId="2240" refreshError="1"/>
      <sheetData sheetId="2241" refreshError="1"/>
      <sheetData sheetId="2242" refreshError="1"/>
      <sheetData sheetId="2243" refreshError="1"/>
      <sheetData sheetId="2244" refreshError="1"/>
      <sheetData sheetId="2245" refreshError="1"/>
      <sheetData sheetId="2246" refreshError="1"/>
      <sheetData sheetId="2247" refreshError="1"/>
      <sheetData sheetId="2248" refreshError="1"/>
      <sheetData sheetId="2249" refreshError="1"/>
      <sheetData sheetId="2250" refreshError="1"/>
      <sheetData sheetId="2251" refreshError="1"/>
      <sheetData sheetId="2252" refreshError="1"/>
      <sheetData sheetId="2253"/>
      <sheetData sheetId="2254" refreshError="1"/>
      <sheetData sheetId="2255" refreshError="1"/>
      <sheetData sheetId="2256" refreshError="1"/>
      <sheetData sheetId="2257" refreshError="1"/>
      <sheetData sheetId="2258" refreshError="1"/>
      <sheetData sheetId="2259" refreshError="1"/>
      <sheetData sheetId="2260" refreshError="1"/>
      <sheetData sheetId="2261" refreshError="1"/>
      <sheetData sheetId="2262" refreshError="1"/>
      <sheetData sheetId="2263" refreshError="1"/>
      <sheetData sheetId="2264" refreshError="1"/>
      <sheetData sheetId="2265" refreshError="1"/>
      <sheetData sheetId="2266" refreshError="1"/>
      <sheetData sheetId="2267" refreshError="1"/>
      <sheetData sheetId="2268" refreshError="1"/>
      <sheetData sheetId="2269" refreshError="1"/>
      <sheetData sheetId="2270" refreshError="1"/>
      <sheetData sheetId="2271" refreshError="1"/>
      <sheetData sheetId="2272" refreshError="1"/>
      <sheetData sheetId="2273" refreshError="1"/>
      <sheetData sheetId="2274" refreshError="1"/>
      <sheetData sheetId="2275" refreshError="1"/>
      <sheetData sheetId="2276" refreshError="1"/>
      <sheetData sheetId="2277" refreshError="1"/>
      <sheetData sheetId="2278" refreshError="1"/>
      <sheetData sheetId="2279" refreshError="1"/>
      <sheetData sheetId="2280" refreshError="1"/>
      <sheetData sheetId="2281" refreshError="1"/>
      <sheetData sheetId="2282" refreshError="1"/>
      <sheetData sheetId="2283" refreshError="1"/>
      <sheetData sheetId="2284" refreshError="1"/>
      <sheetData sheetId="2285" refreshError="1"/>
      <sheetData sheetId="2286" refreshError="1"/>
      <sheetData sheetId="2287" refreshError="1"/>
      <sheetData sheetId="2288" refreshError="1"/>
      <sheetData sheetId="2289" refreshError="1"/>
      <sheetData sheetId="2290" refreshError="1"/>
      <sheetData sheetId="2291" refreshError="1"/>
      <sheetData sheetId="2292" refreshError="1"/>
      <sheetData sheetId="2293" refreshError="1"/>
      <sheetData sheetId="2294" refreshError="1"/>
      <sheetData sheetId="2295" refreshError="1"/>
      <sheetData sheetId="2296" refreshError="1"/>
      <sheetData sheetId="2297" refreshError="1"/>
      <sheetData sheetId="2298" refreshError="1"/>
      <sheetData sheetId="2299" refreshError="1"/>
      <sheetData sheetId="2300" refreshError="1"/>
      <sheetData sheetId="2301" refreshError="1"/>
      <sheetData sheetId="2302" refreshError="1"/>
      <sheetData sheetId="2303" refreshError="1"/>
      <sheetData sheetId="2304" refreshError="1"/>
      <sheetData sheetId="2305" refreshError="1"/>
      <sheetData sheetId="2306" refreshError="1"/>
      <sheetData sheetId="2307" refreshError="1"/>
      <sheetData sheetId="2308" refreshError="1"/>
      <sheetData sheetId="2309" refreshError="1"/>
      <sheetData sheetId="2310" refreshError="1"/>
      <sheetData sheetId="2311" refreshError="1"/>
      <sheetData sheetId="2312" refreshError="1"/>
      <sheetData sheetId="2313" refreshError="1"/>
      <sheetData sheetId="2314" refreshError="1"/>
      <sheetData sheetId="2315" refreshError="1"/>
      <sheetData sheetId="2316" refreshError="1"/>
      <sheetData sheetId="2317" refreshError="1"/>
      <sheetData sheetId="2318" refreshError="1"/>
      <sheetData sheetId="2319" refreshError="1"/>
      <sheetData sheetId="2320" refreshError="1"/>
      <sheetData sheetId="2321" refreshError="1"/>
      <sheetData sheetId="2322" refreshError="1"/>
      <sheetData sheetId="2323" refreshError="1"/>
      <sheetData sheetId="2324" refreshError="1"/>
      <sheetData sheetId="2325" refreshError="1"/>
      <sheetData sheetId="2326" refreshError="1"/>
      <sheetData sheetId="2327" refreshError="1"/>
      <sheetData sheetId="2328" refreshError="1"/>
      <sheetData sheetId="2329" refreshError="1"/>
      <sheetData sheetId="2330" refreshError="1"/>
      <sheetData sheetId="2331" refreshError="1"/>
      <sheetData sheetId="2332" refreshError="1"/>
      <sheetData sheetId="2333" refreshError="1"/>
      <sheetData sheetId="2334" refreshError="1"/>
      <sheetData sheetId="2335" refreshError="1"/>
      <sheetData sheetId="2336" refreshError="1"/>
      <sheetData sheetId="2337" refreshError="1"/>
      <sheetData sheetId="2338" refreshError="1"/>
      <sheetData sheetId="2339" refreshError="1"/>
      <sheetData sheetId="2340" refreshError="1"/>
      <sheetData sheetId="2341" refreshError="1"/>
      <sheetData sheetId="2342" refreshError="1"/>
      <sheetData sheetId="2343" refreshError="1"/>
      <sheetData sheetId="2344" refreshError="1"/>
      <sheetData sheetId="2345" refreshError="1"/>
      <sheetData sheetId="2346" refreshError="1"/>
      <sheetData sheetId="2347" refreshError="1"/>
      <sheetData sheetId="2348" refreshError="1"/>
      <sheetData sheetId="2349" refreshError="1"/>
      <sheetData sheetId="2350" refreshError="1"/>
      <sheetData sheetId="2351" refreshError="1"/>
      <sheetData sheetId="2352" refreshError="1"/>
      <sheetData sheetId="2353" refreshError="1"/>
      <sheetData sheetId="2354" refreshError="1"/>
      <sheetData sheetId="2355" refreshError="1"/>
      <sheetData sheetId="2356" refreshError="1"/>
      <sheetData sheetId="2357" refreshError="1"/>
      <sheetData sheetId="2358" refreshError="1"/>
      <sheetData sheetId="2359" refreshError="1"/>
      <sheetData sheetId="2360" refreshError="1"/>
      <sheetData sheetId="2361" refreshError="1"/>
      <sheetData sheetId="2362" refreshError="1"/>
      <sheetData sheetId="2363" refreshError="1"/>
      <sheetData sheetId="2364" refreshError="1"/>
      <sheetData sheetId="2365" refreshError="1"/>
      <sheetData sheetId="2366" refreshError="1"/>
      <sheetData sheetId="2367" refreshError="1"/>
      <sheetData sheetId="2368" refreshError="1"/>
      <sheetData sheetId="2369" refreshError="1"/>
      <sheetData sheetId="2370" refreshError="1"/>
      <sheetData sheetId="2371" refreshError="1"/>
      <sheetData sheetId="2372" refreshError="1"/>
      <sheetData sheetId="2373" refreshError="1"/>
      <sheetData sheetId="2374" refreshError="1"/>
      <sheetData sheetId="2375" refreshError="1"/>
      <sheetData sheetId="2376" refreshError="1"/>
      <sheetData sheetId="2377" refreshError="1"/>
      <sheetData sheetId="2378" refreshError="1"/>
      <sheetData sheetId="2379" refreshError="1"/>
      <sheetData sheetId="2380" refreshError="1"/>
      <sheetData sheetId="2381" refreshError="1"/>
      <sheetData sheetId="2382" refreshError="1"/>
      <sheetData sheetId="2383" refreshError="1"/>
      <sheetData sheetId="2384" refreshError="1"/>
      <sheetData sheetId="2385" refreshError="1"/>
      <sheetData sheetId="2386" refreshError="1"/>
      <sheetData sheetId="2387" refreshError="1"/>
      <sheetData sheetId="2388" refreshError="1"/>
      <sheetData sheetId="2389" refreshError="1"/>
      <sheetData sheetId="2390" refreshError="1"/>
      <sheetData sheetId="2391" refreshError="1"/>
      <sheetData sheetId="2392" refreshError="1"/>
      <sheetData sheetId="2393" refreshError="1"/>
      <sheetData sheetId="2394" refreshError="1"/>
      <sheetData sheetId="2395" refreshError="1"/>
      <sheetData sheetId="2396" refreshError="1"/>
      <sheetData sheetId="2397" refreshError="1"/>
      <sheetData sheetId="2398" refreshError="1"/>
      <sheetData sheetId="2399" refreshError="1"/>
      <sheetData sheetId="2400" refreshError="1"/>
      <sheetData sheetId="2401" refreshError="1"/>
      <sheetData sheetId="2402" refreshError="1"/>
      <sheetData sheetId="2403" refreshError="1"/>
      <sheetData sheetId="2404" refreshError="1"/>
      <sheetData sheetId="2405" refreshError="1"/>
      <sheetData sheetId="2406" refreshError="1"/>
      <sheetData sheetId="2407" refreshError="1"/>
      <sheetData sheetId="2408" refreshError="1"/>
      <sheetData sheetId="2409" refreshError="1"/>
      <sheetData sheetId="2410" refreshError="1"/>
      <sheetData sheetId="2411" refreshError="1"/>
      <sheetData sheetId="2412" refreshError="1"/>
      <sheetData sheetId="2413" refreshError="1"/>
      <sheetData sheetId="2414" refreshError="1"/>
      <sheetData sheetId="2415" refreshError="1"/>
      <sheetData sheetId="2416" refreshError="1"/>
      <sheetData sheetId="2417" refreshError="1"/>
      <sheetData sheetId="2418" refreshError="1"/>
      <sheetData sheetId="2419" refreshError="1"/>
      <sheetData sheetId="2420" refreshError="1"/>
      <sheetData sheetId="2421" refreshError="1"/>
      <sheetData sheetId="2422" refreshError="1"/>
      <sheetData sheetId="2423" refreshError="1"/>
      <sheetData sheetId="2424" refreshError="1"/>
      <sheetData sheetId="2425" refreshError="1"/>
      <sheetData sheetId="2426" refreshError="1"/>
      <sheetData sheetId="2427" refreshError="1"/>
      <sheetData sheetId="2428" refreshError="1"/>
      <sheetData sheetId="2429" refreshError="1"/>
      <sheetData sheetId="2430" refreshError="1"/>
      <sheetData sheetId="2431" refreshError="1"/>
      <sheetData sheetId="2432" refreshError="1"/>
      <sheetData sheetId="2433" refreshError="1"/>
      <sheetData sheetId="2434" refreshError="1"/>
      <sheetData sheetId="2435" refreshError="1"/>
      <sheetData sheetId="2436" refreshError="1"/>
      <sheetData sheetId="2437" refreshError="1"/>
      <sheetData sheetId="2438" refreshError="1"/>
      <sheetData sheetId="2439" refreshError="1"/>
      <sheetData sheetId="2440" refreshError="1"/>
      <sheetData sheetId="2441" refreshError="1"/>
      <sheetData sheetId="2442" refreshError="1"/>
      <sheetData sheetId="2443" refreshError="1"/>
      <sheetData sheetId="2444" refreshError="1"/>
      <sheetData sheetId="2445" refreshError="1"/>
      <sheetData sheetId="2446" refreshError="1"/>
      <sheetData sheetId="2447" refreshError="1"/>
      <sheetData sheetId="2448" refreshError="1"/>
      <sheetData sheetId="2449" refreshError="1"/>
      <sheetData sheetId="2450" refreshError="1"/>
      <sheetData sheetId="2451" refreshError="1"/>
      <sheetData sheetId="2452" refreshError="1"/>
      <sheetData sheetId="2453" refreshError="1"/>
      <sheetData sheetId="2454" refreshError="1"/>
      <sheetData sheetId="2455" refreshError="1"/>
      <sheetData sheetId="2456" refreshError="1"/>
      <sheetData sheetId="2457" refreshError="1"/>
      <sheetData sheetId="2458" refreshError="1"/>
      <sheetData sheetId="2459" refreshError="1"/>
      <sheetData sheetId="2460" refreshError="1"/>
      <sheetData sheetId="2461"/>
      <sheetData sheetId="2462" refreshError="1"/>
      <sheetData sheetId="2463" refreshError="1"/>
      <sheetData sheetId="2464" refreshError="1"/>
      <sheetData sheetId="2465" refreshError="1"/>
      <sheetData sheetId="2466" refreshError="1"/>
      <sheetData sheetId="2467" refreshError="1"/>
      <sheetData sheetId="2468" refreshError="1"/>
      <sheetData sheetId="2469" refreshError="1"/>
      <sheetData sheetId="2470" refreshError="1"/>
      <sheetData sheetId="2471" refreshError="1"/>
      <sheetData sheetId="2472" refreshError="1"/>
      <sheetData sheetId="2473" refreshError="1"/>
      <sheetData sheetId="2474" refreshError="1"/>
      <sheetData sheetId="2475" refreshError="1"/>
      <sheetData sheetId="2476" refreshError="1"/>
      <sheetData sheetId="2477" refreshError="1"/>
      <sheetData sheetId="2478" refreshError="1"/>
      <sheetData sheetId="2479" refreshError="1"/>
      <sheetData sheetId="2480" refreshError="1"/>
      <sheetData sheetId="2481" refreshError="1"/>
      <sheetData sheetId="2482" refreshError="1"/>
      <sheetData sheetId="2483" refreshError="1"/>
      <sheetData sheetId="2484" refreshError="1"/>
      <sheetData sheetId="2485" refreshError="1"/>
      <sheetData sheetId="2486" refreshError="1"/>
      <sheetData sheetId="2487" refreshError="1"/>
      <sheetData sheetId="2488" refreshError="1"/>
      <sheetData sheetId="2489"/>
      <sheetData sheetId="2490" refreshError="1"/>
      <sheetData sheetId="2491" refreshError="1"/>
      <sheetData sheetId="2492" refreshError="1"/>
      <sheetData sheetId="2493" refreshError="1"/>
      <sheetData sheetId="2494" refreshError="1"/>
      <sheetData sheetId="2495" refreshError="1"/>
      <sheetData sheetId="2496" refreshError="1"/>
      <sheetData sheetId="2497" refreshError="1"/>
      <sheetData sheetId="2498" refreshError="1"/>
      <sheetData sheetId="2499" refreshError="1"/>
      <sheetData sheetId="2500" refreshError="1"/>
      <sheetData sheetId="2501" refreshError="1"/>
      <sheetData sheetId="2502" refreshError="1"/>
      <sheetData sheetId="2503" refreshError="1"/>
      <sheetData sheetId="2504" refreshError="1"/>
      <sheetData sheetId="2505" refreshError="1"/>
      <sheetData sheetId="2506" refreshError="1"/>
      <sheetData sheetId="2507" refreshError="1"/>
      <sheetData sheetId="2508" refreshError="1"/>
      <sheetData sheetId="2509" refreshError="1"/>
      <sheetData sheetId="2510" refreshError="1"/>
      <sheetData sheetId="2511" refreshError="1"/>
      <sheetData sheetId="2512" refreshError="1"/>
      <sheetData sheetId="2513" refreshError="1"/>
      <sheetData sheetId="2514" refreshError="1"/>
      <sheetData sheetId="2515" refreshError="1"/>
      <sheetData sheetId="2516" refreshError="1"/>
      <sheetData sheetId="2517" refreshError="1"/>
      <sheetData sheetId="2518" refreshError="1"/>
      <sheetData sheetId="2519" refreshError="1"/>
      <sheetData sheetId="2520" refreshError="1"/>
      <sheetData sheetId="2521" refreshError="1"/>
      <sheetData sheetId="2522" refreshError="1"/>
      <sheetData sheetId="2523" refreshError="1"/>
      <sheetData sheetId="2524" refreshError="1"/>
      <sheetData sheetId="2525" refreshError="1"/>
      <sheetData sheetId="2526" refreshError="1"/>
      <sheetData sheetId="2527" refreshError="1"/>
      <sheetData sheetId="2528" refreshError="1"/>
      <sheetData sheetId="2529" refreshError="1"/>
      <sheetData sheetId="2530" refreshError="1"/>
      <sheetData sheetId="2531" refreshError="1"/>
      <sheetData sheetId="2532" refreshError="1"/>
      <sheetData sheetId="2533" refreshError="1"/>
      <sheetData sheetId="2534" refreshError="1"/>
      <sheetData sheetId="2535" refreshError="1"/>
      <sheetData sheetId="2536" refreshError="1"/>
      <sheetData sheetId="2537" refreshError="1"/>
      <sheetData sheetId="2538" refreshError="1"/>
      <sheetData sheetId="2539" refreshError="1"/>
      <sheetData sheetId="2540" refreshError="1"/>
      <sheetData sheetId="2541" refreshError="1"/>
      <sheetData sheetId="2542" refreshError="1"/>
      <sheetData sheetId="2543" refreshError="1"/>
      <sheetData sheetId="2544" refreshError="1"/>
      <sheetData sheetId="2545" refreshError="1"/>
      <sheetData sheetId="2546" refreshError="1"/>
      <sheetData sheetId="2547" refreshError="1"/>
      <sheetData sheetId="2548" refreshError="1"/>
      <sheetData sheetId="2549" refreshError="1"/>
      <sheetData sheetId="2550" refreshError="1"/>
      <sheetData sheetId="2551" refreshError="1"/>
      <sheetData sheetId="2552"/>
      <sheetData sheetId="2553" refreshError="1"/>
      <sheetData sheetId="2554" refreshError="1"/>
      <sheetData sheetId="2555" refreshError="1"/>
      <sheetData sheetId="2556" refreshError="1"/>
      <sheetData sheetId="2557" refreshError="1"/>
      <sheetData sheetId="2558" refreshError="1"/>
      <sheetData sheetId="2559" refreshError="1"/>
      <sheetData sheetId="2560" refreshError="1"/>
      <sheetData sheetId="2561" refreshError="1"/>
      <sheetData sheetId="2562" refreshError="1"/>
      <sheetData sheetId="2563" refreshError="1"/>
      <sheetData sheetId="2564" refreshError="1"/>
      <sheetData sheetId="2565" refreshError="1"/>
      <sheetData sheetId="2566" refreshError="1"/>
      <sheetData sheetId="2567" refreshError="1"/>
      <sheetData sheetId="2568" refreshError="1"/>
      <sheetData sheetId="2569" refreshError="1"/>
      <sheetData sheetId="2570" refreshError="1"/>
      <sheetData sheetId="2571" refreshError="1"/>
      <sheetData sheetId="2572" refreshError="1"/>
      <sheetData sheetId="2573" refreshError="1"/>
      <sheetData sheetId="2574" refreshError="1"/>
      <sheetData sheetId="2575" refreshError="1"/>
      <sheetData sheetId="2576" refreshError="1"/>
      <sheetData sheetId="2577" refreshError="1"/>
      <sheetData sheetId="2578" refreshError="1"/>
      <sheetData sheetId="2579" refreshError="1"/>
      <sheetData sheetId="2580" refreshError="1"/>
      <sheetData sheetId="2581" refreshError="1"/>
      <sheetData sheetId="2582" refreshError="1"/>
      <sheetData sheetId="2583" refreshError="1"/>
      <sheetData sheetId="2584" refreshError="1"/>
      <sheetData sheetId="2585" refreshError="1"/>
      <sheetData sheetId="2586" refreshError="1"/>
      <sheetData sheetId="2587" refreshError="1"/>
      <sheetData sheetId="2588" refreshError="1"/>
      <sheetData sheetId="2589" refreshError="1"/>
      <sheetData sheetId="2590" refreshError="1"/>
      <sheetData sheetId="2591" refreshError="1"/>
      <sheetData sheetId="2592" refreshError="1"/>
      <sheetData sheetId="2593" refreshError="1"/>
      <sheetData sheetId="2594" refreshError="1"/>
      <sheetData sheetId="2595" refreshError="1"/>
      <sheetData sheetId="2596" refreshError="1"/>
      <sheetData sheetId="2597" refreshError="1"/>
      <sheetData sheetId="2598" refreshError="1"/>
      <sheetData sheetId="2599" refreshError="1"/>
      <sheetData sheetId="2600" refreshError="1"/>
      <sheetData sheetId="2601" refreshError="1"/>
      <sheetData sheetId="2602" refreshError="1"/>
      <sheetData sheetId="2603" refreshError="1"/>
      <sheetData sheetId="2604" refreshError="1"/>
      <sheetData sheetId="2605" refreshError="1"/>
      <sheetData sheetId="2606" refreshError="1"/>
      <sheetData sheetId="2607" refreshError="1"/>
      <sheetData sheetId="2608" refreshError="1"/>
      <sheetData sheetId="2609" refreshError="1"/>
      <sheetData sheetId="2610" refreshError="1"/>
      <sheetData sheetId="2611" refreshError="1"/>
      <sheetData sheetId="2612" refreshError="1"/>
      <sheetData sheetId="2613" refreshError="1"/>
      <sheetData sheetId="2614" refreshError="1"/>
      <sheetData sheetId="2615" refreshError="1"/>
      <sheetData sheetId="2616"/>
      <sheetData sheetId="2617" refreshError="1"/>
      <sheetData sheetId="2618" refreshError="1"/>
      <sheetData sheetId="2619" refreshError="1"/>
      <sheetData sheetId="2620" refreshError="1"/>
      <sheetData sheetId="2621" refreshError="1"/>
      <sheetData sheetId="2622" refreshError="1"/>
      <sheetData sheetId="2623" refreshError="1"/>
      <sheetData sheetId="2624" refreshError="1"/>
      <sheetData sheetId="2625" refreshError="1"/>
      <sheetData sheetId="2626" refreshError="1"/>
      <sheetData sheetId="2627" refreshError="1"/>
      <sheetData sheetId="2628" refreshError="1"/>
      <sheetData sheetId="2629" refreshError="1"/>
      <sheetData sheetId="2630" refreshError="1"/>
      <sheetData sheetId="2631" refreshError="1"/>
      <sheetData sheetId="2632" refreshError="1"/>
      <sheetData sheetId="2633" refreshError="1"/>
      <sheetData sheetId="2634" refreshError="1"/>
      <sheetData sheetId="2635" refreshError="1"/>
      <sheetData sheetId="2636" refreshError="1"/>
      <sheetData sheetId="2637" refreshError="1"/>
      <sheetData sheetId="2638" refreshError="1"/>
      <sheetData sheetId="2639" refreshError="1"/>
      <sheetData sheetId="2640" refreshError="1"/>
      <sheetData sheetId="2641" refreshError="1"/>
      <sheetData sheetId="2642" refreshError="1"/>
      <sheetData sheetId="2643" refreshError="1"/>
      <sheetData sheetId="2644" refreshError="1"/>
      <sheetData sheetId="2645" refreshError="1"/>
      <sheetData sheetId="2646" refreshError="1"/>
      <sheetData sheetId="2647" refreshError="1"/>
      <sheetData sheetId="2648" refreshError="1"/>
      <sheetData sheetId="2649" refreshError="1"/>
      <sheetData sheetId="2650" refreshError="1"/>
      <sheetData sheetId="2651" refreshError="1"/>
      <sheetData sheetId="2652" refreshError="1"/>
      <sheetData sheetId="2653" refreshError="1"/>
      <sheetData sheetId="2654" refreshError="1"/>
      <sheetData sheetId="2655" refreshError="1"/>
      <sheetData sheetId="2656" refreshError="1"/>
      <sheetData sheetId="2657" refreshError="1"/>
      <sheetData sheetId="2658" refreshError="1"/>
      <sheetData sheetId="2659" refreshError="1"/>
      <sheetData sheetId="2660" refreshError="1"/>
      <sheetData sheetId="2661" refreshError="1"/>
      <sheetData sheetId="2662" refreshError="1"/>
      <sheetData sheetId="2663" refreshError="1"/>
      <sheetData sheetId="2664" refreshError="1"/>
      <sheetData sheetId="2665" refreshError="1"/>
      <sheetData sheetId="2666" refreshError="1"/>
      <sheetData sheetId="2667" refreshError="1"/>
      <sheetData sheetId="2668" refreshError="1"/>
      <sheetData sheetId="2669" refreshError="1"/>
      <sheetData sheetId="2670" refreshError="1"/>
      <sheetData sheetId="2671" refreshError="1"/>
      <sheetData sheetId="2672" refreshError="1"/>
      <sheetData sheetId="2673" refreshError="1"/>
      <sheetData sheetId="2674" refreshError="1"/>
      <sheetData sheetId="2675" refreshError="1"/>
      <sheetData sheetId="2676" refreshError="1"/>
      <sheetData sheetId="2677" refreshError="1"/>
      <sheetData sheetId="2678" refreshError="1"/>
      <sheetData sheetId="2679" refreshError="1"/>
      <sheetData sheetId="2680" refreshError="1"/>
      <sheetData sheetId="2681" refreshError="1"/>
      <sheetData sheetId="2682" refreshError="1"/>
      <sheetData sheetId="2683" refreshError="1"/>
      <sheetData sheetId="2684" refreshError="1"/>
      <sheetData sheetId="2685" refreshError="1"/>
      <sheetData sheetId="2686" refreshError="1"/>
      <sheetData sheetId="2687" refreshError="1"/>
      <sheetData sheetId="2688" refreshError="1"/>
      <sheetData sheetId="2689" refreshError="1"/>
      <sheetData sheetId="2690" refreshError="1"/>
      <sheetData sheetId="2691" refreshError="1"/>
      <sheetData sheetId="2692" refreshError="1"/>
      <sheetData sheetId="2693" refreshError="1"/>
      <sheetData sheetId="2694" refreshError="1"/>
      <sheetData sheetId="2695" refreshError="1"/>
      <sheetData sheetId="2696" refreshError="1"/>
      <sheetData sheetId="2697" refreshError="1"/>
      <sheetData sheetId="2698" refreshError="1"/>
      <sheetData sheetId="2699" refreshError="1"/>
      <sheetData sheetId="2700" refreshError="1"/>
      <sheetData sheetId="2701" refreshError="1"/>
      <sheetData sheetId="2702" refreshError="1"/>
      <sheetData sheetId="2703" refreshError="1"/>
      <sheetData sheetId="2704" refreshError="1"/>
      <sheetData sheetId="2705" refreshError="1"/>
      <sheetData sheetId="2706" refreshError="1"/>
      <sheetData sheetId="2707" refreshError="1"/>
      <sheetData sheetId="2708" refreshError="1"/>
      <sheetData sheetId="2709" refreshError="1"/>
      <sheetData sheetId="2710" refreshError="1"/>
      <sheetData sheetId="2711" refreshError="1"/>
      <sheetData sheetId="2712" refreshError="1"/>
      <sheetData sheetId="2713" refreshError="1"/>
      <sheetData sheetId="2714" refreshError="1"/>
      <sheetData sheetId="2715" refreshError="1"/>
      <sheetData sheetId="2716" refreshError="1"/>
      <sheetData sheetId="2717" refreshError="1"/>
      <sheetData sheetId="2718" refreshError="1"/>
      <sheetData sheetId="2719" refreshError="1"/>
      <sheetData sheetId="2720" refreshError="1"/>
      <sheetData sheetId="2721" refreshError="1"/>
      <sheetData sheetId="2722" refreshError="1"/>
      <sheetData sheetId="2723" refreshError="1"/>
      <sheetData sheetId="2724" refreshError="1"/>
      <sheetData sheetId="2725" refreshError="1"/>
      <sheetData sheetId="2726" refreshError="1"/>
      <sheetData sheetId="2727" refreshError="1"/>
      <sheetData sheetId="2728" refreshError="1"/>
      <sheetData sheetId="2729" refreshError="1"/>
      <sheetData sheetId="2730" refreshError="1"/>
      <sheetData sheetId="2731" refreshError="1"/>
      <sheetData sheetId="2732" refreshError="1"/>
      <sheetData sheetId="2733" refreshError="1"/>
      <sheetData sheetId="2734" refreshError="1"/>
      <sheetData sheetId="2735" refreshError="1"/>
      <sheetData sheetId="2736" refreshError="1"/>
      <sheetData sheetId="2737" refreshError="1"/>
      <sheetData sheetId="2738" refreshError="1"/>
      <sheetData sheetId="2739" refreshError="1"/>
      <sheetData sheetId="2740" refreshError="1"/>
      <sheetData sheetId="2741" refreshError="1"/>
      <sheetData sheetId="2742" refreshError="1"/>
      <sheetData sheetId="2743" refreshError="1"/>
      <sheetData sheetId="2744" refreshError="1"/>
      <sheetData sheetId="2745" refreshError="1"/>
      <sheetData sheetId="2746" refreshError="1"/>
      <sheetData sheetId="2747" refreshError="1"/>
      <sheetData sheetId="2748" refreshError="1"/>
      <sheetData sheetId="2749" refreshError="1"/>
      <sheetData sheetId="2750" refreshError="1"/>
      <sheetData sheetId="2751" refreshError="1"/>
      <sheetData sheetId="2752" refreshError="1"/>
      <sheetData sheetId="2753" refreshError="1"/>
      <sheetData sheetId="2754" refreshError="1"/>
      <sheetData sheetId="2755" refreshError="1"/>
      <sheetData sheetId="2756" refreshError="1"/>
      <sheetData sheetId="2757" refreshError="1"/>
      <sheetData sheetId="2758" refreshError="1"/>
      <sheetData sheetId="2759" refreshError="1"/>
      <sheetData sheetId="2760" refreshError="1"/>
      <sheetData sheetId="2761" refreshError="1"/>
      <sheetData sheetId="2762" refreshError="1"/>
      <sheetData sheetId="2763" refreshError="1"/>
      <sheetData sheetId="2764" refreshError="1"/>
      <sheetData sheetId="2765"/>
      <sheetData sheetId="2766" refreshError="1"/>
      <sheetData sheetId="2767" refreshError="1"/>
      <sheetData sheetId="2768" refreshError="1"/>
      <sheetData sheetId="2769" refreshError="1"/>
      <sheetData sheetId="2770"/>
      <sheetData sheetId="2771" refreshError="1"/>
      <sheetData sheetId="2772" refreshError="1"/>
      <sheetData sheetId="2773" refreshError="1"/>
      <sheetData sheetId="2774" refreshError="1"/>
      <sheetData sheetId="2775" refreshError="1"/>
      <sheetData sheetId="2776" refreshError="1"/>
      <sheetData sheetId="2777" refreshError="1"/>
      <sheetData sheetId="2778" refreshError="1"/>
      <sheetData sheetId="2779" refreshError="1"/>
      <sheetData sheetId="2780" refreshError="1"/>
      <sheetData sheetId="2781" refreshError="1"/>
      <sheetData sheetId="2782" refreshError="1"/>
      <sheetData sheetId="2783" refreshError="1"/>
      <sheetData sheetId="2784" refreshError="1"/>
      <sheetData sheetId="2785" refreshError="1"/>
      <sheetData sheetId="2786" refreshError="1"/>
      <sheetData sheetId="2787" refreshError="1"/>
      <sheetData sheetId="2788" refreshError="1"/>
      <sheetData sheetId="2789" refreshError="1"/>
      <sheetData sheetId="2790" refreshError="1"/>
      <sheetData sheetId="2791" refreshError="1"/>
      <sheetData sheetId="2792" refreshError="1"/>
      <sheetData sheetId="2793" refreshError="1"/>
      <sheetData sheetId="2794" refreshError="1"/>
      <sheetData sheetId="2795" refreshError="1"/>
      <sheetData sheetId="2796" refreshError="1"/>
      <sheetData sheetId="2797" refreshError="1"/>
      <sheetData sheetId="2798" refreshError="1"/>
      <sheetData sheetId="2799" refreshError="1"/>
      <sheetData sheetId="2800" refreshError="1"/>
      <sheetData sheetId="2801" refreshError="1"/>
      <sheetData sheetId="2802" refreshError="1"/>
      <sheetData sheetId="2803" refreshError="1"/>
      <sheetData sheetId="2804" refreshError="1"/>
      <sheetData sheetId="2805" refreshError="1"/>
      <sheetData sheetId="2806" refreshError="1"/>
      <sheetData sheetId="2807" refreshError="1"/>
      <sheetData sheetId="2808" refreshError="1"/>
      <sheetData sheetId="2809" refreshError="1"/>
      <sheetData sheetId="2810"/>
      <sheetData sheetId="2811" refreshError="1"/>
      <sheetData sheetId="2812"/>
      <sheetData sheetId="2813"/>
      <sheetData sheetId="2814" refreshError="1"/>
      <sheetData sheetId="2815" refreshError="1"/>
      <sheetData sheetId="2816" refreshError="1"/>
      <sheetData sheetId="2817" refreshError="1"/>
      <sheetData sheetId="2818" refreshError="1"/>
      <sheetData sheetId="2819" refreshError="1"/>
      <sheetData sheetId="2820" refreshError="1"/>
      <sheetData sheetId="2821" refreshError="1"/>
      <sheetData sheetId="2822" refreshError="1"/>
      <sheetData sheetId="2823" refreshError="1"/>
      <sheetData sheetId="2824" refreshError="1"/>
      <sheetData sheetId="2825" refreshError="1"/>
      <sheetData sheetId="2826" refreshError="1"/>
      <sheetData sheetId="2827" refreshError="1"/>
      <sheetData sheetId="2828" refreshError="1"/>
      <sheetData sheetId="2829" refreshError="1"/>
      <sheetData sheetId="2830" refreshError="1"/>
      <sheetData sheetId="2831" refreshError="1"/>
      <sheetData sheetId="2832" refreshError="1"/>
      <sheetData sheetId="2833" refreshError="1"/>
      <sheetData sheetId="2834" refreshError="1"/>
      <sheetData sheetId="2835" refreshError="1"/>
      <sheetData sheetId="2836" refreshError="1"/>
      <sheetData sheetId="2837" refreshError="1"/>
      <sheetData sheetId="2838" refreshError="1"/>
      <sheetData sheetId="2839" refreshError="1"/>
      <sheetData sheetId="2840" refreshError="1"/>
      <sheetData sheetId="2841" refreshError="1"/>
      <sheetData sheetId="2842" refreshError="1"/>
      <sheetData sheetId="2843" refreshError="1"/>
      <sheetData sheetId="2844" refreshError="1"/>
      <sheetData sheetId="2845" refreshError="1"/>
      <sheetData sheetId="2846" refreshError="1"/>
      <sheetData sheetId="2847" refreshError="1"/>
      <sheetData sheetId="2848" refreshError="1"/>
      <sheetData sheetId="2849" refreshError="1"/>
      <sheetData sheetId="2850" refreshError="1"/>
      <sheetData sheetId="2851" refreshError="1"/>
      <sheetData sheetId="2852" refreshError="1"/>
      <sheetData sheetId="2853" refreshError="1"/>
      <sheetData sheetId="2854" refreshError="1"/>
      <sheetData sheetId="2855" refreshError="1"/>
      <sheetData sheetId="2856" refreshError="1"/>
      <sheetData sheetId="2857" refreshError="1"/>
      <sheetData sheetId="2858" refreshError="1"/>
      <sheetData sheetId="2859" refreshError="1"/>
      <sheetData sheetId="2860" refreshError="1"/>
      <sheetData sheetId="2861" refreshError="1"/>
      <sheetData sheetId="2862" refreshError="1"/>
      <sheetData sheetId="2863" refreshError="1"/>
      <sheetData sheetId="2864" refreshError="1"/>
      <sheetData sheetId="2865" refreshError="1"/>
      <sheetData sheetId="2866" refreshError="1"/>
      <sheetData sheetId="2867" refreshError="1"/>
      <sheetData sheetId="2868" refreshError="1"/>
      <sheetData sheetId="2869" refreshError="1"/>
      <sheetData sheetId="2870" refreshError="1"/>
      <sheetData sheetId="2871" refreshError="1"/>
      <sheetData sheetId="2872" refreshError="1"/>
      <sheetData sheetId="2873" refreshError="1"/>
      <sheetData sheetId="2874" refreshError="1"/>
      <sheetData sheetId="2875" refreshError="1"/>
      <sheetData sheetId="2876" refreshError="1"/>
      <sheetData sheetId="2877" refreshError="1"/>
      <sheetData sheetId="2878" refreshError="1"/>
      <sheetData sheetId="2879" refreshError="1"/>
      <sheetData sheetId="2880" refreshError="1"/>
      <sheetData sheetId="2881" refreshError="1"/>
      <sheetData sheetId="2882" refreshError="1"/>
      <sheetData sheetId="2883" refreshError="1"/>
      <sheetData sheetId="2884" refreshError="1"/>
      <sheetData sheetId="2885" refreshError="1"/>
      <sheetData sheetId="2886" refreshError="1"/>
      <sheetData sheetId="2887" refreshError="1"/>
      <sheetData sheetId="2888" refreshError="1"/>
      <sheetData sheetId="2889" refreshError="1"/>
      <sheetData sheetId="2890" refreshError="1"/>
      <sheetData sheetId="2891" refreshError="1"/>
      <sheetData sheetId="2892" refreshError="1"/>
      <sheetData sheetId="2893" refreshError="1"/>
      <sheetData sheetId="2894" refreshError="1"/>
      <sheetData sheetId="2895" refreshError="1"/>
      <sheetData sheetId="2896" refreshError="1"/>
      <sheetData sheetId="2897" refreshError="1"/>
      <sheetData sheetId="2898" refreshError="1"/>
      <sheetData sheetId="2899" refreshError="1"/>
      <sheetData sheetId="2900" refreshError="1"/>
      <sheetData sheetId="2901" refreshError="1"/>
      <sheetData sheetId="2902" refreshError="1"/>
      <sheetData sheetId="2903" refreshError="1"/>
      <sheetData sheetId="2904" refreshError="1"/>
      <sheetData sheetId="2905" refreshError="1"/>
      <sheetData sheetId="2906" refreshError="1"/>
      <sheetData sheetId="2907" refreshError="1"/>
      <sheetData sheetId="2908" refreshError="1"/>
      <sheetData sheetId="2909" refreshError="1"/>
      <sheetData sheetId="2910" refreshError="1"/>
      <sheetData sheetId="2911" refreshError="1"/>
      <sheetData sheetId="2912" refreshError="1"/>
      <sheetData sheetId="2913" refreshError="1"/>
      <sheetData sheetId="2914" refreshError="1"/>
      <sheetData sheetId="2915" refreshError="1"/>
      <sheetData sheetId="2916" refreshError="1"/>
      <sheetData sheetId="2917" refreshError="1"/>
      <sheetData sheetId="2918" refreshError="1"/>
      <sheetData sheetId="2919" refreshError="1"/>
      <sheetData sheetId="2920" refreshError="1"/>
      <sheetData sheetId="2921" refreshError="1"/>
      <sheetData sheetId="2922" refreshError="1"/>
      <sheetData sheetId="2923" refreshError="1"/>
      <sheetData sheetId="2924" refreshError="1"/>
      <sheetData sheetId="2925" refreshError="1"/>
      <sheetData sheetId="2926" refreshError="1"/>
      <sheetData sheetId="2927" refreshError="1"/>
      <sheetData sheetId="2928" refreshError="1"/>
      <sheetData sheetId="2929" refreshError="1"/>
      <sheetData sheetId="2930" refreshError="1"/>
      <sheetData sheetId="2931" refreshError="1"/>
      <sheetData sheetId="2932" refreshError="1"/>
      <sheetData sheetId="2933" refreshError="1"/>
      <sheetData sheetId="2934" refreshError="1"/>
      <sheetData sheetId="2935" refreshError="1"/>
      <sheetData sheetId="2936" refreshError="1"/>
      <sheetData sheetId="2937" refreshError="1"/>
      <sheetData sheetId="2938" refreshError="1"/>
      <sheetData sheetId="2939" refreshError="1"/>
      <sheetData sheetId="2940" refreshError="1"/>
      <sheetData sheetId="2941" refreshError="1"/>
      <sheetData sheetId="2942" refreshError="1"/>
      <sheetData sheetId="2943" refreshError="1"/>
      <sheetData sheetId="2944" refreshError="1"/>
      <sheetData sheetId="2945" refreshError="1"/>
      <sheetData sheetId="2946" refreshError="1"/>
      <sheetData sheetId="2947" refreshError="1"/>
      <sheetData sheetId="2948" refreshError="1"/>
      <sheetData sheetId="2949" refreshError="1"/>
      <sheetData sheetId="2950" refreshError="1"/>
      <sheetData sheetId="2951" refreshError="1"/>
      <sheetData sheetId="2952" refreshError="1"/>
      <sheetData sheetId="2953" refreshError="1"/>
      <sheetData sheetId="2954" refreshError="1"/>
      <sheetData sheetId="2955" refreshError="1"/>
      <sheetData sheetId="2956" refreshError="1"/>
      <sheetData sheetId="2957" refreshError="1"/>
      <sheetData sheetId="2958" refreshError="1"/>
      <sheetData sheetId="2959" refreshError="1"/>
      <sheetData sheetId="2960" refreshError="1"/>
      <sheetData sheetId="2961" refreshError="1"/>
      <sheetData sheetId="2962" refreshError="1"/>
      <sheetData sheetId="2963" refreshError="1"/>
      <sheetData sheetId="2964" refreshError="1"/>
      <sheetData sheetId="2965" refreshError="1"/>
      <sheetData sheetId="2966" refreshError="1"/>
      <sheetData sheetId="2967" refreshError="1"/>
      <sheetData sheetId="2968" refreshError="1"/>
      <sheetData sheetId="2969" refreshError="1"/>
      <sheetData sheetId="2970" refreshError="1"/>
      <sheetData sheetId="2971" refreshError="1"/>
      <sheetData sheetId="2972" refreshError="1"/>
      <sheetData sheetId="2973" refreshError="1"/>
      <sheetData sheetId="2974" refreshError="1"/>
      <sheetData sheetId="2975" refreshError="1"/>
      <sheetData sheetId="2976" refreshError="1"/>
      <sheetData sheetId="2977" refreshError="1"/>
      <sheetData sheetId="2978" refreshError="1"/>
      <sheetData sheetId="2979" refreshError="1"/>
      <sheetData sheetId="2980" refreshError="1"/>
      <sheetData sheetId="2981" refreshError="1"/>
      <sheetData sheetId="2982" refreshError="1"/>
      <sheetData sheetId="2983" refreshError="1"/>
      <sheetData sheetId="2984" refreshError="1"/>
      <sheetData sheetId="2985" refreshError="1"/>
      <sheetData sheetId="2986" refreshError="1"/>
      <sheetData sheetId="2987" refreshError="1"/>
      <sheetData sheetId="2988" refreshError="1"/>
      <sheetData sheetId="2989" refreshError="1"/>
      <sheetData sheetId="2990" refreshError="1"/>
      <sheetData sheetId="2991" refreshError="1"/>
      <sheetData sheetId="2992" refreshError="1"/>
      <sheetData sheetId="2993" refreshError="1"/>
      <sheetData sheetId="2994" refreshError="1"/>
      <sheetData sheetId="2995" refreshError="1"/>
      <sheetData sheetId="2996" refreshError="1"/>
      <sheetData sheetId="2997" refreshError="1"/>
      <sheetData sheetId="2998" refreshError="1"/>
      <sheetData sheetId="2999" refreshError="1"/>
      <sheetData sheetId="3000" refreshError="1"/>
      <sheetData sheetId="3001" refreshError="1"/>
      <sheetData sheetId="3002" refreshError="1"/>
      <sheetData sheetId="3003" refreshError="1"/>
      <sheetData sheetId="3004" refreshError="1"/>
      <sheetData sheetId="3005" refreshError="1"/>
      <sheetData sheetId="3006" refreshError="1"/>
      <sheetData sheetId="3007" refreshError="1"/>
      <sheetData sheetId="3008" refreshError="1"/>
      <sheetData sheetId="3009" refreshError="1"/>
      <sheetData sheetId="3010" refreshError="1"/>
      <sheetData sheetId="3011" refreshError="1"/>
      <sheetData sheetId="3012" refreshError="1"/>
      <sheetData sheetId="3013" refreshError="1"/>
      <sheetData sheetId="3014" refreshError="1"/>
      <sheetData sheetId="3015" refreshError="1"/>
      <sheetData sheetId="3016" refreshError="1"/>
      <sheetData sheetId="3017" refreshError="1"/>
      <sheetData sheetId="3018" refreshError="1"/>
      <sheetData sheetId="3019" refreshError="1"/>
      <sheetData sheetId="3020" refreshError="1"/>
      <sheetData sheetId="3021" refreshError="1"/>
      <sheetData sheetId="3022" refreshError="1"/>
      <sheetData sheetId="3023" refreshError="1"/>
      <sheetData sheetId="3024" refreshError="1"/>
      <sheetData sheetId="3025" refreshError="1"/>
      <sheetData sheetId="3026" refreshError="1"/>
      <sheetData sheetId="3027" refreshError="1"/>
      <sheetData sheetId="3028" refreshError="1"/>
      <sheetData sheetId="3029" refreshError="1"/>
      <sheetData sheetId="3030" refreshError="1"/>
      <sheetData sheetId="3031" refreshError="1"/>
      <sheetData sheetId="3032" refreshError="1"/>
      <sheetData sheetId="3033" refreshError="1"/>
      <sheetData sheetId="3034" refreshError="1"/>
      <sheetData sheetId="3035" refreshError="1"/>
      <sheetData sheetId="3036" refreshError="1"/>
      <sheetData sheetId="3037" refreshError="1"/>
      <sheetData sheetId="3038" refreshError="1"/>
      <sheetData sheetId="3039" refreshError="1"/>
      <sheetData sheetId="3040" refreshError="1"/>
      <sheetData sheetId="3041" refreshError="1"/>
      <sheetData sheetId="3042" refreshError="1"/>
      <sheetData sheetId="3043" refreshError="1"/>
      <sheetData sheetId="3044" refreshError="1"/>
      <sheetData sheetId="3045" refreshError="1"/>
      <sheetData sheetId="3046" refreshError="1"/>
      <sheetData sheetId="3047" refreshError="1"/>
      <sheetData sheetId="3048" refreshError="1"/>
      <sheetData sheetId="3049" refreshError="1"/>
      <sheetData sheetId="3050" refreshError="1"/>
      <sheetData sheetId="3051" refreshError="1"/>
      <sheetData sheetId="3052" refreshError="1"/>
      <sheetData sheetId="3053" refreshError="1"/>
      <sheetData sheetId="3054" refreshError="1"/>
      <sheetData sheetId="3055" refreshError="1"/>
      <sheetData sheetId="3056" refreshError="1"/>
      <sheetData sheetId="3057" refreshError="1"/>
      <sheetData sheetId="3058" refreshError="1"/>
      <sheetData sheetId="3059" refreshError="1"/>
      <sheetData sheetId="3060" refreshError="1"/>
      <sheetData sheetId="3061" refreshError="1"/>
      <sheetData sheetId="3062" refreshError="1"/>
      <sheetData sheetId="3063" refreshError="1"/>
      <sheetData sheetId="3064" refreshError="1"/>
      <sheetData sheetId="3065" refreshError="1"/>
      <sheetData sheetId="3066" refreshError="1"/>
      <sheetData sheetId="3067" refreshError="1"/>
      <sheetData sheetId="3068" refreshError="1"/>
      <sheetData sheetId="3069" refreshError="1"/>
      <sheetData sheetId="3070" refreshError="1"/>
      <sheetData sheetId="3071" refreshError="1"/>
      <sheetData sheetId="3072" refreshError="1"/>
      <sheetData sheetId="3073" refreshError="1"/>
      <sheetData sheetId="3074" refreshError="1"/>
      <sheetData sheetId="3075" refreshError="1"/>
      <sheetData sheetId="3076" refreshError="1"/>
      <sheetData sheetId="3077" refreshError="1"/>
      <sheetData sheetId="3078" refreshError="1"/>
      <sheetData sheetId="3079" refreshError="1"/>
      <sheetData sheetId="3080" refreshError="1"/>
      <sheetData sheetId="3081" refreshError="1"/>
      <sheetData sheetId="3082" refreshError="1"/>
      <sheetData sheetId="3083" refreshError="1"/>
      <sheetData sheetId="3084" refreshError="1"/>
      <sheetData sheetId="3085" refreshError="1"/>
      <sheetData sheetId="3086" refreshError="1"/>
      <sheetData sheetId="3087" refreshError="1"/>
      <sheetData sheetId="3088" refreshError="1"/>
      <sheetData sheetId="3089" refreshError="1"/>
      <sheetData sheetId="3090" refreshError="1"/>
      <sheetData sheetId="3091" refreshError="1"/>
      <sheetData sheetId="3092" refreshError="1"/>
      <sheetData sheetId="3093" refreshError="1"/>
      <sheetData sheetId="3094" refreshError="1"/>
      <sheetData sheetId="3095" refreshError="1"/>
      <sheetData sheetId="3096" refreshError="1"/>
      <sheetData sheetId="3097"/>
      <sheetData sheetId="3098"/>
      <sheetData sheetId="3099" refreshError="1"/>
      <sheetData sheetId="3100" refreshError="1"/>
      <sheetData sheetId="3101" refreshError="1"/>
      <sheetData sheetId="3102" refreshError="1"/>
      <sheetData sheetId="3103" refreshError="1"/>
      <sheetData sheetId="3104" refreshError="1"/>
      <sheetData sheetId="3105" refreshError="1"/>
      <sheetData sheetId="3106" refreshError="1"/>
      <sheetData sheetId="3107" refreshError="1"/>
      <sheetData sheetId="3108" refreshError="1"/>
      <sheetData sheetId="3109" refreshError="1"/>
      <sheetData sheetId="3110" refreshError="1"/>
      <sheetData sheetId="3111" refreshError="1"/>
      <sheetData sheetId="3112" refreshError="1"/>
      <sheetData sheetId="3113" refreshError="1"/>
      <sheetData sheetId="3114" refreshError="1"/>
      <sheetData sheetId="3115" refreshError="1"/>
      <sheetData sheetId="3116" refreshError="1"/>
      <sheetData sheetId="3117" refreshError="1"/>
      <sheetData sheetId="3118" refreshError="1"/>
      <sheetData sheetId="3119" refreshError="1"/>
      <sheetData sheetId="3120" refreshError="1"/>
      <sheetData sheetId="3121" refreshError="1"/>
      <sheetData sheetId="3122" refreshError="1"/>
      <sheetData sheetId="3123" refreshError="1"/>
      <sheetData sheetId="3124" refreshError="1"/>
      <sheetData sheetId="3125" refreshError="1"/>
      <sheetData sheetId="3126" refreshError="1"/>
      <sheetData sheetId="3127" refreshError="1"/>
      <sheetData sheetId="3128" refreshError="1"/>
      <sheetData sheetId="3129" refreshError="1"/>
      <sheetData sheetId="3130" refreshError="1"/>
      <sheetData sheetId="3131" refreshError="1"/>
      <sheetData sheetId="3132" refreshError="1"/>
      <sheetData sheetId="3133" refreshError="1"/>
      <sheetData sheetId="3134" refreshError="1"/>
      <sheetData sheetId="3135" refreshError="1"/>
      <sheetData sheetId="3136" refreshError="1"/>
      <sheetData sheetId="3137" refreshError="1"/>
      <sheetData sheetId="3138" refreshError="1"/>
      <sheetData sheetId="3139" refreshError="1"/>
      <sheetData sheetId="3140" refreshError="1"/>
      <sheetData sheetId="3141" refreshError="1"/>
      <sheetData sheetId="3142" refreshError="1"/>
      <sheetData sheetId="3143" refreshError="1"/>
      <sheetData sheetId="3144" refreshError="1"/>
      <sheetData sheetId="3145" refreshError="1"/>
      <sheetData sheetId="3146" refreshError="1"/>
      <sheetData sheetId="3147" refreshError="1"/>
      <sheetData sheetId="3148" refreshError="1"/>
      <sheetData sheetId="3149" refreshError="1"/>
      <sheetData sheetId="3150" refreshError="1"/>
      <sheetData sheetId="3151" refreshError="1"/>
      <sheetData sheetId="3152" refreshError="1"/>
      <sheetData sheetId="3153" refreshError="1"/>
      <sheetData sheetId="3154" refreshError="1"/>
      <sheetData sheetId="3155" refreshError="1"/>
      <sheetData sheetId="3156" refreshError="1"/>
      <sheetData sheetId="3157" refreshError="1"/>
      <sheetData sheetId="3158" refreshError="1"/>
      <sheetData sheetId="3159" refreshError="1"/>
      <sheetData sheetId="3160" refreshError="1"/>
      <sheetData sheetId="3161" refreshError="1"/>
      <sheetData sheetId="3162" refreshError="1"/>
      <sheetData sheetId="3163" refreshError="1"/>
      <sheetData sheetId="3164" refreshError="1"/>
      <sheetData sheetId="3165" refreshError="1"/>
      <sheetData sheetId="3166" refreshError="1"/>
      <sheetData sheetId="3167" refreshError="1"/>
      <sheetData sheetId="3168" refreshError="1"/>
      <sheetData sheetId="3169" refreshError="1"/>
      <sheetData sheetId="3170" refreshError="1"/>
      <sheetData sheetId="3171" refreshError="1"/>
      <sheetData sheetId="3172" refreshError="1"/>
      <sheetData sheetId="3173" refreshError="1"/>
      <sheetData sheetId="3174" refreshError="1"/>
      <sheetData sheetId="3175" refreshError="1"/>
      <sheetData sheetId="3176" refreshError="1"/>
      <sheetData sheetId="3177" refreshError="1"/>
      <sheetData sheetId="3178" refreshError="1"/>
      <sheetData sheetId="3179" refreshError="1"/>
      <sheetData sheetId="3180" refreshError="1"/>
      <sheetData sheetId="3181" refreshError="1"/>
      <sheetData sheetId="3182" refreshError="1"/>
      <sheetData sheetId="3183" refreshError="1"/>
      <sheetData sheetId="3184" refreshError="1"/>
      <sheetData sheetId="3185" refreshError="1"/>
      <sheetData sheetId="3186" refreshError="1"/>
      <sheetData sheetId="3187" refreshError="1"/>
      <sheetData sheetId="3188" refreshError="1"/>
      <sheetData sheetId="3189" refreshError="1"/>
      <sheetData sheetId="3190" refreshError="1"/>
      <sheetData sheetId="3191" refreshError="1"/>
      <sheetData sheetId="3192" refreshError="1"/>
      <sheetData sheetId="3193" refreshError="1"/>
      <sheetData sheetId="3194" refreshError="1"/>
      <sheetData sheetId="3195" refreshError="1"/>
      <sheetData sheetId="3196" refreshError="1"/>
      <sheetData sheetId="3197" refreshError="1"/>
      <sheetData sheetId="3198" refreshError="1"/>
      <sheetData sheetId="3199" refreshError="1"/>
      <sheetData sheetId="3200" refreshError="1"/>
      <sheetData sheetId="3201" refreshError="1"/>
      <sheetData sheetId="3202" refreshError="1"/>
      <sheetData sheetId="3203" refreshError="1"/>
      <sheetData sheetId="3204" refreshError="1"/>
      <sheetData sheetId="3205" refreshError="1"/>
      <sheetData sheetId="3206" refreshError="1"/>
      <sheetData sheetId="3207" refreshError="1"/>
      <sheetData sheetId="3208" refreshError="1"/>
      <sheetData sheetId="3209" refreshError="1"/>
      <sheetData sheetId="3210" refreshError="1"/>
      <sheetData sheetId="3211" refreshError="1"/>
      <sheetData sheetId="3212" refreshError="1"/>
      <sheetData sheetId="3213" refreshError="1"/>
      <sheetData sheetId="3214" refreshError="1"/>
      <sheetData sheetId="3215" refreshError="1"/>
      <sheetData sheetId="3216" refreshError="1"/>
      <sheetData sheetId="3217" refreshError="1"/>
      <sheetData sheetId="3218" refreshError="1"/>
      <sheetData sheetId="3219" refreshError="1"/>
      <sheetData sheetId="3220" refreshError="1"/>
      <sheetData sheetId="3221" refreshError="1"/>
      <sheetData sheetId="3222" refreshError="1"/>
      <sheetData sheetId="3223" refreshError="1"/>
      <sheetData sheetId="3224" refreshError="1"/>
      <sheetData sheetId="3225" refreshError="1"/>
      <sheetData sheetId="3226" refreshError="1"/>
      <sheetData sheetId="3227" refreshError="1"/>
      <sheetData sheetId="3228" refreshError="1"/>
      <sheetData sheetId="3229" refreshError="1"/>
      <sheetData sheetId="3230" refreshError="1"/>
      <sheetData sheetId="3231" refreshError="1"/>
      <sheetData sheetId="3232" refreshError="1"/>
      <sheetData sheetId="3233" refreshError="1"/>
      <sheetData sheetId="3234" refreshError="1"/>
      <sheetData sheetId="3235" refreshError="1"/>
      <sheetData sheetId="3236" refreshError="1"/>
      <sheetData sheetId="3237" refreshError="1"/>
      <sheetData sheetId="3238" refreshError="1"/>
      <sheetData sheetId="3239" refreshError="1"/>
      <sheetData sheetId="3240" refreshError="1"/>
      <sheetData sheetId="3241" refreshError="1"/>
      <sheetData sheetId="3242" refreshError="1"/>
      <sheetData sheetId="3243" refreshError="1"/>
      <sheetData sheetId="3244" refreshError="1"/>
      <sheetData sheetId="3245" refreshError="1"/>
      <sheetData sheetId="3246" refreshError="1"/>
      <sheetData sheetId="3247" refreshError="1"/>
      <sheetData sheetId="3248" refreshError="1"/>
      <sheetData sheetId="3249" refreshError="1"/>
      <sheetData sheetId="3250" refreshError="1"/>
      <sheetData sheetId="3251" refreshError="1"/>
      <sheetData sheetId="3252" refreshError="1"/>
      <sheetData sheetId="3253" refreshError="1"/>
      <sheetData sheetId="3254" refreshError="1"/>
      <sheetData sheetId="3255" refreshError="1"/>
      <sheetData sheetId="3256" refreshError="1"/>
      <sheetData sheetId="3257" refreshError="1"/>
      <sheetData sheetId="3258" refreshError="1"/>
      <sheetData sheetId="3259" refreshError="1"/>
      <sheetData sheetId="3260" refreshError="1"/>
      <sheetData sheetId="3261" refreshError="1"/>
      <sheetData sheetId="3262" refreshError="1"/>
      <sheetData sheetId="3263" refreshError="1"/>
      <sheetData sheetId="3264" refreshError="1"/>
      <sheetData sheetId="3265"/>
      <sheetData sheetId="3266"/>
      <sheetData sheetId="3267"/>
      <sheetData sheetId="3268"/>
      <sheetData sheetId="3269"/>
      <sheetData sheetId="3270"/>
      <sheetData sheetId="3271"/>
      <sheetData sheetId="3272"/>
      <sheetData sheetId="3273"/>
      <sheetData sheetId="3274"/>
      <sheetData sheetId="3275" refreshError="1"/>
      <sheetData sheetId="3276" refreshError="1"/>
      <sheetData sheetId="3277" refreshError="1"/>
      <sheetData sheetId="3278" refreshError="1"/>
      <sheetData sheetId="3279" refreshError="1"/>
      <sheetData sheetId="3280" refreshError="1"/>
      <sheetData sheetId="3281" refreshError="1"/>
      <sheetData sheetId="3282" refreshError="1"/>
      <sheetData sheetId="3283" refreshError="1"/>
      <sheetData sheetId="3284" refreshError="1"/>
      <sheetData sheetId="3285" refreshError="1"/>
      <sheetData sheetId="3286" refreshError="1"/>
      <sheetData sheetId="3287" refreshError="1"/>
      <sheetData sheetId="3288" refreshError="1"/>
      <sheetData sheetId="3289" refreshError="1"/>
      <sheetData sheetId="3290" refreshError="1"/>
      <sheetData sheetId="3291" refreshError="1"/>
      <sheetData sheetId="3292" refreshError="1"/>
      <sheetData sheetId="3293" refreshError="1"/>
      <sheetData sheetId="3294" refreshError="1"/>
      <sheetData sheetId="3295" refreshError="1"/>
      <sheetData sheetId="3296" refreshError="1"/>
      <sheetData sheetId="3297" refreshError="1"/>
      <sheetData sheetId="3298" refreshError="1"/>
      <sheetData sheetId="3299" refreshError="1"/>
      <sheetData sheetId="3300" refreshError="1"/>
      <sheetData sheetId="3301" refreshError="1"/>
      <sheetData sheetId="3302" refreshError="1"/>
      <sheetData sheetId="3303" refreshError="1"/>
      <sheetData sheetId="3304" refreshError="1"/>
      <sheetData sheetId="3305" refreshError="1"/>
      <sheetData sheetId="3306" refreshError="1"/>
      <sheetData sheetId="3307" refreshError="1"/>
      <sheetData sheetId="3308" refreshError="1"/>
      <sheetData sheetId="3309" refreshError="1"/>
      <sheetData sheetId="3310" refreshError="1"/>
      <sheetData sheetId="3311" refreshError="1"/>
      <sheetData sheetId="3312" refreshError="1"/>
      <sheetData sheetId="3313" refreshError="1"/>
      <sheetData sheetId="3314" refreshError="1"/>
      <sheetData sheetId="3315" refreshError="1"/>
      <sheetData sheetId="3316" refreshError="1"/>
      <sheetData sheetId="3317" refreshError="1"/>
      <sheetData sheetId="3318" refreshError="1"/>
      <sheetData sheetId="3319" refreshError="1"/>
      <sheetData sheetId="3320" refreshError="1"/>
      <sheetData sheetId="3321" refreshError="1"/>
      <sheetData sheetId="3322" refreshError="1"/>
      <sheetData sheetId="3323" refreshError="1"/>
      <sheetData sheetId="3324" refreshError="1"/>
      <sheetData sheetId="3325" refreshError="1"/>
      <sheetData sheetId="3326" refreshError="1"/>
      <sheetData sheetId="3327" refreshError="1"/>
      <sheetData sheetId="3328" refreshError="1"/>
      <sheetData sheetId="3329" refreshError="1"/>
      <sheetData sheetId="3330" refreshError="1"/>
      <sheetData sheetId="3331" refreshError="1"/>
      <sheetData sheetId="3332" refreshError="1"/>
      <sheetData sheetId="3333" refreshError="1"/>
      <sheetData sheetId="3334" refreshError="1"/>
      <sheetData sheetId="3335" refreshError="1"/>
      <sheetData sheetId="3336" refreshError="1"/>
      <sheetData sheetId="3337" refreshError="1"/>
      <sheetData sheetId="3338" refreshError="1"/>
      <sheetData sheetId="3339" refreshError="1"/>
      <sheetData sheetId="3340" refreshError="1"/>
      <sheetData sheetId="3341" refreshError="1"/>
      <sheetData sheetId="3342" refreshError="1"/>
      <sheetData sheetId="3343" refreshError="1"/>
      <sheetData sheetId="3344" refreshError="1"/>
      <sheetData sheetId="3345" refreshError="1"/>
      <sheetData sheetId="3346" refreshError="1"/>
      <sheetData sheetId="3347" refreshError="1"/>
      <sheetData sheetId="3348" refreshError="1"/>
      <sheetData sheetId="3349" refreshError="1"/>
      <sheetData sheetId="3350" refreshError="1"/>
      <sheetData sheetId="3351" refreshError="1"/>
      <sheetData sheetId="3352" refreshError="1"/>
      <sheetData sheetId="3353" refreshError="1"/>
      <sheetData sheetId="3354" refreshError="1"/>
      <sheetData sheetId="3355" refreshError="1"/>
      <sheetData sheetId="3356" refreshError="1"/>
      <sheetData sheetId="3357" refreshError="1"/>
      <sheetData sheetId="3358" refreshError="1"/>
      <sheetData sheetId="3359" refreshError="1"/>
      <sheetData sheetId="3360" refreshError="1"/>
      <sheetData sheetId="3361" refreshError="1"/>
      <sheetData sheetId="3362" refreshError="1"/>
      <sheetData sheetId="3363" refreshError="1"/>
      <sheetData sheetId="3364" refreshError="1"/>
      <sheetData sheetId="3365" refreshError="1"/>
      <sheetData sheetId="3366" refreshError="1"/>
      <sheetData sheetId="3367" refreshError="1"/>
      <sheetData sheetId="3368" refreshError="1"/>
      <sheetData sheetId="3369" refreshError="1"/>
      <sheetData sheetId="3370" refreshError="1"/>
      <sheetData sheetId="3371" refreshError="1"/>
      <sheetData sheetId="3372" refreshError="1"/>
      <sheetData sheetId="3373" refreshError="1"/>
      <sheetData sheetId="3374" refreshError="1"/>
      <sheetData sheetId="3375" refreshError="1"/>
      <sheetData sheetId="3376" refreshError="1"/>
      <sheetData sheetId="3377" refreshError="1"/>
      <sheetData sheetId="3378" refreshError="1"/>
      <sheetData sheetId="3379" refreshError="1"/>
      <sheetData sheetId="3380" refreshError="1"/>
      <sheetData sheetId="3381" refreshError="1"/>
      <sheetData sheetId="3382" refreshError="1"/>
      <sheetData sheetId="3383" refreshError="1"/>
      <sheetData sheetId="3384" refreshError="1"/>
      <sheetData sheetId="3385" refreshError="1"/>
      <sheetData sheetId="3386" refreshError="1"/>
      <sheetData sheetId="3387" refreshError="1"/>
      <sheetData sheetId="3388" refreshError="1"/>
      <sheetData sheetId="3389" refreshError="1"/>
      <sheetData sheetId="3390" refreshError="1"/>
      <sheetData sheetId="3391" refreshError="1"/>
      <sheetData sheetId="3392" refreshError="1"/>
      <sheetData sheetId="3393" refreshError="1"/>
      <sheetData sheetId="3394" refreshError="1"/>
      <sheetData sheetId="3395" refreshError="1"/>
      <sheetData sheetId="3396" refreshError="1"/>
      <sheetData sheetId="3397" refreshError="1"/>
      <sheetData sheetId="3398" refreshError="1"/>
      <sheetData sheetId="3399" refreshError="1"/>
      <sheetData sheetId="3400" refreshError="1"/>
      <sheetData sheetId="3401" refreshError="1"/>
      <sheetData sheetId="3402" refreshError="1"/>
      <sheetData sheetId="3403" refreshError="1"/>
      <sheetData sheetId="3404" refreshError="1"/>
      <sheetData sheetId="3405" refreshError="1"/>
      <sheetData sheetId="3406" refreshError="1"/>
      <sheetData sheetId="3407" refreshError="1"/>
      <sheetData sheetId="3408" refreshError="1"/>
      <sheetData sheetId="3409" refreshError="1"/>
      <sheetData sheetId="3410" refreshError="1"/>
      <sheetData sheetId="3411" refreshError="1"/>
      <sheetData sheetId="3412" refreshError="1"/>
      <sheetData sheetId="3413" refreshError="1"/>
      <sheetData sheetId="3414" refreshError="1"/>
      <sheetData sheetId="3415" refreshError="1"/>
      <sheetData sheetId="3416" refreshError="1"/>
      <sheetData sheetId="3417" refreshError="1"/>
      <sheetData sheetId="3418" refreshError="1"/>
      <sheetData sheetId="3419" refreshError="1"/>
      <sheetData sheetId="3420" refreshError="1"/>
      <sheetData sheetId="3421" refreshError="1"/>
      <sheetData sheetId="3422" refreshError="1"/>
      <sheetData sheetId="3423" refreshError="1"/>
      <sheetData sheetId="3424" refreshError="1"/>
      <sheetData sheetId="3425" refreshError="1"/>
      <sheetData sheetId="3426" refreshError="1"/>
      <sheetData sheetId="3427" refreshError="1"/>
      <sheetData sheetId="3428" refreshError="1"/>
      <sheetData sheetId="3429" refreshError="1"/>
      <sheetData sheetId="3430" refreshError="1"/>
      <sheetData sheetId="3431" refreshError="1"/>
      <sheetData sheetId="3432" refreshError="1"/>
      <sheetData sheetId="3433" refreshError="1"/>
      <sheetData sheetId="3434" refreshError="1"/>
      <sheetData sheetId="3435" refreshError="1"/>
      <sheetData sheetId="3436" refreshError="1"/>
      <sheetData sheetId="3437" refreshError="1"/>
      <sheetData sheetId="3438" refreshError="1"/>
      <sheetData sheetId="3439" refreshError="1"/>
      <sheetData sheetId="3440" refreshError="1"/>
      <sheetData sheetId="3441" refreshError="1"/>
      <sheetData sheetId="3442" refreshError="1"/>
      <sheetData sheetId="3443" refreshError="1"/>
      <sheetData sheetId="3444" refreshError="1"/>
      <sheetData sheetId="3445" refreshError="1"/>
      <sheetData sheetId="3446" refreshError="1"/>
      <sheetData sheetId="3447" refreshError="1"/>
      <sheetData sheetId="3448" refreshError="1"/>
      <sheetData sheetId="3449" refreshError="1"/>
      <sheetData sheetId="3450" refreshError="1"/>
      <sheetData sheetId="3451" refreshError="1"/>
      <sheetData sheetId="3452" refreshError="1"/>
      <sheetData sheetId="3453" refreshError="1"/>
      <sheetData sheetId="3454" refreshError="1"/>
      <sheetData sheetId="3455" refreshError="1"/>
      <sheetData sheetId="3456" refreshError="1"/>
      <sheetData sheetId="3457" refreshError="1"/>
      <sheetData sheetId="3458" refreshError="1"/>
      <sheetData sheetId="3459" refreshError="1"/>
      <sheetData sheetId="3460" refreshError="1"/>
      <sheetData sheetId="3461" refreshError="1"/>
      <sheetData sheetId="3462" refreshError="1"/>
      <sheetData sheetId="3463" refreshError="1"/>
      <sheetData sheetId="3464" refreshError="1"/>
      <sheetData sheetId="3465" refreshError="1"/>
      <sheetData sheetId="3466" refreshError="1"/>
      <sheetData sheetId="3467" refreshError="1"/>
      <sheetData sheetId="3468" refreshError="1"/>
      <sheetData sheetId="3469" refreshError="1"/>
      <sheetData sheetId="3470" refreshError="1"/>
      <sheetData sheetId="3471" refreshError="1"/>
      <sheetData sheetId="3472" refreshError="1"/>
      <sheetData sheetId="3473" refreshError="1"/>
      <sheetData sheetId="3474" refreshError="1"/>
      <sheetData sheetId="3475" refreshError="1"/>
      <sheetData sheetId="3476" refreshError="1"/>
      <sheetData sheetId="3477" refreshError="1"/>
      <sheetData sheetId="3478" refreshError="1"/>
      <sheetData sheetId="3479" refreshError="1"/>
      <sheetData sheetId="3480" refreshError="1"/>
      <sheetData sheetId="3481" refreshError="1"/>
      <sheetData sheetId="3482" refreshError="1"/>
      <sheetData sheetId="3483" refreshError="1"/>
      <sheetData sheetId="3484" refreshError="1"/>
      <sheetData sheetId="3485" refreshError="1"/>
      <sheetData sheetId="3486" refreshError="1"/>
      <sheetData sheetId="3487" refreshError="1"/>
      <sheetData sheetId="3488" refreshError="1"/>
      <sheetData sheetId="3489" refreshError="1"/>
      <sheetData sheetId="3490" refreshError="1"/>
      <sheetData sheetId="3491" refreshError="1"/>
      <sheetData sheetId="3492" refreshError="1"/>
      <sheetData sheetId="3493" refreshError="1"/>
      <sheetData sheetId="3494" refreshError="1"/>
      <sheetData sheetId="3495" refreshError="1"/>
      <sheetData sheetId="3496" refreshError="1"/>
      <sheetData sheetId="3497" refreshError="1"/>
      <sheetData sheetId="3498" refreshError="1"/>
      <sheetData sheetId="3499" refreshError="1"/>
      <sheetData sheetId="3500" refreshError="1"/>
      <sheetData sheetId="3501" refreshError="1"/>
      <sheetData sheetId="3502" refreshError="1"/>
      <sheetData sheetId="3503" refreshError="1"/>
      <sheetData sheetId="3504" refreshError="1"/>
      <sheetData sheetId="3505" refreshError="1"/>
      <sheetData sheetId="3506" refreshError="1"/>
      <sheetData sheetId="3507" refreshError="1"/>
      <sheetData sheetId="3508" refreshError="1"/>
      <sheetData sheetId="3509" refreshError="1"/>
      <sheetData sheetId="3510" refreshError="1"/>
      <sheetData sheetId="3511" refreshError="1"/>
      <sheetData sheetId="3512" refreshError="1"/>
      <sheetData sheetId="3513" refreshError="1"/>
      <sheetData sheetId="3514" refreshError="1"/>
      <sheetData sheetId="3515" refreshError="1"/>
      <sheetData sheetId="3516" refreshError="1"/>
      <sheetData sheetId="3517" refreshError="1"/>
      <sheetData sheetId="3518" refreshError="1"/>
      <sheetData sheetId="3519" refreshError="1"/>
      <sheetData sheetId="3520" refreshError="1"/>
      <sheetData sheetId="3521" refreshError="1"/>
      <sheetData sheetId="3522" refreshError="1"/>
      <sheetData sheetId="3523" refreshError="1"/>
      <sheetData sheetId="3524" refreshError="1"/>
      <sheetData sheetId="3525" refreshError="1"/>
      <sheetData sheetId="3526" refreshError="1"/>
      <sheetData sheetId="3527" refreshError="1"/>
      <sheetData sheetId="3528" refreshError="1"/>
      <sheetData sheetId="3529" refreshError="1"/>
      <sheetData sheetId="3530" refreshError="1"/>
      <sheetData sheetId="3531" refreshError="1"/>
      <sheetData sheetId="3532" refreshError="1"/>
      <sheetData sheetId="3533" refreshError="1"/>
      <sheetData sheetId="3534" refreshError="1"/>
      <sheetData sheetId="3535" refreshError="1"/>
      <sheetData sheetId="3536" refreshError="1"/>
      <sheetData sheetId="3537" refreshError="1"/>
      <sheetData sheetId="3538" refreshError="1"/>
      <sheetData sheetId="3539" refreshError="1"/>
      <sheetData sheetId="3540" refreshError="1"/>
      <sheetData sheetId="3541" refreshError="1"/>
      <sheetData sheetId="3542" refreshError="1"/>
      <sheetData sheetId="3543" refreshError="1"/>
      <sheetData sheetId="3544" refreshError="1"/>
      <sheetData sheetId="3545" refreshError="1"/>
      <sheetData sheetId="3546" refreshError="1"/>
      <sheetData sheetId="3547" refreshError="1"/>
      <sheetData sheetId="3548" refreshError="1"/>
      <sheetData sheetId="3549" refreshError="1"/>
      <sheetData sheetId="3550" refreshError="1"/>
      <sheetData sheetId="3551" refreshError="1"/>
      <sheetData sheetId="3552" refreshError="1"/>
      <sheetData sheetId="3553" refreshError="1"/>
      <sheetData sheetId="3554" refreshError="1"/>
      <sheetData sheetId="3555" refreshError="1"/>
      <sheetData sheetId="3556" refreshError="1"/>
      <sheetData sheetId="3557" refreshError="1"/>
      <sheetData sheetId="3558" refreshError="1"/>
      <sheetData sheetId="3559" refreshError="1"/>
      <sheetData sheetId="3560" refreshError="1"/>
      <sheetData sheetId="3561" refreshError="1"/>
      <sheetData sheetId="3562" refreshError="1"/>
      <sheetData sheetId="3563" refreshError="1"/>
      <sheetData sheetId="3564" refreshError="1"/>
      <sheetData sheetId="3565" refreshError="1"/>
      <sheetData sheetId="3566" refreshError="1"/>
      <sheetData sheetId="3567"/>
      <sheetData sheetId="3568" refreshError="1"/>
      <sheetData sheetId="3569" refreshError="1"/>
      <sheetData sheetId="3570" refreshError="1"/>
      <sheetData sheetId="3571" refreshError="1"/>
      <sheetData sheetId="3572" refreshError="1"/>
      <sheetData sheetId="3573" refreshError="1"/>
      <sheetData sheetId="3574" refreshError="1"/>
      <sheetData sheetId="3575" refreshError="1"/>
      <sheetData sheetId="3576" refreshError="1"/>
      <sheetData sheetId="3577" refreshError="1"/>
      <sheetData sheetId="3578" refreshError="1"/>
      <sheetData sheetId="3579" refreshError="1"/>
      <sheetData sheetId="3580" refreshError="1"/>
      <sheetData sheetId="3581" refreshError="1"/>
      <sheetData sheetId="3582" refreshError="1"/>
      <sheetData sheetId="3583" refreshError="1"/>
      <sheetData sheetId="3584" refreshError="1"/>
      <sheetData sheetId="3585" refreshError="1"/>
      <sheetData sheetId="3586" refreshError="1"/>
      <sheetData sheetId="3587" refreshError="1"/>
      <sheetData sheetId="3588" refreshError="1"/>
      <sheetData sheetId="3589" refreshError="1"/>
      <sheetData sheetId="3590" refreshError="1"/>
      <sheetData sheetId="3591" refreshError="1"/>
      <sheetData sheetId="3592" refreshError="1"/>
      <sheetData sheetId="3593" refreshError="1"/>
      <sheetData sheetId="3594" refreshError="1"/>
      <sheetData sheetId="3595" refreshError="1"/>
      <sheetData sheetId="3596" refreshError="1"/>
      <sheetData sheetId="3597" refreshError="1"/>
      <sheetData sheetId="3598"/>
      <sheetData sheetId="3599"/>
      <sheetData sheetId="3600" refreshError="1"/>
      <sheetData sheetId="3601" refreshError="1"/>
      <sheetData sheetId="3602" refreshError="1"/>
      <sheetData sheetId="3603" refreshError="1"/>
      <sheetData sheetId="3604" refreshError="1"/>
      <sheetData sheetId="3605" refreshError="1"/>
      <sheetData sheetId="3606" refreshError="1"/>
      <sheetData sheetId="3607" refreshError="1"/>
      <sheetData sheetId="3608" refreshError="1"/>
      <sheetData sheetId="3609" refreshError="1"/>
      <sheetData sheetId="3610" refreshError="1"/>
      <sheetData sheetId="3611" refreshError="1"/>
      <sheetData sheetId="3612" refreshError="1"/>
      <sheetData sheetId="3613" refreshError="1"/>
      <sheetData sheetId="3614" refreshError="1"/>
      <sheetData sheetId="3615" refreshError="1"/>
      <sheetData sheetId="3616" refreshError="1"/>
      <sheetData sheetId="3617" refreshError="1"/>
      <sheetData sheetId="3618" refreshError="1"/>
      <sheetData sheetId="3619" refreshError="1"/>
      <sheetData sheetId="3620" refreshError="1"/>
      <sheetData sheetId="3621" refreshError="1"/>
      <sheetData sheetId="3622" refreshError="1"/>
      <sheetData sheetId="3623" refreshError="1"/>
      <sheetData sheetId="3624" refreshError="1"/>
      <sheetData sheetId="3625" refreshError="1"/>
      <sheetData sheetId="3626" refreshError="1"/>
      <sheetData sheetId="3627" refreshError="1"/>
      <sheetData sheetId="3628" refreshError="1"/>
      <sheetData sheetId="3629" refreshError="1"/>
      <sheetData sheetId="3630" refreshError="1"/>
      <sheetData sheetId="3631" refreshError="1"/>
      <sheetData sheetId="3632" refreshError="1"/>
      <sheetData sheetId="3633" refreshError="1"/>
      <sheetData sheetId="3634" refreshError="1"/>
      <sheetData sheetId="3635" refreshError="1"/>
      <sheetData sheetId="3636" refreshError="1"/>
      <sheetData sheetId="3637" refreshError="1"/>
      <sheetData sheetId="3638" refreshError="1"/>
      <sheetData sheetId="3639" refreshError="1"/>
      <sheetData sheetId="3640" refreshError="1"/>
      <sheetData sheetId="3641" refreshError="1"/>
      <sheetData sheetId="3642" refreshError="1"/>
      <sheetData sheetId="3643" refreshError="1"/>
      <sheetData sheetId="3644" refreshError="1"/>
      <sheetData sheetId="3645" refreshError="1"/>
      <sheetData sheetId="3646" refreshError="1"/>
      <sheetData sheetId="3647" refreshError="1"/>
      <sheetData sheetId="3648" refreshError="1"/>
      <sheetData sheetId="3649" refreshError="1"/>
      <sheetData sheetId="3650" refreshError="1"/>
      <sheetData sheetId="3651" refreshError="1"/>
      <sheetData sheetId="3652" refreshError="1"/>
      <sheetData sheetId="3653" refreshError="1"/>
      <sheetData sheetId="3654" refreshError="1"/>
      <sheetData sheetId="3655" refreshError="1"/>
      <sheetData sheetId="3656" refreshError="1"/>
      <sheetData sheetId="3657" refreshError="1"/>
      <sheetData sheetId="3658" refreshError="1"/>
      <sheetData sheetId="3659" refreshError="1"/>
      <sheetData sheetId="3660" refreshError="1"/>
      <sheetData sheetId="3661" refreshError="1"/>
      <sheetData sheetId="3662" refreshError="1"/>
      <sheetData sheetId="3663" refreshError="1"/>
      <sheetData sheetId="3664" refreshError="1"/>
      <sheetData sheetId="3665" refreshError="1"/>
      <sheetData sheetId="3666" refreshError="1"/>
      <sheetData sheetId="3667" refreshError="1"/>
      <sheetData sheetId="3668" refreshError="1"/>
      <sheetData sheetId="3669" refreshError="1"/>
      <sheetData sheetId="3670" refreshError="1"/>
      <sheetData sheetId="3671" refreshError="1"/>
      <sheetData sheetId="3672" refreshError="1"/>
      <sheetData sheetId="3673" refreshError="1"/>
      <sheetData sheetId="3674" refreshError="1"/>
      <sheetData sheetId="3675" refreshError="1"/>
      <sheetData sheetId="3676" refreshError="1"/>
      <sheetData sheetId="3677" refreshError="1"/>
      <sheetData sheetId="3678" refreshError="1"/>
      <sheetData sheetId="3679" refreshError="1"/>
      <sheetData sheetId="3680" refreshError="1"/>
      <sheetData sheetId="3681" refreshError="1"/>
      <sheetData sheetId="3682" refreshError="1"/>
      <sheetData sheetId="3683" refreshError="1"/>
      <sheetData sheetId="3684" refreshError="1"/>
      <sheetData sheetId="3685" refreshError="1"/>
      <sheetData sheetId="3686" refreshError="1"/>
      <sheetData sheetId="3687" refreshError="1"/>
      <sheetData sheetId="3688" refreshError="1"/>
      <sheetData sheetId="3689" refreshError="1"/>
      <sheetData sheetId="3690" refreshError="1"/>
      <sheetData sheetId="3691" refreshError="1"/>
      <sheetData sheetId="3692" refreshError="1"/>
      <sheetData sheetId="3693" refreshError="1"/>
      <sheetData sheetId="3694" refreshError="1"/>
      <sheetData sheetId="3695" refreshError="1"/>
      <sheetData sheetId="3696" refreshError="1"/>
      <sheetData sheetId="3697" refreshError="1"/>
      <sheetData sheetId="3698" refreshError="1"/>
      <sheetData sheetId="3699" refreshError="1"/>
      <sheetData sheetId="3700" refreshError="1"/>
      <sheetData sheetId="3701" refreshError="1"/>
      <sheetData sheetId="3702" refreshError="1"/>
      <sheetData sheetId="3703" refreshError="1"/>
      <sheetData sheetId="3704" refreshError="1"/>
      <sheetData sheetId="3705" refreshError="1"/>
      <sheetData sheetId="3706" refreshError="1"/>
      <sheetData sheetId="3707" refreshError="1"/>
      <sheetData sheetId="3708" refreshError="1"/>
      <sheetData sheetId="3709" refreshError="1"/>
      <sheetData sheetId="3710" refreshError="1"/>
      <sheetData sheetId="3711" refreshError="1"/>
      <sheetData sheetId="3712" refreshError="1"/>
      <sheetData sheetId="3713" refreshError="1"/>
      <sheetData sheetId="3714" refreshError="1"/>
      <sheetData sheetId="3715" refreshError="1"/>
      <sheetData sheetId="3716" refreshError="1"/>
      <sheetData sheetId="3717" refreshError="1"/>
      <sheetData sheetId="3718" refreshError="1"/>
      <sheetData sheetId="3719" refreshError="1"/>
      <sheetData sheetId="3720" refreshError="1"/>
      <sheetData sheetId="3721" refreshError="1"/>
      <sheetData sheetId="3722" refreshError="1"/>
      <sheetData sheetId="3723" refreshError="1"/>
      <sheetData sheetId="3724" refreshError="1"/>
      <sheetData sheetId="3725" refreshError="1"/>
      <sheetData sheetId="3726" refreshError="1"/>
      <sheetData sheetId="3727" refreshError="1"/>
      <sheetData sheetId="3728" refreshError="1"/>
      <sheetData sheetId="3729" refreshError="1"/>
      <sheetData sheetId="3730" refreshError="1"/>
      <sheetData sheetId="3731" refreshError="1"/>
      <sheetData sheetId="3732" refreshError="1"/>
      <sheetData sheetId="3733" refreshError="1"/>
      <sheetData sheetId="3734" refreshError="1"/>
      <sheetData sheetId="3735" refreshError="1"/>
      <sheetData sheetId="3736" refreshError="1"/>
      <sheetData sheetId="3737" refreshError="1"/>
      <sheetData sheetId="3738" refreshError="1"/>
      <sheetData sheetId="3739" refreshError="1"/>
      <sheetData sheetId="3740" refreshError="1"/>
      <sheetData sheetId="3741" refreshError="1"/>
      <sheetData sheetId="3742" refreshError="1"/>
      <sheetData sheetId="3743" refreshError="1"/>
      <sheetData sheetId="3744" refreshError="1"/>
      <sheetData sheetId="3745" refreshError="1"/>
      <sheetData sheetId="3746" refreshError="1"/>
      <sheetData sheetId="3747" refreshError="1"/>
      <sheetData sheetId="3748" refreshError="1"/>
      <sheetData sheetId="3749" refreshError="1"/>
      <sheetData sheetId="3750" refreshError="1"/>
      <sheetData sheetId="3751" refreshError="1"/>
      <sheetData sheetId="3752" refreshError="1"/>
      <sheetData sheetId="3753" refreshError="1"/>
      <sheetData sheetId="3754" refreshError="1"/>
      <sheetData sheetId="3755" refreshError="1"/>
      <sheetData sheetId="3756" refreshError="1"/>
      <sheetData sheetId="3757" refreshError="1"/>
      <sheetData sheetId="3758" refreshError="1"/>
      <sheetData sheetId="3759" refreshError="1"/>
      <sheetData sheetId="3760" refreshError="1"/>
      <sheetData sheetId="3761" refreshError="1"/>
      <sheetData sheetId="3762" refreshError="1"/>
      <sheetData sheetId="3763" refreshError="1"/>
      <sheetData sheetId="3764" refreshError="1"/>
      <sheetData sheetId="3765" refreshError="1"/>
      <sheetData sheetId="3766" refreshError="1"/>
      <sheetData sheetId="3767" refreshError="1"/>
      <sheetData sheetId="3768" refreshError="1"/>
      <sheetData sheetId="3769" refreshError="1"/>
      <sheetData sheetId="3770" refreshError="1"/>
      <sheetData sheetId="3771" refreshError="1"/>
      <sheetData sheetId="3772" refreshError="1"/>
      <sheetData sheetId="3773" refreshError="1"/>
      <sheetData sheetId="3774" refreshError="1"/>
      <sheetData sheetId="3775" refreshError="1"/>
      <sheetData sheetId="3776" refreshError="1"/>
      <sheetData sheetId="3777" refreshError="1"/>
      <sheetData sheetId="3778" refreshError="1"/>
      <sheetData sheetId="3779" refreshError="1"/>
      <sheetData sheetId="3780" refreshError="1"/>
      <sheetData sheetId="3781" refreshError="1"/>
      <sheetData sheetId="3782" refreshError="1"/>
      <sheetData sheetId="3783" refreshError="1"/>
      <sheetData sheetId="3784" refreshError="1"/>
      <sheetData sheetId="3785"/>
      <sheetData sheetId="3786" refreshError="1"/>
      <sheetData sheetId="3787" refreshError="1"/>
      <sheetData sheetId="3788" refreshError="1"/>
      <sheetData sheetId="3789" refreshError="1"/>
      <sheetData sheetId="3790" refreshError="1"/>
      <sheetData sheetId="3791" refreshError="1"/>
      <sheetData sheetId="3792" refreshError="1"/>
      <sheetData sheetId="3793" refreshError="1"/>
      <sheetData sheetId="3794" refreshError="1"/>
      <sheetData sheetId="3795" refreshError="1"/>
      <sheetData sheetId="3796" refreshError="1"/>
      <sheetData sheetId="3797" refreshError="1"/>
      <sheetData sheetId="3798" refreshError="1"/>
      <sheetData sheetId="3799" refreshError="1"/>
      <sheetData sheetId="3800" refreshError="1"/>
      <sheetData sheetId="3801" refreshError="1"/>
      <sheetData sheetId="3802" refreshError="1"/>
      <sheetData sheetId="3803" refreshError="1"/>
      <sheetData sheetId="3804" refreshError="1"/>
      <sheetData sheetId="3805" refreshError="1"/>
      <sheetData sheetId="3806" refreshError="1"/>
      <sheetData sheetId="3807" refreshError="1"/>
      <sheetData sheetId="3808" refreshError="1"/>
      <sheetData sheetId="3809" refreshError="1"/>
      <sheetData sheetId="3810" refreshError="1"/>
      <sheetData sheetId="3811" refreshError="1"/>
      <sheetData sheetId="3812" refreshError="1"/>
      <sheetData sheetId="3813" refreshError="1"/>
      <sheetData sheetId="3814" refreshError="1"/>
      <sheetData sheetId="3815" refreshError="1"/>
      <sheetData sheetId="3816" refreshError="1"/>
      <sheetData sheetId="3817" refreshError="1"/>
      <sheetData sheetId="3818" refreshError="1"/>
      <sheetData sheetId="3819" refreshError="1"/>
      <sheetData sheetId="3820" refreshError="1"/>
      <sheetData sheetId="3821" refreshError="1"/>
      <sheetData sheetId="3822" refreshError="1"/>
      <sheetData sheetId="3823" refreshError="1"/>
      <sheetData sheetId="3824" refreshError="1"/>
      <sheetData sheetId="3825" refreshError="1"/>
      <sheetData sheetId="3826" refreshError="1"/>
      <sheetData sheetId="3827" refreshError="1"/>
      <sheetData sheetId="3828" refreshError="1"/>
      <sheetData sheetId="3829" refreshError="1"/>
      <sheetData sheetId="3830" refreshError="1"/>
      <sheetData sheetId="3831" refreshError="1"/>
      <sheetData sheetId="3832" refreshError="1"/>
      <sheetData sheetId="3833" refreshError="1"/>
      <sheetData sheetId="3834" refreshError="1"/>
      <sheetData sheetId="3835" refreshError="1"/>
      <sheetData sheetId="3836" refreshError="1"/>
      <sheetData sheetId="3837" refreshError="1"/>
      <sheetData sheetId="3838" refreshError="1"/>
      <sheetData sheetId="3839" refreshError="1"/>
      <sheetData sheetId="3840" refreshError="1"/>
      <sheetData sheetId="3841" refreshError="1"/>
      <sheetData sheetId="3842" refreshError="1"/>
      <sheetData sheetId="3843" refreshError="1"/>
      <sheetData sheetId="3844" refreshError="1"/>
      <sheetData sheetId="3845" refreshError="1"/>
      <sheetData sheetId="3846" refreshError="1"/>
      <sheetData sheetId="3847" refreshError="1"/>
      <sheetData sheetId="3848" refreshError="1"/>
      <sheetData sheetId="3849" refreshError="1"/>
      <sheetData sheetId="3850" refreshError="1"/>
      <sheetData sheetId="3851" refreshError="1"/>
      <sheetData sheetId="3852" refreshError="1"/>
      <sheetData sheetId="3853" refreshError="1"/>
      <sheetData sheetId="3854" refreshError="1"/>
      <sheetData sheetId="3855" refreshError="1"/>
      <sheetData sheetId="3856" refreshError="1"/>
      <sheetData sheetId="3857" refreshError="1"/>
      <sheetData sheetId="3858" refreshError="1"/>
      <sheetData sheetId="3859" refreshError="1"/>
      <sheetData sheetId="3860" refreshError="1"/>
      <sheetData sheetId="3861" refreshError="1"/>
      <sheetData sheetId="3862" refreshError="1"/>
      <sheetData sheetId="3863" refreshError="1"/>
      <sheetData sheetId="3864" refreshError="1"/>
      <sheetData sheetId="3865" refreshError="1"/>
      <sheetData sheetId="3866" refreshError="1"/>
      <sheetData sheetId="3867" refreshError="1"/>
      <sheetData sheetId="3868" refreshError="1"/>
      <sheetData sheetId="3869" refreshError="1"/>
      <sheetData sheetId="3870" refreshError="1"/>
      <sheetData sheetId="3871" refreshError="1"/>
      <sheetData sheetId="3872" refreshError="1"/>
      <sheetData sheetId="3873" refreshError="1"/>
      <sheetData sheetId="3874" refreshError="1"/>
      <sheetData sheetId="3875" refreshError="1"/>
      <sheetData sheetId="3876" refreshError="1"/>
      <sheetData sheetId="3877" refreshError="1"/>
      <sheetData sheetId="3878" refreshError="1"/>
      <sheetData sheetId="3879" refreshError="1"/>
      <sheetData sheetId="3880" refreshError="1"/>
      <sheetData sheetId="3881" refreshError="1"/>
      <sheetData sheetId="3882" refreshError="1"/>
      <sheetData sheetId="3883" refreshError="1"/>
      <sheetData sheetId="3884" refreshError="1"/>
      <sheetData sheetId="3885" refreshError="1"/>
      <sheetData sheetId="3886" refreshError="1"/>
      <sheetData sheetId="3887" refreshError="1"/>
      <sheetData sheetId="3888" refreshError="1"/>
      <sheetData sheetId="3889" refreshError="1"/>
      <sheetData sheetId="3890" refreshError="1"/>
      <sheetData sheetId="3891" refreshError="1"/>
      <sheetData sheetId="3892" refreshError="1"/>
      <sheetData sheetId="3893" refreshError="1"/>
      <sheetData sheetId="3894" refreshError="1"/>
      <sheetData sheetId="3895" refreshError="1"/>
      <sheetData sheetId="3896" refreshError="1"/>
      <sheetData sheetId="3897" refreshError="1"/>
      <sheetData sheetId="3898" refreshError="1"/>
      <sheetData sheetId="3899" refreshError="1"/>
      <sheetData sheetId="3900"/>
      <sheetData sheetId="3901"/>
      <sheetData sheetId="3902"/>
      <sheetData sheetId="3903" refreshError="1"/>
      <sheetData sheetId="3904" refreshError="1"/>
      <sheetData sheetId="3905" refreshError="1"/>
      <sheetData sheetId="3906" refreshError="1"/>
      <sheetData sheetId="3907" refreshError="1"/>
      <sheetData sheetId="3908" refreshError="1"/>
      <sheetData sheetId="3909" refreshError="1"/>
      <sheetData sheetId="3910" refreshError="1"/>
      <sheetData sheetId="3911" refreshError="1"/>
      <sheetData sheetId="3912" refreshError="1"/>
      <sheetData sheetId="3913" refreshError="1"/>
      <sheetData sheetId="3914" refreshError="1"/>
      <sheetData sheetId="3915" refreshError="1"/>
      <sheetData sheetId="3916" refreshError="1"/>
      <sheetData sheetId="3917" refreshError="1"/>
      <sheetData sheetId="3918" refreshError="1"/>
      <sheetData sheetId="3919" refreshError="1"/>
      <sheetData sheetId="3920" refreshError="1"/>
      <sheetData sheetId="3921" refreshError="1"/>
      <sheetData sheetId="3922" refreshError="1"/>
      <sheetData sheetId="3923" refreshError="1"/>
      <sheetData sheetId="3924" refreshError="1"/>
      <sheetData sheetId="3925" refreshError="1"/>
      <sheetData sheetId="3926" refreshError="1"/>
      <sheetData sheetId="3927" refreshError="1"/>
      <sheetData sheetId="3928" refreshError="1"/>
      <sheetData sheetId="3929" refreshError="1"/>
      <sheetData sheetId="3930" refreshError="1"/>
      <sheetData sheetId="3931" refreshError="1"/>
      <sheetData sheetId="3932" refreshError="1"/>
      <sheetData sheetId="3933" refreshError="1"/>
      <sheetData sheetId="3934" refreshError="1"/>
      <sheetData sheetId="3935" refreshError="1"/>
      <sheetData sheetId="3936" refreshError="1"/>
      <sheetData sheetId="3937" refreshError="1"/>
      <sheetData sheetId="3938" refreshError="1"/>
      <sheetData sheetId="3939" refreshError="1"/>
      <sheetData sheetId="3940" refreshError="1"/>
      <sheetData sheetId="3941" refreshError="1"/>
      <sheetData sheetId="3942" refreshError="1"/>
      <sheetData sheetId="3943" refreshError="1"/>
      <sheetData sheetId="3944" refreshError="1"/>
      <sheetData sheetId="3945" refreshError="1"/>
      <sheetData sheetId="3946" refreshError="1"/>
      <sheetData sheetId="3947" refreshError="1"/>
      <sheetData sheetId="3948" refreshError="1"/>
      <sheetData sheetId="3949" refreshError="1"/>
      <sheetData sheetId="3950" refreshError="1"/>
      <sheetData sheetId="3951" refreshError="1"/>
      <sheetData sheetId="3952" refreshError="1"/>
      <sheetData sheetId="3953" refreshError="1"/>
      <sheetData sheetId="3954" refreshError="1"/>
      <sheetData sheetId="3955" refreshError="1"/>
      <sheetData sheetId="3956" refreshError="1"/>
      <sheetData sheetId="3957" refreshError="1"/>
      <sheetData sheetId="3958" refreshError="1"/>
      <sheetData sheetId="3959" refreshError="1"/>
      <sheetData sheetId="3960" refreshError="1"/>
      <sheetData sheetId="3961" refreshError="1"/>
      <sheetData sheetId="3962" refreshError="1"/>
      <sheetData sheetId="3963" refreshError="1"/>
      <sheetData sheetId="3964" refreshError="1"/>
      <sheetData sheetId="3965" refreshError="1"/>
      <sheetData sheetId="3966" refreshError="1"/>
      <sheetData sheetId="3967" refreshError="1"/>
      <sheetData sheetId="3968" refreshError="1"/>
      <sheetData sheetId="3969" refreshError="1"/>
      <sheetData sheetId="3970" refreshError="1"/>
      <sheetData sheetId="3971" refreshError="1"/>
      <sheetData sheetId="3972" refreshError="1"/>
      <sheetData sheetId="3973" refreshError="1"/>
      <sheetData sheetId="3974" refreshError="1"/>
      <sheetData sheetId="3975" refreshError="1"/>
      <sheetData sheetId="3976" refreshError="1"/>
      <sheetData sheetId="3977" refreshError="1"/>
      <sheetData sheetId="3978" refreshError="1"/>
      <sheetData sheetId="3979" refreshError="1"/>
      <sheetData sheetId="3980" refreshError="1"/>
      <sheetData sheetId="3981" refreshError="1"/>
      <sheetData sheetId="3982" refreshError="1"/>
      <sheetData sheetId="3983" refreshError="1"/>
      <sheetData sheetId="3984" refreshError="1"/>
      <sheetData sheetId="3985" refreshError="1"/>
      <sheetData sheetId="3986" refreshError="1"/>
      <sheetData sheetId="3987" refreshError="1"/>
      <sheetData sheetId="3988" refreshError="1"/>
      <sheetData sheetId="3989" refreshError="1"/>
      <sheetData sheetId="3990" refreshError="1"/>
      <sheetData sheetId="3991" refreshError="1"/>
      <sheetData sheetId="3992" refreshError="1"/>
      <sheetData sheetId="3993" refreshError="1"/>
      <sheetData sheetId="3994" refreshError="1"/>
      <sheetData sheetId="3995" refreshError="1"/>
      <sheetData sheetId="3996" refreshError="1"/>
      <sheetData sheetId="3997" refreshError="1"/>
      <sheetData sheetId="3998" refreshError="1"/>
      <sheetData sheetId="3999" refreshError="1"/>
      <sheetData sheetId="4000" refreshError="1"/>
      <sheetData sheetId="4001" refreshError="1"/>
      <sheetData sheetId="4002" refreshError="1"/>
      <sheetData sheetId="4003" refreshError="1"/>
      <sheetData sheetId="4004" refreshError="1"/>
      <sheetData sheetId="4005" refreshError="1"/>
      <sheetData sheetId="4006" refreshError="1"/>
      <sheetData sheetId="4007" refreshError="1"/>
      <sheetData sheetId="4008" refreshError="1"/>
      <sheetData sheetId="4009" refreshError="1"/>
      <sheetData sheetId="4010" refreshError="1"/>
      <sheetData sheetId="4011" refreshError="1"/>
      <sheetData sheetId="4012" refreshError="1"/>
      <sheetData sheetId="4013" refreshError="1"/>
      <sheetData sheetId="4014" refreshError="1"/>
      <sheetData sheetId="4015" refreshError="1"/>
      <sheetData sheetId="4016" refreshError="1"/>
      <sheetData sheetId="4017" refreshError="1"/>
      <sheetData sheetId="4018" refreshError="1"/>
      <sheetData sheetId="4019" refreshError="1"/>
      <sheetData sheetId="4020" refreshError="1"/>
      <sheetData sheetId="4021" refreshError="1"/>
      <sheetData sheetId="4022" refreshError="1"/>
      <sheetData sheetId="4023" refreshError="1"/>
      <sheetData sheetId="4024" refreshError="1"/>
      <sheetData sheetId="4025" refreshError="1"/>
      <sheetData sheetId="4026" refreshError="1"/>
      <sheetData sheetId="4027" refreshError="1"/>
      <sheetData sheetId="4028" refreshError="1"/>
      <sheetData sheetId="4029" refreshError="1"/>
      <sheetData sheetId="4030" refreshError="1"/>
      <sheetData sheetId="4031" refreshError="1"/>
      <sheetData sheetId="4032" refreshError="1"/>
      <sheetData sheetId="4033" refreshError="1"/>
      <sheetData sheetId="4034" refreshError="1"/>
      <sheetData sheetId="4035" refreshError="1"/>
      <sheetData sheetId="4036" refreshError="1"/>
      <sheetData sheetId="4037" refreshError="1"/>
      <sheetData sheetId="4038" refreshError="1"/>
      <sheetData sheetId="4039" refreshError="1"/>
      <sheetData sheetId="4040" refreshError="1"/>
      <sheetData sheetId="4041" refreshError="1"/>
      <sheetData sheetId="4042" refreshError="1"/>
      <sheetData sheetId="4043" refreshError="1"/>
      <sheetData sheetId="4044" refreshError="1"/>
      <sheetData sheetId="4045" refreshError="1"/>
      <sheetData sheetId="4046" refreshError="1"/>
      <sheetData sheetId="4047" refreshError="1"/>
      <sheetData sheetId="4048" refreshError="1"/>
      <sheetData sheetId="4049" refreshError="1"/>
      <sheetData sheetId="4050" refreshError="1"/>
      <sheetData sheetId="4051" refreshError="1"/>
      <sheetData sheetId="4052" refreshError="1"/>
      <sheetData sheetId="4053"/>
      <sheetData sheetId="4054"/>
      <sheetData sheetId="4055"/>
      <sheetData sheetId="4056" refreshError="1"/>
      <sheetData sheetId="4057" refreshError="1"/>
      <sheetData sheetId="4058" refreshError="1"/>
      <sheetData sheetId="4059" refreshError="1"/>
      <sheetData sheetId="4060" refreshError="1"/>
      <sheetData sheetId="4061" refreshError="1"/>
      <sheetData sheetId="4062" refreshError="1"/>
      <sheetData sheetId="4063" refreshError="1"/>
      <sheetData sheetId="4064" refreshError="1"/>
      <sheetData sheetId="4065" refreshError="1"/>
      <sheetData sheetId="4066" refreshError="1"/>
      <sheetData sheetId="4067" refreshError="1"/>
      <sheetData sheetId="4068" refreshError="1"/>
      <sheetData sheetId="4069" refreshError="1"/>
      <sheetData sheetId="4070" refreshError="1"/>
      <sheetData sheetId="4071" refreshError="1"/>
      <sheetData sheetId="4072" refreshError="1"/>
      <sheetData sheetId="4073" refreshError="1"/>
      <sheetData sheetId="4074" refreshError="1"/>
      <sheetData sheetId="4075" refreshError="1"/>
      <sheetData sheetId="4076" refreshError="1"/>
      <sheetData sheetId="4077" refreshError="1"/>
      <sheetData sheetId="4078" refreshError="1"/>
      <sheetData sheetId="4079" refreshError="1"/>
      <sheetData sheetId="4080" refreshError="1"/>
      <sheetData sheetId="4081" refreshError="1"/>
      <sheetData sheetId="4082" refreshError="1"/>
      <sheetData sheetId="4083" refreshError="1"/>
      <sheetData sheetId="4084" refreshError="1"/>
      <sheetData sheetId="4085" refreshError="1"/>
      <sheetData sheetId="4086" refreshError="1"/>
      <sheetData sheetId="4087" refreshError="1"/>
      <sheetData sheetId="4088" refreshError="1"/>
      <sheetData sheetId="4089" refreshError="1"/>
      <sheetData sheetId="4090" refreshError="1"/>
      <sheetData sheetId="4091" refreshError="1"/>
      <sheetData sheetId="4092" refreshError="1"/>
      <sheetData sheetId="4093" refreshError="1"/>
      <sheetData sheetId="4094" refreshError="1"/>
      <sheetData sheetId="4095" refreshError="1"/>
      <sheetData sheetId="4096" refreshError="1"/>
      <sheetData sheetId="4097" refreshError="1"/>
      <sheetData sheetId="4098" refreshError="1"/>
      <sheetData sheetId="4099" refreshError="1"/>
      <sheetData sheetId="4100" refreshError="1"/>
      <sheetData sheetId="4101" refreshError="1"/>
      <sheetData sheetId="4102" refreshError="1"/>
      <sheetData sheetId="4103" refreshError="1"/>
      <sheetData sheetId="4104" refreshError="1"/>
      <sheetData sheetId="4105" refreshError="1"/>
      <sheetData sheetId="4106" refreshError="1"/>
      <sheetData sheetId="4107" refreshError="1"/>
      <sheetData sheetId="4108" refreshError="1"/>
      <sheetData sheetId="4109" refreshError="1"/>
      <sheetData sheetId="4110" refreshError="1"/>
      <sheetData sheetId="4111" refreshError="1"/>
      <sheetData sheetId="4112" refreshError="1"/>
      <sheetData sheetId="4113" refreshError="1"/>
      <sheetData sheetId="4114" refreshError="1"/>
      <sheetData sheetId="4115" refreshError="1"/>
      <sheetData sheetId="4116" refreshError="1"/>
      <sheetData sheetId="4117" refreshError="1"/>
      <sheetData sheetId="4118" refreshError="1"/>
      <sheetData sheetId="4119" refreshError="1"/>
      <sheetData sheetId="4120" refreshError="1"/>
      <sheetData sheetId="4121" refreshError="1"/>
      <sheetData sheetId="4122" refreshError="1"/>
      <sheetData sheetId="4123" refreshError="1"/>
      <sheetData sheetId="4124" refreshError="1"/>
      <sheetData sheetId="4125" refreshError="1"/>
      <sheetData sheetId="4126" refreshError="1"/>
      <sheetData sheetId="4127" refreshError="1"/>
      <sheetData sheetId="4128" refreshError="1"/>
      <sheetData sheetId="4129" refreshError="1"/>
      <sheetData sheetId="4130" refreshError="1"/>
      <sheetData sheetId="4131" refreshError="1"/>
      <sheetData sheetId="4132" refreshError="1"/>
      <sheetData sheetId="4133" refreshError="1"/>
      <sheetData sheetId="4134" refreshError="1"/>
      <sheetData sheetId="4135" refreshError="1"/>
      <sheetData sheetId="4136" refreshError="1"/>
      <sheetData sheetId="4137" refreshError="1"/>
      <sheetData sheetId="4138" refreshError="1"/>
      <sheetData sheetId="4139" refreshError="1"/>
      <sheetData sheetId="4140" refreshError="1"/>
      <sheetData sheetId="4141" refreshError="1"/>
      <sheetData sheetId="4142" refreshError="1"/>
      <sheetData sheetId="4143" refreshError="1"/>
      <sheetData sheetId="4144"/>
      <sheetData sheetId="4145"/>
      <sheetData sheetId="4146" refreshError="1"/>
      <sheetData sheetId="4147" refreshError="1"/>
      <sheetData sheetId="4148" refreshError="1"/>
      <sheetData sheetId="4149" refreshError="1"/>
      <sheetData sheetId="4150" refreshError="1"/>
      <sheetData sheetId="4151" refreshError="1"/>
      <sheetData sheetId="4152" refreshError="1"/>
      <sheetData sheetId="4153" refreshError="1"/>
      <sheetData sheetId="4154" refreshError="1"/>
      <sheetData sheetId="4155" refreshError="1"/>
      <sheetData sheetId="4156" refreshError="1"/>
      <sheetData sheetId="4157" refreshError="1"/>
      <sheetData sheetId="4158" refreshError="1"/>
      <sheetData sheetId="4159" refreshError="1"/>
      <sheetData sheetId="4160" refreshError="1"/>
      <sheetData sheetId="4161" refreshError="1"/>
      <sheetData sheetId="4162" refreshError="1"/>
      <sheetData sheetId="4163" refreshError="1"/>
      <sheetData sheetId="4164" refreshError="1"/>
      <sheetData sheetId="4165" refreshError="1"/>
      <sheetData sheetId="4166" refreshError="1"/>
      <sheetData sheetId="4167" refreshError="1"/>
      <sheetData sheetId="4168" refreshError="1"/>
      <sheetData sheetId="4169" refreshError="1"/>
      <sheetData sheetId="4170" refreshError="1"/>
      <sheetData sheetId="4171" refreshError="1"/>
      <sheetData sheetId="4172" refreshError="1"/>
      <sheetData sheetId="4173" refreshError="1"/>
      <sheetData sheetId="4174" refreshError="1"/>
      <sheetData sheetId="4175" refreshError="1"/>
      <sheetData sheetId="4176" refreshError="1"/>
      <sheetData sheetId="4177" refreshError="1"/>
      <sheetData sheetId="4178" refreshError="1"/>
      <sheetData sheetId="4179" refreshError="1"/>
      <sheetData sheetId="4180" refreshError="1"/>
      <sheetData sheetId="4181" refreshError="1"/>
      <sheetData sheetId="4182" refreshError="1"/>
      <sheetData sheetId="4183" refreshError="1"/>
      <sheetData sheetId="4184" refreshError="1"/>
      <sheetData sheetId="4185" refreshError="1"/>
      <sheetData sheetId="4186" refreshError="1"/>
      <sheetData sheetId="4187" refreshError="1"/>
      <sheetData sheetId="4188" refreshError="1"/>
      <sheetData sheetId="4189" refreshError="1"/>
      <sheetData sheetId="4190" refreshError="1"/>
      <sheetData sheetId="4191" refreshError="1"/>
      <sheetData sheetId="4192" refreshError="1"/>
      <sheetData sheetId="4193" refreshError="1"/>
      <sheetData sheetId="4194" refreshError="1"/>
      <sheetData sheetId="4195" refreshError="1"/>
      <sheetData sheetId="4196" refreshError="1"/>
      <sheetData sheetId="4197" refreshError="1"/>
      <sheetData sheetId="4198" refreshError="1"/>
      <sheetData sheetId="4199" refreshError="1"/>
      <sheetData sheetId="4200"/>
      <sheetData sheetId="4201"/>
      <sheetData sheetId="4202" refreshError="1"/>
      <sheetData sheetId="4203" refreshError="1"/>
      <sheetData sheetId="4204" refreshError="1"/>
      <sheetData sheetId="4205" refreshError="1"/>
      <sheetData sheetId="4206" refreshError="1"/>
      <sheetData sheetId="4207" refreshError="1"/>
      <sheetData sheetId="4208" refreshError="1"/>
      <sheetData sheetId="4209" refreshError="1"/>
      <sheetData sheetId="4210" refreshError="1"/>
      <sheetData sheetId="4211" refreshError="1"/>
      <sheetData sheetId="4212" refreshError="1"/>
      <sheetData sheetId="4213" refreshError="1"/>
      <sheetData sheetId="4214" refreshError="1"/>
      <sheetData sheetId="4215" refreshError="1"/>
      <sheetData sheetId="4216" refreshError="1"/>
      <sheetData sheetId="4217" refreshError="1"/>
      <sheetData sheetId="4218" refreshError="1"/>
      <sheetData sheetId="4219" refreshError="1"/>
      <sheetData sheetId="4220" refreshError="1"/>
      <sheetData sheetId="4221" refreshError="1"/>
      <sheetData sheetId="4222" refreshError="1"/>
      <sheetData sheetId="4223" refreshError="1"/>
      <sheetData sheetId="4224" refreshError="1"/>
      <sheetData sheetId="4225" refreshError="1"/>
      <sheetData sheetId="4226" refreshError="1"/>
      <sheetData sheetId="4227" refreshError="1"/>
      <sheetData sheetId="4228" refreshError="1"/>
      <sheetData sheetId="4229" refreshError="1"/>
      <sheetData sheetId="4230" refreshError="1"/>
      <sheetData sheetId="4231" refreshError="1"/>
      <sheetData sheetId="4232" refreshError="1"/>
      <sheetData sheetId="4233" refreshError="1"/>
      <sheetData sheetId="4234" refreshError="1"/>
      <sheetData sheetId="4235" refreshError="1"/>
      <sheetData sheetId="4236" refreshError="1"/>
      <sheetData sheetId="4237"/>
      <sheetData sheetId="4238"/>
      <sheetData sheetId="4239"/>
      <sheetData sheetId="4240" refreshError="1"/>
      <sheetData sheetId="4241" refreshError="1"/>
      <sheetData sheetId="4242" refreshError="1"/>
      <sheetData sheetId="4243" refreshError="1"/>
      <sheetData sheetId="4244" refreshError="1"/>
      <sheetData sheetId="4245" refreshError="1"/>
      <sheetData sheetId="4246" refreshError="1"/>
      <sheetData sheetId="4247" refreshError="1"/>
      <sheetData sheetId="4248" refreshError="1"/>
      <sheetData sheetId="4249" refreshError="1"/>
      <sheetData sheetId="4250" refreshError="1"/>
      <sheetData sheetId="4251" refreshError="1"/>
      <sheetData sheetId="4252" refreshError="1"/>
      <sheetData sheetId="4253" refreshError="1"/>
      <sheetData sheetId="4254" refreshError="1"/>
      <sheetData sheetId="4255" refreshError="1"/>
      <sheetData sheetId="4256" refreshError="1"/>
      <sheetData sheetId="4257" refreshError="1"/>
      <sheetData sheetId="4258" refreshError="1"/>
      <sheetData sheetId="4259" refreshError="1"/>
      <sheetData sheetId="4260" refreshError="1"/>
      <sheetData sheetId="4261" refreshError="1"/>
      <sheetData sheetId="4262"/>
      <sheetData sheetId="4263" refreshError="1"/>
      <sheetData sheetId="4264" refreshError="1"/>
      <sheetData sheetId="4265" refreshError="1"/>
      <sheetData sheetId="4266" refreshError="1"/>
      <sheetData sheetId="4267" refreshError="1"/>
      <sheetData sheetId="4268" refreshError="1"/>
      <sheetData sheetId="4269" refreshError="1"/>
      <sheetData sheetId="4270" refreshError="1"/>
      <sheetData sheetId="4271" refreshError="1"/>
      <sheetData sheetId="4272" refreshError="1"/>
      <sheetData sheetId="4273" refreshError="1"/>
      <sheetData sheetId="4274" refreshError="1"/>
      <sheetData sheetId="4275" refreshError="1"/>
      <sheetData sheetId="4276" refreshError="1"/>
      <sheetData sheetId="4277" refreshError="1"/>
      <sheetData sheetId="4278" refreshError="1"/>
      <sheetData sheetId="4279" refreshError="1"/>
      <sheetData sheetId="4280" refreshError="1"/>
      <sheetData sheetId="4281" refreshError="1"/>
      <sheetData sheetId="4282" refreshError="1"/>
      <sheetData sheetId="4283" refreshError="1"/>
      <sheetData sheetId="4284" refreshError="1"/>
      <sheetData sheetId="4285" refreshError="1"/>
      <sheetData sheetId="4286" refreshError="1"/>
      <sheetData sheetId="4287" refreshError="1"/>
      <sheetData sheetId="4288" refreshError="1"/>
      <sheetData sheetId="4289" refreshError="1"/>
      <sheetData sheetId="4290" refreshError="1"/>
      <sheetData sheetId="4291" refreshError="1"/>
      <sheetData sheetId="4292" refreshError="1"/>
      <sheetData sheetId="4293" refreshError="1"/>
      <sheetData sheetId="4294" refreshError="1"/>
      <sheetData sheetId="4295" refreshError="1"/>
      <sheetData sheetId="4296" refreshError="1"/>
      <sheetData sheetId="4297" refreshError="1"/>
      <sheetData sheetId="4298" refreshError="1"/>
      <sheetData sheetId="4299" refreshError="1"/>
      <sheetData sheetId="4300" refreshError="1"/>
      <sheetData sheetId="4301" refreshError="1"/>
      <sheetData sheetId="4302" refreshError="1"/>
      <sheetData sheetId="4303" refreshError="1"/>
      <sheetData sheetId="4304" refreshError="1"/>
      <sheetData sheetId="4305" refreshError="1"/>
      <sheetData sheetId="4306" refreshError="1"/>
      <sheetData sheetId="4307" refreshError="1"/>
      <sheetData sheetId="4308" refreshError="1"/>
      <sheetData sheetId="4309" refreshError="1"/>
      <sheetData sheetId="4310" refreshError="1"/>
      <sheetData sheetId="4311" refreshError="1"/>
      <sheetData sheetId="4312"/>
      <sheetData sheetId="4313" refreshError="1"/>
      <sheetData sheetId="4314" refreshError="1"/>
      <sheetData sheetId="4315" refreshError="1"/>
      <sheetData sheetId="4316" refreshError="1"/>
      <sheetData sheetId="4317" refreshError="1"/>
      <sheetData sheetId="4318" refreshError="1"/>
      <sheetData sheetId="4319" refreshError="1"/>
      <sheetData sheetId="4320" refreshError="1"/>
      <sheetData sheetId="4321" refreshError="1"/>
      <sheetData sheetId="4322" refreshError="1"/>
      <sheetData sheetId="4323" refreshError="1"/>
      <sheetData sheetId="4324" refreshError="1"/>
      <sheetData sheetId="4325" refreshError="1"/>
      <sheetData sheetId="4326" refreshError="1"/>
      <sheetData sheetId="4327" refreshError="1"/>
      <sheetData sheetId="4328" refreshError="1"/>
      <sheetData sheetId="4329" refreshError="1"/>
      <sheetData sheetId="4330" refreshError="1"/>
      <sheetData sheetId="4331" refreshError="1"/>
      <sheetData sheetId="4332" refreshError="1"/>
      <sheetData sheetId="4333" refreshError="1"/>
      <sheetData sheetId="4334" refreshError="1"/>
      <sheetData sheetId="4335" refreshError="1"/>
      <sheetData sheetId="4336" refreshError="1"/>
      <sheetData sheetId="4337" refreshError="1"/>
      <sheetData sheetId="4338" refreshError="1"/>
      <sheetData sheetId="4339" refreshError="1"/>
      <sheetData sheetId="4340" refreshError="1"/>
      <sheetData sheetId="4341" refreshError="1"/>
      <sheetData sheetId="4342" refreshError="1"/>
      <sheetData sheetId="4343" refreshError="1"/>
      <sheetData sheetId="4344" refreshError="1"/>
      <sheetData sheetId="4345" refreshError="1"/>
      <sheetData sheetId="4346" refreshError="1"/>
      <sheetData sheetId="4347" refreshError="1"/>
      <sheetData sheetId="4348" refreshError="1"/>
      <sheetData sheetId="4349" refreshError="1"/>
      <sheetData sheetId="4350" refreshError="1"/>
      <sheetData sheetId="4351" refreshError="1"/>
      <sheetData sheetId="4352"/>
      <sheetData sheetId="4353"/>
      <sheetData sheetId="4354"/>
      <sheetData sheetId="4355" refreshError="1"/>
      <sheetData sheetId="4356" refreshError="1"/>
      <sheetData sheetId="4357" refreshError="1"/>
      <sheetData sheetId="4358" refreshError="1"/>
      <sheetData sheetId="4359" refreshError="1"/>
      <sheetData sheetId="4360" refreshError="1"/>
      <sheetData sheetId="4361" refreshError="1"/>
      <sheetData sheetId="4362" refreshError="1"/>
      <sheetData sheetId="4363" refreshError="1"/>
      <sheetData sheetId="4364"/>
      <sheetData sheetId="4365" refreshError="1"/>
      <sheetData sheetId="4366" refreshError="1"/>
      <sheetData sheetId="4367"/>
      <sheetData sheetId="4368"/>
      <sheetData sheetId="4369"/>
      <sheetData sheetId="4370" refreshError="1"/>
      <sheetData sheetId="4371" refreshError="1"/>
      <sheetData sheetId="4372" refreshError="1"/>
      <sheetData sheetId="4373" refreshError="1"/>
      <sheetData sheetId="4374" refreshError="1"/>
      <sheetData sheetId="4375" refreshError="1"/>
      <sheetData sheetId="4376" refreshError="1"/>
      <sheetData sheetId="4377" refreshError="1"/>
      <sheetData sheetId="4378" refreshError="1"/>
      <sheetData sheetId="4379" refreshError="1"/>
      <sheetData sheetId="4380" refreshError="1"/>
      <sheetData sheetId="4381" refreshError="1"/>
      <sheetData sheetId="4382" refreshError="1"/>
      <sheetData sheetId="4383"/>
      <sheetData sheetId="4384"/>
      <sheetData sheetId="4385" refreshError="1"/>
      <sheetData sheetId="4386" refreshError="1"/>
      <sheetData sheetId="4387" refreshError="1"/>
      <sheetData sheetId="4388" refreshError="1"/>
      <sheetData sheetId="4389" refreshError="1"/>
      <sheetData sheetId="4390" refreshError="1"/>
      <sheetData sheetId="4391" refreshError="1"/>
      <sheetData sheetId="4392" refreshError="1"/>
      <sheetData sheetId="4393" refreshError="1"/>
      <sheetData sheetId="4394" refreshError="1"/>
      <sheetData sheetId="4395" refreshError="1"/>
      <sheetData sheetId="4396" refreshError="1"/>
      <sheetData sheetId="4397" refreshError="1"/>
      <sheetData sheetId="4398" refreshError="1"/>
      <sheetData sheetId="4399" refreshError="1"/>
      <sheetData sheetId="4400"/>
      <sheetData sheetId="4401" refreshError="1"/>
      <sheetData sheetId="4402"/>
      <sheetData sheetId="4403"/>
      <sheetData sheetId="4404"/>
      <sheetData sheetId="4405"/>
      <sheetData sheetId="4406"/>
      <sheetData sheetId="4407"/>
      <sheetData sheetId="4408"/>
      <sheetData sheetId="4409"/>
      <sheetData sheetId="4410"/>
      <sheetData sheetId="4411"/>
      <sheetData sheetId="4412"/>
      <sheetData sheetId="4413"/>
      <sheetData sheetId="4414"/>
      <sheetData sheetId="4415"/>
      <sheetData sheetId="4416"/>
      <sheetData sheetId="4417" refreshError="1"/>
      <sheetData sheetId="4418" refreshError="1"/>
      <sheetData sheetId="4419" refreshError="1"/>
      <sheetData sheetId="4420" refreshError="1"/>
      <sheetData sheetId="4421" refreshError="1"/>
      <sheetData sheetId="4422"/>
      <sheetData sheetId="4423" refreshError="1"/>
      <sheetData sheetId="4424" refreshError="1"/>
      <sheetData sheetId="4425" refreshError="1"/>
      <sheetData sheetId="4426" refreshError="1"/>
      <sheetData sheetId="4427" refreshError="1"/>
      <sheetData sheetId="4428" refreshError="1"/>
      <sheetData sheetId="4429" refreshError="1"/>
      <sheetData sheetId="4430" refreshError="1"/>
      <sheetData sheetId="4431" refreshError="1"/>
      <sheetData sheetId="4432" refreshError="1"/>
      <sheetData sheetId="4433"/>
      <sheetData sheetId="4434"/>
      <sheetData sheetId="4435" refreshError="1"/>
      <sheetData sheetId="4436" refreshError="1"/>
      <sheetData sheetId="4437" refreshError="1"/>
      <sheetData sheetId="4438" refreshError="1"/>
      <sheetData sheetId="4439" refreshError="1"/>
      <sheetData sheetId="4440" refreshError="1"/>
      <sheetData sheetId="4441" refreshError="1"/>
      <sheetData sheetId="4442" refreshError="1"/>
      <sheetData sheetId="4443" refreshError="1"/>
      <sheetData sheetId="4444" refreshError="1"/>
      <sheetData sheetId="4445" refreshError="1"/>
      <sheetData sheetId="4446" refreshError="1"/>
      <sheetData sheetId="4447" refreshError="1"/>
      <sheetData sheetId="4448" refreshError="1"/>
      <sheetData sheetId="4449" refreshError="1"/>
      <sheetData sheetId="4450" refreshError="1"/>
      <sheetData sheetId="4451" refreshError="1"/>
      <sheetData sheetId="4452" refreshError="1"/>
      <sheetData sheetId="4453" refreshError="1"/>
      <sheetData sheetId="4454" refreshError="1"/>
      <sheetData sheetId="4455" refreshError="1"/>
      <sheetData sheetId="4456" refreshError="1"/>
      <sheetData sheetId="4457" refreshError="1"/>
      <sheetData sheetId="4458" refreshError="1"/>
      <sheetData sheetId="4459" refreshError="1"/>
      <sheetData sheetId="4460"/>
      <sheetData sheetId="4461" refreshError="1"/>
      <sheetData sheetId="4462" refreshError="1"/>
      <sheetData sheetId="4463" refreshError="1"/>
      <sheetData sheetId="4464" refreshError="1"/>
      <sheetData sheetId="4465" refreshError="1"/>
      <sheetData sheetId="4466" refreshError="1"/>
      <sheetData sheetId="4467" refreshError="1"/>
      <sheetData sheetId="4468" refreshError="1"/>
      <sheetData sheetId="4469" refreshError="1"/>
      <sheetData sheetId="4470" refreshError="1"/>
      <sheetData sheetId="4471" refreshError="1"/>
      <sheetData sheetId="4472" refreshError="1"/>
      <sheetData sheetId="4473" refreshError="1"/>
      <sheetData sheetId="4474" refreshError="1"/>
      <sheetData sheetId="4475" refreshError="1"/>
      <sheetData sheetId="4476" refreshError="1"/>
      <sheetData sheetId="4477" refreshError="1"/>
      <sheetData sheetId="4478" refreshError="1"/>
      <sheetData sheetId="4479" refreshError="1"/>
      <sheetData sheetId="4480" refreshError="1"/>
      <sheetData sheetId="4481" refreshError="1"/>
      <sheetData sheetId="4482" refreshError="1"/>
      <sheetData sheetId="4483" refreshError="1"/>
      <sheetData sheetId="4484" refreshError="1"/>
      <sheetData sheetId="4485" refreshError="1"/>
      <sheetData sheetId="4486" refreshError="1"/>
      <sheetData sheetId="4487" refreshError="1"/>
      <sheetData sheetId="4488" refreshError="1"/>
      <sheetData sheetId="4489" refreshError="1"/>
      <sheetData sheetId="4490" refreshError="1"/>
      <sheetData sheetId="4491" refreshError="1"/>
      <sheetData sheetId="4492" refreshError="1"/>
      <sheetData sheetId="4493" refreshError="1"/>
      <sheetData sheetId="4494" refreshError="1"/>
      <sheetData sheetId="4495" refreshError="1"/>
      <sheetData sheetId="4496" refreshError="1"/>
      <sheetData sheetId="4497" refreshError="1"/>
      <sheetData sheetId="4498" refreshError="1"/>
      <sheetData sheetId="4499" refreshError="1"/>
      <sheetData sheetId="4500" refreshError="1"/>
      <sheetData sheetId="4501" refreshError="1"/>
      <sheetData sheetId="4502" refreshError="1"/>
      <sheetData sheetId="4503" refreshError="1"/>
      <sheetData sheetId="4504" refreshError="1"/>
      <sheetData sheetId="4505" refreshError="1"/>
      <sheetData sheetId="4506" refreshError="1"/>
      <sheetData sheetId="4507" refreshError="1"/>
      <sheetData sheetId="4508" refreshError="1"/>
      <sheetData sheetId="4509" refreshError="1"/>
      <sheetData sheetId="4510" refreshError="1"/>
      <sheetData sheetId="4511" refreshError="1"/>
      <sheetData sheetId="4512" refreshError="1"/>
      <sheetData sheetId="4513" refreshError="1"/>
      <sheetData sheetId="4514" refreshError="1"/>
      <sheetData sheetId="4515" refreshError="1"/>
      <sheetData sheetId="4516" refreshError="1"/>
      <sheetData sheetId="4517" refreshError="1"/>
      <sheetData sheetId="4518" refreshError="1"/>
      <sheetData sheetId="4519" refreshError="1"/>
      <sheetData sheetId="4520" refreshError="1"/>
      <sheetData sheetId="4521" refreshError="1"/>
      <sheetData sheetId="4522" refreshError="1"/>
      <sheetData sheetId="4523" refreshError="1"/>
      <sheetData sheetId="4524" refreshError="1"/>
      <sheetData sheetId="4525" refreshError="1"/>
      <sheetData sheetId="4526" refreshError="1"/>
      <sheetData sheetId="4527" refreshError="1"/>
      <sheetData sheetId="4528" refreshError="1"/>
      <sheetData sheetId="4529" refreshError="1"/>
      <sheetData sheetId="4530" refreshError="1"/>
      <sheetData sheetId="4531" refreshError="1"/>
      <sheetData sheetId="4532" refreshError="1"/>
      <sheetData sheetId="4533"/>
      <sheetData sheetId="4534"/>
      <sheetData sheetId="4535" refreshError="1"/>
      <sheetData sheetId="4536" refreshError="1"/>
      <sheetData sheetId="4537" refreshError="1"/>
      <sheetData sheetId="4538" refreshError="1"/>
      <sheetData sheetId="4539"/>
      <sheetData sheetId="4540"/>
      <sheetData sheetId="4541"/>
      <sheetData sheetId="4542"/>
      <sheetData sheetId="4543"/>
      <sheetData sheetId="4544"/>
      <sheetData sheetId="4545"/>
      <sheetData sheetId="4546"/>
      <sheetData sheetId="4547" refreshError="1"/>
      <sheetData sheetId="4548"/>
      <sheetData sheetId="4549" refreshError="1"/>
      <sheetData sheetId="4550" refreshError="1"/>
      <sheetData sheetId="4551"/>
      <sheetData sheetId="4552"/>
      <sheetData sheetId="4553"/>
      <sheetData sheetId="4554"/>
      <sheetData sheetId="4555" refreshError="1"/>
      <sheetData sheetId="4556" refreshError="1"/>
      <sheetData sheetId="4557"/>
      <sheetData sheetId="4558"/>
      <sheetData sheetId="4559"/>
      <sheetData sheetId="4560"/>
      <sheetData sheetId="4561"/>
      <sheetData sheetId="4562"/>
      <sheetData sheetId="4563" refreshError="1"/>
      <sheetData sheetId="4564"/>
      <sheetData sheetId="4565"/>
      <sheetData sheetId="4566"/>
      <sheetData sheetId="4567"/>
      <sheetData sheetId="4568"/>
      <sheetData sheetId="4569"/>
      <sheetData sheetId="4570"/>
      <sheetData sheetId="4571"/>
      <sheetData sheetId="4572" refreshError="1"/>
      <sheetData sheetId="4573" refreshError="1"/>
      <sheetData sheetId="4574"/>
      <sheetData sheetId="4575" refreshError="1"/>
      <sheetData sheetId="4576" refreshError="1"/>
      <sheetData sheetId="4577"/>
      <sheetData sheetId="4578"/>
      <sheetData sheetId="4579"/>
      <sheetData sheetId="4580"/>
      <sheetData sheetId="4581"/>
      <sheetData sheetId="4582"/>
      <sheetData sheetId="4583" refreshError="1"/>
      <sheetData sheetId="4584" refreshError="1"/>
      <sheetData sheetId="4585" refreshError="1"/>
      <sheetData sheetId="4586" refreshError="1"/>
      <sheetData sheetId="4587" refreshError="1"/>
      <sheetData sheetId="4588"/>
      <sheetData sheetId="4589" refreshError="1"/>
      <sheetData sheetId="4590" refreshError="1"/>
      <sheetData sheetId="4591" refreshError="1"/>
      <sheetData sheetId="4592" refreshError="1"/>
      <sheetData sheetId="4593" refreshError="1"/>
      <sheetData sheetId="4594"/>
      <sheetData sheetId="4595"/>
      <sheetData sheetId="4596"/>
      <sheetData sheetId="4597"/>
      <sheetData sheetId="4598"/>
      <sheetData sheetId="4599"/>
      <sheetData sheetId="4600"/>
      <sheetData sheetId="4601"/>
      <sheetData sheetId="4602"/>
      <sheetData sheetId="4603"/>
      <sheetData sheetId="4604"/>
      <sheetData sheetId="4605"/>
      <sheetData sheetId="4606"/>
      <sheetData sheetId="4607"/>
      <sheetData sheetId="4608"/>
      <sheetData sheetId="4609"/>
      <sheetData sheetId="4610"/>
      <sheetData sheetId="4611"/>
      <sheetData sheetId="4612"/>
      <sheetData sheetId="4613"/>
      <sheetData sheetId="4614"/>
      <sheetData sheetId="4615"/>
      <sheetData sheetId="4616"/>
      <sheetData sheetId="4617"/>
      <sheetData sheetId="4618"/>
      <sheetData sheetId="4619"/>
      <sheetData sheetId="4620"/>
      <sheetData sheetId="4621" refreshError="1"/>
      <sheetData sheetId="4622" refreshError="1"/>
      <sheetData sheetId="4623" refreshError="1"/>
      <sheetData sheetId="4624" refreshError="1"/>
      <sheetData sheetId="4625" refreshError="1"/>
      <sheetData sheetId="4626" refreshError="1"/>
      <sheetData sheetId="4627" refreshError="1"/>
      <sheetData sheetId="4628" refreshError="1"/>
      <sheetData sheetId="4629" refreshError="1"/>
      <sheetData sheetId="4630" refreshError="1"/>
      <sheetData sheetId="4631" refreshError="1"/>
      <sheetData sheetId="4632" refreshError="1"/>
      <sheetData sheetId="4633" refreshError="1"/>
      <sheetData sheetId="4634" refreshError="1"/>
      <sheetData sheetId="4635"/>
      <sheetData sheetId="4636"/>
      <sheetData sheetId="4637" refreshError="1"/>
      <sheetData sheetId="4638" refreshError="1"/>
      <sheetData sheetId="4639" refreshError="1"/>
      <sheetData sheetId="4640" refreshError="1"/>
      <sheetData sheetId="4641" refreshError="1"/>
      <sheetData sheetId="4642" refreshError="1"/>
      <sheetData sheetId="4643" refreshError="1"/>
      <sheetData sheetId="4644" refreshError="1"/>
      <sheetData sheetId="4645" refreshError="1"/>
      <sheetData sheetId="4646" refreshError="1"/>
      <sheetData sheetId="4647" refreshError="1"/>
      <sheetData sheetId="4648" refreshError="1"/>
      <sheetData sheetId="4649" refreshError="1"/>
      <sheetData sheetId="4650" refreshError="1"/>
      <sheetData sheetId="4651" refreshError="1"/>
      <sheetData sheetId="4652" refreshError="1"/>
      <sheetData sheetId="4653" refreshError="1"/>
      <sheetData sheetId="4654" refreshError="1"/>
      <sheetData sheetId="4655" refreshError="1"/>
      <sheetData sheetId="4656" refreshError="1"/>
      <sheetData sheetId="4657" refreshError="1"/>
      <sheetData sheetId="4658" refreshError="1"/>
      <sheetData sheetId="4659" refreshError="1"/>
      <sheetData sheetId="4660" refreshError="1"/>
      <sheetData sheetId="4661" refreshError="1"/>
      <sheetData sheetId="4662" refreshError="1"/>
      <sheetData sheetId="4663" refreshError="1"/>
      <sheetData sheetId="4664" refreshError="1"/>
      <sheetData sheetId="4665" refreshError="1"/>
      <sheetData sheetId="4666" refreshError="1"/>
      <sheetData sheetId="4667" refreshError="1"/>
      <sheetData sheetId="4668" refreshError="1"/>
      <sheetData sheetId="4669" refreshError="1"/>
      <sheetData sheetId="4670" refreshError="1"/>
      <sheetData sheetId="4671" refreshError="1"/>
      <sheetData sheetId="4672" refreshError="1"/>
      <sheetData sheetId="4673" refreshError="1"/>
      <sheetData sheetId="4674" refreshError="1"/>
      <sheetData sheetId="4675" refreshError="1"/>
      <sheetData sheetId="4676" refreshError="1"/>
      <sheetData sheetId="4677" refreshError="1"/>
      <sheetData sheetId="4678" refreshError="1"/>
      <sheetData sheetId="4679" refreshError="1"/>
      <sheetData sheetId="4680" refreshError="1"/>
      <sheetData sheetId="4681" refreshError="1"/>
      <sheetData sheetId="4682" refreshError="1"/>
      <sheetData sheetId="4683" refreshError="1"/>
      <sheetData sheetId="4684" refreshError="1"/>
      <sheetData sheetId="4685" refreshError="1"/>
      <sheetData sheetId="4686" refreshError="1"/>
      <sheetData sheetId="4687" refreshError="1"/>
      <sheetData sheetId="4688" refreshError="1"/>
      <sheetData sheetId="4689" refreshError="1"/>
      <sheetData sheetId="4690" refreshError="1"/>
      <sheetData sheetId="4691" refreshError="1"/>
      <sheetData sheetId="4692" refreshError="1"/>
      <sheetData sheetId="4693" refreshError="1"/>
      <sheetData sheetId="4694" refreshError="1"/>
      <sheetData sheetId="4695" refreshError="1"/>
      <sheetData sheetId="4696" refreshError="1"/>
      <sheetData sheetId="4697" refreshError="1"/>
      <sheetData sheetId="4698" refreshError="1"/>
      <sheetData sheetId="4699" refreshError="1"/>
      <sheetData sheetId="4700" refreshError="1"/>
      <sheetData sheetId="4701" refreshError="1"/>
      <sheetData sheetId="4702" refreshError="1"/>
      <sheetData sheetId="4703" refreshError="1"/>
      <sheetData sheetId="4704" refreshError="1"/>
      <sheetData sheetId="4705" refreshError="1"/>
      <sheetData sheetId="4706" refreshError="1"/>
      <sheetData sheetId="4707" refreshError="1"/>
      <sheetData sheetId="4708" refreshError="1"/>
      <sheetData sheetId="4709" refreshError="1"/>
      <sheetData sheetId="4710" refreshError="1"/>
      <sheetData sheetId="4711" refreshError="1"/>
      <sheetData sheetId="4712" refreshError="1"/>
      <sheetData sheetId="4713" refreshError="1"/>
      <sheetData sheetId="4714" refreshError="1"/>
      <sheetData sheetId="4715" refreshError="1"/>
      <sheetData sheetId="4716" refreshError="1"/>
      <sheetData sheetId="4717" refreshError="1"/>
      <sheetData sheetId="4718" refreshError="1"/>
      <sheetData sheetId="4719" refreshError="1"/>
      <sheetData sheetId="4720" refreshError="1"/>
      <sheetData sheetId="4721" refreshError="1"/>
      <sheetData sheetId="4722" refreshError="1"/>
      <sheetData sheetId="4723" refreshError="1"/>
      <sheetData sheetId="4724" refreshError="1"/>
      <sheetData sheetId="4725" refreshError="1"/>
      <sheetData sheetId="4726" refreshError="1"/>
      <sheetData sheetId="4727" refreshError="1"/>
      <sheetData sheetId="4728" refreshError="1"/>
      <sheetData sheetId="4729" refreshError="1"/>
      <sheetData sheetId="4730" refreshError="1"/>
      <sheetData sheetId="4731" refreshError="1"/>
      <sheetData sheetId="4732" refreshError="1"/>
      <sheetData sheetId="4733" refreshError="1"/>
      <sheetData sheetId="4734" refreshError="1"/>
      <sheetData sheetId="4735" refreshError="1"/>
      <sheetData sheetId="4736" refreshError="1"/>
      <sheetData sheetId="4737" refreshError="1"/>
      <sheetData sheetId="4738" refreshError="1"/>
      <sheetData sheetId="4739" refreshError="1"/>
      <sheetData sheetId="4740" refreshError="1"/>
      <sheetData sheetId="4741" refreshError="1"/>
      <sheetData sheetId="4742" refreshError="1"/>
      <sheetData sheetId="4743" refreshError="1"/>
      <sheetData sheetId="4744" refreshError="1"/>
      <sheetData sheetId="4745" refreshError="1"/>
      <sheetData sheetId="4746" refreshError="1"/>
      <sheetData sheetId="4747" refreshError="1"/>
      <sheetData sheetId="4748" refreshError="1"/>
      <sheetData sheetId="4749" refreshError="1"/>
      <sheetData sheetId="4750" refreshError="1"/>
      <sheetData sheetId="4751" refreshError="1"/>
      <sheetData sheetId="4752" refreshError="1"/>
      <sheetData sheetId="4753" refreshError="1"/>
      <sheetData sheetId="4754" refreshError="1"/>
      <sheetData sheetId="4755" refreshError="1"/>
      <sheetData sheetId="4756" refreshError="1"/>
      <sheetData sheetId="4757" refreshError="1"/>
      <sheetData sheetId="4758" refreshError="1"/>
      <sheetData sheetId="4759" refreshError="1"/>
      <sheetData sheetId="4760" refreshError="1"/>
      <sheetData sheetId="4761" refreshError="1"/>
      <sheetData sheetId="4762" refreshError="1"/>
      <sheetData sheetId="4763" refreshError="1"/>
      <sheetData sheetId="4764" refreshError="1"/>
      <sheetData sheetId="4765"/>
      <sheetData sheetId="4766" refreshError="1"/>
      <sheetData sheetId="4767" refreshError="1"/>
      <sheetData sheetId="4768"/>
      <sheetData sheetId="4769" refreshError="1"/>
      <sheetData sheetId="4770" refreshError="1"/>
      <sheetData sheetId="4771" refreshError="1"/>
      <sheetData sheetId="4772" refreshError="1"/>
      <sheetData sheetId="4773" refreshError="1"/>
      <sheetData sheetId="4774" refreshError="1"/>
      <sheetData sheetId="4775" refreshError="1"/>
      <sheetData sheetId="4776" refreshError="1"/>
      <sheetData sheetId="4777"/>
      <sheetData sheetId="4778"/>
      <sheetData sheetId="4779" refreshError="1"/>
      <sheetData sheetId="4780" refreshError="1"/>
      <sheetData sheetId="4781" refreshError="1"/>
      <sheetData sheetId="4782" refreshError="1"/>
      <sheetData sheetId="4783" refreshError="1"/>
      <sheetData sheetId="4784" refreshError="1"/>
      <sheetData sheetId="4785"/>
      <sheetData sheetId="4786" refreshError="1"/>
      <sheetData sheetId="4787" refreshError="1"/>
      <sheetData sheetId="4788" refreshError="1"/>
      <sheetData sheetId="4789" refreshError="1"/>
      <sheetData sheetId="4790" refreshError="1"/>
      <sheetData sheetId="4791" refreshError="1"/>
      <sheetData sheetId="4792" refreshError="1"/>
      <sheetData sheetId="4793" refreshError="1"/>
      <sheetData sheetId="4794"/>
      <sheetData sheetId="4795" refreshError="1"/>
      <sheetData sheetId="4796" refreshError="1"/>
      <sheetData sheetId="4797" refreshError="1"/>
      <sheetData sheetId="4798" refreshError="1"/>
      <sheetData sheetId="4799" refreshError="1"/>
      <sheetData sheetId="4800" refreshError="1"/>
      <sheetData sheetId="4801" refreshError="1"/>
      <sheetData sheetId="4802" refreshError="1"/>
      <sheetData sheetId="4803" refreshError="1"/>
      <sheetData sheetId="4804" refreshError="1"/>
      <sheetData sheetId="4805" refreshError="1"/>
      <sheetData sheetId="4806" refreshError="1"/>
      <sheetData sheetId="4807" refreshError="1"/>
      <sheetData sheetId="4808" refreshError="1"/>
      <sheetData sheetId="4809" refreshError="1"/>
      <sheetData sheetId="4810" refreshError="1"/>
      <sheetData sheetId="4811" refreshError="1"/>
      <sheetData sheetId="4812" refreshError="1"/>
      <sheetData sheetId="4813" refreshError="1"/>
      <sheetData sheetId="4814" refreshError="1"/>
      <sheetData sheetId="4815" refreshError="1"/>
      <sheetData sheetId="4816" refreshError="1"/>
      <sheetData sheetId="4817" refreshError="1"/>
      <sheetData sheetId="4818" refreshError="1"/>
      <sheetData sheetId="4819" refreshError="1"/>
      <sheetData sheetId="4820" refreshError="1"/>
      <sheetData sheetId="4821" refreshError="1"/>
      <sheetData sheetId="4822" refreshError="1"/>
      <sheetData sheetId="4823" refreshError="1"/>
      <sheetData sheetId="4824" refreshError="1"/>
      <sheetData sheetId="4825" refreshError="1"/>
      <sheetData sheetId="4826" refreshError="1"/>
      <sheetData sheetId="4827" refreshError="1"/>
      <sheetData sheetId="4828" refreshError="1"/>
      <sheetData sheetId="4829" refreshError="1"/>
      <sheetData sheetId="4830" refreshError="1"/>
      <sheetData sheetId="4831" refreshError="1"/>
      <sheetData sheetId="4832" refreshError="1"/>
      <sheetData sheetId="4833" refreshError="1"/>
      <sheetData sheetId="4834" refreshError="1"/>
      <sheetData sheetId="4835" refreshError="1"/>
      <sheetData sheetId="4836" refreshError="1"/>
      <sheetData sheetId="4837" refreshError="1"/>
      <sheetData sheetId="4838" refreshError="1"/>
      <sheetData sheetId="4839" refreshError="1"/>
      <sheetData sheetId="4840" refreshError="1"/>
      <sheetData sheetId="4841" refreshError="1"/>
      <sheetData sheetId="4842" refreshError="1"/>
      <sheetData sheetId="4843" refreshError="1"/>
      <sheetData sheetId="4844" refreshError="1"/>
      <sheetData sheetId="4845" refreshError="1"/>
      <sheetData sheetId="4846" refreshError="1"/>
      <sheetData sheetId="4847" refreshError="1"/>
      <sheetData sheetId="4848" refreshError="1"/>
      <sheetData sheetId="4849" refreshError="1"/>
      <sheetData sheetId="4850" refreshError="1"/>
      <sheetData sheetId="4851" refreshError="1"/>
      <sheetData sheetId="4852" refreshError="1"/>
      <sheetData sheetId="4853" refreshError="1"/>
      <sheetData sheetId="4854" refreshError="1"/>
      <sheetData sheetId="4855" refreshError="1"/>
      <sheetData sheetId="4856" refreshError="1"/>
      <sheetData sheetId="4857" refreshError="1"/>
      <sheetData sheetId="4858" refreshError="1"/>
      <sheetData sheetId="4859" refreshError="1"/>
      <sheetData sheetId="4860" refreshError="1"/>
      <sheetData sheetId="4861" refreshError="1"/>
      <sheetData sheetId="4862" refreshError="1"/>
      <sheetData sheetId="4863" refreshError="1"/>
      <sheetData sheetId="4864" refreshError="1"/>
      <sheetData sheetId="4865" refreshError="1"/>
      <sheetData sheetId="4866" refreshError="1"/>
      <sheetData sheetId="4867" refreshError="1"/>
      <sheetData sheetId="4868" refreshError="1"/>
      <sheetData sheetId="4869" refreshError="1"/>
      <sheetData sheetId="4870" refreshError="1"/>
      <sheetData sheetId="4871" refreshError="1"/>
      <sheetData sheetId="4872" refreshError="1"/>
      <sheetData sheetId="4873" refreshError="1"/>
      <sheetData sheetId="4874" refreshError="1"/>
      <sheetData sheetId="4875" refreshError="1"/>
      <sheetData sheetId="4876" refreshError="1"/>
      <sheetData sheetId="4877" refreshError="1"/>
      <sheetData sheetId="4878" refreshError="1"/>
      <sheetData sheetId="4879" refreshError="1"/>
      <sheetData sheetId="4880" refreshError="1"/>
      <sheetData sheetId="4881" refreshError="1"/>
      <sheetData sheetId="4882" refreshError="1"/>
      <sheetData sheetId="4883" refreshError="1"/>
      <sheetData sheetId="4884" refreshError="1"/>
      <sheetData sheetId="4885" refreshError="1"/>
      <sheetData sheetId="4886" refreshError="1"/>
      <sheetData sheetId="4887" refreshError="1"/>
      <sheetData sheetId="4888" refreshError="1"/>
      <sheetData sheetId="4889" refreshError="1"/>
      <sheetData sheetId="4890" refreshError="1"/>
      <sheetData sheetId="4891" refreshError="1"/>
      <sheetData sheetId="4892" refreshError="1"/>
      <sheetData sheetId="4893" refreshError="1"/>
      <sheetData sheetId="4894" refreshError="1"/>
      <sheetData sheetId="4895" refreshError="1"/>
      <sheetData sheetId="4896" refreshError="1"/>
      <sheetData sheetId="4897" refreshError="1"/>
      <sheetData sheetId="4898" refreshError="1"/>
      <sheetData sheetId="4899" refreshError="1"/>
      <sheetData sheetId="4900" refreshError="1"/>
      <sheetData sheetId="4901" refreshError="1"/>
      <sheetData sheetId="4902" refreshError="1"/>
      <sheetData sheetId="4903" refreshError="1"/>
      <sheetData sheetId="4904" refreshError="1"/>
      <sheetData sheetId="4905" refreshError="1"/>
      <sheetData sheetId="4906" refreshError="1"/>
      <sheetData sheetId="4907" refreshError="1"/>
      <sheetData sheetId="4908" refreshError="1"/>
      <sheetData sheetId="4909" refreshError="1"/>
      <sheetData sheetId="4910" refreshError="1"/>
      <sheetData sheetId="4911" refreshError="1"/>
      <sheetData sheetId="4912" refreshError="1"/>
      <sheetData sheetId="4913" refreshError="1"/>
      <sheetData sheetId="4914" refreshError="1"/>
      <sheetData sheetId="4915" refreshError="1"/>
      <sheetData sheetId="4916" refreshError="1"/>
      <sheetData sheetId="4917" refreshError="1"/>
      <sheetData sheetId="4918" refreshError="1"/>
      <sheetData sheetId="4919" refreshError="1"/>
      <sheetData sheetId="4920" refreshError="1"/>
      <sheetData sheetId="4921" refreshError="1"/>
      <sheetData sheetId="4922" refreshError="1"/>
      <sheetData sheetId="4923" refreshError="1"/>
      <sheetData sheetId="4924" refreshError="1"/>
      <sheetData sheetId="4925" refreshError="1"/>
      <sheetData sheetId="4926" refreshError="1"/>
      <sheetData sheetId="4927" refreshError="1"/>
      <sheetData sheetId="4928" refreshError="1"/>
      <sheetData sheetId="4929" refreshError="1"/>
      <sheetData sheetId="4930" refreshError="1"/>
      <sheetData sheetId="4931" refreshError="1"/>
      <sheetData sheetId="4932" refreshError="1"/>
      <sheetData sheetId="4933" refreshError="1"/>
      <sheetData sheetId="4934" refreshError="1"/>
      <sheetData sheetId="4935" refreshError="1"/>
      <sheetData sheetId="4936" refreshError="1"/>
      <sheetData sheetId="4937" refreshError="1"/>
      <sheetData sheetId="4938" refreshError="1"/>
      <sheetData sheetId="4939" refreshError="1"/>
      <sheetData sheetId="4940" refreshError="1"/>
      <sheetData sheetId="4941" refreshError="1"/>
      <sheetData sheetId="4942" refreshError="1"/>
      <sheetData sheetId="4943" refreshError="1"/>
      <sheetData sheetId="4944" refreshError="1"/>
      <sheetData sheetId="4945" refreshError="1"/>
      <sheetData sheetId="4946" refreshError="1"/>
      <sheetData sheetId="4947" refreshError="1"/>
      <sheetData sheetId="4948" refreshError="1"/>
      <sheetData sheetId="4949" refreshError="1"/>
      <sheetData sheetId="4950" refreshError="1"/>
      <sheetData sheetId="4951" refreshError="1"/>
      <sheetData sheetId="4952" refreshError="1"/>
      <sheetData sheetId="4953" refreshError="1"/>
      <sheetData sheetId="4954" refreshError="1"/>
      <sheetData sheetId="4955" refreshError="1"/>
      <sheetData sheetId="4956" refreshError="1"/>
      <sheetData sheetId="4957" refreshError="1"/>
      <sheetData sheetId="4958" refreshError="1"/>
      <sheetData sheetId="4959" refreshError="1"/>
      <sheetData sheetId="4960" refreshError="1"/>
      <sheetData sheetId="4961" refreshError="1"/>
      <sheetData sheetId="4962"/>
      <sheetData sheetId="4963" refreshError="1"/>
      <sheetData sheetId="4964" refreshError="1"/>
      <sheetData sheetId="4965" refreshError="1"/>
      <sheetData sheetId="4966" refreshError="1"/>
      <sheetData sheetId="4967" refreshError="1"/>
      <sheetData sheetId="4968" refreshError="1"/>
      <sheetData sheetId="4969" refreshError="1"/>
      <sheetData sheetId="4970" refreshError="1"/>
      <sheetData sheetId="4971" refreshError="1"/>
      <sheetData sheetId="4972" refreshError="1"/>
      <sheetData sheetId="4973" refreshError="1"/>
      <sheetData sheetId="4974" refreshError="1"/>
      <sheetData sheetId="4975" refreshError="1"/>
      <sheetData sheetId="4976" refreshError="1"/>
      <sheetData sheetId="4977" refreshError="1"/>
      <sheetData sheetId="4978" refreshError="1"/>
      <sheetData sheetId="4979" refreshError="1"/>
      <sheetData sheetId="4980" refreshError="1"/>
      <sheetData sheetId="4981" refreshError="1"/>
      <sheetData sheetId="4982" refreshError="1"/>
      <sheetData sheetId="4983" refreshError="1"/>
      <sheetData sheetId="4984" refreshError="1"/>
      <sheetData sheetId="4985" refreshError="1"/>
      <sheetData sheetId="4986" refreshError="1"/>
      <sheetData sheetId="4987" refreshError="1"/>
      <sheetData sheetId="4988" refreshError="1"/>
      <sheetData sheetId="4989" refreshError="1"/>
      <sheetData sheetId="4990" refreshError="1"/>
      <sheetData sheetId="4991" refreshError="1"/>
      <sheetData sheetId="4992" refreshError="1"/>
      <sheetData sheetId="4993" refreshError="1"/>
      <sheetData sheetId="4994" refreshError="1"/>
      <sheetData sheetId="4995" refreshError="1"/>
      <sheetData sheetId="4996" refreshError="1"/>
      <sheetData sheetId="4997" refreshError="1"/>
      <sheetData sheetId="4998" refreshError="1"/>
      <sheetData sheetId="4999" refreshError="1"/>
      <sheetData sheetId="5000" refreshError="1"/>
      <sheetData sheetId="5001" refreshError="1"/>
      <sheetData sheetId="5002" refreshError="1"/>
      <sheetData sheetId="5003" refreshError="1"/>
      <sheetData sheetId="5004" refreshError="1"/>
      <sheetData sheetId="5005" refreshError="1"/>
      <sheetData sheetId="5006" refreshError="1"/>
      <sheetData sheetId="5007" refreshError="1"/>
      <sheetData sheetId="5008" refreshError="1"/>
      <sheetData sheetId="5009" refreshError="1"/>
      <sheetData sheetId="5010" refreshError="1"/>
      <sheetData sheetId="5011" refreshError="1"/>
      <sheetData sheetId="5012" refreshError="1"/>
      <sheetData sheetId="5013" refreshError="1"/>
      <sheetData sheetId="5014" refreshError="1"/>
      <sheetData sheetId="5015" refreshError="1"/>
      <sheetData sheetId="5016" refreshError="1"/>
      <sheetData sheetId="5017" refreshError="1"/>
      <sheetData sheetId="5018" refreshError="1"/>
      <sheetData sheetId="5019" refreshError="1"/>
      <sheetData sheetId="5020" refreshError="1"/>
      <sheetData sheetId="5021" refreshError="1"/>
      <sheetData sheetId="5022" refreshError="1"/>
      <sheetData sheetId="5023" refreshError="1"/>
      <sheetData sheetId="5024" refreshError="1"/>
      <sheetData sheetId="5025" refreshError="1"/>
      <sheetData sheetId="5026" refreshError="1"/>
      <sheetData sheetId="5027" refreshError="1"/>
      <sheetData sheetId="5028" refreshError="1"/>
      <sheetData sheetId="5029" refreshError="1"/>
      <sheetData sheetId="5030" refreshError="1"/>
      <sheetData sheetId="5031" refreshError="1"/>
      <sheetData sheetId="5032" refreshError="1"/>
      <sheetData sheetId="5033" refreshError="1"/>
      <sheetData sheetId="5034" refreshError="1"/>
      <sheetData sheetId="5035" refreshError="1"/>
      <sheetData sheetId="5036" refreshError="1"/>
      <sheetData sheetId="5037" refreshError="1"/>
      <sheetData sheetId="5038" refreshError="1"/>
      <sheetData sheetId="5039" refreshError="1"/>
      <sheetData sheetId="5040" refreshError="1"/>
      <sheetData sheetId="5041" refreshError="1"/>
      <sheetData sheetId="5042" refreshError="1"/>
      <sheetData sheetId="5043" refreshError="1"/>
      <sheetData sheetId="5044" refreshError="1"/>
      <sheetData sheetId="5045" refreshError="1"/>
      <sheetData sheetId="5046" refreshError="1"/>
      <sheetData sheetId="5047" refreshError="1"/>
      <sheetData sheetId="5048" refreshError="1"/>
      <sheetData sheetId="5049" refreshError="1"/>
      <sheetData sheetId="5050" refreshError="1"/>
      <sheetData sheetId="5051" refreshError="1"/>
      <sheetData sheetId="5052" refreshError="1"/>
      <sheetData sheetId="5053" refreshError="1"/>
      <sheetData sheetId="5054" refreshError="1"/>
      <sheetData sheetId="5055" refreshError="1"/>
      <sheetData sheetId="5056" refreshError="1"/>
      <sheetData sheetId="5057" refreshError="1"/>
      <sheetData sheetId="5058" refreshError="1"/>
      <sheetData sheetId="5059" refreshError="1"/>
      <sheetData sheetId="5060" refreshError="1"/>
      <sheetData sheetId="5061" refreshError="1"/>
      <sheetData sheetId="5062" refreshError="1"/>
      <sheetData sheetId="5063" refreshError="1"/>
      <sheetData sheetId="5064" refreshError="1"/>
      <sheetData sheetId="5065" refreshError="1"/>
      <sheetData sheetId="5066" refreshError="1"/>
      <sheetData sheetId="5067" refreshError="1"/>
      <sheetData sheetId="5068" refreshError="1"/>
      <sheetData sheetId="5069" refreshError="1"/>
      <sheetData sheetId="5070" refreshError="1"/>
      <sheetData sheetId="5071" refreshError="1"/>
      <sheetData sheetId="5072" refreshError="1"/>
      <sheetData sheetId="5073" refreshError="1"/>
      <sheetData sheetId="5074" refreshError="1"/>
      <sheetData sheetId="5075" refreshError="1"/>
      <sheetData sheetId="5076" refreshError="1"/>
      <sheetData sheetId="5077" refreshError="1"/>
      <sheetData sheetId="5078" refreshError="1"/>
      <sheetData sheetId="5079" refreshError="1"/>
      <sheetData sheetId="5080" refreshError="1"/>
      <sheetData sheetId="5081" refreshError="1"/>
      <sheetData sheetId="5082" refreshError="1"/>
      <sheetData sheetId="5083" refreshError="1"/>
      <sheetData sheetId="5084" refreshError="1"/>
      <sheetData sheetId="5085" refreshError="1"/>
      <sheetData sheetId="5086" refreshError="1"/>
      <sheetData sheetId="5087" refreshError="1"/>
      <sheetData sheetId="5088" refreshError="1"/>
      <sheetData sheetId="5089" refreshError="1"/>
      <sheetData sheetId="5090" refreshError="1"/>
      <sheetData sheetId="5091" refreshError="1"/>
      <sheetData sheetId="5092" refreshError="1"/>
      <sheetData sheetId="5093" refreshError="1"/>
      <sheetData sheetId="5094" refreshError="1"/>
      <sheetData sheetId="5095" refreshError="1"/>
      <sheetData sheetId="5096" refreshError="1"/>
      <sheetData sheetId="5097" refreshError="1"/>
      <sheetData sheetId="5098" refreshError="1"/>
      <sheetData sheetId="5099" refreshError="1"/>
      <sheetData sheetId="5100" refreshError="1"/>
      <sheetData sheetId="5101" refreshError="1"/>
      <sheetData sheetId="5102" refreshError="1"/>
      <sheetData sheetId="5103" refreshError="1"/>
      <sheetData sheetId="5104" refreshError="1"/>
      <sheetData sheetId="5105" refreshError="1"/>
      <sheetData sheetId="5106" refreshError="1"/>
      <sheetData sheetId="5107" refreshError="1"/>
      <sheetData sheetId="5108" refreshError="1"/>
      <sheetData sheetId="5109" refreshError="1"/>
      <sheetData sheetId="5110" refreshError="1"/>
      <sheetData sheetId="5111" refreshError="1"/>
      <sheetData sheetId="5112" refreshError="1"/>
      <sheetData sheetId="5113" refreshError="1"/>
      <sheetData sheetId="5114" refreshError="1"/>
      <sheetData sheetId="5115" refreshError="1"/>
      <sheetData sheetId="5116" refreshError="1"/>
      <sheetData sheetId="5117" refreshError="1"/>
      <sheetData sheetId="5118" refreshError="1"/>
      <sheetData sheetId="5119" refreshError="1"/>
      <sheetData sheetId="5120" refreshError="1"/>
      <sheetData sheetId="5121" refreshError="1"/>
      <sheetData sheetId="5122" refreshError="1"/>
      <sheetData sheetId="5123" refreshError="1"/>
      <sheetData sheetId="5124" refreshError="1"/>
      <sheetData sheetId="5125" refreshError="1"/>
      <sheetData sheetId="5126" refreshError="1"/>
      <sheetData sheetId="5127" refreshError="1"/>
      <sheetData sheetId="5128" refreshError="1"/>
      <sheetData sheetId="5129" refreshError="1"/>
      <sheetData sheetId="5130" refreshError="1"/>
      <sheetData sheetId="5131" refreshError="1"/>
      <sheetData sheetId="5132" refreshError="1"/>
      <sheetData sheetId="5133" refreshError="1"/>
      <sheetData sheetId="5134" refreshError="1"/>
      <sheetData sheetId="5135" refreshError="1"/>
      <sheetData sheetId="5136" refreshError="1"/>
      <sheetData sheetId="5137" refreshError="1"/>
      <sheetData sheetId="5138" refreshError="1"/>
      <sheetData sheetId="5139" refreshError="1"/>
      <sheetData sheetId="5140" refreshError="1"/>
      <sheetData sheetId="5141" refreshError="1"/>
      <sheetData sheetId="5142" refreshError="1"/>
      <sheetData sheetId="5143" refreshError="1"/>
      <sheetData sheetId="5144" refreshError="1"/>
      <sheetData sheetId="5145" refreshError="1"/>
      <sheetData sheetId="5146" refreshError="1"/>
      <sheetData sheetId="5147" refreshError="1"/>
      <sheetData sheetId="5148" refreshError="1"/>
      <sheetData sheetId="5149" refreshError="1"/>
      <sheetData sheetId="5150" refreshError="1"/>
      <sheetData sheetId="5151" refreshError="1"/>
      <sheetData sheetId="5152" refreshError="1"/>
      <sheetData sheetId="5153" refreshError="1"/>
      <sheetData sheetId="5154" refreshError="1"/>
      <sheetData sheetId="5155" refreshError="1"/>
      <sheetData sheetId="5156" refreshError="1"/>
      <sheetData sheetId="5157" refreshError="1"/>
      <sheetData sheetId="5158" refreshError="1"/>
      <sheetData sheetId="5159" refreshError="1"/>
      <sheetData sheetId="5160" refreshError="1"/>
      <sheetData sheetId="5161" refreshError="1"/>
      <sheetData sheetId="5162" refreshError="1"/>
      <sheetData sheetId="5163" refreshError="1"/>
      <sheetData sheetId="5164" refreshError="1"/>
      <sheetData sheetId="5165" refreshError="1"/>
      <sheetData sheetId="5166" refreshError="1"/>
      <sheetData sheetId="5167" refreshError="1"/>
      <sheetData sheetId="5168" refreshError="1"/>
      <sheetData sheetId="5169" refreshError="1"/>
      <sheetData sheetId="5170" refreshError="1"/>
      <sheetData sheetId="5171" refreshError="1"/>
      <sheetData sheetId="5172" refreshError="1"/>
      <sheetData sheetId="5173" refreshError="1"/>
      <sheetData sheetId="5174" refreshError="1"/>
      <sheetData sheetId="5175" refreshError="1"/>
      <sheetData sheetId="5176" refreshError="1"/>
      <sheetData sheetId="5177" refreshError="1"/>
      <sheetData sheetId="5178" refreshError="1"/>
      <sheetData sheetId="5179" refreshError="1"/>
      <sheetData sheetId="5180" refreshError="1"/>
      <sheetData sheetId="5181" refreshError="1"/>
      <sheetData sheetId="5182" refreshError="1"/>
      <sheetData sheetId="5183" refreshError="1"/>
      <sheetData sheetId="5184" refreshError="1"/>
      <sheetData sheetId="5185" refreshError="1"/>
      <sheetData sheetId="5186" refreshError="1"/>
      <sheetData sheetId="5187" refreshError="1"/>
      <sheetData sheetId="5188" refreshError="1"/>
      <sheetData sheetId="5189"/>
      <sheetData sheetId="5190"/>
      <sheetData sheetId="5191"/>
      <sheetData sheetId="5192"/>
      <sheetData sheetId="5193"/>
      <sheetData sheetId="5194" refreshError="1"/>
      <sheetData sheetId="5195" refreshError="1"/>
      <sheetData sheetId="5196" refreshError="1"/>
      <sheetData sheetId="5197" refreshError="1"/>
      <sheetData sheetId="5198" refreshError="1"/>
      <sheetData sheetId="5199" refreshError="1"/>
      <sheetData sheetId="5200" refreshError="1"/>
      <sheetData sheetId="5201" refreshError="1"/>
      <sheetData sheetId="5202" refreshError="1"/>
      <sheetData sheetId="5203" refreshError="1"/>
      <sheetData sheetId="5204" refreshError="1"/>
      <sheetData sheetId="5205" refreshError="1"/>
      <sheetData sheetId="5206" refreshError="1"/>
      <sheetData sheetId="5207" refreshError="1"/>
      <sheetData sheetId="5208" refreshError="1"/>
      <sheetData sheetId="5209" refreshError="1"/>
      <sheetData sheetId="5210" refreshError="1"/>
      <sheetData sheetId="5211" refreshError="1"/>
      <sheetData sheetId="5212" refreshError="1"/>
      <sheetData sheetId="5213" refreshError="1"/>
      <sheetData sheetId="5214" refreshError="1"/>
      <sheetData sheetId="5215" refreshError="1"/>
      <sheetData sheetId="5216" refreshError="1"/>
      <sheetData sheetId="5217" refreshError="1"/>
      <sheetData sheetId="5218"/>
      <sheetData sheetId="5219"/>
      <sheetData sheetId="5220"/>
      <sheetData sheetId="5221"/>
      <sheetData sheetId="5222"/>
      <sheetData sheetId="5223"/>
      <sheetData sheetId="5224"/>
      <sheetData sheetId="5225" refreshError="1"/>
      <sheetData sheetId="5226" refreshError="1"/>
      <sheetData sheetId="5227" refreshError="1"/>
      <sheetData sheetId="5228" refreshError="1"/>
      <sheetData sheetId="5229" refreshError="1"/>
      <sheetData sheetId="5230" refreshError="1"/>
      <sheetData sheetId="5231" refreshError="1"/>
      <sheetData sheetId="5232" refreshError="1"/>
      <sheetData sheetId="5233" refreshError="1"/>
      <sheetData sheetId="5234" refreshError="1"/>
      <sheetData sheetId="5235" refreshError="1"/>
      <sheetData sheetId="5236" refreshError="1"/>
      <sheetData sheetId="5237"/>
      <sheetData sheetId="5238"/>
      <sheetData sheetId="5239"/>
      <sheetData sheetId="5240" refreshError="1"/>
      <sheetData sheetId="5241"/>
      <sheetData sheetId="5242"/>
      <sheetData sheetId="5243"/>
      <sheetData sheetId="5244"/>
      <sheetData sheetId="5245"/>
      <sheetData sheetId="5246"/>
      <sheetData sheetId="5247"/>
      <sheetData sheetId="5248"/>
      <sheetData sheetId="5249"/>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물가자료"/>
      <sheetName val="일위대가표(평택)"/>
      <sheetName val="laroux"/>
      <sheetName val="운전경비"/>
      <sheetName val="중기조종원인건비"/>
    </sheetNames>
    <sheetDataSet>
      <sheetData sheetId="0" refreshError="1">
        <row r="4">
          <cell r="C4">
            <v>66050</v>
          </cell>
        </row>
        <row r="11">
          <cell r="C11">
            <v>49575</v>
          </cell>
        </row>
        <row r="21">
          <cell r="C21">
            <v>66655</v>
          </cell>
        </row>
        <row r="22">
          <cell r="C22">
            <v>60429</v>
          </cell>
        </row>
        <row r="23">
          <cell r="C23">
            <v>55408</v>
          </cell>
        </row>
        <row r="24">
          <cell r="C24">
            <v>59988</v>
          </cell>
        </row>
      </sheetData>
      <sheetData sheetId="1" refreshError="1"/>
      <sheetData sheetId="2" refreshError="1"/>
      <sheetData sheetId="3" refreshError="1"/>
      <sheetData sheetId="4" refreshError="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표지"/>
      <sheetName val="원가-공종"/>
      <sheetName val="내역서"/>
      <sheetName val="유지관리공사"/>
      <sheetName val="식재수량표"/>
      <sheetName val="시설수량표"/>
      <sheetName val="자재집계표-1"/>
      <sheetName val="자재집계표-2"/>
      <sheetName val="자재집계표-총괄"/>
      <sheetName val="일위목록"/>
      <sheetName val="식재일위"/>
      <sheetName val="시설일위"/>
      <sheetName val="포장일위"/>
      <sheetName val="기초일위"/>
      <sheetName val="수경일위"/>
      <sheetName val="기초일위-수"/>
      <sheetName val="유지관리-일위"/>
      <sheetName val="수목단가"/>
      <sheetName val="자재단가"/>
      <sheetName val="노임단가"/>
      <sheetName val="중기비목록"/>
      <sheetName val="기계경비산출근거"/>
      <sheetName val="2004기계경비산출표"/>
      <sheetName val="유지관리-일위목록"/>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sheetData sheetId="11" refreshError="1"/>
      <sheetData sheetId="12" refreshError="1"/>
      <sheetData sheetId="13" refreshError="1"/>
      <sheetData sheetId="14" refreshError="1"/>
      <sheetData sheetId="15" refreshError="1"/>
      <sheetData sheetId="16" refreshError="1"/>
      <sheetData sheetId="17"/>
      <sheetData sheetId="18" refreshError="1"/>
      <sheetData sheetId="19"/>
      <sheetData sheetId="20"/>
      <sheetData sheetId="21" refreshError="1"/>
      <sheetData sheetId="22" refreshError="1"/>
      <sheetData sheetId="23"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공통가설"/>
      <sheetName val="공종집계"/>
      <sheetName val="건축집계"/>
      <sheetName val="실행예산 (2)"/>
      <sheetName val="실행예산"/>
      <sheetName val="현장관리비"/>
      <sheetName val="원미내역"/>
      <sheetName val="현장추가분"/>
    </sheetNames>
    <sheetDataSet>
      <sheetData sheetId="0"/>
      <sheetData sheetId="1"/>
      <sheetData sheetId="2"/>
      <sheetData sheetId="3"/>
      <sheetData sheetId="4"/>
      <sheetData sheetId="5"/>
      <sheetData sheetId="6"/>
      <sheetData sheetId="7"/>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00"/>
      <sheetName val="보행자로"/>
      <sheetName val="진입로"/>
      <sheetName val="체감식(합정로) "/>
      <sheetName val="DATA"/>
      <sheetName val="등가거리"/>
      <sheetName val="조명율표"/>
      <sheetName val="Sheet2"/>
      <sheetName val="체감식  (원본)"/>
      <sheetName val="진입로 (원본)"/>
      <sheetName val="조도계산서"/>
    </sheetNames>
    <sheetDataSet>
      <sheetData sheetId="0" refreshError="1"/>
      <sheetData sheetId="1" refreshError="1"/>
      <sheetData sheetId="2" refreshError="1"/>
      <sheetData sheetId="3" refreshError="1"/>
      <sheetData sheetId="4" refreshError="1">
        <row r="4">
          <cell r="F4">
            <v>5.5</v>
          </cell>
          <cell r="G4">
            <v>51</v>
          </cell>
          <cell r="H4">
            <v>144</v>
          </cell>
          <cell r="N4">
            <v>1E-4</v>
          </cell>
          <cell r="O4">
            <v>22</v>
          </cell>
        </row>
        <row r="5">
          <cell r="F5">
            <v>8</v>
          </cell>
          <cell r="G5">
            <v>59</v>
          </cell>
          <cell r="H5">
            <v>177</v>
          </cell>
          <cell r="N5">
            <v>137</v>
          </cell>
          <cell r="O5">
            <v>28</v>
          </cell>
        </row>
        <row r="6">
          <cell r="F6">
            <v>14</v>
          </cell>
          <cell r="G6">
            <v>76</v>
          </cell>
          <cell r="H6">
            <v>241</v>
          </cell>
          <cell r="N6">
            <v>223</v>
          </cell>
          <cell r="O6">
            <v>36</v>
          </cell>
        </row>
        <row r="7">
          <cell r="F7">
            <v>22</v>
          </cell>
          <cell r="G7">
            <v>104</v>
          </cell>
          <cell r="H7">
            <v>347</v>
          </cell>
          <cell r="N7">
            <v>350</v>
          </cell>
          <cell r="O7">
            <v>42</v>
          </cell>
        </row>
        <row r="8">
          <cell r="F8">
            <v>38</v>
          </cell>
          <cell r="G8">
            <v>144</v>
          </cell>
          <cell r="H8">
            <v>491</v>
          </cell>
          <cell r="N8">
            <v>458</v>
          </cell>
          <cell r="O8">
            <v>54</v>
          </cell>
        </row>
        <row r="9">
          <cell r="F9">
            <v>60</v>
          </cell>
          <cell r="G9">
            <v>202</v>
          </cell>
          <cell r="H9">
            <v>755</v>
          </cell>
          <cell r="N9">
            <v>748</v>
          </cell>
          <cell r="O9">
            <v>70</v>
          </cell>
        </row>
        <row r="10">
          <cell r="F10">
            <v>80</v>
          </cell>
          <cell r="G10">
            <v>241</v>
          </cell>
          <cell r="H10">
            <v>908</v>
          </cell>
          <cell r="N10">
            <v>1306</v>
          </cell>
          <cell r="O10">
            <v>82</v>
          </cell>
        </row>
        <row r="11">
          <cell r="F11">
            <v>100</v>
          </cell>
          <cell r="G11">
            <v>315</v>
          </cell>
          <cell r="H11">
            <v>1195</v>
          </cell>
          <cell r="N11">
            <v>1729</v>
          </cell>
          <cell r="O11">
            <v>104</v>
          </cell>
        </row>
        <row r="12">
          <cell r="F12">
            <v>150</v>
          </cell>
          <cell r="G12">
            <v>452</v>
          </cell>
          <cell r="H12">
            <v>1662</v>
          </cell>
        </row>
        <row r="13">
          <cell r="F13">
            <v>200</v>
          </cell>
          <cell r="G13">
            <v>573</v>
          </cell>
          <cell r="H13">
            <v>2207</v>
          </cell>
        </row>
      </sheetData>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00"/>
      <sheetName val="보행자로"/>
      <sheetName val="진입로"/>
      <sheetName val="체감식(합정로) "/>
      <sheetName val="DATA"/>
      <sheetName val="등가거리"/>
      <sheetName val="조명율표"/>
      <sheetName val="Sheet2"/>
      <sheetName val="체감식  (원본)"/>
      <sheetName val="진입로 (원본)"/>
      <sheetName val="조도계산서"/>
      <sheetName val="KMT물량"/>
      <sheetName val="공통가설"/>
    </sheetNames>
    <sheetDataSet>
      <sheetData sheetId="0" refreshError="1"/>
      <sheetData sheetId="1" refreshError="1"/>
      <sheetData sheetId="2" refreshError="1"/>
      <sheetData sheetId="3" refreshError="1"/>
      <sheetData sheetId="4" refreshError="1">
        <row r="4">
          <cell r="F4">
            <v>5.5</v>
          </cell>
          <cell r="G4">
            <v>51</v>
          </cell>
          <cell r="H4">
            <v>144</v>
          </cell>
          <cell r="N4">
            <v>1E-4</v>
          </cell>
          <cell r="O4">
            <v>22</v>
          </cell>
        </row>
        <row r="5">
          <cell r="F5">
            <v>8</v>
          </cell>
          <cell r="G5">
            <v>59</v>
          </cell>
          <cell r="H5">
            <v>177</v>
          </cell>
          <cell r="N5">
            <v>137</v>
          </cell>
          <cell r="O5">
            <v>28</v>
          </cell>
        </row>
        <row r="6">
          <cell r="F6">
            <v>14</v>
          </cell>
          <cell r="G6">
            <v>76</v>
          </cell>
          <cell r="H6">
            <v>241</v>
          </cell>
          <cell r="N6">
            <v>223</v>
          </cell>
          <cell r="O6">
            <v>36</v>
          </cell>
        </row>
        <row r="7">
          <cell r="F7">
            <v>22</v>
          </cell>
          <cell r="G7">
            <v>104</v>
          </cell>
          <cell r="H7">
            <v>347</v>
          </cell>
          <cell r="N7">
            <v>350</v>
          </cell>
          <cell r="O7">
            <v>42</v>
          </cell>
        </row>
        <row r="8">
          <cell r="F8">
            <v>38</v>
          </cell>
          <cell r="G8">
            <v>144</v>
          </cell>
          <cell r="H8">
            <v>491</v>
          </cell>
          <cell r="N8">
            <v>458</v>
          </cell>
          <cell r="O8">
            <v>54</v>
          </cell>
        </row>
        <row r="9">
          <cell r="F9">
            <v>60</v>
          </cell>
          <cell r="G9">
            <v>202</v>
          </cell>
          <cell r="H9">
            <v>755</v>
          </cell>
          <cell r="N9">
            <v>748</v>
          </cell>
          <cell r="O9">
            <v>70</v>
          </cell>
        </row>
        <row r="10">
          <cell r="F10">
            <v>80</v>
          </cell>
          <cell r="G10">
            <v>241</v>
          </cell>
          <cell r="H10">
            <v>908</v>
          </cell>
          <cell r="N10">
            <v>1306</v>
          </cell>
          <cell r="O10">
            <v>82</v>
          </cell>
        </row>
        <row r="11">
          <cell r="F11">
            <v>100</v>
          </cell>
          <cell r="G11">
            <v>315</v>
          </cell>
          <cell r="H11">
            <v>1195</v>
          </cell>
          <cell r="N11">
            <v>1729</v>
          </cell>
          <cell r="O11">
            <v>104</v>
          </cell>
        </row>
        <row r="12">
          <cell r="F12">
            <v>150</v>
          </cell>
          <cell r="G12">
            <v>452</v>
          </cell>
          <cell r="H12">
            <v>1662</v>
          </cell>
        </row>
        <row r="13">
          <cell r="F13">
            <v>200</v>
          </cell>
          <cell r="G13">
            <v>573</v>
          </cell>
          <cell r="H13">
            <v>2207</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표지제목"/>
      <sheetName val="내역"/>
      <sheetName val="일위대가"/>
      <sheetName val="단가"/>
      <sheetName val="1.수인터널"/>
      <sheetName val="김천일위"/>
      <sheetName val="일위대가목차"/>
      <sheetName val="노임"/>
      <sheetName val="200"/>
      <sheetName val="가로등내역서"/>
      <sheetName val="DANGA"/>
      <sheetName val="설계내역서"/>
      <sheetName val="FILE1"/>
      <sheetName val="설계조건"/>
      <sheetName val="1차설계변경내역"/>
      <sheetName val="#REF"/>
      <sheetName val="000000"/>
      <sheetName val="입찰보고"/>
      <sheetName val="제경비율"/>
      <sheetName val="단중표"/>
      <sheetName val="재료"/>
      <sheetName val="A-4"/>
      <sheetName val="공사비명세서"/>
      <sheetName val="합천내역"/>
      <sheetName val="직노"/>
      <sheetName val="DATA"/>
      <sheetName val="단가비교표_공통1"/>
      <sheetName val="5(철거수량)"/>
      <sheetName val="단가 및 재료비"/>
      <sheetName val="자료입력"/>
      <sheetName val="내역서"/>
      <sheetName val="지급자재"/>
      <sheetName val="SLAB&quot;1&quot;"/>
      <sheetName val="관리,공감"/>
      <sheetName val="통로box전기"/>
      <sheetName val="자재단가"/>
      <sheetName val="조명율표"/>
      <sheetName val="산출근거"/>
      <sheetName val="손익분석"/>
      <sheetName val="일위대가(계측기설치)"/>
      <sheetName val="금액내역서"/>
      <sheetName val="전기일위대가"/>
      <sheetName val="공사설계서"/>
      <sheetName val="CAT_5"/>
      <sheetName val="I一般比"/>
      <sheetName val="평3"/>
      <sheetName val="개요"/>
      <sheetName val="부대공Ⅱ"/>
      <sheetName val="IW-LIST"/>
      <sheetName val="백암비스타내역"/>
      <sheetName val="총괄표"/>
      <sheetName val="일위집계"/>
      <sheetName val="3BL공동구 수량"/>
      <sheetName val="실행내역"/>
      <sheetName val="Sheet5"/>
      <sheetName val="2000년 공정표"/>
      <sheetName val="집계표"/>
      <sheetName val="노임단가"/>
      <sheetName val="예산변경사항"/>
      <sheetName val="N賃率-職"/>
      <sheetName val="하수처리장"/>
      <sheetName val="20관리비율"/>
      <sheetName val="보호"/>
      <sheetName val="TB-내역서"/>
      <sheetName val="96정변2"/>
      <sheetName val="전기BOX내역서"/>
      <sheetName val="Sheet1"/>
      <sheetName val="도급내역서(재노경)"/>
      <sheetName val="설계예산서"/>
      <sheetName val="견적서"/>
      <sheetName val="Tbom-tot"/>
      <sheetName val="골재산출"/>
      <sheetName val="일위대가표"/>
      <sheetName val="입찰안"/>
      <sheetName val="101동"/>
      <sheetName val="조경일람"/>
      <sheetName val="요율"/>
      <sheetName val="식생블럭단위수량"/>
      <sheetName val="48일위"/>
      <sheetName val="교각1"/>
      <sheetName val="터널조도"/>
      <sheetName val="초기화면"/>
      <sheetName val="guard(mac)"/>
      <sheetName val="토공 total"/>
      <sheetName val="수량산출서"/>
      <sheetName val="부대단위수량"/>
      <sheetName val="청천내"/>
      <sheetName val="약품공급2"/>
      <sheetName val="처리단락"/>
      <sheetName val="과세내역(세부)"/>
      <sheetName val="전차선로 물량표"/>
      <sheetName val="벽산건설"/>
      <sheetName val="단가조사"/>
      <sheetName val="WORK"/>
      <sheetName val="b_balju_cho"/>
      <sheetName val="공통가설"/>
      <sheetName val="원가입력"/>
      <sheetName val="관개"/>
      <sheetName val="집계"/>
      <sheetName val="인건비"/>
      <sheetName val="기계경비(시간당)"/>
      <sheetName val="공문"/>
      <sheetName val="갑지"/>
      <sheetName val="항목별사용내역"/>
      <sheetName val="항목별사용금액"/>
      <sheetName val="급여명세서(한국)"/>
      <sheetName val="1.노무비명세서(해동)"/>
      <sheetName val="1.노무비명세서(토목)"/>
      <sheetName val="2.노무비명세서(해동)"/>
      <sheetName val="2.노무비명세서(수직보호망)"/>
      <sheetName val="2.노무비명세서(난간대)"/>
      <sheetName val="2.사진대지"/>
      <sheetName val="3.사진대지"/>
      <sheetName val="Sheet3"/>
      <sheetName val="3본사"/>
      <sheetName val="FORM-0"/>
      <sheetName val="램머"/>
      <sheetName val="5.정산서"/>
      <sheetName val="3.자재비(총괄)"/>
      <sheetName val="현장관리비"/>
      <sheetName val="Baby일위대가"/>
      <sheetName val="장비당단가 (1)"/>
      <sheetName val="종배수관설치현황"/>
      <sheetName val="건축공사"/>
      <sheetName val="총공사내역서"/>
      <sheetName val="참조"/>
      <sheetName val="2.단면가정"/>
      <sheetName val="단가산출"/>
      <sheetName val="1공구 건정토건 토공"/>
      <sheetName val="당초"/>
      <sheetName val="시공(팔라우)"/>
      <sheetName val="MCC제원"/>
      <sheetName val="깨기"/>
      <sheetName val="부안일위"/>
      <sheetName val="VXXXXX"/>
      <sheetName val="내역서(전기)"/>
      <sheetName val="Total"/>
      <sheetName val="소야공정계획표"/>
      <sheetName val="토공총괄집계"/>
      <sheetName val="기둥(원형)"/>
      <sheetName val="Sheet1 (2)"/>
      <sheetName val="예산M11A"/>
      <sheetName val="상시"/>
      <sheetName val="법면"/>
      <sheetName val="부대공"/>
      <sheetName val="배수공1"/>
      <sheetName val="구조물공"/>
      <sheetName val="중기일위대가"/>
      <sheetName val="포장공"/>
      <sheetName val="토공"/>
      <sheetName val="비용"/>
      <sheetName val="Macro(전선)"/>
      <sheetName val="Macro(차단기)"/>
      <sheetName val="제수"/>
      <sheetName val="공기"/>
      <sheetName val="전기"/>
      <sheetName val="공사서류양식"/>
      <sheetName val="LD"/>
      <sheetName val="BOX전기내역"/>
      <sheetName val="토사(PE)"/>
      <sheetName val="수량집계 (2)"/>
      <sheetName val="지하1층"/>
      <sheetName val="산업"/>
      <sheetName val="7. Cable(설명)-IEC"/>
      <sheetName val="관람석제출"/>
      <sheetName val="내역서01"/>
      <sheetName val="공사비총괄표"/>
      <sheetName val="설계명세서"/>
      <sheetName val="역공종"/>
      <sheetName val="방송일위대가"/>
      <sheetName val="220 (2)"/>
      <sheetName val="재료비내역서"/>
      <sheetName val="전선 및 전선관"/>
      <sheetName val="Y-WORK"/>
      <sheetName val="공사비대비표B(토공)"/>
      <sheetName val="준검 내역서"/>
      <sheetName val="년도별시공"/>
      <sheetName val="현장"/>
      <sheetName val="수량산출서 갑지"/>
      <sheetName val="내역(설계)"/>
      <sheetName val="차수공개요"/>
      <sheetName val="적용토목"/>
      <sheetName val="데리네이타현황"/>
      <sheetName val="3.내역서"/>
      <sheetName val="총(철거)"/>
      <sheetName val="INPUT(덕도방향-시점)"/>
      <sheetName val="노임,재료비"/>
      <sheetName val="전기내역서(총계)"/>
      <sheetName val="코드표"/>
      <sheetName val="발주설계서(당초)"/>
      <sheetName val="건축내역"/>
      <sheetName val="자재"/>
      <sheetName val="부대내역"/>
      <sheetName val="하조서"/>
      <sheetName val="케이블"/>
      <sheetName val="COST"/>
      <sheetName val="#3_일위대가목록"/>
      <sheetName val="KMT물량"/>
      <sheetName val="CODE"/>
      <sheetName val="자재단가표"/>
      <sheetName val="진주방향"/>
      <sheetName val="마산방향"/>
      <sheetName val="마산방향철근집계"/>
      <sheetName val="집"/>
      <sheetName val="단가조사-2"/>
      <sheetName val="공사직종별노임"/>
      <sheetName val="Sheet22"/>
      <sheetName val="순성토"/>
      <sheetName val="허용전류-IEC"/>
      <sheetName val="수량산출"/>
      <sheetName val="본사업"/>
      <sheetName val="1단계"/>
      <sheetName val="반응조"/>
      <sheetName val="DATE"/>
      <sheetName val="공사개요"/>
      <sheetName val="Inputs"/>
      <sheetName val="Cost Inputs"/>
      <sheetName val="맨홀수량산출"/>
      <sheetName val="품목"/>
      <sheetName val="견적의뢰"/>
      <sheetName val="내역총괄"/>
      <sheetName val="내역총괄2"/>
      <sheetName val="내역총괄3"/>
      <sheetName val="공종단가"/>
      <sheetName val="인건비 "/>
      <sheetName val="효성CB 1P기초"/>
      <sheetName val="평균물량산출서"/>
      <sheetName val="8.PILE  (돌출)"/>
      <sheetName val="부하자료"/>
      <sheetName val="3CHBDC"/>
      <sheetName val="산출서집계HS"/>
      <sheetName val="층"/>
      <sheetName val="MOTOR"/>
      <sheetName val="대치판정"/>
      <sheetName val="1-1"/>
      <sheetName val="도"/>
      <sheetName val="가정"/>
      <sheetName val="변경총괄지(1)"/>
      <sheetName val="총수량집계표"/>
      <sheetName val="BID"/>
      <sheetName val="표지"/>
      <sheetName val="신우"/>
      <sheetName val="수전기기DATA"/>
      <sheetName val="소방 "/>
      <sheetName val="현장경비"/>
      <sheetName val="내역서중"/>
      <sheetName val="내역_ver1.0"/>
      <sheetName val="교량전기"/>
      <sheetName val="점수계산1-2"/>
      <sheetName val="b_balju"/>
      <sheetName val="세부내역"/>
      <sheetName val="문학간접"/>
      <sheetName val="조명시설"/>
      <sheetName val="실행"/>
      <sheetName val="단면 (2)"/>
      <sheetName val="건축개요"/>
      <sheetName val="단면가정"/>
      <sheetName val="기초분물량표"/>
      <sheetName val="견적"/>
      <sheetName val="동해묵호1내역"/>
      <sheetName val="간선계산"/>
      <sheetName val="계수시트"/>
      <sheetName val="물량표"/>
      <sheetName val="도담구내 개소별 명세"/>
      <sheetName val="01"/>
      <sheetName val="gvl"/>
      <sheetName val="AIR SHOWER(3인용)"/>
      <sheetName val="토적"/>
      <sheetName val="11.자재단가"/>
      <sheetName val="Macro(전기)"/>
      <sheetName val="4차원가계산서"/>
      <sheetName val="항공측량노임단가"/>
      <sheetName val="예산서"/>
      <sheetName val="기타 정보통신공사"/>
      <sheetName val="원가계산서"/>
      <sheetName val="일위대가(목록)"/>
      <sheetName val="재료비"/>
      <sheetName val="품셈TABLE"/>
      <sheetName val="부표총괄"/>
      <sheetName val="품셈1-26"/>
      <sheetName val="CIVIL"/>
      <sheetName val="costing_CV"/>
      <sheetName val="costing_ESDV"/>
      <sheetName val="costing_MOV"/>
      <sheetName val="costing_Press"/>
      <sheetName val="귀래 설계 공내역서"/>
      <sheetName val="도로단위당"/>
      <sheetName val="예산서 "/>
      <sheetName val="적용기준"/>
      <sheetName val="2.호선별예상실적"/>
      <sheetName val="4.고용보험"/>
      <sheetName val="실행내역(현대)"/>
      <sheetName val="원형1호맨홀토공수량"/>
      <sheetName val="내역을"/>
      <sheetName val="LABTOTAL"/>
      <sheetName val="2공구산출내역"/>
      <sheetName val="판"/>
      <sheetName val="토목"/>
      <sheetName val="MIJIBI"/>
      <sheetName val="파일의이용"/>
      <sheetName val="MAIN_TABLE"/>
      <sheetName val="입적표"/>
      <sheetName val="광산내역"/>
      <sheetName val="사다리"/>
      <sheetName val="버스운행안내"/>
      <sheetName val="예방접종계획"/>
      <sheetName val="근태계획서"/>
      <sheetName val="접지수량"/>
      <sheetName val="기초자료입력"/>
      <sheetName val="1_수인터널"/>
      <sheetName val="2000년_공정표"/>
      <sheetName val="토공_total"/>
      <sheetName val="1공구_건정토건_토공"/>
      <sheetName val="2_단면가정"/>
      <sheetName val="5_정산서"/>
      <sheetName val="소방_"/>
      <sheetName val="화재 탐지 설비"/>
      <sheetName val="Sheet4"/>
      <sheetName val="자료"/>
      <sheetName val="입사일"/>
      <sheetName val="1공구원가계산서"/>
      <sheetName val="1공구산출내역서"/>
      <sheetName val="1월"/>
      <sheetName val="교각별철근수량집계표"/>
      <sheetName val="삼성전기"/>
      <sheetName val="주식"/>
      <sheetName val="노임이"/>
      <sheetName val="사급자재"/>
      <sheetName val="국도접속 차도부수량"/>
      <sheetName val="총괄-1"/>
      <sheetName val="데이타"/>
      <sheetName val="식재인부"/>
      <sheetName val="내역갑지"/>
      <sheetName val="원가총괄"/>
      <sheetName val="말뚝지지력산정"/>
      <sheetName val="증감대비"/>
      <sheetName val="부산4"/>
      <sheetName val="부대대비"/>
      <sheetName val="냉연집계"/>
      <sheetName val="내역서(중수)"/>
      <sheetName val="단가비교표"/>
      <sheetName val="배선DATA"/>
      <sheetName val="기본가정"/>
      <sheetName val="가설공사내역"/>
      <sheetName val="교통대책내역"/>
      <sheetName val="범용개발순소요비용"/>
      <sheetName val="노무비"/>
      <sheetName val="공기압축기실"/>
      <sheetName val="COST "/>
      <sheetName val="횡배수관토공수량"/>
      <sheetName val="검수고1-1층"/>
      <sheetName val="0"/>
      <sheetName val="EACT10"/>
      <sheetName val="투찰추정"/>
      <sheetName val="6차2회변경내역서"/>
      <sheetName val="공사착공계"/>
      <sheetName val="Factor"/>
      <sheetName val="토 적 표"/>
      <sheetName val="정산내역서"/>
      <sheetName val="일위대가(가설)"/>
      <sheetName val="슬래브(유곡)"/>
      <sheetName val="직공비"/>
      <sheetName val="VV보온LINK"/>
      <sheetName val="FIT보온LINK"/>
      <sheetName val="Data&amp;Result"/>
      <sheetName val="일위대가목록"/>
      <sheetName val="산근"/>
      <sheetName val="7도장"/>
      <sheetName val="9GNG운반"/>
      <sheetName val="도급FORM"/>
      <sheetName val="원가"/>
      <sheetName val="Customer Databas"/>
      <sheetName val="공원2"/>
      <sheetName val="95MAKER"/>
      <sheetName val="말고개터널조명전압강하"/>
      <sheetName val="2000년1차"/>
      <sheetName val="2000전체분"/>
      <sheetName val="가감수량"/>
      <sheetName val="STORAGE"/>
      <sheetName val="명세서"/>
      <sheetName val="총물량표"/>
      <sheetName val="오수공수량집계표"/>
      <sheetName val="청주(철골발주의뢰서)"/>
      <sheetName val="2000.05"/>
      <sheetName val="기초단가"/>
      <sheetName val="직접경비호표"/>
      <sheetName val="Condensing효율"/>
      <sheetName val="단가조사서"/>
      <sheetName val="정부노임단가"/>
      <sheetName val="PIPING"/>
      <sheetName val="BQ(실행)"/>
      <sheetName val="일위대가 "/>
      <sheetName val="표  지"/>
      <sheetName val="물가자료"/>
      <sheetName val="교대(토공)"/>
      <sheetName val="일위대가-1"/>
      <sheetName val="XL4Poppy"/>
      <sheetName val="GEN"/>
      <sheetName val="플랜트 설치"/>
      <sheetName val="input"/>
      <sheetName val="102역사"/>
      <sheetName val="공정코드"/>
      <sheetName val="시설물기초"/>
      <sheetName val="성원계약"/>
      <sheetName val="측량노임.재료.기재"/>
      <sheetName val="시멘트"/>
      <sheetName val="전력"/>
      <sheetName val="(원)기흥상갈"/>
      <sheetName val="내역표지"/>
      <sheetName val="실행철강하도"/>
      <sheetName val="여과지동"/>
      <sheetName val="기초자료"/>
      <sheetName val="Summary Sheets"/>
      <sheetName val="5공철탑검토표"/>
      <sheetName val="4공철탑검토"/>
      <sheetName val="기술부대조건"/>
      <sheetName val="조명일위"/>
      <sheetName val="용산1(해보)"/>
      <sheetName val="내역변"/>
      <sheetName val="남양시작동자105노65기1.3화1.2"/>
      <sheetName val="원가계산"/>
      <sheetName val="건축공사 집계표"/>
      <sheetName val="골조"/>
      <sheetName val="타공종이기"/>
      <sheetName val="대전-교대(A1-A2)"/>
      <sheetName val="수량산출내역1115"/>
      <sheetName val="예가표"/>
      <sheetName val="일대-1"/>
      <sheetName val="일위"/>
      <sheetName val="1.설계조건"/>
      <sheetName val="기타공"/>
      <sheetName val="기계경비"/>
      <sheetName val="단가표"/>
      <sheetName val="6.콘덴서"/>
      <sheetName val="자재단가비교표"/>
      <sheetName val="아산경희980422"/>
      <sheetName val="전기일위목록"/>
      <sheetName val="인공산출"/>
      <sheetName val="재료집계"/>
      <sheetName val="토공사"/>
      <sheetName val="총투입계"/>
      <sheetName val="일위목록"/>
      <sheetName val="전신환매도율"/>
      <sheetName val="산출근거(9)"/>
      <sheetName val="분전반계산서(석관)"/>
      <sheetName val="(C)원내역"/>
      <sheetName val=" 총괄표"/>
      <sheetName val="주차구획선수량"/>
      <sheetName val="9-1차이내역"/>
      <sheetName val="계산표지"/>
      <sheetName val="산근(목록)"/>
      <sheetName val="이형관중량"/>
      <sheetName val="설계(안)"/>
      <sheetName val="Imp-Data"/>
      <sheetName val="단면별연장"/>
      <sheetName val="copy"/>
      <sheetName val="서식"/>
      <sheetName val="sub"/>
      <sheetName val="철근량 검토"/>
      <sheetName val="고시단가"/>
      <sheetName val="효동"/>
      <sheetName val="맨홀수량"/>
      <sheetName val="대공종"/>
      <sheetName val="값"/>
      <sheetName val="기계내역"/>
      <sheetName val="s"/>
      <sheetName val="일위대가(건축)"/>
      <sheetName val="2.가정단면"/>
      <sheetName val="BOM"/>
      <sheetName val="산출"/>
      <sheetName val="wall"/>
      <sheetName val="현장관리비참조"/>
      <sheetName val="경비"/>
      <sheetName val="제직재"/>
      <sheetName val="#2_일위대가목록"/>
      <sheetName val="관리노인정"/>
      <sheetName val="기성내역서표지"/>
      <sheetName val="Db"/>
      <sheetName val="자압"/>
      <sheetName val="단위중량"/>
      <sheetName val="안정계산"/>
      <sheetName val="단면검토"/>
      <sheetName val="가도공"/>
      <sheetName val="1호인버트수량"/>
      <sheetName val="석축설면"/>
      <sheetName val="법면단"/>
      <sheetName val="설비"/>
      <sheetName val="공사비예산서(토목분)"/>
      <sheetName val="적격심사표"/>
      <sheetName val="DATA 입력란"/>
      <sheetName val="시화점실행"/>
      <sheetName val=" HIT-&gt;HMC 견적(3900)"/>
      <sheetName val="시행후면적"/>
      <sheetName val="원가 계산서"/>
      <sheetName val="기본 상수"/>
      <sheetName val="전력구구조물산근"/>
      <sheetName val="일명"/>
      <sheetName val="일명95"/>
      <sheetName val="일비"/>
      <sheetName val="일비95"/>
      <sheetName val="경명"/>
      <sheetName val="경명95"/>
      <sheetName val="경배"/>
      <sheetName val="경배95"/>
      <sheetName val="임율"/>
      <sheetName val="임율95"/>
      <sheetName val="간노비"/>
      <sheetName val="간노비95"/>
      <sheetName val="경산"/>
      <sheetName val="견적내역"/>
      <sheetName val="계측기"/>
      <sheetName val="노임단가표"/>
      <sheetName val="통계연보"/>
      <sheetName val="자재대"/>
      <sheetName val="기본"/>
      <sheetName val="형강류 단가 CODE"/>
      <sheetName val="LF자재단가"/>
      <sheetName val="WORK-VOL"/>
      <sheetName val="95년12월말"/>
      <sheetName val="수량분배표"/>
      <sheetName val="각종양식"/>
      <sheetName val="접수부"/>
      <sheetName val="장비가동"/>
      <sheetName val="건축"/>
      <sheetName val="부속동"/>
      <sheetName val="단가일람"/>
      <sheetName val="봉양~조차장간고하개명(신설)"/>
      <sheetName val="기둥(하중)"/>
      <sheetName val="기본DATA"/>
      <sheetName val="기자재비"/>
      <sheetName val="토공(우물통,기타) "/>
      <sheetName val="환율"/>
      <sheetName val="COPING"/>
      <sheetName val="설직재-1"/>
      <sheetName val="감리을"/>
      <sheetName val="선로정수계산"/>
      <sheetName val="가설공사"/>
      <sheetName val="1.취수장"/>
      <sheetName val="구성1"/>
      <sheetName val="구성2"/>
      <sheetName val="구성3"/>
      <sheetName val="구성4"/>
      <sheetName val="Sheet6"/>
      <sheetName val="대림정보통신"/>
      <sheetName val="2.1중기사용목차"/>
      <sheetName val="바닥판"/>
      <sheetName val="입력DATA"/>
      <sheetName val="5.동별횡주관경"/>
      <sheetName val="입력변수"/>
      <sheetName val="준공내역(을)"/>
      <sheetName val="낙찰표"/>
      <sheetName val="한일양산"/>
      <sheetName val="계화배수"/>
      <sheetName val="품셈"/>
      <sheetName val="제1호단위수량"/>
      <sheetName val="유기공정"/>
      <sheetName val="asd"/>
      <sheetName val="을"/>
      <sheetName val="자판실행"/>
      <sheetName val="봉방동근생"/>
      <sheetName val="Project Brief"/>
      <sheetName val="설비공사"/>
      <sheetName val="오동"/>
      <sheetName val="대조"/>
      <sheetName val="나한"/>
      <sheetName val="중기"/>
      <sheetName val="구조물총"/>
      <sheetName val="연결임시"/>
      <sheetName val="별제권_정리담보권1"/>
      <sheetName val="대목"/>
      <sheetName val="인테리어내역"/>
      <sheetName val="SLAB"/>
      <sheetName val="내역서 "/>
      <sheetName val="CPM챠트"/>
      <sheetName val="목차"/>
      <sheetName val="수량"/>
      <sheetName val="일위산출"/>
      <sheetName val="costing_FE"/>
      <sheetName val="costing_Misc"/>
      <sheetName val="예산조서"/>
      <sheetName val="조건표"/>
      <sheetName val="RE9604"/>
      <sheetName val="계약서"/>
      <sheetName val="특별교실"/>
      <sheetName val="견적집계표"/>
      <sheetName val="수지예산"/>
      <sheetName val="통합"/>
      <sheetName val="일위_파일"/>
      <sheetName val="제품"/>
      <sheetName val="토공사(흙막이)"/>
      <sheetName val="원효펌프교체020812"/>
      <sheetName val="工완성공사율"/>
      <sheetName val="영창26"/>
      <sheetName val="내역전기"/>
      <sheetName val="신길1동"/>
      <sheetName val="토공총괄표"/>
      <sheetName val="노임단가 "/>
      <sheetName val="품셈기준"/>
      <sheetName val="총괄내역서"/>
      <sheetName val="단가대비표"/>
      <sheetName val="철거산출근거"/>
      <sheetName val="공종코드"/>
      <sheetName val="2.단가산출서(2)"/>
      <sheetName val="밸브설치"/>
      <sheetName val="물가시세"/>
      <sheetName val="콤보박스와 리스트박스의 연결"/>
      <sheetName val="실행내역서"/>
      <sheetName val="제잡비"/>
      <sheetName val="ABUT수량-A1"/>
      <sheetName val="98수문일위"/>
      <sheetName val="기준자료"/>
      <sheetName val="GI-LIST"/>
      <sheetName val="광혁기성"/>
      <sheetName val="빗물받이(910-510-410)"/>
      <sheetName val="BOX수량"/>
      <sheetName val="계약용량(서포)"/>
      <sheetName val="전장품(관리용)"/>
      <sheetName val="포장공자재집계표"/>
      <sheetName val="예산명세서"/>
      <sheetName val="참고"/>
      <sheetName val="기흥하도용"/>
      <sheetName val="가정조건"/>
      <sheetName val="1.지형현황측량"/>
      <sheetName val="단위수량"/>
      <sheetName val="부하계산서"/>
      <sheetName val="기계경비목록"/>
      <sheetName val="세부내역서"/>
      <sheetName val="COA-17"/>
      <sheetName val="C-18"/>
      <sheetName val="예산내역서"/>
      <sheetName val="전차선로_물량표"/>
      <sheetName val="수량집계_(2)"/>
      <sheetName val="11_자재단가"/>
      <sheetName val="당진1,2호기전선관설치및접지4차공사내역서-을지"/>
      <sheetName val="TEST1"/>
      <sheetName val="NYS"/>
      <sheetName val="3_내역서"/>
      <sheetName val="별첨#2_임금"/>
      <sheetName val="삭제금지단가"/>
      <sheetName val="Sheet2"/>
      <sheetName val="21301동"/>
      <sheetName val="960318-1"/>
      <sheetName val="A 견적"/>
      <sheetName val="자재테이블"/>
      <sheetName val="내역서적용수량"/>
      <sheetName val="날개벽수량표"/>
      <sheetName val="측압공식"/>
      <sheetName val="1호맨홀수량산출"/>
      <sheetName val="점검총괄"/>
      <sheetName val="가격조사서"/>
      <sheetName val="중량산출"/>
      <sheetName val="변경을지(송산)"/>
      <sheetName val="소비자가"/>
      <sheetName val="공량산출서"/>
      <sheetName val=" 설계서 갑지"/>
      <sheetName val="총공사비"/>
      <sheetName val="민감도"/>
      <sheetName val="단락전류-A"/>
      <sheetName val="__"/>
      <sheetName val="내역서(시설)"/>
      <sheetName val="LIST"/>
      <sheetName val="4)유동표"/>
      <sheetName val="기둥"/>
      <sheetName val="저판(버림100)"/>
      <sheetName val="설계"/>
      <sheetName val="찍기"/>
      <sheetName val="관급단가"/>
      <sheetName val="T1"/>
      <sheetName val="철탑공사"/>
      <sheetName val="EJ"/>
      <sheetName val="제경비"/>
      <sheetName val="가점"/>
      <sheetName val="index"/>
      <sheetName val="etc"/>
      <sheetName val="기안"/>
      <sheetName val="항목등록"/>
      <sheetName val="설정"/>
      <sheetName val="-15.0"/>
      <sheetName val="ms수량집계"/>
      <sheetName val="자재집계"/>
      <sheetName val="주요자재집계표"/>
      <sheetName val="노임단가 (2)"/>
      <sheetName val="70%"/>
      <sheetName val="COVER"/>
      <sheetName val="기본단가표"/>
      <sheetName val="UNIT"/>
      <sheetName val="토목주소"/>
      <sheetName val="날개벽(시점좌측)"/>
      <sheetName val="9811"/>
      <sheetName val="가로등"/>
      <sheetName val="주요제품생산"/>
      <sheetName val="MASTER"/>
      <sheetName val="Macro1"/>
      <sheetName val="조도계산서 (도서)"/>
      <sheetName val="간접비"/>
      <sheetName val="배관-COLD"/>
      <sheetName val="6.관급자재조서"/>
      <sheetName val="Hours.CodeST"/>
      <sheetName val="ELEC"/>
      <sheetName val="xxxxxx"/>
      <sheetName val="경영혁신본부"/>
      <sheetName val="영신토건물가변동"/>
      <sheetName val="99총공사내역서"/>
      <sheetName val="공사원가"/>
      <sheetName val="적점"/>
      <sheetName val="배수장공사비명세서"/>
      <sheetName val="투찰내역"/>
      <sheetName val="비교1"/>
      <sheetName val="별첨1-2"/>
      <sheetName val="04년매입현황(수정3) (2)"/>
      <sheetName val="MATRLDATA"/>
      <sheetName val="전체내역 (2)"/>
      <sheetName val="암거단위"/>
      <sheetName val="철근량"/>
      <sheetName val="연습"/>
      <sheetName val="미납품 현황"/>
      <sheetName val="D-3109"/>
      <sheetName val="7.경제성결과"/>
      <sheetName val="시중노임단가"/>
      <sheetName val="단가조사-1"/>
      <sheetName val="FAX"/>
      <sheetName val="자금입금"/>
      <sheetName val="간접1"/>
      <sheetName val="규격 단가표"/>
      <sheetName val="실행갑지"/>
      <sheetName val="공종구간"/>
      <sheetName val="대안"/>
      <sheetName val="원안"/>
      <sheetName val="관로토공"/>
      <sheetName val="산출근거1"/>
      <sheetName val="간접"/>
      <sheetName val="APT"/>
      <sheetName val="OPENASP포장04"/>
      <sheetName val="산출금액내역"/>
      <sheetName val="건설노임"/>
      <sheetName val="CAL."/>
      <sheetName val="ilch"/>
      <sheetName val="설 계"/>
      <sheetName val="1.설계기준"/>
      <sheetName val="정산"/>
      <sheetName val="11.우각부 보강"/>
      <sheetName val="각종장비전압강하계산"/>
      <sheetName val="상-교대(A1-A2)"/>
      <sheetName val="a1.시중노임및물가시세"/>
      <sheetName val="기타단가"/>
      <sheetName val="기초공"/>
      <sheetName val="6PILE  (돌출)"/>
      <sheetName val="위치조서"/>
      <sheetName val="중기비"/>
      <sheetName val="세골재  T2 변경 현황"/>
      <sheetName val="주beam"/>
      <sheetName val="포장복구집계"/>
      <sheetName val="BSD (2)"/>
      <sheetName val="내역서(토목)"/>
      <sheetName val="골재및자재집계표"/>
      <sheetName val="배수장공사비"/>
      <sheetName val="대창(함평)"/>
      <sheetName val="ⴭⴭⴭⴭⴭ"/>
      <sheetName val="계림(함평)"/>
      <sheetName val="계림(장성)"/>
      <sheetName val="대창(장성)"/>
      <sheetName val="시점교대"/>
      <sheetName val="대창(함평)-창열"/>
      <sheetName val="특별땅고르기"/>
      <sheetName val="가설건물"/>
      <sheetName val="퍼스트"/>
      <sheetName val="CTEMCOST"/>
      <sheetName val="터파기및재료"/>
      <sheetName val="조건표 (2)"/>
      <sheetName val="교사기준면적(초등)"/>
      <sheetName val="하부철근수량"/>
      <sheetName val="횡배수관집현황(2공구)"/>
      <sheetName val="각형맨홀"/>
      <sheetName val="6호기"/>
      <sheetName val="목록"/>
      <sheetName val="을부담운반비"/>
      <sheetName val="산출내역서"/>
      <sheetName val="AS접수관리"/>
      <sheetName val="1)설계내역서(토목)"/>
      <sheetName val="1212"/>
      <sheetName val="청학계"/>
      <sheetName val="관리비"/>
      <sheetName val="교각계산"/>
      <sheetName val="기본단가"/>
      <sheetName val="인건비단가"/>
      <sheetName val="구조물공집계"/>
      <sheetName val="표준건축비"/>
      <sheetName val="단가산출2"/>
      <sheetName val="처리목록"/>
      <sheetName val="단가표1"/>
      <sheetName val="산출근거자료"/>
      <sheetName val="산출내역서집계표"/>
      <sheetName val="출력X"/>
      <sheetName val="설계변경원가계산총괄표"/>
      <sheetName val="성남여성복지내역"/>
      <sheetName val="수량집계표(연장,높이)"/>
      <sheetName val="LOPCALC"/>
      <sheetName val="일위대가1"/>
      <sheetName val="고창터널(고창방향)"/>
      <sheetName val="중기(목록)"/>
      <sheetName val="Rate"/>
      <sheetName val="내역서1"/>
      <sheetName val="hvac(제어동)"/>
      <sheetName val="Tie-in"/>
      <sheetName val="오억미만"/>
      <sheetName val="General Data"/>
      <sheetName val="CABLE"/>
      <sheetName val="상세도(80)"/>
      <sheetName val="DAN"/>
      <sheetName val="백호우계수"/>
      <sheetName val="AS복구"/>
      <sheetName val="중기터파기"/>
      <sheetName val="변수값"/>
      <sheetName val="중기상차"/>
      <sheetName val="방송관급내역"/>
      <sheetName val="원가계산서 (2)"/>
      <sheetName val="Macro(MCC)"/>
      <sheetName val="별첨1-임금"/>
      <sheetName val="조건입력"/>
      <sheetName val="조건입력(2)"/>
      <sheetName val="장비선정"/>
      <sheetName val="바.한일양산"/>
      <sheetName val="첨부2.설계명세서"/>
      <sheetName val="투찰금액"/>
      <sheetName val="Sheet13"/>
      <sheetName val="부하"/>
      <sheetName val="전류"/>
      <sheetName val="Base Info"/>
      <sheetName val="9.자재단가"/>
      <sheetName val="7.산출집계"/>
      <sheetName val="간접비내역-1"/>
      <sheetName val="사통"/>
      <sheetName val="평가데이터"/>
      <sheetName val="인건비(환율)"/>
      <sheetName val="(입력)동배치"/>
      <sheetName val="전철"/>
      <sheetName val="J__TEAM_5_Office_Excel_9609F__2"/>
      <sheetName val="신길1ၒ"/>
      <sheetName val="일반문틀 설치"/>
      <sheetName val="샌딩 에폭시 도장"/>
      <sheetName val="스텐문틀설치"/>
      <sheetName val="실행대비"/>
      <sheetName val="변경비교-을"/>
      <sheetName val="관기성공.내"/>
      <sheetName val="IMPEADENCE MAP 취수장"/>
      <sheetName val="MAT"/>
      <sheetName val="SJB-101"/>
      <sheetName val="F5"/>
      <sheetName val="BUTT"/>
      <sheetName val="DIAPH"/>
      <sheetName val="ellansi"/>
      <sheetName val="ellks"/>
      <sheetName val="fitting"/>
      <sheetName val="flgansi"/>
      <sheetName val="flgks"/>
      <sheetName val="gasket"/>
      <sheetName val="pipeansi"/>
      <sheetName val="pipeks"/>
      <sheetName val="redansi"/>
      <sheetName val="redks"/>
      <sheetName val="RUBBER"/>
      <sheetName val="teeansi"/>
      <sheetName val="teeks "/>
      <sheetName val="가동비율"/>
      <sheetName val="간접비 총괄표"/>
      <sheetName val="총괄"/>
      <sheetName val="Paint,Fire-Proof,Insul(48)"/>
      <sheetName val="정렬"/>
      <sheetName val="JUCK"/>
      <sheetName val="LEGEND"/>
      <sheetName val="TG9504"/>
      <sheetName val="Basic"/>
      <sheetName val="설명"/>
      <sheetName val="일위대가(4층원격)"/>
      <sheetName val="간선DATA"/>
      <sheetName val="11.유량계 규격 산정"/>
      <sheetName val="3.3 전력간선 굵기"/>
      <sheetName val="허용전류-IEC DATA"/>
      <sheetName val="BOX"/>
      <sheetName val="배수공"/>
      <sheetName val="Manual Valve List"/>
      <sheetName val="단가비교"/>
      <sheetName val="시운전연료"/>
      <sheetName val="자산LIST"/>
      <sheetName val="FAB별"/>
      <sheetName val="CLAUSE"/>
      <sheetName val="교수설계"/>
      <sheetName val="빌딩 안내"/>
      <sheetName val="골조시행"/>
      <sheetName val="장지리내역"/>
      <sheetName val="Macro(ST)"/>
      <sheetName val="Macro(AT)"/>
      <sheetName val="관급_File"/>
      <sheetName val="율촌법률사무소2내역"/>
      <sheetName val="양산물금"/>
      <sheetName val="Cost_File"/>
      <sheetName val="내  역  서"/>
      <sheetName val="MAIN"/>
      <sheetName val="차압계산"/>
      <sheetName val="주관사업"/>
      <sheetName val="SIL98"/>
      <sheetName val="일위대가(1)"/>
      <sheetName val="40총괄"/>
      <sheetName val="40집계"/>
      <sheetName val="401"/>
      <sheetName val="30신설일위대가"/>
      <sheetName val="30집계표"/>
      <sheetName val="48전력선로일위"/>
      <sheetName val="CalcuSheet"/>
      <sheetName val="7.3.1 전력간선 굵기"/>
      <sheetName val="DATA (2)"/>
      <sheetName val="고장전류계산서"/>
      <sheetName val="2.1 부하계산서"/>
      <sheetName val="뚝토공"/>
      <sheetName val="준공정산"/>
      <sheetName val="차집관로내역"/>
      <sheetName val="구조물철거타공정이월"/>
      <sheetName val="J01"/>
      <sheetName val="당초내역서"/>
      <sheetName val="홈통받이수량"/>
      <sheetName val="조작대(1연)"/>
      <sheetName val="수량총괄"/>
      <sheetName val="준공공사 계"/>
      <sheetName val="년판01"/>
      <sheetName val="집기손료"/>
      <sheetName val="동력"/>
      <sheetName val="견적990322"/>
      <sheetName val="현황"/>
      <sheetName val="스포회원매출"/>
      <sheetName val="일반공사"/>
      <sheetName val="4.전기"/>
      <sheetName val="추정BS"/>
      <sheetName val="횡배수관설치현황"/>
      <sheetName val="VXXXXXXX"/>
      <sheetName val="AILC004"/>
      <sheetName val="합계금액"/>
      <sheetName val="97년 추정"/>
      <sheetName val="SILICATE"/>
      <sheetName val="estm_mech"/>
      <sheetName val="유림콘도"/>
      <sheetName val="ELECTRIC"/>
      <sheetName val="전기설계변경"/>
      <sheetName val="BQ"/>
      <sheetName val="시설물일위"/>
      <sheetName val="실행비교"/>
      <sheetName val="맨홀토공수량"/>
      <sheetName val="단위단가"/>
      <sheetName val="PIPE"/>
      <sheetName val="기계공사비집계(원안)"/>
      <sheetName val="gr_val"/>
      <sheetName val="gr_sum"/>
      <sheetName val="내역서 제출"/>
      <sheetName val="CODE2"/>
      <sheetName val="2차분"/>
      <sheetName val="갑지1"/>
      <sheetName val="다이꾸"/>
      <sheetName val="EQUIP-H"/>
      <sheetName val="안양동교 1안"/>
      <sheetName val="연부97-1"/>
      <sheetName val="Dae_Jiju"/>
      <sheetName val="Sikje_ingun"/>
      <sheetName val="TREE_D"/>
      <sheetName val="MTR재(한기)"/>
      <sheetName val="청곡지선입력"/>
      <sheetName val="청곡지거입력"/>
      <sheetName val="Sheet15"/>
      <sheetName val="부하LOAD"/>
      <sheetName val="수주추정"/>
      <sheetName val="돌담교 상부수량"/>
      <sheetName val="CAB_OD"/>
      <sheetName val="JUCKEYK"/>
      <sheetName val="Grafenpa"/>
      <sheetName val="Resource2"/>
      <sheetName val="보온자재단가표"/>
      <sheetName val="PBS"/>
      <sheetName val="공종별내역서"/>
      <sheetName val="내역_ver1_0"/>
      <sheetName val="장비당단가_(1)"/>
      <sheetName val="1_노무비명세서(해동)"/>
      <sheetName val="1_노무비명세서(토목)"/>
      <sheetName val="2_노무비명세서(해동)"/>
      <sheetName val="2_노무비명세서(수직보호망)"/>
      <sheetName val="2_노무비명세서(난간대)"/>
      <sheetName val="2_사진대지"/>
      <sheetName val="3_사진대지"/>
      <sheetName val="3BL공동구_수량"/>
      <sheetName val="날개벽(좌,우=60도-4개)"/>
      <sheetName val="종단계산"/>
      <sheetName val="내역(원안-대안)"/>
      <sheetName val="저"/>
      <sheetName val="단위량당중기"/>
      <sheetName val="일용노임단가"/>
      <sheetName val="수량산출서 (2)"/>
      <sheetName val="교육종류"/>
      <sheetName val="1을"/>
      <sheetName val="노임단가 및 기계경비"/>
      <sheetName val="2.대외공문"/>
      <sheetName val="신표지1"/>
      <sheetName val="종배수관"/>
      <sheetName val="인사자료총집계"/>
      <sheetName val="MGMT_SYS_&amp;_DCN"/>
      <sheetName val="기기리스트"/>
      <sheetName val="MTL$-INTER"/>
      <sheetName val="breakdown sheet(sample)"/>
      <sheetName val="표지 (2)"/>
      <sheetName val=" 일일업무보고 01월 23일.xlsx"/>
      <sheetName val=" 일일업무보고 01월 18일.xlsx"/>
      <sheetName val="냉천부속동"/>
      <sheetName val="차수"/>
      <sheetName val="Macro(전동기)"/>
      <sheetName val="자재집계표"/>
      <sheetName val="환율change"/>
      <sheetName val="울산자동제어"/>
      <sheetName val="입력"/>
      <sheetName val="단가산출서"/>
      <sheetName val="관급자재"/>
      <sheetName val="분전함신설"/>
      <sheetName val="접지1종"/>
      <sheetName val="마산월령동골조물량변경"/>
      <sheetName val="공비대비"/>
      <sheetName val="갑지(추정)"/>
      <sheetName val="4.2유효폭의 계산"/>
      <sheetName val="을지"/>
      <sheetName val="을-ATYPE"/>
      <sheetName val="기본사항"/>
      <sheetName val="환산"/>
      <sheetName val="노무비단가"/>
      <sheetName val="기계설비"/>
      <sheetName val="대전월평내역"/>
      <sheetName val="BEND LOSS"/>
      <sheetName val="연결원본-절대지우지말것"/>
      <sheetName val="변품8-37"/>
      <sheetName val="가공2원도"/>
      <sheetName val="산5-7"/>
      <sheetName val="포장직선구간"/>
      <sheetName val="LOST"/>
      <sheetName val="수량3"/>
      <sheetName val="사통공사비"/>
      <sheetName val="2.유지보수비"/>
      <sheetName val="후강전선관"/>
      <sheetName val="심사내역서(성남시 2014년도 아동안전 CCTV 구축공사"/>
      <sheetName val="손익예상"/>
      <sheetName val="TH VL, NC, DDHT Thanhphuoc"/>
      <sheetName val="제품목록"/>
      <sheetName val="재료값"/>
      <sheetName val="BH-1 (2)"/>
      <sheetName val="기성내역"/>
      <sheetName val="건축2"/>
      <sheetName val="중기사용료산출근거"/>
      <sheetName val="2.펌프장(사급자재)"/>
      <sheetName val="DC"/>
      <sheetName val="직원자료입력"/>
      <sheetName val="대구실행"/>
      <sheetName val="차액보증"/>
      <sheetName val="UR2-Calculation"/>
      <sheetName val="Breakdown"/>
      <sheetName val="UnitRate"/>
      <sheetName val="의왕실행"/>
      <sheetName val="간접비계산"/>
      <sheetName val="배수통관(좌)"/>
      <sheetName val="WEON"/>
      <sheetName val="기준액"/>
      <sheetName val="예산M4A"/>
      <sheetName val="공조기(삭제)"/>
      <sheetName val="DESIGN CRITERIA"/>
      <sheetName val="일위대가표(DEEP)"/>
      <sheetName val="현황CODE"/>
      <sheetName val="손익현황"/>
      <sheetName val="13.품질관리계획"/>
      <sheetName val="입상내역"/>
      <sheetName val="지질조사"/>
      <sheetName val="단열-자재"/>
      <sheetName val="총괄내역"/>
      <sheetName val="유림골조"/>
      <sheetName val="일위(시설)"/>
      <sheetName val="도급예산내역서봉투"/>
      <sheetName val="공사원가계산서"/>
      <sheetName val="설계산출표지"/>
      <sheetName val="도급예산내역서총괄표"/>
      <sheetName val="운반비산출"/>
      <sheetName val="10현장조직"/>
      <sheetName val="1_수인터널1"/>
      <sheetName val="2000년_공정표1"/>
      <sheetName val="수량집계_(2)1"/>
      <sheetName val="토공_total1"/>
      <sheetName val="1공구_건정토건_토공1"/>
      <sheetName val="2_단면가정1"/>
      <sheetName val="소방_1"/>
      <sheetName val="5_정산서1"/>
      <sheetName val="3_내역서1"/>
      <sheetName val="2000_05"/>
      <sheetName val="전차선로_물량표1"/>
      <sheetName val="준검_내역서"/>
      <sheetName val="220_(2)"/>
      <sheetName val="전선_및_전선관"/>
      <sheetName val="8_PILE__(돌출)"/>
      <sheetName val="귀래_설계_공내역서"/>
      <sheetName val="예산서_"/>
      <sheetName val="2_호선별예상실적"/>
      <sheetName val="국도접속_차도부수량"/>
      <sheetName val="Sheet1_(2)"/>
      <sheetName val="수량산출서_갑지"/>
      <sheetName val="단면_(2)"/>
      <sheetName val="일위대가_"/>
      <sheetName val="4_고용보험"/>
      <sheetName val="표__지"/>
      <sheetName val="7__Cable(설명)-IEC"/>
      <sheetName val="11_자재단가1"/>
      <sheetName val="단가_및_재료비"/>
      <sheetName val="토_적_표"/>
      <sheetName val="인건비_"/>
      <sheetName val="_HIT-&gt;HMC_견적(3900)"/>
      <sheetName val="건축공사_집계표"/>
      <sheetName val="1_설계조건"/>
      <sheetName val="DATA_입력란"/>
      <sheetName val="Customer_Databas"/>
      <sheetName val="노임단가_(2)"/>
      <sheetName val="Summary_Sheets"/>
      <sheetName val="6_콘덴서"/>
      <sheetName val="기타_정보통신공사"/>
      <sheetName val="토공(우물통,기타)_"/>
      <sheetName val="1_취수장"/>
      <sheetName val="효성CB_1P기초"/>
      <sheetName val="원가_계산서"/>
      <sheetName val="화재_탐지_설비"/>
      <sheetName val="Cost_Inputs"/>
      <sheetName val="도담구내_개소별_명세"/>
      <sheetName val="AIR_SHOWER(3인용)"/>
      <sheetName val="COST_"/>
      <sheetName val="3_자재비(총괄)"/>
      <sheetName val="2_가정단면"/>
      <sheetName val="2_단가산출서(2)"/>
      <sheetName val="전체내역_(2)"/>
      <sheetName val="_총괄표"/>
      <sheetName val="남양시작동자105노65기1_3화1_2"/>
      <sheetName val="노임단가_"/>
      <sheetName val="철근량_검토"/>
      <sheetName val="측량노임_재료_기재"/>
      <sheetName val="기본_상수"/>
      <sheetName val="내역서_"/>
      <sheetName val="플랜트_설치"/>
      <sheetName val="7_경제성결과"/>
      <sheetName val="형강류_단가_CODE"/>
      <sheetName val="a1_시중노임및물가시세"/>
      <sheetName val="조건표_(2)"/>
      <sheetName val="콤보박스와_리스트박스의_연결"/>
      <sheetName val="Hours_CodeST"/>
      <sheetName val="미납품_현황"/>
      <sheetName val="내역서_제출"/>
      <sheetName val="1_설계기준"/>
      <sheetName val="11_우각부_보강"/>
      <sheetName val="6PILE__(돌출)"/>
      <sheetName val="세골재__T2_변경_현황"/>
      <sheetName val="SP-B1"/>
      <sheetName val="C-10"/>
      <sheetName val="C-11"/>
      <sheetName val="C-12"/>
      <sheetName val="C-13"/>
      <sheetName val="C-14"/>
      <sheetName val="C-15"/>
      <sheetName val="C-16"/>
      <sheetName val="C-17"/>
      <sheetName val="C-19"/>
      <sheetName val="C-20"/>
      <sheetName val="C-30"/>
      <sheetName val="C-40"/>
      <sheetName val="C-50"/>
      <sheetName val="C-60"/>
      <sheetName val="C-70~90"/>
      <sheetName val="COA-11"/>
      <sheetName val="COA-12"/>
      <sheetName val="COA-13"/>
      <sheetName val="COA-14"/>
      <sheetName val="COA-16"/>
      <sheetName val="COA-18"/>
      <sheetName val="COA-19"/>
      <sheetName val="COA -20's "/>
      <sheetName val="COA -30's  "/>
      <sheetName val="COA -40's"/>
      <sheetName val="COA-50"/>
      <sheetName val="Small Tools"/>
      <sheetName val="Consummables"/>
      <sheetName val="COA-60"/>
      <sheetName val="COA 70~90"/>
      <sheetName val="Template"/>
      <sheetName val="C_18"/>
      <sheetName val="COA_17"/>
      <sheetName val="7.6.3(B) UG Piping"/>
      <sheetName val="COVER-P"/>
      <sheetName val="plan&amp;section of foundation"/>
      <sheetName val="COVER_P"/>
      <sheetName val="eq_data"/>
      <sheetName val="Desal-E&amp;I"/>
      <sheetName val="inter"/>
      <sheetName val=" 갑지"/>
      <sheetName val="Lnx$LPS-A301(Excel)_"/>
      <sheetName val="D-623D"/>
      <sheetName val="member design"/>
      <sheetName val="working load at the btm ft."/>
      <sheetName val="soil bearing check"/>
      <sheetName val="合成単価作成表-BLDG"/>
      <sheetName val="KP1590_E"/>
      <sheetName val="A7"/>
      <sheetName val="BATCH"/>
      <sheetName val="COA_-20's_"/>
      <sheetName val="COA_-30's__"/>
      <sheetName val="COA_-40's"/>
      <sheetName val="Small_Tools"/>
      <sheetName val="COA_70~90"/>
      <sheetName val="Eq. Mobilization"/>
      <sheetName val="미장"/>
      <sheetName val="UnitList"/>
      <sheetName val="노임9월"/>
      <sheetName val="2.지진하중계산"/>
      <sheetName val="2.3 교각강성"/>
      <sheetName val="design load"/>
      <sheetName val="stability check"/>
      <sheetName val="sum"/>
      <sheetName val="Wash Water Injection Pump"/>
      <sheetName val="마감물량"/>
      <sheetName val="용량계산서"/>
      <sheetName val="ACUNIT"/>
      <sheetName val="접속도로1"/>
      <sheetName val="준공조서갑지"/>
      <sheetName val="J__TEAM_5_Office_Excel_9609F__3"/>
      <sheetName val="당진1,2호기전선관설치및접지4차공ࠁཿ︁ᗕԯ_x0000_缀"/>
      <sheetName val="본사공가현황"/>
      <sheetName val="일위CODE"/>
      <sheetName val="대조표(0108)"/>
      <sheetName val="노무비 근거"/>
      <sheetName val="4)유동_x0000_"/>
      <sheetName val="설계기준"/>
      <sheetName val="내역1"/>
      <sheetName val="DATA-UPS"/>
      <sheetName val="구리토평1전기"/>
      <sheetName val="010101"/>
      <sheetName val="매크로"/>
      <sheetName val="상 부"/>
      <sheetName val="VCV-BE-TONG"/>
      <sheetName val="tggwan(mac)"/>
      <sheetName val="입출재고현황 (2)"/>
      <sheetName val="토목수량산출"/>
      <sheetName val="G.R300경비"/>
      <sheetName val="2.하중산정"/>
      <sheetName val="노임단가(일반)"/>
      <sheetName val="배수관공"/>
      <sheetName val="측구공"/>
      <sheetName val="설계명세"/>
      <sheetName val="단가및재료비"/>
      <sheetName val="15설계GIS"/>
      <sheetName val="부대비율"/>
      <sheetName val="수목데이타 "/>
      <sheetName val="집계양식_전기"/>
      <sheetName val="집계양식_통신"/>
      <sheetName val="구매내역서14BL"/>
      <sheetName val="집계표_수배전반"/>
      <sheetName val="지급자재 대금지불 조서"/>
      <sheetName val="수배전반"/>
      <sheetName val="Intro"/>
      <sheetName val="C.S.A"/>
      <sheetName val="설계명세서(선로)"/>
      <sheetName val="일(4)"/>
      <sheetName val="노임 단가"/>
      <sheetName val="PriceList"/>
      <sheetName val="계약용량·_x0000_Ԁ_x0000_"/>
      <sheetName val="물집"/>
      <sheetName val="TYPE-A"/>
      <sheetName val="96노임기준"/>
      <sheetName val="Macro4"/>
      <sheetName val="Macro2"/>
      <sheetName val="발주내역"/>
      <sheetName val="4.장비손료"/>
      <sheetName val="영외수지"/>
      <sheetName val="측량요율"/>
      <sheetName val="인력투입산출"/>
      <sheetName val="1안"/>
      <sheetName val="99년하반기"/>
      <sheetName val="4.2.1 마루높이 검토"/>
      <sheetName val="1~9 하중계산"/>
      <sheetName val="분뇨"/>
      <sheetName val="공통비"/>
      <sheetName val="토공정보"/>
      <sheetName val="준공머리"/>
      <sheetName val="Tot-sum"/>
      <sheetName val="FAB4생산"/>
      <sheetName val="데이터"/>
      <sheetName val="프랜트면허"/>
      <sheetName val="6동"/>
      <sheetName val="금융비용"/>
      <sheetName val="창호"/>
      <sheetName val="점별(추정)"/>
      <sheetName val="Assumptions"/>
      <sheetName val="WORKER"/>
      <sheetName val="20-25"/>
      <sheetName val="단가조서"/>
      <sheetName val="CABLE SCHEDULE"/>
      <sheetName val="단가 "/>
      <sheetName val="s.v"/>
      <sheetName val="약품설비"/>
      <sheetName val="예정(3)"/>
      <sheetName val="동원(3)"/>
      <sheetName val="Mstr COA"/>
      <sheetName val="B"/>
      <sheetName val="개산공사비"/>
      <sheetName val="직원명단"/>
      <sheetName val="세금자료"/>
      <sheetName val="Pipe Calc"/>
      <sheetName val="4)유동_xdee0_"/>
      <sheetName val="4)유동賐"/>
      <sheetName val="4)유동"/>
      <sheetName val="4)유동"/>
      <sheetName val="부하(성남)"/>
      <sheetName val="화산경계"/>
      <sheetName val="분양가"/>
      <sheetName val="의왕내역"/>
      <sheetName val="p.m 별"/>
      <sheetName val="3련 BOX"/>
      <sheetName val="1.우편집중내역서"/>
      <sheetName val="2000.11월설계내역"/>
      <sheetName val="산출공종별집계표(통신)"/>
      <sheetName val="청소용덕트"/>
      <sheetName val="환기덕트"/>
      <sheetName val="맨홀수량산출(2호)"/>
      <sheetName val="대로근거"/>
      <sheetName val="설계예시"/>
      <sheetName val="구조보강(무)"/>
      <sheetName val="기술자료(송정)"/>
      <sheetName val="Length (송정2차)"/>
      <sheetName val="Length (송정1차)"/>
      <sheetName val="송정ISDN"/>
      <sheetName val="Don gia vung III"/>
      <sheetName val="CPM챠트 "/>
      <sheetName val="간지"/>
      <sheetName val="카메라"/>
      <sheetName val="이름"/>
      <sheetName val="급수공사"/>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refreshError="1"/>
      <sheetData sheetId="201" refreshError="1"/>
      <sheetData sheetId="202" refreshError="1"/>
      <sheetData sheetId="203"/>
      <sheetData sheetId="204"/>
      <sheetData sheetId="205"/>
      <sheetData sheetId="206" refreshError="1"/>
      <sheetData sheetId="207"/>
      <sheetData sheetId="208"/>
      <sheetData sheetId="209"/>
      <sheetData sheetId="210"/>
      <sheetData sheetId="211"/>
      <sheetData sheetId="212"/>
      <sheetData sheetId="213"/>
      <sheetData sheetId="214" refreshError="1"/>
      <sheetData sheetId="215"/>
      <sheetData sheetId="216"/>
      <sheetData sheetId="217" refreshError="1"/>
      <sheetData sheetId="218" refreshError="1"/>
      <sheetData sheetId="219"/>
      <sheetData sheetId="220"/>
      <sheetData sheetId="221"/>
      <sheetData sheetId="222"/>
      <sheetData sheetId="223"/>
      <sheetData sheetId="224"/>
      <sheetData sheetId="225" refreshError="1"/>
      <sheetData sheetId="226"/>
      <sheetData sheetId="227"/>
      <sheetData sheetId="228" refreshError="1"/>
      <sheetData sheetId="229" refreshError="1"/>
      <sheetData sheetId="230"/>
      <sheetData sheetId="231"/>
      <sheetData sheetId="232"/>
      <sheetData sheetId="233"/>
      <sheetData sheetId="234"/>
      <sheetData sheetId="235" refreshError="1"/>
      <sheetData sheetId="236" refreshError="1"/>
      <sheetData sheetId="237"/>
      <sheetData sheetId="238"/>
      <sheetData sheetId="239"/>
      <sheetData sheetId="240"/>
      <sheetData sheetId="241"/>
      <sheetData sheetId="242"/>
      <sheetData sheetId="243"/>
      <sheetData sheetId="244"/>
      <sheetData sheetId="245" refreshError="1"/>
      <sheetData sheetId="246"/>
      <sheetData sheetId="247" refreshError="1"/>
      <sheetData sheetId="248"/>
      <sheetData sheetId="249"/>
      <sheetData sheetId="250"/>
      <sheetData sheetId="251"/>
      <sheetData sheetId="252"/>
      <sheetData sheetId="253"/>
      <sheetData sheetId="254"/>
      <sheetData sheetId="255"/>
      <sheetData sheetId="256"/>
      <sheetData sheetId="257"/>
      <sheetData sheetId="258" refreshError="1"/>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refreshError="1"/>
      <sheetData sheetId="295"/>
      <sheetData sheetId="296" refreshError="1"/>
      <sheetData sheetId="297" refreshError="1"/>
      <sheetData sheetId="298" refreshError="1"/>
      <sheetData sheetId="299" refreshError="1"/>
      <sheetData sheetId="300" refreshError="1"/>
      <sheetData sheetId="301"/>
      <sheetData sheetId="302"/>
      <sheetData sheetId="303"/>
      <sheetData sheetId="304" refreshError="1"/>
      <sheetData sheetId="305" refreshError="1"/>
      <sheetData sheetId="306" refreshError="1"/>
      <sheetData sheetId="307"/>
      <sheetData sheetId="308" refreshError="1"/>
      <sheetData sheetId="309" refreshError="1"/>
      <sheetData sheetId="310" refreshError="1"/>
      <sheetData sheetId="311"/>
      <sheetData sheetId="312"/>
      <sheetData sheetId="313"/>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sheetData sheetId="333" refreshError="1"/>
      <sheetData sheetId="334" refreshError="1"/>
      <sheetData sheetId="335" refreshError="1"/>
      <sheetData sheetId="336" refreshError="1"/>
      <sheetData sheetId="337" refreshError="1"/>
      <sheetData sheetId="338" refreshError="1"/>
      <sheetData sheetId="339"/>
      <sheetData sheetId="340" refreshError="1"/>
      <sheetData sheetId="341" refreshError="1"/>
      <sheetData sheetId="342" refreshError="1"/>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sheetData sheetId="631"/>
      <sheetData sheetId="632"/>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sheetData sheetId="832"/>
      <sheetData sheetId="833" refreshError="1"/>
      <sheetData sheetId="834" refreshError="1"/>
      <sheetData sheetId="835" refreshError="1"/>
      <sheetData sheetId="836"/>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sheetData sheetId="1155"/>
      <sheetData sheetId="1156"/>
      <sheetData sheetId="1157"/>
      <sheetData sheetId="1158"/>
      <sheetData sheetId="1159"/>
      <sheetData sheetId="1160"/>
      <sheetData sheetId="1161"/>
      <sheetData sheetId="1162"/>
      <sheetData sheetId="1163"/>
      <sheetData sheetId="1164"/>
      <sheetData sheetId="1165"/>
      <sheetData sheetId="1166"/>
      <sheetData sheetId="1167"/>
      <sheetData sheetId="1168"/>
      <sheetData sheetId="1169"/>
      <sheetData sheetId="1170"/>
      <sheetData sheetId="1171"/>
      <sheetData sheetId="1172"/>
      <sheetData sheetId="1173"/>
      <sheetData sheetId="1174"/>
      <sheetData sheetId="1175"/>
      <sheetData sheetId="1176"/>
      <sheetData sheetId="1177"/>
      <sheetData sheetId="1178"/>
      <sheetData sheetId="1179"/>
      <sheetData sheetId="1180"/>
      <sheetData sheetId="1181"/>
      <sheetData sheetId="1182"/>
      <sheetData sheetId="1183"/>
      <sheetData sheetId="1184"/>
      <sheetData sheetId="1185"/>
      <sheetData sheetId="1186"/>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aroux"/>
      <sheetName val="danga"/>
      <sheetName val="ilch"/>
      <sheetName val="2F 회의실견적(5_14 일대)"/>
      <sheetName val="을"/>
      <sheetName val="일위대가"/>
      <sheetName val="단면가정"/>
      <sheetName val="LEGEND"/>
      <sheetName val="직공비"/>
      <sheetName val="내역서"/>
      <sheetName val="직노"/>
      <sheetName val="계화배수"/>
      <sheetName val="I一般比"/>
      <sheetName val="1월"/>
      <sheetName val="포장절단"/>
      <sheetName val="일반물자(한국통신)"/>
      <sheetName val="공통가설"/>
      <sheetName val="정부노임단가"/>
      <sheetName val="공정집계_국별"/>
      <sheetName val="공사비명세서"/>
      <sheetName val="Y-WORK"/>
      <sheetName val="TABLE"/>
      <sheetName val="토공"/>
      <sheetName val="일위대가목차"/>
      <sheetName val="20관리비율"/>
      <sheetName val="평가데이터"/>
      <sheetName val="날개벽(시점좌측)"/>
      <sheetName val="기본단가표"/>
      <sheetName val="맨홀수량집계"/>
      <sheetName val="3BL공동구 수량"/>
      <sheetName val="교각계산"/>
      <sheetName val="INPUT(덕도방향-시점)"/>
      <sheetName val="기둥(원형)"/>
      <sheetName val="일위대가표"/>
      <sheetName val="토목내역"/>
      <sheetName val="code"/>
      <sheetName val="DATA"/>
      <sheetName val="96수출"/>
      <sheetName val="정보매체A동"/>
      <sheetName val="JUCKEYK"/>
      <sheetName val="적용률"/>
      <sheetName val="집계표"/>
      <sheetName val="모니터"/>
      <sheetName val="공사비"/>
      <sheetName val="일반맨홀수량집계(A-7 LINE)"/>
      <sheetName val="일반맨홀수량집계"/>
      <sheetName val="1-1"/>
      <sheetName val="열린교실"/>
      <sheetName val="내역"/>
      <sheetName val="COPING"/>
      <sheetName val="3.하중산정4.지지력"/>
      <sheetName val="TB-내역서"/>
      <sheetName val="Sheet5"/>
      <sheetName val="설산1.나"/>
      <sheetName val="본사S"/>
      <sheetName val="총괄-1"/>
      <sheetName val="현장"/>
      <sheetName val="전기"/>
      <sheetName val="연령현황"/>
      <sheetName val=" 견적서"/>
      <sheetName val="원형맨홀수량"/>
      <sheetName val="단가"/>
      <sheetName val="품셈"/>
      <sheetName val="깨기"/>
      <sheetName val="단위수량"/>
      <sheetName val="기흥하도용"/>
      <sheetName val="공사비예산서(토목분)"/>
      <sheetName val="L형옹벽(key)"/>
      <sheetName val="수량3"/>
      <sheetName val="차액보증"/>
      <sheetName val="투찰"/>
      <sheetName val="공통부대비"/>
      <sheetName val="경산"/>
      <sheetName val="DATE"/>
      <sheetName val="제품"/>
      <sheetName val="세부내역"/>
      <sheetName val="Sheet4"/>
      <sheetName val="VXXXXXXX"/>
      <sheetName val="토공(완충)"/>
      <sheetName val="input"/>
      <sheetName val="SORCE1"/>
      <sheetName val="가시설단위수량"/>
      <sheetName val="SLAB&quot;1&quot;"/>
      <sheetName val="교각1"/>
      <sheetName val="설계변경원가계산총괄표"/>
      <sheetName val="가설건물"/>
      <sheetName val="전기품산출"/>
      <sheetName val="대비"/>
      <sheetName val="설계조건"/>
      <sheetName val="안정계산"/>
      <sheetName val="Total"/>
      <sheetName val="부하(성남)"/>
      <sheetName val="BID"/>
      <sheetName val="옹벽"/>
      <sheetName val="부대내역"/>
      <sheetName val="단면(RW1)"/>
      <sheetName val="BSD (2)"/>
      <sheetName val="우배수"/>
      <sheetName val="입찰안"/>
      <sheetName val="원가계산서"/>
      <sheetName val="변화치수"/>
      <sheetName val="기계경비"/>
      <sheetName val="인건비(환율)"/>
      <sheetName val="쌍송교"/>
      <sheetName val="마산방향철근집계"/>
      <sheetName val="진주방향"/>
      <sheetName val="마산방향"/>
      <sheetName val="조건표"/>
      <sheetName val="DATA-1"/>
      <sheetName val="ITB COST"/>
      <sheetName val="수량산출"/>
      <sheetName val="LOPCALC"/>
      <sheetName val="전압강하계산"/>
      <sheetName val="조작대(1연)"/>
      <sheetName val="가공비"/>
      <sheetName val="작성"/>
      <sheetName val="산출내역"/>
      <sheetName val="증감분석"/>
      <sheetName val="표지"/>
      <sheetName val="대치판정"/>
      <sheetName val="목록"/>
      <sheetName val="데이타"/>
      <sheetName val="기성내역"/>
      <sheetName val="관람석제출"/>
      <sheetName val="케이블"/>
      <sheetName val="간노_콘"/>
      <sheetName val="Sheet1"/>
      <sheetName val="#REF"/>
      <sheetName val="2F_회의실견적(5_14_일대)"/>
      <sheetName val="3BL공동구_수량"/>
      <sheetName val="자재단가비교표"/>
      <sheetName val="N賃率-職"/>
      <sheetName val="공구원가계산"/>
      <sheetName val="품목"/>
      <sheetName val="물량산출근거"/>
      <sheetName val="공사개요"/>
      <sheetName val="예산서"/>
      <sheetName val="b_gunmul"/>
      <sheetName val="b_balju (2)"/>
      <sheetName val="J直材4"/>
      <sheetName val="연부97-1"/>
      <sheetName val="갑지1"/>
      <sheetName val="기본일위"/>
      <sheetName val="총괄"/>
      <sheetName val="D-3503"/>
      <sheetName val="주경기-오배수"/>
      <sheetName val="토목품셈"/>
      <sheetName val="기초공"/>
      <sheetName val="남양시작동자105노65기1.3화1.2"/>
      <sheetName val="공사요율"/>
      <sheetName val="단면검토"/>
      <sheetName val="내역1"/>
      <sheetName val="woo(mac)"/>
      <sheetName val="노임단가"/>
      <sheetName val="단가조사서"/>
      <sheetName val="기계내역"/>
      <sheetName val="CIVIL"/>
      <sheetName val="간선계산"/>
      <sheetName val="TYPE-A"/>
      <sheetName val="제원.설계조건"/>
      <sheetName val="기초1"/>
      <sheetName val="부재력정리"/>
      <sheetName val="치수표"/>
      <sheetName val="을지"/>
      <sheetName val="TEL"/>
      <sheetName val="기둥"/>
      <sheetName val="저판(버림100)"/>
      <sheetName val="공통가설공사"/>
      <sheetName val="BEND LOSS"/>
      <sheetName val="guard(mac)"/>
      <sheetName val="RING WALL"/>
      <sheetName val="날개벽"/>
      <sheetName val="식재품셈"/>
      <sheetName val="배수장공사비명세서"/>
      <sheetName val="계산근거"/>
      <sheetName val="단가견적조사표"/>
      <sheetName val="방송일위대가"/>
      <sheetName val="단면 (2)"/>
      <sheetName val="DATA1"/>
      <sheetName val="기초자료"/>
      <sheetName val="견적집계표"/>
      <sheetName val="갑지(추정)"/>
      <sheetName val="내역서(갑)"/>
      <sheetName val="1.우편집중내역서"/>
      <sheetName val="ITEM"/>
      <sheetName val="Macro1"/>
      <sheetName val="FRT_O"/>
      <sheetName val="FAB_I"/>
      <sheetName val="토사(PE)"/>
      <sheetName val="마감물량3"/>
      <sheetName val="소비자가"/>
      <sheetName val="Tables"/>
      <sheetName val="부속동"/>
      <sheetName val="금액내역서"/>
      <sheetName val="영업.일1"/>
      <sheetName val="광혁기성"/>
      <sheetName val="적용기준"/>
      <sheetName val="DATA(BAC)"/>
      <sheetName val="보도경계블럭"/>
      <sheetName val="총계"/>
      <sheetName val="하중계산"/>
      <sheetName val="우각부보강"/>
      <sheetName val="건축내역"/>
      <sheetName val="P.M 별"/>
      <sheetName val="Sheet2"/>
      <sheetName val="공통자료"/>
      <sheetName val="CPM챠트"/>
      <sheetName val="식재인부"/>
      <sheetName val="목표세부명세"/>
      <sheetName val="공문"/>
      <sheetName val="방송노임"/>
      <sheetName val="단가표 "/>
      <sheetName val="보차도경계석"/>
      <sheetName val="대전월평내역"/>
      <sheetName val="CONCRETE"/>
      <sheetName val="EACT10"/>
      <sheetName val="자재"/>
      <sheetName val="기타 정보통신공사"/>
      <sheetName val="자재단가"/>
      <sheetName val="BLOCK(1)"/>
      <sheetName val="1.설계조건"/>
      <sheetName val="원가입력"/>
      <sheetName val="별표집계"/>
      <sheetName val="집1"/>
      <sheetName val="출력X"/>
      <sheetName val="설계"/>
      <sheetName val="주관사업"/>
      <sheetName val="WORK"/>
      <sheetName val="월선수금"/>
      <sheetName val="기본"/>
      <sheetName val="CAT_5"/>
      <sheetName val="백암비스타내역"/>
      <sheetName val="일위대가목록"/>
      <sheetName val="경비2내역"/>
      <sheetName val="전기일위대가"/>
      <sheetName val="1단계"/>
      <sheetName val="정렬"/>
      <sheetName val="실행내역"/>
      <sheetName val="KMT물량"/>
      <sheetName val="전장품(관리용)"/>
      <sheetName val="내역서2안"/>
      <sheetName val="SILICATE"/>
      <sheetName val="06-BATCH "/>
      <sheetName val="97년추정손익계산서"/>
      <sheetName val="단가산출2"/>
      <sheetName val="내역서-CCTV"/>
      <sheetName val="인테리어세부내역"/>
      <sheetName val="피엘"/>
      <sheetName val="공종집계"/>
      <sheetName val="ETC"/>
      <sheetName val="2공구산출내역"/>
      <sheetName val="허용전류-IEC"/>
      <sheetName val="허용전류-IEC DATA"/>
      <sheetName val="설직재-1"/>
      <sheetName val="제직재"/>
      <sheetName val="제-노임"/>
      <sheetName val="부하"/>
      <sheetName val="배수관공"/>
      <sheetName val="960318-1"/>
      <sheetName val="단중표"/>
      <sheetName val="삼성전기"/>
      <sheetName val="Sheet1 (2)"/>
      <sheetName val="A-4"/>
      <sheetName val="입찰보고"/>
      <sheetName val="현장관리비내역서"/>
      <sheetName val="2.냉난방설비공사"/>
      <sheetName val="A"/>
      <sheetName val="민속촌메뉴"/>
      <sheetName val="중기사용료산출근거"/>
      <sheetName val="단가 및 재료비"/>
      <sheetName val="물가자료"/>
      <sheetName val="설계명세서"/>
      <sheetName val="리터팬내장형"/>
      <sheetName val="입출재고현황 (2)"/>
      <sheetName val="사급자재"/>
      <sheetName val="자재대"/>
      <sheetName val="설비"/>
      <sheetName val="슬래브"/>
      <sheetName val="cross beam"/>
      <sheetName val="안정검토"/>
      <sheetName val="산출근거"/>
      <sheetName val="협조전"/>
      <sheetName val="XL4Poppy"/>
      <sheetName val="FACTOR"/>
      <sheetName val="Customer Databas"/>
      <sheetName val="수량산출서"/>
      <sheetName val="견적대비표"/>
      <sheetName val="SLAB"/>
      <sheetName val="터파기및재료"/>
      <sheetName val="단면치수"/>
      <sheetName val="토공(우물통,기타) "/>
      <sheetName val="실행내역 "/>
      <sheetName val="설계명세서(선로)"/>
      <sheetName val="도급"/>
      <sheetName val="폐토수익화 "/>
      <sheetName val="종합일지"/>
      <sheetName val="wall"/>
      <sheetName val="원형1호맨홀토공수량"/>
      <sheetName val="직재"/>
      <sheetName val="ASP"/>
      <sheetName val="CABLE SIZE-3"/>
      <sheetName val="지장물C"/>
      <sheetName val="조명시설"/>
      <sheetName val="원가"/>
      <sheetName val="ABUT수량-A1"/>
      <sheetName val="실행"/>
      <sheetName val="대전21토목내역서"/>
      <sheetName val="조명율표"/>
      <sheetName val="말뚝지지력산정"/>
      <sheetName val="B부대공"/>
      <sheetName val="배수공"/>
      <sheetName val="집수정"/>
      <sheetName val="2.가정단면"/>
      <sheetName val="2000.05"/>
      <sheetName val="일위"/>
      <sheetName val="SANTOGO"/>
      <sheetName val="SANBAISU"/>
      <sheetName val="6PILE  (돌출)"/>
      <sheetName val="현장관리비집계표"/>
      <sheetName val="기계경비일람"/>
      <sheetName val="근고 블록 유형별 수량"/>
      <sheetName val="토공대가"/>
      <sheetName val="구조대가"/>
      <sheetName val="포설대가1"/>
      <sheetName val="부대대가"/>
      <sheetName val="특2호하천산근"/>
      <sheetName val="특2호부관하천산근"/>
      <sheetName val="산근(PE,300)"/>
      <sheetName val="Baby일위대가"/>
      <sheetName val="내역서form"/>
      <sheetName val="토공연장"/>
      <sheetName val="FAB별"/>
      <sheetName val="_산근2_"/>
      <sheetName val="_산근4_"/>
      <sheetName val="_산근5_"/>
      <sheetName val="06 일위대가목록"/>
      <sheetName val="설비내역서"/>
      <sheetName val="건축내역서"/>
      <sheetName val="전기내역서"/>
      <sheetName val="금액"/>
      <sheetName val="1을"/>
      <sheetName val="C-직노1"/>
      <sheetName val="점수계산1-2"/>
      <sheetName val="토공총괄표"/>
      <sheetName val="교각1(좌)"/>
      <sheetName val="말뚝물량"/>
      <sheetName val="흄관기초"/>
      <sheetName val="각종양식"/>
      <sheetName val="copy"/>
      <sheetName val="서식"/>
      <sheetName val="특별교실"/>
      <sheetName val="손익분석"/>
      <sheetName val="F-Assump"/>
      <sheetName val="재1"/>
      <sheetName val="MATRLDATA"/>
      <sheetName val="견적"/>
      <sheetName val="감시제어"/>
      <sheetName val="목차임시"/>
      <sheetName val="견적대비"/>
      <sheetName val="도장수량(하1)"/>
      <sheetName val="주형"/>
      <sheetName val="일반수량집계표"/>
      <sheetName val="심사내역서(선감길외).xlsx"/>
      <sheetName val="일위_파일"/>
      <sheetName val="연결임시"/>
      <sheetName val="산출금액내역"/>
      <sheetName val="내역서1999.8최종"/>
      <sheetName val="신우"/>
      <sheetName val="운임"/>
      <sheetName val="충주"/>
      <sheetName val="과천MAIN"/>
      <sheetName val="일 위 대 가 표"/>
      <sheetName val="4.2유효폭의 계산"/>
      <sheetName val="약품공급2"/>
      <sheetName val="별표"/>
      <sheetName val="공사비 내역 (가)"/>
      <sheetName val="UserData"/>
      <sheetName val="소모"/>
      <sheetName val="b_balju"/>
      <sheetName val="와동25-3(변경)"/>
      <sheetName val="배"/>
      <sheetName val="월별수입"/>
      <sheetName val="샘플표지"/>
      <sheetName val="빙장비사양"/>
      <sheetName val="장비사양"/>
      <sheetName val="재료집계"/>
      <sheetName val="재집"/>
      <sheetName val="dg"/>
      <sheetName val="경비_원본"/>
      <sheetName val="IMPEADENCE MAP 취수장"/>
      <sheetName val="PAINT"/>
      <sheetName val="인건-측정"/>
      <sheetName val="차수"/>
      <sheetName val="인건비"/>
      <sheetName val="금액집계"/>
      <sheetName val="공주-교대(A1)"/>
      <sheetName val="단가조사"/>
      <sheetName val="PRE"/>
      <sheetName val="PLCAL"/>
      <sheetName val="공종별 집계"/>
      <sheetName val="석축단"/>
      <sheetName val="법면수집"/>
      <sheetName val="석축설면"/>
      <sheetName val="법면단"/>
      <sheetName val="심사계산"/>
      <sheetName val="심사물량"/>
      <sheetName val="개요"/>
      <sheetName val="LABTOTAL"/>
      <sheetName val="버스운행안내"/>
      <sheetName val="예방접종계획"/>
      <sheetName val="근태계획서"/>
      <sheetName val="견"/>
      <sheetName val="합천내역"/>
      <sheetName val="내외국인총괄"/>
      <sheetName val="항목별"/>
      <sheetName val="5지구단위"/>
      <sheetName val="Macro(전선)"/>
      <sheetName val="DESIGN"/>
      <sheetName val="Sheet3"/>
      <sheetName val="방음벽기초-수량"/>
      <sheetName val="COPING-1"/>
      <sheetName val="역T형교대-2수량"/>
      <sheetName val="갑지"/>
      <sheetName val="_견적서"/>
      <sheetName val="모래운반"/>
      <sheetName val="타공종이기"/>
      <sheetName val="대전-교대(A1-A2)"/>
      <sheetName val="수량산출내역1115"/>
      <sheetName val="이토변실제원"/>
      <sheetName val="가정단면"/>
      <sheetName val="기둥(하중)"/>
      <sheetName val="전체"/>
      <sheetName val="시설물일위"/>
      <sheetName val="CAL."/>
      <sheetName val="건설노임"/>
      <sheetName val="11.자재단가"/>
      <sheetName val="골재산출"/>
      <sheetName val="계수시트"/>
      <sheetName val="공사비내역서"/>
      <sheetName val="98수문일위"/>
      <sheetName val="Proposal"/>
      <sheetName val="비교표"/>
      <sheetName val="관리비"/>
      <sheetName val="plan&amp;section of foundation"/>
      <sheetName val="지중자재단가"/>
      <sheetName val="전신환매도율"/>
      <sheetName val="노무산출서"/>
      <sheetName val="단가산출1"/>
      <sheetName val="일위대가(가설)"/>
      <sheetName val="부하계산서"/>
      <sheetName val="단가대비표"/>
      <sheetName val="CABdata"/>
      <sheetName val="type-F"/>
      <sheetName val="gvl"/>
      <sheetName val="암거공"/>
      <sheetName val="2F_회의실견적(5_14_일대)1"/>
      <sheetName val="3_하중산정4_지지력"/>
      <sheetName val="3BL공동구_수량1"/>
      <sheetName val="설산1_나"/>
      <sheetName val="BEND_LOSS"/>
      <sheetName val="일반맨홀수량집계(A-7_LINE)"/>
      <sheetName val="ITB_COST"/>
      <sheetName val="단가_및_재료비"/>
      <sheetName val="남양시작동자105노65기1_3화1_2"/>
      <sheetName val="Sheet1_(2)"/>
      <sheetName val="1_설계조건"/>
      <sheetName val="b_balju_(2)"/>
      <sheetName val="RING_WALL"/>
      <sheetName val="단면_(2)"/>
      <sheetName val="토공(우물통,기타)_"/>
      <sheetName val="단가표_"/>
      <sheetName val="CABLE_SIZE-3"/>
      <sheetName val="Customer_Databas"/>
      <sheetName val="cross_beam"/>
      <sheetName val="P_M_별"/>
      <sheetName val="BSD_(2)"/>
      <sheetName val="1_우편집중내역서"/>
      <sheetName val="실행내역_"/>
      <sheetName val="제원_설계조건"/>
      <sheetName val="영업_일1"/>
      <sheetName val="06-BATCH_"/>
      <sheetName val="허용전류-IEC_DATA"/>
      <sheetName val="2_냉난방설비공사"/>
      <sheetName val="3BL공동구_수량2"/>
      <sheetName val="2F_회의실견적(5_14_일대)2"/>
      <sheetName val="_견적서1"/>
      <sheetName val="3_하중산정4_지지력1"/>
      <sheetName val="설산1_나1"/>
      <sheetName val="남양시작동자105노65기1_3화1_21"/>
      <sheetName val="단가_및_재료비1"/>
      <sheetName val="cross_beam1"/>
      <sheetName val="일반맨홀수량집계(A-7_LINE)1"/>
      <sheetName val="b_balju_(2)1"/>
      <sheetName val="P_M_별1"/>
      <sheetName val="BEND_LOSS1"/>
      <sheetName val="BSD_(2)1"/>
      <sheetName val="RING_WALL1"/>
      <sheetName val="ITB_COST1"/>
      <sheetName val="Sheet1_(2)1"/>
      <sheetName val="1_설계조건1"/>
      <sheetName val="단면_(2)1"/>
      <sheetName val="토공(우물통,기타)_1"/>
      <sheetName val="단가표_1"/>
      <sheetName val="CABLE_SIZE-31"/>
      <sheetName val="Customer_Databas1"/>
      <sheetName val="1_우편집중내역서1"/>
      <sheetName val="실행내역_1"/>
      <sheetName val="제원_설계조건1"/>
      <sheetName val="영업_일11"/>
      <sheetName val="06-BATCH_1"/>
      <sheetName val="허용전류-IEC_DATA1"/>
      <sheetName val="2_냉난방설비공사1"/>
      <sheetName val="국별인원"/>
      <sheetName val="단가표"/>
      <sheetName val="교통시설 표지판"/>
      <sheetName val="단락전류-A"/>
      <sheetName val="대,유,램"/>
      <sheetName val="부표총괄"/>
      <sheetName val="품셈1-17"/>
      <sheetName val="횡분배정리(DB)"/>
      <sheetName val="토적표"/>
      <sheetName val="변경총괄지(1)"/>
      <sheetName val="송라터널총괄"/>
      <sheetName val="세부내역(직접인건비)"/>
      <sheetName val="화산경계"/>
      <sheetName val="내역(입찰)"/>
      <sheetName val="Mc1"/>
      <sheetName val="단"/>
      <sheetName val="단가일람"/>
      <sheetName val="Facility Information"/>
      <sheetName val="General"/>
      <sheetName val="Instructions"/>
      <sheetName val="People"/>
      <sheetName val="Quality"/>
      <sheetName val="Risk"/>
      <sheetName val="Training"/>
      <sheetName val="부대비율"/>
      <sheetName val="UNIT"/>
      <sheetName val="사통"/>
      <sheetName val="내역서_1.(3)"/>
      <sheetName val="sum"/>
      <sheetName val="파일의이용"/>
      <sheetName val="1공구 건정토건 토공"/>
      <sheetName val="예산M12A"/>
      <sheetName val="준검 내역서"/>
      <sheetName val="매장-시행견적"/>
      <sheetName val="조직"/>
      <sheetName val="수리결과"/>
      <sheetName val="BS Prior"/>
      <sheetName val="Threshold Table"/>
      <sheetName val="재료-CODE"/>
      <sheetName val="내역_FILE"/>
      <sheetName val="9.2단가산출서"/>
      <sheetName val="손료"/>
      <sheetName val="archi(본사)"/>
      <sheetName val="인건비 "/>
      <sheetName val="Parts"/>
      <sheetName val="Menu A"/>
      <sheetName val="OCT.FDN"/>
      <sheetName val="노단"/>
      <sheetName val="11.단가비교표_"/>
      <sheetName val="16.기계경비산출내역_"/>
      <sheetName val=" HIT-&gt;HMC 견적(3900)"/>
      <sheetName val="Y_WORK"/>
      <sheetName val="동관마찰손실표"/>
      <sheetName val="Sheet6"/>
      <sheetName val="수목데이타 "/>
      <sheetName val="member design"/>
      <sheetName val="design criteria"/>
      <sheetName val="working load at the btm ft."/>
      <sheetName val="soil bearing check"/>
      <sheetName val="자재집계표"/>
      <sheetName val="일위대가(목록)"/>
      <sheetName val="산근(목록)"/>
      <sheetName val="재료비"/>
      <sheetName val="이형관중량"/>
      <sheetName val="현장지지물물량"/>
      <sheetName val="가설공사"/>
      <sheetName val="단가결정"/>
      <sheetName val="내역아"/>
      <sheetName val="울타리"/>
      <sheetName val="터널조도"/>
      <sheetName val="환율"/>
      <sheetName val="인공LIST"/>
      <sheetName val="내역서1"/>
      <sheetName val="노임"/>
      <sheetName val="2000전체분"/>
      <sheetName val="CP-E2 (품셈표)"/>
      <sheetName val="보합"/>
      <sheetName val="상부하중"/>
      <sheetName val="풍하중1"/>
      <sheetName val="HW"/>
      <sheetName val="DS-최종"/>
      <sheetName val="한강운반비"/>
      <sheetName val="조도계산서 (도서)"/>
      <sheetName val="기별"/>
      <sheetName val="가격정보"/>
      <sheetName val="2F È¸ÀÇ½Ç°ßÀû(5_14 ÀÏ´ë)"/>
      <sheetName val="À»"/>
      <sheetName val="ÀÏÀ§´ë°¡"/>
      <sheetName val="´Ü¸é°¡Á¤"/>
      <sheetName val="Á÷°øºñ"/>
      <sheetName val="³»¿ª¼­"/>
      <sheetName val="Á÷³ë"/>
      <sheetName val="°èÈ­¹è¼ö"/>
      <sheetName val="IìéÚõÝï"/>
      <sheetName val="1¿ù"/>
      <sheetName val="Á¤º¸¸ÅÃ¼Aµ¿"/>
      <sheetName val="±âº»´Ü°¡Ç¥"/>
      <sheetName val="20°ü¸®ºñÀ²"/>
      <sheetName val="Æò°¡µ¥ÀÌÅÍ"/>
      <sheetName val="³¯°³º®(½ÃÁ¡ÁÂÃø)"/>
      <sheetName val="Á¤ºÎ³ëÀÓ´Ü°¡"/>
      <sheetName val="°øÅë°¡¼³"/>
      <sheetName val="ÀÏÀ§´ë°¡¸ñÂ÷"/>
      <sheetName val="¸ÇÈ¦¼ö·®Áý°è"/>
      <sheetName val="¹°·®»êÃâ±Ù°Å"/>
      <sheetName val="°ø»ç°³¿ä"/>
      <sheetName val="TB-³»¿ª¼­"/>
      <sheetName val="INPUT(´öµµ¹æÇâ-½ÃÁ¡)"/>
      <sheetName val="³»¿ª"/>
      <sheetName val="Åä¸ñ³»¿ª"/>
      <sheetName val="3BL°øµ¿±¸ ¼ö·®"/>
      <sheetName val="ÀÏÀ§´ë°¡Ç¥"/>
      <sheetName val="±³°¢°è»ê"/>
      <sheetName val="±âµÕ(¿øÇü)"/>
      <sheetName val="Åä°ø"/>
      <sheetName val="Áý°èÇ¥"/>
      <sheetName val="선로정수계산"/>
      <sheetName val="CALCULATION"/>
      <sheetName val="건축총괄원가"/>
      <sheetName val="소각로"/>
      <sheetName val="입력시트"/>
      <sheetName val="공사비집계표(서해안고속도로)"/>
      <sheetName val="70%"/>
      <sheetName val="부대공"/>
      <sheetName val="지급자재"/>
      <sheetName val="자료입력"/>
      <sheetName val="1.취수장"/>
      <sheetName val="횡배수관토공수량"/>
      <sheetName val="SE-611"/>
      <sheetName val="ACDIM6D"/>
      <sheetName val="NNV"/>
      <sheetName val="부대공Ⅱ"/>
      <sheetName val="index"/>
      <sheetName val="해외법인"/>
      <sheetName val="ML"/>
      <sheetName val="5공철탑검토표"/>
      <sheetName val="4공철탑검토"/>
      <sheetName val="환률"/>
      <sheetName val="물량표"/>
      <sheetName val="B탱크"/>
      <sheetName val="일위(시설)"/>
      <sheetName val="J"/>
      <sheetName val="일위목록"/>
      <sheetName val="비용"/>
      <sheetName val="산출내역서"/>
      <sheetName val="중기일위대가"/>
      <sheetName val="Project Information In-Out"/>
      <sheetName val="케이블(6)"/>
      <sheetName val="구조물"/>
      <sheetName val="품질 및 특성 보정계수"/>
      <sheetName val="외자내역"/>
      <sheetName val="외자배분"/>
      <sheetName val="1차증가원가계산"/>
      <sheetName val="3련 BOX"/>
      <sheetName val="제수"/>
      <sheetName val="공기"/>
      <sheetName val="가로수분설치현황"/>
      <sheetName val="6.수량산출서(설치공사)"/>
      <sheetName val="기별(종합)"/>
      <sheetName val="품셈TABLE"/>
      <sheetName val="CDU"/>
      <sheetName val="本体適用"/>
      <sheetName val="기초DATA(2)"/>
      <sheetName val="FKM_장애분류별"/>
      <sheetName val="기초DATA(5)"/>
      <sheetName val="ÀÏ¹Ý¹°ÀÚ(ÇÑ±¹Åë½Å)"/>
      <sheetName val="3.ÇÏÁß»êÁ¤4.ÁöÁö·Â"/>
      <sheetName val="°ø»çºñ¸í¼¼¼­"/>
      <sheetName val="Æ÷ÀåÀý´Ü"/>
      <sheetName val="Àü±â"/>
      <sheetName val="¿¬·ÉÇöÈ²"/>
      <sheetName val="¿­¸°±³½Ç"/>
      <sheetName val="8.PILE  (돌출)"/>
    </sheetNames>
    <sheetDataSet>
      <sheetData sheetId="0">
        <row r="1">
          <cell r="A1" t="str">
            <v>코드</v>
          </cell>
        </row>
      </sheetData>
      <sheetData sheetId="1" refreshError="1">
        <row r="1">
          <cell r="A1" t="str">
            <v>코드</v>
          </cell>
          <cell r="D1" t="str">
            <v xml:space="preserve"> </v>
          </cell>
          <cell r="E1" t="str">
            <v xml:space="preserve"> </v>
          </cell>
          <cell r="G1" t="str">
            <v>단위당 소요인원</v>
          </cell>
        </row>
        <row r="2">
          <cell r="A2" t="str">
            <v>번호</v>
          </cell>
          <cell r="G2" t="str">
            <v>내선전공</v>
          </cell>
          <cell r="H2" t="str">
            <v>프랜트전공</v>
          </cell>
          <cell r="I2" t="str">
            <v>통신내선공</v>
          </cell>
          <cell r="J2" t="str">
            <v>통신CA공</v>
          </cell>
          <cell r="K2" t="str">
            <v>통신설비공</v>
          </cell>
          <cell r="L2" t="str">
            <v>배관공</v>
          </cell>
          <cell r="M2" t="str">
            <v>보통인부</v>
          </cell>
        </row>
        <row r="3">
          <cell r="A3" t="str">
            <v>d001</v>
          </cell>
          <cell r="B3">
            <v>1</v>
          </cell>
          <cell r="C3" t="str">
            <v>노 무 비</v>
          </cell>
          <cell r="D3" t="str">
            <v>특고압케이블전공</v>
          </cell>
          <cell r="E3" t="str">
            <v>인</v>
          </cell>
          <cell r="F3">
            <v>86408</v>
          </cell>
        </row>
        <row r="4">
          <cell r="A4" t="str">
            <v>d002</v>
          </cell>
          <cell r="B4">
            <v>2</v>
          </cell>
          <cell r="C4" t="str">
            <v>노 무 비</v>
          </cell>
          <cell r="D4" t="str">
            <v>기계공</v>
          </cell>
          <cell r="E4" t="str">
            <v>인</v>
          </cell>
          <cell r="F4">
            <v>58509</v>
          </cell>
        </row>
        <row r="5">
          <cell r="A5" t="str">
            <v>d003</v>
          </cell>
          <cell r="B5">
            <v>3</v>
          </cell>
          <cell r="C5" t="str">
            <v>노 무 비</v>
          </cell>
          <cell r="D5" t="str">
            <v>기계설치공</v>
          </cell>
          <cell r="E5" t="str">
            <v>인</v>
          </cell>
          <cell r="F5">
            <v>52520</v>
          </cell>
        </row>
        <row r="6">
          <cell r="A6" t="str">
            <v>d004</v>
          </cell>
          <cell r="B6">
            <v>4</v>
          </cell>
          <cell r="C6" t="str">
            <v>노 무 비</v>
          </cell>
          <cell r="D6" t="str">
            <v>내선전공</v>
          </cell>
          <cell r="E6" t="str">
            <v>인</v>
          </cell>
          <cell r="F6">
            <v>53181</v>
          </cell>
        </row>
        <row r="7">
          <cell r="A7" t="str">
            <v>d005</v>
          </cell>
          <cell r="B7">
            <v>5</v>
          </cell>
          <cell r="C7" t="str">
            <v>노 무 비</v>
          </cell>
          <cell r="D7" t="str">
            <v>목도</v>
          </cell>
          <cell r="E7" t="str">
            <v>인</v>
          </cell>
          <cell r="F7">
            <v>58119</v>
          </cell>
        </row>
        <row r="8">
          <cell r="A8" t="str">
            <v>d006</v>
          </cell>
          <cell r="B8">
            <v>6</v>
          </cell>
          <cell r="C8" t="str">
            <v>노 무 비</v>
          </cell>
          <cell r="D8" t="str">
            <v>무선안테나공</v>
          </cell>
          <cell r="E8" t="str">
            <v>인</v>
          </cell>
          <cell r="F8">
            <v>103707</v>
          </cell>
        </row>
        <row r="9">
          <cell r="A9" t="str">
            <v>d007</v>
          </cell>
          <cell r="B9">
            <v>7</v>
          </cell>
          <cell r="C9" t="str">
            <v>노 무 비</v>
          </cell>
          <cell r="D9" t="str">
            <v>배관공</v>
          </cell>
          <cell r="E9" t="str">
            <v>인</v>
          </cell>
          <cell r="F9">
            <v>53408</v>
          </cell>
        </row>
        <row r="10">
          <cell r="A10" t="str">
            <v>d008</v>
          </cell>
          <cell r="B10">
            <v>8</v>
          </cell>
          <cell r="C10" t="str">
            <v>노 무 비</v>
          </cell>
          <cell r="D10" t="str">
            <v>배전전공</v>
          </cell>
          <cell r="E10" t="str">
            <v>인</v>
          </cell>
          <cell r="F10">
            <v>176675</v>
          </cell>
        </row>
        <row r="11">
          <cell r="A11" t="str">
            <v>d009</v>
          </cell>
          <cell r="B11">
            <v>9</v>
          </cell>
          <cell r="C11" t="str">
            <v>노 무 비</v>
          </cell>
          <cell r="D11" t="str">
            <v>배전활선전공</v>
          </cell>
          <cell r="E11" t="str">
            <v>인</v>
          </cell>
          <cell r="F11">
            <v>202051</v>
          </cell>
        </row>
        <row r="12">
          <cell r="A12" t="str">
            <v>d010</v>
          </cell>
          <cell r="B12">
            <v>10</v>
          </cell>
          <cell r="C12" t="str">
            <v>노 무 비</v>
          </cell>
          <cell r="D12" t="str">
            <v>보일러공</v>
          </cell>
          <cell r="E12" t="str">
            <v>인</v>
          </cell>
          <cell r="F12">
            <v>53408</v>
          </cell>
        </row>
        <row r="13">
          <cell r="A13" t="str">
            <v>d011</v>
          </cell>
          <cell r="B13">
            <v>11</v>
          </cell>
          <cell r="C13" t="str">
            <v>노 무 비</v>
          </cell>
          <cell r="D13" t="str">
            <v>보통인부</v>
          </cell>
          <cell r="E13" t="str">
            <v>인</v>
          </cell>
          <cell r="F13">
            <v>34947</v>
          </cell>
        </row>
        <row r="14">
          <cell r="A14" t="str">
            <v>d012</v>
          </cell>
          <cell r="B14">
            <v>12</v>
          </cell>
          <cell r="C14" t="str">
            <v>노 무 비</v>
          </cell>
          <cell r="D14" t="str">
            <v>비계공</v>
          </cell>
          <cell r="E14" t="str">
            <v>인</v>
          </cell>
          <cell r="F14">
            <v>78568</v>
          </cell>
        </row>
        <row r="15">
          <cell r="A15" t="str">
            <v>d013</v>
          </cell>
          <cell r="B15">
            <v>13</v>
          </cell>
          <cell r="C15" t="str">
            <v>노 무 비</v>
          </cell>
          <cell r="D15" t="str">
            <v>송전전공</v>
          </cell>
          <cell r="E15" t="str">
            <v>인</v>
          </cell>
          <cell r="F15">
            <v>213858</v>
          </cell>
        </row>
        <row r="16">
          <cell r="A16" t="str">
            <v>d014</v>
          </cell>
          <cell r="B16">
            <v>14</v>
          </cell>
          <cell r="C16" t="str">
            <v>노 무 비</v>
          </cell>
          <cell r="D16" t="str">
            <v>철공</v>
          </cell>
          <cell r="E16" t="str">
            <v>인</v>
          </cell>
          <cell r="F16">
            <v>67900</v>
          </cell>
        </row>
        <row r="17">
          <cell r="A17" t="str">
            <v>d015</v>
          </cell>
          <cell r="B17">
            <v>15</v>
          </cell>
          <cell r="C17" t="str">
            <v>노 무 비</v>
          </cell>
          <cell r="D17" t="str">
            <v>안전관리기사 1급</v>
          </cell>
          <cell r="E17" t="str">
            <v>인</v>
          </cell>
          <cell r="F17">
            <v>42091</v>
          </cell>
        </row>
        <row r="18">
          <cell r="A18" t="str">
            <v>d016</v>
          </cell>
          <cell r="B18">
            <v>16</v>
          </cell>
          <cell r="C18" t="str">
            <v>노 무 비</v>
          </cell>
          <cell r="D18" t="str">
            <v>안전관리기사 2급</v>
          </cell>
          <cell r="E18" t="str">
            <v>인</v>
          </cell>
          <cell r="F18">
            <v>36222</v>
          </cell>
        </row>
        <row r="19">
          <cell r="A19" t="str">
            <v>d017</v>
          </cell>
          <cell r="B19">
            <v>17</v>
          </cell>
          <cell r="C19" t="str">
            <v>노 무 비</v>
          </cell>
          <cell r="D19" t="str">
            <v>용접공(일반)</v>
          </cell>
          <cell r="E19" t="str">
            <v>인</v>
          </cell>
          <cell r="F19">
            <v>65529</v>
          </cell>
        </row>
        <row r="20">
          <cell r="A20" t="str">
            <v>d018</v>
          </cell>
          <cell r="B20">
            <v>18</v>
          </cell>
          <cell r="C20" t="str">
            <v>노 무 비</v>
          </cell>
          <cell r="D20" t="str">
            <v>저압케이블전공</v>
          </cell>
          <cell r="E20" t="str">
            <v>인</v>
          </cell>
          <cell r="F20">
            <v>63007</v>
          </cell>
        </row>
        <row r="21">
          <cell r="A21" t="str">
            <v>d019</v>
          </cell>
          <cell r="B21">
            <v>19</v>
          </cell>
          <cell r="C21" t="str">
            <v>노 무 비</v>
          </cell>
          <cell r="D21" t="str">
            <v>전기공사 기사1급</v>
          </cell>
          <cell r="E21" t="str">
            <v>인</v>
          </cell>
          <cell r="F21">
            <v>65241</v>
          </cell>
        </row>
        <row r="22">
          <cell r="A22" t="str">
            <v>d020</v>
          </cell>
          <cell r="B22">
            <v>20</v>
          </cell>
          <cell r="C22" t="str">
            <v>노 무 비</v>
          </cell>
          <cell r="D22" t="str">
            <v>전기공사 기사2급</v>
          </cell>
          <cell r="E22" t="str">
            <v>인</v>
          </cell>
          <cell r="F22">
            <v>57636</v>
          </cell>
        </row>
        <row r="23">
          <cell r="A23" t="str">
            <v>d021</v>
          </cell>
          <cell r="B23">
            <v>21</v>
          </cell>
          <cell r="C23" t="str">
            <v>노 무 비</v>
          </cell>
          <cell r="D23" t="str">
            <v>통신 기능사</v>
          </cell>
          <cell r="E23" t="str">
            <v>인</v>
          </cell>
          <cell r="F23">
            <v>72145</v>
          </cell>
        </row>
        <row r="24">
          <cell r="A24" t="str">
            <v>d022</v>
          </cell>
          <cell r="B24">
            <v>22</v>
          </cell>
          <cell r="C24" t="str">
            <v>노 무 비</v>
          </cell>
          <cell r="D24" t="str">
            <v>통신기사 1급</v>
          </cell>
          <cell r="E24" t="str">
            <v>인</v>
          </cell>
          <cell r="F24">
            <v>89527</v>
          </cell>
        </row>
        <row r="25">
          <cell r="A25" t="str">
            <v>d023</v>
          </cell>
          <cell r="B25">
            <v>23</v>
          </cell>
          <cell r="C25" t="str">
            <v>노 무 비</v>
          </cell>
          <cell r="D25" t="str">
            <v>통신기사 2급</v>
          </cell>
          <cell r="E25" t="str">
            <v>인</v>
          </cell>
          <cell r="F25">
            <v>78395</v>
          </cell>
        </row>
        <row r="26">
          <cell r="A26" t="str">
            <v>d024</v>
          </cell>
          <cell r="B26">
            <v>24</v>
          </cell>
          <cell r="C26" t="str">
            <v>노 무 비</v>
          </cell>
          <cell r="D26" t="str">
            <v>통신내선공</v>
          </cell>
          <cell r="E26" t="str">
            <v>인</v>
          </cell>
          <cell r="F26">
            <v>70804</v>
          </cell>
        </row>
        <row r="27">
          <cell r="A27" t="str">
            <v>d025</v>
          </cell>
          <cell r="B27">
            <v>25</v>
          </cell>
          <cell r="C27" t="str">
            <v>노 무 비</v>
          </cell>
          <cell r="D27" t="str">
            <v>통신설비공</v>
          </cell>
          <cell r="E27" t="str">
            <v>인</v>
          </cell>
          <cell r="F27">
            <v>73709</v>
          </cell>
        </row>
        <row r="28">
          <cell r="A28" t="str">
            <v>d026</v>
          </cell>
          <cell r="B28">
            <v>26</v>
          </cell>
          <cell r="C28" t="str">
            <v>노 무 비</v>
          </cell>
          <cell r="D28" t="str">
            <v>통신외선공</v>
          </cell>
          <cell r="E28" t="str">
            <v>인</v>
          </cell>
          <cell r="F28">
            <v>84302</v>
          </cell>
        </row>
        <row r="29">
          <cell r="A29" t="str">
            <v>d027</v>
          </cell>
          <cell r="B29">
            <v>27</v>
          </cell>
          <cell r="C29" t="str">
            <v>노 무 비</v>
          </cell>
          <cell r="D29" t="str">
            <v>통신케이블공</v>
          </cell>
          <cell r="E29" t="str">
            <v>인</v>
          </cell>
          <cell r="F29">
            <v>87823</v>
          </cell>
        </row>
        <row r="30">
          <cell r="A30" t="str">
            <v>d028</v>
          </cell>
          <cell r="B30">
            <v>28</v>
          </cell>
          <cell r="C30" t="str">
            <v>노 무 비</v>
          </cell>
          <cell r="D30" t="str">
            <v>특별인부</v>
          </cell>
          <cell r="E30" t="str">
            <v>인</v>
          </cell>
          <cell r="F30">
            <v>55074</v>
          </cell>
        </row>
        <row r="31">
          <cell r="A31" t="str">
            <v>d029</v>
          </cell>
          <cell r="B31">
            <v>29</v>
          </cell>
          <cell r="C31" t="str">
            <v>노 무 비</v>
          </cell>
          <cell r="D31" t="str">
            <v>프랜트전공</v>
          </cell>
          <cell r="E31" t="str">
            <v>인</v>
          </cell>
          <cell r="F31">
            <v>62877</v>
          </cell>
        </row>
        <row r="32">
          <cell r="A32" t="str">
            <v>d030</v>
          </cell>
          <cell r="B32">
            <v>30</v>
          </cell>
          <cell r="C32" t="str">
            <v>노 무 비</v>
          </cell>
          <cell r="D32" t="str">
            <v>형틀목공</v>
          </cell>
          <cell r="E32" t="str">
            <v>인</v>
          </cell>
          <cell r="F32">
            <v>70616</v>
          </cell>
        </row>
        <row r="33">
          <cell r="A33" t="str">
            <v>d031</v>
          </cell>
          <cell r="B33">
            <v>31</v>
          </cell>
          <cell r="C33" t="str">
            <v>노 무 비</v>
          </cell>
          <cell r="D33" t="str">
            <v>CPU 시험기사</v>
          </cell>
          <cell r="E33" t="str">
            <v>인</v>
          </cell>
          <cell r="F33">
            <v>76241</v>
          </cell>
        </row>
        <row r="34">
          <cell r="A34" t="str">
            <v>d032</v>
          </cell>
          <cell r="B34">
            <v>32</v>
          </cell>
          <cell r="C34" t="str">
            <v>노 무 비</v>
          </cell>
          <cell r="D34" t="str">
            <v>H/W 설치기사</v>
          </cell>
          <cell r="E34" t="str">
            <v>인</v>
          </cell>
          <cell r="F34">
            <v>79720</v>
          </cell>
        </row>
        <row r="35">
          <cell r="A35" t="str">
            <v>d033</v>
          </cell>
          <cell r="B35">
            <v>33</v>
          </cell>
          <cell r="C35" t="str">
            <v>노 무 비</v>
          </cell>
          <cell r="D35" t="str">
            <v>H/W 시험기사</v>
          </cell>
          <cell r="E35" t="str">
            <v>인</v>
          </cell>
          <cell r="F35">
            <v>75373</v>
          </cell>
        </row>
        <row r="36">
          <cell r="A36" t="str">
            <v>d034</v>
          </cell>
          <cell r="B36">
            <v>34</v>
          </cell>
          <cell r="C36" t="str">
            <v>노 무 비</v>
          </cell>
          <cell r="D36" t="str">
            <v>S/W 시험기사</v>
          </cell>
          <cell r="E36" t="str">
            <v>인</v>
          </cell>
          <cell r="F36">
            <v>75292</v>
          </cell>
        </row>
        <row r="37">
          <cell r="A37" t="str">
            <v>d035</v>
          </cell>
          <cell r="B37">
            <v>35</v>
          </cell>
          <cell r="C37" t="str">
            <v>노 무 비</v>
          </cell>
          <cell r="D37" t="str">
            <v>도장공</v>
          </cell>
          <cell r="E37" t="str">
            <v>인</v>
          </cell>
          <cell r="F37">
            <v>59569</v>
          </cell>
        </row>
        <row r="38">
          <cell r="A38" t="str">
            <v>d186</v>
          </cell>
          <cell r="B38">
            <v>186</v>
          </cell>
          <cell r="C38" t="str">
            <v>90도 H Elbow</v>
          </cell>
          <cell r="D38" t="str">
            <v>W=300</v>
          </cell>
          <cell r="E38" t="str">
            <v>EA</v>
          </cell>
          <cell r="F38">
            <v>18000</v>
          </cell>
        </row>
        <row r="39">
          <cell r="A39" t="str">
            <v>d185</v>
          </cell>
          <cell r="B39">
            <v>185</v>
          </cell>
          <cell r="C39" t="str">
            <v>90도 V Elbow</v>
          </cell>
          <cell r="D39" t="str">
            <v>W=300</v>
          </cell>
          <cell r="E39" t="str">
            <v>EA</v>
          </cell>
          <cell r="F39">
            <v>13500</v>
          </cell>
        </row>
        <row r="40">
          <cell r="A40" t="str">
            <v>d036</v>
          </cell>
          <cell r="B40">
            <v>36</v>
          </cell>
          <cell r="C40" t="str">
            <v>가요전선관</v>
          </cell>
          <cell r="D40" t="str">
            <v>방수 16mm</v>
          </cell>
          <cell r="E40" t="str">
            <v>M</v>
          </cell>
          <cell r="F40">
            <v>240</v>
          </cell>
          <cell r="G40">
            <v>5.8799999999999998E-2</v>
          </cell>
        </row>
        <row r="41">
          <cell r="A41" t="str">
            <v>d037</v>
          </cell>
          <cell r="B41">
            <v>37</v>
          </cell>
          <cell r="C41" t="str">
            <v>가요전선관</v>
          </cell>
          <cell r="D41" t="str">
            <v>방수 22mm</v>
          </cell>
          <cell r="E41" t="str">
            <v>M</v>
          </cell>
          <cell r="F41">
            <v>330</v>
          </cell>
          <cell r="G41">
            <v>7.5600000000000001E-2</v>
          </cell>
        </row>
        <row r="42">
          <cell r="A42" t="str">
            <v>d038</v>
          </cell>
          <cell r="B42">
            <v>38</v>
          </cell>
          <cell r="C42" t="str">
            <v>가요전선관</v>
          </cell>
          <cell r="D42" t="str">
            <v>비방수 16mm</v>
          </cell>
          <cell r="E42" t="str">
            <v>M</v>
          </cell>
          <cell r="F42">
            <v>160</v>
          </cell>
          <cell r="G42">
            <v>4.9000000000000002E-2</v>
          </cell>
        </row>
        <row r="43">
          <cell r="A43" t="str">
            <v>d039</v>
          </cell>
          <cell r="B43">
            <v>39</v>
          </cell>
          <cell r="C43" t="str">
            <v>가요전선관</v>
          </cell>
          <cell r="D43" t="str">
            <v>비방수 22mm</v>
          </cell>
          <cell r="E43" t="str">
            <v>M</v>
          </cell>
          <cell r="F43">
            <v>190</v>
          </cell>
          <cell r="G43">
            <v>6.3E-2</v>
          </cell>
        </row>
        <row r="44">
          <cell r="A44" t="str">
            <v>d040</v>
          </cell>
          <cell r="B44">
            <v>40</v>
          </cell>
          <cell r="C44" t="str">
            <v>감지기</v>
          </cell>
          <cell r="D44" t="str">
            <v>연기식</v>
          </cell>
          <cell r="E44" t="str">
            <v>EA</v>
          </cell>
          <cell r="F44">
            <v>4500</v>
          </cell>
          <cell r="G44">
            <v>0.13</v>
          </cell>
        </row>
        <row r="45">
          <cell r="A45" t="str">
            <v>d041</v>
          </cell>
          <cell r="B45">
            <v>41</v>
          </cell>
          <cell r="C45" t="str">
            <v>감지기</v>
          </cell>
          <cell r="D45" t="str">
            <v>차동식</v>
          </cell>
          <cell r="E45" t="str">
            <v>EA</v>
          </cell>
          <cell r="F45">
            <v>4500</v>
          </cell>
          <cell r="G45">
            <v>0.13</v>
          </cell>
        </row>
        <row r="46">
          <cell r="A46" t="str">
            <v>d042</v>
          </cell>
          <cell r="B46">
            <v>42</v>
          </cell>
          <cell r="C46" t="str">
            <v>강관</v>
          </cell>
          <cell r="D46" t="str">
            <v>백관 32mm</v>
          </cell>
          <cell r="E46" t="str">
            <v>M</v>
          </cell>
          <cell r="F46">
            <v>1485</v>
          </cell>
        </row>
        <row r="47">
          <cell r="A47" t="str">
            <v>d043</v>
          </cell>
          <cell r="B47">
            <v>43</v>
          </cell>
          <cell r="C47" t="str">
            <v>강관</v>
          </cell>
          <cell r="D47" t="str">
            <v>백관 40mm</v>
          </cell>
          <cell r="E47" t="str">
            <v>M</v>
          </cell>
          <cell r="F47">
            <v>1710</v>
          </cell>
        </row>
        <row r="48">
          <cell r="A48" t="str">
            <v>d044</v>
          </cell>
          <cell r="B48">
            <v>44</v>
          </cell>
          <cell r="C48" t="str">
            <v>경종</v>
          </cell>
          <cell r="D48" t="str">
            <v>DC 24V MBD</v>
          </cell>
          <cell r="E48" t="str">
            <v>EA</v>
          </cell>
          <cell r="F48">
            <v>5000</v>
          </cell>
          <cell r="G48">
            <v>0.15</v>
          </cell>
        </row>
        <row r="49">
          <cell r="A49" t="str">
            <v>d046</v>
          </cell>
          <cell r="B49">
            <v>46</v>
          </cell>
          <cell r="C49" t="str">
            <v>계량기 함</v>
          </cell>
          <cell r="D49" t="str">
            <v>1Ø2W 3-4세대용(SUS)</v>
          </cell>
          <cell r="E49" t="str">
            <v>EA</v>
          </cell>
          <cell r="F49">
            <v>36400</v>
          </cell>
          <cell r="G49">
            <v>0.3</v>
          </cell>
        </row>
        <row r="50">
          <cell r="A50" t="str">
            <v>d045</v>
          </cell>
          <cell r="B50">
            <v>45</v>
          </cell>
          <cell r="C50" t="str">
            <v>계량기 함</v>
          </cell>
          <cell r="D50" t="str">
            <v>합성수지 3Ø4W 중형</v>
          </cell>
          <cell r="E50" t="str">
            <v>EA</v>
          </cell>
          <cell r="F50">
            <v>17100</v>
          </cell>
          <cell r="G50">
            <v>0.3</v>
          </cell>
        </row>
        <row r="51">
          <cell r="A51" t="str">
            <v>d047</v>
          </cell>
          <cell r="B51">
            <v>47</v>
          </cell>
          <cell r="C51" t="str">
            <v>고압 애폭시애자</v>
          </cell>
          <cell r="D51" t="str">
            <v>7.2KV 55mm x 80mm</v>
          </cell>
          <cell r="E51" t="str">
            <v>EA</v>
          </cell>
          <cell r="F51">
            <v>3000</v>
          </cell>
          <cell r="H51">
            <v>0.21</v>
          </cell>
          <cell r="M51">
            <v>0.15</v>
          </cell>
        </row>
        <row r="52">
          <cell r="A52" t="str">
            <v>d048</v>
          </cell>
          <cell r="B52">
            <v>48</v>
          </cell>
          <cell r="C52" t="str">
            <v>고조도 반삿갓</v>
          </cell>
          <cell r="D52" t="str">
            <v>220(V)x20Wx2등</v>
          </cell>
          <cell r="E52" t="str">
            <v>EA</v>
          </cell>
          <cell r="F52">
            <v>5780</v>
          </cell>
        </row>
        <row r="53">
          <cell r="A53" t="str">
            <v>d049</v>
          </cell>
          <cell r="B53">
            <v>49</v>
          </cell>
          <cell r="C53" t="str">
            <v>고조도 반삿갓</v>
          </cell>
          <cell r="D53" t="str">
            <v>220(V)x40Wx2등</v>
          </cell>
          <cell r="E53" t="str">
            <v>EA</v>
          </cell>
          <cell r="F53">
            <v>8000</v>
          </cell>
        </row>
        <row r="54">
          <cell r="A54" t="str">
            <v>d050</v>
          </cell>
          <cell r="B54">
            <v>50</v>
          </cell>
          <cell r="C54" t="str">
            <v>나이프 S/W</v>
          </cell>
          <cell r="D54" t="str">
            <v>4P 200A</v>
          </cell>
          <cell r="E54" t="str">
            <v>EA</v>
          </cell>
          <cell r="F54">
            <v>45000</v>
          </cell>
          <cell r="G54">
            <v>0.68899999999999995</v>
          </cell>
        </row>
        <row r="55">
          <cell r="A55" t="str">
            <v>d051</v>
          </cell>
          <cell r="B55">
            <v>51</v>
          </cell>
          <cell r="C55" t="str">
            <v>넛트 와샤</v>
          </cell>
          <cell r="D55" t="str">
            <v>Ø10</v>
          </cell>
          <cell r="E55" t="str">
            <v>EA</v>
          </cell>
          <cell r="F55">
            <v>11.34</v>
          </cell>
        </row>
        <row r="56">
          <cell r="A56" t="str">
            <v>d208</v>
          </cell>
          <cell r="B56">
            <v>208</v>
          </cell>
          <cell r="C56" t="str">
            <v>넝         마</v>
          </cell>
          <cell r="F56">
            <v>0</v>
          </cell>
        </row>
        <row r="57">
          <cell r="A57" t="str">
            <v>d052</v>
          </cell>
          <cell r="B57">
            <v>52</v>
          </cell>
          <cell r="C57" t="str">
            <v>노말밴드</v>
          </cell>
          <cell r="D57" t="str">
            <v>HIPVC28mm</v>
          </cell>
          <cell r="E57" t="str">
            <v>EA</v>
          </cell>
          <cell r="F57">
            <v>585</v>
          </cell>
        </row>
        <row r="58">
          <cell r="A58" t="str">
            <v>d053</v>
          </cell>
          <cell r="B58">
            <v>53</v>
          </cell>
          <cell r="C58" t="str">
            <v>노말밴드</v>
          </cell>
          <cell r="D58" t="str">
            <v>HIPVC36mm</v>
          </cell>
          <cell r="E58" t="str">
            <v>EA</v>
          </cell>
          <cell r="F58">
            <v>750</v>
          </cell>
        </row>
        <row r="59">
          <cell r="A59" t="str">
            <v>d054</v>
          </cell>
          <cell r="B59">
            <v>54</v>
          </cell>
          <cell r="C59" t="str">
            <v>노말밴드</v>
          </cell>
          <cell r="D59" t="str">
            <v>HIPVC42mm</v>
          </cell>
          <cell r="E59" t="str">
            <v>EA</v>
          </cell>
          <cell r="F59">
            <v>950</v>
          </cell>
        </row>
        <row r="60">
          <cell r="A60" t="str">
            <v>d055</v>
          </cell>
          <cell r="B60">
            <v>55</v>
          </cell>
          <cell r="C60" t="str">
            <v>노말밴드</v>
          </cell>
          <cell r="D60" t="str">
            <v>HIPVC54mm</v>
          </cell>
          <cell r="E60" t="str">
            <v>EA</v>
          </cell>
          <cell r="F60">
            <v>1430</v>
          </cell>
        </row>
        <row r="61">
          <cell r="A61" t="str">
            <v>d056</v>
          </cell>
          <cell r="B61">
            <v>56</v>
          </cell>
          <cell r="C61" t="str">
            <v>노말밴드</v>
          </cell>
          <cell r="D61" t="str">
            <v>S/T 28mm</v>
          </cell>
          <cell r="E61" t="str">
            <v>EA</v>
          </cell>
          <cell r="F61">
            <v>1440</v>
          </cell>
        </row>
        <row r="62">
          <cell r="A62" t="str">
            <v>d057</v>
          </cell>
          <cell r="B62">
            <v>57</v>
          </cell>
          <cell r="C62" t="str">
            <v>노말밴드</v>
          </cell>
          <cell r="D62" t="str">
            <v>S/T 36mm</v>
          </cell>
          <cell r="E62" t="str">
            <v>EA</v>
          </cell>
          <cell r="F62">
            <v>2240</v>
          </cell>
        </row>
        <row r="63">
          <cell r="A63" t="str">
            <v>d058</v>
          </cell>
          <cell r="B63">
            <v>58</v>
          </cell>
          <cell r="C63" t="str">
            <v>노말밴드</v>
          </cell>
          <cell r="D63" t="str">
            <v>S/T 42mm</v>
          </cell>
          <cell r="E63" t="str">
            <v>EA</v>
          </cell>
          <cell r="F63">
            <v>2640</v>
          </cell>
        </row>
        <row r="64">
          <cell r="A64" t="str">
            <v>d059</v>
          </cell>
          <cell r="B64">
            <v>59</v>
          </cell>
          <cell r="C64" t="str">
            <v>노말밴드</v>
          </cell>
          <cell r="D64" t="str">
            <v>S/T 54mm</v>
          </cell>
          <cell r="E64" t="str">
            <v>EA</v>
          </cell>
          <cell r="F64">
            <v>4000</v>
          </cell>
        </row>
        <row r="65">
          <cell r="A65" t="str">
            <v>d230</v>
          </cell>
          <cell r="B65">
            <v>230</v>
          </cell>
          <cell r="C65" t="str">
            <v>노말밴드</v>
          </cell>
          <cell r="D65" t="str">
            <v>S/T 104mm</v>
          </cell>
          <cell r="E65" t="str">
            <v>EA</v>
          </cell>
          <cell r="F65">
            <v>18400</v>
          </cell>
        </row>
        <row r="66">
          <cell r="A66" t="str">
            <v>d206</v>
          </cell>
          <cell r="B66">
            <v>206</v>
          </cell>
          <cell r="C66" t="str">
            <v>녹막이  페 인 트</v>
          </cell>
          <cell r="D66" t="str">
            <v>2종 1급</v>
          </cell>
          <cell r="E66" t="str">
            <v>ℓ</v>
          </cell>
          <cell r="F66">
            <v>0</v>
          </cell>
        </row>
        <row r="67">
          <cell r="A67" t="str">
            <v>d211</v>
          </cell>
          <cell r="B67">
            <v>211</v>
          </cell>
          <cell r="C67" t="str">
            <v>ㄷ 형강</v>
          </cell>
          <cell r="D67" t="str">
            <v>5.0t 100x50</v>
          </cell>
          <cell r="E67" t="str">
            <v>EA</v>
          </cell>
          <cell r="F67">
            <v>300</v>
          </cell>
        </row>
        <row r="68">
          <cell r="A68" t="str">
            <v>d064</v>
          </cell>
          <cell r="B68">
            <v>64</v>
          </cell>
          <cell r="C68" t="str">
            <v>동 압착 슬리브</v>
          </cell>
          <cell r="D68" t="str">
            <v>C형 100-38㎟</v>
          </cell>
          <cell r="E68" t="str">
            <v>EA</v>
          </cell>
          <cell r="F68">
            <v>2000</v>
          </cell>
          <cell r="G68">
            <v>0.15</v>
          </cell>
        </row>
        <row r="69">
          <cell r="A69" t="str">
            <v>d065</v>
          </cell>
          <cell r="B69">
            <v>65</v>
          </cell>
          <cell r="C69" t="str">
            <v>동 압착 슬리브</v>
          </cell>
          <cell r="D69" t="str">
            <v>C형 100㎟</v>
          </cell>
          <cell r="E69" t="str">
            <v>EA</v>
          </cell>
          <cell r="F69">
            <v>2375</v>
          </cell>
          <cell r="G69">
            <v>0.15</v>
          </cell>
        </row>
        <row r="70">
          <cell r="A70" t="str">
            <v>d066</v>
          </cell>
          <cell r="B70">
            <v>66</v>
          </cell>
          <cell r="C70" t="str">
            <v>동 압착 슬리브</v>
          </cell>
          <cell r="D70" t="str">
            <v>C형 150㎟</v>
          </cell>
          <cell r="E70" t="str">
            <v>EA</v>
          </cell>
          <cell r="F70">
            <v>2850</v>
          </cell>
          <cell r="G70">
            <v>0.15</v>
          </cell>
        </row>
        <row r="71">
          <cell r="A71" t="str">
            <v>d067</v>
          </cell>
          <cell r="B71">
            <v>67</v>
          </cell>
          <cell r="C71" t="str">
            <v>동 압착 슬리브</v>
          </cell>
          <cell r="D71" t="str">
            <v>C형 200㎟</v>
          </cell>
          <cell r="E71" t="str">
            <v>EA</v>
          </cell>
          <cell r="F71">
            <v>3800</v>
          </cell>
          <cell r="G71">
            <v>0.15</v>
          </cell>
        </row>
        <row r="72">
          <cell r="A72" t="str">
            <v>d060</v>
          </cell>
          <cell r="B72">
            <v>60</v>
          </cell>
          <cell r="C72" t="str">
            <v>동 압착 슬리브</v>
          </cell>
          <cell r="D72" t="str">
            <v>C형 22㎟</v>
          </cell>
          <cell r="E72" t="str">
            <v>EA</v>
          </cell>
          <cell r="F72">
            <v>950</v>
          </cell>
          <cell r="G72">
            <v>0.15</v>
          </cell>
        </row>
        <row r="73">
          <cell r="A73" t="str">
            <v>d068</v>
          </cell>
          <cell r="B73">
            <v>68</v>
          </cell>
          <cell r="C73" t="str">
            <v>동 압착 슬리브</v>
          </cell>
          <cell r="D73" t="str">
            <v>C형 250㎟</v>
          </cell>
          <cell r="E73" t="str">
            <v>EA</v>
          </cell>
          <cell r="F73">
            <v>4940</v>
          </cell>
          <cell r="G73">
            <v>0.15</v>
          </cell>
        </row>
        <row r="74">
          <cell r="A74" t="str">
            <v>d061</v>
          </cell>
          <cell r="B74">
            <v>61</v>
          </cell>
          <cell r="C74" t="str">
            <v>동 압착 슬리브</v>
          </cell>
          <cell r="D74" t="str">
            <v>C형 38㎟</v>
          </cell>
          <cell r="E74" t="str">
            <v>EA</v>
          </cell>
          <cell r="F74">
            <v>1235</v>
          </cell>
          <cell r="G74">
            <v>0.15</v>
          </cell>
        </row>
        <row r="75">
          <cell r="A75" t="str">
            <v>d069</v>
          </cell>
          <cell r="B75">
            <v>69</v>
          </cell>
          <cell r="C75" t="str">
            <v>동 압착 슬리브</v>
          </cell>
          <cell r="D75" t="str">
            <v>C형 400-50㎟</v>
          </cell>
          <cell r="E75" t="str">
            <v>EA</v>
          </cell>
          <cell r="F75">
            <v>11000</v>
          </cell>
          <cell r="G75">
            <v>0.15</v>
          </cell>
        </row>
        <row r="76">
          <cell r="A76" t="str">
            <v>d062</v>
          </cell>
          <cell r="B76">
            <v>62</v>
          </cell>
          <cell r="C76" t="str">
            <v>동 압착 슬리브</v>
          </cell>
          <cell r="D76" t="str">
            <v>C형 50㎟</v>
          </cell>
          <cell r="E76" t="str">
            <v>EA</v>
          </cell>
          <cell r="F76">
            <v>1520</v>
          </cell>
          <cell r="G76">
            <v>0.15</v>
          </cell>
        </row>
        <row r="77">
          <cell r="A77" t="str">
            <v>d063</v>
          </cell>
          <cell r="B77">
            <v>63</v>
          </cell>
          <cell r="C77" t="str">
            <v>동 압착 슬리브</v>
          </cell>
          <cell r="D77" t="str">
            <v>C형 80㎟</v>
          </cell>
          <cell r="E77" t="str">
            <v>EA</v>
          </cell>
          <cell r="F77">
            <v>1900</v>
          </cell>
          <cell r="G77">
            <v>0.15</v>
          </cell>
        </row>
        <row r="78">
          <cell r="A78" t="str">
            <v>d070</v>
          </cell>
          <cell r="B78">
            <v>70</v>
          </cell>
          <cell r="C78" t="str">
            <v>동 피뢰침</v>
          </cell>
          <cell r="D78" t="str">
            <v>14 x 485mm</v>
          </cell>
          <cell r="E78" t="str">
            <v>EA</v>
          </cell>
          <cell r="F78">
            <v>9000</v>
          </cell>
          <cell r="G78">
            <v>1.5</v>
          </cell>
        </row>
        <row r="79">
          <cell r="A79" t="str">
            <v>d077</v>
          </cell>
          <cell r="B79">
            <v>77</v>
          </cell>
          <cell r="C79" t="str">
            <v>동관단자</v>
          </cell>
          <cell r="D79" t="str">
            <v>2홀 100㎟</v>
          </cell>
          <cell r="E79" t="str">
            <v>EA</v>
          </cell>
          <cell r="F79">
            <v>1500</v>
          </cell>
        </row>
        <row r="80">
          <cell r="A80" t="str">
            <v>d072</v>
          </cell>
          <cell r="B80">
            <v>72</v>
          </cell>
          <cell r="C80" t="str">
            <v>동관단자</v>
          </cell>
          <cell r="D80" t="str">
            <v>2홀 14㎟</v>
          </cell>
          <cell r="E80" t="str">
            <v>EA</v>
          </cell>
          <cell r="F80">
            <v>330</v>
          </cell>
        </row>
        <row r="81">
          <cell r="A81" t="str">
            <v>d078</v>
          </cell>
          <cell r="B81">
            <v>78</v>
          </cell>
          <cell r="C81" t="str">
            <v>동관단자</v>
          </cell>
          <cell r="D81" t="str">
            <v>2홀 150㎟</v>
          </cell>
          <cell r="E81" t="str">
            <v>EA</v>
          </cell>
          <cell r="F81">
            <v>2400</v>
          </cell>
        </row>
        <row r="82">
          <cell r="A82" t="str">
            <v>d079</v>
          </cell>
          <cell r="B82">
            <v>79</v>
          </cell>
          <cell r="C82" t="str">
            <v>동관단자</v>
          </cell>
          <cell r="D82" t="str">
            <v>2홀 200㎟</v>
          </cell>
          <cell r="E82" t="str">
            <v>EA</v>
          </cell>
          <cell r="F82">
            <v>2800</v>
          </cell>
        </row>
        <row r="83">
          <cell r="A83" t="str">
            <v>d073</v>
          </cell>
          <cell r="B83">
            <v>73</v>
          </cell>
          <cell r="C83" t="str">
            <v>동관단자</v>
          </cell>
          <cell r="D83" t="str">
            <v>2홀 22㎟</v>
          </cell>
          <cell r="E83" t="str">
            <v>EA</v>
          </cell>
          <cell r="F83">
            <v>380</v>
          </cell>
        </row>
        <row r="84">
          <cell r="A84" t="str">
            <v>d080</v>
          </cell>
          <cell r="B84">
            <v>80</v>
          </cell>
          <cell r="C84" t="str">
            <v>동관단자</v>
          </cell>
          <cell r="D84" t="str">
            <v>2홀 250㎟</v>
          </cell>
          <cell r="E84" t="str">
            <v>EA</v>
          </cell>
          <cell r="F84">
            <v>3800</v>
          </cell>
        </row>
        <row r="85">
          <cell r="A85" t="str">
            <v>d081</v>
          </cell>
          <cell r="B85">
            <v>81</v>
          </cell>
          <cell r="C85" t="str">
            <v>동관단자</v>
          </cell>
          <cell r="D85" t="str">
            <v>2홀 325㎟</v>
          </cell>
          <cell r="E85" t="str">
            <v>EA</v>
          </cell>
          <cell r="F85">
            <v>6500</v>
          </cell>
        </row>
        <row r="86">
          <cell r="A86" t="str">
            <v>d074</v>
          </cell>
          <cell r="B86">
            <v>74</v>
          </cell>
          <cell r="C86" t="str">
            <v>동관단자</v>
          </cell>
          <cell r="D86" t="str">
            <v>2홀 38㎟</v>
          </cell>
          <cell r="E86" t="str">
            <v>EA</v>
          </cell>
          <cell r="F86">
            <v>520</v>
          </cell>
        </row>
        <row r="87">
          <cell r="A87" t="str">
            <v>d082</v>
          </cell>
          <cell r="B87">
            <v>82</v>
          </cell>
          <cell r="C87" t="str">
            <v>동관단자</v>
          </cell>
          <cell r="D87" t="str">
            <v>2홀 400㎟</v>
          </cell>
          <cell r="E87" t="str">
            <v>EA</v>
          </cell>
          <cell r="F87">
            <v>8000</v>
          </cell>
        </row>
        <row r="88">
          <cell r="A88" t="str">
            <v>d075</v>
          </cell>
          <cell r="B88">
            <v>75</v>
          </cell>
          <cell r="C88" t="str">
            <v>동관단자</v>
          </cell>
          <cell r="D88" t="str">
            <v>2홀 60㎟</v>
          </cell>
          <cell r="E88" t="str">
            <v>EA</v>
          </cell>
          <cell r="F88">
            <v>800</v>
          </cell>
        </row>
        <row r="89">
          <cell r="A89" t="str">
            <v>d076</v>
          </cell>
          <cell r="B89">
            <v>76</v>
          </cell>
          <cell r="C89" t="str">
            <v>동관단자</v>
          </cell>
          <cell r="D89" t="str">
            <v>2홀 80㎟</v>
          </cell>
          <cell r="E89" t="str">
            <v>EA</v>
          </cell>
          <cell r="F89">
            <v>990</v>
          </cell>
        </row>
        <row r="90">
          <cell r="A90" t="str">
            <v>d071</v>
          </cell>
          <cell r="B90">
            <v>71</v>
          </cell>
          <cell r="C90" t="str">
            <v>동관단자</v>
          </cell>
          <cell r="D90" t="str">
            <v>2홀 8㎟</v>
          </cell>
          <cell r="E90" t="str">
            <v>EA</v>
          </cell>
          <cell r="F90">
            <v>280</v>
          </cell>
        </row>
        <row r="91">
          <cell r="A91" t="str">
            <v>d083</v>
          </cell>
          <cell r="B91">
            <v>83</v>
          </cell>
          <cell r="C91" t="str">
            <v>동축케이블(T.V)</v>
          </cell>
          <cell r="D91" t="str">
            <v>ECX 5C-2V</v>
          </cell>
          <cell r="E91" t="str">
            <v>M</v>
          </cell>
          <cell r="F91">
            <v>330</v>
          </cell>
          <cell r="K91">
            <v>1.7999999999999999E-2</v>
          </cell>
        </row>
        <row r="92">
          <cell r="A92" t="str">
            <v>d084</v>
          </cell>
          <cell r="B92">
            <v>84</v>
          </cell>
          <cell r="C92" t="str">
            <v>리미트 S/W</v>
          </cell>
          <cell r="D92" t="str">
            <v>250V15A 로라레바형</v>
          </cell>
          <cell r="E92" t="str">
            <v>EA</v>
          </cell>
          <cell r="F92">
            <v>5100</v>
          </cell>
          <cell r="G92">
            <v>0.12</v>
          </cell>
        </row>
        <row r="93">
          <cell r="A93" t="str">
            <v>d085</v>
          </cell>
          <cell r="B93">
            <v>85</v>
          </cell>
          <cell r="C93" t="str">
            <v>모  래</v>
          </cell>
          <cell r="D93" t="str">
            <v>세사</v>
          </cell>
          <cell r="E93" t="str">
            <v>㎣</v>
          </cell>
          <cell r="F93">
            <v>7000</v>
          </cell>
        </row>
        <row r="94">
          <cell r="A94" t="str">
            <v>d086</v>
          </cell>
          <cell r="B94">
            <v>86</v>
          </cell>
          <cell r="C94" t="str">
            <v>발신기</v>
          </cell>
          <cell r="D94" t="str">
            <v>2급(보통형)</v>
          </cell>
          <cell r="E94" t="str">
            <v>EA</v>
          </cell>
          <cell r="F94">
            <v>3400</v>
          </cell>
          <cell r="G94">
            <v>0.3</v>
          </cell>
        </row>
        <row r="95">
          <cell r="A95" t="str">
            <v>d200</v>
          </cell>
          <cell r="B95">
            <v>200</v>
          </cell>
          <cell r="C95" t="str">
            <v>발전기 접속함</v>
          </cell>
          <cell r="D95" t="str">
            <v>접속자 200A</v>
          </cell>
          <cell r="E95" t="str">
            <v>면</v>
          </cell>
          <cell r="F95">
            <v>0</v>
          </cell>
          <cell r="G95">
            <v>0.92200000000000004</v>
          </cell>
        </row>
        <row r="96">
          <cell r="A96" t="str">
            <v>d087</v>
          </cell>
          <cell r="B96">
            <v>87</v>
          </cell>
          <cell r="C96" t="str">
            <v>백열등기구</v>
          </cell>
          <cell r="D96" t="str">
            <v>220V 100W 방폭증</v>
          </cell>
          <cell r="E96" t="str">
            <v>SET</v>
          </cell>
          <cell r="F96">
            <v>56000</v>
          </cell>
          <cell r="G96">
            <v>0.36</v>
          </cell>
        </row>
        <row r="97">
          <cell r="A97" t="str">
            <v>d197</v>
          </cell>
          <cell r="B97">
            <v>197</v>
          </cell>
          <cell r="C97" t="str">
            <v>백열등기구</v>
          </cell>
          <cell r="D97" t="str">
            <v>직부형</v>
          </cell>
          <cell r="E97" t="str">
            <v>SET</v>
          </cell>
          <cell r="F97">
            <v>5000</v>
          </cell>
          <cell r="G97">
            <v>0.18</v>
          </cell>
        </row>
        <row r="98">
          <cell r="A98" t="str">
            <v>d088</v>
          </cell>
          <cell r="B98">
            <v>88</v>
          </cell>
          <cell r="C98" t="str">
            <v>백열전구</v>
          </cell>
          <cell r="D98" t="str">
            <v>220V 60W</v>
          </cell>
          <cell r="E98" t="str">
            <v>EA</v>
          </cell>
          <cell r="F98">
            <v>220</v>
          </cell>
        </row>
        <row r="99">
          <cell r="A99" t="str">
            <v>d091</v>
          </cell>
          <cell r="B99">
            <v>91</v>
          </cell>
          <cell r="C99" t="str">
            <v>브스바</v>
          </cell>
          <cell r="D99" t="str">
            <v>100x100x1000mm(8.9)</v>
          </cell>
          <cell r="E99" t="str">
            <v>Kg</v>
          </cell>
          <cell r="F99">
            <v>2850</v>
          </cell>
          <cell r="H99">
            <v>0.13</v>
          </cell>
          <cell r="M99">
            <v>0.09</v>
          </cell>
        </row>
        <row r="100">
          <cell r="A100" t="str">
            <v>d089</v>
          </cell>
          <cell r="B100">
            <v>89</v>
          </cell>
          <cell r="C100" t="str">
            <v>브스바</v>
          </cell>
          <cell r="D100" t="str">
            <v>3.0mm x 25(0.66)</v>
          </cell>
          <cell r="E100" t="str">
            <v>Kg</v>
          </cell>
          <cell r="F100">
            <v>2850</v>
          </cell>
          <cell r="H100">
            <v>0.12</v>
          </cell>
          <cell r="M100">
            <v>0.08</v>
          </cell>
        </row>
        <row r="101">
          <cell r="A101" t="str">
            <v>d090</v>
          </cell>
          <cell r="B101">
            <v>90</v>
          </cell>
          <cell r="C101" t="str">
            <v>브스바</v>
          </cell>
          <cell r="D101" t="str">
            <v>3.0mm x 50(1.33)</v>
          </cell>
          <cell r="E101" t="str">
            <v>Kg</v>
          </cell>
          <cell r="F101">
            <v>2850</v>
          </cell>
          <cell r="H101">
            <v>0.12</v>
          </cell>
          <cell r="M101">
            <v>0.08</v>
          </cell>
        </row>
        <row r="102">
          <cell r="A102" t="str">
            <v>d092</v>
          </cell>
          <cell r="B102">
            <v>92</v>
          </cell>
          <cell r="C102" t="str">
            <v>비디오폰</v>
          </cell>
          <cell r="D102" t="str">
            <v xml:space="preserve">CH 911SV 화재,방범,가스 </v>
          </cell>
          <cell r="E102" t="str">
            <v>SET</v>
          </cell>
          <cell r="F102">
            <v>440000</v>
          </cell>
          <cell r="G102">
            <v>0.44</v>
          </cell>
        </row>
        <row r="103">
          <cell r="A103" t="str">
            <v>d095</v>
          </cell>
          <cell r="B103">
            <v>95</v>
          </cell>
          <cell r="C103" t="str">
            <v>세프티 S/W</v>
          </cell>
          <cell r="D103" t="str">
            <v>3P 100A</v>
          </cell>
          <cell r="E103" t="str">
            <v>EA</v>
          </cell>
          <cell r="F103">
            <v>56300</v>
          </cell>
          <cell r="G103">
            <v>0.4</v>
          </cell>
        </row>
        <row r="104">
          <cell r="A104" t="str">
            <v>d096</v>
          </cell>
          <cell r="B104">
            <v>96</v>
          </cell>
          <cell r="C104" t="str">
            <v>세프티 S/W</v>
          </cell>
          <cell r="D104" t="str">
            <v>3P 200A</v>
          </cell>
          <cell r="E104" t="str">
            <v>EA</v>
          </cell>
          <cell r="F104">
            <v>112500</v>
          </cell>
          <cell r="G104">
            <v>0.55000000000000004</v>
          </cell>
        </row>
        <row r="105">
          <cell r="A105" t="str">
            <v>d093</v>
          </cell>
          <cell r="B105">
            <v>93</v>
          </cell>
          <cell r="C105" t="str">
            <v>세프티 S/W</v>
          </cell>
          <cell r="D105" t="str">
            <v>3P 30A</v>
          </cell>
          <cell r="E105" t="str">
            <v>EA</v>
          </cell>
          <cell r="F105">
            <v>22500</v>
          </cell>
          <cell r="G105">
            <v>0.2</v>
          </cell>
        </row>
        <row r="106">
          <cell r="A106" t="str">
            <v>d094</v>
          </cell>
          <cell r="B106">
            <v>94</v>
          </cell>
          <cell r="C106" t="str">
            <v>세프티 S/W</v>
          </cell>
          <cell r="D106" t="str">
            <v>3P 60A</v>
          </cell>
          <cell r="E106" t="str">
            <v>EA</v>
          </cell>
          <cell r="F106">
            <v>30400</v>
          </cell>
          <cell r="G106">
            <v>0.3</v>
          </cell>
        </row>
        <row r="107">
          <cell r="A107" t="str">
            <v>d097</v>
          </cell>
          <cell r="B107">
            <v>97</v>
          </cell>
          <cell r="C107" t="str">
            <v>셋트 앙카</v>
          </cell>
          <cell r="D107" t="str">
            <v>1/2" x 100</v>
          </cell>
          <cell r="E107" t="str">
            <v>EA</v>
          </cell>
          <cell r="F107">
            <v>140</v>
          </cell>
          <cell r="G107">
            <v>0.08</v>
          </cell>
          <cell r="M107">
            <v>3.5999999999999997E-2</v>
          </cell>
        </row>
        <row r="108">
          <cell r="A108" t="str">
            <v>d098</v>
          </cell>
          <cell r="B108">
            <v>98</v>
          </cell>
          <cell r="C108" t="str">
            <v>수신기</v>
          </cell>
          <cell r="D108" t="str">
            <v>P형 1급 5CC</v>
          </cell>
          <cell r="E108" t="str">
            <v>대</v>
          </cell>
          <cell r="F108">
            <v>180000</v>
          </cell>
          <cell r="G108">
            <v>7.5</v>
          </cell>
        </row>
        <row r="109">
          <cell r="A109" t="str">
            <v>d099</v>
          </cell>
          <cell r="B109">
            <v>99</v>
          </cell>
          <cell r="C109" t="str">
            <v>스위치 박스</v>
          </cell>
          <cell r="D109" t="str">
            <v>S/W BOX 54mm 1EA</v>
          </cell>
          <cell r="E109" t="str">
            <v>EA</v>
          </cell>
          <cell r="F109">
            <v>440</v>
          </cell>
          <cell r="G109">
            <v>0.2</v>
          </cell>
        </row>
        <row r="110">
          <cell r="A110" t="str">
            <v>d100</v>
          </cell>
          <cell r="B110">
            <v>100</v>
          </cell>
          <cell r="C110" t="str">
            <v>스위치(매입램프)</v>
          </cell>
          <cell r="D110" t="str">
            <v>250V15A1구 ALW1111</v>
          </cell>
          <cell r="E110" t="str">
            <v>EA</v>
          </cell>
          <cell r="F110">
            <v>820</v>
          </cell>
          <cell r="G110">
            <v>6.5000000000000002E-2</v>
          </cell>
        </row>
        <row r="111">
          <cell r="A111" t="str">
            <v>d101</v>
          </cell>
          <cell r="B111">
            <v>101</v>
          </cell>
          <cell r="C111" t="str">
            <v>스위치(매입램프)</v>
          </cell>
          <cell r="D111" t="str">
            <v>250V15A2구 ALW1111</v>
          </cell>
          <cell r="E111" t="str">
            <v>EA</v>
          </cell>
          <cell r="F111">
            <v>1080</v>
          </cell>
          <cell r="G111">
            <v>7.8E-2</v>
          </cell>
        </row>
        <row r="112">
          <cell r="A112" t="str">
            <v>d102</v>
          </cell>
          <cell r="B112">
            <v>102</v>
          </cell>
          <cell r="C112" t="str">
            <v>스위치(매입램프)</v>
          </cell>
          <cell r="D112" t="str">
            <v>250V15A3구 ALW1111</v>
          </cell>
          <cell r="E112" t="str">
            <v>EA</v>
          </cell>
          <cell r="F112">
            <v>2600</v>
          </cell>
          <cell r="G112">
            <v>9.0999999999999998E-2</v>
          </cell>
        </row>
        <row r="113">
          <cell r="A113" t="str">
            <v>d103</v>
          </cell>
          <cell r="B113">
            <v>103</v>
          </cell>
          <cell r="C113" t="str">
            <v>스위치(매입램프)</v>
          </cell>
          <cell r="D113" t="str">
            <v>250V15A3로 ALW1111</v>
          </cell>
          <cell r="E113" t="str">
            <v>EA</v>
          </cell>
          <cell r="F113">
            <v>1004</v>
          </cell>
          <cell r="G113">
            <v>9.5000000000000001E-2</v>
          </cell>
        </row>
        <row r="114">
          <cell r="A114" t="str">
            <v>d207</v>
          </cell>
          <cell r="B114">
            <v>207</v>
          </cell>
          <cell r="C114" t="str">
            <v>신         너</v>
          </cell>
          <cell r="D114" t="str">
            <v>1종 1급 DR291</v>
          </cell>
          <cell r="E114" t="str">
            <v>ℓ</v>
          </cell>
          <cell r="F114">
            <v>0</v>
          </cell>
        </row>
        <row r="115">
          <cell r="A115" t="str">
            <v>d104</v>
          </cell>
          <cell r="B115">
            <v>104</v>
          </cell>
          <cell r="C115" t="str">
            <v>아우트레트 박스</v>
          </cell>
          <cell r="D115" t="str">
            <v>4각BOX 54mm</v>
          </cell>
          <cell r="E115" t="str">
            <v>EA</v>
          </cell>
          <cell r="F115">
            <v>489</v>
          </cell>
          <cell r="G115">
            <v>0.2</v>
          </cell>
        </row>
        <row r="116">
          <cell r="A116" t="str">
            <v>d105</v>
          </cell>
          <cell r="B116">
            <v>105</v>
          </cell>
          <cell r="C116" t="str">
            <v>아우트레트 박스</v>
          </cell>
          <cell r="D116" t="str">
            <v>8각BOX 54mm</v>
          </cell>
          <cell r="E116" t="str">
            <v>EA</v>
          </cell>
          <cell r="F116">
            <v>445</v>
          </cell>
          <cell r="G116">
            <v>0.2</v>
          </cell>
        </row>
        <row r="117">
          <cell r="A117" t="str">
            <v>d106</v>
          </cell>
          <cell r="B117">
            <v>106</v>
          </cell>
          <cell r="C117" t="str">
            <v>아우트레트 박스</v>
          </cell>
          <cell r="D117" t="str">
            <v>S/WBOX 54mm</v>
          </cell>
          <cell r="E117" t="str">
            <v>EA</v>
          </cell>
          <cell r="F117">
            <v>360</v>
          </cell>
          <cell r="G117">
            <v>0.2</v>
          </cell>
        </row>
        <row r="118">
          <cell r="A118" t="str">
            <v>d213</v>
          </cell>
          <cell r="B118">
            <v>213</v>
          </cell>
          <cell r="C118" t="str">
            <v>앵 카 볼 트</v>
          </cell>
          <cell r="D118" t="str">
            <v>13MM(1/2)x125L</v>
          </cell>
          <cell r="E118" t="str">
            <v>EA</v>
          </cell>
          <cell r="F118">
            <v>145</v>
          </cell>
        </row>
        <row r="119">
          <cell r="A119" t="str">
            <v>d210</v>
          </cell>
          <cell r="B119">
            <v>210</v>
          </cell>
          <cell r="C119" t="str">
            <v>연   마   지</v>
          </cell>
          <cell r="D119" t="str">
            <v>22.8 x 25Cm</v>
          </cell>
          <cell r="F119">
            <v>0</v>
          </cell>
        </row>
        <row r="120">
          <cell r="A120" t="str">
            <v>d107</v>
          </cell>
          <cell r="B120">
            <v>107</v>
          </cell>
          <cell r="C120" t="str">
            <v>오뚜기식 제어기</v>
          </cell>
          <cell r="D120" t="str">
            <v>부력식형</v>
          </cell>
          <cell r="E120" t="str">
            <v>EA</v>
          </cell>
          <cell r="F120">
            <v>33000</v>
          </cell>
          <cell r="G120">
            <v>0.08</v>
          </cell>
        </row>
        <row r="121">
          <cell r="A121" t="str">
            <v>d108</v>
          </cell>
          <cell r="B121">
            <v>108</v>
          </cell>
          <cell r="C121" t="str">
            <v>위샤캡</v>
          </cell>
          <cell r="D121" t="str">
            <v>S/T 28mm</v>
          </cell>
          <cell r="E121" t="str">
            <v>EA</v>
          </cell>
          <cell r="F121">
            <v>2100</v>
          </cell>
          <cell r="G121">
            <v>0.03</v>
          </cell>
        </row>
        <row r="122">
          <cell r="A122" t="str">
            <v>d109</v>
          </cell>
          <cell r="B122">
            <v>109</v>
          </cell>
          <cell r="C122" t="str">
            <v>위샤캡</v>
          </cell>
          <cell r="D122" t="str">
            <v>S/T 36mm</v>
          </cell>
          <cell r="E122" t="str">
            <v>EA</v>
          </cell>
          <cell r="F122">
            <v>2480</v>
          </cell>
          <cell r="G122">
            <v>0.04</v>
          </cell>
        </row>
        <row r="123">
          <cell r="A123" t="str">
            <v>d110</v>
          </cell>
          <cell r="B123">
            <v>110</v>
          </cell>
          <cell r="C123" t="str">
            <v>위샤캡</v>
          </cell>
          <cell r="D123" t="str">
            <v>S/T 42mm</v>
          </cell>
          <cell r="E123" t="str">
            <v>EA</v>
          </cell>
          <cell r="F123">
            <v>2770</v>
          </cell>
          <cell r="G123">
            <v>0.04</v>
          </cell>
        </row>
        <row r="124">
          <cell r="A124" t="str">
            <v>d111</v>
          </cell>
          <cell r="B124">
            <v>111</v>
          </cell>
          <cell r="C124" t="str">
            <v>위샤캡</v>
          </cell>
          <cell r="D124" t="str">
            <v>S/T 54mm</v>
          </cell>
          <cell r="E124" t="str">
            <v>EA</v>
          </cell>
          <cell r="F124">
            <v>3440</v>
          </cell>
          <cell r="G124">
            <v>0.04</v>
          </cell>
        </row>
        <row r="125">
          <cell r="A125" t="str">
            <v>d229</v>
          </cell>
          <cell r="B125">
            <v>229</v>
          </cell>
          <cell r="C125" t="str">
            <v>위샤캡</v>
          </cell>
          <cell r="D125" t="str">
            <v>S/T 104mm</v>
          </cell>
          <cell r="E125" t="str">
            <v>EA</v>
          </cell>
          <cell r="F125">
            <v>23906</v>
          </cell>
          <cell r="G125">
            <v>0.04</v>
          </cell>
        </row>
        <row r="126">
          <cell r="A126" t="str">
            <v>d212</v>
          </cell>
          <cell r="B126">
            <v>212</v>
          </cell>
          <cell r="C126" t="str">
            <v>유니스트러트 챤넬</v>
          </cell>
          <cell r="D126" t="str">
            <v>2.3t 42x42</v>
          </cell>
          <cell r="E126" t="str">
            <v>EA</v>
          </cell>
          <cell r="F126">
            <v>0</v>
          </cell>
        </row>
        <row r="127">
          <cell r="A127" t="str">
            <v>d205</v>
          </cell>
          <cell r="B127">
            <v>205</v>
          </cell>
          <cell r="C127" t="str">
            <v>은            분</v>
          </cell>
          <cell r="E127" t="str">
            <v>ℓ</v>
          </cell>
          <cell r="F127">
            <v>0</v>
          </cell>
        </row>
        <row r="128">
          <cell r="A128" t="str">
            <v>d112</v>
          </cell>
          <cell r="B128">
            <v>112</v>
          </cell>
          <cell r="C128" t="str">
            <v>작은나사</v>
          </cell>
          <cell r="D128" t="str">
            <v>황동 1/8"x1 1/4"</v>
          </cell>
          <cell r="E128" t="str">
            <v>EA</v>
          </cell>
          <cell r="F128">
            <v>4.5999999999999996</v>
          </cell>
        </row>
        <row r="129">
          <cell r="A129" t="str">
            <v>d113</v>
          </cell>
          <cell r="B129">
            <v>113</v>
          </cell>
          <cell r="C129" t="str">
            <v>장미전구</v>
          </cell>
          <cell r="D129" t="str">
            <v>220(V) x 20W전자식</v>
          </cell>
          <cell r="E129" t="str">
            <v>EA</v>
          </cell>
          <cell r="F129">
            <v>7500</v>
          </cell>
          <cell r="G129">
            <v>0.245</v>
          </cell>
        </row>
        <row r="130">
          <cell r="A130" t="str">
            <v>d116</v>
          </cell>
          <cell r="B130">
            <v>116</v>
          </cell>
          <cell r="C130" t="str">
            <v>전  선</v>
          </cell>
          <cell r="D130" t="str">
            <v>CPEV 0.65mm 10P</v>
          </cell>
          <cell r="E130" t="str">
            <v>M</v>
          </cell>
          <cell r="F130">
            <v>523</v>
          </cell>
          <cell r="J130">
            <v>0.18</v>
          </cell>
        </row>
        <row r="131">
          <cell r="A131" t="str">
            <v>d114</v>
          </cell>
          <cell r="B131">
            <v>114</v>
          </cell>
          <cell r="C131" t="str">
            <v>전극봉식 제어기</v>
          </cell>
          <cell r="D131" t="str">
            <v>3선 3극</v>
          </cell>
          <cell r="E131" t="str">
            <v>EA</v>
          </cell>
          <cell r="F131">
            <v>33000</v>
          </cell>
          <cell r="G131">
            <v>0.08</v>
          </cell>
        </row>
        <row r="132">
          <cell r="A132" t="str">
            <v>d115</v>
          </cell>
          <cell r="B132">
            <v>115</v>
          </cell>
          <cell r="C132" t="str">
            <v>전기맨홀</v>
          </cell>
          <cell r="D132" t="str">
            <v>Ø950(Ø750)소형</v>
          </cell>
          <cell r="E132" t="str">
            <v>EA</v>
          </cell>
          <cell r="F132">
            <v>365000</v>
          </cell>
        </row>
        <row r="133">
          <cell r="A133" t="str">
            <v>d117</v>
          </cell>
          <cell r="B133">
            <v>117</v>
          </cell>
          <cell r="C133" t="str">
            <v>전선</v>
          </cell>
          <cell r="D133" t="str">
            <v>CV 5.5㎟/1C</v>
          </cell>
          <cell r="E133" t="str">
            <v>M</v>
          </cell>
          <cell r="F133">
            <v>270</v>
          </cell>
          <cell r="G133">
            <v>0.01</v>
          </cell>
        </row>
        <row r="134">
          <cell r="A134" t="str">
            <v>d118</v>
          </cell>
          <cell r="B134">
            <v>118</v>
          </cell>
          <cell r="C134" t="str">
            <v>전선</v>
          </cell>
          <cell r="D134" t="str">
            <v>CV 8㎟/1C</v>
          </cell>
          <cell r="E134" t="str">
            <v>M</v>
          </cell>
          <cell r="F134">
            <v>350</v>
          </cell>
          <cell r="G134">
            <v>0.02</v>
          </cell>
        </row>
        <row r="135">
          <cell r="A135" t="str">
            <v>d119</v>
          </cell>
          <cell r="B135">
            <v>119</v>
          </cell>
          <cell r="C135" t="str">
            <v>전선</v>
          </cell>
          <cell r="D135" t="str">
            <v>CV 14㎟/1C</v>
          </cell>
          <cell r="E135" t="str">
            <v>M</v>
          </cell>
          <cell r="F135">
            <v>615</v>
          </cell>
          <cell r="G135">
            <v>0.02</v>
          </cell>
        </row>
        <row r="136">
          <cell r="A136" t="str">
            <v>d120</v>
          </cell>
          <cell r="B136">
            <v>120</v>
          </cell>
          <cell r="C136" t="str">
            <v>전선</v>
          </cell>
          <cell r="D136" t="str">
            <v>CV 22㎟/1C</v>
          </cell>
          <cell r="E136" t="str">
            <v>M</v>
          </cell>
          <cell r="F136">
            <v>812</v>
          </cell>
          <cell r="G136">
            <v>3.1E-2</v>
          </cell>
        </row>
        <row r="137">
          <cell r="A137" t="str">
            <v>d121</v>
          </cell>
          <cell r="B137">
            <v>121</v>
          </cell>
          <cell r="C137" t="str">
            <v>전선</v>
          </cell>
          <cell r="D137" t="str">
            <v>CV 38㎟/1C</v>
          </cell>
          <cell r="E137" t="str">
            <v>M</v>
          </cell>
          <cell r="F137">
            <v>1250</v>
          </cell>
          <cell r="G137">
            <v>3.1E-2</v>
          </cell>
        </row>
        <row r="138">
          <cell r="A138" t="str">
            <v>d228</v>
          </cell>
          <cell r="B138">
            <v>228</v>
          </cell>
          <cell r="C138" t="str">
            <v>전선</v>
          </cell>
          <cell r="D138" t="str">
            <v>CV 100㎟/1C</v>
          </cell>
          <cell r="E138" t="str">
            <v>M</v>
          </cell>
          <cell r="F138">
            <v>3518</v>
          </cell>
          <cell r="G138">
            <v>6.4000000000000001E-2</v>
          </cell>
        </row>
        <row r="139">
          <cell r="A139" t="str">
            <v>d122</v>
          </cell>
          <cell r="B139">
            <v>122</v>
          </cell>
          <cell r="C139" t="str">
            <v>전선</v>
          </cell>
          <cell r="D139" t="str">
            <v>CVV 2.0㎟/1C</v>
          </cell>
          <cell r="E139" t="str">
            <v>M</v>
          </cell>
          <cell r="F139">
            <v>95</v>
          </cell>
          <cell r="G139">
            <v>0.01</v>
          </cell>
        </row>
        <row r="140">
          <cell r="A140" t="str">
            <v>d125</v>
          </cell>
          <cell r="B140">
            <v>125</v>
          </cell>
          <cell r="C140" t="str">
            <v>전선</v>
          </cell>
          <cell r="D140" t="str">
            <v>GV 100㎟</v>
          </cell>
          <cell r="E140" t="str">
            <v>M</v>
          </cell>
          <cell r="F140">
            <v>3518</v>
          </cell>
          <cell r="G140">
            <v>0.02</v>
          </cell>
        </row>
        <row r="141">
          <cell r="A141" t="str">
            <v>d128</v>
          </cell>
          <cell r="B141">
            <v>128</v>
          </cell>
          <cell r="C141" t="str">
            <v>전선</v>
          </cell>
          <cell r="D141" t="str">
            <v>GV 14㎟</v>
          </cell>
          <cell r="E141" t="str">
            <v>M</v>
          </cell>
          <cell r="F141">
            <v>715</v>
          </cell>
          <cell r="G141">
            <v>0.02</v>
          </cell>
        </row>
        <row r="142">
          <cell r="A142" t="str">
            <v>d123</v>
          </cell>
          <cell r="B142">
            <v>123</v>
          </cell>
          <cell r="C142" t="str">
            <v>전선</v>
          </cell>
          <cell r="D142" t="str">
            <v>GV 38㎟</v>
          </cell>
          <cell r="E142" t="str">
            <v>M</v>
          </cell>
          <cell r="F142">
            <v>1494</v>
          </cell>
          <cell r="G142">
            <v>3.1E-2</v>
          </cell>
        </row>
        <row r="143">
          <cell r="A143" t="str">
            <v>d126</v>
          </cell>
          <cell r="B143">
            <v>126</v>
          </cell>
          <cell r="C143" t="str">
            <v>전선</v>
          </cell>
          <cell r="D143" t="str">
            <v>GV 400㎟</v>
          </cell>
          <cell r="E143" t="str">
            <v>M</v>
          </cell>
          <cell r="F143">
            <v>13768</v>
          </cell>
          <cell r="G143">
            <v>2.5000000000000001E-2</v>
          </cell>
        </row>
        <row r="144">
          <cell r="A144" t="str">
            <v>d124</v>
          </cell>
          <cell r="B144">
            <v>124</v>
          </cell>
          <cell r="C144" t="str">
            <v>전선</v>
          </cell>
          <cell r="D144" t="str">
            <v>GV 50㎟</v>
          </cell>
          <cell r="E144" t="str">
            <v>M</v>
          </cell>
          <cell r="F144">
            <v>2006</v>
          </cell>
          <cell r="G144">
            <v>1.4999999999999999E-2</v>
          </cell>
        </row>
        <row r="145">
          <cell r="A145" t="str">
            <v>d214</v>
          </cell>
          <cell r="B145">
            <v>214</v>
          </cell>
          <cell r="C145" t="str">
            <v>전선</v>
          </cell>
          <cell r="D145" t="str">
            <v>GV 8㎟</v>
          </cell>
          <cell r="E145" t="str">
            <v>M</v>
          </cell>
          <cell r="F145">
            <v>414</v>
          </cell>
          <cell r="G145">
            <v>0.02</v>
          </cell>
        </row>
        <row r="146">
          <cell r="A146" t="str">
            <v>d127</v>
          </cell>
          <cell r="B146">
            <v>127</v>
          </cell>
          <cell r="C146" t="str">
            <v>전선</v>
          </cell>
          <cell r="D146" t="str">
            <v>HIV 2.0mm</v>
          </cell>
          <cell r="E146" t="str">
            <v>M</v>
          </cell>
          <cell r="F146">
            <v>94</v>
          </cell>
          <cell r="G146">
            <v>0.01</v>
          </cell>
        </row>
        <row r="147">
          <cell r="A147" t="str">
            <v>d129</v>
          </cell>
          <cell r="B147">
            <v>129</v>
          </cell>
          <cell r="C147" t="str">
            <v>전선</v>
          </cell>
          <cell r="D147" t="str">
            <v>HIV 5.5㎟</v>
          </cell>
          <cell r="E147" t="str">
            <v>M</v>
          </cell>
          <cell r="F147">
            <v>183</v>
          </cell>
          <cell r="G147">
            <v>0.01</v>
          </cell>
        </row>
        <row r="148">
          <cell r="A148" t="str">
            <v>d130</v>
          </cell>
          <cell r="B148">
            <v>130</v>
          </cell>
          <cell r="C148" t="str">
            <v>전선</v>
          </cell>
          <cell r="D148" t="str">
            <v>HIV 8㎟</v>
          </cell>
          <cell r="E148" t="str">
            <v>M</v>
          </cell>
          <cell r="F148">
            <v>265</v>
          </cell>
          <cell r="G148">
            <v>0.02</v>
          </cell>
        </row>
        <row r="149">
          <cell r="A149" t="str">
            <v>d131</v>
          </cell>
          <cell r="B149">
            <v>131</v>
          </cell>
          <cell r="C149" t="str">
            <v>전선</v>
          </cell>
          <cell r="D149" t="str">
            <v>TIV 0.8mm/2C</v>
          </cell>
          <cell r="E149" t="str">
            <v>M</v>
          </cell>
          <cell r="F149">
            <v>38</v>
          </cell>
          <cell r="I149">
            <v>1.4999999999999999E-2</v>
          </cell>
        </row>
        <row r="150">
          <cell r="A150" t="str">
            <v>d217</v>
          </cell>
          <cell r="B150">
            <v>217</v>
          </cell>
          <cell r="C150" t="str">
            <v>전선관</v>
          </cell>
          <cell r="D150" t="str">
            <v>ELP D : 30</v>
          </cell>
          <cell r="E150" t="str">
            <v>M</v>
          </cell>
          <cell r="F150">
            <v>305</v>
          </cell>
          <cell r="G150">
            <v>1.2E-2</v>
          </cell>
          <cell r="M150">
            <v>2.9000000000000001E-2</v>
          </cell>
        </row>
        <row r="151">
          <cell r="A151" t="str">
            <v>d218</v>
          </cell>
          <cell r="B151">
            <v>218</v>
          </cell>
          <cell r="C151" t="str">
            <v>전선관</v>
          </cell>
          <cell r="D151" t="str">
            <v>ELP D : 40</v>
          </cell>
          <cell r="E151" t="str">
            <v>M</v>
          </cell>
          <cell r="F151">
            <v>500</v>
          </cell>
          <cell r="G151">
            <v>1.2E-2</v>
          </cell>
          <cell r="M151">
            <v>2.9000000000000001E-2</v>
          </cell>
        </row>
        <row r="152">
          <cell r="A152" t="str">
            <v>d219</v>
          </cell>
          <cell r="B152">
            <v>219</v>
          </cell>
          <cell r="C152" t="str">
            <v>전선관</v>
          </cell>
          <cell r="D152" t="str">
            <v>ELP D : 50</v>
          </cell>
          <cell r="E152" t="str">
            <v>M</v>
          </cell>
          <cell r="F152">
            <v>630</v>
          </cell>
          <cell r="G152">
            <v>1.2E-2</v>
          </cell>
          <cell r="M152">
            <v>2.9000000000000001E-2</v>
          </cell>
        </row>
        <row r="153">
          <cell r="A153" t="str">
            <v>d220</v>
          </cell>
          <cell r="B153">
            <v>220</v>
          </cell>
          <cell r="C153" t="str">
            <v>전선관</v>
          </cell>
          <cell r="D153" t="str">
            <v>ELP D : 65</v>
          </cell>
          <cell r="E153" t="str">
            <v>M</v>
          </cell>
          <cell r="F153">
            <v>925</v>
          </cell>
          <cell r="G153">
            <v>1.4999999999999999E-2</v>
          </cell>
          <cell r="M153">
            <v>3.5000000000000003E-2</v>
          </cell>
        </row>
        <row r="154">
          <cell r="A154" t="str">
            <v>d132</v>
          </cell>
          <cell r="B154">
            <v>132</v>
          </cell>
          <cell r="C154" t="str">
            <v>전선관</v>
          </cell>
          <cell r="D154" t="str">
            <v>HIPVC 16mm</v>
          </cell>
          <cell r="E154" t="str">
            <v>M</v>
          </cell>
          <cell r="F154">
            <v>235</v>
          </cell>
          <cell r="G154">
            <v>0.05</v>
          </cell>
        </row>
        <row r="155">
          <cell r="A155" t="str">
            <v>d133</v>
          </cell>
          <cell r="B155">
            <v>133</v>
          </cell>
          <cell r="C155" t="str">
            <v>전선관</v>
          </cell>
          <cell r="D155" t="str">
            <v>HIPVC 22mm</v>
          </cell>
          <cell r="E155" t="str">
            <v>M</v>
          </cell>
          <cell r="F155">
            <v>283</v>
          </cell>
          <cell r="G155">
            <v>0.06</v>
          </cell>
        </row>
        <row r="156">
          <cell r="A156" t="str">
            <v>d134</v>
          </cell>
          <cell r="B156">
            <v>134</v>
          </cell>
          <cell r="C156" t="str">
            <v>전선관</v>
          </cell>
          <cell r="D156" t="str">
            <v>HIPVC 28mm</v>
          </cell>
          <cell r="E156" t="str">
            <v>M</v>
          </cell>
          <cell r="F156">
            <v>548</v>
          </cell>
          <cell r="G156">
            <v>0.08</v>
          </cell>
        </row>
        <row r="157">
          <cell r="A157" t="str">
            <v>d135</v>
          </cell>
          <cell r="B157">
            <v>135</v>
          </cell>
          <cell r="C157" t="str">
            <v>전선관</v>
          </cell>
          <cell r="D157" t="str">
            <v>HIPVC 36mm</v>
          </cell>
          <cell r="E157" t="str">
            <v>M</v>
          </cell>
          <cell r="F157">
            <v>760</v>
          </cell>
          <cell r="G157">
            <v>0.01</v>
          </cell>
        </row>
        <row r="158">
          <cell r="A158" t="str">
            <v>d136</v>
          </cell>
          <cell r="B158">
            <v>136</v>
          </cell>
          <cell r="C158" t="str">
            <v>전선관</v>
          </cell>
          <cell r="D158" t="str">
            <v>HIPVC 42mm</v>
          </cell>
          <cell r="E158" t="str">
            <v>M</v>
          </cell>
          <cell r="F158">
            <v>996</v>
          </cell>
          <cell r="G158">
            <v>0.13</v>
          </cell>
        </row>
        <row r="159">
          <cell r="A159" t="str">
            <v>d137</v>
          </cell>
          <cell r="B159">
            <v>137</v>
          </cell>
          <cell r="C159" t="str">
            <v>전선관</v>
          </cell>
          <cell r="D159" t="str">
            <v>HIPVC 54mm</v>
          </cell>
          <cell r="E159" t="str">
            <v>M</v>
          </cell>
          <cell r="F159">
            <v>1413</v>
          </cell>
          <cell r="G159">
            <v>0.19</v>
          </cell>
        </row>
        <row r="160">
          <cell r="A160" t="str">
            <v>d138</v>
          </cell>
          <cell r="B160">
            <v>138</v>
          </cell>
          <cell r="C160" t="str">
            <v>전선관</v>
          </cell>
          <cell r="D160" t="str">
            <v>S/T 16mm</v>
          </cell>
          <cell r="E160" t="str">
            <v>M</v>
          </cell>
          <cell r="F160">
            <v>665</v>
          </cell>
          <cell r="G160">
            <v>0.08</v>
          </cell>
        </row>
        <row r="161">
          <cell r="A161" t="str">
            <v>d139</v>
          </cell>
          <cell r="B161">
            <v>139</v>
          </cell>
          <cell r="C161" t="str">
            <v>전선관</v>
          </cell>
          <cell r="D161" t="str">
            <v>S/T 22mm</v>
          </cell>
          <cell r="E161" t="str">
            <v>M</v>
          </cell>
          <cell r="F161">
            <v>852</v>
          </cell>
          <cell r="G161">
            <v>0.11</v>
          </cell>
        </row>
        <row r="162">
          <cell r="A162" t="str">
            <v>d140</v>
          </cell>
          <cell r="B162">
            <v>140</v>
          </cell>
          <cell r="C162" t="str">
            <v>전선관</v>
          </cell>
          <cell r="D162" t="str">
            <v>S/T 28mm</v>
          </cell>
          <cell r="E162" t="str">
            <v>M</v>
          </cell>
          <cell r="F162">
            <v>1112</v>
          </cell>
          <cell r="G162">
            <v>0.14000000000000001</v>
          </cell>
        </row>
        <row r="163">
          <cell r="A163" t="str">
            <v>d141</v>
          </cell>
          <cell r="B163">
            <v>141</v>
          </cell>
          <cell r="C163" t="str">
            <v>전선관</v>
          </cell>
          <cell r="D163" t="str">
            <v>S/T 36mm</v>
          </cell>
          <cell r="E163" t="str">
            <v>M</v>
          </cell>
          <cell r="F163">
            <v>1365</v>
          </cell>
          <cell r="G163">
            <v>0.2</v>
          </cell>
        </row>
        <row r="164">
          <cell r="A164" t="str">
            <v>d142</v>
          </cell>
          <cell r="B164">
            <v>142</v>
          </cell>
          <cell r="C164" t="str">
            <v>전선관</v>
          </cell>
          <cell r="D164" t="str">
            <v>S/T 42mm</v>
          </cell>
          <cell r="E164" t="str">
            <v>M</v>
          </cell>
          <cell r="F164">
            <v>1582</v>
          </cell>
          <cell r="G164">
            <v>0.25</v>
          </cell>
        </row>
        <row r="165">
          <cell r="A165" t="str">
            <v>d143</v>
          </cell>
          <cell r="B165">
            <v>143</v>
          </cell>
          <cell r="C165" t="str">
            <v>전선관</v>
          </cell>
          <cell r="D165" t="str">
            <v>S/T 54mm</v>
          </cell>
          <cell r="E165" t="str">
            <v>M</v>
          </cell>
          <cell r="F165">
            <v>2206</v>
          </cell>
          <cell r="G165">
            <v>0.34</v>
          </cell>
        </row>
        <row r="166">
          <cell r="A166" t="str">
            <v>d227</v>
          </cell>
          <cell r="B166">
            <v>143</v>
          </cell>
          <cell r="C166" t="str">
            <v>전선관</v>
          </cell>
          <cell r="D166" t="str">
            <v>S/T 104mm</v>
          </cell>
          <cell r="E166" t="str">
            <v>M</v>
          </cell>
          <cell r="F166">
            <v>5019</v>
          </cell>
          <cell r="G166">
            <v>0.71</v>
          </cell>
        </row>
        <row r="167">
          <cell r="A167" t="str">
            <v>d144</v>
          </cell>
          <cell r="B167">
            <v>144</v>
          </cell>
          <cell r="C167" t="str">
            <v>전화 콘센트</v>
          </cell>
          <cell r="D167" t="str">
            <v>4P</v>
          </cell>
          <cell r="E167" t="str">
            <v>EA</v>
          </cell>
          <cell r="F167">
            <v>730</v>
          </cell>
          <cell r="I167">
            <v>7.0000000000000007E-2</v>
          </cell>
        </row>
        <row r="168">
          <cell r="A168" t="str">
            <v>d145</v>
          </cell>
          <cell r="B168">
            <v>145</v>
          </cell>
          <cell r="C168" t="str">
            <v>접지 단자함(SUS)</v>
          </cell>
          <cell r="D168" t="str">
            <v>1 CCT</v>
          </cell>
          <cell r="E168" t="str">
            <v>EA</v>
          </cell>
          <cell r="F168">
            <v>70000</v>
          </cell>
          <cell r="G168">
            <v>0.66</v>
          </cell>
        </row>
        <row r="169">
          <cell r="A169" t="str">
            <v>d146</v>
          </cell>
          <cell r="B169">
            <v>146</v>
          </cell>
          <cell r="C169" t="str">
            <v>접지동봉</v>
          </cell>
          <cell r="D169" t="str">
            <v>ø18 x 2400</v>
          </cell>
          <cell r="E169" t="str">
            <v>본</v>
          </cell>
          <cell r="F169">
            <v>5300</v>
          </cell>
          <cell r="G169">
            <v>0.2</v>
          </cell>
          <cell r="M169">
            <v>0.1</v>
          </cell>
        </row>
        <row r="170">
          <cell r="A170" t="str">
            <v>d195</v>
          </cell>
          <cell r="B170">
            <v>195</v>
          </cell>
          <cell r="C170" t="str">
            <v>접지목</v>
          </cell>
          <cell r="D170" t="str">
            <v>100x100x1000</v>
          </cell>
          <cell r="E170" t="str">
            <v>EA</v>
          </cell>
          <cell r="F170">
            <v>30000</v>
          </cell>
        </row>
        <row r="171">
          <cell r="A171" t="str">
            <v>d147</v>
          </cell>
          <cell r="B171">
            <v>147</v>
          </cell>
          <cell r="C171" t="str">
            <v>접지저항 저감제</v>
          </cell>
          <cell r="D171" t="str">
            <v>아스판-M</v>
          </cell>
          <cell r="E171" t="str">
            <v>포</v>
          </cell>
          <cell r="F171">
            <v>15000</v>
          </cell>
        </row>
        <row r="172">
          <cell r="A172" t="str">
            <v>d148</v>
          </cell>
          <cell r="B172">
            <v>148</v>
          </cell>
          <cell r="C172" t="str">
            <v>정온전선</v>
          </cell>
          <cell r="D172" t="str">
            <v>15W/M 220V</v>
          </cell>
          <cell r="E172" t="str">
            <v>M</v>
          </cell>
          <cell r="F172">
            <v>5600</v>
          </cell>
          <cell r="G172">
            <v>0.4</v>
          </cell>
        </row>
        <row r="173">
          <cell r="A173" t="str">
            <v>d149</v>
          </cell>
          <cell r="B173">
            <v>149</v>
          </cell>
          <cell r="C173" t="str">
            <v>주택용 분전반</v>
          </cell>
          <cell r="D173" t="str">
            <v>ME-4회로</v>
          </cell>
          <cell r="E173" t="str">
            <v>면</v>
          </cell>
          <cell r="F173">
            <v>21000</v>
          </cell>
          <cell r="G173">
            <v>0.43</v>
          </cell>
        </row>
        <row r="174">
          <cell r="A174" t="str">
            <v>d152</v>
          </cell>
          <cell r="B174">
            <v>152</v>
          </cell>
          <cell r="C174" t="str">
            <v>중간 단자함</v>
          </cell>
          <cell r="D174" t="str">
            <v>SUS 10P</v>
          </cell>
          <cell r="E174" t="str">
            <v>EA</v>
          </cell>
          <cell r="F174">
            <v>24800</v>
          </cell>
          <cell r="I174">
            <v>0.55000000000000004</v>
          </cell>
          <cell r="M174">
            <v>0.45</v>
          </cell>
        </row>
        <row r="175">
          <cell r="A175" t="str">
            <v>d153</v>
          </cell>
          <cell r="B175">
            <v>153</v>
          </cell>
          <cell r="C175" t="str">
            <v>중간단자함</v>
          </cell>
          <cell r="D175" t="str">
            <v>SUS 20P</v>
          </cell>
          <cell r="E175" t="str">
            <v>EA</v>
          </cell>
          <cell r="F175">
            <v>27600</v>
          </cell>
          <cell r="I175">
            <v>0.55000000000000004</v>
          </cell>
          <cell r="M175">
            <v>0.45</v>
          </cell>
        </row>
        <row r="176">
          <cell r="A176" t="str">
            <v>d150</v>
          </cell>
          <cell r="B176">
            <v>150</v>
          </cell>
          <cell r="C176" t="str">
            <v>철재분전함(D:SUS)</v>
          </cell>
          <cell r="D176" t="str">
            <v>450x300x150</v>
          </cell>
          <cell r="E176" t="str">
            <v>EA</v>
          </cell>
          <cell r="F176">
            <v>18000</v>
          </cell>
        </row>
        <row r="177">
          <cell r="A177" t="str">
            <v>d151</v>
          </cell>
          <cell r="B177">
            <v>151</v>
          </cell>
          <cell r="C177" t="str">
            <v>철재분전함(D:SUS)</v>
          </cell>
          <cell r="D177" t="str">
            <v>450x360X180</v>
          </cell>
          <cell r="E177" t="str">
            <v>EA</v>
          </cell>
          <cell r="F177">
            <v>21000</v>
          </cell>
        </row>
        <row r="178">
          <cell r="A178" t="str">
            <v>d154</v>
          </cell>
          <cell r="B178">
            <v>154</v>
          </cell>
          <cell r="C178" t="str">
            <v>커버 나이프 S/W</v>
          </cell>
          <cell r="D178" t="str">
            <v>3P 30A</v>
          </cell>
          <cell r="E178" t="str">
            <v>EA</v>
          </cell>
          <cell r="F178">
            <v>2304</v>
          </cell>
          <cell r="G178">
            <v>0.2</v>
          </cell>
        </row>
        <row r="179">
          <cell r="A179" t="str">
            <v>d155</v>
          </cell>
          <cell r="B179">
            <v>155</v>
          </cell>
          <cell r="C179" t="str">
            <v>커버 나이프 S/W</v>
          </cell>
          <cell r="D179" t="str">
            <v>쌍투 3P30A</v>
          </cell>
          <cell r="E179" t="str">
            <v>EA</v>
          </cell>
          <cell r="F179">
            <v>3372</v>
          </cell>
          <cell r="G179">
            <v>0.24</v>
          </cell>
        </row>
        <row r="180">
          <cell r="A180" t="str">
            <v>d156</v>
          </cell>
          <cell r="B180">
            <v>156</v>
          </cell>
          <cell r="C180" t="str">
            <v>콘센트</v>
          </cell>
          <cell r="D180" t="str">
            <v>250V15A1구(무)</v>
          </cell>
          <cell r="E180" t="str">
            <v>EA</v>
          </cell>
          <cell r="F180">
            <v>820</v>
          </cell>
          <cell r="G180">
            <v>6.5000000000000002E-2</v>
          </cell>
        </row>
        <row r="181">
          <cell r="A181" t="str">
            <v>d157</v>
          </cell>
          <cell r="B181">
            <v>157</v>
          </cell>
          <cell r="C181" t="str">
            <v>콘센트</v>
          </cell>
          <cell r="D181" t="str">
            <v>250V15A2구(접)</v>
          </cell>
          <cell r="E181" t="str">
            <v>EA</v>
          </cell>
          <cell r="F181">
            <v>1045</v>
          </cell>
          <cell r="G181">
            <v>6.5000000000000002E-2</v>
          </cell>
        </row>
        <row r="182">
          <cell r="A182" t="str">
            <v>d158</v>
          </cell>
          <cell r="B182">
            <v>158</v>
          </cell>
          <cell r="C182" t="str">
            <v>타임머(24H)</v>
          </cell>
          <cell r="D182" t="str">
            <v>220V25A최소15분</v>
          </cell>
          <cell r="E182" t="str">
            <v>EA</v>
          </cell>
          <cell r="F182">
            <v>22600</v>
          </cell>
          <cell r="G182">
            <v>0.2</v>
          </cell>
        </row>
        <row r="183">
          <cell r="A183" t="str">
            <v>d165</v>
          </cell>
          <cell r="B183">
            <v>165</v>
          </cell>
          <cell r="C183" t="str">
            <v>통로유도등</v>
          </cell>
          <cell r="D183" t="str">
            <v>매입 10W 소형</v>
          </cell>
          <cell r="E183" t="str">
            <v>EA</v>
          </cell>
          <cell r="F183">
            <v>24500</v>
          </cell>
          <cell r="G183">
            <v>0.2</v>
          </cell>
        </row>
        <row r="184">
          <cell r="A184" t="str">
            <v>d194</v>
          </cell>
          <cell r="B184">
            <v>194</v>
          </cell>
          <cell r="C184" t="str">
            <v>통신용 접지함</v>
          </cell>
          <cell r="D184" t="str">
            <v>아크릴 5t</v>
          </cell>
          <cell r="E184" t="str">
            <v>EA</v>
          </cell>
          <cell r="F184">
            <v>130000</v>
          </cell>
          <cell r="G184">
            <v>0.66</v>
          </cell>
        </row>
        <row r="185">
          <cell r="A185" t="str">
            <v>d199</v>
          </cell>
          <cell r="B185">
            <v>199</v>
          </cell>
          <cell r="C185" t="str">
            <v>통합분전반</v>
          </cell>
          <cell r="D185" t="str">
            <v>ATS 200A 3Ø4W</v>
          </cell>
          <cell r="E185" t="str">
            <v>면</v>
          </cell>
          <cell r="F185">
            <v>0</v>
          </cell>
          <cell r="G185">
            <v>0.92200000000000004</v>
          </cell>
        </row>
        <row r="186">
          <cell r="A186" t="str">
            <v>d159</v>
          </cell>
          <cell r="B186">
            <v>159</v>
          </cell>
          <cell r="C186" t="str">
            <v>파이프 행거</v>
          </cell>
          <cell r="D186" t="str">
            <v>16C</v>
          </cell>
          <cell r="E186" t="str">
            <v>EA</v>
          </cell>
          <cell r="F186">
            <v>435</v>
          </cell>
        </row>
        <row r="187">
          <cell r="A187" t="str">
            <v>d160</v>
          </cell>
          <cell r="B187">
            <v>160</v>
          </cell>
          <cell r="C187" t="str">
            <v>파이프 행거</v>
          </cell>
          <cell r="D187" t="str">
            <v>22C</v>
          </cell>
          <cell r="E187" t="str">
            <v>EA</v>
          </cell>
          <cell r="F187">
            <v>445</v>
          </cell>
        </row>
        <row r="188">
          <cell r="A188" t="str">
            <v>d161</v>
          </cell>
          <cell r="B188">
            <v>161</v>
          </cell>
          <cell r="C188" t="str">
            <v>파이프 행거</v>
          </cell>
          <cell r="D188" t="str">
            <v>28C</v>
          </cell>
          <cell r="E188" t="str">
            <v>EA</v>
          </cell>
          <cell r="F188">
            <v>457</v>
          </cell>
        </row>
        <row r="189">
          <cell r="A189" t="str">
            <v>d162</v>
          </cell>
          <cell r="B189">
            <v>162</v>
          </cell>
          <cell r="C189" t="str">
            <v>파이프 행거</v>
          </cell>
          <cell r="D189" t="str">
            <v>36C</v>
          </cell>
          <cell r="E189" t="str">
            <v>EA</v>
          </cell>
          <cell r="F189">
            <v>595</v>
          </cell>
        </row>
        <row r="190">
          <cell r="A190" t="str">
            <v>d163</v>
          </cell>
          <cell r="B190">
            <v>163</v>
          </cell>
          <cell r="C190" t="str">
            <v>파이프 행거</v>
          </cell>
          <cell r="D190" t="str">
            <v>42C</v>
          </cell>
          <cell r="E190" t="str">
            <v>EA</v>
          </cell>
          <cell r="F190">
            <v>658</v>
          </cell>
        </row>
        <row r="191">
          <cell r="A191" t="str">
            <v>d164</v>
          </cell>
          <cell r="B191">
            <v>164</v>
          </cell>
          <cell r="C191" t="str">
            <v>파이프 행거</v>
          </cell>
          <cell r="D191" t="str">
            <v>54C</v>
          </cell>
          <cell r="E191" t="str">
            <v>EA</v>
          </cell>
          <cell r="F191">
            <v>786</v>
          </cell>
        </row>
        <row r="192">
          <cell r="A192" t="str">
            <v>d166</v>
          </cell>
          <cell r="B192">
            <v>166</v>
          </cell>
          <cell r="C192" t="str">
            <v>표시등</v>
          </cell>
          <cell r="D192" t="str">
            <v>DC 24V (IL-D24)</v>
          </cell>
          <cell r="E192" t="str">
            <v>EA</v>
          </cell>
          <cell r="F192">
            <v>1000</v>
          </cell>
          <cell r="G192">
            <v>0.2</v>
          </cell>
        </row>
        <row r="193">
          <cell r="A193" t="str">
            <v>d167</v>
          </cell>
          <cell r="B193">
            <v>167</v>
          </cell>
          <cell r="C193" t="str">
            <v>풀박스</v>
          </cell>
          <cell r="D193" t="str">
            <v>200x200x100</v>
          </cell>
          <cell r="E193" t="str">
            <v>EA</v>
          </cell>
          <cell r="F193">
            <v>2790</v>
          </cell>
          <cell r="G193">
            <v>0.66</v>
          </cell>
        </row>
        <row r="194">
          <cell r="A194" t="str">
            <v>d168</v>
          </cell>
          <cell r="B194">
            <v>168</v>
          </cell>
          <cell r="C194" t="str">
            <v>풀박스</v>
          </cell>
          <cell r="D194" t="str">
            <v>250x250x150</v>
          </cell>
          <cell r="E194" t="str">
            <v>EA</v>
          </cell>
          <cell r="F194">
            <v>4500</v>
          </cell>
          <cell r="G194">
            <v>0.66</v>
          </cell>
        </row>
        <row r="195">
          <cell r="A195" t="str">
            <v>d169</v>
          </cell>
          <cell r="B195">
            <v>169</v>
          </cell>
          <cell r="C195" t="str">
            <v>풀박스</v>
          </cell>
          <cell r="D195" t="str">
            <v>300x300x150</v>
          </cell>
          <cell r="E195" t="str">
            <v>EA</v>
          </cell>
          <cell r="F195">
            <v>5180</v>
          </cell>
          <cell r="G195">
            <v>0.66</v>
          </cell>
        </row>
        <row r="196">
          <cell r="A196" t="str">
            <v>d170</v>
          </cell>
          <cell r="B196">
            <v>170</v>
          </cell>
          <cell r="C196" t="str">
            <v>풀박스</v>
          </cell>
          <cell r="D196" t="str">
            <v>FRP 200x150x130</v>
          </cell>
          <cell r="E196" t="str">
            <v>EA</v>
          </cell>
          <cell r="F196">
            <v>35000</v>
          </cell>
          <cell r="G196">
            <v>0.66</v>
          </cell>
        </row>
        <row r="197">
          <cell r="A197" t="str">
            <v>d171</v>
          </cell>
          <cell r="B197">
            <v>171</v>
          </cell>
          <cell r="C197" t="str">
            <v>피난구 유도등</v>
          </cell>
          <cell r="D197" t="str">
            <v>노출 10W 소형</v>
          </cell>
          <cell r="E197" t="str">
            <v>EA</v>
          </cell>
          <cell r="F197">
            <v>24500</v>
          </cell>
          <cell r="G197">
            <v>0.2</v>
          </cell>
        </row>
        <row r="198">
          <cell r="A198" t="str">
            <v>d181</v>
          </cell>
          <cell r="B198">
            <v>181</v>
          </cell>
          <cell r="C198" t="str">
            <v>행거볼트</v>
          </cell>
          <cell r="D198" t="str">
            <v>Ø9x1000</v>
          </cell>
          <cell r="E198" t="str">
            <v>EA</v>
          </cell>
          <cell r="F198">
            <v>404</v>
          </cell>
        </row>
        <row r="199">
          <cell r="A199" t="str">
            <v>d172</v>
          </cell>
          <cell r="B199">
            <v>172</v>
          </cell>
          <cell r="C199" t="str">
            <v>형광등기구(매입루바)</v>
          </cell>
          <cell r="D199" t="str">
            <v>220(V)x20Wx2등 전자</v>
          </cell>
          <cell r="E199" t="str">
            <v>SET</v>
          </cell>
          <cell r="F199">
            <v>34260</v>
          </cell>
          <cell r="G199">
            <v>0.3</v>
          </cell>
        </row>
        <row r="200">
          <cell r="A200" t="str">
            <v>d173</v>
          </cell>
          <cell r="B200">
            <v>173</v>
          </cell>
          <cell r="C200" t="str">
            <v>형광등기구(매입루바)</v>
          </cell>
          <cell r="D200" t="str">
            <v>220(V)x40Wx2등 전자</v>
          </cell>
          <cell r="E200" t="str">
            <v>SET</v>
          </cell>
          <cell r="F200">
            <v>43120</v>
          </cell>
          <cell r="G200">
            <v>0.46</v>
          </cell>
        </row>
        <row r="201">
          <cell r="A201" t="str">
            <v>d174</v>
          </cell>
          <cell r="B201">
            <v>174</v>
          </cell>
          <cell r="C201" t="str">
            <v>형광등기구(안전증)</v>
          </cell>
          <cell r="D201" t="str">
            <v>220(V)x20Wx2등</v>
          </cell>
          <cell r="E201" t="str">
            <v>SET</v>
          </cell>
          <cell r="F201">
            <v>80000</v>
          </cell>
          <cell r="G201">
            <v>0.6</v>
          </cell>
        </row>
        <row r="202">
          <cell r="A202" t="str">
            <v>d175</v>
          </cell>
          <cell r="B202">
            <v>175</v>
          </cell>
          <cell r="C202" t="str">
            <v>형광등기구(안전증)</v>
          </cell>
          <cell r="D202" t="str">
            <v>220(V)x40Wx2등</v>
          </cell>
          <cell r="E202" t="str">
            <v>SET</v>
          </cell>
          <cell r="F202">
            <v>114000</v>
          </cell>
          <cell r="G202">
            <v>0.92</v>
          </cell>
        </row>
        <row r="203">
          <cell r="A203" t="str">
            <v>d215</v>
          </cell>
          <cell r="B203">
            <v>215</v>
          </cell>
          <cell r="C203" t="str">
            <v>형광등기구(직부)</v>
          </cell>
          <cell r="D203" t="str">
            <v>220(V)x20Wx2등 전자</v>
          </cell>
          <cell r="E203" t="str">
            <v>SET</v>
          </cell>
          <cell r="F203">
            <v>29000</v>
          </cell>
          <cell r="G203">
            <v>0.19500000000000001</v>
          </cell>
        </row>
        <row r="204">
          <cell r="A204" t="str">
            <v>d216</v>
          </cell>
          <cell r="B204">
            <v>216</v>
          </cell>
          <cell r="C204" t="str">
            <v>형광등기구(직부)</v>
          </cell>
          <cell r="D204" t="str">
            <v>220(V)x40Wx2등 전자</v>
          </cell>
          <cell r="E204" t="str">
            <v>SET</v>
          </cell>
          <cell r="F204">
            <v>39400</v>
          </cell>
          <cell r="G204">
            <v>0.30499999999999999</v>
          </cell>
        </row>
        <row r="205">
          <cell r="A205" t="str">
            <v>d176</v>
          </cell>
          <cell r="B205">
            <v>176</v>
          </cell>
          <cell r="C205" t="str">
            <v>형광램프</v>
          </cell>
          <cell r="D205" t="str">
            <v>220(V)x20W</v>
          </cell>
          <cell r="E205" t="str">
            <v>EA</v>
          </cell>
          <cell r="F205">
            <v>650</v>
          </cell>
        </row>
        <row r="206">
          <cell r="A206" t="str">
            <v>d177</v>
          </cell>
          <cell r="B206">
            <v>177</v>
          </cell>
          <cell r="C206" t="str">
            <v>형광램프</v>
          </cell>
          <cell r="D206" t="str">
            <v>220(V)x40W</v>
          </cell>
          <cell r="E206" t="str">
            <v>EA</v>
          </cell>
          <cell r="F206">
            <v>1050</v>
          </cell>
        </row>
        <row r="207">
          <cell r="A207" t="str">
            <v>d178</v>
          </cell>
          <cell r="B207">
            <v>178</v>
          </cell>
          <cell r="C207" t="str">
            <v>환풍기(일반용)</v>
          </cell>
          <cell r="D207" t="str">
            <v>300 x 300</v>
          </cell>
          <cell r="E207" t="str">
            <v>EA</v>
          </cell>
          <cell r="F207">
            <v>16000</v>
          </cell>
          <cell r="G207">
            <v>0.48</v>
          </cell>
        </row>
        <row r="208">
          <cell r="A208" t="str">
            <v>d179</v>
          </cell>
          <cell r="B208">
            <v>179</v>
          </cell>
          <cell r="C208" t="str">
            <v>황동 볼트너트</v>
          </cell>
          <cell r="D208" t="str">
            <v>M10 x 40</v>
          </cell>
          <cell r="E208" t="str">
            <v>EA</v>
          </cell>
          <cell r="F208">
            <v>183</v>
          </cell>
        </row>
        <row r="209">
          <cell r="A209" t="str">
            <v>d180</v>
          </cell>
          <cell r="B209">
            <v>180</v>
          </cell>
          <cell r="C209" t="str">
            <v>황동 평와셔</v>
          </cell>
          <cell r="D209" t="str">
            <v>3/8" 0.5mm</v>
          </cell>
          <cell r="E209" t="str">
            <v>EA</v>
          </cell>
          <cell r="F209">
            <v>6.5</v>
          </cell>
        </row>
        <row r="210">
          <cell r="A210" t="str">
            <v>d209</v>
          </cell>
          <cell r="B210">
            <v>209</v>
          </cell>
          <cell r="C210" t="str">
            <v>휘 발 유</v>
          </cell>
          <cell r="E210" t="str">
            <v>ℓ</v>
          </cell>
          <cell r="F210">
            <v>0</v>
          </cell>
        </row>
        <row r="211">
          <cell r="A211" t="str">
            <v>d196</v>
          </cell>
          <cell r="B211">
            <v>196</v>
          </cell>
          <cell r="C211" t="str">
            <v>BASE PLAT</v>
          </cell>
          <cell r="D211" t="str">
            <v>200x200x9t</v>
          </cell>
          <cell r="E211" t="str">
            <v>EA</v>
          </cell>
          <cell r="F211">
            <v>1500</v>
          </cell>
        </row>
        <row r="212">
          <cell r="A212" t="str">
            <v>d182</v>
          </cell>
          <cell r="B212">
            <v>182</v>
          </cell>
          <cell r="C212" t="str">
            <v>BOX 및 DOOR</v>
          </cell>
          <cell r="D212" t="str">
            <v>400x500x200x1.5t</v>
          </cell>
          <cell r="E212" t="str">
            <v>SET</v>
          </cell>
          <cell r="F212">
            <v>40000</v>
          </cell>
        </row>
        <row r="213">
          <cell r="A213" t="str">
            <v>d183</v>
          </cell>
          <cell r="B213">
            <v>183</v>
          </cell>
          <cell r="C213" t="str">
            <v>BOX COVER</v>
          </cell>
          <cell r="D213" t="str">
            <v>평 4각 &amp; 8각</v>
          </cell>
          <cell r="E213" t="str">
            <v>EA</v>
          </cell>
          <cell r="F213">
            <v>160</v>
          </cell>
        </row>
        <row r="214">
          <cell r="A214" t="str">
            <v>d184</v>
          </cell>
          <cell r="B214">
            <v>184</v>
          </cell>
          <cell r="C214" t="str">
            <v>CABLE TRAY</v>
          </cell>
          <cell r="D214" t="str">
            <v>STRAIGHT TRAY W300</v>
          </cell>
          <cell r="E214" t="str">
            <v>M</v>
          </cell>
          <cell r="F214">
            <v>11340</v>
          </cell>
          <cell r="G214">
            <v>0.28499999999999998</v>
          </cell>
        </row>
        <row r="215">
          <cell r="A215" t="str">
            <v>d198</v>
          </cell>
          <cell r="B215">
            <v>198</v>
          </cell>
          <cell r="C215" t="str">
            <v>DOWN LIGHT</v>
          </cell>
          <cell r="D215" t="str">
            <v>5" 반사매입형</v>
          </cell>
          <cell r="E215" t="str">
            <v>EA</v>
          </cell>
          <cell r="F215">
            <v>6000</v>
          </cell>
          <cell r="G215">
            <v>0.245</v>
          </cell>
        </row>
        <row r="216">
          <cell r="A216" t="str">
            <v>d187</v>
          </cell>
          <cell r="B216">
            <v>187</v>
          </cell>
          <cell r="C216" t="str">
            <v>ELB</v>
          </cell>
          <cell r="D216" t="str">
            <v>2P 30AF 20AT</v>
          </cell>
          <cell r="E216" t="str">
            <v>EA</v>
          </cell>
          <cell r="F216">
            <v>5300</v>
          </cell>
          <cell r="G216">
            <v>0.19</v>
          </cell>
        </row>
        <row r="217">
          <cell r="A217" t="str">
            <v>d188</v>
          </cell>
          <cell r="B217">
            <v>188</v>
          </cell>
          <cell r="C217" t="str">
            <v>NFB</v>
          </cell>
          <cell r="D217" t="str">
            <v>ABE 3P 50AF 30AT</v>
          </cell>
          <cell r="E217" t="str">
            <v>EA</v>
          </cell>
          <cell r="F217">
            <v>21800</v>
          </cell>
          <cell r="G217">
            <v>0.26</v>
          </cell>
        </row>
        <row r="218">
          <cell r="A218" t="str">
            <v>d231</v>
          </cell>
          <cell r="B218">
            <v>231</v>
          </cell>
          <cell r="C218" t="str">
            <v>NFB</v>
          </cell>
          <cell r="D218" t="str">
            <v>ABS 4P 400AF 400AT</v>
          </cell>
          <cell r="E218" t="str">
            <v>EA</v>
          </cell>
          <cell r="F218">
            <v>250000</v>
          </cell>
          <cell r="G218">
            <v>0.68</v>
          </cell>
        </row>
        <row r="219">
          <cell r="A219" t="str">
            <v>d189</v>
          </cell>
          <cell r="B219">
            <v>189</v>
          </cell>
          <cell r="C219" t="str">
            <v>NFB</v>
          </cell>
          <cell r="D219" t="str">
            <v>ABS 4P 100AF 75AT</v>
          </cell>
          <cell r="E219" t="str">
            <v>EA</v>
          </cell>
          <cell r="F219">
            <v>51100</v>
          </cell>
          <cell r="G219">
            <v>0.46800000000000003</v>
          </cell>
        </row>
        <row r="220">
          <cell r="A220" t="str">
            <v>d190</v>
          </cell>
          <cell r="B220">
            <v>190</v>
          </cell>
          <cell r="C220" t="str">
            <v>NFB</v>
          </cell>
          <cell r="D220" t="str">
            <v>ABS 4P 50AF 50AT</v>
          </cell>
          <cell r="E220" t="str">
            <v>EA</v>
          </cell>
          <cell r="F220">
            <v>28200</v>
          </cell>
          <cell r="G220">
            <v>0.33800000000000002</v>
          </cell>
        </row>
        <row r="221">
          <cell r="A221" t="str">
            <v>d191</v>
          </cell>
          <cell r="B221">
            <v>191</v>
          </cell>
          <cell r="C221" t="str">
            <v>T.V 유니트</v>
          </cell>
          <cell r="D221" t="str">
            <v>AUV 7-3-3</v>
          </cell>
          <cell r="E221" t="str">
            <v>조</v>
          </cell>
          <cell r="F221">
            <v>1700</v>
          </cell>
          <cell r="I221">
            <v>0.08</v>
          </cell>
        </row>
        <row r="222">
          <cell r="A222" t="str">
            <v>d192</v>
          </cell>
          <cell r="B222">
            <v>192</v>
          </cell>
          <cell r="C222" t="str">
            <v>U-CHANNEL</v>
          </cell>
          <cell r="D222" t="str">
            <v>42x25x2.3t</v>
          </cell>
          <cell r="E222" t="str">
            <v>M</v>
          </cell>
          <cell r="F222">
            <v>2800</v>
          </cell>
        </row>
        <row r="223">
          <cell r="A223" t="str">
            <v>d193</v>
          </cell>
          <cell r="B223">
            <v>193</v>
          </cell>
          <cell r="C223" t="str">
            <v>U-CHANNEL</v>
          </cell>
          <cell r="D223" t="str">
            <v>42x42x2.6t</v>
          </cell>
          <cell r="E223" t="str">
            <v>M</v>
          </cell>
          <cell r="F223">
            <v>3000</v>
          </cell>
        </row>
        <row r="224">
          <cell r="A224" t="str">
            <v>d204</v>
          </cell>
          <cell r="F224">
            <v>0</v>
          </cell>
        </row>
        <row r="225">
          <cell r="A225" t="str">
            <v>d201</v>
          </cell>
          <cell r="B225">
            <v>201</v>
          </cell>
          <cell r="C225" t="str">
            <v>부속품율</v>
          </cell>
          <cell r="D225" t="str">
            <v>전선관의 15%</v>
          </cell>
          <cell r="E225" t="str">
            <v>식</v>
          </cell>
          <cell r="F225">
            <v>0</v>
          </cell>
        </row>
        <row r="226">
          <cell r="A226" t="str">
            <v>d202</v>
          </cell>
          <cell r="B226">
            <v>202</v>
          </cell>
          <cell r="C226" t="str">
            <v>잡자재비</v>
          </cell>
          <cell r="D226" t="str">
            <v>배관.배선의 2%</v>
          </cell>
          <cell r="E226" t="str">
            <v>식</v>
          </cell>
          <cell r="F226">
            <v>0</v>
          </cell>
        </row>
        <row r="227">
          <cell r="A227" t="str">
            <v>d203</v>
          </cell>
          <cell r="B227">
            <v>203</v>
          </cell>
          <cell r="C227" t="str">
            <v>공구손료</v>
          </cell>
          <cell r="D227" t="str">
            <v>인건비의 3%</v>
          </cell>
          <cell r="E227" t="str">
            <v>식</v>
          </cell>
          <cell r="F227">
            <v>0</v>
          </cell>
        </row>
        <row r="228">
          <cell r="F228">
            <v>0</v>
          </cell>
        </row>
        <row r="229">
          <cell r="A229" t="str">
            <v>d221</v>
          </cell>
          <cell r="B229">
            <v>221</v>
          </cell>
          <cell r="C229" t="str">
            <v>케이블 덕트(W/C)</v>
          </cell>
          <cell r="D229" t="str">
            <v>W 200 x 150</v>
          </cell>
          <cell r="E229" t="str">
            <v>M</v>
          </cell>
          <cell r="F229">
            <v>19000</v>
          </cell>
          <cell r="G229">
            <v>0.5</v>
          </cell>
        </row>
        <row r="230">
          <cell r="A230" t="str">
            <v>d222</v>
          </cell>
          <cell r="B230">
            <v>222</v>
          </cell>
          <cell r="C230" t="str">
            <v>케이블 덕트(W/C)</v>
          </cell>
          <cell r="D230" t="str">
            <v>W 300 x 150</v>
          </cell>
          <cell r="E230" t="str">
            <v>M</v>
          </cell>
          <cell r="F230">
            <v>20560</v>
          </cell>
          <cell r="G230">
            <v>0.5</v>
          </cell>
        </row>
        <row r="231">
          <cell r="A231" t="str">
            <v>d223</v>
          </cell>
          <cell r="B231">
            <v>223</v>
          </cell>
          <cell r="C231" t="str">
            <v>수평용 엘보</v>
          </cell>
          <cell r="D231" t="str">
            <v>W 200 x 150</v>
          </cell>
          <cell r="E231" t="str">
            <v>EA</v>
          </cell>
          <cell r="F231">
            <v>14190</v>
          </cell>
          <cell r="G231">
            <v>0.5</v>
          </cell>
        </row>
        <row r="232">
          <cell r="A232" t="str">
            <v>d224</v>
          </cell>
          <cell r="B232">
            <v>224</v>
          </cell>
          <cell r="C232" t="str">
            <v>수평용 엘보</v>
          </cell>
          <cell r="D232" t="str">
            <v>W 300 x 150</v>
          </cell>
          <cell r="E232" t="str">
            <v>EA</v>
          </cell>
          <cell r="F232">
            <v>16200</v>
          </cell>
          <cell r="G232">
            <v>0.5</v>
          </cell>
        </row>
        <row r="233">
          <cell r="A233" t="str">
            <v>d225</v>
          </cell>
          <cell r="B233">
            <v>225</v>
          </cell>
          <cell r="C233" t="str">
            <v>수직용 엘보</v>
          </cell>
          <cell r="D233" t="str">
            <v>W 200 x 150</v>
          </cell>
          <cell r="E233" t="str">
            <v>EA</v>
          </cell>
          <cell r="F233">
            <v>13500</v>
          </cell>
          <cell r="G233">
            <v>0.5</v>
          </cell>
        </row>
        <row r="234">
          <cell r="A234" t="str">
            <v>d226</v>
          </cell>
          <cell r="B234">
            <v>226</v>
          </cell>
          <cell r="C234" t="str">
            <v>수직용 엘보</v>
          </cell>
          <cell r="D234" t="str">
            <v>W 300 x 150</v>
          </cell>
          <cell r="E234" t="str">
            <v>EA</v>
          </cell>
          <cell r="F234">
            <v>14180</v>
          </cell>
          <cell r="G234">
            <v>0.5</v>
          </cell>
        </row>
        <row r="235">
          <cell r="A235" t="str">
            <v>d232</v>
          </cell>
          <cell r="B235">
            <v>232</v>
          </cell>
        </row>
      </sheetData>
      <sheetData sheetId="2" refreshError="1">
        <row r="3">
          <cell r="A3" t="str">
            <v>t0001</v>
          </cell>
          <cell r="B3">
            <v>1</v>
          </cell>
          <cell r="C3" t="str">
            <v>전선관 지지행거</v>
          </cell>
          <cell r="D3" t="str">
            <v>W:200</v>
          </cell>
          <cell r="E3" t="str">
            <v>개소</v>
          </cell>
          <cell r="F3">
            <v>1</v>
          </cell>
          <cell r="G3">
            <v>1693</v>
          </cell>
          <cell r="H3">
            <v>1693</v>
          </cell>
          <cell r="I3">
            <v>11024</v>
          </cell>
          <cell r="J3">
            <v>11024</v>
          </cell>
        </row>
        <row r="4">
          <cell r="A4" t="str">
            <v>t0002</v>
          </cell>
          <cell r="B4">
            <v>2</v>
          </cell>
          <cell r="C4" t="str">
            <v>전선관 지지행거</v>
          </cell>
          <cell r="D4" t="str">
            <v>W:300</v>
          </cell>
          <cell r="E4" t="str">
            <v>개소</v>
          </cell>
          <cell r="F4">
            <v>1</v>
          </cell>
          <cell r="G4">
            <v>1733</v>
          </cell>
          <cell r="H4">
            <v>1733</v>
          </cell>
          <cell r="I4">
            <v>11024</v>
          </cell>
          <cell r="J4">
            <v>11024</v>
          </cell>
        </row>
        <row r="5">
          <cell r="A5" t="str">
            <v>t0003</v>
          </cell>
          <cell r="B5">
            <v>3</v>
          </cell>
          <cell r="C5" t="str">
            <v>전선관 지지행거</v>
          </cell>
          <cell r="D5" t="str">
            <v>16C</v>
          </cell>
          <cell r="E5" t="str">
            <v>개소</v>
          </cell>
          <cell r="F5">
            <v>1</v>
          </cell>
          <cell r="G5">
            <v>1755</v>
          </cell>
          <cell r="H5">
            <v>1755</v>
          </cell>
          <cell r="I5">
            <v>1101</v>
          </cell>
          <cell r="J5">
            <v>1101</v>
          </cell>
        </row>
        <row r="6">
          <cell r="A6" t="str">
            <v>t0004</v>
          </cell>
          <cell r="B6">
            <v>4</v>
          </cell>
          <cell r="C6" t="str">
            <v>전선관 지지행거</v>
          </cell>
          <cell r="D6" t="str">
            <v>22C</v>
          </cell>
          <cell r="E6" t="str">
            <v>개소</v>
          </cell>
          <cell r="F6">
            <v>1</v>
          </cell>
          <cell r="G6">
            <v>1775</v>
          </cell>
          <cell r="H6">
            <v>1775</v>
          </cell>
          <cell r="I6">
            <v>1101</v>
          </cell>
          <cell r="J6">
            <v>1101</v>
          </cell>
        </row>
        <row r="7">
          <cell r="A7" t="str">
            <v>t0005</v>
          </cell>
          <cell r="B7">
            <v>5</v>
          </cell>
          <cell r="C7" t="str">
            <v>전선관 지지행거</v>
          </cell>
          <cell r="D7" t="str">
            <v>28C</v>
          </cell>
          <cell r="E7" t="str">
            <v>개소</v>
          </cell>
          <cell r="F7">
            <v>1</v>
          </cell>
          <cell r="G7">
            <v>1799</v>
          </cell>
          <cell r="H7">
            <v>1799</v>
          </cell>
          <cell r="I7">
            <v>1101</v>
          </cell>
          <cell r="J7">
            <v>1101</v>
          </cell>
        </row>
        <row r="8">
          <cell r="A8" t="str">
            <v>t0006</v>
          </cell>
          <cell r="B8">
            <v>6</v>
          </cell>
          <cell r="C8" t="str">
            <v>전선관 지지행거</v>
          </cell>
          <cell r="D8" t="str">
            <v>36C</v>
          </cell>
          <cell r="E8" t="str">
            <v>개소</v>
          </cell>
          <cell r="F8">
            <v>1</v>
          </cell>
          <cell r="G8">
            <v>2075</v>
          </cell>
          <cell r="H8">
            <v>2075</v>
          </cell>
          <cell r="I8">
            <v>1101</v>
          </cell>
          <cell r="J8">
            <v>1101</v>
          </cell>
        </row>
        <row r="9">
          <cell r="A9" t="str">
            <v>t0007</v>
          </cell>
          <cell r="B9">
            <v>7</v>
          </cell>
          <cell r="C9" t="str">
            <v>전선관 지지행거</v>
          </cell>
          <cell r="D9" t="str">
            <v>42C</v>
          </cell>
          <cell r="E9" t="str">
            <v>개소</v>
          </cell>
          <cell r="F9">
            <v>1</v>
          </cell>
          <cell r="G9">
            <v>2201</v>
          </cell>
          <cell r="H9">
            <v>2201</v>
          </cell>
          <cell r="I9">
            <v>1101</v>
          </cell>
          <cell r="J9">
            <v>1101</v>
          </cell>
        </row>
        <row r="10">
          <cell r="A10" t="str">
            <v>t0008</v>
          </cell>
          <cell r="B10">
            <v>8</v>
          </cell>
          <cell r="C10" t="str">
            <v>전선관 지지행거</v>
          </cell>
          <cell r="D10" t="str">
            <v>54C</v>
          </cell>
          <cell r="E10" t="str">
            <v>개소</v>
          </cell>
          <cell r="F10">
            <v>1</v>
          </cell>
          <cell r="G10">
            <v>2457</v>
          </cell>
          <cell r="H10">
            <v>2457</v>
          </cell>
          <cell r="I10">
            <v>1101</v>
          </cell>
          <cell r="J10">
            <v>1101</v>
          </cell>
        </row>
        <row r="11">
          <cell r="A11" t="str">
            <v>t0009</v>
          </cell>
          <cell r="B11">
            <v>9</v>
          </cell>
          <cell r="C11" t="str">
            <v xml:space="preserve">녹막이 페이트 </v>
          </cell>
          <cell r="D11" t="str">
            <v>2회</v>
          </cell>
          <cell r="E11" t="str">
            <v>식</v>
          </cell>
          <cell r="F11">
            <v>1</v>
          </cell>
          <cell r="G11">
            <v>591.86800000000005</v>
          </cell>
          <cell r="H11">
            <v>591.86800000000005</v>
          </cell>
          <cell r="I11">
            <v>1787</v>
          </cell>
          <cell r="J11">
            <v>1787</v>
          </cell>
        </row>
        <row r="12">
          <cell r="A12" t="str">
            <v>t0010</v>
          </cell>
          <cell r="B12">
            <v>10</v>
          </cell>
          <cell r="C12" t="str">
            <v>은분도장</v>
          </cell>
          <cell r="D12" t="str">
            <v>2회</v>
          </cell>
          <cell r="E12" t="str">
            <v>식</v>
          </cell>
          <cell r="F12">
            <v>1</v>
          </cell>
          <cell r="G12">
            <v>236.34500000000003</v>
          </cell>
          <cell r="H12">
            <v>236.34500000000003</v>
          </cell>
          <cell r="I12">
            <v>3216</v>
          </cell>
          <cell r="J12">
            <v>3216</v>
          </cell>
        </row>
        <row r="13">
          <cell r="A13" t="str">
            <v>t0011</v>
          </cell>
          <cell r="B13">
            <v>11</v>
          </cell>
          <cell r="C13" t="str">
            <v>철재류 가공 및 조립</v>
          </cell>
          <cell r="D13" t="str">
            <v>현장제작</v>
          </cell>
          <cell r="E13" t="str">
            <v>식</v>
          </cell>
          <cell r="F13">
            <v>1</v>
          </cell>
          <cell r="G13">
            <v>27913</v>
          </cell>
          <cell r="H13">
            <v>27913</v>
          </cell>
          <cell r="I13">
            <v>2176675</v>
          </cell>
          <cell r="J13">
            <v>2176675</v>
          </cell>
        </row>
        <row r="14">
          <cell r="A14" t="str">
            <v>t0012</v>
          </cell>
          <cell r="B14">
            <v>12</v>
          </cell>
          <cell r="C14" t="str">
            <v>콘크리트 기초</v>
          </cell>
          <cell r="D14" t="str">
            <v>무근</v>
          </cell>
          <cell r="E14" t="str">
            <v>식</v>
          </cell>
          <cell r="F14">
            <v>1</v>
          </cell>
          <cell r="G14">
            <v>54876</v>
          </cell>
          <cell r="H14">
            <v>54876</v>
          </cell>
          <cell r="I14">
            <v>196800</v>
          </cell>
          <cell r="J14">
            <v>196800</v>
          </cell>
        </row>
        <row r="15">
          <cell r="A15" t="str">
            <v>t0013</v>
          </cell>
          <cell r="B15">
            <v>13</v>
          </cell>
          <cell r="C15" t="str">
            <v>터파기 데메우기</v>
          </cell>
          <cell r="D15" t="str">
            <v>1M 이하</v>
          </cell>
          <cell r="E15" t="str">
            <v>㎥</v>
          </cell>
          <cell r="F15">
            <v>1</v>
          </cell>
          <cell r="G15">
            <v>0</v>
          </cell>
          <cell r="H15">
            <v>0</v>
          </cell>
          <cell r="I15">
            <v>10483</v>
          </cell>
          <cell r="J15">
            <v>10483</v>
          </cell>
        </row>
        <row r="16">
          <cell r="A16" t="str">
            <v>t0014</v>
          </cell>
          <cell r="B16">
            <v>14</v>
          </cell>
          <cell r="C16" t="str">
            <v>동력배관 지지가대</v>
          </cell>
          <cell r="D16" t="str">
            <v>ㄷ앵글</v>
          </cell>
          <cell r="E16" t="str">
            <v>㎥</v>
          </cell>
          <cell r="F16">
            <v>1</v>
          </cell>
          <cell r="G16">
            <v>7188.4515000000001</v>
          </cell>
          <cell r="H16">
            <v>7188.4515000000001</v>
          </cell>
          <cell r="I16">
            <v>166035.663</v>
          </cell>
          <cell r="J16">
            <v>166035.663</v>
          </cell>
        </row>
        <row r="17">
          <cell r="A17" t="str">
            <v>t0015</v>
          </cell>
          <cell r="B17">
            <v>15</v>
          </cell>
          <cell r="C17" t="str">
            <v>전등 전열 분전반</v>
          </cell>
          <cell r="D17" t="str">
            <v>L-1</v>
          </cell>
          <cell r="E17" t="str">
            <v>식</v>
          </cell>
          <cell r="F17">
            <v>1</v>
          </cell>
          <cell r="G17">
            <v>167121</v>
          </cell>
          <cell r="H17">
            <v>167121</v>
          </cell>
          <cell r="I17">
            <v>244058</v>
          </cell>
          <cell r="J17">
            <v>244058</v>
          </cell>
        </row>
        <row r="18">
          <cell r="A18" t="str">
            <v>t0016</v>
          </cell>
          <cell r="B18">
            <v>16</v>
          </cell>
          <cell r="C18" t="str">
            <v>전등 전열 분전반</v>
          </cell>
          <cell r="D18" t="str">
            <v>L-2</v>
          </cell>
          <cell r="E18" t="str">
            <v>식</v>
          </cell>
          <cell r="F18">
            <v>1</v>
          </cell>
          <cell r="G18">
            <v>209376</v>
          </cell>
          <cell r="H18">
            <v>209376</v>
          </cell>
          <cell r="I18">
            <v>213125</v>
          </cell>
          <cell r="J18">
            <v>213125</v>
          </cell>
        </row>
        <row r="19">
          <cell r="A19" t="str">
            <v>t0017</v>
          </cell>
          <cell r="B19">
            <v>17</v>
          </cell>
          <cell r="C19" t="str">
            <v>보안용 접지공사</v>
          </cell>
          <cell r="D19" t="str">
            <v>100Ω이하</v>
          </cell>
          <cell r="E19" t="str">
            <v>식</v>
          </cell>
          <cell r="F19">
            <v>1</v>
          </cell>
          <cell r="G19">
            <v>773105</v>
          </cell>
          <cell r="H19">
            <v>773105</v>
          </cell>
          <cell r="I19">
            <v>130426.31999999999</v>
          </cell>
          <cell r="J19">
            <v>130426.31999999999</v>
          </cell>
        </row>
        <row r="20">
          <cell r="A20" t="str">
            <v>t0018</v>
          </cell>
          <cell r="B20">
            <v>18</v>
          </cell>
          <cell r="C20" t="str">
            <v>덕트 지지행거</v>
          </cell>
          <cell r="D20" t="str">
            <v>W : 200</v>
          </cell>
          <cell r="E20" t="str">
            <v>개소</v>
          </cell>
          <cell r="F20">
            <v>1</v>
          </cell>
          <cell r="G20">
            <v>3296</v>
          </cell>
          <cell r="H20">
            <v>3296</v>
          </cell>
          <cell r="I20">
            <v>8508</v>
          </cell>
          <cell r="J20">
            <v>8508</v>
          </cell>
        </row>
        <row r="21">
          <cell r="A21" t="str">
            <v>t0019</v>
          </cell>
          <cell r="B21">
            <v>19</v>
          </cell>
          <cell r="C21" t="str">
            <v>덕트 지지행거</v>
          </cell>
          <cell r="D21" t="str">
            <v>W : 300</v>
          </cell>
          <cell r="E21" t="str">
            <v>개소</v>
          </cell>
          <cell r="F21">
            <v>1</v>
          </cell>
          <cell r="G21">
            <v>3566</v>
          </cell>
          <cell r="H21">
            <v>3566</v>
          </cell>
          <cell r="I21">
            <v>8508</v>
          </cell>
          <cell r="J21">
            <v>8508</v>
          </cell>
        </row>
        <row r="22">
          <cell r="A22" t="str">
            <v>t0020</v>
          </cell>
          <cell r="B22">
            <v>20</v>
          </cell>
          <cell r="C22" t="str">
            <v>냉방기 분전반</v>
          </cell>
          <cell r="D22" t="str">
            <v>M - 50A(노출)</v>
          </cell>
          <cell r="E22" t="str">
            <v>면</v>
          </cell>
          <cell r="F22">
            <v>1</v>
          </cell>
          <cell r="G22">
            <v>55680</v>
          </cell>
          <cell r="H22">
            <v>55680</v>
          </cell>
          <cell r="I22">
            <v>13827</v>
          </cell>
          <cell r="J22">
            <v>13827</v>
          </cell>
        </row>
        <row r="23">
          <cell r="A23" t="str">
            <v>t0021</v>
          </cell>
          <cell r="B23">
            <v>21</v>
          </cell>
          <cell r="C23" t="str">
            <v>동력 분전반</v>
          </cell>
          <cell r="D23" t="str">
            <v>P - 1</v>
          </cell>
          <cell r="E23" t="str">
            <v>면</v>
          </cell>
          <cell r="F23">
            <v>1</v>
          </cell>
          <cell r="G23">
            <v>524487</v>
          </cell>
          <cell r="H23">
            <v>524487</v>
          </cell>
          <cell r="I23">
            <v>881611</v>
          </cell>
          <cell r="J23">
            <v>881611</v>
          </cell>
        </row>
        <row r="24">
          <cell r="A24" t="str">
            <v>t0022</v>
          </cell>
          <cell r="B24">
            <v>22</v>
          </cell>
          <cell r="C24" t="str">
            <v>노 무 비</v>
          </cell>
          <cell r="D24" t="str">
            <v>통신기사 1급</v>
          </cell>
          <cell r="E24" t="str">
            <v>인</v>
          </cell>
          <cell r="F24">
            <v>89527</v>
          </cell>
        </row>
        <row r="25">
          <cell r="A25" t="str">
            <v>t0023</v>
          </cell>
          <cell r="B25">
            <v>25</v>
          </cell>
          <cell r="C25" t="str">
            <v>노 무 비</v>
          </cell>
          <cell r="D25" t="str">
            <v>통신기사 2급</v>
          </cell>
          <cell r="E25" t="str">
            <v>인</v>
          </cell>
          <cell r="F25">
            <v>78395</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sheetData sheetId="62" refreshError="1"/>
      <sheetData sheetId="63"/>
      <sheetData sheetId="64"/>
      <sheetData sheetId="65" refreshError="1"/>
      <sheetData sheetId="66"/>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sheetData sheetId="76" refreshError="1"/>
      <sheetData sheetId="77" refreshError="1"/>
      <sheetData sheetId="78" refreshError="1"/>
      <sheetData sheetId="79" refreshError="1"/>
      <sheetData sheetId="80"/>
      <sheetData sheetId="8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sheetData sheetId="95" refreshError="1"/>
      <sheetData sheetId="96" refreshError="1"/>
      <sheetData sheetId="97"/>
      <sheetData sheetId="98"/>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sheetData sheetId="108"/>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sheetData sheetId="118"/>
      <sheetData sheetId="119"/>
      <sheetData sheetId="120"/>
      <sheetData sheetId="121" refreshError="1"/>
      <sheetData sheetId="122" refreshError="1"/>
      <sheetData sheetId="123" refreshError="1"/>
      <sheetData sheetId="124" refreshError="1"/>
      <sheetData sheetId="125" refreshError="1"/>
      <sheetData sheetId="126"/>
      <sheetData sheetId="127" refreshError="1"/>
      <sheetData sheetId="128" refreshError="1"/>
      <sheetData sheetId="129"/>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sheetData sheetId="141"/>
      <sheetData sheetId="142" refreshError="1"/>
      <sheetData sheetId="143"/>
      <sheetData sheetId="144" refreshError="1"/>
      <sheetData sheetId="145" refreshError="1"/>
      <sheetData sheetId="146"/>
      <sheetData sheetId="147"/>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sheetData sheetId="232"/>
      <sheetData sheetId="233" refreshError="1"/>
      <sheetData sheetId="234" refreshError="1"/>
      <sheetData sheetId="235" refreshError="1"/>
      <sheetData sheetId="236"/>
      <sheetData sheetId="237" refreshError="1"/>
      <sheetData sheetId="238" refreshError="1"/>
      <sheetData sheetId="239" refreshError="1"/>
      <sheetData sheetId="240" refreshError="1"/>
      <sheetData sheetId="24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NEYOK"/>
      <sheetName val="EACT10"/>
      <sheetName val="BIGO"/>
    </sheetNames>
    <sheetDataSet>
      <sheetData sheetId="0">
        <row r="3">
          <cell r="B3" t="str">
            <v>1로 램프스위치</v>
          </cell>
          <cell r="C3" t="str">
            <v>칼라1구</v>
          </cell>
          <cell r="D3" t="str">
            <v>조</v>
          </cell>
          <cell r="E3" t="str">
            <v>3</v>
          </cell>
        </row>
        <row r="4">
          <cell r="B4" t="str">
            <v>1로 램프스위치</v>
          </cell>
          <cell r="C4" t="str">
            <v>칼라1구</v>
          </cell>
          <cell r="D4" t="str">
            <v>조</v>
          </cell>
          <cell r="E4" t="str">
            <v>12</v>
          </cell>
        </row>
        <row r="5">
          <cell r="B5" t="str">
            <v>1로 램프스위치</v>
          </cell>
          <cell r="C5" t="str">
            <v>칼라1구</v>
          </cell>
          <cell r="D5" t="str">
            <v>조</v>
          </cell>
          <cell r="E5" t="str">
            <v>2</v>
          </cell>
        </row>
        <row r="6">
          <cell r="B6" t="str">
            <v>1로 램프스위치</v>
          </cell>
          <cell r="C6" t="str">
            <v>칼라1구</v>
          </cell>
          <cell r="D6" t="str">
            <v>조</v>
          </cell>
          <cell r="E6" t="str">
            <v>1</v>
          </cell>
        </row>
        <row r="7">
          <cell r="B7" t="str">
            <v>1로 램프스위치</v>
          </cell>
          <cell r="C7" t="str">
            <v>칼라1구</v>
          </cell>
          <cell r="D7" t="str">
            <v>조</v>
          </cell>
          <cell r="E7" t="str">
            <v>10</v>
          </cell>
        </row>
        <row r="8">
          <cell r="B8" t="str">
            <v>1로 램프스위치</v>
          </cell>
          <cell r="C8" t="str">
            <v>칼라2구</v>
          </cell>
          <cell r="D8" t="str">
            <v>조</v>
          </cell>
          <cell r="E8" t="str">
            <v>12</v>
          </cell>
        </row>
        <row r="9">
          <cell r="B9" t="str">
            <v>1로 램프스위치</v>
          </cell>
          <cell r="C9" t="str">
            <v>칼라2구</v>
          </cell>
          <cell r="D9" t="str">
            <v>조</v>
          </cell>
          <cell r="E9" t="str">
            <v>1</v>
          </cell>
        </row>
        <row r="10">
          <cell r="B10" t="str">
            <v>1로 램프스위치</v>
          </cell>
          <cell r="C10" t="str">
            <v>칼라2구</v>
          </cell>
          <cell r="D10" t="str">
            <v>조</v>
          </cell>
          <cell r="E10" t="str">
            <v>1</v>
          </cell>
        </row>
        <row r="11">
          <cell r="B11" t="str">
            <v>1로 램프스위치</v>
          </cell>
          <cell r="C11" t="str">
            <v>칼라2구</v>
          </cell>
          <cell r="D11" t="str">
            <v>조</v>
          </cell>
          <cell r="E11" t="str">
            <v>5</v>
          </cell>
        </row>
        <row r="12">
          <cell r="B12" t="str">
            <v>1로 램프스위치</v>
          </cell>
          <cell r="C12" t="str">
            <v>칼라3구</v>
          </cell>
          <cell r="D12" t="str">
            <v>조</v>
          </cell>
          <cell r="E12" t="str">
            <v>1</v>
          </cell>
        </row>
        <row r="13">
          <cell r="B13" t="str">
            <v>1로 램프스위치</v>
          </cell>
          <cell r="C13" t="str">
            <v>칼라3구</v>
          </cell>
          <cell r="D13" t="str">
            <v>조</v>
          </cell>
          <cell r="E13" t="str">
            <v>2</v>
          </cell>
        </row>
        <row r="14">
          <cell r="B14" t="str">
            <v>1로램프스위치</v>
          </cell>
          <cell r="C14" t="str">
            <v>칼라1구</v>
          </cell>
          <cell r="D14" t="str">
            <v>조</v>
          </cell>
          <cell r="E14" t="str">
            <v>10</v>
          </cell>
        </row>
        <row r="15">
          <cell r="B15" t="str">
            <v>1로램프스위치</v>
          </cell>
          <cell r="C15" t="str">
            <v>칼라1구</v>
          </cell>
          <cell r="D15" t="str">
            <v>조</v>
          </cell>
          <cell r="E15" t="str">
            <v>4</v>
          </cell>
        </row>
        <row r="16">
          <cell r="B16" t="str">
            <v>2-HOLE SINGLE BRACKET</v>
          </cell>
          <cell r="C16" t="str">
            <v>400W</v>
          </cell>
          <cell r="D16" t="str">
            <v>EA</v>
          </cell>
          <cell r="E16" t="str">
            <v>664</v>
          </cell>
        </row>
        <row r="17">
          <cell r="B17" t="str">
            <v>3로 램프스위치</v>
          </cell>
          <cell r="C17" t="str">
            <v>칼라1구</v>
          </cell>
          <cell r="D17" t="str">
            <v>조</v>
          </cell>
          <cell r="E17" t="str">
            <v>10</v>
          </cell>
        </row>
        <row r="18">
          <cell r="B18" t="str">
            <v>3로 램프스위치</v>
          </cell>
          <cell r="C18" t="str">
            <v>칼라1구</v>
          </cell>
          <cell r="D18" t="str">
            <v>조</v>
          </cell>
          <cell r="E18" t="str">
            <v>2</v>
          </cell>
        </row>
        <row r="19">
          <cell r="B19" t="str">
            <v>3로 램프스위치</v>
          </cell>
          <cell r="C19" t="str">
            <v>칼라1구</v>
          </cell>
          <cell r="D19" t="str">
            <v>조</v>
          </cell>
          <cell r="E19" t="str">
            <v>8</v>
          </cell>
        </row>
        <row r="20">
          <cell r="B20" t="str">
            <v>3로 램프스위치</v>
          </cell>
          <cell r="C20" t="str">
            <v>칼라2구</v>
          </cell>
          <cell r="D20" t="str">
            <v>조</v>
          </cell>
          <cell r="E20" t="str">
            <v>3</v>
          </cell>
        </row>
        <row r="21">
          <cell r="B21" t="str">
            <v>3로 램프스위치</v>
          </cell>
          <cell r="C21" t="str">
            <v>칼라2구</v>
          </cell>
          <cell r="D21" t="str">
            <v>조</v>
          </cell>
          <cell r="E21" t="str">
            <v>2</v>
          </cell>
        </row>
        <row r="22">
          <cell r="B22" t="str">
            <v>3로 램프스위치</v>
          </cell>
          <cell r="C22" t="str">
            <v>칼라2구</v>
          </cell>
          <cell r="D22" t="str">
            <v>조</v>
          </cell>
          <cell r="E22" t="str">
            <v>2</v>
          </cell>
        </row>
        <row r="23">
          <cell r="B23" t="str">
            <v>4각박스(CONCRETE)</v>
          </cell>
          <cell r="C23" t="str">
            <v>54mm</v>
          </cell>
          <cell r="D23" t="str">
            <v>EA</v>
          </cell>
          <cell r="E23" t="str">
            <v>21</v>
          </cell>
        </row>
        <row r="24">
          <cell r="B24" t="str">
            <v>4각박스(CONCRETE)</v>
          </cell>
          <cell r="C24" t="str">
            <v>54mm</v>
          </cell>
          <cell r="D24" t="str">
            <v>EA</v>
          </cell>
          <cell r="E24" t="str">
            <v>10</v>
          </cell>
        </row>
        <row r="25">
          <cell r="B25" t="str">
            <v>4각박스(CONCRETE)</v>
          </cell>
          <cell r="C25" t="str">
            <v>54mm</v>
          </cell>
          <cell r="D25" t="str">
            <v>EA</v>
          </cell>
          <cell r="E25" t="str">
            <v>21</v>
          </cell>
        </row>
        <row r="26">
          <cell r="B26" t="str">
            <v>4각박스(CONCRETE)</v>
          </cell>
          <cell r="C26" t="str">
            <v>54mm</v>
          </cell>
          <cell r="D26" t="str">
            <v>EA</v>
          </cell>
          <cell r="E26" t="str">
            <v>4</v>
          </cell>
        </row>
        <row r="27">
          <cell r="B27" t="str">
            <v>4각박스(CONCRETE)</v>
          </cell>
          <cell r="C27" t="str">
            <v>54mm</v>
          </cell>
          <cell r="D27" t="str">
            <v>EA</v>
          </cell>
          <cell r="E27" t="str">
            <v>1</v>
          </cell>
        </row>
        <row r="28">
          <cell r="B28" t="str">
            <v>4각박스(CONCRETE)</v>
          </cell>
          <cell r="C28" t="str">
            <v>54mm</v>
          </cell>
          <cell r="D28" t="str">
            <v>EA</v>
          </cell>
          <cell r="E28" t="str">
            <v>20</v>
          </cell>
        </row>
        <row r="29">
          <cell r="B29" t="str">
            <v>4각박스(CONCRETE)</v>
          </cell>
          <cell r="C29" t="str">
            <v>54mm</v>
          </cell>
          <cell r="D29" t="str">
            <v>EA</v>
          </cell>
          <cell r="E29" t="str">
            <v>2</v>
          </cell>
        </row>
        <row r="30">
          <cell r="B30" t="str">
            <v>4각박스(CONCRETE)</v>
          </cell>
          <cell r="C30" t="str">
            <v>54mm</v>
          </cell>
          <cell r="D30" t="str">
            <v>EA</v>
          </cell>
          <cell r="E30" t="str">
            <v>6</v>
          </cell>
        </row>
        <row r="31">
          <cell r="B31" t="str">
            <v>4각박스(CONCRETE)</v>
          </cell>
          <cell r="C31" t="str">
            <v>54mm</v>
          </cell>
          <cell r="D31" t="str">
            <v>EA</v>
          </cell>
          <cell r="E31" t="str">
            <v>5</v>
          </cell>
        </row>
        <row r="32">
          <cell r="B32" t="str">
            <v>4각박스(OUT-LET)</v>
          </cell>
          <cell r="C32" t="str">
            <v>54mm</v>
          </cell>
          <cell r="D32" t="str">
            <v>EA</v>
          </cell>
          <cell r="E32" t="str">
            <v>55</v>
          </cell>
        </row>
        <row r="33">
          <cell r="B33" t="str">
            <v>4각박스(OUT-LET)</v>
          </cell>
          <cell r="C33" t="str">
            <v>54mm</v>
          </cell>
          <cell r="D33" t="str">
            <v>EA</v>
          </cell>
          <cell r="E33" t="str">
            <v>6</v>
          </cell>
        </row>
        <row r="34">
          <cell r="B34" t="str">
            <v>4각박스(OUT-LET)</v>
          </cell>
          <cell r="C34" t="str">
            <v>54mm</v>
          </cell>
          <cell r="D34" t="str">
            <v>EA</v>
          </cell>
          <cell r="E34" t="str">
            <v>8</v>
          </cell>
        </row>
        <row r="35">
          <cell r="B35" t="str">
            <v>4각박스(OUT-LET)</v>
          </cell>
          <cell r="C35" t="str">
            <v>54mm</v>
          </cell>
          <cell r="D35" t="str">
            <v>EA</v>
          </cell>
          <cell r="E35" t="str">
            <v>9</v>
          </cell>
        </row>
        <row r="36">
          <cell r="B36" t="str">
            <v>4각박스(OUT-LET)</v>
          </cell>
          <cell r="C36" t="str">
            <v>54mm</v>
          </cell>
          <cell r="D36" t="str">
            <v>EA</v>
          </cell>
          <cell r="E36" t="str">
            <v>3</v>
          </cell>
        </row>
        <row r="37">
          <cell r="B37" t="str">
            <v>4각박스(OUT-LET)</v>
          </cell>
          <cell r="C37" t="str">
            <v>54mm</v>
          </cell>
          <cell r="D37" t="str">
            <v>EA</v>
          </cell>
          <cell r="E37" t="str">
            <v>24</v>
          </cell>
        </row>
        <row r="38">
          <cell r="B38" t="str">
            <v>4각박스(OUT-LET)</v>
          </cell>
          <cell r="C38" t="str">
            <v>54mm</v>
          </cell>
          <cell r="D38" t="str">
            <v>EA</v>
          </cell>
          <cell r="E38" t="str">
            <v>10</v>
          </cell>
        </row>
        <row r="39">
          <cell r="B39" t="str">
            <v>4각박스(OUT-LET)</v>
          </cell>
          <cell r="C39" t="str">
            <v>54mm</v>
          </cell>
          <cell r="D39" t="str">
            <v>EA</v>
          </cell>
          <cell r="E39" t="str">
            <v>2</v>
          </cell>
        </row>
        <row r="40">
          <cell r="B40" t="str">
            <v>4각박스(OUT-LET)</v>
          </cell>
          <cell r="C40" t="str">
            <v>54mm</v>
          </cell>
          <cell r="D40" t="str">
            <v>EA</v>
          </cell>
          <cell r="E40" t="str">
            <v>1</v>
          </cell>
        </row>
        <row r="41">
          <cell r="B41" t="str">
            <v>4각박스(OUT-LET)</v>
          </cell>
          <cell r="C41" t="str">
            <v>75mm</v>
          </cell>
          <cell r="D41" t="str">
            <v>EA</v>
          </cell>
          <cell r="E41" t="str">
            <v>69</v>
          </cell>
        </row>
        <row r="42">
          <cell r="B42" t="str">
            <v>600C-CV케이블</v>
          </cell>
          <cell r="C42" t="str">
            <v>14mm2*3C</v>
          </cell>
          <cell r="D42" t="str">
            <v>M</v>
          </cell>
          <cell r="E42" t="str">
            <v>65</v>
          </cell>
        </row>
        <row r="43">
          <cell r="B43" t="str">
            <v>600C-CV케이블</v>
          </cell>
          <cell r="C43" t="str">
            <v>14mm2*4C</v>
          </cell>
          <cell r="D43" t="str">
            <v>M</v>
          </cell>
          <cell r="E43" t="str">
            <v>38</v>
          </cell>
        </row>
        <row r="44">
          <cell r="B44" t="str">
            <v>600C-CV케이블</v>
          </cell>
          <cell r="C44" t="str">
            <v>14mm2*4C</v>
          </cell>
          <cell r="D44" t="str">
            <v>M</v>
          </cell>
          <cell r="E44" t="str">
            <v>30</v>
          </cell>
        </row>
        <row r="45">
          <cell r="B45" t="str">
            <v>600C-CV케이블</v>
          </cell>
          <cell r="C45" t="str">
            <v>14mm2*4C</v>
          </cell>
          <cell r="D45" t="str">
            <v>M</v>
          </cell>
          <cell r="E45" t="str">
            <v>161</v>
          </cell>
        </row>
        <row r="46">
          <cell r="B46" t="str">
            <v>600C-CV케이블</v>
          </cell>
          <cell r="C46" t="str">
            <v>22mm2*3C</v>
          </cell>
          <cell r="D46" t="str">
            <v>M</v>
          </cell>
          <cell r="E46" t="str">
            <v>103</v>
          </cell>
        </row>
        <row r="47">
          <cell r="B47" t="str">
            <v>600C-CV케이블</v>
          </cell>
          <cell r="C47" t="str">
            <v>22mm2*4C</v>
          </cell>
          <cell r="D47" t="str">
            <v>M</v>
          </cell>
          <cell r="E47" t="str">
            <v>92</v>
          </cell>
        </row>
        <row r="48">
          <cell r="B48" t="str">
            <v>600C-CV케이블</v>
          </cell>
          <cell r="C48" t="str">
            <v>22mm2*4C</v>
          </cell>
          <cell r="D48" t="str">
            <v>M</v>
          </cell>
          <cell r="E48" t="str">
            <v>24</v>
          </cell>
        </row>
        <row r="49">
          <cell r="B49" t="str">
            <v>600C-CV케이블</v>
          </cell>
          <cell r="C49" t="str">
            <v>3.5mm2*4C</v>
          </cell>
          <cell r="D49" t="str">
            <v>M</v>
          </cell>
          <cell r="E49" t="str">
            <v>559</v>
          </cell>
        </row>
        <row r="50">
          <cell r="B50" t="str">
            <v>600C-CV케이블</v>
          </cell>
          <cell r="C50" t="str">
            <v>38mm2*3C</v>
          </cell>
          <cell r="D50" t="str">
            <v>M</v>
          </cell>
          <cell r="E50" t="str">
            <v>607</v>
          </cell>
        </row>
        <row r="51">
          <cell r="B51" t="str">
            <v>600C-CV케이블</v>
          </cell>
          <cell r="C51" t="str">
            <v>38mm2*3C</v>
          </cell>
          <cell r="D51" t="str">
            <v>M</v>
          </cell>
          <cell r="E51" t="str">
            <v>24</v>
          </cell>
        </row>
        <row r="52">
          <cell r="B52" t="str">
            <v>600C-CV케이블</v>
          </cell>
          <cell r="C52" t="str">
            <v>38mm2*3C</v>
          </cell>
          <cell r="D52" t="str">
            <v>M</v>
          </cell>
          <cell r="E52" t="str">
            <v>133</v>
          </cell>
        </row>
        <row r="53">
          <cell r="B53" t="str">
            <v>600C-CV케이블</v>
          </cell>
          <cell r="C53" t="str">
            <v>38mm2*4C</v>
          </cell>
          <cell r="D53" t="str">
            <v>M</v>
          </cell>
          <cell r="E53" t="str">
            <v>65</v>
          </cell>
        </row>
        <row r="54">
          <cell r="B54" t="str">
            <v>600C-CV케이블</v>
          </cell>
          <cell r="C54" t="str">
            <v>38mm2*4C</v>
          </cell>
          <cell r="D54" t="str">
            <v>M</v>
          </cell>
          <cell r="E54" t="str">
            <v>88</v>
          </cell>
        </row>
        <row r="55">
          <cell r="B55" t="str">
            <v>600C-CV케이블</v>
          </cell>
          <cell r="C55" t="str">
            <v>5.5mm2*3C</v>
          </cell>
          <cell r="D55" t="str">
            <v>M</v>
          </cell>
          <cell r="E55" t="str">
            <v>1770</v>
          </cell>
        </row>
        <row r="56">
          <cell r="B56" t="str">
            <v>600C-CV케이블</v>
          </cell>
          <cell r="C56" t="str">
            <v>5.5mm2*3C</v>
          </cell>
          <cell r="D56" t="str">
            <v>M</v>
          </cell>
          <cell r="E56" t="str">
            <v>143</v>
          </cell>
        </row>
        <row r="57">
          <cell r="B57" t="str">
            <v>600C-CV케이블</v>
          </cell>
          <cell r="C57" t="str">
            <v>5.5mm2*3C</v>
          </cell>
          <cell r="D57" t="str">
            <v>M</v>
          </cell>
          <cell r="E57" t="str">
            <v>450</v>
          </cell>
        </row>
        <row r="58">
          <cell r="B58" t="str">
            <v>600C-CV케이블</v>
          </cell>
          <cell r="C58" t="str">
            <v>5.5mm2*3C</v>
          </cell>
          <cell r="D58" t="str">
            <v>M</v>
          </cell>
          <cell r="E58" t="str">
            <v>63</v>
          </cell>
        </row>
        <row r="59">
          <cell r="B59" t="str">
            <v>600C-CV케이블</v>
          </cell>
          <cell r="C59" t="str">
            <v>5.5mm2*4C</v>
          </cell>
          <cell r="D59" t="str">
            <v>M</v>
          </cell>
          <cell r="E59" t="str">
            <v>921</v>
          </cell>
        </row>
        <row r="60">
          <cell r="B60" t="str">
            <v>600C-CV케이블</v>
          </cell>
          <cell r="C60" t="str">
            <v>5.5mm2*4C</v>
          </cell>
          <cell r="D60" t="str">
            <v>M</v>
          </cell>
          <cell r="E60" t="str">
            <v>24</v>
          </cell>
        </row>
        <row r="61">
          <cell r="B61" t="str">
            <v>600C-CV케이블</v>
          </cell>
          <cell r="C61" t="str">
            <v>5.5mm2*4C</v>
          </cell>
          <cell r="D61" t="str">
            <v>M</v>
          </cell>
          <cell r="E61" t="str">
            <v>18</v>
          </cell>
        </row>
        <row r="62">
          <cell r="B62" t="str">
            <v>600C-CV케이블</v>
          </cell>
          <cell r="C62" t="str">
            <v>5.5mm2*4C</v>
          </cell>
          <cell r="D62" t="str">
            <v>M</v>
          </cell>
          <cell r="E62" t="str">
            <v>469</v>
          </cell>
        </row>
        <row r="63">
          <cell r="B63" t="str">
            <v>600C-CV케이블</v>
          </cell>
          <cell r="C63" t="str">
            <v>8mm2*3C</v>
          </cell>
          <cell r="D63" t="str">
            <v>M</v>
          </cell>
          <cell r="E63" t="str">
            <v>232</v>
          </cell>
        </row>
        <row r="64">
          <cell r="B64" t="str">
            <v>600C-CV케이블</v>
          </cell>
          <cell r="C64" t="str">
            <v>8mm2*3C</v>
          </cell>
          <cell r="D64" t="str">
            <v>M</v>
          </cell>
          <cell r="E64" t="str">
            <v>165</v>
          </cell>
        </row>
        <row r="65">
          <cell r="B65" t="str">
            <v>600C-CV케이블</v>
          </cell>
          <cell r="C65" t="str">
            <v>8mm2*3C</v>
          </cell>
          <cell r="D65" t="str">
            <v>M</v>
          </cell>
          <cell r="E65" t="str">
            <v>20</v>
          </cell>
        </row>
        <row r="66">
          <cell r="B66" t="str">
            <v>600C-CV케이블</v>
          </cell>
          <cell r="C66" t="str">
            <v>8mm2*3C</v>
          </cell>
          <cell r="D66" t="str">
            <v>M</v>
          </cell>
          <cell r="E66" t="str">
            <v>46</v>
          </cell>
        </row>
        <row r="67">
          <cell r="B67" t="str">
            <v>600C-CV케이블</v>
          </cell>
          <cell r="C67" t="str">
            <v>8mm2*4C</v>
          </cell>
          <cell r="D67" t="str">
            <v>M</v>
          </cell>
          <cell r="E67" t="str">
            <v>56</v>
          </cell>
        </row>
        <row r="68">
          <cell r="B68" t="str">
            <v>600C-CV케이블</v>
          </cell>
          <cell r="C68" t="str">
            <v>8mm2*4C</v>
          </cell>
          <cell r="D68" t="str">
            <v>M</v>
          </cell>
          <cell r="E68" t="str">
            <v>47</v>
          </cell>
        </row>
        <row r="69">
          <cell r="B69" t="str">
            <v>600C-CV케이블</v>
          </cell>
          <cell r="C69" t="str">
            <v>8mm2*4C</v>
          </cell>
          <cell r="D69" t="str">
            <v>M</v>
          </cell>
          <cell r="E69" t="str">
            <v>11</v>
          </cell>
        </row>
        <row r="70">
          <cell r="B70" t="str">
            <v>600C-CV케이블</v>
          </cell>
          <cell r="C70" t="str">
            <v>8mm2*4C</v>
          </cell>
          <cell r="D70" t="str">
            <v>M</v>
          </cell>
          <cell r="E70" t="str">
            <v>37</v>
          </cell>
        </row>
        <row r="71">
          <cell r="B71" t="str">
            <v>600C-CV케이블</v>
          </cell>
          <cell r="C71" t="str">
            <v>8mm2*4C</v>
          </cell>
          <cell r="D71" t="str">
            <v>M</v>
          </cell>
          <cell r="E71" t="str">
            <v>24</v>
          </cell>
        </row>
        <row r="72">
          <cell r="B72" t="str">
            <v>600V-CV케이블</v>
          </cell>
          <cell r="C72" t="str">
            <v>100mm2*1C</v>
          </cell>
          <cell r="D72" t="str">
            <v>M</v>
          </cell>
          <cell r="E72" t="str">
            <v>851</v>
          </cell>
        </row>
        <row r="73">
          <cell r="B73" t="str">
            <v>600V-CV케이블</v>
          </cell>
          <cell r="C73" t="str">
            <v>100mm2*1C</v>
          </cell>
          <cell r="D73" t="str">
            <v>M</v>
          </cell>
          <cell r="E73" t="str">
            <v>32</v>
          </cell>
        </row>
        <row r="74">
          <cell r="B74" t="str">
            <v>600V-CV케이블</v>
          </cell>
          <cell r="C74" t="str">
            <v>100mm2*1C</v>
          </cell>
          <cell r="D74" t="str">
            <v>M</v>
          </cell>
          <cell r="E74" t="str">
            <v>305</v>
          </cell>
        </row>
        <row r="75">
          <cell r="B75" t="str">
            <v>600V-CV케이블</v>
          </cell>
          <cell r="C75" t="str">
            <v>100mm2*1C</v>
          </cell>
          <cell r="D75" t="str">
            <v>M</v>
          </cell>
          <cell r="E75" t="str">
            <v>313</v>
          </cell>
        </row>
        <row r="76">
          <cell r="B76" t="str">
            <v>600V-CV케이블</v>
          </cell>
          <cell r="C76" t="str">
            <v>14mm2*2C</v>
          </cell>
          <cell r="D76" t="str">
            <v>M</v>
          </cell>
          <cell r="E76" t="str">
            <v>11</v>
          </cell>
        </row>
        <row r="77">
          <cell r="B77" t="str">
            <v>600V-CV케이블</v>
          </cell>
          <cell r="C77" t="str">
            <v>14mm2*2C</v>
          </cell>
          <cell r="D77" t="str">
            <v>M</v>
          </cell>
          <cell r="E77" t="str">
            <v>36</v>
          </cell>
        </row>
        <row r="78">
          <cell r="B78" t="str">
            <v>600V-CV케이블</v>
          </cell>
          <cell r="C78" t="str">
            <v>150mm2*1C</v>
          </cell>
          <cell r="D78" t="str">
            <v>M</v>
          </cell>
          <cell r="E78" t="str">
            <v>647</v>
          </cell>
        </row>
        <row r="79">
          <cell r="B79" t="str">
            <v>600V-CV케이블</v>
          </cell>
          <cell r="C79" t="str">
            <v>150mm2*1C</v>
          </cell>
          <cell r="D79" t="str">
            <v>M</v>
          </cell>
          <cell r="E79" t="str">
            <v>384</v>
          </cell>
        </row>
        <row r="80">
          <cell r="B80" t="str">
            <v>600V-CV케이블</v>
          </cell>
          <cell r="C80" t="str">
            <v>200mm2*1C</v>
          </cell>
          <cell r="D80" t="str">
            <v>M</v>
          </cell>
          <cell r="E80" t="str">
            <v>1833</v>
          </cell>
        </row>
        <row r="81">
          <cell r="B81" t="str">
            <v>600V-CV케이블</v>
          </cell>
          <cell r="C81" t="str">
            <v>200mm2*1C</v>
          </cell>
          <cell r="D81" t="str">
            <v>M</v>
          </cell>
          <cell r="E81" t="str">
            <v>1128</v>
          </cell>
        </row>
        <row r="82">
          <cell r="B82" t="str">
            <v>600V-CV케이블</v>
          </cell>
          <cell r="C82" t="str">
            <v>3.5mm2*2C</v>
          </cell>
          <cell r="D82" t="str">
            <v>M</v>
          </cell>
          <cell r="E82" t="str">
            <v>74</v>
          </cell>
        </row>
        <row r="83">
          <cell r="B83" t="str">
            <v>600V-CV케이블</v>
          </cell>
          <cell r="C83" t="str">
            <v>3.5mm2*3C</v>
          </cell>
          <cell r="D83" t="str">
            <v>M</v>
          </cell>
          <cell r="E83" t="str">
            <v>121</v>
          </cell>
        </row>
        <row r="84">
          <cell r="B84" t="str">
            <v>600V-CV케이블</v>
          </cell>
          <cell r="C84" t="str">
            <v>5.5mm2*2C</v>
          </cell>
          <cell r="D84" t="str">
            <v>M</v>
          </cell>
          <cell r="E84" t="str">
            <v>186</v>
          </cell>
        </row>
        <row r="85">
          <cell r="B85" t="str">
            <v>600V-CV케이블</v>
          </cell>
          <cell r="C85" t="str">
            <v>5.5mm2*2C</v>
          </cell>
          <cell r="D85" t="str">
            <v>M</v>
          </cell>
          <cell r="E85" t="str">
            <v>23</v>
          </cell>
        </row>
        <row r="86">
          <cell r="B86" t="str">
            <v>600V-CV케이블</v>
          </cell>
          <cell r="C86" t="str">
            <v>5.5mm2*2C</v>
          </cell>
          <cell r="D86" t="str">
            <v>M</v>
          </cell>
          <cell r="E86" t="str">
            <v>17</v>
          </cell>
        </row>
        <row r="87">
          <cell r="B87" t="str">
            <v>600V-CV케이블</v>
          </cell>
          <cell r="C87" t="str">
            <v>5.5mm2*2C</v>
          </cell>
          <cell r="D87" t="str">
            <v>M</v>
          </cell>
          <cell r="E87" t="str">
            <v>536</v>
          </cell>
        </row>
        <row r="88">
          <cell r="B88" t="str">
            <v>600V-CV케이블</v>
          </cell>
          <cell r="C88" t="str">
            <v>60mm2*1C</v>
          </cell>
          <cell r="D88" t="str">
            <v>M</v>
          </cell>
          <cell r="E88" t="str">
            <v>256</v>
          </cell>
        </row>
        <row r="89">
          <cell r="B89" t="str">
            <v>600V-CV케이블</v>
          </cell>
          <cell r="C89" t="str">
            <v>60mm2*1C</v>
          </cell>
          <cell r="D89" t="str">
            <v>M</v>
          </cell>
          <cell r="E89" t="str">
            <v>335</v>
          </cell>
        </row>
        <row r="90">
          <cell r="B90" t="str">
            <v>600V-CV케이블</v>
          </cell>
          <cell r="C90" t="str">
            <v>60mm2*1C</v>
          </cell>
          <cell r="D90" t="str">
            <v>M</v>
          </cell>
          <cell r="E90" t="str">
            <v>1163</v>
          </cell>
        </row>
        <row r="91">
          <cell r="B91" t="str">
            <v>600V-CV케이블</v>
          </cell>
          <cell r="C91" t="str">
            <v>60mm2*1C</v>
          </cell>
          <cell r="D91" t="str">
            <v>M</v>
          </cell>
          <cell r="E91" t="str">
            <v>174</v>
          </cell>
        </row>
        <row r="92">
          <cell r="B92" t="str">
            <v>600V-CV케이블</v>
          </cell>
          <cell r="C92" t="str">
            <v>8mm2*2C</v>
          </cell>
          <cell r="D92" t="str">
            <v>M</v>
          </cell>
          <cell r="E92" t="str">
            <v>370</v>
          </cell>
        </row>
        <row r="93">
          <cell r="B93" t="str">
            <v>600V-CV케이블</v>
          </cell>
          <cell r="C93" t="str">
            <v>8mm2*2C</v>
          </cell>
          <cell r="D93" t="str">
            <v>M</v>
          </cell>
          <cell r="E93" t="str">
            <v>921</v>
          </cell>
        </row>
        <row r="94">
          <cell r="B94" t="str">
            <v>8각박스(CONCRETE)</v>
          </cell>
          <cell r="C94" t="str">
            <v>54mm</v>
          </cell>
          <cell r="D94" t="str">
            <v>EA</v>
          </cell>
          <cell r="E94" t="str">
            <v>261</v>
          </cell>
        </row>
        <row r="95">
          <cell r="B95" t="str">
            <v>8각박스(CONCRETE)</v>
          </cell>
          <cell r="C95" t="str">
            <v>54mm</v>
          </cell>
          <cell r="D95" t="str">
            <v>EA</v>
          </cell>
          <cell r="E95" t="str">
            <v>99</v>
          </cell>
        </row>
        <row r="96">
          <cell r="B96" t="str">
            <v>8각박스(CONCRETE)</v>
          </cell>
          <cell r="C96" t="str">
            <v>54mm</v>
          </cell>
          <cell r="D96" t="str">
            <v>EA</v>
          </cell>
          <cell r="E96" t="str">
            <v>37</v>
          </cell>
        </row>
        <row r="97">
          <cell r="B97" t="str">
            <v>8각박스(CONCRETE)</v>
          </cell>
          <cell r="C97" t="str">
            <v>54mm</v>
          </cell>
          <cell r="D97" t="str">
            <v>EA</v>
          </cell>
          <cell r="E97" t="str">
            <v>76</v>
          </cell>
        </row>
        <row r="98">
          <cell r="B98" t="str">
            <v>8각박스(CONCRETE)</v>
          </cell>
          <cell r="C98" t="str">
            <v>54mm</v>
          </cell>
          <cell r="D98" t="str">
            <v>EA</v>
          </cell>
          <cell r="E98" t="str">
            <v>5</v>
          </cell>
        </row>
        <row r="99">
          <cell r="B99" t="str">
            <v>8각박스(CONCRETE)</v>
          </cell>
          <cell r="C99" t="str">
            <v>54mm</v>
          </cell>
          <cell r="D99" t="str">
            <v>EA</v>
          </cell>
          <cell r="E99" t="str">
            <v>310</v>
          </cell>
        </row>
        <row r="100">
          <cell r="B100" t="str">
            <v>8각박스(CONCRETE)</v>
          </cell>
          <cell r="C100" t="str">
            <v>54mm</v>
          </cell>
          <cell r="D100" t="str">
            <v>EA</v>
          </cell>
          <cell r="E100" t="str">
            <v>2</v>
          </cell>
        </row>
        <row r="101">
          <cell r="B101" t="str">
            <v>8각박스(CONCRETE)</v>
          </cell>
          <cell r="C101" t="str">
            <v>54mm</v>
          </cell>
          <cell r="D101" t="str">
            <v>EA</v>
          </cell>
          <cell r="E101" t="str">
            <v>25</v>
          </cell>
        </row>
        <row r="102">
          <cell r="B102" t="str">
            <v>8각박스(CONCRETE)</v>
          </cell>
          <cell r="C102" t="str">
            <v>54mm</v>
          </cell>
          <cell r="D102" t="str">
            <v>EA</v>
          </cell>
          <cell r="E102" t="str">
            <v>17</v>
          </cell>
        </row>
        <row r="103">
          <cell r="B103" t="str">
            <v>8각박스(CONCRETE)</v>
          </cell>
          <cell r="C103" t="str">
            <v>54mm</v>
          </cell>
          <cell r="D103" t="str">
            <v>EA</v>
          </cell>
          <cell r="E103" t="str">
            <v>20</v>
          </cell>
        </row>
        <row r="104">
          <cell r="B104" t="str">
            <v>8각박스(CONCRETE)</v>
          </cell>
          <cell r="C104" t="str">
            <v>54mm</v>
          </cell>
          <cell r="D104" t="str">
            <v>EA</v>
          </cell>
          <cell r="E104" t="str">
            <v>22</v>
          </cell>
        </row>
        <row r="105">
          <cell r="B105" t="str">
            <v>8각박스(CONCRETE)</v>
          </cell>
          <cell r="C105" t="str">
            <v>54mm</v>
          </cell>
          <cell r="D105" t="str">
            <v>EA</v>
          </cell>
          <cell r="E105" t="str">
            <v>2</v>
          </cell>
        </row>
        <row r="106">
          <cell r="B106" t="str">
            <v>8각박스(CONCRETE)</v>
          </cell>
          <cell r="C106" t="str">
            <v>54mm</v>
          </cell>
          <cell r="D106" t="str">
            <v>EA</v>
          </cell>
          <cell r="E106" t="str">
            <v>3</v>
          </cell>
        </row>
        <row r="107">
          <cell r="B107" t="str">
            <v>8각박스(CONCRETE)</v>
          </cell>
          <cell r="C107" t="str">
            <v>54mm</v>
          </cell>
          <cell r="D107" t="str">
            <v>EA</v>
          </cell>
          <cell r="E107" t="str">
            <v>17</v>
          </cell>
        </row>
        <row r="108">
          <cell r="B108" t="str">
            <v>강제전선관</v>
          </cell>
          <cell r="C108" t="str">
            <v>아연도금16mm</v>
          </cell>
          <cell r="D108" t="str">
            <v>M</v>
          </cell>
          <cell r="E108" t="str">
            <v>1215</v>
          </cell>
        </row>
        <row r="109">
          <cell r="B109" t="str">
            <v>강제전선관</v>
          </cell>
          <cell r="C109" t="str">
            <v>아연도금16mm</v>
          </cell>
          <cell r="D109" t="str">
            <v>M</v>
          </cell>
          <cell r="E109" t="str">
            <v>261</v>
          </cell>
        </row>
        <row r="110">
          <cell r="B110" t="str">
            <v>강제전선관</v>
          </cell>
          <cell r="C110" t="str">
            <v>아연도금16mm</v>
          </cell>
          <cell r="D110" t="str">
            <v>M</v>
          </cell>
          <cell r="E110" t="str">
            <v>158</v>
          </cell>
        </row>
        <row r="111">
          <cell r="B111" t="str">
            <v>강제전선관</v>
          </cell>
          <cell r="C111" t="str">
            <v>아연도금16mm</v>
          </cell>
          <cell r="D111" t="str">
            <v>M</v>
          </cell>
          <cell r="E111" t="str">
            <v>15</v>
          </cell>
        </row>
        <row r="112">
          <cell r="B112" t="str">
            <v>강제전선관</v>
          </cell>
          <cell r="C112" t="str">
            <v>아연도금22mm</v>
          </cell>
          <cell r="D112" t="str">
            <v>M</v>
          </cell>
          <cell r="E112" t="str">
            <v>116</v>
          </cell>
        </row>
        <row r="113">
          <cell r="B113" t="str">
            <v>강제전선관</v>
          </cell>
          <cell r="C113" t="str">
            <v>아연도금22mm</v>
          </cell>
          <cell r="D113" t="str">
            <v>M</v>
          </cell>
          <cell r="E113" t="str">
            <v>59</v>
          </cell>
        </row>
        <row r="114">
          <cell r="B114" t="str">
            <v>강제전선관</v>
          </cell>
          <cell r="C114" t="str">
            <v>아연도금22mm</v>
          </cell>
          <cell r="D114" t="str">
            <v>M</v>
          </cell>
          <cell r="E114" t="str">
            <v>224</v>
          </cell>
        </row>
        <row r="115">
          <cell r="B115" t="str">
            <v>강제전선관</v>
          </cell>
          <cell r="C115" t="str">
            <v>아연도금28mm</v>
          </cell>
          <cell r="D115" t="str">
            <v>M</v>
          </cell>
          <cell r="E115" t="str">
            <v>167</v>
          </cell>
        </row>
        <row r="116">
          <cell r="B116" t="str">
            <v>강제전선관</v>
          </cell>
          <cell r="C116" t="str">
            <v>아연도금28mm</v>
          </cell>
          <cell r="D116" t="str">
            <v>M</v>
          </cell>
          <cell r="E116" t="str">
            <v>9</v>
          </cell>
        </row>
        <row r="117">
          <cell r="B117" t="str">
            <v>강제전선관</v>
          </cell>
          <cell r="C117" t="str">
            <v>아연도금28mm</v>
          </cell>
          <cell r="D117" t="str">
            <v>M</v>
          </cell>
          <cell r="E117" t="str">
            <v>51</v>
          </cell>
        </row>
        <row r="118">
          <cell r="B118" t="str">
            <v>강제전선관</v>
          </cell>
          <cell r="C118" t="str">
            <v>아연도금28mm</v>
          </cell>
          <cell r="D118" t="str">
            <v>M</v>
          </cell>
          <cell r="E118" t="str">
            <v>11</v>
          </cell>
        </row>
        <row r="119">
          <cell r="B119" t="str">
            <v>강제전선관</v>
          </cell>
          <cell r="C119" t="str">
            <v>아연도금28mm</v>
          </cell>
          <cell r="D119" t="str">
            <v>M</v>
          </cell>
          <cell r="E119" t="str">
            <v>25</v>
          </cell>
        </row>
        <row r="120">
          <cell r="B120" t="str">
            <v>강제전선관</v>
          </cell>
          <cell r="C120" t="str">
            <v>아연도금36mm</v>
          </cell>
          <cell r="D120" t="str">
            <v>M</v>
          </cell>
          <cell r="E120" t="str">
            <v>34</v>
          </cell>
        </row>
        <row r="121">
          <cell r="B121" t="str">
            <v>강제전선관</v>
          </cell>
          <cell r="C121" t="str">
            <v>아연도금36mm</v>
          </cell>
          <cell r="D121" t="str">
            <v>M</v>
          </cell>
          <cell r="E121" t="str">
            <v>13</v>
          </cell>
        </row>
        <row r="122">
          <cell r="B122" t="str">
            <v>강제전선관</v>
          </cell>
          <cell r="C122" t="str">
            <v>아연도금42mm</v>
          </cell>
          <cell r="D122" t="str">
            <v>M</v>
          </cell>
          <cell r="E122" t="str">
            <v>23</v>
          </cell>
        </row>
        <row r="123">
          <cell r="B123" t="str">
            <v>경동연선</v>
          </cell>
          <cell r="C123" t="str">
            <v>38mm2</v>
          </cell>
          <cell r="D123" t="str">
            <v>M</v>
          </cell>
          <cell r="E123" t="str">
            <v>185</v>
          </cell>
        </row>
        <row r="124">
          <cell r="B124" t="str">
            <v>경동연선</v>
          </cell>
          <cell r="C124" t="str">
            <v>60mm2</v>
          </cell>
          <cell r="D124" t="str">
            <v>M</v>
          </cell>
          <cell r="E124" t="str">
            <v>476</v>
          </cell>
        </row>
        <row r="125">
          <cell r="B125" t="str">
            <v>경질비닐전선관</v>
          </cell>
          <cell r="C125" t="str">
            <v>HI-PVC/100mm</v>
          </cell>
          <cell r="D125" t="str">
            <v>M</v>
          </cell>
          <cell r="E125" t="str">
            <v>9</v>
          </cell>
        </row>
        <row r="126">
          <cell r="B126" t="str">
            <v>경질비닐전선관</v>
          </cell>
          <cell r="C126" t="str">
            <v>HI-PVC/100mm</v>
          </cell>
          <cell r="D126" t="str">
            <v>M</v>
          </cell>
          <cell r="E126" t="str">
            <v>9</v>
          </cell>
        </row>
        <row r="127">
          <cell r="B127" t="str">
            <v>경질비닐전선관</v>
          </cell>
          <cell r="C127" t="str">
            <v>HI-PVC/16mm</v>
          </cell>
          <cell r="D127" t="str">
            <v>M</v>
          </cell>
          <cell r="E127" t="str">
            <v>953</v>
          </cell>
        </row>
        <row r="128">
          <cell r="B128" t="str">
            <v>경질비닐전선관</v>
          </cell>
          <cell r="C128" t="str">
            <v>HI-PVC/16mm</v>
          </cell>
          <cell r="D128" t="str">
            <v>M</v>
          </cell>
          <cell r="E128" t="str">
            <v>496</v>
          </cell>
        </row>
        <row r="129">
          <cell r="B129" t="str">
            <v>경질비닐전선관</v>
          </cell>
          <cell r="C129" t="str">
            <v>HI-PVC/16mm</v>
          </cell>
          <cell r="D129" t="str">
            <v>M</v>
          </cell>
          <cell r="E129" t="str">
            <v>129</v>
          </cell>
        </row>
        <row r="130">
          <cell r="B130" t="str">
            <v>경질비닐전선관</v>
          </cell>
          <cell r="C130" t="str">
            <v>HI-PVC/16mm</v>
          </cell>
          <cell r="D130" t="str">
            <v>M</v>
          </cell>
          <cell r="E130" t="str">
            <v>566</v>
          </cell>
        </row>
        <row r="131">
          <cell r="B131" t="str">
            <v>경질비닐전선관</v>
          </cell>
          <cell r="C131" t="str">
            <v>HI-PVC/16mm</v>
          </cell>
          <cell r="D131" t="str">
            <v>M</v>
          </cell>
          <cell r="E131" t="str">
            <v>217</v>
          </cell>
        </row>
        <row r="132">
          <cell r="B132" t="str">
            <v>경질비닐전선관</v>
          </cell>
          <cell r="C132" t="str">
            <v>HI-PVC/16mm</v>
          </cell>
          <cell r="D132" t="str">
            <v>M</v>
          </cell>
          <cell r="E132" t="str">
            <v>84</v>
          </cell>
        </row>
        <row r="133">
          <cell r="B133" t="str">
            <v>경질비닐전선관</v>
          </cell>
          <cell r="C133" t="str">
            <v>HI-PVC/16mm</v>
          </cell>
          <cell r="D133" t="str">
            <v>M</v>
          </cell>
          <cell r="E133" t="str">
            <v>45</v>
          </cell>
        </row>
        <row r="134">
          <cell r="B134" t="str">
            <v>경질비닐전선관</v>
          </cell>
          <cell r="C134" t="str">
            <v>HI-PVC/16mm</v>
          </cell>
          <cell r="D134" t="str">
            <v>M</v>
          </cell>
          <cell r="E134" t="str">
            <v>34</v>
          </cell>
        </row>
        <row r="135">
          <cell r="B135" t="str">
            <v>경질비닐전선관</v>
          </cell>
          <cell r="C135" t="str">
            <v>HI-PVC/16mm</v>
          </cell>
          <cell r="D135" t="str">
            <v>M</v>
          </cell>
          <cell r="E135" t="str">
            <v>499</v>
          </cell>
        </row>
        <row r="136">
          <cell r="B136" t="str">
            <v>경질비닐전선관</v>
          </cell>
          <cell r="C136" t="str">
            <v>HI-PVC/16mm</v>
          </cell>
          <cell r="D136" t="str">
            <v>M</v>
          </cell>
          <cell r="E136" t="str">
            <v>97</v>
          </cell>
        </row>
        <row r="137">
          <cell r="B137" t="str">
            <v>경질비닐전선관</v>
          </cell>
          <cell r="C137" t="str">
            <v>HI-PVC/16mm</v>
          </cell>
          <cell r="D137" t="str">
            <v>M</v>
          </cell>
          <cell r="E137" t="str">
            <v>166</v>
          </cell>
        </row>
        <row r="138">
          <cell r="B138" t="str">
            <v>경질비닐전선관</v>
          </cell>
          <cell r="C138" t="str">
            <v>HI-PVC/16mm</v>
          </cell>
          <cell r="D138" t="str">
            <v>M</v>
          </cell>
          <cell r="E138" t="str">
            <v>140</v>
          </cell>
        </row>
        <row r="139">
          <cell r="B139" t="str">
            <v>경질비닐전선관</v>
          </cell>
          <cell r="C139" t="str">
            <v>HI-PVC/16mm</v>
          </cell>
          <cell r="D139" t="str">
            <v>M</v>
          </cell>
          <cell r="E139" t="str">
            <v>219</v>
          </cell>
        </row>
        <row r="140">
          <cell r="B140" t="str">
            <v>경질비닐전선관</v>
          </cell>
          <cell r="C140" t="str">
            <v>HI-PVC/16mm</v>
          </cell>
          <cell r="D140" t="str">
            <v>M</v>
          </cell>
          <cell r="E140" t="str">
            <v>27</v>
          </cell>
        </row>
        <row r="141">
          <cell r="B141" t="str">
            <v>경질비닐전선관</v>
          </cell>
          <cell r="C141" t="str">
            <v>HI-PVC/16mm</v>
          </cell>
          <cell r="D141" t="str">
            <v>M</v>
          </cell>
          <cell r="E141" t="str">
            <v>12</v>
          </cell>
        </row>
        <row r="142">
          <cell r="B142" t="str">
            <v>경질비닐전선관</v>
          </cell>
          <cell r="C142" t="str">
            <v>HI-PVC/16mm</v>
          </cell>
          <cell r="D142" t="str">
            <v>M</v>
          </cell>
          <cell r="E142" t="str">
            <v>84</v>
          </cell>
        </row>
        <row r="143">
          <cell r="B143" t="str">
            <v>경질비닐전선관</v>
          </cell>
          <cell r="C143" t="str">
            <v>HI-PVC/16mm</v>
          </cell>
          <cell r="D143" t="str">
            <v>M</v>
          </cell>
          <cell r="E143" t="str">
            <v>42</v>
          </cell>
        </row>
        <row r="144">
          <cell r="B144" t="str">
            <v>경질비닐전선관</v>
          </cell>
          <cell r="C144" t="str">
            <v>HI-PVC/16mm</v>
          </cell>
          <cell r="D144" t="str">
            <v>M</v>
          </cell>
          <cell r="E144" t="str">
            <v>12</v>
          </cell>
        </row>
        <row r="145">
          <cell r="B145" t="str">
            <v>경질비닐전선관</v>
          </cell>
          <cell r="C145" t="str">
            <v>HI-PVC/16mm</v>
          </cell>
          <cell r="D145" t="str">
            <v>M</v>
          </cell>
          <cell r="E145" t="str">
            <v>107</v>
          </cell>
        </row>
        <row r="146">
          <cell r="B146" t="str">
            <v>경질비닐전선관</v>
          </cell>
          <cell r="C146" t="str">
            <v>HI-PVC/22mm</v>
          </cell>
          <cell r="D146" t="str">
            <v>M</v>
          </cell>
          <cell r="E146" t="str">
            <v>2219</v>
          </cell>
        </row>
        <row r="147">
          <cell r="B147" t="str">
            <v>경질비닐전선관</v>
          </cell>
          <cell r="C147" t="str">
            <v>HI-PVC/22mm</v>
          </cell>
          <cell r="D147" t="str">
            <v>M</v>
          </cell>
          <cell r="E147" t="str">
            <v>669</v>
          </cell>
        </row>
        <row r="148">
          <cell r="B148" t="str">
            <v>경질비닐전선관</v>
          </cell>
          <cell r="C148" t="str">
            <v>HI-PVC/22mm</v>
          </cell>
          <cell r="D148" t="str">
            <v>M</v>
          </cell>
          <cell r="E148" t="str">
            <v>68</v>
          </cell>
        </row>
        <row r="149">
          <cell r="B149" t="str">
            <v>경질비닐전선관</v>
          </cell>
          <cell r="C149" t="str">
            <v>HI-PVC/22mm</v>
          </cell>
          <cell r="D149" t="str">
            <v>M</v>
          </cell>
          <cell r="E149" t="str">
            <v>268</v>
          </cell>
        </row>
        <row r="150">
          <cell r="B150" t="str">
            <v>경질비닐전선관</v>
          </cell>
          <cell r="C150" t="str">
            <v>HI-PVC/22mm</v>
          </cell>
          <cell r="D150" t="str">
            <v>M</v>
          </cell>
          <cell r="E150" t="str">
            <v>186</v>
          </cell>
        </row>
        <row r="151">
          <cell r="B151" t="str">
            <v>경질비닐전선관</v>
          </cell>
          <cell r="C151" t="str">
            <v>HI-PVC/22mm</v>
          </cell>
          <cell r="D151" t="str">
            <v>M</v>
          </cell>
          <cell r="E151" t="str">
            <v>122</v>
          </cell>
        </row>
        <row r="152">
          <cell r="B152" t="str">
            <v>경질비닐전선관</v>
          </cell>
          <cell r="C152" t="str">
            <v>HI-PVC/22mm</v>
          </cell>
          <cell r="D152" t="str">
            <v>M</v>
          </cell>
          <cell r="E152" t="str">
            <v>4</v>
          </cell>
        </row>
        <row r="153">
          <cell r="B153" t="str">
            <v>경질비닐전선관</v>
          </cell>
          <cell r="C153" t="str">
            <v>HI-PVC/22mm</v>
          </cell>
          <cell r="D153" t="str">
            <v>M</v>
          </cell>
          <cell r="E153" t="str">
            <v>34</v>
          </cell>
        </row>
        <row r="154">
          <cell r="B154" t="str">
            <v>경질비닐전선관</v>
          </cell>
          <cell r="C154" t="str">
            <v>HI-PVC/22mm</v>
          </cell>
          <cell r="D154" t="str">
            <v>M</v>
          </cell>
          <cell r="E154" t="str">
            <v>394</v>
          </cell>
        </row>
        <row r="155">
          <cell r="B155" t="str">
            <v>경질비닐전선관</v>
          </cell>
          <cell r="C155" t="str">
            <v>HI-PVC/22mm</v>
          </cell>
          <cell r="D155" t="str">
            <v>M</v>
          </cell>
          <cell r="E155" t="str">
            <v>827</v>
          </cell>
        </row>
        <row r="156">
          <cell r="B156" t="str">
            <v>경질비닐전선관</v>
          </cell>
          <cell r="C156" t="str">
            <v>HI-PVC/22mm</v>
          </cell>
          <cell r="D156" t="str">
            <v>M</v>
          </cell>
          <cell r="E156" t="str">
            <v>112</v>
          </cell>
        </row>
        <row r="157">
          <cell r="B157" t="str">
            <v>경질비닐전선관</v>
          </cell>
          <cell r="C157" t="str">
            <v>HI-PVC/22mm</v>
          </cell>
          <cell r="D157" t="str">
            <v>M</v>
          </cell>
          <cell r="E157" t="str">
            <v>149</v>
          </cell>
        </row>
        <row r="158">
          <cell r="B158" t="str">
            <v>경질비닐전선관</v>
          </cell>
          <cell r="C158" t="str">
            <v>HI-PVC/22mm</v>
          </cell>
          <cell r="D158" t="str">
            <v>M</v>
          </cell>
          <cell r="E158" t="str">
            <v>98</v>
          </cell>
        </row>
        <row r="159">
          <cell r="B159" t="str">
            <v>경질비닐전선관</v>
          </cell>
          <cell r="C159" t="str">
            <v>HI-PVC/22mm</v>
          </cell>
          <cell r="D159" t="str">
            <v>M</v>
          </cell>
          <cell r="E159" t="str">
            <v>4</v>
          </cell>
        </row>
        <row r="160">
          <cell r="B160" t="str">
            <v>경질비닐전선관</v>
          </cell>
          <cell r="C160" t="str">
            <v>HI-PVC/22mm</v>
          </cell>
          <cell r="D160" t="str">
            <v>M</v>
          </cell>
          <cell r="E160" t="str">
            <v>8</v>
          </cell>
        </row>
        <row r="161">
          <cell r="B161" t="str">
            <v>경질비닐전선관</v>
          </cell>
          <cell r="C161" t="str">
            <v>HI-PVC/22mm</v>
          </cell>
          <cell r="D161" t="str">
            <v>M</v>
          </cell>
          <cell r="E161" t="str">
            <v>2</v>
          </cell>
        </row>
        <row r="162">
          <cell r="B162" t="str">
            <v>경질비닐전선관</v>
          </cell>
          <cell r="C162" t="str">
            <v>HI-PVC/22mm</v>
          </cell>
          <cell r="D162" t="str">
            <v>M</v>
          </cell>
          <cell r="E162" t="str">
            <v>35</v>
          </cell>
        </row>
        <row r="163">
          <cell r="B163" t="str">
            <v>경질비닐전선관</v>
          </cell>
          <cell r="C163" t="str">
            <v>HI-PVC/22mm</v>
          </cell>
          <cell r="D163" t="str">
            <v>M</v>
          </cell>
          <cell r="E163" t="str">
            <v>9</v>
          </cell>
        </row>
        <row r="164">
          <cell r="B164" t="str">
            <v>경질비닐전선관</v>
          </cell>
          <cell r="C164" t="str">
            <v>HI-PVC/28mm</v>
          </cell>
          <cell r="D164" t="str">
            <v>M</v>
          </cell>
          <cell r="E164" t="str">
            <v>49</v>
          </cell>
        </row>
        <row r="165">
          <cell r="B165" t="str">
            <v>경질비닐전선관</v>
          </cell>
          <cell r="C165" t="str">
            <v>HI-PVC/28mm</v>
          </cell>
          <cell r="D165" t="str">
            <v>M</v>
          </cell>
          <cell r="E165" t="str">
            <v>119</v>
          </cell>
        </row>
        <row r="166">
          <cell r="B166" t="str">
            <v>경질비닐전선관</v>
          </cell>
          <cell r="C166" t="str">
            <v>HI-PVC/28mm</v>
          </cell>
          <cell r="D166" t="str">
            <v>M</v>
          </cell>
          <cell r="E166" t="str">
            <v>44</v>
          </cell>
        </row>
        <row r="167">
          <cell r="B167" t="str">
            <v>경질비닐전선관</v>
          </cell>
          <cell r="C167" t="str">
            <v>HI-PVC/28mm</v>
          </cell>
          <cell r="D167" t="str">
            <v>M</v>
          </cell>
          <cell r="E167" t="str">
            <v>363</v>
          </cell>
        </row>
        <row r="168">
          <cell r="B168" t="str">
            <v>경질비닐전선관</v>
          </cell>
          <cell r="C168" t="str">
            <v>HI-PVC/28mm</v>
          </cell>
          <cell r="D168" t="str">
            <v>M</v>
          </cell>
          <cell r="E168" t="str">
            <v>69</v>
          </cell>
        </row>
        <row r="169">
          <cell r="B169" t="str">
            <v>경질비닐전선관</v>
          </cell>
          <cell r="C169" t="str">
            <v>HI-PVC/28mm</v>
          </cell>
          <cell r="D169" t="str">
            <v>M</v>
          </cell>
          <cell r="E169" t="str">
            <v>182</v>
          </cell>
        </row>
        <row r="170">
          <cell r="B170" t="str">
            <v>경질비닐전선관</v>
          </cell>
          <cell r="C170" t="str">
            <v>HI-PVC/28mm</v>
          </cell>
          <cell r="D170" t="str">
            <v>M</v>
          </cell>
          <cell r="E170" t="str">
            <v>12</v>
          </cell>
        </row>
        <row r="171">
          <cell r="B171" t="str">
            <v>경질비닐전선관</v>
          </cell>
          <cell r="C171" t="str">
            <v>HI-PVC/28mm</v>
          </cell>
          <cell r="D171" t="str">
            <v>M</v>
          </cell>
          <cell r="E171" t="str">
            <v>41</v>
          </cell>
        </row>
        <row r="172">
          <cell r="B172" t="str">
            <v>경질비닐전선관</v>
          </cell>
          <cell r="C172" t="str">
            <v>HI-PVC/28mm</v>
          </cell>
          <cell r="D172" t="str">
            <v>M</v>
          </cell>
          <cell r="E172" t="str">
            <v>6</v>
          </cell>
        </row>
        <row r="173">
          <cell r="B173" t="str">
            <v>경질비닐전선관</v>
          </cell>
          <cell r="C173" t="str">
            <v>HI-PVC/28mm</v>
          </cell>
          <cell r="D173" t="str">
            <v>M</v>
          </cell>
          <cell r="E173" t="str">
            <v>18</v>
          </cell>
        </row>
        <row r="174">
          <cell r="B174" t="str">
            <v>경질비닐전선관</v>
          </cell>
          <cell r="C174" t="str">
            <v>HI-PVC/28mm</v>
          </cell>
          <cell r="D174" t="str">
            <v>M</v>
          </cell>
          <cell r="E174" t="str">
            <v>4</v>
          </cell>
        </row>
        <row r="175">
          <cell r="B175" t="str">
            <v>경질비닐전선관</v>
          </cell>
          <cell r="C175" t="str">
            <v>HI-PVC/28mm</v>
          </cell>
          <cell r="D175" t="str">
            <v>M</v>
          </cell>
          <cell r="E175" t="str">
            <v>72</v>
          </cell>
        </row>
        <row r="176">
          <cell r="B176" t="str">
            <v>경질비닐전선관</v>
          </cell>
          <cell r="C176" t="str">
            <v>HI-PVC/28mm</v>
          </cell>
          <cell r="D176" t="str">
            <v>M</v>
          </cell>
          <cell r="E176" t="str">
            <v>29</v>
          </cell>
        </row>
        <row r="177">
          <cell r="B177" t="str">
            <v>경질비닐전선관</v>
          </cell>
          <cell r="C177" t="str">
            <v>HI-PVC/28mm</v>
          </cell>
          <cell r="D177" t="str">
            <v>M</v>
          </cell>
          <cell r="E177" t="str">
            <v>6</v>
          </cell>
        </row>
        <row r="178">
          <cell r="B178" t="str">
            <v>경질비닐전선관</v>
          </cell>
          <cell r="C178" t="str">
            <v>HI-PVC/28mm</v>
          </cell>
          <cell r="D178" t="str">
            <v>M</v>
          </cell>
          <cell r="E178" t="str">
            <v>8</v>
          </cell>
        </row>
        <row r="179">
          <cell r="B179" t="str">
            <v>경질비닐전선관</v>
          </cell>
          <cell r="C179" t="str">
            <v>HI-PVC/28mm</v>
          </cell>
          <cell r="D179" t="str">
            <v>M</v>
          </cell>
          <cell r="E179" t="str">
            <v>28</v>
          </cell>
        </row>
        <row r="180">
          <cell r="B180" t="str">
            <v>경질비닐전선관</v>
          </cell>
          <cell r="C180" t="str">
            <v>HI-PVC/36mm</v>
          </cell>
          <cell r="D180" t="str">
            <v>M</v>
          </cell>
          <cell r="E180" t="str">
            <v>40</v>
          </cell>
        </row>
        <row r="181">
          <cell r="B181" t="str">
            <v>경질비닐전선관</v>
          </cell>
          <cell r="C181" t="str">
            <v>HI-PVC/36mm</v>
          </cell>
          <cell r="D181" t="str">
            <v>M</v>
          </cell>
          <cell r="E181" t="str">
            <v>52</v>
          </cell>
        </row>
        <row r="182">
          <cell r="B182" t="str">
            <v>경질비닐전선관</v>
          </cell>
          <cell r="C182" t="str">
            <v>HI-PVC/36mm</v>
          </cell>
          <cell r="D182" t="str">
            <v>M</v>
          </cell>
          <cell r="E182" t="str">
            <v>53</v>
          </cell>
        </row>
        <row r="183">
          <cell r="B183" t="str">
            <v>경질비닐전선관</v>
          </cell>
          <cell r="C183" t="str">
            <v>HI-PVC/36mm</v>
          </cell>
          <cell r="D183" t="str">
            <v>M</v>
          </cell>
          <cell r="E183" t="str">
            <v>158</v>
          </cell>
        </row>
        <row r="184">
          <cell r="B184" t="str">
            <v>경질비닐전선관</v>
          </cell>
          <cell r="C184" t="str">
            <v>HI-PVC/36mm</v>
          </cell>
          <cell r="D184" t="str">
            <v>M</v>
          </cell>
          <cell r="E184" t="str">
            <v>72</v>
          </cell>
        </row>
        <row r="185">
          <cell r="B185" t="str">
            <v>경질비닐전선관</v>
          </cell>
          <cell r="C185" t="str">
            <v>HI-PVC/42mm</v>
          </cell>
          <cell r="D185" t="str">
            <v>M</v>
          </cell>
          <cell r="E185" t="str">
            <v>19</v>
          </cell>
        </row>
        <row r="186">
          <cell r="B186" t="str">
            <v>경질비닐전선관</v>
          </cell>
          <cell r="C186" t="str">
            <v>HI-PVC/42mm</v>
          </cell>
          <cell r="D186" t="str">
            <v>M</v>
          </cell>
          <cell r="E186" t="str">
            <v>4</v>
          </cell>
        </row>
        <row r="187">
          <cell r="B187" t="str">
            <v>경질비닐전선관</v>
          </cell>
          <cell r="C187" t="str">
            <v>HI-PVC/42mm</v>
          </cell>
          <cell r="D187" t="str">
            <v>M</v>
          </cell>
          <cell r="E187" t="str">
            <v>23</v>
          </cell>
        </row>
        <row r="188">
          <cell r="B188" t="str">
            <v>경질비닐전선관</v>
          </cell>
          <cell r="C188" t="str">
            <v>HI-PVC/42mm</v>
          </cell>
          <cell r="D188" t="str">
            <v>M</v>
          </cell>
          <cell r="E188" t="str">
            <v>59</v>
          </cell>
        </row>
        <row r="189">
          <cell r="B189" t="str">
            <v>경질비닐전선관</v>
          </cell>
          <cell r="C189" t="str">
            <v>HI-PVC/42mm</v>
          </cell>
          <cell r="D189" t="str">
            <v>M</v>
          </cell>
          <cell r="E189" t="str">
            <v>4</v>
          </cell>
        </row>
        <row r="190">
          <cell r="B190" t="str">
            <v>경질비닐전선관</v>
          </cell>
          <cell r="C190" t="str">
            <v>HI-PVC/54mm</v>
          </cell>
          <cell r="D190" t="str">
            <v>M</v>
          </cell>
          <cell r="E190" t="str">
            <v>19</v>
          </cell>
        </row>
        <row r="191">
          <cell r="B191" t="str">
            <v>경질비닐전선관</v>
          </cell>
          <cell r="C191" t="str">
            <v>HI-PVC/54mm</v>
          </cell>
          <cell r="D191" t="str">
            <v>M</v>
          </cell>
          <cell r="E191" t="str">
            <v>7</v>
          </cell>
        </row>
        <row r="192">
          <cell r="B192" t="str">
            <v>경질비닐전선관</v>
          </cell>
          <cell r="C192" t="str">
            <v>HI-PVC/54mm</v>
          </cell>
          <cell r="D192" t="str">
            <v>M</v>
          </cell>
          <cell r="E192" t="str">
            <v>69</v>
          </cell>
        </row>
        <row r="193">
          <cell r="B193" t="str">
            <v>경질비닐전선관</v>
          </cell>
          <cell r="C193" t="str">
            <v>HI-PVC/54mm</v>
          </cell>
          <cell r="D193" t="str">
            <v>M</v>
          </cell>
          <cell r="E193" t="str">
            <v>11</v>
          </cell>
        </row>
        <row r="194">
          <cell r="B194" t="str">
            <v>경질비닐전선관</v>
          </cell>
          <cell r="C194" t="str">
            <v>HI-PVC/54mm</v>
          </cell>
          <cell r="D194" t="str">
            <v>M</v>
          </cell>
          <cell r="E194" t="str">
            <v>43</v>
          </cell>
        </row>
        <row r="195">
          <cell r="B195" t="str">
            <v>경질비닐전선관</v>
          </cell>
          <cell r="C195" t="str">
            <v>HI-PVC/54mm</v>
          </cell>
          <cell r="D195" t="str">
            <v>M</v>
          </cell>
          <cell r="E195" t="str">
            <v>4</v>
          </cell>
        </row>
        <row r="196">
          <cell r="B196" t="str">
            <v>경질비닐전선관</v>
          </cell>
          <cell r="C196" t="str">
            <v>HI-PVC/70mm</v>
          </cell>
          <cell r="D196" t="str">
            <v>M</v>
          </cell>
          <cell r="E196" t="str">
            <v>5</v>
          </cell>
        </row>
        <row r="197">
          <cell r="B197" t="str">
            <v>경질비닐전선관</v>
          </cell>
          <cell r="C197" t="str">
            <v>HI-PVC/70mm</v>
          </cell>
          <cell r="D197" t="str">
            <v>M</v>
          </cell>
          <cell r="E197" t="str">
            <v>10</v>
          </cell>
        </row>
        <row r="198">
          <cell r="B198" t="str">
            <v>경질비닐전선관</v>
          </cell>
          <cell r="C198" t="str">
            <v>HI-PVC/70mm</v>
          </cell>
          <cell r="D198" t="str">
            <v>M</v>
          </cell>
          <cell r="E198" t="str">
            <v>3</v>
          </cell>
        </row>
        <row r="199">
          <cell r="B199" t="str">
            <v>경질비닐전선관</v>
          </cell>
          <cell r="C199" t="str">
            <v>HI-PVC/70mm</v>
          </cell>
          <cell r="D199" t="str">
            <v>M</v>
          </cell>
          <cell r="E199" t="str">
            <v>77</v>
          </cell>
        </row>
        <row r="200">
          <cell r="B200" t="str">
            <v>경질비닐전선관</v>
          </cell>
          <cell r="C200" t="str">
            <v>HI-PVC/82mm</v>
          </cell>
          <cell r="D200" t="str">
            <v>M</v>
          </cell>
          <cell r="E200" t="str">
            <v>4</v>
          </cell>
        </row>
        <row r="201">
          <cell r="B201" t="str">
            <v>경질비닐전선관</v>
          </cell>
          <cell r="C201" t="str">
            <v>HI-PVC/82mm</v>
          </cell>
          <cell r="D201" t="str">
            <v>M</v>
          </cell>
          <cell r="E201" t="str">
            <v>9</v>
          </cell>
        </row>
        <row r="202">
          <cell r="B202" t="str">
            <v>경질비닐전선관</v>
          </cell>
          <cell r="C202" t="str">
            <v>HI-PVC/82mm</v>
          </cell>
          <cell r="D202" t="str">
            <v>M</v>
          </cell>
          <cell r="E202" t="str">
            <v>22</v>
          </cell>
        </row>
        <row r="203">
          <cell r="B203" t="str">
            <v>공구손료</v>
          </cell>
          <cell r="C203" t="str">
            <v>노무비의 3.0%</v>
          </cell>
          <cell r="D203" t="str">
            <v>식</v>
          </cell>
          <cell r="E203" t="str">
            <v>1</v>
          </cell>
        </row>
        <row r="204">
          <cell r="B204" t="str">
            <v>공구손료</v>
          </cell>
          <cell r="C204" t="str">
            <v>노무비의 3.0%</v>
          </cell>
          <cell r="D204" t="str">
            <v>식</v>
          </cell>
          <cell r="E204" t="str">
            <v>1</v>
          </cell>
        </row>
        <row r="205">
          <cell r="B205" t="str">
            <v>공구손료</v>
          </cell>
          <cell r="C205" t="str">
            <v>노무비의 3.0%</v>
          </cell>
          <cell r="D205" t="str">
            <v>식</v>
          </cell>
          <cell r="E205" t="str">
            <v>1</v>
          </cell>
        </row>
        <row r="206">
          <cell r="B206" t="str">
            <v>공구손료</v>
          </cell>
          <cell r="C206" t="str">
            <v>노무비의 3.0%</v>
          </cell>
          <cell r="D206" t="str">
            <v>식</v>
          </cell>
          <cell r="E206" t="str">
            <v>1</v>
          </cell>
        </row>
        <row r="207">
          <cell r="B207" t="str">
            <v>공구손료</v>
          </cell>
          <cell r="C207" t="str">
            <v>노무비의 3.0%</v>
          </cell>
          <cell r="D207" t="str">
            <v>식</v>
          </cell>
          <cell r="E207" t="str">
            <v>1</v>
          </cell>
        </row>
        <row r="208">
          <cell r="B208" t="str">
            <v>공구손료</v>
          </cell>
          <cell r="C208" t="str">
            <v>노무비의 3.0%</v>
          </cell>
          <cell r="D208" t="str">
            <v>식</v>
          </cell>
          <cell r="E208" t="str">
            <v>1</v>
          </cell>
        </row>
        <row r="209">
          <cell r="B209" t="str">
            <v>공구손료</v>
          </cell>
          <cell r="C209" t="str">
            <v>노무비의 3.0%</v>
          </cell>
          <cell r="D209" t="str">
            <v>식</v>
          </cell>
          <cell r="E209" t="str">
            <v>1</v>
          </cell>
        </row>
        <row r="210">
          <cell r="B210" t="str">
            <v>공구손료</v>
          </cell>
          <cell r="C210" t="str">
            <v>노무비의 3.0%</v>
          </cell>
          <cell r="D210" t="str">
            <v>식</v>
          </cell>
          <cell r="E210" t="str">
            <v>1</v>
          </cell>
        </row>
        <row r="211">
          <cell r="B211" t="str">
            <v>공구손료</v>
          </cell>
          <cell r="C211" t="str">
            <v>노무비의 3.0%</v>
          </cell>
          <cell r="D211" t="str">
            <v>식</v>
          </cell>
          <cell r="E211" t="str">
            <v>1</v>
          </cell>
        </row>
        <row r="212">
          <cell r="B212" t="str">
            <v>공구손료</v>
          </cell>
          <cell r="C212" t="str">
            <v>노무비의 3.0%</v>
          </cell>
          <cell r="D212" t="str">
            <v>식</v>
          </cell>
          <cell r="E212" t="str">
            <v>1</v>
          </cell>
        </row>
        <row r="213">
          <cell r="B213" t="str">
            <v>공구손료</v>
          </cell>
          <cell r="C213" t="str">
            <v>노무비의 3.0%</v>
          </cell>
          <cell r="D213" t="str">
            <v>식</v>
          </cell>
          <cell r="E213" t="str">
            <v>1</v>
          </cell>
        </row>
        <row r="214">
          <cell r="B214" t="str">
            <v>공구손료</v>
          </cell>
          <cell r="C214" t="str">
            <v>노무비의 3.0%</v>
          </cell>
          <cell r="D214" t="str">
            <v>식</v>
          </cell>
          <cell r="E214" t="str">
            <v>1</v>
          </cell>
        </row>
        <row r="215">
          <cell r="B215" t="str">
            <v>공구손료</v>
          </cell>
          <cell r="C215" t="str">
            <v>노무비의 3.0%</v>
          </cell>
          <cell r="D215" t="str">
            <v>식</v>
          </cell>
          <cell r="E215" t="str">
            <v>1</v>
          </cell>
        </row>
        <row r="216">
          <cell r="B216" t="str">
            <v>공구손료</v>
          </cell>
          <cell r="C216" t="str">
            <v>노무비의 3.0%</v>
          </cell>
          <cell r="D216" t="str">
            <v>식</v>
          </cell>
          <cell r="E216" t="str">
            <v>1</v>
          </cell>
        </row>
        <row r="217">
          <cell r="B217" t="str">
            <v>공구손료</v>
          </cell>
          <cell r="C217" t="str">
            <v>노무비의 3.0%</v>
          </cell>
          <cell r="D217" t="str">
            <v>식</v>
          </cell>
          <cell r="E217" t="str">
            <v>1</v>
          </cell>
        </row>
        <row r="218">
          <cell r="B218" t="str">
            <v>공구손료</v>
          </cell>
          <cell r="C218" t="str">
            <v>노무비의 3.0%</v>
          </cell>
          <cell r="D218" t="str">
            <v>식</v>
          </cell>
          <cell r="E218" t="str">
            <v>1</v>
          </cell>
        </row>
        <row r="219">
          <cell r="B219" t="str">
            <v>공구손료</v>
          </cell>
          <cell r="C219" t="str">
            <v>노무비의 3.0%</v>
          </cell>
          <cell r="D219" t="str">
            <v>식</v>
          </cell>
          <cell r="E219" t="str">
            <v>1</v>
          </cell>
        </row>
        <row r="220">
          <cell r="B220" t="str">
            <v>공구손료</v>
          </cell>
          <cell r="C220" t="str">
            <v>노무비의 3.0%</v>
          </cell>
          <cell r="D220" t="str">
            <v>식</v>
          </cell>
          <cell r="E220" t="str">
            <v>1</v>
          </cell>
        </row>
        <row r="221">
          <cell r="B221" t="str">
            <v>공구손료</v>
          </cell>
          <cell r="C221" t="str">
            <v>노무비의 3.0%</v>
          </cell>
          <cell r="D221" t="str">
            <v>식</v>
          </cell>
          <cell r="E221" t="str">
            <v>1</v>
          </cell>
        </row>
        <row r="222">
          <cell r="B222" t="str">
            <v>공구손료</v>
          </cell>
          <cell r="C222" t="str">
            <v>노무비의 3.0%</v>
          </cell>
          <cell r="D222" t="str">
            <v>식</v>
          </cell>
          <cell r="E222" t="str">
            <v>1</v>
          </cell>
        </row>
        <row r="223">
          <cell r="B223" t="str">
            <v>공구손료</v>
          </cell>
          <cell r="C223" t="str">
            <v>노무비의 3.0%</v>
          </cell>
          <cell r="D223" t="str">
            <v>식</v>
          </cell>
          <cell r="E223" t="str">
            <v>1</v>
          </cell>
        </row>
        <row r="224">
          <cell r="B224" t="str">
            <v>공구손료</v>
          </cell>
          <cell r="C224" t="str">
            <v>노무비의 3.0%</v>
          </cell>
          <cell r="D224" t="str">
            <v>식</v>
          </cell>
          <cell r="E224" t="str">
            <v>1</v>
          </cell>
        </row>
        <row r="225">
          <cell r="B225" t="str">
            <v>공구손료</v>
          </cell>
          <cell r="C225" t="str">
            <v>노무비의 3.0%</v>
          </cell>
          <cell r="D225" t="str">
            <v>식</v>
          </cell>
          <cell r="E225" t="str">
            <v>1</v>
          </cell>
        </row>
        <row r="226">
          <cell r="B226" t="str">
            <v>공구손료</v>
          </cell>
          <cell r="C226" t="str">
            <v>노무비의 3.0%</v>
          </cell>
          <cell r="D226" t="str">
            <v>식</v>
          </cell>
          <cell r="E226" t="str">
            <v>1</v>
          </cell>
        </row>
        <row r="227">
          <cell r="B227" t="str">
            <v>공구손료</v>
          </cell>
          <cell r="C227" t="str">
            <v>노무비의 3.0%</v>
          </cell>
          <cell r="D227" t="str">
            <v>식</v>
          </cell>
          <cell r="E227" t="str">
            <v>1</v>
          </cell>
        </row>
        <row r="228">
          <cell r="B228" t="str">
            <v>공구손료</v>
          </cell>
          <cell r="C228" t="str">
            <v>노무비의 3.0%</v>
          </cell>
          <cell r="D228" t="str">
            <v>식</v>
          </cell>
          <cell r="E228" t="str">
            <v>1</v>
          </cell>
        </row>
        <row r="229">
          <cell r="B229" t="str">
            <v>공구손료</v>
          </cell>
          <cell r="C229" t="str">
            <v>노무비의 3.0%</v>
          </cell>
          <cell r="D229" t="str">
            <v>식</v>
          </cell>
          <cell r="E229" t="str">
            <v>1</v>
          </cell>
        </row>
        <row r="230">
          <cell r="B230" t="str">
            <v>공구손료</v>
          </cell>
          <cell r="C230" t="str">
            <v>노무비의 3.0%</v>
          </cell>
          <cell r="D230" t="str">
            <v>식</v>
          </cell>
          <cell r="E230" t="str">
            <v>1</v>
          </cell>
        </row>
        <row r="231">
          <cell r="B231" t="str">
            <v>공구손료</v>
          </cell>
          <cell r="C231" t="str">
            <v>노무비의 3.0%</v>
          </cell>
          <cell r="D231" t="str">
            <v>식</v>
          </cell>
          <cell r="E231" t="str">
            <v>1</v>
          </cell>
        </row>
        <row r="232">
          <cell r="B232" t="str">
            <v>공구손료</v>
          </cell>
          <cell r="C232" t="str">
            <v>노무비의 3.0%</v>
          </cell>
          <cell r="D232" t="str">
            <v>식</v>
          </cell>
          <cell r="E232" t="str">
            <v>1</v>
          </cell>
        </row>
        <row r="233">
          <cell r="B233" t="str">
            <v>공구손료</v>
          </cell>
          <cell r="C233" t="str">
            <v>노무비의 3.0%</v>
          </cell>
          <cell r="D233" t="str">
            <v>식</v>
          </cell>
          <cell r="E233" t="str">
            <v>1</v>
          </cell>
        </row>
        <row r="234">
          <cell r="B234" t="str">
            <v>공구손료</v>
          </cell>
          <cell r="C234" t="str">
            <v>노무비의 3.0%</v>
          </cell>
          <cell r="D234" t="str">
            <v>식</v>
          </cell>
          <cell r="E234" t="str">
            <v>1</v>
          </cell>
        </row>
        <row r="235">
          <cell r="B235" t="str">
            <v>공구손료</v>
          </cell>
          <cell r="C235" t="str">
            <v>노무비의 3.0%</v>
          </cell>
          <cell r="D235" t="str">
            <v>식</v>
          </cell>
          <cell r="E235" t="str">
            <v>1</v>
          </cell>
        </row>
        <row r="236">
          <cell r="B236" t="str">
            <v>공구손료</v>
          </cell>
          <cell r="C236" t="str">
            <v>노무비의 3.0%</v>
          </cell>
          <cell r="D236" t="str">
            <v>식</v>
          </cell>
          <cell r="E236" t="str">
            <v>1</v>
          </cell>
        </row>
        <row r="237">
          <cell r="B237" t="str">
            <v>공구손료</v>
          </cell>
          <cell r="C237" t="str">
            <v>노무비의 3.0%</v>
          </cell>
          <cell r="D237" t="str">
            <v>식</v>
          </cell>
          <cell r="E237" t="str">
            <v>1</v>
          </cell>
        </row>
        <row r="238">
          <cell r="B238" t="str">
            <v>공구손료</v>
          </cell>
          <cell r="C238" t="str">
            <v>노무비의 3.0%</v>
          </cell>
          <cell r="D238" t="str">
            <v>식</v>
          </cell>
          <cell r="E238" t="str">
            <v>1</v>
          </cell>
        </row>
        <row r="239">
          <cell r="B239" t="str">
            <v>공구손료</v>
          </cell>
          <cell r="C239" t="str">
            <v>노무비의 3.0%</v>
          </cell>
          <cell r="D239" t="str">
            <v>식</v>
          </cell>
          <cell r="E239" t="str">
            <v>1</v>
          </cell>
        </row>
        <row r="240">
          <cell r="B240" t="str">
            <v>공구손료</v>
          </cell>
          <cell r="C240" t="str">
            <v>노무비의 3.0%</v>
          </cell>
          <cell r="D240" t="str">
            <v>식</v>
          </cell>
          <cell r="E240" t="str">
            <v>1</v>
          </cell>
        </row>
        <row r="241">
          <cell r="B241" t="str">
            <v>공구손료</v>
          </cell>
          <cell r="C241" t="str">
            <v>노무비의 3.0%</v>
          </cell>
          <cell r="D241" t="str">
            <v>식</v>
          </cell>
          <cell r="E241" t="str">
            <v>1</v>
          </cell>
        </row>
        <row r="242">
          <cell r="B242" t="str">
            <v>공구손료</v>
          </cell>
          <cell r="C242" t="str">
            <v>노무비의 3.0%</v>
          </cell>
          <cell r="D242" t="str">
            <v>식</v>
          </cell>
          <cell r="E242" t="str">
            <v>1</v>
          </cell>
        </row>
        <row r="243">
          <cell r="B243" t="str">
            <v>그라운드리셉터클</v>
          </cell>
          <cell r="C243" t="str">
            <v>KPG375</v>
          </cell>
          <cell r="D243" t="str">
            <v>EA</v>
          </cell>
          <cell r="E243" t="str">
            <v>6</v>
          </cell>
        </row>
        <row r="244">
          <cell r="B244" t="str">
            <v>내압방폭스위치</v>
          </cell>
          <cell r="C244" t="str">
            <v>1WAY 1G</v>
          </cell>
          <cell r="D244" t="str">
            <v>EA</v>
          </cell>
          <cell r="E244" t="str">
            <v>1</v>
          </cell>
        </row>
        <row r="245">
          <cell r="B245" t="str">
            <v>내압방폭스위치</v>
          </cell>
          <cell r="C245" t="str">
            <v>1WAY 1G</v>
          </cell>
          <cell r="D245" t="str">
            <v>EA</v>
          </cell>
          <cell r="E245" t="str">
            <v>1</v>
          </cell>
        </row>
        <row r="246">
          <cell r="B246" t="str">
            <v>내압방폭스위치</v>
          </cell>
          <cell r="C246" t="str">
            <v>1WAY 3G</v>
          </cell>
          <cell r="D246" t="str">
            <v>SET</v>
          </cell>
          <cell r="E246" t="str">
            <v>2</v>
          </cell>
        </row>
        <row r="247">
          <cell r="B247" t="str">
            <v>내압방폭콘센트</v>
          </cell>
          <cell r="C247" t="str">
            <v>2P+1E/20A</v>
          </cell>
          <cell r="D247" t="str">
            <v>SET</v>
          </cell>
          <cell r="E247" t="str">
            <v>7</v>
          </cell>
        </row>
        <row r="248">
          <cell r="B248" t="str">
            <v>내압방폭콘센트</v>
          </cell>
          <cell r="C248" t="str">
            <v>3P+1E/30A</v>
          </cell>
          <cell r="D248" t="str">
            <v>SET</v>
          </cell>
          <cell r="E248" t="str">
            <v>8</v>
          </cell>
        </row>
        <row r="249">
          <cell r="B249" t="str">
            <v>노말밴드</v>
          </cell>
          <cell r="C249" t="str">
            <v>아연도28mm</v>
          </cell>
          <cell r="D249" t="str">
            <v>EA</v>
          </cell>
          <cell r="E249" t="str">
            <v>10</v>
          </cell>
        </row>
        <row r="250">
          <cell r="B250" t="str">
            <v>노말밴드</v>
          </cell>
          <cell r="C250" t="str">
            <v>아연도28mm</v>
          </cell>
          <cell r="D250" t="str">
            <v>EA</v>
          </cell>
          <cell r="E250" t="str">
            <v>4</v>
          </cell>
        </row>
        <row r="251">
          <cell r="B251" t="str">
            <v>노말밴드</v>
          </cell>
          <cell r="C251" t="str">
            <v>아연도28mm</v>
          </cell>
          <cell r="D251" t="str">
            <v>EA</v>
          </cell>
          <cell r="E251" t="str">
            <v>3</v>
          </cell>
        </row>
        <row r="252">
          <cell r="B252" t="str">
            <v>노말밴드</v>
          </cell>
          <cell r="C252" t="str">
            <v>아연도28mm</v>
          </cell>
          <cell r="D252" t="str">
            <v>EA</v>
          </cell>
          <cell r="E252" t="str">
            <v>2</v>
          </cell>
        </row>
        <row r="253">
          <cell r="B253" t="str">
            <v>노말밴드</v>
          </cell>
          <cell r="C253" t="str">
            <v>아연도36mm</v>
          </cell>
          <cell r="D253" t="str">
            <v>EA</v>
          </cell>
          <cell r="E253" t="str">
            <v>3</v>
          </cell>
        </row>
        <row r="254">
          <cell r="B254" t="str">
            <v>노말밴드</v>
          </cell>
          <cell r="C254" t="str">
            <v>아연도36mm</v>
          </cell>
          <cell r="D254" t="str">
            <v>EA</v>
          </cell>
          <cell r="E254" t="str">
            <v>1</v>
          </cell>
        </row>
        <row r="255">
          <cell r="B255" t="str">
            <v>노말밴드</v>
          </cell>
          <cell r="C255" t="str">
            <v>아연도42mm</v>
          </cell>
          <cell r="D255" t="str">
            <v>EA</v>
          </cell>
          <cell r="E255" t="str">
            <v>3</v>
          </cell>
        </row>
        <row r="256">
          <cell r="B256" t="str">
            <v>노말밴드</v>
          </cell>
          <cell r="C256" t="str">
            <v>HI-PVC/100mm</v>
          </cell>
          <cell r="D256" t="str">
            <v>EA</v>
          </cell>
          <cell r="E256" t="str">
            <v>1</v>
          </cell>
        </row>
        <row r="257">
          <cell r="B257" t="str">
            <v>노말밴드</v>
          </cell>
          <cell r="C257" t="str">
            <v>HI-PVC/28mm</v>
          </cell>
          <cell r="D257" t="str">
            <v>EA</v>
          </cell>
          <cell r="E257" t="str">
            <v>9</v>
          </cell>
        </row>
        <row r="258">
          <cell r="B258" t="str">
            <v>노말밴드</v>
          </cell>
          <cell r="C258" t="str">
            <v>HI-PVC/28mm</v>
          </cell>
          <cell r="D258" t="str">
            <v>EA</v>
          </cell>
          <cell r="E258" t="str">
            <v>19</v>
          </cell>
        </row>
        <row r="259">
          <cell r="B259" t="str">
            <v>노말밴드</v>
          </cell>
          <cell r="C259" t="str">
            <v>HI-PVC/28mm</v>
          </cell>
          <cell r="D259" t="str">
            <v>EA</v>
          </cell>
          <cell r="E259" t="str">
            <v>36</v>
          </cell>
        </row>
        <row r="260">
          <cell r="B260" t="str">
            <v>노말밴드</v>
          </cell>
          <cell r="C260" t="str">
            <v>HI-PVC/28mm</v>
          </cell>
          <cell r="D260" t="str">
            <v>EA</v>
          </cell>
          <cell r="E260" t="str">
            <v>12</v>
          </cell>
        </row>
        <row r="261">
          <cell r="B261" t="str">
            <v>노말밴드</v>
          </cell>
          <cell r="C261" t="str">
            <v>HI-PVC/28mm</v>
          </cell>
          <cell r="D261" t="str">
            <v>EA</v>
          </cell>
          <cell r="E261" t="str">
            <v>3</v>
          </cell>
        </row>
        <row r="262">
          <cell r="B262" t="str">
            <v>노말밴드</v>
          </cell>
          <cell r="C262" t="str">
            <v>HI-PVC/28mm</v>
          </cell>
          <cell r="D262" t="str">
            <v>EA</v>
          </cell>
          <cell r="E262" t="str">
            <v>12</v>
          </cell>
        </row>
        <row r="263">
          <cell r="B263" t="str">
            <v>노말밴드</v>
          </cell>
          <cell r="C263" t="str">
            <v>HI-PVC/28mm</v>
          </cell>
          <cell r="D263" t="str">
            <v>EA</v>
          </cell>
          <cell r="E263" t="str">
            <v>8</v>
          </cell>
        </row>
        <row r="264">
          <cell r="B264" t="str">
            <v>노말밴드</v>
          </cell>
          <cell r="C264" t="str">
            <v>HI-PVC/28mm</v>
          </cell>
          <cell r="D264" t="str">
            <v>EA</v>
          </cell>
          <cell r="E264" t="str">
            <v>3</v>
          </cell>
        </row>
        <row r="265">
          <cell r="B265" t="str">
            <v>노말밴드</v>
          </cell>
          <cell r="C265" t="str">
            <v>HI-PVC/28mm</v>
          </cell>
          <cell r="D265" t="str">
            <v>EA</v>
          </cell>
          <cell r="E265" t="str">
            <v>2</v>
          </cell>
        </row>
        <row r="266">
          <cell r="B266" t="str">
            <v>노말밴드</v>
          </cell>
          <cell r="C266" t="str">
            <v>HI-PVC/28mm</v>
          </cell>
          <cell r="D266" t="str">
            <v>EA</v>
          </cell>
          <cell r="E266" t="str">
            <v>15</v>
          </cell>
        </row>
        <row r="267">
          <cell r="B267" t="str">
            <v>노말밴드</v>
          </cell>
          <cell r="C267" t="str">
            <v>HI-PVC/28mm</v>
          </cell>
          <cell r="D267" t="str">
            <v>EA</v>
          </cell>
          <cell r="E267" t="str">
            <v>4</v>
          </cell>
        </row>
        <row r="268">
          <cell r="B268" t="str">
            <v>노말밴드</v>
          </cell>
          <cell r="C268" t="str">
            <v>HI-PVC/28mm</v>
          </cell>
          <cell r="D268" t="str">
            <v>EA</v>
          </cell>
          <cell r="E268" t="str">
            <v>3</v>
          </cell>
        </row>
        <row r="269">
          <cell r="B269" t="str">
            <v>노말밴드</v>
          </cell>
          <cell r="C269" t="str">
            <v>HI-PVC/28mm</v>
          </cell>
          <cell r="D269" t="str">
            <v>EA</v>
          </cell>
          <cell r="E269" t="str">
            <v>4</v>
          </cell>
        </row>
        <row r="270">
          <cell r="B270" t="str">
            <v>노말밴드</v>
          </cell>
          <cell r="C270" t="str">
            <v>HI-PVC/28mm</v>
          </cell>
          <cell r="D270" t="str">
            <v>EA</v>
          </cell>
          <cell r="E270" t="str">
            <v>2</v>
          </cell>
        </row>
        <row r="271">
          <cell r="B271" t="str">
            <v>노말밴드</v>
          </cell>
          <cell r="C271" t="str">
            <v>HI-PVC/36mm</v>
          </cell>
          <cell r="D271" t="str">
            <v>EA</v>
          </cell>
          <cell r="E271" t="str">
            <v>6</v>
          </cell>
        </row>
        <row r="272">
          <cell r="B272" t="str">
            <v>노말밴드</v>
          </cell>
          <cell r="C272" t="str">
            <v>HI-PVC/36mm</v>
          </cell>
          <cell r="D272" t="str">
            <v>EA</v>
          </cell>
          <cell r="E272" t="str">
            <v>6</v>
          </cell>
        </row>
        <row r="273">
          <cell r="B273" t="str">
            <v>노말밴드</v>
          </cell>
          <cell r="C273" t="str">
            <v>HI-PVC/36mm</v>
          </cell>
          <cell r="D273" t="str">
            <v>EA</v>
          </cell>
          <cell r="E273" t="str">
            <v>2</v>
          </cell>
        </row>
        <row r="274">
          <cell r="B274" t="str">
            <v>노말밴드</v>
          </cell>
          <cell r="C274" t="str">
            <v>HI-PVC/36mm</v>
          </cell>
          <cell r="D274" t="str">
            <v>EA</v>
          </cell>
          <cell r="E274" t="str">
            <v>20</v>
          </cell>
        </row>
        <row r="275">
          <cell r="B275" t="str">
            <v>노말밴드</v>
          </cell>
          <cell r="C275" t="str">
            <v>HI-PVC/36mm</v>
          </cell>
          <cell r="D275" t="str">
            <v>EA</v>
          </cell>
          <cell r="E275" t="str">
            <v>2</v>
          </cell>
        </row>
        <row r="276">
          <cell r="B276" t="str">
            <v>노말밴드</v>
          </cell>
          <cell r="C276" t="str">
            <v>HI-PVC/42mm</v>
          </cell>
          <cell r="D276" t="str">
            <v>EA</v>
          </cell>
          <cell r="E276" t="str">
            <v>2</v>
          </cell>
        </row>
        <row r="277">
          <cell r="B277" t="str">
            <v>노말밴드</v>
          </cell>
          <cell r="C277" t="str">
            <v>HI-PVC/42mm</v>
          </cell>
          <cell r="D277" t="str">
            <v>EA</v>
          </cell>
          <cell r="E277" t="str">
            <v>4</v>
          </cell>
        </row>
        <row r="278">
          <cell r="B278" t="str">
            <v>노말밴드</v>
          </cell>
          <cell r="C278" t="str">
            <v>HI-PVC/42mm</v>
          </cell>
          <cell r="D278" t="str">
            <v>EA</v>
          </cell>
          <cell r="E278" t="str">
            <v>2</v>
          </cell>
        </row>
        <row r="279">
          <cell r="B279" t="str">
            <v>노말밴드</v>
          </cell>
          <cell r="C279" t="str">
            <v>HI-PVC/54mm</v>
          </cell>
          <cell r="D279" t="str">
            <v>EA</v>
          </cell>
          <cell r="E279" t="str">
            <v>2</v>
          </cell>
        </row>
        <row r="280">
          <cell r="B280" t="str">
            <v>노말밴드</v>
          </cell>
          <cell r="C280" t="str">
            <v>HI-PVC/54mm</v>
          </cell>
          <cell r="D280" t="str">
            <v>EA</v>
          </cell>
          <cell r="E280" t="str">
            <v>2</v>
          </cell>
        </row>
        <row r="281">
          <cell r="B281" t="str">
            <v>노말밴드</v>
          </cell>
          <cell r="C281" t="str">
            <v>HI-PVC/54mm</v>
          </cell>
          <cell r="D281" t="str">
            <v>EA</v>
          </cell>
          <cell r="E281" t="str">
            <v>1</v>
          </cell>
        </row>
        <row r="282">
          <cell r="B282" t="str">
            <v>노말밴드</v>
          </cell>
          <cell r="C282" t="str">
            <v>HI-PVC/70mm</v>
          </cell>
          <cell r="D282" t="str">
            <v>EA</v>
          </cell>
          <cell r="E282" t="str">
            <v>1</v>
          </cell>
        </row>
        <row r="283">
          <cell r="B283" t="str">
            <v>노말밴드</v>
          </cell>
          <cell r="C283" t="str">
            <v>HI-PVC/70mm</v>
          </cell>
          <cell r="D283" t="str">
            <v>EA</v>
          </cell>
          <cell r="E283" t="str">
            <v>2</v>
          </cell>
        </row>
        <row r="284">
          <cell r="B284" t="str">
            <v>노말밴드</v>
          </cell>
          <cell r="C284" t="str">
            <v>HI-PVC/82mm</v>
          </cell>
          <cell r="D284" t="str">
            <v>EA</v>
          </cell>
          <cell r="E284" t="str">
            <v>1</v>
          </cell>
        </row>
        <row r="285">
          <cell r="B285" t="str">
            <v>노무비</v>
          </cell>
          <cell r="C285" t="str">
            <v>기계설치공</v>
          </cell>
          <cell r="D285" t="str">
            <v>인</v>
          </cell>
          <cell r="E285" t="str">
            <v>1</v>
          </cell>
        </row>
        <row r="286">
          <cell r="B286" t="str">
            <v>노무비</v>
          </cell>
          <cell r="C286" t="str">
            <v>내선전공</v>
          </cell>
          <cell r="D286" t="str">
            <v>인</v>
          </cell>
          <cell r="E286" t="str">
            <v>136</v>
          </cell>
        </row>
        <row r="287">
          <cell r="B287" t="str">
            <v>노무비</v>
          </cell>
          <cell r="C287" t="str">
            <v>내선전공</v>
          </cell>
          <cell r="D287" t="str">
            <v>인</v>
          </cell>
          <cell r="E287" t="str">
            <v>202</v>
          </cell>
        </row>
        <row r="288">
          <cell r="B288" t="str">
            <v>노무비</v>
          </cell>
          <cell r="C288" t="str">
            <v>내선전공</v>
          </cell>
          <cell r="D288" t="str">
            <v>인</v>
          </cell>
          <cell r="E288" t="str">
            <v>1076</v>
          </cell>
        </row>
        <row r="289">
          <cell r="B289" t="str">
            <v>노무비</v>
          </cell>
          <cell r="C289" t="str">
            <v>내선전공</v>
          </cell>
          <cell r="D289" t="str">
            <v>인</v>
          </cell>
          <cell r="E289" t="str">
            <v>74</v>
          </cell>
        </row>
        <row r="290">
          <cell r="B290" t="str">
            <v>노무비</v>
          </cell>
          <cell r="C290" t="str">
            <v>내선전공</v>
          </cell>
          <cell r="D290" t="str">
            <v>인</v>
          </cell>
          <cell r="E290" t="str">
            <v>31</v>
          </cell>
        </row>
        <row r="291">
          <cell r="B291" t="str">
            <v>노무비</v>
          </cell>
          <cell r="C291" t="str">
            <v>내선전공</v>
          </cell>
          <cell r="D291" t="str">
            <v>인</v>
          </cell>
          <cell r="E291" t="str">
            <v>9</v>
          </cell>
        </row>
        <row r="292">
          <cell r="B292" t="str">
            <v>노무비</v>
          </cell>
          <cell r="C292" t="str">
            <v>내선전공</v>
          </cell>
          <cell r="D292" t="str">
            <v>인</v>
          </cell>
          <cell r="E292" t="str">
            <v>245</v>
          </cell>
        </row>
        <row r="293">
          <cell r="B293" t="str">
            <v>노무비</v>
          </cell>
          <cell r="C293" t="str">
            <v>내선전공</v>
          </cell>
          <cell r="D293" t="str">
            <v>인</v>
          </cell>
          <cell r="E293" t="str">
            <v>57</v>
          </cell>
        </row>
        <row r="294">
          <cell r="B294" t="str">
            <v>노무비</v>
          </cell>
          <cell r="C294" t="str">
            <v>내선전공</v>
          </cell>
          <cell r="D294" t="str">
            <v>인</v>
          </cell>
          <cell r="E294" t="str">
            <v>62</v>
          </cell>
        </row>
        <row r="295">
          <cell r="B295" t="str">
            <v>노무비</v>
          </cell>
          <cell r="C295" t="str">
            <v>내선전공</v>
          </cell>
          <cell r="D295" t="str">
            <v>인</v>
          </cell>
          <cell r="E295" t="str">
            <v>43</v>
          </cell>
        </row>
        <row r="296">
          <cell r="B296" t="str">
            <v>노무비</v>
          </cell>
          <cell r="C296" t="str">
            <v>내선전공</v>
          </cell>
          <cell r="D296" t="str">
            <v>인</v>
          </cell>
          <cell r="E296" t="str">
            <v>31</v>
          </cell>
        </row>
        <row r="297">
          <cell r="B297" t="str">
            <v>노무비</v>
          </cell>
          <cell r="C297" t="str">
            <v>내선전공</v>
          </cell>
          <cell r="D297" t="str">
            <v>인</v>
          </cell>
          <cell r="E297" t="str">
            <v>92</v>
          </cell>
        </row>
        <row r="298">
          <cell r="B298" t="str">
            <v>노무비</v>
          </cell>
          <cell r="C298" t="str">
            <v>내선전공</v>
          </cell>
          <cell r="D298" t="str">
            <v>인</v>
          </cell>
          <cell r="E298" t="str">
            <v>13</v>
          </cell>
        </row>
        <row r="299">
          <cell r="B299" t="str">
            <v>노무비</v>
          </cell>
          <cell r="C299" t="str">
            <v>내선전공</v>
          </cell>
          <cell r="D299" t="str">
            <v>인</v>
          </cell>
          <cell r="E299" t="str">
            <v>4</v>
          </cell>
        </row>
        <row r="300">
          <cell r="B300" t="str">
            <v>노무비</v>
          </cell>
          <cell r="C300" t="str">
            <v>내선전공</v>
          </cell>
          <cell r="D300" t="str">
            <v>인</v>
          </cell>
          <cell r="E300" t="str">
            <v>1</v>
          </cell>
        </row>
        <row r="301">
          <cell r="B301" t="str">
            <v>노무비</v>
          </cell>
          <cell r="C301" t="str">
            <v>내선전공</v>
          </cell>
          <cell r="D301" t="str">
            <v>인</v>
          </cell>
          <cell r="E301" t="str">
            <v>3</v>
          </cell>
        </row>
        <row r="302">
          <cell r="B302" t="str">
            <v>노무비</v>
          </cell>
          <cell r="C302" t="str">
            <v>내선전공</v>
          </cell>
          <cell r="D302" t="str">
            <v>인</v>
          </cell>
          <cell r="E302" t="str">
            <v>206</v>
          </cell>
        </row>
        <row r="303">
          <cell r="B303" t="str">
            <v>노무비</v>
          </cell>
          <cell r="C303" t="str">
            <v>내선전공</v>
          </cell>
          <cell r="D303" t="str">
            <v>인</v>
          </cell>
          <cell r="E303" t="str">
            <v>24</v>
          </cell>
        </row>
        <row r="304">
          <cell r="B304" t="str">
            <v>노무비</v>
          </cell>
          <cell r="C304" t="str">
            <v>내선전공</v>
          </cell>
          <cell r="D304" t="str">
            <v>인</v>
          </cell>
          <cell r="E304" t="str">
            <v>306</v>
          </cell>
        </row>
        <row r="305">
          <cell r="B305" t="str">
            <v>노무비</v>
          </cell>
          <cell r="C305" t="str">
            <v>내선전공</v>
          </cell>
          <cell r="D305" t="str">
            <v>인</v>
          </cell>
          <cell r="E305" t="str">
            <v>226</v>
          </cell>
        </row>
        <row r="306">
          <cell r="B306" t="str">
            <v>노무비</v>
          </cell>
          <cell r="C306" t="str">
            <v>내선전공</v>
          </cell>
          <cell r="D306" t="str">
            <v>인</v>
          </cell>
          <cell r="E306" t="str">
            <v>20</v>
          </cell>
        </row>
        <row r="307">
          <cell r="B307" t="str">
            <v>노무비</v>
          </cell>
          <cell r="C307" t="str">
            <v>내선전공</v>
          </cell>
          <cell r="D307" t="str">
            <v>인</v>
          </cell>
          <cell r="E307" t="str">
            <v>5</v>
          </cell>
        </row>
        <row r="308">
          <cell r="B308" t="str">
            <v>노무비</v>
          </cell>
          <cell r="C308" t="str">
            <v>내선전공</v>
          </cell>
          <cell r="D308" t="str">
            <v>인</v>
          </cell>
          <cell r="E308" t="str">
            <v>42</v>
          </cell>
        </row>
        <row r="309">
          <cell r="B309" t="str">
            <v>노무비</v>
          </cell>
          <cell r="C309" t="str">
            <v>내선전공</v>
          </cell>
          <cell r="D309" t="str">
            <v>인</v>
          </cell>
          <cell r="E309" t="str">
            <v>15</v>
          </cell>
        </row>
        <row r="310">
          <cell r="B310" t="str">
            <v>노무비</v>
          </cell>
          <cell r="C310" t="str">
            <v>내선전공</v>
          </cell>
          <cell r="D310" t="str">
            <v>인</v>
          </cell>
          <cell r="E310" t="str">
            <v>14</v>
          </cell>
        </row>
        <row r="311">
          <cell r="B311" t="str">
            <v>노무비</v>
          </cell>
          <cell r="C311" t="str">
            <v>내선전공</v>
          </cell>
          <cell r="D311" t="str">
            <v>인</v>
          </cell>
          <cell r="E311" t="str">
            <v>42</v>
          </cell>
        </row>
        <row r="312">
          <cell r="B312" t="str">
            <v>노무비</v>
          </cell>
          <cell r="C312" t="str">
            <v>내선전공</v>
          </cell>
          <cell r="D312" t="str">
            <v>인</v>
          </cell>
          <cell r="E312" t="str">
            <v>149</v>
          </cell>
        </row>
        <row r="313">
          <cell r="B313" t="str">
            <v>노무비</v>
          </cell>
          <cell r="C313" t="str">
            <v>내선전공</v>
          </cell>
          <cell r="D313" t="str">
            <v>인</v>
          </cell>
          <cell r="E313" t="str">
            <v>3</v>
          </cell>
        </row>
        <row r="314">
          <cell r="B314" t="str">
            <v>노무비</v>
          </cell>
          <cell r="C314" t="str">
            <v>내선전공</v>
          </cell>
          <cell r="D314" t="str">
            <v>인</v>
          </cell>
          <cell r="E314" t="str">
            <v>2</v>
          </cell>
        </row>
        <row r="315">
          <cell r="B315" t="str">
            <v>노무비</v>
          </cell>
          <cell r="C315" t="str">
            <v>내선전공</v>
          </cell>
          <cell r="D315" t="str">
            <v>인</v>
          </cell>
          <cell r="E315" t="str">
            <v>53</v>
          </cell>
        </row>
        <row r="316">
          <cell r="B316" t="str">
            <v>노무비</v>
          </cell>
          <cell r="C316" t="str">
            <v>내선전공</v>
          </cell>
          <cell r="D316" t="str">
            <v>인</v>
          </cell>
          <cell r="E316" t="str">
            <v>8</v>
          </cell>
        </row>
        <row r="317">
          <cell r="B317" t="str">
            <v>노무비</v>
          </cell>
          <cell r="C317" t="str">
            <v>내선전공</v>
          </cell>
          <cell r="D317" t="str">
            <v>인</v>
          </cell>
          <cell r="E317" t="str">
            <v>1</v>
          </cell>
        </row>
        <row r="318">
          <cell r="B318" t="str">
            <v>노무비</v>
          </cell>
          <cell r="C318" t="str">
            <v>내선전공</v>
          </cell>
          <cell r="D318" t="str">
            <v>인</v>
          </cell>
          <cell r="E318" t="str">
            <v>39</v>
          </cell>
        </row>
        <row r="319">
          <cell r="B319" t="str">
            <v>노무비</v>
          </cell>
          <cell r="C319" t="str">
            <v>내선전공</v>
          </cell>
          <cell r="D319" t="str">
            <v>인</v>
          </cell>
          <cell r="E319" t="str">
            <v>34</v>
          </cell>
        </row>
        <row r="320">
          <cell r="B320" t="str">
            <v>노무비</v>
          </cell>
          <cell r="C320" t="str">
            <v>내선전공</v>
          </cell>
          <cell r="D320" t="str">
            <v>인</v>
          </cell>
          <cell r="E320" t="str">
            <v>5</v>
          </cell>
        </row>
        <row r="321">
          <cell r="B321" t="str">
            <v>노무비</v>
          </cell>
          <cell r="C321" t="str">
            <v>내선전공</v>
          </cell>
          <cell r="D321" t="str">
            <v>인</v>
          </cell>
          <cell r="E321" t="str">
            <v>4</v>
          </cell>
        </row>
        <row r="322">
          <cell r="B322" t="str">
            <v>노무비</v>
          </cell>
          <cell r="C322" t="str">
            <v>내선전공</v>
          </cell>
          <cell r="D322" t="str">
            <v>인</v>
          </cell>
          <cell r="E322" t="str">
            <v>26</v>
          </cell>
        </row>
        <row r="323">
          <cell r="B323" t="str">
            <v>노무비</v>
          </cell>
          <cell r="C323" t="str">
            <v>내선전공</v>
          </cell>
          <cell r="D323" t="str">
            <v>인</v>
          </cell>
          <cell r="E323" t="str">
            <v>740</v>
          </cell>
        </row>
        <row r="324">
          <cell r="B324" t="str">
            <v>노무비</v>
          </cell>
          <cell r="C324" t="str">
            <v>배전전공</v>
          </cell>
          <cell r="D324" t="str">
            <v>인</v>
          </cell>
          <cell r="E324" t="str">
            <v>2</v>
          </cell>
        </row>
        <row r="325">
          <cell r="B325" t="str">
            <v>노무비</v>
          </cell>
          <cell r="C325" t="str">
            <v>배전전공</v>
          </cell>
          <cell r="D325" t="str">
            <v>인</v>
          </cell>
          <cell r="E325" t="str">
            <v>2</v>
          </cell>
        </row>
        <row r="326">
          <cell r="B326" t="str">
            <v>노무비</v>
          </cell>
          <cell r="C326" t="str">
            <v>배전전공</v>
          </cell>
          <cell r="D326" t="str">
            <v>인</v>
          </cell>
          <cell r="E326" t="str">
            <v>6</v>
          </cell>
        </row>
        <row r="327">
          <cell r="B327" t="str">
            <v>노무비</v>
          </cell>
          <cell r="C327" t="str">
            <v>보통인부</v>
          </cell>
          <cell r="D327" t="str">
            <v>인</v>
          </cell>
          <cell r="E327" t="str">
            <v>5</v>
          </cell>
        </row>
        <row r="328">
          <cell r="B328" t="str">
            <v>노무비</v>
          </cell>
          <cell r="C328" t="str">
            <v>보통인부</v>
          </cell>
          <cell r="D328" t="str">
            <v>인</v>
          </cell>
          <cell r="E328" t="str">
            <v>4</v>
          </cell>
        </row>
        <row r="329">
          <cell r="B329" t="str">
            <v>노무비</v>
          </cell>
          <cell r="C329" t="str">
            <v>보통인부</v>
          </cell>
          <cell r="D329" t="str">
            <v>인</v>
          </cell>
          <cell r="E329" t="str">
            <v>6</v>
          </cell>
        </row>
        <row r="330">
          <cell r="B330" t="str">
            <v>노무비</v>
          </cell>
          <cell r="C330" t="str">
            <v>보통인부</v>
          </cell>
          <cell r="D330" t="str">
            <v>인</v>
          </cell>
          <cell r="E330" t="str">
            <v>1</v>
          </cell>
        </row>
        <row r="331">
          <cell r="B331" t="str">
            <v>노무비</v>
          </cell>
          <cell r="C331" t="str">
            <v>보통인부</v>
          </cell>
          <cell r="D331" t="str">
            <v>인</v>
          </cell>
          <cell r="E331" t="str">
            <v>1</v>
          </cell>
        </row>
        <row r="332">
          <cell r="B332" t="str">
            <v>노무비</v>
          </cell>
          <cell r="C332" t="str">
            <v>보통인부</v>
          </cell>
          <cell r="D332" t="str">
            <v>인</v>
          </cell>
          <cell r="E332" t="str">
            <v>3</v>
          </cell>
        </row>
        <row r="333">
          <cell r="B333" t="str">
            <v>노무비</v>
          </cell>
          <cell r="C333" t="str">
            <v>보통인부</v>
          </cell>
          <cell r="D333" t="str">
            <v>인</v>
          </cell>
          <cell r="E333" t="str">
            <v>3</v>
          </cell>
        </row>
        <row r="334">
          <cell r="B334" t="str">
            <v>노무비</v>
          </cell>
          <cell r="C334" t="str">
            <v>보통인부</v>
          </cell>
          <cell r="D334" t="str">
            <v>인</v>
          </cell>
          <cell r="E334" t="str">
            <v>1</v>
          </cell>
        </row>
        <row r="335">
          <cell r="B335" t="str">
            <v>노무비</v>
          </cell>
          <cell r="C335" t="str">
            <v>보통인부</v>
          </cell>
          <cell r="D335" t="str">
            <v>인</v>
          </cell>
          <cell r="E335" t="str">
            <v>1</v>
          </cell>
        </row>
        <row r="336">
          <cell r="B336" t="str">
            <v>노무비</v>
          </cell>
          <cell r="C336" t="str">
            <v>보통인부</v>
          </cell>
          <cell r="D336" t="str">
            <v>인</v>
          </cell>
          <cell r="E336" t="str">
            <v>5</v>
          </cell>
        </row>
        <row r="337">
          <cell r="B337" t="str">
            <v>노무비</v>
          </cell>
          <cell r="C337" t="str">
            <v>보통인부</v>
          </cell>
          <cell r="D337" t="str">
            <v>인</v>
          </cell>
          <cell r="E337" t="str">
            <v>3</v>
          </cell>
        </row>
        <row r="338">
          <cell r="B338" t="str">
            <v>노무비</v>
          </cell>
          <cell r="C338" t="str">
            <v>보통인부</v>
          </cell>
          <cell r="D338" t="str">
            <v>인</v>
          </cell>
          <cell r="E338" t="str">
            <v>1</v>
          </cell>
        </row>
        <row r="339">
          <cell r="B339" t="str">
            <v>노무비</v>
          </cell>
          <cell r="C339" t="str">
            <v>보통인부</v>
          </cell>
          <cell r="D339" t="str">
            <v>인</v>
          </cell>
          <cell r="E339" t="str">
            <v>14</v>
          </cell>
        </row>
        <row r="340">
          <cell r="B340" t="str">
            <v>노무비</v>
          </cell>
          <cell r="C340" t="str">
            <v>보통인부</v>
          </cell>
          <cell r="D340" t="str">
            <v>인</v>
          </cell>
          <cell r="E340" t="str">
            <v>2</v>
          </cell>
        </row>
        <row r="341">
          <cell r="B341" t="str">
            <v>노무비</v>
          </cell>
          <cell r="C341" t="str">
            <v>비계공</v>
          </cell>
          <cell r="D341" t="str">
            <v>인</v>
          </cell>
          <cell r="E341" t="str">
            <v>112</v>
          </cell>
        </row>
        <row r="342">
          <cell r="B342" t="str">
            <v>노무비</v>
          </cell>
          <cell r="C342" t="str">
            <v>비계공</v>
          </cell>
          <cell r="D342" t="str">
            <v>인</v>
          </cell>
          <cell r="E342" t="str">
            <v>2</v>
          </cell>
        </row>
        <row r="343">
          <cell r="B343" t="str">
            <v>노무비</v>
          </cell>
          <cell r="C343" t="str">
            <v>저압케이블공</v>
          </cell>
          <cell r="D343" t="str">
            <v>인</v>
          </cell>
          <cell r="E343" t="str">
            <v>404</v>
          </cell>
        </row>
        <row r="344">
          <cell r="B344" t="str">
            <v>노무비</v>
          </cell>
          <cell r="C344" t="str">
            <v>저압케이블공</v>
          </cell>
          <cell r="D344" t="str">
            <v>인</v>
          </cell>
          <cell r="E344" t="str">
            <v>81</v>
          </cell>
        </row>
        <row r="345">
          <cell r="B345" t="str">
            <v>노무비</v>
          </cell>
          <cell r="C345" t="str">
            <v>저압케이블공</v>
          </cell>
          <cell r="D345" t="str">
            <v>인</v>
          </cell>
          <cell r="E345" t="str">
            <v>214</v>
          </cell>
        </row>
        <row r="346">
          <cell r="B346" t="str">
            <v>노무비</v>
          </cell>
          <cell r="C346" t="str">
            <v>저압케이블공</v>
          </cell>
          <cell r="D346" t="str">
            <v>인</v>
          </cell>
          <cell r="E346" t="str">
            <v>28</v>
          </cell>
        </row>
        <row r="347">
          <cell r="B347" t="str">
            <v>노무비</v>
          </cell>
          <cell r="C347" t="str">
            <v>저압케이블공</v>
          </cell>
          <cell r="D347" t="str">
            <v>인</v>
          </cell>
          <cell r="E347" t="str">
            <v>6</v>
          </cell>
        </row>
        <row r="348">
          <cell r="B348" t="str">
            <v>노무비</v>
          </cell>
          <cell r="C348" t="str">
            <v>저압케이블공</v>
          </cell>
          <cell r="D348" t="str">
            <v>인</v>
          </cell>
          <cell r="E348" t="str">
            <v>27</v>
          </cell>
        </row>
        <row r="349">
          <cell r="B349" t="str">
            <v>노무비</v>
          </cell>
          <cell r="C349" t="str">
            <v>저압케이블공</v>
          </cell>
          <cell r="D349" t="str">
            <v>인</v>
          </cell>
          <cell r="E349" t="str">
            <v>148</v>
          </cell>
        </row>
        <row r="350">
          <cell r="B350" t="str">
            <v>노무비</v>
          </cell>
          <cell r="C350" t="str">
            <v>저압케이블공</v>
          </cell>
          <cell r="D350" t="str">
            <v>인</v>
          </cell>
          <cell r="E350" t="str">
            <v>7</v>
          </cell>
        </row>
        <row r="351">
          <cell r="B351" t="str">
            <v>노무비</v>
          </cell>
          <cell r="C351" t="str">
            <v>저압케이블공</v>
          </cell>
          <cell r="D351" t="str">
            <v>인</v>
          </cell>
          <cell r="E351" t="str">
            <v>3</v>
          </cell>
        </row>
        <row r="352">
          <cell r="B352" t="str">
            <v>노무비</v>
          </cell>
          <cell r="C352" t="str">
            <v>저압케이블공</v>
          </cell>
          <cell r="D352" t="str">
            <v>인</v>
          </cell>
          <cell r="E352" t="str">
            <v>3</v>
          </cell>
        </row>
        <row r="353">
          <cell r="B353" t="str">
            <v>노무비</v>
          </cell>
          <cell r="C353" t="str">
            <v>저압케이블공</v>
          </cell>
          <cell r="D353" t="str">
            <v>인</v>
          </cell>
          <cell r="E353" t="str">
            <v>122</v>
          </cell>
        </row>
        <row r="354">
          <cell r="B354" t="str">
            <v>노무비</v>
          </cell>
          <cell r="C354" t="str">
            <v>저압케이블공</v>
          </cell>
          <cell r="D354" t="str">
            <v>인</v>
          </cell>
          <cell r="E354" t="str">
            <v>8</v>
          </cell>
        </row>
        <row r="355">
          <cell r="B355" t="str">
            <v>노무비</v>
          </cell>
          <cell r="C355" t="str">
            <v>저압케이블공</v>
          </cell>
          <cell r="D355" t="str">
            <v>인</v>
          </cell>
          <cell r="E355" t="str">
            <v>70</v>
          </cell>
        </row>
        <row r="356">
          <cell r="B356" t="str">
            <v>노무비</v>
          </cell>
          <cell r="C356" t="str">
            <v>저압케이블공</v>
          </cell>
          <cell r="D356" t="str">
            <v>인</v>
          </cell>
          <cell r="E356" t="str">
            <v>3</v>
          </cell>
        </row>
        <row r="357">
          <cell r="B357" t="str">
            <v>노무비</v>
          </cell>
          <cell r="C357" t="str">
            <v>저압케이블공</v>
          </cell>
          <cell r="D357" t="str">
            <v>인</v>
          </cell>
          <cell r="E357" t="str">
            <v>2</v>
          </cell>
        </row>
        <row r="358">
          <cell r="B358" t="str">
            <v>노무비</v>
          </cell>
          <cell r="C358" t="str">
            <v>저압케이블공</v>
          </cell>
          <cell r="D358" t="str">
            <v>인</v>
          </cell>
          <cell r="E358" t="str">
            <v>31</v>
          </cell>
        </row>
        <row r="359">
          <cell r="B359" t="str">
            <v>노무비</v>
          </cell>
          <cell r="C359" t="str">
            <v>저압케이블공</v>
          </cell>
          <cell r="D359" t="str">
            <v>인</v>
          </cell>
          <cell r="E359" t="str">
            <v>24</v>
          </cell>
        </row>
        <row r="360">
          <cell r="B360" t="str">
            <v>노무비</v>
          </cell>
          <cell r="C360" t="str">
            <v>저압케이블공</v>
          </cell>
          <cell r="D360" t="str">
            <v>인</v>
          </cell>
          <cell r="E360" t="str">
            <v>15</v>
          </cell>
        </row>
        <row r="361">
          <cell r="B361" t="str">
            <v>노무비</v>
          </cell>
          <cell r="C361" t="str">
            <v>저압케이블공</v>
          </cell>
          <cell r="D361" t="str">
            <v>인</v>
          </cell>
          <cell r="E361" t="str">
            <v>6</v>
          </cell>
        </row>
        <row r="362">
          <cell r="B362" t="str">
            <v>노무비</v>
          </cell>
          <cell r="C362" t="str">
            <v>저압케이블공</v>
          </cell>
          <cell r="D362" t="str">
            <v>인</v>
          </cell>
          <cell r="E362" t="str">
            <v>6</v>
          </cell>
        </row>
        <row r="363">
          <cell r="B363" t="str">
            <v>노무비</v>
          </cell>
          <cell r="C363" t="str">
            <v>저압케이블공</v>
          </cell>
          <cell r="D363" t="str">
            <v>인</v>
          </cell>
          <cell r="E363" t="str">
            <v>3</v>
          </cell>
        </row>
        <row r="364">
          <cell r="B364" t="str">
            <v>노무비</v>
          </cell>
          <cell r="C364" t="str">
            <v>중기계조립공</v>
          </cell>
          <cell r="D364" t="str">
            <v>식</v>
          </cell>
          <cell r="E364" t="str">
            <v>82</v>
          </cell>
        </row>
        <row r="365">
          <cell r="B365" t="str">
            <v>노무비</v>
          </cell>
          <cell r="C365" t="str">
            <v>통신내선공</v>
          </cell>
          <cell r="D365" t="str">
            <v>인</v>
          </cell>
          <cell r="E365" t="str">
            <v>9</v>
          </cell>
        </row>
        <row r="366">
          <cell r="B366" t="str">
            <v>노무비</v>
          </cell>
          <cell r="C366" t="str">
            <v>통신내선공</v>
          </cell>
          <cell r="D366" t="str">
            <v>인</v>
          </cell>
          <cell r="E366" t="str">
            <v>5</v>
          </cell>
        </row>
        <row r="367">
          <cell r="B367" t="str">
            <v>노무비</v>
          </cell>
          <cell r="C367" t="str">
            <v>통신내선공</v>
          </cell>
          <cell r="D367" t="str">
            <v>인</v>
          </cell>
          <cell r="E367" t="str">
            <v>9</v>
          </cell>
        </row>
        <row r="368">
          <cell r="B368" t="str">
            <v>노무비</v>
          </cell>
          <cell r="C368" t="str">
            <v>통신내선공</v>
          </cell>
          <cell r="D368" t="str">
            <v>인</v>
          </cell>
          <cell r="E368" t="str">
            <v>2</v>
          </cell>
        </row>
        <row r="369">
          <cell r="B369" t="str">
            <v>노무비</v>
          </cell>
          <cell r="C369" t="str">
            <v>통신내선공</v>
          </cell>
          <cell r="D369" t="str">
            <v>인</v>
          </cell>
          <cell r="E369" t="str">
            <v>12</v>
          </cell>
        </row>
        <row r="370">
          <cell r="B370" t="str">
            <v>노무비</v>
          </cell>
          <cell r="C370" t="str">
            <v>통신내선공</v>
          </cell>
          <cell r="D370" t="str">
            <v>인</v>
          </cell>
          <cell r="E370" t="str">
            <v>4</v>
          </cell>
        </row>
        <row r="371">
          <cell r="B371" t="str">
            <v>노무비</v>
          </cell>
          <cell r="C371" t="str">
            <v>통신내선공</v>
          </cell>
          <cell r="D371" t="str">
            <v>인</v>
          </cell>
          <cell r="E371" t="str">
            <v>5</v>
          </cell>
        </row>
        <row r="372">
          <cell r="B372" t="str">
            <v>노무비</v>
          </cell>
          <cell r="C372" t="str">
            <v>통신내선공</v>
          </cell>
          <cell r="D372" t="str">
            <v>인</v>
          </cell>
          <cell r="E372" t="str">
            <v>1</v>
          </cell>
        </row>
        <row r="373">
          <cell r="B373" t="str">
            <v>노무비</v>
          </cell>
          <cell r="C373" t="str">
            <v>통신내선공</v>
          </cell>
          <cell r="D373" t="str">
            <v>인</v>
          </cell>
          <cell r="E373" t="str">
            <v>1</v>
          </cell>
        </row>
        <row r="374">
          <cell r="B374" t="str">
            <v>노무비</v>
          </cell>
          <cell r="C374" t="str">
            <v>통신내선공</v>
          </cell>
          <cell r="D374" t="str">
            <v>인</v>
          </cell>
          <cell r="E374" t="str">
            <v>1</v>
          </cell>
        </row>
        <row r="375">
          <cell r="B375" t="str">
            <v>노무비</v>
          </cell>
          <cell r="C375" t="str">
            <v>통신케이블공</v>
          </cell>
          <cell r="D375" t="str">
            <v>인</v>
          </cell>
          <cell r="E375" t="str">
            <v>13</v>
          </cell>
        </row>
        <row r="376">
          <cell r="B376" t="str">
            <v>노무비</v>
          </cell>
          <cell r="C376" t="str">
            <v>통신케이블공</v>
          </cell>
          <cell r="D376" t="str">
            <v>인</v>
          </cell>
          <cell r="E376" t="str">
            <v>7</v>
          </cell>
        </row>
        <row r="377">
          <cell r="B377" t="str">
            <v>노무비</v>
          </cell>
          <cell r="C377" t="str">
            <v>통신케이블공</v>
          </cell>
          <cell r="D377" t="str">
            <v>인</v>
          </cell>
          <cell r="E377" t="str">
            <v>15</v>
          </cell>
        </row>
        <row r="378">
          <cell r="B378" t="str">
            <v>노무비</v>
          </cell>
          <cell r="C378" t="str">
            <v>통신케이블공</v>
          </cell>
          <cell r="D378" t="str">
            <v>인</v>
          </cell>
          <cell r="E378" t="str">
            <v>6</v>
          </cell>
        </row>
        <row r="379">
          <cell r="B379" t="str">
            <v>노무비</v>
          </cell>
          <cell r="C379" t="str">
            <v>통신케이블공</v>
          </cell>
          <cell r="D379" t="str">
            <v>인</v>
          </cell>
          <cell r="E379" t="str">
            <v>5</v>
          </cell>
        </row>
        <row r="380">
          <cell r="B380" t="str">
            <v>노무비</v>
          </cell>
          <cell r="C380" t="str">
            <v>통신케이블공</v>
          </cell>
          <cell r="D380" t="str">
            <v>인</v>
          </cell>
          <cell r="E380" t="str">
            <v>5</v>
          </cell>
        </row>
        <row r="381">
          <cell r="B381" t="str">
            <v>노출박스(1개용)</v>
          </cell>
          <cell r="C381" t="str">
            <v>1방출 16mm</v>
          </cell>
          <cell r="D381" t="str">
            <v>EA</v>
          </cell>
          <cell r="E381" t="str">
            <v>11</v>
          </cell>
        </row>
        <row r="382">
          <cell r="B382" t="str">
            <v>노출박스(1개용)</v>
          </cell>
          <cell r="C382" t="str">
            <v>2방출 16mm</v>
          </cell>
          <cell r="D382" t="str">
            <v>EA</v>
          </cell>
          <cell r="E382" t="str">
            <v>15</v>
          </cell>
        </row>
        <row r="383">
          <cell r="B383" t="str">
            <v>노출박스(1개용)</v>
          </cell>
          <cell r="C383" t="str">
            <v>4방출 16mm</v>
          </cell>
          <cell r="D383" t="str">
            <v>EA</v>
          </cell>
          <cell r="E383" t="str">
            <v>2</v>
          </cell>
        </row>
        <row r="384">
          <cell r="B384" t="str">
            <v>노출박스(1개용)</v>
          </cell>
          <cell r="C384" t="str">
            <v>4방출 22mm</v>
          </cell>
          <cell r="D384" t="str">
            <v>EA</v>
          </cell>
          <cell r="E384" t="str">
            <v>5</v>
          </cell>
        </row>
        <row r="385">
          <cell r="B385" t="str">
            <v>동피뢰침</v>
          </cell>
          <cell r="C385" t="str">
            <v>14*485</v>
          </cell>
          <cell r="D385" t="str">
            <v>EA</v>
          </cell>
          <cell r="E385" t="str">
            <v>22</v>
          </cell>
        </row>
        <row r="386">
          <cell r="B386" t="str">
            <v>되메우고다지기</v>
          </cell>
          <cell r="C386" t="str">
            <v>인력</v>
          </cell>
          <cell r="D386" t="str">
            <v>M3</v>
          </cell>
          <cell r="E386" t="str">
            <v>53</v>
          </cell>
        </row>
        <row r="387">
          <cell r="B387" t="str">
            <v>등기구 취부용 금구</v>
          </cell>
          <cell r="C387" t="str">
            <v>ZINC DIE CAS.</v>
          </cell>
          <cell r="D387" t="str">
            <v>EA</v>
          </cell>
          <cell r="E387" t="str">
            <v>200</v>
          </cell>
        </row>
        <row r="388">
          <cell r="B388" t="str">
            <v>등기구 취부용 금구</v>
          </cell>
          <cell r="C388" t="str">
            <v>ZINC DIE CAS.</v>
          </cell>
          <cell r="D388" t="str">
            <v>EA</v>
          </cell>
          <cell r="E388" t="str">
            <v>168</v>
          </cell>
        </row>
        <row r="389">
          <cell r="B389" t="str">
            <v>등기구 취부용 금구</v>
          </cell>
          <cell r="C389" t="str">
            <v>ZINC DIE CAS.</v>
          </cell>
          <cell r="D389" t="str">
            <v>EA</v>
          </cell>
          <cell r="E389" t="str">
            <v>40</v>
          </cell>
        </row>
        <row r="390">
          <cell r="B390" t="str">
            <v>등기구류(기체)</v>
          </cell>
          <cell r="D390" t="str">
            <v>식</v>
          </cell>
          <cell r="E390" t="str">
            <v>1</v>
          </cell>
        </row>
        <row r="391">
          <cell r="B391" t="str">
            <v>등기구보강(장력형)</v>
          </cell>
          <cell r="C391" t="str">
            <v>DOWN. LTG. 1.5M</v>
          </cell>
          <cell r="D391" t="str">
            <v>SET</v>
          </cell>
          <cell r="E391" t="str">
            <v>48</v>
          </cell>
        </row>
        <row r="392">
          <cell r="B392" t="str">
            <v>등기구보강(장력형)</v>
          </cell>
          <cell r="C392" t="str">
            <v>FL. LTG. 1.5M</v>
          </cell>
          <cell r="D392" t="str">
            <v>SET</v>
          </cell>
          <cell r="E392" t="str">
            <v>225</v>
          </cell>
        </row>
        <row r="393">
          <cell r="B393" t="str">
            <v>등기구보강(장력형)</v>
          </cell>
          <cell r="C393" t="str">
            <v>FL. LTG. 1.5M</v>
          </cell>
          <cell r="D393" t="str">
            <v>SET</v>
          </cell>
          <cell r="E393" t="str">
            <v>42</v>
          </cell>
        </row>
        <row r="394">
          <cell r="B394" t="str">
            <v>등기구보강(장력형)</v>
          </cell>
          <cell r="C394" t="str">
            <v>FL. LTG. 1.5M</v>
          </cell>
          <cell r="D394" t="str">
            <v>SET</v>
          </cell>
          <cell r="E394" t="str">
            <v>303</v>
          </cell>
        </row>
        <row r="395">
          <cell r="B395" t="str">
            <v>등기구보강(장력형)</v>
          </cell>
          <cell r="C395" t="str">
            <v>FL. LTG. 1.5M</v>
          </cell>
          <cell r="D395" t="str">
            <v>SET</v>
          </cell>
          <cell r="E395" t="str">
            <v>3</v>
          </cell>
        </row>
        <row r="396">
          <cell r="B396" t="str">
            <v>등기구보강(장력형)</v>
          </cell>
          <cell r="C396" t="str">
            <v>FL. LTG. 1.5M</v>
          </cell>
          <cell r="D396" t="str">
            <v>SET</v>
          </cell>
          <cell r="E396" t="str">
            <v>2</v>
          </cell>
        </row>
        <row r="397">
          <cell r="B397" t="str">
            <v>모래</v>
          </cell>
          <cell r="C397" t="str">
            <v>자연사</v>
          </cell>
          <cell r="D397" t="str">
            <v>M3</v>
          </cell>
          <cell r="E397" t="str">
            <v>38</v>
          </cell>
        </row>
        <row r="398">
          <cell r="B398" t="str">
            <v>모터싸이렌</v>
          </cell>
          <cell r="C398" t="str">
            <v>DC-24V</v>
          </cell>
          <cell r="D398" t="str">
            <v>EA</v>
          </cell>
          <cell r="E398" t="str">
            <v>3</v>
          </cell>
        </row>
        <row r="399">
          <cell r="B399" t="str">
            <v>무선안테나설치대</v>
          </cell>
          <cell r="D399" t="str">
            <v>개소</v>
          </cell>
          <cell r="E399" t="str">
            <v>1</v>
          </cell>
        </row>
        <row r="400">
          <cell r="B400" t="str">
            <v>박스커버</v>
          </cell>
          <cell r="C400" t="str">
            <v>오목</v>
          </cell>
          <cell r="D400" t="str">
            <v>EA</v>
          </cell>
          <cell r="E400" t="str">
            <v>55</v>
          </cell>
        </row>
        <row r="401">
          <cell r="B401" t="str">
            <v>박스커버</v>
          </cell>
          <cell r="C401" t="str">
            <v>오목</v>
          </cell>
          <cell r="D401" t="str">
            <v>EA</v>
          </cell>
          <cell r="E401" t="str">
            <v>6</v>
          </cell>
        </row>
        <row r="402">
          <cell r="B402" t="str">
            <v>박스커버</v>
          </cell>
          <cell r="C402" t="str">
            <v>오목</v>
          </cell>
          <cell r="D402" t="str">
            <v>EA</v>
          </cell>
          <cell r="E402" t="str">
            <v>9</v>
          </cell>
        </row>
        <row r="403">
          <cell r="B403" t="str">
            <v>박스커버</v>
          </cell>
          <cell r="C403" t="str">
            <v>오목</v>
          </cell>
          <cell r="D403" t="str">
            <v>EA</v>
          </cell>
          <cell r="E403" t="str">
            <v>3</v>
          </cell>
        </row>
        <row r="404">
          <cell r="B404" t="str">
            <v>박스커버</v>
          </cell>
          <cell r="C404" t="str">
            <v>오목</v>
          </cell>
          <cell r="D404" t="str">
            <v>EA</v>
          </cell>
          <cell r="E404" t="str">
            <v>1</v>
          </cell>
        </row>
        <row r="405">
          <cell r="B405" t="str">
            <v>박스커버</v>
          </cell>
          <cell r="C405" t="str">
            <v>오목</v>
          </cell>
          <cell r="D405" t="str">
            <v>EA</v>
          </cell>
          <cell r="E405" t="str">
            <v>23</v>
          </cell>
        </row>
        <row r="406">
          <cell r="B406" t="str">
            <v>박스커버</v>
          </cell>
          <cell r="C406" t="str">
            <v>오목</v>
          </cell>
          <cell r="D406" t="str">
            <v>EA</v>
          </cell>
          <cell r="E406" t="str">
            <v>10</v>
          </cell>
        </row>
        <row r="407">
          <cell r="B407" t="str">
            <v>박스커버</v>
          </cell>
          <cell r="C407" t="str">
            <v>오목</v>
          </cell>
          <cell r="D407" t="str">
            <v>EA</v>
          </cell>
          <cell r="E407" t="str">
            <v>2</v>
          </cell>
        </row>
        <row r="408">
          <cell r="B408" t="str">
            <v>박스커버</v>
          </cell>
          <cell r="C408" t="str">
            <v>오목</v>
          </cell>
          <cell r="D408" t="str">
            <v>EA</v>
          </cell>
          <cell r="E408" t="str">
            <v>1</v>
          </cell>
        </row>
        <row r="409">
          <cell r="B409" t="str">
            <v>박스커버</v>
          </cell>
          <cell r="C409" t="str">
            <v>평(4각)</v>
          </cell>
          <cell r="D409" t="str">
            <v>EA</v>
          </cell>
          <cell r="E409" t="str">
            <v>21</v>
          </cell>
        </row>
        <row r="410">
          <cell r="B410" t="str">
            <v>박스커버</v>
          </cell>
          <cell r="C410" t="str">
            <v>평(4각)</v>
          </cell>
          <cell r="D410" t="str">
            <v>EA</v>
          </cell>
          <cell r="E410" t="str">
            <v>8</v>
          </cell>
        </row>
        <row r="411">
          <cell r="B411" t="str">
            <v>박스커버</v>
          </cell>
          <cell r="C411" t="str">
            <v>평(4각)</v>
          </cell>
          <cell r="D411" t="str">
            <v>EA</v>
          </cell>
          <cell r="E411" t="str">
            <v>8</v>
          </cell>
        </row>
        <row r="412">
          <cell r="B412" t="str">
            <v>박스커버</v>
          </cell>
          <cell r="C412" t="str">
            <v>평(4각)</v>
          </cell>
          <cell r="D412" t="str">
            <v>EA</v>
          </cell>
          <cell r="E412" t="str">
            <v>20</v>
          </cell>
        </row>
        <row r="413">
          <cell r="B413" t="str">
            <v>박스커버</v>
          </cell>
          <cell r="C413" t="str">
            <v>평(4각)</v>
          </cell>
          <cell r="D413" t="str">
            <v>EA</v>
          </cell>
          <cell r="E413" t="str">
            <v>1</v>
          </cell>
        </row>
        <row r="414">
          <cell r="B414" t="str">
            <v>박스커버</v>
          </cell>
          <cell r="C414" t="str">
            <v>평(4각)</v>
          </cell>
          <cell r="D414" t="str">
            <v>EA</v>
          </cell>
          <cell r="E414" t="str">
            <v>4</v>
          </cell>
        </row>
        <row r="415">
          <cell r="B415" t="str">
            <v>박스커버</v>
          </cell>
          <cell r="C415" t="str">
            <v>평(4각)</v>
          </cell>
          <cell r="D415" t="str">
            <v>EA</v>
          </cell>
          <cell r="E415" t="str">
            <v>1</v>
          </cell>
        </row>
        <row r="416">
          <cell r="B416" t="str">
            <v>박스커버</v>
          </cell>
          <cell r="C416" t="str">
            <v>평(4각)</v>
          </cell>
          <cell r="D416" t="str">
            <v>EA</v>
          </cell>
          <cell r="E416" t="str">
            <v>3</v>
          </cell>
        </row>
        <row r="417">
          <cell r="B417" t="str">
            <v>박스커버</v>
          </cell>
          <cell r="C417" t="str">
            <v>평(4각)</v>
          </cell>
          <cell r="D417" t="str">
            <v>EA</v>
          </cell>
          <cell r="E417" t="str">
            <v>2</v>
          </cell>
        </row>
        <row r="418">
          <cell r="B418" t="str">
            <v>박스커버</v>
          </cell>
          <cell r="C418" t="str">
            <v>평(4각)</v>
          </cell>
          <cell r="D418" t="str">
            <v>EA</v>
          </cell>
          <cell r="E418" t="str">
            <v>6</v>
          </cell>
        </row>
        <row r="419">
          <cell r="B419" t="str">
            <v>박스커버</v>
          </cell>
          <cell r="C419" t="str">
            <v>평(4각)</v>
          </cell>
          <cell r="D419" t="str">
            <v>EA</v>
          </cell>
          <cell r="E419" t="str">
            <v>5</v>
          </cell>
        </row>
        <row r="420">
          <cell r="B420" t="str">
            <v>박스커버</v>
          </cell>
          <cell r="C420" t="str">
            <v>평(8각)</v>
          </cell>
          <cell r="D420" t="str">
            <v>EA</v>
          </cell>
          <cell r="E420" t="str">
            <v>261</v>
          </cell>
        </row>
        <row r="421">
          <cell r="B421" t="str">
            <v>박스커버</v>
          </cell>
          <cell r="C421" t="str">
            <v>평(8각)</v>
          </cell>
          <cell r="D421" t="str">
            <v>EA</v>
          </cell>
          <cell r="E421" t="str">
            <v>99</v>
          </cell>
        </row>
        <row r="422">
          <cell r="B422" t="str">
            <v>박스커버</v>
          </cell>
          <cell r="C422" t="str">
            <v>평(8각)</v>
          </cell>
          <cell r="D422" t="str">
            <v>EA</v>
          </cell>
          <cell r="E422" t="str">
            <v>37</v>
          </cell>
        </row>
        <row r="423">
          <cell r="B423" t="str">
            <v>박스커버</v>
          </cell>
          <cell r="C423" t="str">
            <v>평(8각)</v>
          </cell>
          <cell r="D423" t="str">
            <v>EA</v>
          </cell>
          <cell r="E423" t="str">
            <v>60</v>
          </cell>
        </row>
        <row r="424">
          <cell r="B424" t="str">
            <v>박스커버</v>
          </cell>
          <cell r="C424" t="str">
            <v>평(8각)</v>
          </cell>
          <cell r="D424" t="str">
            <v>EA</v>
          </cell>
          <cell r="E424" t="str">
            <v>5</v>
          </cell>
        </row>
        <row r="425">
          <cell r="B425" t="str">
            <v>박스커버</v>
          </cell>
          <cell r="C425" t="str">
            <v>평(8각)</v>
          </cell>
          <cell r="D425" t="str">
            <v>EA</v>
          </cell>
          <cell r="E425" t="str">
            <v>306</v>
          </cell>
        </row>
        <row r="426">
          <cell r="B426" t="str">
            <v>박스커버</v>
          </cell>
          <cell r="C426" t="str">
            <v>평(8각)</v>
          </cell>
          <cell r="D426" t="str">
            <v>EA</v>
          </cell>
          <cell r="E426" t="str">
            <v>2</v>
          </cell>
        </row>
        <row r="427">
          <cell r="B427" t="str">
            <v>박스커버</v>
          </cell>
          <cell r="C427" t="str">
            <v>평(8각)</v>
          </cell>
          <cell r="D427" t="str">
            <v>EA</v>
          </cell>
          <cell r="E427" t="str">
            <v>25</v>
          </cell>
        </row>
        <row r="428">
          <cell r="B428" t="str">
            <v>박스커버</v>
          </cell>
          <cell r="C428" t="str">
            <v>평(8각)</v>
          </cell>
          <cell r="D428" t="str">
            <v>EA</v>
          </cell>
          <cell r="E428" t="str">
            <v>17</v>
          </cell>
        </row>
        <row r="429">
          <cell r="B429" t="str">
            <v>박스커버</v>
          </cell>
          <cell r="C429" t="str">
            <v>평(8각)</v>
          </cell>
          <cell r="D429" t="str">
            <v>EA</v>
          </cell>
          <cell r="E429" t="str">
            <v>2</v>
          </cell>
        </row>
        <row r="430">
          <cell r="B430" t="str">
            <v>박스커버</v>
          </cell>
          <cell r="C430" t="str">
            <v>평(8각)</v>
          </cell>
          <cell r="D430" t="str">
            <v>EA</v>
          </cell>
          <cell r="E430" t="str">
            <v>22</v>
          </cell>
        </row>
        <row r="431">
          <cell r="B431" t="str">
            <v>박스커버</v>
          </cell>
          <cell r="C431" t="str">
            <v>평(8각)</v>
          </cell>
          <cell r="D431" t="str">
            <v>EA</v>
          </cell>
          <cell r="E431" t="str">
            <v>2</v>
          </cell>
        </row>
        <row r="432">
          <cell r="B432" t="str">
            <v>박스커버</v>
          </cell>
          <cell r="C432" t="str">
            <v>평(8각)</v>
          </cell>
          <cell r="D432" t="str">
            <v>EA</v>
          </cell>
          <cell r="E432" t="str">
            <v>2</v>
          </cell>
        </row>
        <row r="433">
          <cell r="B433" t="str">
            <v>박스커버</v>
          </cell>
          <cell r="C433" t="str">
            <v>평(8각)</v>
          </cell>
          <cell r="D433" t="str">
            <v>EA</v>
          </cell>
          <cell r="E433" t="str">
            <v>17</v>
          </cell>
        </row>
        <row r="434">
          <cell r="B434" t="str">
            <v>발신기셀</v>
          </cell>
          <cell r="C434" t="str">
            <v>소화전내장형</v>
          </cell>
          <cell r="D434" t="str">
            <v>SET</v>
          </cell>
          <cell r="E434" t="str">
            <v>5</v>
          </cell>
        </row>
        <row r="435">
          <cell r="B435" t="str">
            <v>방우접지1구콘센트</v>
          </cell>
          <cell r="C435" t="str">
            <v>칼라220V</v>
          </cell>
          <cell r="D435" t="str">
            <v>조</v>
          </cell>
          <cell r="E435" t="str">
            <v>10</v>
          </cell>
        </row>
        <row r="436">
          <cell r="B436" t="str">
            <v>방우접지1구콘센트</v>
          </cell>
          <cell r="C436" t="str">
            <v>칼라220V</v>
          </cell>
          <cell r="D436" t="str">
            <v>조</v>
          </cell>
          <cell r="E436" t="str">
            <v>4</v>
          </cell>
        </row>
        <row r="437">
          <cell r="B437" t="str">
            <v>방우접지1구콘센트</v>
          </cell>
          <cell r="C437" t="str">
            <v>칼라220V</v>
          </cell>
          <cell r="D437" t="str">
            <v>조</v>
          </cell>
          <cell r="E437" t="str">
            <v>5</v>
          </cell>
        </row>
        <row r="438">
          <cell r="B438" t="str">
            <v>방우접지1구콘센트</v>
          </cell>
          <cell r="C438" t="str">
            <v>칼라220V</v>
          </cell>
          <cell r="D438" t="str">
            <v>조</v>
          </cell>
          <cell r="E438" t="str">
            <v>10</v>
          </cell>
        </row>
        <row r="439">
          <cell r="B439" t="str">
            <v>벽부형스피커</v>
          </cell>
          <cell r="C439" t="str">
            <v>10W</v>
          </cell>
          <cell r="D439" t="str">
            <v>EA</v>
          </cell>
          <cell r="E439" t="str">
            <v>26</v>
          </cell>
        </row>
        <row r="440">
          <cell r="B440" t="str">
            <v>벽부형스피커</v>
          </cell>
          <cell r="C440" t="str">
            <v>10W</v>
          </cell>
          <cell r="D440" t="str">
            <v>EA</v>
          </cell>
          <cell r="E440" t="str">
            <v>7</v>
          </cell>
        </row>
        <row r="441">
          <cell r="B441" t="str">
            <v>부속자재</v>
          </cell>
          <cell r="C441" t="str">
            <v>배관의 15%</v>
          </cell>
          <cell r="D441" t="str">
            <v>식</v>
          </cell>
          <cell r="E441" t="str">
            <v>1</v>
          </cell>
        </row>
        <row r="442">
          <cell r="B442" t="str">
            <v>부속자재</v>
          </cell>
          <cell r="C442" t="str">
            <v>배관의 15%</v>
          </cell>
          <cell r="D442" t="str">
            <v>식</v>
          </cell>
          <cell r="E442" t="str">
            <v>1</v>
          </cell>
        </row>
        <row r="443">
          <cell r="B443" t="str">
            <v>부속자재</v>
          </cell>
          <cell r="C443" t="str">
            <v>배관의 15%</v>
          </cell>
          <cell r="D443" t="str">
            <v>식</v>
          </cell>
          <cell r="E443" t="str">
            <v>1</v>
          </cell>
        </row>
        <row r="444">
          <cell r="B444" t="str">
            <v>부속자재</v>
          </cell>
          <cell r="C444" t="str">
            <v>배관의 15%</v>
          </cell>
          <cell r="D444" t="str">
            <v>식</v>
          </cell>
          <cell r="E444" t="str">
            <v>1</v>
          </cell>
        </row>
        <row r="445">
          <cell r="B445" t="str">
            <v>부속자재</v>
          </cell>
          <cell r="C445" t="str">
            <v>배관의 15%</v>
          </cell>
          <cell r="D445" t="str">
            <v>식</v>
          </cell>
          <cell r="E445" t="str">
            <v>1</v>
          </cell>
        </row>
        <row r="446">
          <cell r="B446" t="str">
            <v>부속자재</v>
          </cell>
          <cell r="C446" t="str">
            <v>배관의 15%</v>
          </cell>
          <cell r="D446" t="str">
            <v>식</v>
          </cell>
          <cell r="E446" t="str">
            <v>1</v>
          </cell>
        </row>
        <row r="447">
          <cell r="B447" t="str">
            <v>부속자재</v>
          </cell>
          <cell r="C447" t="str">
            <v>배관의 15%</v>
          </cell>
          <cell r="D447" t="str">
            <v>식</v>
          </cell>
          <cell r="E447" t="str">
            <v>1</v>
          </cell>
        </row>
        <row r="448">
          <cell r="B448" t="str">
            <v>부속자재</v>
          </cell>
          <cell r="C448" t="str">
            <v>배관의 15%</v>
          </cell>
          <cell r="D448" t="str">
            <v>식</v>
          </cell>
          <cell r="E448" t="str">
            <v>1</v>
          </cell>
        </row>
        <row r="449">
          <cell r="B449" t="str">
            <v>부속자재</v>
          </cell>
          <cell r="C449" t="str">
            <v>배관의 15%</v>
          </cell>
          <cell r="D449" t="str">
            <v>식</v>
          </cell>
          <cell r="E449" t="str">
            <v>1</v>
          </cell>
        </row>
        <row r="450">
          <cell r="B450" t="str">
            <v>부속자재</v>
          </cell>
          <cell r="C450" t="str">
            <v>배관의 15%</v>
          </cell>
          <cell r="D450" t="str">
            <v>식</v>
          </cell>
          <cell r="E450" t="str">
            <v>1</v>
          </cell>
        </row>
        <row r="451">
          <cell r="B451" t="str">
            <v>부속자재</v>
          </cell>
          <cell r="C451" t="str">
            <v>배관의 15%</v>
          </cell>
          <cell r="D451" t="str">
            <v>식</v>
          </cell>
          <cell r="E451" t="str">
            <v>1</v>
          </cell>
        </row>
        <row r="452">
          <cell r="B452" t="str">
            <v>부속자재</v>
          </cell>
          <cell r="C452" t="str">
            <v>배관의 15%</v>
          </cell>
          <cell r="D452" t="str">
            <v>식</v>
          </cell>
          <cell r="E452" t="str">
            <v>1</v>
          </cell>
        </row>
        <row r="453">
          <cell r="B453" t="str">
            <v>부속자재</v>
          </cell>
          <cell r="C453" t="str">
            <v>배관의 15%</v>
          </cell>
          <cell r="D453" t="str">
            <v>식</v>
          </cell>
          <cell r="E453" t="str">
            <v>1</v>
          </cell>
        </row>
        <row r="454">
          <cell r="B454" t="str">
            <v>부속자재</v>
          </cell>
          <cell r="C454" t="str">
            <v>배관의 15%</v>
          </cell>
          <cell r="D454" t="str">
            <v>식</v>
          </cell>
          <cell r="E454" t="str">
            <v>1</v>
          </cell>
        </row>
        <row r="455">
          <cell r="B455" t="str">
            <v>부속자재</v>
          </cell>
          <cell r="C455" t="str">
            <v>배관의 15%</v>
          </cell>
          <cell r="D455" t="str">
            <v>식</v>
          </cell>
          <cell r="E455" t="str">
            <v>1</v>
          </cell>
        </row>
        <row r="456">
          <cell r="B456" t="str">
            <v>부속자재</v>
          </cell>
          <cell r="C456" t="str">
            <v>배관의 15%</v>
          </cell>
          <cell r="D456" t="str">
            <v>식</v>
          </cell>
          <cell r="E456" t="str">
            <v>1</v>
          </cell>
        </row>
        <row r="457">
          <cell r="B457" t="str">
            <v>부속자재</v>
          </cell>
          <cell r="C457" t="str">
            <v>배관의 15%</v>
          </cell>
          <cell r="D457" t="str">
            <v>식</v>
          </cell>
          <cell r="E457" t="str">
            <v>1</v>
          </cell>
        </row>
        <row r="458">
          <cell r="B458" t="str">
            <v>부속자재</v>
          </cell>
          <cell r="C458" t="str">
            <v>배관의 15%</v>
          </cell>
          <cell r="D458" t="str">
            <v>식</v>
          </cell>
          <cell r="E458" t="str">
            <v>1</v>
          </cell>
        </row>
        <row r="459">
          <cell r="B459" t="str">
            <v>부속자재</v>
          </cell>
          <cell r="C459" t="str">
            <v>배관의 15%</v>
          </cell>
          <cell r="D459" t="str">
            <v>식</v>
          </cell>
          <cell r="E459" t="str">
            <v>1</v>
          </cell>
        </row>
        <row r="460">
          <cell r="B460" t="str">
            <v>부속자재</v>
          </cell>
          <cell r="C460" t="str">
            <v>배관의 15%</v>
          </cell>
          <cell r="D460" t="str">
            <v>식</v>
          </cell>
          <cell r="E460" t="str">
            <v>1</v>
          </cell>
        </row>
        <row r="461">
          <cell r="B461" t="str">
            <v>부속자재</v>
          </cell>
          <cell r="C461" t="str">
            <v>배관의 15%</v>
          </cell>
          <cell r="D461" t="str">
            <v>식</v>
          </cell>
          <cell r="E461" t="str">
            <v>1</v>
          </cell>
        </row>
        <row r="462">
          <cell r="B462" t="str">
            <v>부속자재</v>
          </cell>
          <cell r="C462" t="str">
            <v>배관의 15%</v>
          </cell>
          <cell r="D462" t="str">
            <v>식</v>
          </cell>
          <cell r="E462" t="str">
            <v>1</v>
          </cell>
        </row>
        <row r="463">
          <cell r="B463" t="str">
            <v>부속자재</v>
          </cell>
          <cell r="C463" t="str">
            <v>배관의 15%</v>
          </cell>
          <cell r="D463" t="str">
            <v>식</v>
          </cell>
          <cell r="E463" t="str">
            <v>1</v>
          </cell>
        </row>
        <row r="464">
          <cell r="B464" t="str">
            <v>부속자재</v>
          </cell>
          <cell r="C464" t="str">
            <v>배관의 15%</v>
          </cell>
          <cell r="D464" t="str">
            <v>식</v>
          </cell>
          <cell r="E464" t="str">
            <v>1</v>
          </cell>
        </row>
        <row r="465">
          <cell r="B465" t="str">
            <v>부속자재</v>
          </cell>
          <cell r="C465" t="str">
            <v>배관의 15%</v>
          </cell>
          <cell r="D465" t="str">
            <v>식</v>
          </cell>
          <cell r="E465" t="str">
            <v>1</v>
          </cell>
        </row>
        <row r="466">
          <cell r="B466" t="str">
            <v>부속자재</v>
          </cell>
          <cell r="C466" t="str">
            <v>배관의 15%</v>
          </cell>
          <cell r="D466" t="str">
            <v>식</v>
          </cell>
          <cell r="E466" t="str">
            <v>1</v>
          </cell>
        </row>
        <row r="467">
          <cell r="B467" t="str">
            <v>부속자재</v>
          </cell>
          <cell r="C467" t="str">
            <v>배관의 15%</v>
          </cell>
          <cell r="D467" t="str">
            <v>식</v>
          </cell>
          <cell r="E467" t="str">
            <v>1</v>
          </cell>
        </row>
        <row r="468">
          <cell r="B468" t="str">
            <v>부속자재</v>
          </cell>
          <cell r="C468" t="str">
            <v>배관의 15%</v>
          </cell>
          <cell r="D468" t="str">
            <v>식</v>
          </cell>
          <cell r="E468" t="str">
            <v>1</v>
          </cell>
        </row>
        <row r="469">
          <cell r="B469" t="str">
            <v>부속자재</v>
          </cell>
          <cell r="C469" t="str">
            <v>배관의 15%</v>
          </cell>
          <cell r="D469" t="str">
            <v>식</v>
          </cell>
          <cell r="E469" t="str">
            <v>1</v>
          </cell>
        </row>
        <row r="470">
          <cell r="B470" t="str">
            <v>부속자재</v>
          </cell>
          <cell r="C470" t="str">
            <v>배관의 15%</v>
          </cell>
          <cell r="D470" t="str">
            <v>식</v>
          </cell>
          <cell r="E470" t="str">
            <v>1</v>
          </cell>
        </row>
        <row r="471">
          <cell r="B471" t="str">
            <v>부속자재</v>
          </cell>
          <cell r="C471" t="str">
            <v>배관의 15%</v>
          </cell>
          <cell r="D471" t="str">
            <v>식</v>
          </cell>
          <cell r="E471" t="str">
            <v>1</v>
          </cell>
        </row>
        <row r="472">
          <cell r="B472" t="str">
            <v>부속자재</v>
          </cell>
          <cell r="C472" t="str">
            <v>배관의 15%</v>
          </cell>
          <cell r="D472" t="str">
            <v>식</v>
          </cell>
          <cell r="E472" t="str">
            <v>1</v>
          </cell>
        </row>
        <row r="473">
          <cell r="B473" t="str">
            <v>부속자재</v>
          </cell>
          <cell r="C473" t="str">
            <v>배관의 15%</v>
          </cell>
          <cell r="D473" t="str">
            <v>식</v>
          </cell>
          <cell r="E473" t="str">
            <v>1</v>
          </cell>
        </row>
        <row r="474">
          <cell r="B474" t="str">
            <v>부속자재</v>
          </cell>
          <cell r="C474" t="str">
            <v>배관의 15%</v>
          </cell>
          <cell r="D474" t="str">
            <v>식</v>
          </cell>
          <cell r="E474" t="str">
            <v>1</v>
          </cell>
        </row>
        <row r="475">
          <cell r="B475" t="str">
            <v>부속자재</v>
          </cell>
          <cell r="C475" t="str">
            <v>배관의 15%</v>
          </cell>
          <cell r="D475" t="str">
            <v>식</v>
          </cell>
          <cell r="E475" t="str">
            <v>1</v>
          </cell>
        </row>
        <row r="476">
          <cell r="B476" t="str">
            <v>부속자재</v>
          </cell>
          <cell r="C476" t="str">
            <v>배관의 15%</v>
          </cell>
          <cell r="D476" t="str">
            <v>식</v>
          </cell>
          <cell r="E476" t="str">
            <v>1</v>
          </cell>
        </row>
        <row r="477">
          <cell r="B477" t="str">
            <v>부속자재</v>
          </cell>
          <cell r="C477" t="str">
            <v>배관의 15%</v>
          </cell>
          <cell r="D477" t="str">
            <v>식</v>
          </cell>
          <cell r="E477" t="str">
            <v>1</v>
          </cell>
        </row>
        <row r="478">
          <cell r="B478" t="str">
            <v>부속자재</v>
          </cell>
          <cell r="C478" t="str">
            <v>배관의 15%</v>
          </cell>
          <cell r="D478" t="str">
            <v>식</v>
          </cell>
          <cell r="E478" t="str">
            <v>1</v>
          </cell>
        </row>
        <row r="479">
          <cell r="B479" t="str">
            <v>부속자재</v>
          </cell>
          <cell r="C479" t="str">
            <v>배관의 15%</v>
          </cell>
          <cell r="D479" t="str">
            <v>식</v>
          </cell>
          <cell r="E479" t="str">
            <v>1</v>
          </cell>
        </row>
        <row r="480">
          <cell r="B480" t="str">
            <v>분전반지지대</v>
          </cell>
          <cell r="C480" t="str">
            <v>500*2000</v>
          </cell>
          <cell r="D480" t="str">
            <v>SET</v>
          </cell>
          <cell r="E480" t="str">
            <v>21</v>
          </cell>
        </row>
        <row r="481">
          <cell r="B481" t="str">
            <v>분전반지지대</v>
          </cell>
          <cell r="C481" t="str">
            <v>500*2000</v>
          </cell>
          <cell r="D481" t="str">
            <v>SET</v>
          </cell>
          <cell r="E481" t="str">
            <v>5</v>
          </cell>
        </row>
        <row r="482">
          <cell r="B482" t="str">
            <v>분전반지지대</v>
          </cell>
          <cell r="C482" t="str">
            <v>500*2000</v>
          </cell>
          <cell r="D482" t="str">
            <v>SET</v>
          </cell>
          <cell r="E482" t="str">
            <v>18</v>
          </cell>
        </row>
        <row r="483">
          <cell r="B483" t="str">
            <v>세이프티스위치</v>
          </cell>
          <cell r="C483" t="str">
            <v>옥내용3P100A</v>
          </cell>
          <cell r="D483" t="str">
            <v>EA</v>
          </cell>
          <cell r="E483" t="str">
            <v>4</v>
          </cell>
        </row>
        <row r="484">
          <cell r="B484" t="str">
            <v>세이프티스위치</v>
          </cell>
          <cell r="C484" t="str">
            <v>옥내용3P30A</v>
          </cell>
          <cell r="D484" t="str">
            <v>EA</v>
          </cell>
          <cell r="E484" t="str">
            <v>1</v>
          </cell>
        </row>
        <row r="485">
          <cell r="B485" t="str">
            <v>소모잡비</v>
          </cell>
          <cell r="C485" t="str">
            <v>배선배관의 2.0%</v>
          </cell>
          <cell r="D485" t="str">
            <v>식</v>
          </cell>
          <cell r="E485" t="str">
            <v>1</v>
          </cell>
        </row>
        <row r="486">
          <cell r="B486" t="str">
            <v>소모잡비</v>
          </cell>
          <cell r="C486" t="str">
            <v>배선배관의 2.0%</v>
          </cell>
          <cell r="D486" t="str">
            <v>식</v>
          </cell>
          <cell r="E486" t="str">
            <v>1</v>
          </cell>
        </row>
        <row r="487">
          <cell r="B487" t="str">
            <v>소모잡비</v>
          </cell>
          <cell r="C487" t="str">
            <v>배선배관의 2.0%</v>
          </cell>
          <cell r="D487" t="str">
            <v>식</v>
          </cell>
          <cell r="E487" t="str">
            <v>1</v>
          </cell>
        </row>
        <row r="488">
          <cell r="B488" t="str">
            <v>소모잡비</v>
          </cell>
          <cell r="C488" t="str">
            <v>배선배관의 2.0%</v>
          </cell>
          <cell r="D488" t="str">
            <v>식</v>
          </cell>
          <cell r="E488" t="str">
            <v>1</v>
          </cell>
        </row>
        <row r="489">
          <cell r="B489" t="str">
            <v>소모잡비</v>
          </cell>
          <cell r="C489" t="str">
            <v>배선배관의 2.0%</v>
          </cell>
          <cell r="D489" t="str">
            <v>식</v>
          </cell>
          <cell r="E489" t="str">
            <v>1</v>
          </cell>
        </row>
        <row r="490">
          <cell r="B490" t="str">
            <v>소모잡비</v>
          </cell>
          <cell r="C490" t="str">
            <v>배선배관의 2.0%</v>
          </cell>
          <cell r="D490" t="str">
            <v>식</v>
          </cell>
          <cell r="E490" t="str">
            <v>1</v>
          </cell>
        </row>
        <row r="491">
          <cell r="B491" t="str">
            <v>소모잡비</v>
          </cell>
          <cell r="C491" t="str">
            <v>배선배관의 2.0%</v>
          </cell>
          <cell r="D491" t="str">
            <v>식</v>
          </cell>
          <cell r="E491" t="str">
            <v>1</v>
          </cell>
        </row>
        <row r="492">
          <cell r="B492" t="str">
            <v>소모잡비</v>
          </cell>
          <cell r="C492" t="str">
            <v>배선배관의 2.0%</v>
          </cell>
          <cell r="D492" t="str">
            <v>식</v>
          </cell>
          <cell r="E492" t="str">
            <v>1</v>
          </cell>
        </row>
        <row r="493">
          <cell r="B493" t="str">
            <v>소모잡비</v>
          </cell>
          <cell r="C493" t="str">
            <v>배선배관의 2.0%</v>
          </cell>
          <cell r="D493" t="str">
            <v>식</v>
          </cell>
          <cell r="E493" t="str">
            <v>1</v>
          </cell>
        </row>
        <row r="494">
          <cell r="B494" t="str">
            <v>소모잡비</v>
          </cell>
          <cell r="C494" t="str">
            <v>배선배관의 2.0%</v>
          </cell>
          <cell r="D494" t="str">
            <v>식</v>
          </cell>
          <cell r="E494" t="str">
            <v>1</v>
          </cell>
        </row>
        <row r="495">
          <cell r="B495" t="str">
            <v>소모잡비</v>
          </cell>
          <cell r="C495" t="str">
            <v>배선배관의 2.0%</v>
          </cell>
          <cell r="D495" t="str">
            <v>식</v>
          </cell>
          <cell r="E495" t="str">
            <v>1</v>
          </cell>
        </row>
        <row r="496">
          <cell r="B496" t="str">
            <v>소모잡비</v>
          </cell>
          <cell r="C496" t="str">
            <v>배선배관의 2.0%</v>
          </cell>
          <cell r="D496" t="str">
            <v>식</v>
          </cell>
          <cell r="E496" t="str">
            <v>1</v>
          </cell>
        </row>
        <row r="497">
          <cell r="B497" t="str">
            <v>소모잡비</v>
          </cell>
          <cell r="C497" t="str">
            <v>배선배관의 2.0%</v>
          </cell>
          <cell r="D497" t="str">
            <v>식</v>
          </cell>
          <cell r="E497" t="str">
            <v>1</v>
          </cell>
        </row>
        <row r="498">
          <cell r="B498" t="str">
            <v>소모잡비</v>
          </cell>
          <cell r="C498" t="str">
            <v>배선배관의 2.0%</v>
          </cell>
          <cell r="D498" t="str">
            <v>식</v>
          </cell>
          <cell r="E498" t="str">
            <v>1</v>
          </cell>
        </row>
        <row r="499">
          <cell r="B499" t="str">
            <v>소모잡비</v>
          </cell>
          <cell r="C499" t="str">
            <v>배선배관의 2.0%</v>
          </cell>
          <cell r="D499" t="str">
            <v>식</v>
          </cell>
          <cell r="E499" t="str">
            <v>1</v>
          </cell>
        </row>
        <row r="500">
          <cell r="B500" t="str">
            <v>소모잡비</v>
          </cell>
          <cell r="C500" t="str">
            <v>배선배관의 2.0%</v>
          </cell>
          <cell r="D500" t="str">
            <v>식</v>
          </cell>
          <cell r="E500" t="str">
            <v>1</v>
          </cell>
        </row>
        <row r="501">
          <cell r="B501" t="str">
            <v>소모잡비</v>
          </cell>
          <cell r="C501" t="str">
            <v>배선배관의 2.0%</v>
          </cell>
          <cell r="D501" t="str">
            <v>식</v>
          </cell>
          <cell r="E501" t="str">
            <v>1</v>
          </cell>
        </row>
        <row r="502">
          <cell r="B502" t="str">
            <v>소모잡비</v>
          </cell>
          <cell r="C502" t="str">
            <v>배선배관의 2.0%</v>
          </cell>
          <cell r="D502" t="str">
            <v>식</v>
          </cell>
          <cell r="E502" t="str">
            <v>1</v>
          </cell>
        </row>
        <row r="503">
          <cell r="B503" t="str">
            <v>소모잡비</v>
          </cell>
          <cell r="C503" t="str">
            <v>배선배관의 2.0%</v>
          </cell>
          <cell r="D503" t="str">
            <v>식</v>
          </cell>
          <cell r="E503" t="str">
            <v>1</v>
          </cell>
        </row>
        <row r="504">
          <cell r="B504" t="str">
            <v>소모잡비</v>
          </cell>
          <cell r="C504" t="str">
            <v>배선배관의 2.0%</v>
          </cell>
          <cell r="D504" t="str">
            <v>식</v>
          </cell>
          <cell r="E504" t="str">
            <v>1</v>
          </cell>
        </row>
        <row r="505">
          <cell r="B505" t="str">
            <v>소모잡비</v>
          </cell>
          <cell r="C505" t="str">
            <v>배선배관의 2.0%</v>
          </cell>
          <cell r="D505" t="str">
            <v>식</v>
          </cell>
          <cell r="E505" t="str">
            <v>1</v>
          </cell>
        </row>
        <row r="506">
          <cell r="B506" t="str">
            <v>소모잡비</v>
          </cell>
          <cell r="C506" t="str">
            <v>배선배관의 2.0%</v>
          </cell>
          <cell r="D506" t="str">
            <v>식</v>
          </cell>
          <cell r="E506" t="str">
            <v>1</v>
          </cell>
        </row>
        <row r="507">
          <cell r="B507" t="str">
            <v>소모잡비</v>
          </cell>
          <cell r="C507" t="str">
            <v>배선배관의 2.0%</v>
          </cell>
          <cell r="D507" t="str">
            <v>식</v>
          </cell>
          <cell r="E507" t="str">
            <v>1</v>
          </cell>
        </row>
        <row r="508">
          <cell r="B508" t="str">
            <v>소모잡비</v>
          </cell>
          <cell r="C508" t="str">
            <v>배선배관의 2.0%</v>
          </cell>
          <cell r="D508" t="str">
            <v>식</v>
          </cell>
          <cell r="E508" t="str">
            <v>1</v>
          </cell>
        </row>
        <row r="509">
          <cell r="B509" t="str">
            <v>소모잡비</v>
          </cell>
          <cell r="C509" t="str">
            <v>배선배관의 2.0%</v>
          </cell>
          <cell r="D509" t="str">
            <v>식</v>
          </cell>
          <cell r="E509" t="str">
            <v>1</v>
          </cell>
        </row>
        <row r="510">
          <cell r="B510" t="str">
            <v>소모잡비</v>
          </cell>
          <cell r="C510" t="str">
            <v>배선배관의 2.0%</v>
          </cell>
          <cell r="D510" t="str">
            <v>식</v>
          </cell>
          <cell r="E510" t="str">
            <v>1</v>
          </cell>
        </row>
        <row r="511">
          <cell r="B511" t="str">
            <v>소모잡비</v>
          </cell>
          <cell r="C511" t="str">
            <v>배선배관의 2.0%</v>
          </cell>
          <cell r="D511" t="str">
            <v>식</v>
          </cell>
          <cell r="E511" t="str">
            <v>1</v>
          </cell>
        </row>
        <row r="512">
          <cell r="B512" t="str">
            <v>소모잡비</v>
          </cell>
          <cell r="C512" t="str">
            <v>배선배관의 2.0%</v>
          </cell>
          <cell r="D512" t="str">
            <v>식</v>
          </cell>
          <cell r="E512" t="str">
            <v>1</v>
          </cell>
        </row>
        <row r="513">
          <cell r="B513" t="str">
            <v>소모잡비</v>
          </cell>
          <cell r="C513" t="str">
            <v>배선배관의 2.0%</v>
          </cell>
          <cell r="D513" t="str">
            <v>식</v>
          </cell>
          <cell r="E513" t="str">
            <v>1</v>
          </cell>
        </row>
        <row r="514">
          <cell r="B514" t="str">
            <v>소모잡비</v>
          </cell>
          <cell r="C514" t="str">
            <v>배선배관의 2.0%</v>
          </cell>
          <cell r="D514" t="str">
            <v>식</v>
          </cell>
          <cell r="E514" t="str">
            <v>1</v>
          </cell>
        </row>
        <row r="515">
          <cell r="B515" t="str">
            <v>소모잡비</v>
          </cell>
          <cell r="C515" t="str">
            <v>배선배관의 2.0%</v>
          </cell>
          <cell r="D515" t="str">
            <v>식</v>
          </cell>
          <cell r="E515" t="str">
            <v>1</v>
          </cell>
        </row>
        <row r="516">
          <cell r="B516" t="str">
            <v>소모잡비</v>
          </cell>
          <cell r="C516" t="str">
            <v>배선배관의 2.0%</v>
          </cell>
          <cell r="D516" t="str">
            <v>식</v>
          </cell>
          <cell r="E516" t="str">
            <v>1</v>
          </cell>
        </row>
        <row r="517">
          <cell r="B517" t="str">
            <v>소모잡비</v>
          </cell>
          <cell r="C517" t="str">
            <v>배선배관의 2.0%</v>
          </cell>
          <cell r="D517" t="str">
            <v>식</v>
          </cell>
          <cell r="E517" t="str">
            <v>1</v>
          </cell>
        </row>
        <row r="518">
          <cell r="B518" t="str">
            <v>소모잡비</v>
          </cell>
          <cell r="C518" t="str">
            <v>배선배관의 2.0%</v>
          </cell>
          <cell r="D518" t="str">
            <v>식</v>
          </cell>
          <cell r="E518" t="str">
            <v>1</v>
          </cell>
        </row>
        <row r="519">
          <cell r="B519" t="str">
            <v>소모잡비</v>
          </cell>
          <cell r="C519" t="str">
            <v>배선배관의 2.0%</v>
          </cell>
          <cell r="D519" t="str">
            <v>식</v>
          </cell>
          <cell r="E519" t="str">
            <v>1</v>
          </cell>
        </row>
        <row r="520">
          <cell r="B520" t="str">
            <v>소모잡비</v>
          </cell>
          <cell r="C520" t="str">
            <v>배선배관의 2.0%</v>
          </cell>
          <cell r="D520" t="str">
            <v>식</v>
          </cell>
          <cell r="E520" t="str">
            <v>1</v>
          </cell>
        </row>
        <row r="521">
          <cell r="B521" t="str">
            <v>소모잡비</v>
          </cell>
          <cell r="C521" t="str">
            <v>배선배관의 2.0%</v>
          </cell>
          <cell r="D521" t="str">
            <v>식</v>
          </cell>
          <cell r="E521" t="str">
            <v>1</v>
          </cell>
        </row>
        <row r="522">
          <cell r="B522" t="str">
            <v>소모잡비</v>
          </cell>
          <cell r="C522" t="str">
            <v>배선배관의 2.0%</v>
          </cell>
          <cell r="D522" t="str">
            <v>식</v>
          </cell>
          <cell r="E522" t="str">
            <v>1</v>
          </cell>
        </row>
        <row r="523">
          <cell r="B523" t="str">
            <v>소모잡비</v>
          </cell>
          <cell r="C523" t="str">
            <v>배선배관의 2.0%</v>
          </cell>
          <cell r="D523" t="str">
            <v>식</v>
          </cell>
          <cell r="E523" t="str">
            <v>1</v>
          </cell>
        </row>
        <row r="524">
          <cell r="B524" t="str">
            <v>소모잡비</v>
          </cell>
          <cell r="C524" t="str">
            <v>플렌트전공</v>
          </cell>
          <cell r="D524" t="str">
            <v>식</v>
          </cell>
          <cell r="E524" t="str">
            <v>6</v>
          </cell>
        </row>
        <row r="525">
          <cell r="B525" t="str">
            <v>수공2호</v>
          </cell>
          <cell r="C525" t="str">
            <v>2.0*1.0*1.4m</v>
          </cell>
          <cell r="D525" t="str">
            <v>개소</v>
          </cell>
          <cell r="E525" t="str">
            <v>1</v>
          </cell>
        </row>
        <row r="526">
          <cell r="B526" t="str">
            <v>수동발신기셀</v>
          </cell>
          <cell r="C526" t="str">
            <v>단독형</v>
          </cell>
          <cell r="D526" t="str">
            <v>SET</v>
          </cell>
          <cell r="E526" t="str">
            <v>8</v>
          </cell>
        </row>
        <row r="527">
          <cell r="B527" t="str">
            <v>수동발신기셀</v>
          </cell>
          <cell r="C527" t="str">
            <v>단독형</v>
          </cell>
          <cell r="D527" t="str">
            <v>SET</v>
          </cell>
          <cell r="E527" t="str">
            <v>1</v>
          </cell>
        </row>
        <row r="528">
          <cell r="B528" t="str">
            <v>수동발신기셀</v>
          </cell>
          <cell r="C528" t="str">
            <v>단독형</v>
          </cell>
          <cell r="D528" t="str">
            <v>SET</v>
          </cell>
          <cell r="E528" t="str">
            <v>2</v>
          </cell>
        </row>
        <row r="529">
          <cell r="B529" t="str">
            <v>수동발신기셀</v>
          </cell>
          <cell r="C529" t="str">
            <v>단독형</v>
          </cell>
          <cell r="D529" t="str">
            <v>SET</v>
          </cell>
          <cell r="E529" t="str">
            <v>2</v>
          </cell>
        </row>
        <row r="530">
          <cell r="B530" t="str">
            <v>스위치박스</v>
          </cell>
          <cell r="C530" t="str">
            <v>1개용54mm</v>
          </cell>
          <cell r="D530" t="str">
            <v>EA</v>
          </cell>
          <cell r="E530" t="str">
            <v>44</v>
          </cell>
        </row>
        <row r="531">
          <cell r="B531" t="str">
            <v>스위치박스</v>
          </cell>
          <cell r="C531" t="str">
            <v>1개용54mm</v>
          </cell>
          <cell r="D531" t="str">
            <v>EA</v>
          </cell>
          <cell r="E531" t="str">
            <v>26</v>
          </cell>
        </row>
        <row r="532">
          <cell r="B532" t="str">
            <v>스위치박스</v>
          </cell>
          <cell r="C532" t="str">
            <v>1개용54mm</v>
          </cell>
          <cell r="D532" t="str">
            <v>EA</v>
          </cell>
          <cell r="E532" t="str">
            <v>6</v>
          </cell>
        </row>
        <row r="533">
          <cell r="B533" t="str">
            <v>스위치박스</v>
          </cell>
          <cell r="C533" t="str">
            <v>1개용54mm</v>
          </cell>
          <cell r="D533" t="str">
            <v>EA</v>
          </cell>
          <cell r="E533" t="str">
            <v>2</v>
          </cell>
        </row>
        <row r="534">
          <cell r="B534" t="str">
            <v>스위치박스</v>
          </cell>
          <cell r="C534" t="str">
            <v>1개용54mm</v>
          </cell>
          <cell r="D534" t="str">
            <v>EA</v>
          </cell>
          <cell r="E534" t="str">
            <v>20</v>
          </cell>
        </row>
        <row r="535">
          <cell r="B535" t="str">
            <v>스위치박스</v>
          </cell>
          <cell r="C535" t="str">
            <v>1개용54mm</v>
          </cell>
          <cell r="D535" t="str">
            <v>EA</v>
          </cell>
          <cell r="E535" t="str">
            <v>8</v>
          </cell>
        </row>
        <row r="536">
          <cell r="B536" t="str">
            <v>스위치박스</v>
          </cell>
          <cell r="C536" t="str">
            <v>1개용54mm</v>
          </cell>
          <cell r="D536" t="str">
            <v>EA</v>
          </cell>
          <cell r="E536" t="str">
            <v>2</v>
          </cell>
        </row>
        <row r="537">
          <cell r="B537" t="str">
            <v>스위치박스</v>
          </cell>
          <cell r="C537" t="str">
            <v>1개용54mm</v>
          </cell>
          <cell r="D537" t="str">
            <v>EA</v>
          </cell>
          <cell r="E537" t="str">
            <v>1</v>
          </cell>
        </row>
        <row r="538">
          <cell r="B538" t="str">
            <v>스위치박스</v>
          </cell>
          <cell r="C538" t="str">
            <v>1개용54mm</v>
          </cell>
          <cell r="D538" t="str">
            <v>EA</v>
          </cell>
          <cell r="E538" t="str">
            <v>31</v>
          </cell>
        </row>
        <row r="539">
          <cell r="B539" t="str">
            <v>스위치박스</v>
          </cell>
          <cell r="C539" t="str">
            <v>1개용54mm</v>
          </cell>
          <cell r="D539" t="str">
            <v>EA</v>
          </cell>
          <cell r="E539" t="str">
            <v>14</v>
          </cell>
        </row>
        <row r="540">
          <cell r="B540" t="str">
            <v>스위치박스</v>
          </cell>
          <cell r="C540" t="str">
            <v>1개용54mm</v>
          </cell>
          <cell r="D540" t="str">
            <v>EA</v>
          </cell>
          <cell r="E540" t="str">
            <v>6</v>
          </cell>
        </row>
        <row r="541">
          <cell r="B541" t="str">
            <v>스위치박스</v>
          </cell>
          <cell r="C541" t="str">
            <v>1개용54mm</v>
          </cell>
          <cell r="D541" t="str">
            <v>EA</v>
          </cell>
          <cell r="E541" t="str">
            <v>1</v>
          </cell>
        </row>
        <row r="542">
          <cell r="B542" t="str">
            <v>스위치박스</v>
          </cell>
          <cell r="C542" t="str">
            <v>1개용54mm</v>
          </cell>
          <cell r="D542" t="str">
            <v>EA</v>
          </cell>
          <cell r="E542" t="str">
            <v>11</v>
          </cell>
        </row>
        <row r="543">
          <cell r="B543" t="str">
            <v>스위치박스</v>
          </cell>
          <cell r="C543" t="str">
            <v>1개용54mm</v>
          </cell>
          <cell r="D543" t="str">
            <v>EA</v>
          </cell>
          <cell r="E543" t="str">
            <v>3</v>
          </cell>
        </row>
        <row r="544">
          <cell r="B544" t="str">
            <v>스위치박스</v>
          </cell>
          <cell r="C544" t="str">
            <v>1개용54mm</v>
          </cell>
          <cell r="D544" t="str">
            <v>EA</v>
          </cell>
          <cell r="E544" t="str">
            <v>3</v>
          </cell>
        </row>
        <row r="545">
          <cell r="B545" t="str">
            <v>스위치박스</v>
          </cell>
          <cell r="C545" t="str">
            <v>1개용54mm</v>
          </cell>
          <cell r="D545" t="str">
            <v>EA</v>
          </cell>
          <cell r="E545" t="str">
            <v>1</v>
          </cell>
        </row>
        <row r="546">
          <cell r="B546" t="str">
            <v>스위치박스</v>
          </cell>
          <cell r="C546" t="str">
            <v>1개용54mm</v>
          </cell>
          <cell r="D546" t="str">
            <v>EA</v>
          </cell>
          <cell r="E546" t="str">
            <v>20</v>
          </cell>
        </row>
        <row r="547">
          <cell r="B547" t="str">
            <v>씨링휘팅</v>
          </cell>
          <cell r="C547" t="str">
            <v>16mm</v>
          </cell>
          <cell r="D547" t="str">
            <v>EA</v>
          </cell>
          <cell r="E547" t="str">
            <v>5</v>
          </cell>
        </row>
        <row r="548">
          <cell r="B548" t="str">
            <v>씨링휘팅</v>
          </cell>
          <cell r="C548" t="str">
            <v>16mm</v>
          </cell>
          <cell r="D548" t="str">
            <v>EA</v>
          </cell>
          <cell r="E548" t="str">
            <v>1</v>
          </cell>
        </row>
        <row r="549">
          <cell r="B549" t="str">
            <v>씨링휘팅</v>
          </cell>
          <cell r="C549" t="str">
            <v>22mm</v>
          </cell>
          <cell r="D549" t="str">
            <v>EA</v>
          </cell>
          <cell r="E549" t="str">
            <v>15</v>
          </cell>
        </row>
        <row r="550">
          <cell r="B550" t="str">
            <v>씨링휘팅</v>
          </cell>
          <cell r="C550" t="str">
            <v>28mm</v>
          </cell>
          <cell r="D550" t="str">
            <v>EA</v>
          </cell>
          <cell r="E550" t="str">
            <v>3</v>
          </cell>
        </row>
        <row r="551">
          <cell r="B551" t="str">
            <v>씨링휘팅</v>
          </cell>
          <cell r="C551" t="str">
            <v>42mm</v>
          </cell>
          <cell r="D551" t="str">
            <v>EA</v>
          </cell>
          <cell r="E551" t="str">
            <v>2</v>
          </cell>
        </row>
        <row r="552">
          <cell r="B552" t="str">
            <v>음량조절기</v>
          </cell>
          <cell r="C552" t="str">
            <v>AL. 4STEP</v>
          </cell>
          <cell r="D552" t="str">
            <v>EA</v>
          </cell>
          <cell r="E552" t="str">
            <v>2</v>
          </cell>
        </row>
        <row r="553">
          <cell r="B553" t="str">
            <v>음량조절기</v>
          </cell>
          <cell r="C553" t="str">
            <v>AL. 4STEP</v>
          </cell>
          <cell r="D553" t="str">
            <v>EA</v>
          </cell>
          <cell r="E553" t="str">
            <v>1</v>
          </cell>
        </row>
        <row r="554">
          <cell r="B554" t="str">
            <v>음량조절기</v>
          </cell>
          <cell r="C554" t="str">
            <v>AL. 4STEP</v>
          </cell>
          <cell r="D554" t="str">
            <v>EA</v>
          </cell>
          <cell r="E554" t="str">
            <v>1</v>
          </cell>
        </row>
        <row r="555">
          <cell r="B555" t="str">
            <v>이온식감지기</v>
          </cell>
          <cell r="C555" t="str">
            <v>LED부착</v>
          </cell>
          <cell r="D555" t="str">
            <v>EA</v>
          </cell>
          <cell r="E555" t="str">
            <v>70</v>
          </cell>
        </row>
        <row r="556">
          <cell r="B556" t="str">
            <v>이온식감지기</v>
          </cell>
          <cell r="C556" t="str">
            <v>LED부착</v>
          </cell>
          <cell r="D556" t="str">
            <v>EA</v>
          </cell>
          <cell r="E556" t="str">
            <v>2</v>
          </cell>
        </row>
        <row r="557">
          <cell r="B557" t="str">
            <v>자동식감지기</v>
          </cell>
          <cell r="C557" t="str">
            <v>LED부착</v>
          </cell>
          <cell r="D557" t="str">
            <v>EA</v>
          </cell>
          <cell r="E557" t="str">
            <v>29</v>
          </cell>
        </row>
        <row r="558">
          <cell r="B558" t="str">
            <v>자동식감지기</v>
          </cell>
          <cell r="C558" t="str">
            <v>LED부착</v>
          </cell>
          <cell r="D558" t="str">
            <v>EA</v>
          </cell>
          <cell r="E558" t="str">
            <v>19</v>
          </cell>
        </row>
        <row r="559">
          <cell r="B559" t="str">
            <v>자동식감지기</v>
          </cell>
          <cell r="C559" t="str">
            <v>LED부착</v>
          </cell>
          <cell r="D559" t="str">
            <v>EA</v>
          </cell>
          <cell r="E559" t="str">
            <v>12</v>
          </cell>
        </row>
        <row r="560">
          <cell r="B560" t="str">
            <v>자동화재주수신반</v>
          </cell>
          <cell r="C560" t="str">
            <v>P형1급 42회로</v>
          </cell>
          <cell r="D560" t="str">
            <v>SET</v>
          </cell>
          <cell r="E560" t="str">
            <v>1</v>
          </cell>
        </row>
        <row r="561">
          <cell r="B561" t="str">
            <v>잔토처리</v>
          </cell>
          <cell r="C561" t="str">
            <v>인력</v>
          </cell>
          <cell r="D561" t="str">
            <v>M3</v>
          </cell>
          <cell r="E561" t="str">
            <v>38</v>
          </cell>
        </row>
        <row r="562">
          <cell r="B562" t="str">
            <v>전화콘센트</v>
          </cell>
          <cell r="C562" t="str">
            <v>칼라4P</v>
          </cell>
          <cell r="D562" t="str">
            <v>조</v>
          </cell>
          <cell r="E562" t="str">
            <v>22</v>
          </cell>
        </row>
        <row r="563">
          <cell r="B563" t="str">
            <v>전화콘센트</v>
          </cell>
          <cell r="C563" t="str">
            <v>칼라4P</v>
          </cell>
          <cell r="D563" t="str">
            <v>조</v>
          </cell>
          <cell r="E563" t="str">
            <v>3</v>
          </cell>
        </row>
        <row r="564">
          <cell r="B564" t="str">
            <v>전화콘센트</v>
          </cell>
          <cell r="C564" t="str">
            <v>칼라4P</v>
          </cell>
          <cell r="D564" t="str">
            <v>조</v>
          </cell>
          <cell r="E564" t="str">
            <v>15</v>
          </cell>
        </row>
        <row r="565">
          <cell r="B565" t="str">
            <v>전화콘센트</v>
          </cell>
          <cell r="C565" t="str">
            <v>칼라4P</v>
          </cell>
          <cell r="D565" t="str">
            <v>조</v>
          </cell>
          <cell r="E565" t="str">
            <v>2</v>
          </cell>
        </row>
        <row r="566">
          <cell r="B566" t="str">
            <v>접지1구 콘센트</v>
          </cell>
          <cell r="C566" t="str">
            <v>칼라220V</v>
          </cell>
          <cell r="D566" t="str">
            <v>조</v>
          </cell>
          <cell r="E566" t="str">
            <v>6</v>
          </cell>
        </row>
        <row r="567">
          <cell r="B567" t="str">
            <v>접지1구콘센트</v>
          </cell>
          <cell r="C567" t="str">
            <v>칼라220V</v>
          </cell>
          <cell r="D567" t="str">
            <v>조</v>
          </cell>
          <cell r="E567" t="str">
            <v>12</v>
          </cell>
        </row>
        <row r="568">
          <cell r="B568" t="str">
            <v>접지1구콘센트</v>
          </cell>
          <cell r="C568" t="str">
            <v>칼라220V</v>
          </cell>
          <cell r="D568" t="str">
            <v>조</v>
          </cell>
          <cell r="E568" t="str">
            <v>5</v>
          </cell>
        </row>
        <row r="569">
          <cell r="B569" t="str">
            <v>접지2구 콘센트</v>
          </cell>
          <cell r="C569" t="str">
            <v>칼라220V</v>
          </cell>
          <cell r="D569" t="str">
            <v>조</v>
          </cell>
          <cell r="E569" t="str">
            <v>21</v>
          </cell>
        </row>
        <row r="570">
          <cell r="B570" t="str">
            <v>접지2구 콘센트</v>
          </cell>
          <cell r="C570" t="str">
            <v>칼라220V</v>
          </cell>
          <cell r="D570" t="str">
            <v>조</v>
          </cell>
          <cell r="E570" t="str">
            <v>7</v>
          </cell>
        </row>
        <row r="571">
          <cell r="B571" t="str">
            <v>접지2구콘센트</v>
          </cell>
          <cell r="C571" t="str">
            <v>칼라220V</v>
          </cell>
          <cell r="D571" t="str">
            <v>조</v>
          </cell>
          <cell r="E571" t="str">
            <v>59</v>
          </cell>
        </row>
        <row r="572">
          <cell r="B572" t="str">
            <v>접지2구콘센트</v>
          </cell>
          <cell r="C572" t="str">
            <v>칼라220V</v>
          </cell>
          <cell r="D572" t="str">
            <v>조</v>
          </cell>
          <cell r="E572" t="str">
            <v>39</v>
          </cell>
        </row>
        <row r="573">
          <cell r="B573" t="str">
            <v>접지2구콘센트</v>
          </cell>
          <cell r="C573" t="str">
            <v>칼라220V</v>
          </cell>
          <cell r="D573" t="str">
            <v>조</v>
          </cell>
          <cell r="E573" t="str">
            <v>5</v>
          </cell>
        </row>
        <row r="574">
          <cell r="B574" t="str">
            <v>접지2구콘센트</v>
          </cell>
          <cell r="C574" t="str">
            <v>칼라220V</v>
          </cell>
          <cell r="D574" t="str">
            <v>조</v>
          </cell>
          <cell r="E574" t="str">
            <v>2</v>
          </cell>
        </row>
        <row r="575">
          <cell r="B575" t="str">
            <v>접지3상 콘센트</v>
          </cell>
          <cell r="C575" t="str">
            <v>30A250V</v>
          </cell>
          <cell r="D575" t="str">
            <v>조</v>
          </cell>
          <cell r="E575" t="str">
            <v>16</v>
          </cell>
        </row>
        <row r="576">
          <cell r="B576" t="str">
            <v>접지3상 콘센트</v>
          </cell>
          <cell r="C576" t="str">
            <v>30A480V</v>
          </cell>
          <cell r="D576" t="str">
            <v>조</v>
          </cell>
          <cell r="E576" t="str">
            <v>6</v>
          </cell>
        </row>
        <row r="577">
          <cell r="B577" t="str">
            <v>접지3상콘센트</v>
          </cell>
          <cell r="C577" t="str">
            <v>30A480V</v>
          </cell>
          <cell r="D577" t="str">
            <v>조</v>
          </cell>
          <cell r="E577" t="str">
            <v>22</v>
          </cell>
        </row>
        <row r="578">
          <cell r="B578" t="str">
            <v>접지봉</v>
          </cell>
          <cell r="C578" t="str">
            <v>D16*1800</v>
          </cell>
          <cell r="D578" t="str">
            <v>본</v>
          </cell>
          <cell r="E578" t="str">
            <v>6</v>
          </cell>
        </row>
        <row r="579">
          <cell r="B579" t="str">
            <v>접지봉</v>
          </cell>
          <cell r="C579" t="str">
            <v>D16*1800</v>
          </cell>
          <cell r="D579" t="str">
            <v>본</v>
          </cell>
          <cell r="E579" t="str">
            <v>3</v>
          </cell>
        </row>
        <row r="580">
          <cell r="B580" t="str">
            <v>접지봉</v>
          </cell>
          <cell r="C580" t="str">
            <v>D16*1800</v>
          </cell>
          <cell r="D580" t="str">
            <v>본</v>
          </cell>
          <cell r="E580" t="str">
            <v>3</v>
          </cell>
        </row>
        <row r="581">
          <cell r="B581" t="str">
            <v>접지봉</v>
          </cell>
          <cell r="C581" t="str">
            <v>D16*1800</v>
          </cell>
          <cell r="D581" t="str">
            <v>본</v>
          </cell>
          <cell r="E581" t="str">
            <v>3</v>
          </cell>
        </row>
        <row r="582">
          <cell r="B582" t="str">
            <v>접지봉</v>
          </cell>
          <cell r="C582" t="str">
            <v>D18*2400</v>
          </cell>
          <cell r="D582" t="str">
            <v>본</v>
          </cell>
          <cell r="E582" t="str">
            <v>18</v>
          </cell>
        </row>
        <row r="583">
          <cell r="B583" t="str">
            <v>접지봉</v>
          </cell>
          <cell r="C583" t="str">
            <v>D18*2400</v>
          </cell>
          <cell r="D583" t="str">
            <v>본</v>
          </cell>
          <cell r="E583" t="str">
            <v>12</v>
          </cell>
        </row>
        <row r="584">
          <cell r="B584" t="str">
            <v>접지봉 콘넥터</v>
          </cell>
          <cell r="C584" t="str">
            <v>"U"BOLT TYPE</v>
          </cell>
          <cell r="D584" t="str">
            <v>EA</v>
          </cell>
          <cell r="E584" t="str">
            <v>6</v>
          </cell>
        </row>
        <row r="585">
          <cell r="B585" t="str">
            <v>접지봉 콘넥터</v>
          </cell>
          <cell r="C585" t="str">
            <v>"U"BOLT TYPE</v>
          </cell>
          <cell r="D585" t="str">
            <v>EA</v>
          </cell>
          <cell r="E585" t="str">
            <v>18</v>
          </cell>
        </row>
        <row r="586">
          <cell r="B586" t="str">
            <v>접지봉콘넥터</v>
          </cell>
          <cell r="C586" t="str">
            <v>"U"BOLT TYPE</v>
          </cell>
          <cell r="D586" t="str">
            <v>EA</v>
          </cell>
          <cell r="E586" t="str">
            <v>3</v>
          </cell>
        </row>
        <row r="587">
          <cell r="B587" t="str">
            <v>접지봉콘넥터</v>
          </cell>
          <cell r="C587" t="str">
            <v>"U"BOLT TYPE</v>
          </cell>
          <cell r="D587" t="str">
            <v>EA</v>
          </cell>
          <cell r="E587" t="str">
            <v>12</v>
          </cell>
        </row>
        <row r="588">
          <cell r="B588" t="str">
            <v>접지봉콘넥터</v>
          </cell>
          <cell r="C588" t="str">
            <v>"U"BOLT TYPE</v>
          </cell>
          <cell r="D588" t="str">
            <v>EA</v>
          </cell>
          <cell r="E588" t="str">
            <v>3</v>
          </cell>
        </row>
        <row r="589">
          <cell r="B589" t="str">
            <v>접지봉콘넥터</v>
          </cell>
          <cell r="C589" t="str">
            <v>"U"BOLT TYPE</v>
          </cell>
          <cell r="D589" t="str">
            <v>EA</v>
          </cell>
          <cell r="E589" t="str">
            <v>3</v>
          </cell>
        </row>
        <row r="590">
          <cell r="B590" t="str">
            <v>접지시험단자반</v>
          </cell>
          <cell r="C590" t="str">
            <v>연강 1CCT</v>
          </cell>
          <cell r="D590" t="str">
            <v>면</v>
          </cell>
          <cell r="E590" t="str">
            <v>6</v>
          </cell>
        </row>
        <row r="591">
          <cell r="B591" t="str">
            <v>접지시험단자반</v>
          </cell>
          <cell r="C591" t="str">
            <v>연강1CCT</v>
          </cell>
          <cell r="D591" t="str">
            <v>면</v>
          </cell>
          <cell r="E591" t="str">
            <v>22</v>
          </cell>
        </row>
        <row r="592">
          <cell r="B592" t="str">
            <v>접지형2구콘센트</v>
          </cell>
          <cell r="C592" t="str">
            <v>15A125V</v>
          </cell>
          <cell r="D592" t="str">
            <v>조</v>
          </cell>
          <cell r="E592" t="str">
            <v>24</v>
          </cell>
        </row>
        <row r="593">
          <cell r="B593" t="str">
            <v>접지형2구콘센트</v>
          </cell>
          <cell r="C593" t="str">
            <v>15A125V</v>
          </cell>
          <cell r="D593" t="str">
            <v>조</v>
          </cell>
          <cell r="E593" t="str">
            <v>104</v>
          </cell>
        </row>
        <row r="594">
          <cell r="B594" t="str">
            <v>정온식감지기</v>
          </cell>
          <cell r="C594" t="str">
            <v>LED부착</v>
          </cell>
          <cell r="D594" t="str">
            <v>EA</v>
          </cell>
          <cell r="E594" t="str">
            <v>6</v>
          </cell>
        </row>
        <row r="595">
          <cell r="B595" t="str">
            <v>조명기구</v>
          </cell>
          <cell r="C595" t="str">
            <v>MH-1, 1/400W</v>
          </cell>
          <cell r="D595" t="str">
            <v>SET</v>
          </cell>
          <cell r="E595" t="str">
            <v>27</v>
          </cell>
        </row>
        <row r="596">
          <cell r="B596" t="str">
            <v>조명기구(내압방폭)</v>
          </cell>
          <cell r="C596" t="str">
            <v>FP, 2/40W</v>
          </cell>
          <cell r="D596" t="str">
            <v>SET</v>
          </cell>
          <cell r="E596" t="str">
            <v>26</v>
          </cell>
        </row>
        <row r="597">
          <cell r="B597" t="str">
            <v>조명기구(내압방폭)</v>
          </cell>
          <cell r="C597" t="str">
            <v>N, 1/100W</v>
          </cell>
          <cell r="D597" t="str">
            <v>SET</v>
          </cell>
          <cell r="E597" t="str">
            <v>1</v>
          </cell>
        </row>
        <row r="598">
          <cell r="B598" t="str">
            <v>조명기구(뉴무방습)</v>
          </cell>
          <cell r="C598" t="str">
            <v>IA, 1/100W</v>
          </cell>
          <cell r="D598" t="str">
            <v>SET</v>
          </cell>
          <cell r="E598" t="str">
            <v>4</v>
          </cell>
        </row>
        <row r="599">
          <cell r="B599" t="str">
            <v>조명기구(뉴무방습)</v>
          </cell>
          <cell r="C599" t="str">
            <v>IA, 1/100W</v>
          </cell>
          <cell r="D599" t="str">
            <v>SET</v>
          </cell>
          <cell r="E599" t="str">
            <v>4</v>
          </cell>
        </row>
        <row r="600">
          <cell r="B600" t="str">
            <v>조명기구(뉴무방습)</v>
          </cell>
          <cell r="C600" t="str">
            <v>IA, 1/100W</v>
          </cell>
          <cell r="D600" t="str">
            <v>SET</v>
          </cell>
          <cell r="E600" t="str">
            <v>1</v>
          </cell>
        </row>
        <row r="601">
          <cell r="B601" t="str">
            <v>조명기구(뉴무방습)</v>
          </cell>
          <cell r="C601" t="str">
            <v>IA, 1/100W</v>
          </cell>
          <cell r="D601" t="str">
            <v>SET</v>
          </cell>
          <cell r="E601" t="str">
            <v>1</v>
          </cell>
        </row>
        <row r="602">
          <cell r="B602" t="str">
            <v>조명기구(뉴무방습)</v>
          </cell>
          <cell r="C602" t="str">
            <v>IB, 1/100W</v>
          </cell>
          <cell r="D602" t="str">
            <v>SET</v>
          </cell>
          <cell r="E602" t="str">
            <v>4</v>
          </cell>
        </row>
        <row r="603">
          <cell r="B603" t="str">
            <v>조명기구(뉴무방습)</v>
          </cell>
          <cell r="C603" t="str">
            <v>IB, 1/100W</v>
          </cell>
          <cell r="D603" t="str">
            <v>SET</v>
          </cell>
          <cell r="E603" t="str">
            <v>3</v>
          </cell>
        </row>
        <row r="604">
          <cell r="B604" t="str">
            <v>조명기구(다운라이트)</v>
          </cell>
          <cell r="C604" t="str">
            <v>HA, 1/100W</v>
          </cell>
          <cell r="D604" t="str">
            <v>SET</v>
          </cell>
          <cell r="E604" t="str">
            <v>48</v>
          </cell>
        </row>
        <row r="605">
          <cell r="B605" t="str">
            <v>조명기구(매입개방)</v>
          </cell>
          <cell r="C605" t="str">
            <v>FM, 2/20W</v>
          </cell>
          <cell r="D605" t="str">
            <v>SET</v>
          </cell>
          <cell r="E605" t="str">
            <v>20</v>
          </cell>
        </row>
        <row r="606">
          <cell r="B606" t="str">
            <v>조명기구(매입개방)</v>
          </cell>
          <cell r="C606" t="str">
            <v>FM, 2/20W</v>
          </cell>
          <cell r="D606" t="str">
            <v>SET</v>
          </cell>
          <cell r="E606" t="str">
            <v>1</v>
          </cell>
        </row>
        <row r="607">
          <cell r="B607" t="str">
            <v>조명기구(매입개방)</v>
          </cell>
          <cell r="C607" t="str">
            <v>FM, 2/20W</v>
          </cell>
          <cell r="D607" t="str">
            <v>SET</v>
          </cell>
          <cell r="E607" t="str">
            <v>1</v>
          </cell>
        </row>
        <row r="608">
          <cell r="B608" t="str">
            <v>조명기구(매입개방)</v>
          </cell>
          <cell r="C608" t="str">
            <v>FM, 2/40W</v>
          </cell>
          <cell r="D608" t="str">
            <v>SET</v>
          </cell>
          <cell r="E608" t="str">
            <v>110</v>
          </cell>
        </row>
        <row r="609">
          <cell r="B609" t="str">
            <v>조명기구(매입개방)</v>
          </cell>
          <cell r="C609" t="str">
            <v>FM, 2/40W</v>
          </cell>
          <cell r="D609" t="str">
            <v>SET</v>
          </cell>
          <cell r="E609" t="str">
            <v>31</v>
          </cell>
        </row>
        <row r="610">
          <cell r="B610" t="str">
            <v>조명기구(매입개방)</v>
          </cell>
          <cell r="C610" t="str">
            <v>FM, 2/40W</v>
          </cell>
          <cell r="D610" t="str">
            <v>SET</v>
          </cell>
          <cell r="E610" t="str">
            <v>275</v>
          </cell>
        </row>
        <row r="611">
          <cell r="B611" t="str">
            <v>조명기구(매입개방)</v>
          </cell>
          <cell r="C611" t="str">
            <v>FM, 2/40W</v>
          </cell>
          <cell r="D611" t="str">
            <v>SET</v>
          </cell>
          <cell r="E611" t="str">
            <v>3</v>
          </cell>
        </row>
        <row r="612">
          <cell r="B612" t="str">
            <v>조명기구(매입개방)</v>
          </cell>
          <cell r="C612" t="str">
            <v>FM, 2/40W</v>
          </cell>
          <cell r="D612" t="str">
            <v>SET</v>
          </cell>
          <cell r="E612" t="str">
            <v>2</v>
          </cell>
        </row>
        <row r="613">
          <cell r="B613" t="str">
            <v>조명기구(매입아크릴)</v>
          </cell>
          <cell r="C613" t="str">
            <v>FM2, 1/40W</v>
          </cell>
          <cell r="D613" t="str">
            <v>SET</v>
          </cell>
          <cell r="E613" t="str">
            <v>4</v>
          </cell>
        </row>
        <row r="614">
          <cell r="B614" t="str">
            <v>조명기구(매입아크릴)</v>
          </cell>
          <cell r="C614" t="str">
            <v>FM2, 2/20W</v>
          </cell>
          <cell r="D614" t="str">
            <v>SET</v>
          </cell>
          <cell r="E614" t="str">
            <v>11</v>
          </cell>
        </row>
        <row r="615">
          <cell r="B615" t="str">
            <v>조명기구(매입아크릴)</v>
          </cell>
          <cell r="C615" t="str">
            <v>FM2, 2/20W</v>
          </cell>
          <cell r="D615" t="str">
            <v>SET</v>
          </cell>
          <cell r="E615" t="str">
            <v>2</v>
          </cell>
        </row>
        <row r="616">
          <cell r="B616" t="str">
            <v>조명기구(매입아크릴)</v>
          </cell>
          <cell r="C616" t="str">
            <v>FM2, 2/20W</v>
          </cell>
          <cell r="D616" t="str">
            <v>SET</v>
          </cell>
          <cell r="E616" t="str">
            <v>1</v>
          </cell>
        </row>
        <row r="617">
          <cell r="B617" t="str">
            <v>조명기구(벽부)</v>
          </cell>
          <cell r="C617" t="str">
            <v>FI, 1/40W</v>
          </cell>
          <cell r="D617" t="str">
            <v>SET</v>
          </cell>
          <cell r="E617" t="str">
            <v>5</v>
          </cell>
        </row>
        <row r="618">
          <cell r="B618" t="str">
            <v>조명기구(벽부)</v>
          </cell>
          <cell r="C618" t="str">
            <v>IP, 1/100W</v>
          </cell>
          <cell r="D618" t="str">
            <v>SET</v>
          </cell>
          <cell r="E618" t="str">
            <v>4</v>
          </cell>
        </row>
        <row r="619">
          <cell r="B619" t="str">
            <v>조명기구(벽부)</v>
          </cell>
          <cell r="C619" t="str">
            <v>IP, 1/100W</v>
          </cell>
          <cell r="D619" t="str">
            <v>SET</v>
          </cell>
          <cell r="E619" t="str">
            <v>17</v>
          </cell>
        </row>
        <row r="620">
          <cell r="B620" t="str">
            <v>조명기구(직부등)</v>
          </cell>
          <cell r="C620" t="str">
            <v>IB-1, 1/100W</v>
          </cell>
          <cell r="D620" t="str">
            <v>SET</v>
          </cell>
          <cell r="E620" t="str">
            <v>48</v>
          </cell>
        </row>
        <row r="621">
          <cell r="B621" t="str">
            <v>조명기구(직부등)</v>
          </cell>
          <cell r="C621" t="str">
            <v>IB-1, 1/100W</v>
          </cell>
          <cell r="D621" t="str">
            <v>SET</v>
          </cell>
          <cell r="E621" t="str">
            <v>16</v>
          </cell>
        </row>
        <row r="622">
          <cell r="B622" t="str">
            <v>조명기구(직부등)</v>
          </cell>
          <cell r="C622" t="str">
            <v>IB-1, 1/100W</v>
          </cell>
          <cell r="D622" t="str">
            <v>SET</v>
          </cell>
          <cell r="E622" t="str">
            <v>21</v>
          </cell>
        </row>
        <row r="623">
          <cell r="B623" t="str">
            <v>조명기구(직부등)</v>
          </cell>
          <cell r="C623" t="str">
            <v>IB-1, 1/100W</v>
          </cell>
          <cell r="D623" t="str">
            <v>SET</v>
          </cell>
          <cell r="E623" t="str">
            <v>20</v>
          </cell>
        </row>
        <row r="624">
          <cell r="B624" t="str">
            <v>조명기구(직부등)</v>
          </cell>
          <cell r="C624" t="str">
            <v>IB-1, 1/100W</v>
          </cell>
          <cell r="D624" t="str">
            <v>SET</v>
          </cell>
          <cell r="E624" t="str">
            <v>22</v>
          </cell>
        </row>
        <row r="625">
          <cell r="B625" t="str">
            <v>조명기구(파라보릭)</v>
          </cell>
          <cell r="C625" t="str">
            <v>FA, 4/20W</v>
          </cell>
          <cell r="D625" t="str">
            <v>SET</v>
          </cell>
          <cell r="E625" t="str">
            <v>80</v>
          </cell>
        </row>
        <row r="626">
          <cell r="B626" t="str">
            <v>조명기구(파라보릭)</v>
          </cell>
          <cell r="C626" t="str">
            <v>FA, 4/20W</v>
          </cell>
          <cell r="D626" t="str">
            <v>SET</v>
          </cell>
          <cell r="E626" t="str">
            <v>7</v>
          </cell>
        </row>
        <row r="627">
          <cell r="B627" t="str">
            <v>조명기구(파라보릭)</v>
          </cell>
          <cell r="C627" t="str">
            <v>FA, 4/20W</v>
          </cell>
          <cell r="D627" t="str">
            <v>SET</v>
          </cell>
          <cell r="E627" t="str">
            <v>21</v>
          </cell>
        </row>
        <row r="628">
          <cell r="B628" t="str">
            <v>조명기구(항공장애등)</v>
          </cell>
          <cell r="C628" t="str">
            <v>1/500W</v>
          </cell>
          <cell r="D628" t="str">
            <v>SET</v>
          </cell>
          <cell r="E628" t="str">
            <v>2</v>
          </cell>
        </row>
        <row r="629">
          <cell r="B629" t="str">
            <v>조명기구(RACE WAY)</v>
          </cell>
          <cell r="C629" t="str">
            <v>FC, 2/40W</v>
          </cell>
          <cell r="D629" t="str">
            <v>SET</v>
          </cell>
          <cell r="E629" t="str">
            <v>100</v>
          </cell>
        </row>
        <row r="630">
          <cell r="B630" t="str">
            <v>조명기구(RACE WAY)</v>
          </cell>
          <cell r="C630" t="str">
            <v>FC, 2/40W</v>
          </cell>
          <cell r="D630" t="str">
            <v>SET</v>
          </cell>
          <cell r="E630" t="str">
            <v>134</v>
          </cell>
        </row>
        <row r="631">
          <cell r="B631" t="str">
            <v>조명기구(RACE WAY)</v>
          </cell>
          <cell r="C631" t="str">
            <v>FC, 2/40W</v>
          </cell>
          <cell r="D631" t="str">
            <v>SET</v>
          </cell>
          <cell r="E631" t="str">
            <v>20</v>
          </cell>
        </row>
        <row r="632">
          <cell r="B632" t="str">
            <v>중간단자함</v>
          </cell>
          <cell r="C632" t="str">
            <v>연강10P</v>
          </cell>
          <cell r="D632" t="str">
            <v>면</v>
          </cell>
          <cell r="E632" t="str">
            <v>4</v>
          </cell>
        </row>
        <row r="633">
          <cell r="B633" t="str">
            <v>중간단자함</v>
          </cell>
          <cell r="C633" t="str">
            <v>연강10P</v>
          </cell>
          <cell r="D633" t="str">
            <v>면</v>
          </cell>
          <cell r="E633" t="str">
            <v>1</v>
          </cell>
        </row>
        <row r="634">
          <cell r="B634" t="str">
            <v>중간단자함</v>
          </cell>
          <cell r="C634" t="str">
            <v>연강10P</v>
          </cell>
          <cell r="D634" t="str">
            <v>면</v>
          </cell>
          <cell r="E634" t="str">
            <v>1</v>
          </cell>
        </row>
        <row r="635">
          <cell r="B635" t="str">
            <v>중간단자함</v>
          </cell>
          <cell r="C635" t="str">
            <v>연강10P</v>
          </cell>
          <cell r="D635" t="str">
            <v>면</v>
          </cell>
          <cell r="E635" t="str">
            <v>1</v>
          </cell>
        </row>
        <row r="636">
          <cell r="B636" t="str">
            <v>중간단자함</v>
          </cell>
          <cell r="C636" t="str">
            <v>연강10P</v>
          </cell>
          <cell r="D636" t="str">
            <v>면</v>
          </cell>
          <cell r="E636" t="str">
            <v>1</v>
          </cell>
        </row>
        <row r="637">
          <cell r="B637" t="str">
            <v>중간단자함</v>
          </cell>
          <cell r="C637" t="str">
            <v>연강10P</v>
          </cell>
          <cell r="D637" t="str">
            <v>면</v>
          </cell>
          <cell r="E637" t="str">
            <v>1</v>
          </cell>
        </row>
        <row r="638">
          <cell r="B638" t="str">
            <v>중간단자함</v>
          </cell>
          <cell r="C638" t="str">
            <v>연강10P</v>
          </cell>
          <cell r="D638" t="str">
            <v>면</v>
          </cell>
          <cell r="E638" t="str">
            <v>1</v>
          </cell>
        </row>
        <row r="639">
          <cell r="B639" t="str">
            <v>중간단자함</v>
          </cell>
          <cell r="C639" t="str">
            <v>연강10P</v>
          </cell>
          <cell r="D639" t="str">
            <v>면</v>
          </cell>
          <cell r="E639" t="str">
            <v>1</v>
          </cell>
        </row>
        <row r="640">
          <cell r="B640" t="str">
            <v>중간단자함</v>
          </cell>
          <cell r="C640" t="str">
            <v>연강20P</v>
          </cell>
          <cell r="D640" t="str">
            <v>면</v>
          </cell>
          <cell r="E640" t="str">
            <v>10</v>
          </cell>
        </row>
        <row r="641">
          <cell r="B641" t="str">
            <v>중간단자함</v>
          </cell>
          <cell r="C641" t="str">
            <v>연강20P</v>
          </cell>
          <cell r="D641" t="str">
            <v>면</v>
          </cell>
          <cell r="E641" t="str">
            <v>1</v>
          </cell>
        </row>
        <row r="642">
          <cell r="B642" t="str">
            <v>중간단자함</v>
          </cell>
          <cell r="C642" t="str">
            <v>연강20P</v>
          </cell>
          <cell r="D642" t="str">
            <v>면</v>
          </cell>
          <cell r="E642" t="str">
            <v>8</v>
          </cell>
        </row>
        <row r="643">
          <cell r="B643" t="str">
            <v>중간단자함</v>
          </cell>
          <cell r="C643" t="str">
            <v>연강20P</v>
          </cell>
          <cell r="D643" t="str">
            <v>면</v>
          </cell>
          <cell r="E643" t="str">
            <v>1</v>
          </cell>
        </row>
        <row r="644">
          <cell r="B644" t="str">
            <v>중간단자함</v>
          </cell>
          <cell r="C644" t="str">
            <v>연강20P</v>
          </cell>
          <cell r="D644" t="str">
            <v>면</v>
          </cell>
          <cell r="E644" t="str">
            <v>1</v>
          </cell>
        </row>
        <row r="645">
          <cell r="B645" t="str">
            <v>중간단자함</v>
          </cell>
          <cell r="C645" t="str">
            <v>연강30P</v>
          </cell>
          <cell r="D645" t="str">
            <v>면</v>
          </cell>
          <cell r="E645" t="str">
            <v>1</v>
          </cell>
        </row>
        <row r="646">
          <cell r="B646" t="str">
            <v>중간단자함</v>
          </cell>
          <cell r="C646" t="str">
            <v>연강50P</v>
          </cell>
          <cell r="D646" t="str">
            <v>면</v>
          </cell>
          <cell r="E646" t="str">
            <v>1</v>
          </cell>
        </row>
        <row r="647">
          <cell r="B647" t="str">
            <v>중간단자함</v>
          </cell>
          <cell r="C647" t="str">
            <v>연강50P</v>
          </cell>
          <cell r="D647" t="str">
            <v>면</v>
          </cell>
          <cell r="E647" t="str">
            <v>1</v>
          </cell>
        </row>
        <row r="648">
          <cell r="B648" t="str">
            <v>천정형선풍기</v>
          </cell>
          <cell r="C648" t="str">
            <v>속도조절기포함</v>
          </cell>
          <cell r="D648" t="str">
            <v>대</v>
          </cell>
          <cell r="E648" t="str">
            <v>3</v>
          </cell>
        </row>
        <row r="649">
          <cell r="B649" t="str">
            <v>천정형스피커</v>
          </cell>
          <cell r="C649" t="str">
            <v>원형3W</v>
          </cell>
          <cell r="D649" t="str">
            <v>EA</v>
          </cell>
          <cell r="E649" t="str">
            <v>19</v>
          </cell>
        </row>
        <row r="650">
          <cell r="B650" t="str">
            <v>천정형스피커</v>
          </cell>
          <cell r="C650" t="str">
            <v>원형3W</v>
          </cell>
          <cell r="D650" t="str">
            <v>EA</v>
          </cell>
          <cell r="E650" t="str">
            <v>18</v>
          </cell>
        </row>
        <row r="651">
          <cell r="B651" t="str">
            <v>천정형스피커</v>
          </cell>
          <cell r="C651" t="str">
            <v>원형3W</v>
          </cell>
          <cell r="D651" t="str">
            <v>EA</v>
          </cell>
          <cell r="E651" t="str">
            <v>1</v>
          </cell>
        </row>
        <row r="652">
          <cell r="B652" t="str">
            <v>축광피난구유도표지</v>
          </cell>
          <cell r="C652" t="str">
            <v>390*130mm</v>
          </cell>
          <cell r="D652" t="str">
            <v>EA</v>
          </cell>
          <cell r="E652" t="str">
            <v>39</v>
          </cell>
        </row>
        <row r="653">
          <cell r="B653" t="str">
            <v>칼라안테나설치</v>
          </cell>
          <cell r="D653" t="str">
            <v>개소</v>
          </cell>
          <cell r="E653" t="str">
            <v>1</v>
          </cell>
        </row>
        <row r="654">
          <cell r="B654" t="str">
            <v>칼라안테나설치</v>
          </cell>
          <cell r="D654" t="str">
            <v>개소</v>
          </cell>
          <cell r="E654" t="str">
            <v>1</v>
          </cell>
        </row>
        <row r="655">
          <cell r="B655" t="str">
            <v>터파기</v>
          </cell>
          <cell r="C655" t="str">
            <v>인력</v>
          </cell>
          <cell r="D655" t="str">
            <v>M3</v>
          </cell>
          <cell r="E655" t="str">
            <v>90</v>
          </cell>
        </row>
        <row r="656">
          <cell r="B656" t="str">
            <v>통로유도등</v>
          </cell>
          <cell r="C656" t="str">
            <v>매입10W(소형)</v>
          </cell>
          <cell r="D656" t="str">
            <v>EA</v>
          </cell>
          <cell r="E656" t="str">
            <v>1</v>
          </cell>
        </row>
        <row r="657">
          <cell r="B657" t="str">
            <v>파상형경질폴리전선관</v>
          </cell>
          <cell r="C657" t="str">
            <v>30mm</v>
          </cell>
          <cell r="D657" t="str">
            <v>M</v>
          </cell>
          <cell r="E657" t="str">
            <v>240</v>
          </cell>
        </row>
        <row r="658">
          <cell r="B658" t="str">
            <v>파상형경질폴리전선관</v>
          </cell>
          <cell r="C658" t="str">
            <v>30mm</v>
          </cell>
          <cell r="D658" t="str">
            <v>M</v>
          </cell>
          <cell r="E658" t="str">
            <v>209</v>
          </cell>
        </row>
        <row r="659">
          <cell r="B659" t="str">
            <v>파상형경질폴리전선관</v>
          </cell>
          <cell r="C659" t="str">
            <v>30mm</v>
          </cell>
          <cell r="D659" t="str">
            <v>M</v>
          </cell>
          <cell r="E659" t="str">
            <v>85</v>
          </cell>
        </row>
        <row r="660">
          <cell r="B660" t="str">
            <v>파상형경질폴리전선관</v>
          </cell>
          <cell r="C660" t="str">
            <v>65mm</v>
          </cell>
          <cell r="D660" t="str">
            <v>M</v>
          </cell>
          <cell r="E660" t="str">
            <v>245</v>
          </cell>
        </row>
        <row r="661">
          <cell r="B661" t="str">
            <v>파상형경질폴리전선관</v>
          </cell>
          <cell r="C661" t="str">
            <v>80mm</v>
          </cell>
          <cell r="D661" t="str">
            <v>M</v>
          </cell>
          <cell r="E661" t="str">
            <v>169</v>
          </cell>
        </row>
        <row r="662">
          <cell r="B662" t="str">
            <v>파이프크램프</v>
          </cell>
          <cell r="C662" t="str">
            <v>104mm</v>
          </cell>
          <cell r="D662" t="str">
            <v>EA</v>
          </cell>
          <cell r="E662" t="str">
            <v>2</v>
          </cell>
        </row>
        <row r="663">
          <cell r="B663" t="str">
            <v>파이프크램프</v>
          </cell>
          <cell r="C663" t="str">
            <v>16mm</v>
          </cell>
          <cell r="D663" t="str">
            <v>EA</v>
          </cell>
          <cell r="E663" t="str">
            <v>88</v>
          </cell>
        </row>
        <row r="664">
          <cell r="B664" t="str">
            <v>파이프크램프</v>
          </cell>
          <cell r="C664" t="str">
            <v>16mm</v>
          </cell>
          <cell r="D664" t="str">
            <v>EA</v>
          </cell>
          <cell r="E664" t="str">
            <v>6</v>
          </cell>
        </row>
        <row r="665">
          <cell r="B665" t="str">
            <v>파이프크램프</v>
          </cell>
          <cell r="C665" t="str">
            <v>22mm</v>
          </cell>
          <cell r="D665" t="str">
            <v>EA</v>
          </cell>
          <cell r="E665" t="str">
            <v>113</v>
          </cell>
        </row>
        <row r="666">
          <cell r="B666" t="str">
            <v>파이프크램프</v>
          </cell>
          <cell r="C666" t="str">
            <v>22mm</v>
          </cell>
          <cell r="D666" t="str">
            <v>EA</v>
          </cell>
          <cell r="E666" t="str">
            <v>22</v>
          </cell>
        </row>
        <row r="667">
          <cell r="B667" t="str">
            <v>파이프크램프</v>
          </cell>
          <cell r="C667" t="str">
            <v>22mm</v>
          </cell>
          <cell r="D667" t="str">
            <v>EA</v>
          </cell>
          <cell r="E667" t="str">
            <v>8</v>
          </cell>
        </row>
        <row r="668">
          <cell r="B668" t="str">
            <v>파이프크램프</v>
          </cell>
          <cell r="C668" t="str">
            <v>22mm</v>
          </cell>
          <cell r="D668" t="str">
            <v>EA</v>
          </cell>
          <cell r="E668" t="str">
            <v>43</v>
          </cell>
        </row>
        <row r="669">
          <cell r="B669" t="str">
            <v>파이프크램프</v>
          </cell>
          <cell r="C669" t="str">
            <v>22mm</v>
          </cell>
          <cell r="D669" t="str">
            <v>EA</v>
          </cell>
          <cell r="E669" t="str">
            <v>16</v>
          </cell>
        </row>
        <row r="670">
          <cell r="B670" t="str">
            <v>파이프크램프</v>
          </cell>
          <cell r="C670" t="str">
            <v>28mm</v>
          </cell>
          <cell r="D670" t="str">
            <v>EA</v>
          </cell>
          <cell r="E670" t="str">
            <v>62</v>
          </cell>
        </row>
        <row r="671">
          <cell r="B671" t="str">
            <v>파이프크램프</v>
          </cell>
          <cell r="C671" t="str">
            <v>28mm</v>
          </cell>
          <cell r="D671" t="str">
            <v>EA</v>
          </cell>
          <cell r="E671" t="str">
            <v>4</v>
          </cell>
        </row>
        <row r="672">
          <cell r="B672" t="str">
            <v>파이프크램프</v>
          </cell>
          <cell r="C672" t="str">
            <v>28mm</v>
          </cell>
          <cell r="D672" t="str">
            <v>EA</v>
          </cell>
          <cell r="E672" t="str">
            <v>8</v>
          </cell>
        </row>
        <row r="673">
          <cell r="B673" t="str">
            <v>파이프크램프</v>
          </cell>
          <cell r="C673" t="str">
            <v>28mm</v>
          </cell>
          <cell r="D673" t="str">
            <v>EA</v>
          </cell>
          <cell r="E673" t="str">
            <v>22</v>
          </cell>
        </row>
        <row r="674">
          <cell r="B674" t="str">
            <v>파이프크램프</v>
          </cell>
          <cell r="C674" t="str">
            <v>28mm</v>
          </cell>
          <cell r="D674" t="str">
            <v>EA</v>
          </cell>
          <cell r="E674" t="str">
            <v>8</v>
          </cell>
        </row>
        <row r="675">
          <cell r="B675" t="str">
            <v>파이프크램프</v>
          </cell>
          <cell r="C675" t="str">
            <v>36mm</v>
          </cell>
          <cell r="D675" t="str">
            <v>EA</v>
          </cell>
          <cell r="E675" t="str">
            <v>57</v>
          </cell>
        </row>
        <row r="676">
          <cell r="B676" t="str">
            <v>파이프크램프</v>
          </cell>
          <cell r="C676" t="str">
            <v>36mm</v>
          </cell>
          <cell r="D676" t="str">
            <v>EA</v>
          </cell>
          <cell r="E676" t="str">
            <v>28</v>
          </cell>
        </row>
        <row r="677">
          <cell r="B677" t="str">
            <v>파이프크램프</v>
          </cell>
          <cell r="C677" t="str">
            <v>36mm</v>
          </cell>
          <cell r="D677" t="str">
            <v>EA</v>
          </cell>
          <cell r="E677" t="str">
            <v>46</v>
          </cell>
        </row>
        <row r="678">
          <cell r="B678" t="str">
            <v>파이프크램프</v>
          </cell>
          <cell r="C678" t="str">
            <v>36mm</v>
          </cell>
          <cell r="D678" t="str">
            <v>EA</v>
          </cell>
          <cell r="E678" t="str">
            <v>31</v>
          </cell>
        </row>
        <row r="679">
          <cell r="B679" t="str">
            <v>파이프크램프</v>
          </cell>
          <cell r="C679" t="str">
            <v>36mm</v>
          </cell>
          <cell r="D679" t="str">
            <v>EA</v>
          </cell>
          <cell r="E679" t="str">
            <v>6</v>
          </cell>
        </row>
        <row r="680">
          <cell r="B680" t="str">
            <v>파이프크램프</v>
          </cell>
          <cell r="C680" t="str">
            <v>42mm</v>
          </cell>
          <cell r="D680" t="str">
            <v>EA</v>
          </cell>
          <cell r="E680" t="str">
            <v>30</v>
          </cell>
        </row>
        <row r="681">
          <cell r="B681" t="str">
            <v>파이프크램프</v>
          </cell>
          <cell r="C681" t="str">
            <v>42mm</v>
          </cell>
          <cell r="D681" t="str">
            <v>EA</v>
          </cell>
          <cell r="E681" t="str">
            <v>8</v>
          </cell>
        </row>
        <row r="682">
          <cell r="B682" t="str">
            <v>파이프크램프</v>
          </cell>
          <cell r="C682" t="str">
            <v>54mm</v>
          </cell>
          <cell r="D682" t="str">
            <v>EA</v>
          </cell>
          <cell r="E682" t="str">
            <v>2</v>
          </cell>
        </row>
        <row r="683">
          <cell r="B683" t="str">
            <v>파이프크램프</v>
          </cell>
          <cell r="C683" t="str">
            <v>54mm</v>
          </cell>
          <cell r="D683" t="str">
            <v>EA</v>
          </cell>
          <cell r="E683" t="str">
            <v>31</v>
          </cell>
        </row>
        <row r="684">
          <cell r="B684" t="str">
            <v>파이프크램프</v>
          </cell>
          <cell r="C684" t="str">
            <v>54mm</v>
          </cell>
          <cell r="D684" t="str">
            <v>EA</v>
          </cell>
          <cell r="E684" t="str">
            <v>18</v>
          </cell>
        </row>
        <row r="685">
          <cell r="B685" t="str">
            <v>파이프크램프</v>
          </cell>
          <cell r="C685" t="str">
            <v>70mm</v>
          </cell>
          <cell r="D685" t="str">
            <v>EA</v>
          </cell>
          <cell r="E685" t="str">
            <v>2</v>
          </cell>
        </row>
        <row r="686">
          <cell r="B686" t="str">
            <v>파이프크램프</v>
          </cell>
          <cell r="C686" t="str">
            <v>70mm</v>
          </cell>
          <cell r="D686" t="str">
            <v>EA</v>
          </cell>
          <cell r="E686" t="str">
            <v>32</v>
          </cell>
        </row>
        <row r="687">
          <cell r="B687" t="str">
            <v>파이프크램프</v>
          </cell>
          <cell r="C687" t="str">
            <v>82mm</v>
          </cell>
          <cell r="D687" t="str">
            <v>EA</v>
          </cell>
          <cell r="E687" t="str">
            <v>2</v>
          </cell>
        </row>
        <row r="688">
          <cell r="B688" t="str">
            <v>파이프크램프</v>
          </cell>
          <cell r="C688" t="str">
            <v>82mm</v>
          </cell>
          <cell r="D688" t="str">
            <v>EA</v>
          </cell>
          <cell r="E688" t="str">
            <v>10</v>
          </cell>
        </row>
        <row r="689">
          <cell r="B689" t="str">
            <v>풀박스</v>
          </cell>
          <cell r="C689" t="str">
            <v>100*100*75</v>
          </cell>
          <cell r="D689" t="str">
            <v>EA</v>
          </cell>
          <cell r="E689" t="str">
            <v>2</v>
          </cell>
        </row>
        <row r="690">
          <cell r="B690" t="str">
            <v>풀박스</v>
          </cell>
          <cell r="C690" t="str">
            <v>100*100*75</v>
          </cell>
          <cell r="D690" t="str">
            <v>EA</v>
          </cell>
          <cell r="E690" t="str">
            <v>2</v>
          </cell>
        </row>
        <row r="691">
          <cell r="B691" t="str">
            <v>풀박스</v>
          </cell>
          <cell r="C691" t="str">
            <v>100*100*75</v>
          </cell>
          <cell r="D691" t="str">
            <v>EA</v>
          </cell>
          <cell r="E691" t="str">
            <v>6</v>
          </cell>
        </row>
        <row r="692">
          <cell r="B692" t="str">
            <v>풀박스</v>
          </cell>
          <cell r="C692" t="str">
            <v>100*100*75</v>
          </cell>
          <cell r="D692" t="str">
            <v>EA</v>
          </cell>
          <cell r="E692" t="str">
            <v>2</v>
          </cell>
        </row>
        <row r="693">
          <cell r="B693" t="str">
            <v>풀박스</v>
          </cell>
          <cell r="C693" t="str">
            <v>150*150*100</v>
          </cell>
          <cell r="D693" t="str">
            <v>EA</v>
          </cell>
          <cell r="E693" t="str">
            <v>5</v>
          </cell>
        </row>
        <row r="694">
          <cell r="B694" t="str">
            <v>풀박스</v>
          </cell>
          <cell r="C694" t="str">
            <v>150*150*100</v>
          </cell>
          <cell r="D694" t="str">
            <v>EA</v>
          </cell>
          <cell r="E694" t="str">
            <v>1</v>
          </cell>
        </row>
        <row r="695">
          <cell r="B695" t="str">
            <v>품    명</v>
          </cell>
          <cell r="C695" t="str">
            <v>규   격</v>
          </cell>
          <cell r="D695" t="str">
            <v>단위</v>
          </cell>
          <cell r="E695" t="str">
            <v>수   량</v>
          </cell>
        </row>
        <row r="696">
          <cell r="B696" t="str">
            <v>피난구유도등</v>
          </cell>
          <cell r="C696" t="str">
            <v>노출20W(중형)</v>
          </cell>
          <cell r="D696" t="str">
            <v>EA</v>
          </cell>
          <cell r="E696" t="str">
            <v>8</v>
          </cell>
        </row>
        <row r="697">
          <cell r="B697" t="str">
            <v>피뢰도선지지금구</v>
          </cell>
          <cell r="C697" t="str">
            <v>CABLE 60mm2</v>
          </cell>
          <cell r="D697" t="str">
            <v>EA</v>
          </cell>
          <cell r="E697" t="str">
            <v>241</v>
          </cell>
        </row>
        <row r="698">
          <cell r="B698" t="str">
            <v>하론방출표시등</v>
          </cell>
          <cell r="D698" t="str">
            <v>대</v>
          </cell>
          <cell r="E698" t="str">
            <v>3</v>
          </cell>
        </row>
        <row r="699">
          <cell r="B699" t="str">
            <v>하론수동조작함</v>
          </cell>
          <cell r="D699" t="str">
            <v>대</v>
          </cell>
          <cell r="E699" t="str">
            <v>2</v>
          </cell>
        </row>
        <row r="700">
          <cell r="B700" t="str">
            <v>항공등조작반</v>
          </cell>
          <cell r="D700" t="str">
            <v>면</v>
          </cell>
          <cell r="E700" t="str">
            <v>1</v>
          </cell>
        </row>
        <row r="701">
          <cell r="B701" t="str">
            <v>환풍기(일반)</v>
          </cell>
          <cell r="C701" t="str">
            <v>300*300</v>
          </cell>
          <cell r="D701" t="str">
            <v>대</v>
          </cell>
          <cell r="E701" t="str">
            <v>9</v>
          </cell>
        </row>
        <row r="702">
          <cell r="B702" t="str">
            <v>환풍기(일반)</v>
          </cell>
          <cell r="C702" t="str">
            <v>300*300</v>
          </cell>
          <cell r="D702" t="str">
            <v>대</v>
          </cell>
          <cell r="E702" t="str">
            <v>4</v>
          </cell>
        </row>
        <row r="703">
          <cell r="B703" t="str">
            <v>환풍기(일반)</v>
          </cell>
          <cell r="C703" t="str">
            <v>300*300</v>
          </cell>
          <cell r="D703" t="str">
            <v>대</v>
          </cell>
          <cell r="E703" t="str">
            <v>4</v>
          </cell>
        </row>
        <row r="704">
          <cell r="B704" t="str">
            <v>후렉시블전선관</v>
          </cell>
          <cell r="C704" t="str">
            <v>방수22mm</v>
          </cell>
          <cell r="D704" t="str">
            <v>M</v>
          </cell>
          <cell r="E704" t="str">
            <v>13</v>
          </cell>
        </row>
        <row r="705">
          <cell r="B705" t="str">
            <v>후렉시블전선관</v>
          </cell>
          <cell r="C705" t="str">
            <v>방수42mm</v>
          </cell>
          <cell r="D705" t="str">
            <v>M</v>
          </cell>
          <cell r="E705" t="str">
            <v>1</v>
          </cell>
        </row>
        <row r="706">
          <cell r="B706" t="str">
            <v>후렉시블전선관</v>
          </cell>
          <cell r="C706" t="str">
            <v>비방수16mm</v>
          </cell>
          <cell r="D706" t="str">
            <v>M</v>
          </cell>
          <cell r="E706" t="str">
            <v>703</v>
          </cell>
        </row>
        <row r="707">
          <cell r="B707" t="str">
            <v>후렉시블전선관</v>
          </cell>
          <cell r="C707" t="str">
            <v>비방수16mm</v>
          </cell>
          <cell r="D707" t="str">
            <v>M</v>
          </cell>
          <cell r="E707" t="str">
            <v>64</v>
          </cell>
        </row>
        <row r="708">
          <cell r="B708" t="str">
            <v>후렉시블전선관</v>
          </cell>
          <cell r="C708" t="str">
            <v>비방수16mm</v>
          </cell>
          <cell r="D708" t="str">
            <v>M</v>
          </cell>
          <cell r="E708" t="str">
            <v>64</v>
          </cell>
        </row>
        <row r="709">
          <cell r="B709" t="str">
            <v>후렉시블전선관</v>
          </cell>
          <cell r="C709" t="str">
            <v>비방수16mm</v>
          </cell>
          <cell r="D709" t="str">
            <v>M</v>
          </cell>
          <cell r="E709" t="str">
            <v>75</v>
          </cell>
        </row>
        <row r="710">
          <cell r="B710" t="str">
            <v>후렉시블전선관</v>
          </cell>
          <cell r="C710" t="str">
            <v>비방수16mm</v>
          </cell>
          <cell r="D710" t="str">
            <v>M</v>
          </cell>
          <cell r="E710" t="str">
            <v>3</v>
          </cell>
        </row>
        <row r="711">
          <cell r="B711" t="str">
            <v>후렉시블전선관</v>
          </cell>
          <cell r="C711" t="str">
            <v>비방수16mm</v>
          </cell>
          <cell r="D711" t="str">
            <v>M</v>
          </cell>
          <cell r="E711" t="str">
            <v>333</v>
          </cell>
        </row>
        <row r="712">
          <cell r="B712" t="str">
            <v>후렉시블전선관</v>
          </cell>
          <cell r="C712" t="str">
            <v>비방수16mm</v>
          </cell>
          <cell r="D712" t="str">
            <v>M</v>
          </cell>
          <cell r="E712" t="str">
            <v>12</v>
          </cell>
        </row>
        <row r="713">
          <cell r="B713" t="str">
            <v>후렉시블전선관</v>
          </cell>
          <cell r="C713" t="str">
            <v>비방수16mm</v>
          </cell>
          <cell r="D713" t="str">
            <v>M</v>
          </cell>
          <cell r="E713" t="str">
            <v>10</v>
          </cell>
        </row>
        <row r="714">
          <cell r="B714" t="str">
            <v>후렉시블전선관</v>
          </cell>
          <cell r="C714" t="str">
            <v>비방수16mm</v>
          </cell>
          <cell r="D714" t="str">
            <v>M</v>
          </cell>
          <cell r="E714" t="str">
            <v>7</v>
          </cell>
        </row>
        <row r="715">
          <cell r="B715" t="str">
            <v>후렉시블전선관</v>
          </cell>
          <cell r="C715" t="str">
            <v>비방수16mm</v>
          </cell>
          <cell r="D715" t="str">
            <v>M</v>
          </cell>
          <cell r="E715" t="str">
            <v>3</v>
          </cell>
        </row>
        <row r="716">
          <cell r="B716" t="str">
            <v>후렉시블전선관</v>
          </cell>
          <cell r="C716" t="str">
            <v>비방수16mm</v>
          </cell>
          <cell r="D716" t="str">
            <v>M</v>
          </cell>
          <cell r="E716" t="str">
            <v>8</v>
          </cell>
        </row>
        <row r="717">
          <cell r="B717" t="str">
            <v>후렉시블전선관</v>
          </cell>
          <cell r="C717" t="str">
            <v>비방수22mm</v>
          </cell>
          <cell r="D717" t="str">
            <v>M</v>
          </cell>
          <cell r="E717" t="str">
            <v>51</v>
          </cell>
        </row>
        <row r="718">
          <cell r="B718" t="str">
            <v>후렉시블전선관</v>
          </cell>
          <cell r="C718" t="str">
            <v>비방수22mm</v>
          </cell>
          <cell r="D718" t="str">
            <v>M</v>
          </cell>
          <cell r="E718" t="str">
            <v>2</v>
          </cell>
        </row>
        <row r="719">
          <cell r="B719" t="str">
            <v>BLIND-END</v>
          </cell>
          <cell r="C719" t="str">
            <v>200W*100H</v>
          </cell>
          <cell r="D719" t="str">
            <v>EA</v>
          </cell>
          <cell r="E719" t="str">
            <v>22</v>
          </cell>
        </row>
        <row r="720">
          <cell r="B720" t="str">
            <v>BLIND-END</v>
          </cell>
          <cell r="C720" t="str">
            <v>300W*100H</v>
          </cell>
          <cell r="D720" t="str">
            <v>EA</v>
          </cell>
          <cell r="E720" t="str">
            <v>6</v>
          </cell>
        </row>
        <row r="721">
          <cell r="B721" t="str">
            <v>BOX CONNECTOR</v>
          </cell>
          <cell r="C721" t="str">
            <v>70*40</v>
          </cell>
          <cell r="D721" t="str">
            <v>M</v>
          </cell>
          <cell r="E721" t="str">
            <v>24</v>
          </cell>
        </row>
        <row r="722">
          <cell r="B722" t="str">
            <v>BOX CONNECTOR</v>
          </cell>
          <cell r="C722" t="str">
            <v>70*40</v>
          </cell>
          <cell r="D722" t="str">
            <v>M</v>
          </cell>
          <cell r="E722" t="str">
            <v>29</v>
          </cell>
        </row>
        <row r="723">
          <cell r="B723" t="str">
            <v>BOX CONNECTOR</v>
          </cell>
          <cell r="C723" t="str">
            <v>70*40</v>
          </cell>
          <cell r="D723" t="str">
            <v>M</v>
          </cell>
          <cell r="E723" t="str">
            <v>13</v>
          </cell>
        </row>
        <row r="724">
          <cell r="B724" t="str">
            <v>CABLE DUCT</v>
          </cell>
          <cell r="C724" t="str">
            <v>200W*150H</v>
          </cell>
          <cell r="D724" t="str">
            <v>M</v>
          </cell>
          <cell r="E724" t="str">
            <v>93</v>
          </cell>
        </row>
        <row r="725">
          <cell r="B725" t="str">
            <v>CABLE DUCT</v>
          </cell>
          <cell r="C725" t="str">
            <v>300W*150H</v>
          </cell>
          <cell r="D725" t="str">
            <v>M</v>
          </cell>
          <cell r="E725" t="str">
            <v>336</v>
          </cell>
        </row>
        <row r="726">
          <cell r="B726" t="str">
            <v>CONCRETE INSERT</v>
          </cell>
          <cell r="C726" t="str">
            <v>1500MM</v>
          </cell>
          <cell r="D726" t="str">
            <v>EA</v>
          </cell>
          <cell r="E726" t="str">
            <v>190</v>
          </cell>
        </row>
        <row r="727">
          <cell r="B727" t="str">
            <v>CPEV케이블</v>
          </cell>
          <cell r="C727" t="str">
            <v>0.65mm*100P</v>
          </cell>
          <cell r="D727" t="str">
            <v>M</v>
          </cell>
          <cell r="E727" t="str">
            <v>85</v>
          </cell>
        </row>
        <row r="728">
          <cell r="B728" t="str">
            <v>CPEV케이블</v>
          </cell>
          <cell r="C728" t="str">
            <v>0.65mm*10P</v>
          </cell>
          <cell r="D728" t="str">
            <v>M</v>
          </cell>
          <cell r="E728" t="str">
            <v>262</v>
          </cell>
        </row>
        <row r="729">
          <cell r="B729" t="str">
            <v>CPEV케이블</v>
          </cell>
          <cell r="C729" t="str">
            <v>0.65mm*10P</v>
          </cell>
          <cell r="D729" t="str">
            <v>M</v>
          </cell>
          <cell r="E729" t="str">
            <v>427</v>
          </cell>
        </row>
        <row r="730">
          <cell r="B730" t="str">
            <v>CPEV케이블</v>
          </cell>
          <cell r="C730" t="str">
            <v>0.65mm*10P</v>
          </cell>
          <cell r="D730" t="str">
            <v>M</v>
          </cell>
          <cell r="E730" t="str">
            <v>11</v>
          </cell>
        </row>
        <row r="731">
          <cell r="B731" t="str">
            <v>CPEV케이블</v>
          </cell>
          <cell r="C731" t="str">
            <v>0.65mm*20P</v>
          </cell>
          <cell r="D731" t="str">
            <v>M</v>
          </cell>
          <cell r="E731" t="str">
            <v>85</v>
          </cell>
        </row>
        <row r="732">
          <cell r="B732" t="str">
            <v>CPEV케이블</v>
          </cell>
          <cell r="C732" t="str">
            <v>0.65mm*30P</v>
          </cell>
          <cell r="D732" t="str">
            <v>M</v>
          </cell>
          <cell r="E732" t="str">
            <v>249</v>
          </cell>
        </row>
        <row r="733">
          <cell r="B733" t="str">
            <v>CPEV케이블</v>
          </cell>
          <cell r="C733" t="str">
            <v>0.65mm*50P</v>
          </cell>
          <cell r="D733" t="str">
            <v>M</v>
          </cell>
          <cell r="E733" t="str">
            <v>409</v>
          </cell>
        </row>
        <row r="734">
          <cell r="B734" t="str">
            <v>CPEV케이블</v>
          </cell>
          <cell r="C734" t="str">
            <v>0.65mm*5P</v>
          </cell>
          <cell r="D734" t="str">
            <v>M</v>
          </cell>
          <cell r="E734" t="str">
            <v>363</v>
          </cell>
        </row>
        <row r="735">
          <cell r="B735" t="str">
            <v>CPEV케이블</v>
          </cell>
          <cell r="C735" t="str">
            <v>0.65mm*5P</v>
          </cell>
          <cell r="D735" t="str">
            <v>M</v>
          </cell>
          <cell r="E735" t="str">
            <v>273</v>
          </cell>
        </row>
        <row r="736">
          <cell r="B736" t="str">
            <v>CVV-S케이블</v>
          </cell>
          <cell r="C736" t="str">
            <v>2.0mm2*3C</v>
          </cell>
          <cell r="D736" t="str">
            <v>M</v>
          </cell>
          <cell r="E736" t="str">
            <v>118</v>
          </cell>
        </row>
        <row r="737">
          <cell r="B737" t="str">
            <v>CVV케이블</v>
          </cell>
          <cell r="C737" t="str">
            <v>2.0mm2*3C</v>
          </cell>
          <cell r="D737" t="str">
            <v>M</v>
          </cell>
          <cell r="E737" t="str">
            <v>18</v>
          </cell>
        </row>
        <row r="738">
          <cell r="B738" t="str">
            <v>DUCT HOR. ELBOW</v>
          </cell>
          <cell r="C738" t="str">
            <v>200W*150H</v>
          </cell>
          <cell r="D738" t="str">
            <v>SET</v>
          </cell>
          <cell r="E738" t="str">
            <v>2</v>
          </cell>
        </row>
        <row r="739">
          <cell r="B739" t="str">
            <v>DUCT HOR. ELBOW</v>
          </cell>
          <cell r="C739" t="str">
            <v>300W*150H</v>
          </cell>
          <cell r="D739" t="str">
            <v>SET</v>
          </cell>
          <cell r="E739" t="str">
            <v>3</v>
          </cell>
        </row>
        <row r="740">
          <cell r="B740" t="str">
            <v>DUCT HOR. TEE</v>
          </cell>
          <cell r="C740" t="str">
            <v>300W*150H</v>
          </cell>
          <cell r="D740" t="str">
            <v>SET</v>
          </cell>
          <cell r="E740" t="str">
            <v>1</v>
          </cell>
        </row>
        <row r="741">
          <cell r="B741" t="str">
            <v>DUCT VER. ELBOW</v>
          </cell>
          <cell r="C741" t="str">
            <v>200W*150H</v>
          </cell>
          <cell r="D741" t="str">
            <v>SET</v>
          </cell>
          <cell r="E741" t="str">
            <v>4</v>
          </cell>
        </row>
        <row r="742">
          <cell r="B742" t="str">
            <v>ECX케이블</v>
          </cell>
          <cell r="C742" t="str">
            <v>5C-2V</v>
          </cell>
          <cell r="D742" t="str">
            <v>M</v>
          </cell>
          <cell r="E742" t="str">
            <v>24</v>
          </cell>
        </row>
        <row r="743">
          <cell r="B743" t="str">
            <v>ECX케이블</v>
          </cell>
          <cell r="C743" t="str">
            <v>5C-2V</v>
          </cell>
          <cell r="D743" t="str">
            <v>M</v>
          </cell>
          <cell r="E743" t="str">
            <v>31</v>
          </cell>
        </row>
        <row r="744">
          <cell r="B744" t="str">
            <v>ELBOW</v>
          </cell>
          <cell r="C744" t="str">
            <v>16C</v>
          </cell>
          <cell r="D744" t="str">
            <v>EA</v>
          </cell>
          <cell r="E744" t="str">
            <v>1</v>
          </cell>
        </row>
        <row r="745">
          <cell r="B745" t="str">
            <v>ELBOW</v>
          </cell>
          <cell r="C745" t="str">
            <v>16C</v>
          </cell>
          <cell r="D745" t="str">
            <v>EA</v>
          </cell>
          <cell r="E745" t="str">
            <v>4</v>
          </cell>
        </row>
        <row r="746">
          <cell r="B746" t="str">
            <v>ELBOW</v>
          </cell>
          <cell r="C746" t="str">
            <v>22C</v>
          </cell>
          <cell r="D746" t="str">
            <v>EA</v>
          </cell>
          <cell r="E746" t="str">
            <v>2</v>
          </cell>
        </row>
        <row r="747">
          <cell r="B747" t="str">
            <v>END CAP</v>
          </cell>
          <cell r="C747" t="str">
            <v>70*40</v>
          </cell>
          <cell r="D747" t="str">
            <v>EA</v>
          </cell>
          <cell r="E747" t="str">
            <v>1</v>
          </cell>
        </row>
        <row r="748">
          <cell r="B748" t="str">
            <v>EPS SUPPORT</v>
          </cell>
          <cell r="C748" t="str">
            <v>200W</v>
          </cell>
          <cell r="D748" t="str">
            <v>SET</v>
          </cell>
          <cell r="E748" t="str">
            <v>43</v>
          </cell>
        </row>
        <row r="749">
          <cell r="B749" t="str">
            <v>EPS SUPPORT</v>
          </cell>
          <cell r="C749" t="str">
            <v>300W</v>
          </cell>
          <cell r="D749" t="str">
            <v>SET</v>
          </cell>
          <cell r="E749" t="str">
            <v>32</v>
          </cell>
        </row>
        <row r="750">
          <cell r="B750" t="str">
            <v>FLOOR-BOX</v>
          </cell>
          <cell r="C750" t="str">
            <v>150*150*80</v>
          </cell>
          <cell r="D750" t="str">
            <v>SET</v>
          </cell>
          <cell r="E750" t="str">
            <v>108</v>
          </cell>
        </row>
        <row r="751">
          <cell r="B751" t="str">
            <v>FLOOR-BOX</v>
          </cell>
          <cell r="C751" t="str">
            <v>150*150*80</v>
          </cell>
          <cell r="D751" t="str">
            <v>SET</v>
          </cell>
          <cell r="E751" t="str">
            <v>4</v>
          </cell>
        </row>
        <row r="752">
          <cell r="B752" t="str">
            <v>FLOOR-BOX</v>
          </cell>
          <cell r="C752" t="str">
            <v>150*150*80</v>
          </cell>
          <cell r="D752" t="str">
            <v>SET</v>
          </cell>
          <cell r="E752" t="str">
            <v>8</v>
          </cell>
        </row>
        <row r="753">
          <cell r="B753" t="str">
            <v>FLOOR-BOX</v>
          </cell>
          <cell r="C753" t="str">
            <v>150*150*80</v>
          </cell>
          <cell r="D753" t="str">
            <v>SET</v>
          </cell>
          <cell r="E753" t="str">
            <v>2</v>
          </cell>
        </row>
        <row r="754">
          <cell r="B754" t="str">
            <v>FLOOR-BOX</v>
          </cell>
          <cell r="C754" t="str">
            <v>150*150*80</v>
          </cell>
          <cell r="D754" t="str">
            <v>SET</v>
          </cell>
          <cell r="E754" t="str">
            <v>334</v>
          </cell>
        </row>
        <row r="755">
          <cell r="B755" t="str">
            <v>FLOOR-BOX</v>
          </cell>
          <cell r="C755" t="str">
            <v>150*150*80</v>
          </cell>
          <cell r="D755" t="str">
            <v>SET</v>
          </cell>
          <cell r="E755" t="str">
            <v>2</v>
          </cell>
        </row>
        <row r="756">
          <cell r="B756" t="str">
            <v>FLOOR-BOX</v>
          </cell>
          <cell r="C756" t="str">
            <v>150*150*80</v>
          </cell>
          <cell r="D756" t="str">
            <v>SET</v>
          </cell>
          <cell r="E756" t="str">
            <v>1</v>
          </cell>
        </row>
        <row r="757">
          <cell r="B757" t="str">
            <v>FR-3케이블</v>
          </cell>
          <cell r="C757" t="str">
            <v>2.0mm2*10C</v>
          </cell>
          <cell r="D757" t="str">
            <v>M</v>
          </cell>
          <cell r="E757" t="str">
            <v>126</v>
          </cell>
        </row>
        <row r="758">
          <cell r="B758" t="str">
            <v>FR-3케이블</v>
          </cell>
          <cell r="C758" t="str">
            <v>2.0mm2*10C</v>
          </cell>
          <cell r="D758" t="str">
            <v>M</v>
          </cell>
          <cell r="E758" t="str">
            <v>89</v>
          </cell>
        </row>
        <row r="759">
          <cell r="B759" t="str">
            <v>FR-3케이블</v>
          </cell>
          <cell r="C759" t="str">
            <v>2.0mm2*20C</v>
          </cell>
          <cell r="D759" t="str">
            <v>M</v>
          </cell>
          <cell r="E759" t="str">
            <v>145</v>
          </cell>
        </row>
        <row r="760">
          <cell r="B760" t="str">
            <v>FR-3케이블</v>
          </cell>
          <cell r="C760" t="str">
            <v>2.0mm2*2C</v>
          </cell>
          <cell r="D760" t="str">
            <v>M</v>
          </cell>
          <cell r="E760" t="str">
            <v>271</v>
          </cell>
        </row>
        <row r="761">
          <cell r="B761" t="str">
            <v>FR-3케이블</v>
          </cell>
          <cell r="C761" t="str">
            <v>2.0mm2*2C</v>
          </cell>
          <cell r="D761" t="str">
            <v>M</v>
          </cell>
          <cell r="E761" t="str">
            <v>23</v>
          </cell>
        </row>
        <row r="762">
          <cell r="B762" t="str">
            <v>FR-3케이블</v>
          </cell>
          <cell r="C762" t="str">
            <v>2.0mm2*2C</v>
          </cell>
          <cell r="D762" t="str">
            <v>M</v>
          </cell>
          <cell r="E762" t="str">
            <v>174</v>
          </cell>
        </row>
        <row r="763">
          <cell r="B763" t="str">
            <v>FR-3케이블</v>
          </cell>
          <cell r="C763" t="str">
            <v>2.0mm2*3C</v>
          </cell>
          <cell r="D763" t="str">
            <v>M</v>
          </cell>
          <cell r="E763" t="str">
            <v>430</v>
          </cell>
        </row>
        <row r="764">
          <cell r="B764" t="str">
            <v>FR-3케이블</v>
          </cell>
          <cell r="C764" t="str">
            <v>2.0mm2*5C</v>
          </cell>
          <cell r="D764" t="str">
            <v>M</v>
          </cell>
          <cell r="E764" t="str">
            <v>209</v>
          </cell>
        </row>
        <row r="765">
          <cell r="B765" t="str">
            <v>FR-3케이블</v>
          </cell>
          <cell r="C765" t="str">
            <v>2.0mm2*5C</v>
          </cell>
          <cell r="D765" t="str">
            <v>M</v>
          </cell>
          <cell r="E765" t="str">
            <v>118</v>
          </cell>
        </row>
        <row r="766">
          <cell r="B766" t="str">
            <v>FR-3케이블</v>
          </cell>
          <cell r="C766" t="str">
            <v>2.0mm2*5C</v>
          </cell>
          <cell r="D766" t="str">
            <v>M</v>
          </cell>
          <cell r="E766" t="str">
            <v>115</v>
          </cell>
        </row>
        <row r="767">
          <cell r="B767" t="str">
            <v>FR-3케이블</v>
          </cell>
          <cell r="C767" t="str">
            <v>2.0mm2*5C</v>
          </cell>
          <cell r="D767" t="str">
            <v>M</v>
          </cell>
          <cell r="E767" t="str">
            <v>71</v>
          </cell>
        </row>
        <row r="768">
          <cell r="B768" t="str">
            <v>FR-3케이블</v>
          </cell>
          <cell r="C768" t="str">
            <v>2.0mm2*7C</v>
          </cell>
          <cell r="D768" t="str">
            <v>M</v>
          </cell>
          <cell r="E768" t="str">
            <v>35</v>
          </cell>
        </row>
        <row r="769">
          <cell r="B769" t="str">
            <v>FR-3케이블</v>
          </cell>
          <cell r="C769" t="str">
            <v>2.0mm2*8C</v>
          </cell>
          <cell r="D769" t="str">
            <v>M</v>
          </cell>
          <cell r="E769" t="str">
            <v>56</v>
          </cell>
        </row>
        <row r="770">
          <cell r="B770" t="str">
            <v>FR-3케이블</v>
          </cell>
          <cell r="C770" t="str">
            <v>2.0mm2*9C</v>
          </cell>
          <cell r="D770" t="str">
            <v>M</v>
          </cell>
          <cell r="E770" t="str">
            <v>537</v>
          </cell>
        </row>
        <row r="771">
          <cell r="B771" t="str">
            <v>FR-3케이블</v>
          </cell>
          <cell r="C771" t="str">
            <v>2.0mm2*9C</v>
          </cell>
          <cell r="D771" t="str">
            <v>M</v>
          </cell>
          <cell r="E771" t="str">
            <v>87</v>
          </cell>
        </row>
        <row r="772">
          <cell r="B772" t="str">
            <v>FR-8케이블</v>
          </cell>
          <cell r="C772" t="str">
            <v>38mm2*4C</v>
          </cell>
          <cell r="D772" t="str">
            <v>M</v>
          </cell>
          <cell r="E772" t="str">
            <v>88</v>
          </cell>
        </row>
        <row r="773">
          <cell r="B773" t="str">
            <v>GV전선</v>
          </cell>
          <cell r="C773" t="str">
            <v>14mm2</v>
          </cell>
          <cell r="D773" t="str">
            <v>M</v>
          </cell>
          <cell r="E773" t="str">
            <v>13</v>
          </cell>
        </row>
        <row r="774">
          <cell r="B774" t="str">
            <v>GV전선</v>
          </cell>
          <cell r="C774" t="str">
            <v>38mm2</v>
          </cell>
          <cell r="D774" t="str">
            <v>M</v>
          </cell>
          <cell r="E774" t="str">
            <v>116</v>
          </cell>
        </row>
        <row r="775">
          <cell r="B775" t="str">
            <v>GV전선</v>
          </cell>
          <cell r="C775" t="str">
            <v>5.5mm2</v>
          </cell>
          <cell r="D775" t="str">
            <v>M</v>
          </cell>
          <cell r="E775" t="str">
            <v>11</v>
          </cell>
        </row>
        <row r="776">
          <cell r="B776" t="str">
            <v>GV전선</v>
          </cell>
          <cell r="C776" t="str">
            <v>5.5mm2</v>
          </cell>
          <cell r="D776" t="str">
            <v>M</v>
          </cell>
          <cell r="E776" t="str">
            <v>11</v>
          </cell>
        </row>
        <row r="777">
          <cell r="B777" t="str">
            <v>GV전선</v>
          </cell>
          <cell r="C777" t="str">
            <v>5.5mm2</v>
          </cell>
          <cell r="D777" t="str">
            <v>M</v>
          </cell>
          <cell r="E777" t="str">
            <v>11</v>
          </cell>
        </row>
        <row r="778">
          <cell r="B778" t="str">
            <v>GV전선</v>
          </cell>
          <cell r="C778" t="str">
            <v>60mm2</v>
          </cell>
          <cell r="D778" t="str">
            <v>M</v>
          </cell>
          <cell r="E778" t="str">
            <v>237</v>
          </cell>
        </row>
        <row r="779">
          <cell r="B779" t="str">
            <v>GV전선</v>
          </cell>
          <cell r="C779" t="str">
            <v>8mm2</v>
          </cell>
          <cell r="D779" t="str">
            <v>M</v>
          </cell>
          <cell r="E779" t="str">
            <v>13</v>
          </cell>
        </row>
        <row r="780">
          <cell r="B780" t="str">
            <v>HANGER("A" W/ROD)</v>
          </cell>
          <cell r="C780" t="str">
            <v>70*40</v>
          </cell>
          <cell r="D780" t="str">
            <v>EA</v>
          </cell>
          <cell r="E780" t="str">
            <v>116</v>
          </cell>
        </row>
        <row r="781">
          <cell r="B781" t="str">
            <v>HANGER("A" W/ROD)</v>
          </cell>
          <cell r="C781" t="str">
            <v>70*40</v>
          </cell>
          <cell r="D781" t="str">
            <v>EA</v>
          </cell>
          <cell r="E781" t="str">
            <v>39</v>
          </cell>
        </row>
        <row r="782">
          <cell r="B782" t="str">
            <v>HANGER("C" W/ROD)</v>
          </cell>
          <cell r="C782" t="str">
            <v>70*40</v>
          </cell>
          <cell r="D782" t="str">
            <v>EA</v>
          </cell>
          <cell r="E782" t="str">
            <v>120</v>
          </cell>
        </row>
        <row r="783">
          <cell r="B783" t="str">
            <v>HEAVY DUTY BRACKET</v>
          </cell>
          <cell r="C783" t="str">
            <v>H5501</v>
          </cell>
          <cell r="D783" t="str">
            <v>EA</v>
          </cell>
          <cell r="E783" t="str">
            <v>55</v>
          </cell>
        </row>
        <row r="784">
          <cell r="B784" t="str">
            <v>HEAVY DUTY BRACKET</v>
          </cell>
          <cell r="C784" t="str">
            <v>H5503</v>
          </cell>
          <cell r="D784" t="str">
            <v>EA</v>
          </cell>
          <cell r="E784" t="str">
            <v>10</v>
          </cell>
        </row>
        <row r="785">
          <cell r="B785" t="str">
            <v>HEAVY DUTY BRACKET</v>
          </cell>
          <cell r="C785" t="str">
            <v>H5506</v>
          </cell>
          <cell r="D785" t="str">
            <v>EA</v>
          </cell>
          <cell r="E785" t="str">
            <v>32</v>
          </cell>
        </row>
        <row r="786">
          <cell r="B786" t="str">
            <v>HEAVY DUTY BRACKET</v>
          </cell>
          <cell r="C786" t="str">
            <v>H5506</v>
          </cell>
          <cell r="D786" t="str">
            <v>EA</v>
          </cell>
          <cell r="E786" t="str">
            <v>488</v>
          </cell>
        </row>
        <row r="787">
          <cell r="B787" t="str">
            <v>HIGH-TENSION</v>
          </cell>
          <cell r="C787" t="str">
            <v>120V/2P</v>
          </cell>
          <cell r="D787" t="str">
            <v>EA</v>
          </cell>
          <cell r="E787" t="str">
            <v>36</v>
          </cell>
        </row>
        <row r="788">
          <cell r="B788" t="str">
            <v>HIGH-TENSION</v>
          </cell>
          <cell r="C788" t="str">
            <v>120V/2P</v>
          </cell>
          <cell r="D788" t="str">
            <v>EA</v>
          </cell>
          <cell r="E788" t="str">
            <v>226</v>
          </cell>
        </row>
        <row r="789">
          <cell r="B789" t="str">
            <v>HIGH-TENSION</v>
          </cell>
          <cell r="C789" t="str">
            <v>300V/2P</v>
          </cell>
          <cell r="D789" t="str">
            <v>EA</v>
          </cell>
          <cell r="E789" t="str">
            <v>36</v>
          </cell>
        </row>
        <row r="790">
          <cell r="B790" t="str">
            <v>HIGH-TENSION</v>
          </cell>
          <cell r="C790" t="str">
            <v>330V/2P</v>
          </cell>
          <cell r="D790" t="str">
            <v>EA</v>
          </cell>
          <cell r="E790" t="str">
            <v>88</v>
          </cell>
        </row>
        <row r="791">
          <cell r="B791" t="str">
            <v>HIGH-TENSION</v>
          </cell>
          <cell r="C791" t="str">
            <v>380V/4P(주물)</v>
          </cell>
          <cell r="D791" t="str">
            <v>EA</v>
          </cell>
          <cell r="E791" t="str">
            <v>6</v>
          </cell>
        </row>
        <row r="792">
          <cell r="B792" t="str">
            <v>HIV전선</v>
          </cell>
          <cell r="C792" t="str">
            <v>1.2mm</v>
          </cell>
          <cell r="D792" t="str">
            <v>M</v>
          </cell>
          <cell r="E792" t="str">
            <v>3101</v>
          </cell>
        </row>
        <row r="793">
          <cell r="B793" t="str">
            <v>HIV전선</v>
          </cell>
          <cell r="C793" t="str">
            <v>1.2mm</v>
          </cell>
          <cell r="D793" t="str">
            <v>M</v>
          </cell>
          <cell r="E793" t="str">
            <v>1399</v>
          </cell>
        </row>
        <row r="794">
          <cell r="B794" t="str">
            <v>HIV전선</v>
          </cell>
          <cell r="C794" t="str">
            <v>1.2mm</v>
          </cell>
          <cell r="D794" t="str">
            <v>M</v>
          </cell>
          <cell r="E794" t="str">
            <v>88</v>
          </cell>
        </row>
        <row r="795">
          <cell r="B795" t="str">
            <v>HIV전선</v>
          </cell>
          <cell r="C795" t="str">
            <v>1.2mm</v>
          </cell>
          <cell r="D795" t="str">
            <v>M</v>
          </cell>
          <cell r="E795" t="str">
            <v>484</v>
          </cell>
        </row>
        <row r="796">
          <cell r="B796" t="str">
            <v>HIV전선</v>
          </cell>
          <cell r="C796" t="str">
            <v>1.2mm</v>
          </cell>
          <cell r="D796" t="str">
            <v>M</v>
          </cell>
          <cell r="E796" t="str">
            <v>328</v>
          </cell>
        </row>
        <row r="797">
          <cell r="B797" t="str">
            <v>HIV전선</v>
          </cell>
          <cell r="C797" t="str">
            <v>1.2mm</v>
          </cell>
          <cell r="D797" t="str">
            <v>M</v>
          </cell>
          <cell r="E797" t="str">
            <v>520</v>
          </cell>
        </row>
        <row r="798">
          <cell r="B798" t="str">
            <v>HIV전선</v>
          </cell>
          <cell r="C798" t="str">
            <v>1.2mm</v>
          </cell>
          <cell r="D798" t="str">
            <v>M</v>
          </cell>
          <cell r="E798" t="str">
            <v>184</v>
          </cell>
        </row>
        <row r="799">
          <cell r="B799" t="str">
            <v>HIV전선</v>
          </cell>
          <cell r="C799" t="str">
            <v>1.6mm</v>
          </cell>
          <cell r="D799" t="str">
            <v>M</v>
          </cell>
          <cell r="E799" t="str">
            <v>2364</v>
          </cell>
        </row>
        <row r="800">
          <cell r="B800" t="str">
            <v>HIV전선</v>
          </cell>
          <cell r="C800" t="str">
            <v>1.6mm</v>
          </cell>
          <cell r="D800" t="str">
            <v>M</v>
          </cell>
          <cell r="E800" t="str">
            <v>91</v>
          </cell>
        </row>
        <row r="801">
          <cell r="B801" t="str">
            <v>HIV전선</v>
          </cell>
          <cell r="C801" t="str">
            <v>1.6mm</v>
          </cell>
          <cell r="D801" t="str">
            <v>M</v>
          </cell>
          <cell r="E801" t="str">
            <v>413</v>
          </cell>
        </row>
        <row r="802">
          <cell r="B802" t="str">
            <v>HIV전선</v>
          </cell>
          <cell r="C802" t="str">
            <v>2.0mm</v>
          </cell>
          <cell r="D802" t="str">
            <v>M</v>
          </cell>
          <cell r="E802" t="str">
            <v>375</v>
          </cell>
        </row>
        <row r="803">
          <cell r="B803" t="str">
            <v>HIV전선</v>
          </cell>
          <cell r="C803" t="str">
            <v>2.0mm</v>
          </cell>
          <cell r="D803" t="str">
            <v>M</v>
          </cell>
          <cell r="E803" t="str">
            <v>272</v>
          </cell>
        </row>
        <row r="804">
          <cell r="B804" t="str">
            <v>HIV전선</v>
          </cell>
          <cell r="C804" t="str">
            <v>2.0mm</v>
          </cell>
          <cell r="D804" t="str">
            <v>M</v>
          </cell>
          <cell r="E804" t="str">
            <v>288</v>
          </cell>
        </row>
        <row r="805">
          <cell r="B805" t="str">
            <v>HIV전선</v>
          </cell>
          <cell r="C805" t="str">
            <v>2.0mm</v>
          </cell>
          <cell r="D805" t="str">
            <v>M</v>
          </cell>
          <cell r="E805" t="str">
            <v>17</v>
          </cell>
        </row>
        <row r="806">
          <cell r="B806" t="str">
            <v>HORIZONTAL-BEND</v>
          </cell>
          <cell r="C806" t="str">
            <v>70*40</v>
          </cell>
          <cell r="D806" t="str">
            <v>EA</v>
          </cell>
          <cell r="E806" t="str">
            <v>1</v>
          </cell>
        </row>
        <row r="807">
          <cell r="B807" t="str">
            <v>HORIZONTAL-BEND</v>
          </cell>
          <cell r="C807" t="str">
            <v>W200</v>
          </cell>
          <cell r="D807" t="str">
            <v>EA</v>
          </cell>
          <cell r="E807" t="str">
            <v>11</v>
          </cell>
        </row>
        <row r="808">
          <cell r="B808" t="str">
            <v>HORIZONTAL-BEND</v>
          </cell>
          <cell r="C808" t="str">
            <v>W300</v>
          </cell>
          <cell r="D808" t="str">
            <v>EA</v>
          </cell>
          <cell r="E808" t="str">
            <v>12</v>
          </cell>
        </row>
        <row r="809">
          <cell r="B809" t="str">
            <v>HORIZONTAL-TEE</v>
          </cell>
          <cell r="C809" t="str">
            <v>W200</v>
          </cell>
          <cell r="D809" t="str">
            <v>EA</v>
          </cell>
          <cell r="E809" t="str">
            <v>6</v>
          </cell>
        </row>
        <row r="810">
          <cell r="B810" t="str">
            <v>HORIZONTAL-TEE</v>
          </cell>
          <cell r="C810" t="str">
            <v>W300</v>
          </cell>
          <cell r="D810" t="str">
            <v>EA</v>
          </cell>
          <cell r="E810" t="str">
            <v>5</v>
          </cell>
        </row>
        <row r="811">
          <cell r="B811" t="str">
            <v>IV전선</v>
          </cell>
          <cell r="C811" t="str">
            <v>1.6mm</v>
          </cell>
          <cell r="D811" t="str">
            <v>M</v>
          </cell>
          <cell r="E811" t="str">
            <v>2627</v>
          </cell>
        </row>
        <row r="812">
          <cell r="B812" t="str">
            <v>IV전선</v>
          </cell>
          <cell r="C812" t="str">
            <v>1.6mm</v>
          </cell>
          <cell r="D812" t="str">
            <v>M</v>
          </cell>
          <cell r="E812" t="str">
            <v>602</v>
          </cell>
        </row>
        <row r="813">
          <cell r="B813" t="str">
            <v>IV전선</v>
          </cell>
          <cell r="C813" t="str">
            <v>1.6mm</v>
          </cell>
          <cell r="D813" t="str">
            <v>M</v>
          </cell>
          <cell r="E813" t="str">
            <v>437</v>
          </cell>
        </row>
        <row r="814">
          <cell r="B814" t="str">
            <v>IV전선</v>
          </cell>
          <cell r="C814" t="str">
            <v>1.6mm</v>
          </cell>
          <cell r="D814" t="str">
            <v>M</v>
          </cell>
          <cell r="E814" t="str">
            <v>90</v>
          </cell>
        </row>
        <row r="815">
          <cell r="B815" t="str">
            <v>IV전선</v>
          </cell>
          <cell r="C815" t="str">
            <v>1.6mm</v>
          </cell>
          <cell r="D815" t="str">
            <v>M</v>
          </cell>
          <cell r="E815" t="str">
            <v>1287</v>
          </cell>
        </row>
        <row r="816">
          <cell r="B816" t="str">
            <v>IV전선</v>
          </cell>
          <cell r="C816" t="str">
            <v>1.6mm</v>
          </cell>
          <cell r="D816" t="str">
            <v>M</v>
          </cell>
          <cell r="E816" t="str">
            <v>798</v>
          </cell>
        </row>
        <row r="817">
          <cell r="B817" t="str">
            <v>IV전선</v>
          </cell>
          <cell r="C817" t="str">
            <v>1.6mm</v>
          </cell>
          <cell r="D817" t="str">
            <v>M</v>
          </cell>
          <cell r="E817" t="str">
            <v>560</v>
          </cell>
        </row>
        <row r="818">
          <cell r="B818" t="str">
            <v>IV전선</v>
          </cell>
          <cell r="C818" t="str">
            <v>1.6mm</v>
          </cell>
          <cell r="D818" t="str">
            <v>M</v>
          </cell>
          <cell r="E818" t="str">
            <v>29</v>
          </cell>
        </row>
        <row r="819">
          <cell r="B819" t="str">
            <v>IV전선</v>
          </cell>
          <cell r="C819" t="str">
            <v>1.6mm</v>
          </cell>
          <cell r="D819" t="str">
            <v>M</v>
          </cell>
          <cell r="E819" t="str">
            <v>116</v>
          </cell>
        </row>
        <row r="820">
          <cell r="B820" t="str">
            <v>IV전선</v>
          </cell>
          <cell r="C820" t="str">
            <v>1.6mm</v>
          </cell>
          <cell r="D820" t="str">
            <v>M</v>
          </cell>
          <cell r="E820" t="str">
            <v>208</v>
          </cell>
        </row>
        <row r="821">
          <cell r="B821" t="str">
            <v>IV전선</v>
          </cell>
          <cell r="C821" t="str">
            <v>14mm2</v>
          </cell>
          <cell r="D821" t="str">
            <v>M</v>
          </cell>
          <cell r="E821" t="str">
            <v>20</v>
          </cell>
        </row>
        <row r="822">
          <cell r="B822" t="str">
            <v>IV전선</v>
          </cell>
          <cell r="C822" t="str">
            <v>14mm2</v>
          </cell>
          <cell r="D822" t="str">
            <v>M</v>
          </cell>
          <cell r="E822" t="str">
            <v>19</v>
          </cell>
        </row>
        <row r="823">
          <cell r="B823" t="str">
            <v>IV전선</v>
          </cell>
          <cell r="C823" t="str">
            <v>14mm2</v>
          </cell>
          <cell r="D823" t="str">
            <v>M</v>
          </cell>
          <cell r="E823" t="str">
            <v>34</v>
          </cell>
        </row>
        <row r="824">
          <cell r="B824" t="str">
            <v>IV전선</v>
          </cell>
          <cell r="C824" t="str">
            <v>14mm2</v>
          </cell>
          <cell r="D824" t="str">
            <v>M</v>
          </cell>
          <cell r="E824" t="str">
            <v>46</v>
          </cell>
        </row>
        <row r="825">
          <cell r="B825" t="str">
            <v>IV전선</v>
          </cell>
          <cell r="C825" t="str">
            <v>2.0m</v>
          </cell>
          <cell r="D825" t="str">
            <v>M</v>
          </cell>
          <cell r="E825" t="str">
            <v>4</v>
          </cell>
        </row>
        <row r="826">
          <cell r="B826" t="str">
            <v>IV전선</v>
          </cell>
          <cell r="C826" t="str">
            <v>2.0mm</v>
          </cell>
          <cell r="D826" t="str">
            <v>M</v>
          </cell>
          <cell r="E826" t="str">
            <v>124</v>
          </cell>
        </row>
        <row r="827">
          <cell r="B827" t="str">
            <v>IV전선</v>
          </cell>
          <cell r="C827" t="str">
            <v>2.0mm</v>
          </cell>
          <cell r="D827" t="str">
            <v>M</v>
          </cell>
          <cell r="E827" t="str">
            <v>14</v>
          </cell>
        </row>
        <row r="828">
          <cell r="B828" t="str">
            <v>IV전선</v>
          </cell>
          <cell r="C828" t="str">
            <v>2.0mm</v>
          </cell>
          <cell r="D828" t="str">
            <v>M</v>
          </cell>
          <cell r="E828" t="str">
            <v>2997</v>
          </cell>
        </row>
        <row r="829">
          <cell r="B829" t="str">
            <v>IV전선</v>
          </cell>
          <cell r="C829" t="str">
            <v>2.0mm</v>
          </cell>
          <cell r="D829" t="str">
            <v>M</v>
          </cell>
          <cell r="E829" t="str">
            <v>9344</v>
          </cell>
        </row>
        <row r="830">
          <cell r="B830" t="str">
            <v>IV전선</v>
          </cell>
          <cell r="C830" t="str">
            <v>2.0mm</v>
          </cell>
          <cell r="D830" t="str">
            <v>M</v>
          </cell>
          <cell r="E830" t="str">
            <v>1370</v>
          </cell>
        </row>
        <row r="831">
          <cell r="B831" t="str">
            <v>IV전선</v>
          </cell>
          <cell r="C831" t="str">
            <v>2.0mm</v>
          </cell>
          <cell r="D831" t="str">
            <v>M</v>
          </cell>
          <cell r="E831" t="str">
            <v>68</v>
          </cell>
        </row>
        <row r="832">
          <cell r="B832" t="str">
            <v>IV전선</v>
          </cell>
          <cell r="C832" t="str">
            <v>2.0mm</v>
          </cell>
          <cell r="D832" t="str">
            <v>M</v>
          </cell>
          <cell r="E832" t="str">
            <v>231</v>
          </cell>
        </row>
        <row r="833">
          <cell r="B833" t="str">
            <v>IV전선</v>
          </cell>
          <cell r="C833" t="str">
            <v>2.0mm</v>
          </cell>
          <cell r="D833" t="str">
            <v>M</v>
          </cell>
          <cell r="E833" t="str">
            <v>1216</v>
          </cell>
        </row>
        <row r="834">
          <cell r="B834" t="str">
            <v>IV전선</v>
          </cell>
          <cell r="C834" t="str">
            <v>2.0mm</v>
          </cell>
          <cell r="D834" t="str">
            <v>M</v>
          </cell>
          <cell r="E834" t="str">
            <v>187</v>
          </cell>
        </row>
        <row r="835">
          <cell r="B835" t="str">
            <v>IV전선</v>
          </cell>
          <cell r="C835" t="str">
            <v>2.0mm</v>
          </cell>
          <cell r="D835" t="str">
            <v>M</v>
          </cell>
          <cell r="E835" t="str">
            <v>3942</v>
          </cell>
        </row>
        <row r="836">
          <cell r="B836" t="str">
            <v>IV전선</v>
          </cell>
          <cell r="C836" t="str">
            <v>2.0mm</v>
          </cell>
          <cell r="D836" t="str">
            <v>M</v>
          </cell>
          <cell r="E836" t="str">
            <v>2813</v>
          </cell>
        </row>
        <row r="837">
          <cell r="B837" t="str">
            <v>IV전선</v>
          </cell>
          <cell r="C837" t="str">
            <v>2.0mm</v>
          </cell>
          <cell r="D837" t="str">
            <v>M</v>
          </cell>
          <cell r="E837" t="str">
            <v>1308</v>
          </cell>
        </row>
        <row r="838">
          <cell r="B838" t="str">
            <v>IV전선</v>
          </cell>
          <cell r="C838" t="str">
            <v>2.0mm</v>
          </cell>
          <cell r="D838" t="str">
            <v>M</v>
          </cell>
          <cell r="E838" t="str">
            <v>58</v>
          </cell>
        </row>
        <row r="839">
          <cell r="B839" t="str">
            <v>IV전선</v>
          </cell>
          <cell r="C839" t="str">
            <v>2.0mm</v>
          </cell>
          <cell r="D839" t="str">
            <v>M</v>
          </cell>
          <cell r="E839" t="str">
            <v>217</v>
          </cell>
        </row>
        <row r="840">
          <cell r="B840" t="str">
            <v>IV전선</v>
          </cell>
          <cell r="C840" t="str">
            <v>2.0mm</v>
          </cell>
          <cell r="D840" t="str">
            <v>M</v>
          </cell>
          <cell r="E840" t="str">
            <v>332</v>
          </cell>
        </row>
        <row r="841">
          <cell r="B841" t="str">
            <v>IV전선</v>
          </cell>
          <cell r="C841" t="str">
            <v>2.0mm</v>
          </cell>
          <cell r="D841" t="str">
            <v>M</v>
          </cell>
          <cell r="E841" t="str">
            <v>642</v>
          </cell>
        </row>
        <row r="842">
          <cell r="B842" t="str">
            <v>IV전선</v>
          </cell>
          <cell r="C842" t="str">
            <v>22mm2</v>
          </cell>
          <cell r="D842" t="str">
            <v>M</v>
          </cell>
          <cell r="E842" t="str">
            <v>10</v>
          </cell>
        </row>
        <row r="843">
          <cell r="B843" t="str">
            <v>IV전선</v>
          </cell>
          <cell r="C843" t="str">
            <v>22mm2</v>
          </cell>
          <cell r="D843" t="str">
            <v>M</v>
          </cell>
          <cell r="E843" t="str">
            <v>19</v>
          </cell>
        </row>
        <row r="844">
          <cell r="B844" t="str">
            <v>IV전선</v>
          </cell>
          <cell r="C844" t="str">
            <v>22mm2</v>
          </cell>
          <cell r="D844" t="str">
            <v>M</v>
          </cell>
          <cell r="E844" t="str">
            <v>24</v>
          </cell>
        </row>
        <row r="845">
          <cell r="B845" t="str">
            <v>IV전선</v>
          </cell>
          <cell r="C845" t="str">
            <v>22mm2</v>
          </cell>
          <cell r="D845" t="str">
            <v>M</v>
          </cell>
          <cell r="E845" t="str">
            <v>82</v>
          </cell>
        </row>
        <row r="846">
          <cell r="B846" t="str">
            <v>IV전선</v>
          </cell>
          <cell r="C846" t="str">
            <v>5.5mm2</v>
          </cell>
          <cell r="D846" t="str">
            <v>M</v>
          </cell>
          <cell r="E846" t="str">
            <v>63</v>
          </cell>
        </row>
        <row r="847">
          <cell r="B847" t="str">
            <v>IV전선</v>
          </cell>
          <cell r="C847" t="str">
            <v>5.5mm2</v>
          </cell>
          <cell r="D847" t="str">
            <v>M</v>
          </cell>
          <cell r="E847" t="str">
            <v>77</v>
          </cell>
        </row>
        <row r="848">
          <cell r="B848" t="str">
            <v>IV전선</v>
          </cell>
          <cell r="C848" t="str">
            <v>5.5mm2</v>
          </cell>
          <cell r="D848" t="str">
            <v>M</v>
          </cell>
          <cell r="E848" t="str">
            <v>456</v>
          </cell>
        </row>
        <row r="849">
          <cell r="B849" t="str">
            <v>IV전선</v>
          </cell>
          <cell r="C849" t="str">
            <v>5.5mm2</v>
          </cell>
          <cell r="D849" t="str">
            <v>M</v>
          </cell>
          <cell r="E849" t="str">
            <v>12</v>
          </cell>
        </row>
        <row r="850">
          <cell r="B850" t="str">
            <v>IV전선</v>
          </cell>
          <cell r="C850" t="str">
            <v>5.5mm2</v>
          </cell>
          <cell r="D850" t="str">
            <v>M</v>
          </cell>
          <cell r="E850" t="str">
            <v>119</v>
          </cell>
        </row>
        <row r="851">
          <cell r="B851" t="str">
            <v>IV전선</v>
          </cell>
          <cell r="C851" t="str">
            <v>5.5mm2</v>
          </cell>
          <cell r="D851" t="str">
            <v>M</v>
          </cell>
          <cell r="E851" t="str">
            <v>37</v>
          </cell>
        </row>
        <row r="852">
          <cell r="B852" t="str">
            <v>IV전선</v>
          </cell>
          <cell r="C852" t="str">
            <v>5.5mm2</v>
          </cell>
          <cell r="D852" t="str">
            <v>M</v>
          </cell>
          <cell r="E852" t="str">
            <v>24</v>
          </cell>
        </row>
        <row r="853">
          <cell r="B853" t="str">
            <v>IV전선</v>
          </cell>
          <cell r="C853" t="str">
            <v>8mm2</v>
          </cell>
          <cell r="D853" t="str">
            <v>M</v>
          </cell>
          <cell r="E853" t="str">
            <v>4</v>
          </cell>
        </row>
        <row r="854">
          <cell r="B854" t="str">
            <v>IV전선</v>
          </cell>
          <cell r="C854" t="str">
            <v>8mm2</v>
          </cell>
          <cell r="D854" t="str">
            <v>M</v>
          </cell>
          <cell r="E854" t="str">
            <v>4</v>
          </cell>
        </row>
        <row r="855">
          <cell r="B855" t="str">
            <v>IV전선</v>
          </cell>
          <cell r="C855" t="str">
            <v>8mm2</v>
          </cell>
          <cell r="D855" t="str">
            <v>M</v>
          </cell>
          <cell r="E855" t="str">
            <v>25</v>
          </cell>
        </row>
        <row r="856">
          <cell r="B856" t="str">
            <v>IV전선</v>
          </cell>
          <cell r="C856" t="str">
            <v>8mm2</v>
          </cell>
          <cell r="D856" t="str">
            <v>M</v>
          </cell>
          <cell r="E856" t="str">
            <v>74</v>
          </cell>
        </row>
        <row r="857">
          <cell r="B857" t="str">
            <v>IV전선</v>
          </cell>
          <cell r="C857" t="str">
            <v>8mm2</v>
          </cell>
          <cell r="D857" t="str">
            <v>M</v>
          </cell>
          <cell r="E857" t="str">
            <v>168</v>
          </cell>
        </row>
        <row r="858">
          <cell r="B858" t="str">
            <v>IV전선</v>
          </cell>
          <cell r="C858" t="str">
            <v>8mm2</v>
          </cell>
          <cell r="D858" t="str">
            <v>M</v>
          </cell>
          <cell r="E858" t="str">
            <v>9</v>
          </cell>
        </row>
        <row r="859">
          <cell r="B859" t="str">
            <v>JOINT BOX</v>
          </cell>
          <cell r="C859" t="str">
            <v>100*100*50</v>
          </cell>
          <cell r="D859" t="str">
            <v>EA</v>
          </cell>
          <cell r="E859" t="str">
            <v>2</v>
          </cell>
        </row>
        <row r="860">
          <cell r="B860" t="str">
            <v>JOINT BOX</v>
          </cell>
          <cell r="C860" t="str">
            <v>100*100*50</v>
          </cell>
          <cell r="D860" t="str">
            <v>EA</v>
          </cell>
          <cell r="E860" t="str">
            <v>6</v>
          </cell>
        </row>
        <row r="861">
          <cell r="B861" t="str">
            <v>JOINT BOX</v>
          </cell>
          <cell r="C861" t="str">
            <v>100*100*50</v>
          </cell>
          <cell r="D861" t="str">
            <v>EA</v>
          </cell>
          <cell r="E861" t="str">
            <v>1</v>
          </cell>
        </row>
        <row r="862">
          <cell r="B862" t="str">
            <v>JOINT BOX</v>
          </cell>
          <cell r="C862" t="str">
            <v>100*100*50</v>
          </cell>
          <cell r="D862" t="str">
            <v>EA</v>
          </cell>
          <cell r="E862" t="str">
            <v>1</v>
          </cell>
        </row>
        <row r="863">
          <cell r="B863" t="str">
            <v>JOINT BOX</v>
          </cell>
          <cell r="C863" t="str">
            <v>100*100*50</v>
          </cell>
          <cell r="D863" t="str">
            <v>EA</v>
          </cell>
          <cell r="E863" t="str">
            <v>1</v>
          </cell>
        </row>
        <row r="864">
          <cell r="B864" t="str">
            <v>JUNCTION BOX</v>
          </cell>
          <cell r="C864" t="str">
            <v>2WAY</v>
          </cell>
          <cell r="D864" t="str">
            <v>EA</v>
          </cell>
          <cell r="E864" t="str">
            <v>21</v>
          </cell>
        </row>
        <row r="865">
          <cell r="B865" t="str">
            <v>JUNCTION BOX</v>
          </cell>
          <cell r="C865" t="str">
            <v>2WAY</v>
          </cell>
          <cell r="D865" t="str">
            <v>EA</v>
          </cell>
          <cell r="E865" t="str">
            <v>1</v>
          </cell>
        </row>
        <row r="866">
          <cell r="B866" t="str">
            <v>JUNCTION BOX</v>
          </cell>
          <cell r="C866" t="str">
            <v>2WAY</v>
          </cell>
          <cell r="D866" t="str">
            <v>EA</v>
          </cell>
          <cell r="E866" t="str">
            <v>1</v>
          </cell>
        </row>
        <row r="867">
          <cell r="B867" t="str">
            <v>JUNCTION BOX</v>
          </cell>
          <cell r="C867" t="str">
            <v>3WAY</v>
          </cell>
          <cell r="D867" t="str">
            <v>EA</v>
          </cell>
          <cell r="E867" t="str">
            <v>14</v>
          </cell>
        </row>
        <row r="868">
          <cell r="B868" t="str">
            <v>JUNCTION BOX</v>
          </cell>
          <cell r="C868" t="str">
            <v>3WAY</v>
          </cell>
          <cell r="D868" t="str">
            <v>EA</v>
          </cell>
          <cell r="E868" t="str">
            <v>2</v>
          </cell>
        </row>
        <row r="869">
          <cell r="B869" t="str">
            <v>JUNCTION BOX</v>
          </cell>
          <cell r="C869" t="str">
            <v>4WAY</v>
          </cell>
          <cell r="D869" t="str">
            <v>EA</v>
          </cell>
          <cell r="E869" t="str">
            <v>8</v>
          </cell>
        </row>
        <row r="870">
          <cell r="B870" t="str">
            <v>JUNCTION BOX</v>
          </cell>
          <cell r="C870" t="str">
            <v>4WAY</v>
          </cell>
          <cell r="D870" t="str">
            <v>EA</v>
          </cell>
          <cell r="E870" t="str">
            <v>4</v>
          </cell>
        </row>
        <row r="871">
          <cell r="B871" t="str">
            <v>JUNCTION-BOX</v>
          </cell>
          <cell r="C871" t="str">
            <v>16C/4방</v>
          </cell>
          <cell r="D871" t="str">
            <v>EA</v>
          </cell>
          <cell r="E871" t="str">
            <v>7</v>
          </cell>
        </row>
        <row r="872">
          <cell r="B872" t="str">
            <v>LIGHTING TRACK</v>
          </cell>
          <cell r="C872" t="str">
            <v>"L" CONNECTOR</v>
          </cell>
          <cell r="D872" t="str">
            <v>SET</v>
          </cell>
          <cell r="E872" t="str">
            <v>8</v>
          </cell>
        </row>
        <row r="873">
          <cell r="B873" t="str">
            <v>LIGHTING TRACK</v>
          </cell>
          <cell r="C873" t="str">
            <v>END CAP</v>
          </cell>
          <cell r="D873" t="str">
            <v>SET</v>
          </cell>
          <cell r="E873" t="str">
            <v>4</v>
          </cell>
        </row>
        <row r="874">
          <cell r="B874" t="str">
            <v>LIGHTING TRACK</v>
          </cell>
          <cell r="C874" t="str">
            <v>STRAIGHT CON.</v>
          </cell>
          <cell r="D874" t="str">
            <v>SET</v>
          </cell>
          <cell r="E874" t="str">
            <v>31</v>
          </cell>
        </row>
        <row r="875">
          <cell r="B875" t="str">
            <v>LIGHTING TRACK</v>
          </cell>
          <cell r="C875" t="str">
            <v>TRACK</v>
          </cell>
          <cell r="D875" t="str">
            <v>M</v>
          </cell>
          <cell r="E875" t="str">
            <v>93</v>
          </cell>
        </row>
        <row r="876">
          <cell r="B876" t="str">
            <v>LOW-TENSION</v>
          </cell>
          <cell r="C876" t="str">
            <v>내선전화용</v>
          </cell>
          <cell r="D876" t="str">
            <v>EA</v>
          </cell>
          <cell r="E876" t="str">
            <v>4</v>
          </cell>
        </row>
        <row r="877">
          <cell r="B877" t="str">
            <v>LOW-TENSION</v>
          </cell>
          <cell r="C877" t="str">
            <v>내선전화용</v>
          </cell>
          <cell r="D877" t="str">
            <v>EA</v>
          </cell>
          <cell r="E877" t="str">
            <v>2</v>
          </cell>
        </row>
        <row r="878">
          <cell r="B878" t="str">
            <v>LOW-TENSION</v>
          </cell>
          <cell r="C878" t="str">
            <v>내선전화용</v>
          </cell>
          <cell r="D878" t="str">
            <v>EA</v>
          </cell>
          <cell r="E878" t="str">
            <v>2</v>
          </cell>
        </row>
        <row r="879">
          <cell r="B879" t="str">
            <v>LOW-TENSION</v>
          </cell>
          <cell r="C879" t="str">
            <v>내선전화용</v>
          </cell>
          <cell r="D879" t="str">
            <v>EA</v>
          </cell>
          <cell r="E879" t="str">
            <v>1</v>
          </cell>
        </row>
        <row r="880">
          <cell r="B880" t="str">
            <v>MOTOR CONTROL CEN.</v>
          </cell>
          <cell r="C880" t="str">
            <v>#F</v>
          </cell>
          <cell r="D880" t="str">
            <v>면</v>
          </cell>
          <cell r="E880" t="str">
            <v>1</v>
          </cell>
        </row>
        <row r="881">
          <cell r="B881" t="str">
            <v>MOTOR CONTROL CEN.</v>
          </cell>
          <cell r="C881" t="str">
            <v>#N</v>
          </cell>
          <cell r="D881" t="str">
            <v>면</v>
          </cell>
          <cell r="E881" t="str">
            <v>1</v>
          </cell>
        </row>
        <row r="882">
          <cell r="B882" t="str">
            <v>PANEL-BOARD</v>
          </cell>
          <cell r="C882" t="str">
            <v>L-B-1</v>
          </cell>
          <cell r="D882" t="str">
            <v>면</v>
          </cell>
          <cell r="E882" t="str">
            <v>1</v>
          </cell>
        </row>
        <row r="883">
          <cell r="B883" t="str">
            <v>PANEL-BOARD</v>
          </cell>
          <cell r="C883" t="str">
            <v>L-B-2</v>
          </cell>
          <cell r="D883" t="str">
            <v>면</v>
          </cell>
          <cell r="E883" t="str">
            <v>1</v>
          </cell>
        </row>
        <row r="884">
          <cell r="B884" t="str">
            <v>PANEL-BOARD</v>
          </cell>
          <cell r="C884" t="str">
            <v>L-B-M</v>
          </cell>
          <cell r="D884" t="str">
            <v>면</v>
          </cell>
          <cell r="E884" t="str">
            <v>1</v>
          </cell>
        </row>
        <row r="885">
          <cell r="B885" t="str">
            <v>PANEL-BOARD</v>
          </cell>
          <cell r="C885" t="str">
            <v>L-S</v>
          </cell>
          <cell r="D885" t="str">
            <v>면</v>
          </cell>
          <cell r="E885" t="str">
            <v>1</v>
          </cell>
        </row>
        <row r="886">
          <cell r="B886" t="str">
            <v>PANEL-BOARD</v>
          </cell>
          <cell r="C886" t="str">
            <v>L-TC-M</v>
          </cell>
          <cell r="D886" t="str">
            <v>면</v>
          </cell>
          <cell r="E886" t="str">
            <v>1</v>
          </cell>
        </row>
        <row r="887">
          <cell r="B887" t="str">
            <v>PANEL-BOARD</v>
          </cell>
          <cell r="C887" t="str">
            <v>L-W-M</v>
          </cell>
          <cell r="D887" t="str">
            <v>면</v>
          </cell>
          <cell r="E887" t="str">
            <v>1</v>
          </cell>
        </row>
        <row r="888">
          <cell r="B888" t="str">
            <v>PANEL-BOARD</v>
          </cell>
          <cell r="C888" t="str">
            <v>PB-1A</v>
          </cell>
          <cell r="D888" t="str">
            <v>면</v>
          </cell>
          <cell r="E888" t="str">
            <v>1</v>
          </cell>
        </row>
        <row r="889">
          <cell r="B889" t="str">
            <v>PANEL-BOARD</v>
          </cell>
          <cell r="C889" t="str">
            <v>PB-1B</v>
          </cell>
          <cell r="D889" t="str">
            <v>면</v>
          </cell>
          <cell r="E889" t="str">
            <v>1</v>
          </cell>
        </row>
        <row r="890">
          <cell r="B890" t="str">
            <v>PANEL-BOARD</v>
          </cell>
          <cell r="C890" t="str">
            <v>PB-1C</v>
          </cell>
          <cell r="D890" t="str">
            <v>면</v>
          </cell>
          <cell r="E890" t="str">
            <v>1</v>
          </cell>
        </row>
        <row r="891">
          <cell r="B891" t="str">
            <v>PANEL-BOARD</v>
          </cell>
          <cell r="C891" t="str">
            <v>PB-2A</v>
          </cell>
          <cell r="D891" t="str">
            <v>면</v>
          </cell>
          <cell r="E891" t="str">
            <v>1</v>
          </cell>
        </row>
        <row r="892">
          <cell r="B892" t="str">
            <v>PANEL-BOARD</v>
          </cell>
          <cell r="C892" t="str">
            <v>PB-2B</v>
          </cell>
          <cell r="D892" t="str">
            <v>면</v>
          </cell>
          <cell r="E892" t="str">
            <v>1</v>
          </cell>
        </row>
        <row r="893">
          <cell r="B893" t="str">
            <v>PANEL-BOARD</v>
          </cell>
          <cell r="C893" t="str">
            <v>PB-2C</v>
          </cell>
          <cell r="D893" t="str">
            <v>면</v>
          </cell>
          <cell r="E893" t="str">
            <v>1</v>
          </cell>
        </row>
        <row r="894">
          <cell r="B894" t="str">
            <v>PANEL-BOARD</v>
          </cell>
          <cell r="C894" t="str">
            <v>PB-3A</v>
          </cell>
          <cell r="D894" t="str">
            <v>면</v>
          </cell>
          <cell r="E894" t="str">
            <v>1</v>
          </cell>
        </row>
        <row r="895">
          <cell r="B895" t="str">
            <v>PANEL-BOARD</v>
          </cell>
          <cell r="C895" t="str">
            <v>PB-3B</v>
          </cell>
          <cell r="D895" t="str">
            <v>면</v>
          </cell>
          <cell r="E895" t="str">
            <v>1</v>
          </cell>
        </row>
        <row r="896">
          <cell r="B896" t="str">
            <v>PANEL-BOARD</v>
          </cell>
          <cell r="C896" t="str">
            <v>PB-4A</v>
          </cell>
          <cell r="D896" t="str">
            <v>면</v>
          </cell>
          <cell r="E896" t="str">
            <v>1</v>
          </cell>
        </row>
        <row r="897">
          <cell r="B897" t="str">
            <v>PANEL-BOARD</v>
          </cell>
          <cell r="C897" t="str">
            <v>PB-4B</v>
          </cell>
          <cell r="D897" t="str">
            <v>면</v>
          </cell>
          <cell r="E897" t="str">
            <v>1</v>
          </cell>
        </row>
        <row r="898">
          <cell r="B898" t="str">
            <v>PANEL-BOARD</v>
          </cell>
          <cell r="C898" t="str">
            <v>PB-4C</v>
          </cell>
          <cell r="D898" t="str">
            <v>면</v>
          </cell>
          <cell r="E898" t="str">
            <v>1</v>
          </cell>
        </row>
        <row r="899">
          <cell r="B899" t="str">
            <v>PANEL-BOARD</v>
          </cell>
          <cell r="C899" t="str">
            <v>PB-5A</v>
          </cell>
          <cell r="D899" t="str">
            <v>면</v>
          </cell>
          <cell r="E899" t="str">
            <v>1</v>
          </cell>
        </row>
        <row r="900">
          <cell r="B900" t="str">
            <v>PANEL-BOARD</v>
          </cell>
          <cell r="C900" t="str">
            <v>PB-5B</v>
          </cell>
          <cell r="D900" t="str">
            <v>면</v>
          </cell>
          <cell r="E900" t="str">
            <v>1</v>
          </cell>
        </row>
        <row r="901">
          <cell r="B901" t="str">
            <v>PANEL-BOARD</v>
          </cell>
          <cell r="C901" t="str">
            <v>PB-6A</v>
          </cell>
          <cell r="D901" t="str">
            <v>면</v>
          </cell>
          <cell r="E901" t="str">
            <v>1</v>
          </cell>
        </row>
        <row r="902">
          <cell r="B902" t="str">
            <v>PANEL-BOARD</v>
          </cell>
          <cell r="C902" t="str">
            <v>PB-6B</v>
          </cell>
          <cell r="D902" t="str">
            <v>면</v>
          </cell>
          <cell r="E902" t="str">
            <v>1</v>
          </cell>
        </row>
        <row r="903">
          <cell r="B903" t="str">
            <v>PANEL-BOARD</v>
          </cell>
          <cell r="C903" t="str">
            <v>PB-6C</v>
          </cell>
          <cell r="D903" t="str">
            <v>면</v>
          </cell>
          <cell r="E903" t="str">
            <v>1</v>
          </cell>
        </row>
        <row r="904">
          <cell r="B904" t="str">
            <v>PANEL-BOARD</v>
          </cell>
          <cell r="C904" t="str">
            <v>PB-7A</v>
          </cell>
          <cell r="D904" t="str">
            <v>면</v>
          </cell>
          <cell r="E904" t="str">
            <v>1</v>
          </cell>
        </row>
        <row r="905">
          <cell r="B905" t="str">
            <v>PANEL-BOARD</v>
          </cell>
          <cell r="C905" t="str">
            <v>PB-7B</v>
          </cell>
          <cell r="D905" t="str">
            <v>면</v>
          </cell>
          <cell r="E905" t="str">
            <v>1</v>
          </cell>
        </row>
        <row r="906">
          <cell r="B906" t="str">
            <v>PANEL-BOARD</v>
          </cell>
          <cell r="C906" t="str">
            <v>PB-7C</v>
          </cell>
          <cell r="D906" t="str">
            <v>면</v>
          </cell>
          <cell r="E906" t="str">
            <v>1</v>
          </cell>
        </row>
        <row r="907">
          <cell r="B907" t="str">
            <v>PANEL-BOARD</v>
          </cell>
          <cell r="C907" t="str">
            <v>PC-1</v>
          </cell>
          <cell r="D907" t="str">
            <v>면</v>
          </cell>
          <cell r="E907" t="str">
            <v>1</v>
          </cell>
        </row>
        <row r="908">
          <cell r="B908" t="str">
            <v>PANEL-BOARD</v>
          </cell>
          <cell r="C908" t="str">
            <v>PC-2</v>
          </cell>
          <cell r="D908" t="str">
            <v>면</v>
          </cell>
          <cell r="E908" t="str">
            <v>1</v>
          </cell>
        </row>
        <row r="909">
          <cell r="B909" t="str">
            <v>PANEL-BOARD</v>
          </cell>
          <cell r="C909" t="str">
            <v>PC-3</v>
          </cell>
          <cell r="D909" t="str">
            <v>면</v>
          </cell>
          <cell r="E909" t="str">
            <v>1</v>
          </cell>
        </row>
        <row r="910">
          <cell r="B910" t="str">
            <v>PANEL-BOARD</v>
          </cell>
          <cell r="C910" t="str">
            <v>PC-4A</v>
          </cell>
          <cell r="D910" t="str">
            <v>면</v>
          </cell>
          <cell r="E910" t="str">
            <v>1</v>
          </cell>
        </row>
        <row r="911">
          <cell r="B911" t="str">
            <v>PANEL-BOARD</v>
          </cell>
          <cell r="C911" t="str">
            <v>PC-4B</v>
          </cell>
          <cell r="D911" t="str">
            <v>면</v>
          </cell>
          <cell r="E911" t="str">
            <v>1</v>
          </cell>
        </row>
        <row r="912">
          <cell r="B912" t="str">
            <v>PANEL-BOARD</v>
          </cell>
          <cell r="C912" t="str">
            <v>PT-1</v>
          </cell>
          <cell r="D912" t="str">
            <v>면</v>
          </cell>
          <cell r="E912" t="str">
            <v>1</v>
          </cell>
        </row>
        <row r="913">
          <cell r="B913" t="str">
            <v>PANEL-BOARD</v>
          </cell>
          <cell r="C913" t="str">
            <v>PT-1A</v>
          </cell>
          <cell r="D913" t="str">
            <v>면</v>
          </cell>
          <cell r="E913" t="str">
            <v>1</v>
          </cell>
        </row>
        <row r="914">
          <cell r="B914" t="str">
            <v>PANEL-BOARD</v>
          </cell>
          <cell r="C914" t="str">
            <v>PT-2</v>
          </cell>
          <cell r="D914" t="str">
            <v>면</v>
          </cell>
          <cell r="E914" t="str">
            <v>1</v>
          </cell>
        </row>
        <row r="915">
          <cell r="B915" t="str">
            <v>PANEL-BOARD</v>
          </cell>
          <cell r="C915" t="str">
            <v>PT-2A</v>
          </cell>
          <cell r="D915" t="str">
            <v>면</v>
          </cell>
          <cell r="E915" t="str">
            <v>1</v>
          </cell>
        </row>
        <row r="916">
          <cell r="B916" t="str">
            <v>PANEL-BOARD</v>
          </cell>
          <cell r="C916" t="str">
            <v>PT-3A</v>
          </cell>
          <cell r="D916" t="str">
            <v>면</v>
          </cell>
          <cell r="E916" t="str">
            <v>1</v>
          </cell>
        </row>
        <row r="917">
          <cell r="B917" t="str">
            <v>PANEL-BOARD</v>
          </cell>
          <cell r="C917" t="str">
            <v>PT-3B</v>
          </cell>
          <cell r="D917" t="str">
            <v>면</v>
          </cell>
          <cell r="E917" t="str">
            <v>1</v>
          </cell>
        </row>
        <row r="918">
          <cell r="B918" t="str">
            <v>PANEL-BOARD</v>
          </cell>
          <cell r="C918" t="str">
            <v>PT-3C</v>
          </cell>
          <cell r="D918" t="str">
            <v>면</v>
          </cell>
          <cell r="E918" t="str">
            <v>1</v>
          </cell>
        </row>
        <row r="919">
          <cell r="B919" t="str">
            <v>PANEL-BOARD</v>
          </cell>
          <cell r="C919" t="str">
            <v>PT-4A</v>
          </cell>
          <cell r="D919" t="str">
            <v>면</v>
          </cell>
          <cell r="E919" t="str">
            <v>1</v>
          </cell>
        </row>
        <row r="920">
          <cell r="B920" t="str">
            <v>PANEL-BOARD</v>
          </cell>
          <cell r="C920" t="str">
            <v>PT-4B</v>
          </cell>
          <cell r="D920" t="str">
            <v>면</v>
          </cell>
          <cell r="E920" t="str">
            <v>1</v>
          </cell>
        </row>
        <row r="921">
          <cell r="B921" t="str">
            <v>PANEL-BOARD</v>
          </cell>
          <cell r="C921" t="str">
            <v>PT-4C</v>
          </cell>
          <cell r="D921" t="str">
            <v>면</v>
          </cell>
          <cell r="E921" t="str">
            <v>1</v>
          </cell>
        </row>
        <row r="922">
          <cell r="B922" t="str">
            <v>PANEL-BOARD</v>
          </cell>
          <cell r="C922" t="str">
            <v>PT-5</v>
          </cell>
          <cell r="D922" t="str">
            <v>면</v>
          </cell>
          <cell r="E922" t="str">
            <v>1</v>
          </cell>
        </row>
        <row r="923">
          <cell r="B923" t="str">
            <v>PANEL-BOARD</v>
          </cell>
          <cell r="C923" t="str">
            <v>PT-5A</v>
          </cell>
          <cell r="D923" t="str">
            <v>면</v>
          </cell>
          <cell r="E923" t="str">
            <v>1</v>
          </cell>
        </row>
        <row r="924">
          <cell r="B924" t="str">
            <v>PANEL-BOARD</v>
          </cell>
          <cell r="C924" t="str">
            <v>PT-5B</v>
          </cell>
          <cell r="D924" t="str">
            <v>면</v>
          </cell>
          <cell r="E924" t="str">
            <v>1</v>
          </cell>
        </row>
        <row r="925">
          <cell r="B925" t="str">
            <v>PANEL-BOARD</v>
          </cell>
          <cell r="C925" t="str">
            <v>PW-1</v>
          </cell>
          <cell r="D925" t="str">
            <v>면</v>
          </cell>
          <cell r="E925" t="str">
            <v>1</v>
          </cell>
        </row>
        <row r="926">
          <cell r="B926" t="str">
            <v>PANEL-BOARD</v>
          </cell>
          <cell r="C926" t="str">
            <v>PW-2A</v>
          </cell>
          <cell r="D926" t="str">
            <v>면</v>
          </cell>
          <cell r="E926" t="str">
            <v>1</v>
          </cell>
        </row>
        <row r="927">
          <cell r="B927" t="str">
            <v>PANEL-BOARD</v>
          </cell>
          <cell r="C927" t="str">
            <v>PW-2B</v>
          </cell>
          <cell r="D927" t="str">
            <v>면</v>
          </cell>
          <cell r="E927" t="str">
            <v>1</v>
          </cell>
        </row>
        <row r="928">
          <cell r="B928" t="str">
            <v>PANEL-BOARD</v>
          </cell>
          <cell r="C928" t="str">
            <v>PW-3A</v>
          </cell>
          <cell r="D928" t="str">
            <v>면</v>
          </cell>
          <cell r="E928" t="str">
            <v>1</v>
          </cell>
        </row>
        <row r="929">
          <cell r="B929" t="str">
            <v>PANEL-BOARD</v>
          </cell>
          <cell r="C929" t="str">
            <v>PW-3B</v>
          </cell>
          <cell r="D929" t="str">
            <v>면</v>
          </cell>
          <cell r="E929" t="str">
            <v>1</v>
          </cell>
        </row>
        <row r="930">
          <cell r="B930" t="str">
            <v>PIPE 지지대</v>
          </cell>
          <cell r="C930" t="str">
            <v>동력배관용</v>
          </cell>
          <cell r="D930" t="str">
            <v>개소</v>
          </cell>
          <cell r="E930" t="str">
            <v>7</v>
          </cell>
        </row>
        <row r="931">
          <cell r="B931" t="str">
            <v>PIPE-HANGER</v>
          </cell>
          <cell r="C931" t="str">
            <v>1개용</v>
          </cell>
          <cell r="D931" t="str">
            <v>SET</v>
          </cell>
          <cell r="E931" t="str">
            <v>55</v>
          </cell>
        </row>
        <row r="932">
          <cell r="B932" t="str">
            <v>PIPE-HANGER</v>
          </cell>
          <cell r="C932" t="str">
            <v>1개용</v>
          </cell>
          <cell r="D932" t="str">
            <v>SET</v>
          </cell>
          <cell r="E932" t="str">
            <v>18</v>
          </cell>
        </row>
        <row r="933">
          <cell r="B933" t="str">
            <v>PIPE-HANGER</v>
          </cell>
          <cell r="C933" t="str">
            <v>1개용</v>
          </cell>
          <cell r="D933" t="str">
            <v>SET</v>
          </cell>
          <cell r="E933" t="str">
            <v>50</v>
          </cell>
        </row>
        <row r="934">
          <cell r="B934" t="str">
            <v>PIPE-HANGER</v>
          </cell>
          <cell r="C934" t="str">
            <v>1개용</v>
          </cell>
          <cell r="D934" t="str">
            <v>SET</v>
          </cell>
          <cell r="E934" t="str">
            <v>45</v>
          </cell>
        </row>
        <row r="935">
          <cell r="B935" t="str">
            <v>PIPE-HANGER</v>
          </cell>
          <cell r="C935" t="str">
            <v>1개용</v>
          </cell>
          <cell r="D935" t="str">
            <v>SET</v>
          </cell>
          <cell r="E935" t="str">
            <v>2</v>
          </cell>
        </row>
        <row r="936">
          <cell r="B936" t="str">
            <v>PIPE-HANGER</v>
          </cell>
          <cell r="C936" t="str">
            <v>1개용</v>
          </cell>
          <cell r="D936" t="str">
            <v>SET</v>
          </cell>
          <cell r="E936" t="str">
            <v>1</v>
          </cell>
        </row>
        <row r="937">
          <cell r="B937" t="str">
            <v>PIPE-HANGER</v>
          </cell>
          <cell r="C937" t="str">
            <v>1개용</v>
          </cell>
          <cell r="D937" t="str">
            <v>SET</v>
          </cell>
          <cell r="E937" t="str">
            <v>31</v>
          </cell>
        </row>
        <row r="938">
          <cell r="B938" t="str">
            <v>PIPE-HANGER</v>
          </cell>
          <cell r="C938" t="str">
            <v>1개용</v>
          </cell>
          <cell r="D938" t="str">
            <v>SET</v>
          </cell>
          <cell r="E938" t="str">
            <v>11</v>
          </cell>
        </row>
        <row r="939">
          <cell r="B939" t="str">
            <v>PIPE-HANGER</v>
          </cell>
          <cell r="C939" t="str">
            <v>1개용</v>
          </cell>
          <cell r="D939" t="str">
            <v>SET</v>
          </cell>
          <cell r="E939" t="str">
            <v>4</v>
          </cell>
        </row>
        <row r="940">
          <cell r="B940" t="str">
            <v>PIPE-HANGER</v>
          </cell>
          <cell r="C940" t="str">
            <v>1개용</v>
          </cell>
          <cell r="D940" t="str">
            <v>SET</v>
          </cell>
          <cell r="E940" t="str">
            <v>1</v>
          </cell>
        </row>
        <row r="941">
          <cell r="B941" t="str">
            <v>PIPE-HANGER</v>
          </cell>
          <cell r="C941" t="str">
            <v>1개용</v>
          </cell>
          <cell r="D941" t="str">
            <v>SET</v>
          </cell>
          <cell r="E941" t="str">
            <v>1</v>
          </cell>
        </row>
        <row r="942">
          <cell r="B942" t="str">
            <v>PIPE-HANGER</v>
          </cell>
          <cell r="C942" t="str">
            <v>1단용</v>
          </cell>
          <cell r="D942" t="str">
            <v>SET</v>
          </cell>
          <cell r="E942" t="str">
            <v>11</v>
          </cell>
        </row>
        <row r="943">
          <cell r="B943" t="str">
            <v>PIPE-HANGER</v>
          </cell>
          <cell r="C943" t="str">
            <v>1단용</v>
          </cell>
          <cell r="D943" t="str">
            <v>SET</v>
          </cell>
          <cell r="E943" t="str">
            <v>67</v>
          </cell>
        </row>
        <row r="944">
          <cell r="B944" t="str">
            <v>PIPE-HANGER</v>
          </cell>
          <cell r="C944" t="str">
            <v>1단용</v>
          </cell>
          <cell r="D944" t="str">
            <v>SET</v>
          </cell>
          <cell r="E944" t="str">
            <v>4</v>
          </cell>
        </row>
        <row r="945">
          <cell r="B945" t="str">
            <v>PIPE-HANGER</v>
          </cell>
          <cell r="C945" t="str">
            <v>1단용</v>
          </cell>
          <cell r="D945" t="str">
            <v>SET</v>
          </cell>
          <cell r="E945" t="str">
            <v>16</v>
          </cell>
        </row>
        <row r="946">
          <cell r="B946" t="str">
            <v>PIPE-HANGER</v>
          </cell>
          <cell r="C946" t="str">
            <v>1단용</v>
          </cell>
          <cell r="D946" t="str">
            <v>SET</v>
          </cell>
          <cell r="E946" t="str">
            <v>4</v>
          </cell>
        </row>
        <row r="947">
          <cell r="B947" t="str">
            <v>PIPE-HANGER</v>
          </cell>
          <cell r="C947" t="str">
            <v>1단용</v>
          </cell>
          <cell r="D947" t="str">
            <v>SET</v>
          </cell>
          <cell r="E947" t="str">
            <v>17</v>
          </cell>
        </row>
        <row r="948">
          <cell r="B948" t="str">
            <v>PIPE-HANGER</v>
          </cell>
          <cell r="C948" t="str">
            <v>1단용</v>
          </cell>
          <cell r="D948" t="str">
            <v>SET</v>
          </cell>
          <cell r="E948" t="str">
            <v>11</v>
          </cell>
        </row>
        <row r="949">
          <cell r="B949" t="str">
            <v>PIPE-HANGER</v>
          </cell>
          <cell r="C949" t="str">
            <v>1단용</v>
          </cell>
          <cell r="D949" t="str">
            <v>SET</v>
          </cell>
          <cell r="E949" t="str">
            <v>8</v>
          </cell>
        </row>
        <row r="950">
          <cell r="B950" t="str">
            <v>PIPE-HANGER</v>
          </cell>
          <cell r="C950" t="str">
            <v>1단용</v>
          </cell>
          <cell r="D950" t="str">
            <v>SET</v>
          </cell>
          <cell r="E950" t="str">
            <v>6</v>
          </cell>
        </row>
        <row r="951">
          <cell r="B951" t="str">
            <v>PIPE-HANGER</v>
          </cell>
          <cell r="C951" t="str">
            <v>2단용</v>
          </cell>
          <cell r="D951" t="str">
            <v>SET</v>
          </cell>
          <cell r="E951" t="str">
            <v>8</v>
          </cell>
        </row>
        <row r="952">
          <cell r="B952" t="str">
            <v>PULL-BOX</v>
          </cell>
          <cell r="C952" t="str">
            <v>100*100*75</v>
          </cell>
          <cell r="D952" t="str">
            <v>SET</v>
          </cell>
          <cell r="E952" t="str">
            <v>4</v>
          </cell>
        </row>
        <row r="953">
          <cell r="B953" t="str">
            <v>PULL-BOX</v>
          </cell>
          <cell r="C953" t="str">
            <v>100*100*75</v>
          </cell>
          <cell r="D953" t="str">
            <v>SET</v>
          </cell>
          <cell r="E953" t="str">
            <v>11</v>
          </cell>
        </row>
        <row r="954">
          <cell r="B954" t="str">
            <v>PULL-BOX</v>
          </cell>
          <cell r="C954" t="str">
            <v>150*150*100</v>
          </cell>
          <cell r="D954" t="str">
            <v>SET</v>
          </cell>
          <cell r="E954" t="str">
            <v>3</v>
          </cell>
        </row>
        <row r="955">
          <cell r="B955" t="str">
            <v>PULL-BOX</v>
          </cell>
          <cell r="C955" t="str">
            <v>150*150*100</v>
          </cell>
          <cell r="D955" t="str">
            <v>SET</v>
          </cell>
          <cell r="E955" t="str">
            <v>5</v>
          </cell>
        </row>
        <row r="956">
          <cell r="B956" t="str">
            <v>PULL-BOX</v>
          </cell>
          <cell r="C956" t="str">
            <v>150*150*100</v>
          </cell>
          <cell r="D956" t="str">
            <v>SET</v>
          </cell>
          <cell r="E956" t="str">
            <v>4</v>
          </cell>
        </row>
        <row r="957">
          <cell r="B957" t="str">
            <v>PULL-BOX</v>
          </cell>
          <cell r="C957" t="str">
            <v>150*150*100</v>
          </cell>
          <cell r="D957" t="str">
            <v>SET</v>
          </cell>
          <cell r="E957" t="str">
            <v>3</v>
          </cell>
        </row>
        <row r="958">
          <cell r="B958" t="str">
            <v>PULL-BOX</v>
          </cell>
          <cell r="C958" t="str">
            <v>150*150*100</v>
          </cell>
          <cell r="D958" t="str">
            <v>SET</v>
          </cell>
          <cell r="E958" t="str">
            <v>1</v>
          </cell>
        </row>
        <row r="959">
          <cell r="B959" t="str">
            <v>PULL-BOX</v>
          </cell>
          <cell r="C959" t="str">
            <v>150*150*100</v>
          </cell>
          <cell r="D959" t="str">
            <v>SET</v>
          </cell>
          <cell r="E959" t="str">
            <v>4</v>
          </cell>
        </row>
        <row r="960">
          <cell r="B960" t="str">
            <v>PULL-BOX</v>
          </cell>
          <cell r="C960" t="str">
            <v>150*150*100</v>
          </cell>
          <cell r="D960" t="str">
            <v>SET</v>
          </cell>
          <cell r="E960" t="str">
            <v>4</v>
          </cell>
        </row>
        <row r="961">
          <cell r="B961" t="str">
            <v>PULL-BOX</v>
          </cell>
          <cell r="C961" t="str">
            <v>150*150*100</v>
          </cell>
          <cell r="D961" t="str">
            <v>SET</v>
          </cell>
          <cell r="E961" t="str">
            <v>2</v>
          </cell>
        </row>
        <row r="962">
          <cell r="B962" t="str">
            <v>PULL-BOX</v>
          </cell>
          <cell r="C962" t="str">
            <v>200*200*100</v>
          </cell>
          <cell r="D962" t="str">
            <v>SET</v>
          </cell>
          <cell r="E962" t="str">
            <v>2</v>
          </cell>
        </row>
        <row r="963">
          <cell r="B963" t="str">
            <v>PULL-BOX</v>
          </cell>
          <cell r="C963" t="str">
            <v>200*200*100</v>
          </cell>
          <cell r="D963" t="str">
            <v>SET</v>
          </cell>
          <cell r="E963" t="str">
            <v>3</v>
          </cell>
        </row>
        <row r="964">
          <cell r="B964" t="str">
            <v>PULL-BOX</v>
          </cell>
          <cell r="C964" t="str">
            <v>250*250*150</v>
          </cell>
          <cell r="D964" t="str">
            <v>SET</v>
          </cell>
          <cell r="E964" t="str">
            <v>1</v>
          </cell>
        </row>
        <row r="965">
          <cell r="B965" t="str">
            <v>PULL-BOX</v>
          </cell>
          <cell r="C965" t="str">
            <v>300*300*150</v>
          </cell>
          <cell r="D965" t="str">
            <v>SET</v>
          </cell>
          <cell r="E965" t="str">
            <v>2</v>
          </cell>
        </row>
        <row r="966">
          <cell r="B966" t="str">
            <v>PULL-BOX</v>
          </cell>
          <cell r="C966" t="str">
            <v>300*300*150</v>
          </cell>
          <cell r="D966" t="str">
            <v>SET</v>
          </cell>
          <cell r="E966" t="str">
            <v>1</v>
          </cell>
        </row>
        <row r="967">
          <cell r="B967" t="str">
            <v>PULL-BOX</v>
          </cell>
          <cell r="C967" t="str">
            <v>300*300*200</v>
          </cell>
          <cell r="D967" t="str">
            <v>SET</v>
          </cell>
          <cell r="E967" t="str">
            <v>3</v>
          </cell>
        </row>
        <row r="968">
          <cell r="B968" t="str">
            <v>PULL-BOX</v>
          </cell>
          <cell r="C968" t="str">
            <v>400*400*200</v>
          </cell>
          <cell r="D968" t="str">
            <v>SET</v>
          </cell>
          <cell r="E968" t="str">
            <v>2</v>
          </cell>
        </row>
        <row r="969">
          <cell r="B969" t="str">
            <v>PULL-BOX</v>
          </cell>
          <cell r="C969" t="str">
            <v>400*400*200</v>
          </cell>
          <cell r="D969" t="str">
            <v>SET</v>
          </cell>
          <cell r="E969" t="str">
            <v>3</v>
          </cell>
        </row>
        <row r="970">
          <cell r="B970" t="str">
            <v>PULL-BOX</v>
          </cell>
          <cell r="C970" t="str">
            <v>400*400*300</v>
          </cell>
          <cell r="D970" t="str">
            <v>SET</v>
          </cell>
          <cell r="E970" t="str">
            <v>3</v>
          </cell>
        </row>
        <row r="971">
          <cell r="B971" t="str">
            <v>RACE WAY BODY</v>
          </cell>
          <cell r="C971" t="str">
            <v>70*40</v>
          </cell>
          <cell r="D971" t="str">
            <v>M</v>
          </cell>
          <cell r="E971" t="str">
            <v>236</v>
          </cell>
        </row>
        <row r="972">
          <cell r="B972" t="str">
            <v>RACE WAY BODY</v>
          </cell>
          <cell r="C972" t="str">
            <v>70*40</v>
          </cell>
          <cell r="D972" t="str">
            <v>M</v>
          </cell>
          <cell r="E972" t="str">
            <v>233</v>
          </cell>
        </row>
        <row r="973">
          <cell r="B973" t="str">
            <v>RACE WAY BODY</v>
          </cell>
          <cell r="C973" t="str">
            <v>70*40</v>
          </cell>
          <cell r="D973" t="str">
            <v>M</v>
          </cell>
          <cell r="E973" t="str">
            <v>75</v>
          </cell>
        </row>
        <row r="974">
          <cell r="B974" t="str">
            <v>RACK AMP</v>
          </cell>
          <cell r="C974" t="str">
            <v>240W</v>
          </cell>
          <cell r="D974" t="str">
            <v>SET</v>
          </cell>
          <cell r="E974" t="str">
            <v>1</v>
          </cell>
        </row>
        <row r="975">
          <cell r="B975" t="str">
            <v>RACW WAY COVER</v>
          </cell>
          <cell r="C975" t="str">
            <v>70*40</v>
          </cell>
          <cell r="D975" t="str">
            <v>M</v>
          </cell>
          <cell r="E975" t="str">
            <v>236</v>
          </cell>
        </row>
        <row r="976">
          <cell r="B976" t="str">
            <v>RACW WAY COVER</v>
          </cell>
          <cell r="C976" t="str">
            <v>70*40</v>
          </cell>
          <cell r="D976" t="str">
            <v>M</v>
          </cell>
          <cell r="E976" t="str">
            <v>233</v>
          </cell>
        </row>
        <row r="977">
          <cell r="B977" t="str">
            <v>RACW WAY COVER</v>
          </cell>
          <cell r="C977" t="str">
            <v>70*40</v>
          </cell>
          <cell r="D977" t="str">
            <v>M</v>
          </cell>
          <cell r="E977" t="str">
            <v>75</v>
          </cell>
        </row>
        <row r="978">
          <cell r="B978" t="str">
            <v>S/W BOX(10EA)</v>
          </cell>
          <cell r="C978" t="str">
            <v>300V 15A</v>
          </cell>
          <cell r="D978" t="str">
            <v>EA</v>
          </cell>
          <cell r="E978" t="str">
            <v>1</v>
          </cell>
        </row>
        <row r="979">
          <cell r="B979" t="str">
            <v>S/W BOX(12EA)</v>
          </cell>
          <cell r="C979" t="str">
            <v>300V 15A</v>
          </cell>
          <cell r="D979" t="str">
            <v>EA</v>
          </cell>
          <cell r="E979" t="str">
            <v>1</v>
          </cell>
        </row>
        <row r="980">
          <cell r="B980" t="str">
            <v>S/W BOX(15EA)</v>
          </cell>
          <cell r="C980" t="str">
            <v>300V 15A</v>
          </cell>
          <cell r="D980" t="str">
            <v>EA</v>
          </cell>
          <cell r="E980" t="str">
            <v>2</v>
          </cell>
        </row>
        <row r="981">
          <cell r="B981" t="str">
            <v>S/W BOX(4EA)</v>
          </cell>
          <cell r="C981" t="str">
            <v>300V 15A</v>
          </cell>
          <cell r="D981" t="str">
            <v>EA</v>
          </cell>
          <cell r="E981" t="str">
            <v>9</v>
          </cell>
        </row>
        <row r="982">
          <cell r="B982" t="str">
            <v>S/W BOX(4EA)</v>
          </cell>
          <cell r="C982" t="str">
            <v>300V 15A</v>
          </cell>
          <cell r="D982" t="str">
            <v>EA</v>
          </cell>
          <cell r="E982" t="str">
            <v>1</v>
          </cell>
        </row>
        <row r="983">
          <cell r="B983" t="str">
            <v>S/W BOX(4EA)</v>
          </cell>
          <cell r="C983" t="str">
            <v>300V 15A</v>
          </cell>
          <cell r="D983" t="str">
            <v>EA</v>
          </cell>
          <cell r="E983" t="str">
            <v>1</v>
          </cell>
        </row>
        <row r="984">
          <cell r="B984" t="str">
            <v>S/W BOX(5EA)</v>
          </cell>
          <cell r="C984" t="str">
            <v>300V 15A</v>
          </cell>
          <cell r="D984" t="str">
            <v>EA</v>
          </cell>
          <cell r="E984" t="str">
            <v>3</v>
          </cell>
        </row>
        <row r="985">
          <cell r="B985" t="str">
            <v>S/W BOX(6EA)</v>
          </cell>
          <cell r="C985" t="str">
            <v>300V 15A</v>
          </cell>
          <cell r="D985" t="str">
            <v>EA</v>
          </cell>
          <cell r="E985" t="str">
            <v>1</v>
          </cell>
        </row>
        <row r="986">
          <cell r="B986" t="str">
            <v>S/W BOX(6EA)</v>
          </cell>
          <cell r="C986" t="str">
            <v>300V 15A</v>
          </cell>
          <cell r="D986" t="str">
            <v>EA</v>
          </cell>
          <cell r="E986" t="str">
            <v>1</v>
          </cell>
        </row>
        <row r="987">
          <cell r="B987" t="str">
            <v>S/W BOX(7EA)</v>
          </cell>
          <cell r="C987" t="str">
            <v>300V 15A</v>
          </cell>
          <cell r="D987" t="str">
            <v>EA</v>
          </cell>
          <cell r="E987" t="str">
            <v>1</v>
          </cell>
        </row>
        <row r="988">
          <cell r="B988" t="str">
            <v>STRAIGHT-TRAY</v>
          </cell>
          <cell r="C988" t="str">
            <v>W200</v>
          </cell>
          <cell r="D988" t="str">
            <v>M</v>
          </cell>
          <cell r="E988" t="str">
            <v>899</v>
          </cell>
        </row>
        <row r="989">
          <cell r="B989" t="str">
            <v>STRAIGHT-TRAY</v>
          </cell>
          <cell r="C989" t="str">
            <v>W300</v>
          </cell>
          <cell r="D989" t="str">
            <v>M</v>
          </cell>
          <cell r="E989" t="str">
            <v>1000</v>
          </cell>
        </row>
        <row r="990">
          <cell r="B990" t="str">
            <v>T.V UNIT</v>
          </cell>
          <cell r="C990" t="str">
            <v>단말형</v>
          </cell>
          <cell r="D990" t="str">
            <v>EA</v>
          </cell>
          <cell r="E990" t="str">
            <v>1</v>
          </cell>
        </row>
        <row r="991">
          <cell r="B991" t="str">
            <v>T.V UNIT</v>
          </cell>
          <cell r="C991" t="str">
            <v>단말형</v>
          </cell>
          <cell r="D991" t="str">
            <v>EA</v>
          </cell>
          <cell r="E991" t="str">
            <v>1</v>
          </cell>
        </row>
        <row r="992">
          <cell r="B992" t="str">
            <v>T.V UNIT</v>
          </cell>
          <cell r="C992" t="str">
            <v>직렬형</v>
          </cell>
          <cell r="D992" t="str">
            <v>EA</v>
          </cell>
          <cell r="E992" t="str">
            <v>1</v>
          </cell>
        </row>
        <row r="993">
          <cell r="B993" t="str">
            <v>TIV전화선</v>
          </cell>
          <cell r="C993" t="str">
            <v>0.8mm*2C</v>
          </cell>
          <cell r="D993" t="str">
            <v>M</v>
          </cell>
          <cell r="E993" t="str">
            <v>335</v>
          </cell>
        </row>
        <row r="994">
          <cell r="B994" t="str">
            <v>TIV전화선</v>
          </cell>
          <cell r="C994" t="str">
            <v>0.8mm*2C</v>
          </cell>
          <cell r="D994" t="str">
            <v>M</v>
          </cell>
          <cell r="E994" t="str">
            <v>55</v>
          </cell>
        </row>
        <row r="995">
          <cell r="B995" t="str">
            <v>TIV전화선</v>
          </cell>
          <cell r="C995" t="str">
            <v>0.8mm*2C</v>
          </cell>
          <cell r="D995" t="str">
            <v>M</v>
          </cell>
          <cell r="E995" t="str">
            <v>678</v>
          </cell>
        </row>
        <row r="996">
          <cell r="B996" t="str">
            <v>TIV전화선</v>
          </cell>
          <cell r="C996" t="str">
            <v>0.8mm*2C</v>
          </cell>
          <cell r="D996" t="str">
            <v>M</v>
          </cell>
          <cell r="E996" t="str">
            <v>20</v>
          </cell>
        </row>
        <row r="997">
          <cell r="B997" t="str">
            <v>UNION</v>
          </cell>
          <cell r="C997" t="str">
            <v>16C</v>
          </cell>
          <cell r="D997" t="str">
            <v>EA</v>
          </cell>
          <cell r="E997" t="str">
            <v>2</v>
          </cell>
        </row>
        <row r="998">
          <cell r="B998" t="str">
            <v>UNION</v>
          </cell>
          <cell r="C998" t="str">
            <v>16C</v>
          </cell>
          <cell r="D998" t="str">
            <v>EA</v>
          </cell>
          <cell r="E998" t="str">
            <v>8</v>
          </cell>
        </row>
        <row r="999">
          <cell r="B999" t="str">
            <v>UNION</v>
          </cell>
          <cell r="C999" t="str">
            <v>22C</v>
          </cell>
          <cell r="D999" t="str">
            <v>EA</v>
          </cell>
          <cell r="E999" t="str">
            <v>14</v>
          </cell>
        </row>
        <row r="1000">
          <cell r="B1000" t="str">
            <v>UNION</v>
          </cell>
          <cell r="C1000" t="str">
            <v>22C</v>
          </cell>
          <cell r="D1000" t="str">
            <v>EA</v>
          </cell>
          <cell r="E1000" t="str">
            <v>4</v>
          </cell>
        </row>
        <row r="1001">
          <cell r="B1001" t="str">
            <v>UNION</v>
          </cell>
          <cell r="C1001" t="str">
            <v>28C</v>
          </cell>
          <cell r="D1001" t="str">
            <v>EA</v>
          </cell>
          <cell r="E1001" t="str">
            <v>3</v>
          </cell>
        </row>
        <row r="1002">
          <cell r="B1002" t="str">
            <v>UNION</v>
          </cell>
          <cell r="C1002" t="str">
            <v>42C</v>
          </cell>
          <cell r="D1002" t="str">
            <v>EA</v>
          </cell>
          <cell r="E1002" t="str">
            <v>2</v>
          </cell>
        </row>
        <row r="1003">
          <cell r="B1003" t="str">
            <v>UP-DOWN SYS.(기체)</v>
          </cell>
          <cell r="D1003" t="str">
            <v>식</v>
          </cell>
          <cell r="E1003" t="str">
            <v>1</v>
          </cell>
        </row>
        <row r="1004">
          <cell r="B1004" t="str">
            <v>VCT케이블</v>
          </cell>
          <cell r="C1004" t="str">
            <v>0.75mm2*4C</v>
          </cell>
          <cell r="D1004" t="str">
            <v>M</v>
          </cell>
          <cell r="E1004" t="str">
            <v>20</v>
          </cell>
        </row>
        <row r="1005">
          <cell r="B1005" t="str">
            <v>VERTICAL-BEND</v>
          </cell>
          <cell r="C1005" t="str">
            <v>W200</v>
          </cell>
          <cell r="D1005" t="str">
            <v>EA</v>
          </cell>
          <cell r="E1005" t="str">
            <v>7</v>
          </cell>
        </row>
        <row r="1006">
          <cell r="B1006" t="str">
            <v>VERTICAL-BEND</v>
          </cell>
          <cell r="C1006" t="str">
            <v>W300</v>
          </cell>
          <cell r="D1006" t="str">
            <v>EA</v>
          </cell>
          <cell r="E1006" t="str">
            <v>12</v>
          </cell>
        </row>
      </sheetData>
      <sheetData sheetId="1"/>
      <sheetData sheetId="2"/>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호남선설계예산서(전차선)"/>
      <sheetName val="설계예산서"/>
      <sheetName val="예산내역서"/>
      <sheetName val="총계"/>
      <sheetName val="예정공정표"/>
      <sheetName val="4.기초일위"/>
      <sheetName val="단가비교표"/>
      <sheetName val="4.기초집계표"/>
      <sheetName val="노임단가"/>
      <sheetName val="일위대가지하"/>
      <sheetName val="Sheet2"/>
      <sheetName val="Sheet3"/>
      <sheetName val="물가시세"/>
      <sheetName val="Sheet1"/>
      <sheetName val="Sheet1 (2)"/>
      <sheetName val="수량산출"/>
      <sheetName val="철거산출근거"/>
      <sheetName val="준공조서"/>
      <sheetName val="공사준공계"/>
      <sheetName val="준공검사보고서"/>
      <sheetName val="한강운반비"/>
      <sheetName val="자재단가"/>
      <sheetName val="인건비"/>
      <sheetName val="기초자료"/>
      <sheetName val="전차선로 물량표"/>
      <sheetName val="È£Ç¥"/>
      <sheetName val="자재-1"/>
      <sheetName val="자재"/>
      <sheetName val="1-최종안"/>
      <sheetName val="사업분석-분양가결정"/>
      <sheetName val="일위산출근거"/>
      <sheetName val="22수량"/>
      <sheetName val="2.단가산출서(총괄)"/>
      <sheetName val="5.일위대가"/>
      <sheetName val="단가표"/>
      <sheetName val="CODE"/>
      <sheetName val="FB25JN"/>
      <sheetName val="3월팀계 "/>
      <sheetName val="00상노임"/>
      <sheetName val="총괄집계표"/>
      <sheetName val="설계명세서"/>
      <sheetName val="산출명세"/>
      <sheetName val="견적단가"/>
      <sheetName val="Sheet6"/>
      <sheetName val="설계내역"/>
      <sheetName val="노무"/>
      <sheetName val="설계산출기초"/>
      <sheetName val="공사원가계산서"/>
      <sheetName val="설계산출표지"/>
      <sheetName val="도급예산내역서총괄표"/>
      <sheetName val="을부담운반비"/>
      <sheetName val="운반비산출"/>
      <sheetName val="내역서"/>
      <sheetName val="자료"/>
      <sheetName val="단가"/>
      <sheetName val="조내역"/>
      <sheetName val="수선비MATRIX"/>
      <sheetName val="차량소요량-년간주행거리"/>
      <sheetName val="견적990322"/>
      <sheetName val="산출1-수변전"/>
      <sheetName val="CABLE"/>
      <sheetName val="부하계산서"/>
      <sheetName val="품셈(기초)"/>
      <sheetName val="일위대가표"/>
      <sheetName val="자판실행"/>
      <sheetName val="토목"/>
      <sheetName val="도급예산내역서봉투"/>
      <sheetName val="CON'C"/>
      <sheetName val="11.자재단가"/>
      <sheetName val="건축집계표"/>
      <sheetName val="인건비 "/>
      <sheetName val="프랜트면허"/>
      <sheetName val="신우"/>
      <sheetName val="연부97-1"/>
      <sheetName val="터파기및재료"/>
      <sheetName val="실행"/>
      <sheetName val="DATA"/>
      <sheetName val="48수량"/>
      <sheetName val="49일위"/>
      <sheetName val="22일위"/>
      <sheetName val="산정교차로"/>
      <sheetName val="백룡교차로"/>
      <sheetName val="신영교차로"/>
      <sheetName val="손익분석"/>
      <sheetName val="갑지1"/>
      <sheetName val="조명시설"/>
      <sheetName val="#REF"/>
      <sheetName val="wall"/>
      <sheetName val="공량산출근거서"/>
      <sheetName val="을"/>
      <sheetName val="21301동"/>
      <sheetName val="중기조종사 단위단가"/>
      <sheetName val="실행(ALT1)"/>
      <sheetName val="용역비내역-진짜"/>
      <sheetName val="장비집계"/>
      <sheetName val="예산서"/>
      <sheetName val="공사설명서"/>
      <sheetName val="AV시스템"/>
      <sheetName val="GAEYO"/>
      <sheetName val="장비사양"/>
      <sheetName val="단"/>
      <sheetName val="빙장비사양"/>
      <sheetName val="일위대가 "/>
      <sheetName val="내역"/>
      <sheetName val="Y-WORK"/>
      <sheetName val="실행대비"/>
      <sheetName val="표지"/>
      <sheetName val="일위대가"/>
      <sheetName val="COST"/>
      <sheetName val="실행철강하도"/>
      <sheetName val="노임단가표"/>
      <sheetName val="견적"/>
      <sheetName val="경비"/>
      <sheetName val="기초단가"/>
      <sheetName val="변경내역"/>
      <sheetName val="견적내역서"/>
      <sheetName val=" 견적서"/>
      <sheetName val="MOTOR"/>
      <sheetName val="케이블및전선관규격표"/>
      <sheetName val="노임단가자료"/>
      <sheetName val="부하LOAD"/>
      <sheetName val="기계경비"/>
      <sheetName val="99총공사내역서"/>
      <sheetName val="세금자료"/>
      <sheetName val="ABUT수량-A1"/>
      <sheetName val="수량산출(음암)"/>
      <sheetName val="수량산출1"/>
      <sheetName val="자재단가표"/>
      <sheetName val="토사(PE)"/>
      <sheetName val="단가산출서"/>
      <sheetName val="건축일위"/>
      <sheetName val="그라우팅일위"/>
      <sheetName val="단면가정"/>
      <sheetName val="DATE"/>
      <sheetName val="Macro(전동기)"/>
      <sheetName val="기초입력 DATA"/>
      <sheetName val="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aroux"/>
      <sheetName val="옥외보안등"/>
      <sheetName val="전기실"/>
      <sheetName val="전력간선"/>
      <sheetName val="동력설비"/>
      <sheetName val="전등설비"/>
      <sheetName val="전열공사"/>
      <sheetName val="피뢰침설비"/>
      <sheetName val="SNOW"/>
      <sheetName val="주차관제"/>
      <sheetName val="무선통신"/>
      <sheetName val="자탐.유도등"/>
      <sheetName val="통신접지"/>
      <sheetName val="전기내역서"/>
      <sheetName val="전기일위대가"/>
      <sheetName val="단가"/>
      <sheetName val="원형맨홀수량"/>
      <sheetName val="전기"/>
      <sheetName val="별표 "/>
      <sheetName val="터파기및재료"/>
      <sheetName val="DATA"/>
      <sheetName val="주경기-오배수"/>
      <sheetName val="단가비교표 (계측제어)"/>
      <sheetName val="총괄표"/>
      <sheetName val="Y-WORK"/>
      <sheetName val="대전21토목내역서"/>
      <sheetName val="E01-02(EV-1-LBS)"/>
      <sheetName val="Sheet1"/>
      <sheetName val="기본DATA"/>
      <sheetName val="Apt내역"/>
      <sheetName val="부대시설"/>
      <sheetName val="단락전류-A"/>
      <sheetName val="대비"/>
      <sheetName val="WORK"/>
      <sheetName val="조명시설"/>
      <sheetName val="경북전기"/>
      <sheetName val="계산근거"/>
      <sheetName val="CAT_5"/>
      <sheetName val="철근단면적"/>
      <sheetName val="수량산출"/>
      <sheetName val="직재"/>
      <sheetName val="FRP내역서"/>
      <sheetName val="내역서"/>
      <sheetName val="#REF"/>
      <sheetName val="기계내역"/>
      <sheetName val="견적서"/>
      <sheetName val="일집"/>
      <sheetName val="일위"/>
      <sheetName val="Sheet2"/>
      <sheetName val="Imp-Data"/>
      <sheetName val="철거산출근거"/>
      <sheetName val="단가산출"/>
      <sheetName val="말뚝지지력산정"/>
      <sheetName val="REINF."/>
      <sheetName val="SKETCH"/>
      <sheetName val="LOADS"/>
      <sheetName val="현장관리비집계표"/>
      <sheetName val="CODE"/>
      <sheetName val="FILE1"/>
      <sheetName val="건축공사"/>
      <sheetName val="내역"/>
      <sheetName val="개요"/>
      <sheetName val="부속동"/>
      <sheetName val="본체"/>
      <sheetName val="옥내아파트(전기)"/>
      <sheetName val="소업1교"/>
      <sheetName val="모델링"/>
      <sheetName val="하중계산"/>
      <sheetName val="MCC제원"/>
      <sheetName val="허용전류-IEC DATA"/>
      <sheetName val="분석"/>
      <sheetName val="제-노임"/>
      <sheetName val="설직재-1"/>
      <sheetName val="제직재"/>
      <sheetName val="CABLE SIZE-3"/>
      <sheetName val="단가비교표"/>
      <sheetName val="1.설계조건"/>
      <sheetName val="단위중기"/>
      <sheetName val="설직재_1"/>
      <sheetName val="신우"/>
      <sheetName val="전차선로 물량표"/>
      <sheetName val="견적990322"/>
      <sheetName val="변경후-SHEET"/>
      <sheetName val="I一般比"/>
      <sheetName val="재료"/>
      <sheetName val="EKOG10건축"/>
      <sheetName val="기계시공"/>
      <sheetName val="노임"/>
      <sheetName val="입찰안"/>
      <sheetName val="ABUT수량-A1"/>
      <sheetName val="hvac(제어동)"/>
      <sheetName val="명일작업계획 (3)"/>
      <sheetName val="기둥(원형)"/>
      <sheetName val="총괄-1"/>
      <sheetName val="하조서"/>
      <sheetName val="200"/>
      <sheetName val="예산변경사항"/>
      <sheetName val="99총공사내역서"/>
      <sheetName val="설계내역서"/>
      <sheetName val="내역(전체)"/>
      <sheetName val="AP1"/>
      <sheetName val="9811"/>
      <sheetName val="BSD (2)"/>
      <sheetName val="일위대가"/>
      <sheetName val="하도금액분계"/>
      <sheetName val="2002상반기노임기준"/>
      <sheetName val="남양내역"/>
      <sheetName val="6-2차"/>
      <sheetName val="내력서"/>
      <sheetName val="SLAB&quot;1&quot;"/>
      <sheetName val="단면가정"/>
      <sheetName val="계약내역서(을지)"/>
      <sheetName val="공사원가계산서"/>
      <sheetName val="단면 (2)"/>
      <sheetName val="Macro(전선)"/>
      <sheetName val="crude.SLAB RE-bar"/>
      <sheetName val="CRUDE RE-bar"/>
      <sheetName val="장비내역(프리카튜브 제외)"/>
      <sheetName val="정부노임단가"/>
      <sheetName val="정보매체A동"/>
      <sheetName val="지장물C"/>
      <sheetName val="간선계산"/>
      <sheetName val="일위목록"/>
      <sheetName val="토공"/>
      <sheetName val="ETC"/>
      <sheetName val="FB25JN"/>
      <sheetName val="부하계산서"/>
      <sheetName val="견적대비 견적서"/>
      <sheetName val="공통가설"/>
      <sheetName val="2000년하반기"/>
      <sheetName val="인건비 "/>
      <sheetName val="11.자재단가"/>
      <sheetName val="구조물공"/>
      <sheetName val="버스운행안내"/>
      <sheetName val="예방접종계획"/>
      <sheetName val="근태계획서"/>
      <sheetName val="102역사"/>
      <sheetName val="DATA (2)"/>
      <sheetName val="단가표"/>
      <sheetName val="3.공통공사대비"/>
      <sheetName val="소비자가"/>
      <sheetName val="자료입력"/>
      <sheetName val="LOAD-46"/>
      <sheetName val="대로근거"/>
      <sheetName val="중로근거"/>
      <sheetName val="자재단가"/>
      <sheetName val="교대(A1)"/>
      <sheetName val="예산내역서"/>
      <sheetName val="설계예산서"/>
      <sheetName val="심사계산"/>
      <sheetName val="심사물량"/>
      <sheetName val="6PILE  (돌출)"/>
      <sheetName val="기둥"/>
      <sheetName val="저판(버림100)"/>
      <sheetName val="공사착공계"/>
      <sheetName val="부대공Ⅱ"/>
      <sheetName val="danga"/>
      <sheetName val="ilch"/>
      <sheetName val="신당동집계표"/>
      <sheetName val="단"/>
      <sheetName val="DATA1"/>
      <sheetName val="표지 (2)"/>
      <sheetName val="input"/>
      <sheetName val="기별수량산출서"/>
      <sheetName val="배선DATA"/>
      <sheetName val="밸브설치"/>
      <sheetName val="현장관리비내역서"/>
      <sheetName val="wall"/>
      <sheetName val="Sheet10"/>
      <sheetName val="IMPEADENCE MAP 취수장"/>
      <sheetName val="허용전류-IEC"/>
      <sheetName val="원형1호맨홀토공수량"/>
      <sheetName val="dt0301"/>
      <sheetName val="dtt0301"/>
      <sheetName val="토적"/>
      <sheetName val="조명율표"/>
      <sheetName val="plan&amp;section of foundation"/>
      <sheetName val="단가조사"/>
      <sheetName val="자재목록"/>
      <sheetName val="입력"/>
      <sheetName val="재료집계"/>
      <sheetName val="토목"/>
      <sheetName val="현장지지물물량"/>
      <sheetName val="수량산출서 갑지"/>
      <sheetName val="ITB COST"/>
      <sheetName val="dte"/>
      <sheetName val="96정변2"/>
      <sheetName val="수입"/>
      <sheetName val="인건-측정"/>
      <sheetName val="품셈표"/>
      <sheetName val="품셈TABLE"/>
      <sheetName val="조경"/>
      <sheetName val="쌍송교"/>
      <sheetName val="Total"/>
      <sheetName val="b_yesan"/>
      <sheetName val="기초(1)"/>
      <sheetName val="을"/>
      <sheetName val="총계"/>
      <sheetName val="교각계산"/>
      <sheetName val="DATE"/>
      <sheetName val="A-4"/>
      <sheetName val="갑지(추정)"/>
      <sheetName val="직노"/>
      <sheetName val="골재산출"/>
      <sheetName val="플랜트 설치"/>
      <sheetName val="지주목시비량산출서"/>
      <sheetName val="TONG HOP VL-NC TT"/>
      <sheetName val="CHITIET VL-NC-TT -1p"/>
      <sheetName val="TDTKP1"/>
      <sheetName val="KPVC-BD "/>
      <sheetName val="도체종-상수표"/>
      <sheetName val="Page 1A - Proposal Strategy "/>
      <sheetName val="EP0618"/>
      <sheetName val="교각1"/>
      <sheetName val="날개벽(시점좌측)"/>
      <sheetName val="EQUIPMENT -2"/>
      <sheetName val="전기혼잡제경비(45)"/>
      <sheetName val="Sheet5"/>
      <sheetName val="8.PILE  (돌출)"/>
      <sheetName val="1.우편집중내역서"/>
      <sheetName val="전체내역서"/>
      <sheetName val="단가산출2"/>
      <sheetName val="간접비내역-1"/>
      <sheetName val="COA-17"/>
      <sheetName val="C-18"/>
      <sheetName val="작성기준"/>
      <sheetName val="EACT10"/>
      <sheetName val="일위대가표"/>
      <sheetName val="갑지"/>
      <sheetName val="건축내역"/>
      <sheetName val="예산서 "/>
      <sheetName val="Read Me"/>
      <sheetName val="손익분석"/>
      <sheetName val="N賃率-職"/>
      <sheetName val="을지"/>
      <sheetName val="견적"/>
      <sheetName val="전등"/>
      <sheetName val="단가비교표_공통1"/>
      <sheetName val="guard(mac)"/>
      <sheetName val="woo(mac)"/>
      <sheetName val="참고 1"/>
      <sheetName val="PIPE"/>
      <sheetName val="각종장비전압강하계산"/>
      <sheetName val="CHECK1"/>
      <sheetName val="자재단가비교표"/>
      <sheetName val="평가데이터"/>
      <sheetName val="2000년 공정표"/>
      <sheetName val="MAIN_TABLE"/>
      <sheetName val="토사(PE)"/>
      <sheetName val="요율"/>
      <sheetName val="설계명세서"/>
      <sheetName val="20관리비율"/>
      <sheetName val="ASP"/>
      <sheetName val="대치판정"/>
      <sheetName val="감시제어"/>
      <sheetName val="목차임시"/>
      <sheetName val="견적대비"/>
      <sheetName val="BOQ건축"/>
      <sheetName val="건축집계표"/>
      <sheetName val="준검 내역서"/>
      <sheetName val="지하1층"/>
      <sheetName val="내역서 "/>
      <sheetName val="저압_허용전류요약"/>
      <sheetName val="숫자변환"/>
      <sheetName val="CABLE_DATA "/>
      <sheetName val="AV시스템"/>
      <sheetName val="금액내역서"/>
      <sheetName val="계약ITEM"/>
      <sheetName val="자료"/>
      <sheetName val="수전기기DATA"/>
      <sheetName val="2.대외공문"/>
      <sheetName val="Macro(차단기)"/>
      <sheetName val="공종구간"/>
      <sheetName val="기본"/>
      <sheetName val="수량집계 (2)"/>
      <sheetName val="분전함신설"/>
      <sheetName val="접지1종"/>
      <sheetName val="Macro(전동기)"/>
      <sheetName val="수량산출서"/>
      <sheetName val="조도계산서 (도서)"/>
      <sheetName val="LV data"/>
      <sheetName val="CABLE"/>
      <sheetName val="Front"/>
      <sheetName val="역T형"/>
      <sheetName val="직공비"/>
      <sheetName val="MACRO(MCC)"/>
      <sheetName val="6-2. 기계경비산출"/>
      <sheetName val="7.단가비교표"/>
      <sheetName val="노무비 근거"/>
      <sheetName val="5-2.일위대가"/>
      <sheetName val="1-1"/>
      <sheetName val="1공구원가계산서"/>
      <sheetName val="1공구산출내역서"/>
      <sheetName val="CAPVC"/>
      <sheetName val="2000년1차"/>
      <sheetName val="단위수량"/>
      <sheetName val="예적금"/>
      <sheetName val="공문"/>
      <sheetName val="항목별사용내역"/>
      <sheetName val="항목별사용금액"/>
      <sheetName val="급여명세서(한국)"/>
      <sheetName val="1.노무비명세서(해동)"/>
      <sheetName val="1.노무비명세서(토목)"/>
      <sheetName val="2.노무비명세서(해동)"/>
      <sheetName val="2.노무비명세서(수직보호망)"/>
      <sheetName val="2.노무비명세서(난간대)"/>
      <sheetName val="2.사진대지"/>
      <sheetName val="3.사진대지"/>
      <sheetName val="Sheet3"/>
      <sheetName val="데이타"/>
      <sheetName val="식재인부"/>
      <sheetName val="사각맨홀"/>
      <sheetName val="GAEYO"/>
      <sheetName val="MOTOR"/>
      <sheetName val="공정코드"/>
      <sheetName val="외주"/>
      <sheetName val="노임이"/>
      <sheetName val="TOEC"/>
      <sheetName val="c_balju"/>
      <sheetName val="000000"/>
      <sheetName val="사급자재"/>
      <sheetName val="설계"/>
      <sheetName val="H-pile(298x299)"/>
      <sheetName val="H-pile(250x250)"/>
      <sheetName val="표지"/>
      <sheetName val="단위가격"/>
      <sheetName val="99노임기준"/>
      <sheetName val="base"/>
      <sheetName val="빙설"/>
      <sheetName val="첨부1-1"/>
      <sheetName val="기초"/>
      <sheetName val="SG"/>
      <sheetName val="업체별기성내역"/>
      <sheetName val="96보완계획7.12"/>
      <sheetName val="DATA-2 장비LIST"/>
      <sheetName val="산출내역서집계표"/>
      <sheetName val="기계경비(시간당)"/>
      <sheetName val="램머"/>
      <sheetName val="각종양식"/>
      <sheetName val="FORM_0"/>
      <sheetName val="흥양2교토공집계표"/>
      <sheetName val="하수실행"/>
      <sheetName val="아산경희980422"/>
      <sheetName val="판"/>
      <sheetName val="배수내역 (2)"/>
      <sheetName val="NYS"/>
      <sheetName val="적용기준"/>
      <sheetName val="내역변"/>
      <sheetName val="가설식당"/>
      <sheetName val="신천3호용수로"/>
      <sheetName val="1.2.1 마루높이결정"/>
      <sheetName val="지급자재"/>
      <sheetName val="방송일위대가"/>
      <sheetName val="집계표"/>
      <sheetName val="품목"/>
      <sheetName val="진주방향"/>
      <sheetName val="내역서(음성금왕)"/>
      <sheetName val="2공구산출내역"/>
      <sheetName val="노임단가"/>
      <sheetName val="공사현황"/>
      <sheetName val="기초입력 DATA"/>
      <sheetName val="실행내역(현대)"/>
      <sheetName val="공종"/>
      <sheetName val="전력"/>
      <sheetName val="품셈총괄표"/>
      <sheetName val="대평2공구"/>
      <sheetName val="인건비"/>
      <sheetName val="부하LOAD"/>
      <sheetName val="포장공"/>
      <sheetName val="암거"/>
      <sheetName val="1.수인터널"/>
      <sheetName val="일위대가집계"/>
      <sheetName val="원가계산서"/>
      <sheetName val="전기자료"/>
      <sheetName val="좌측"/>
      <sheetName val="COPING"/>
      <sheetName val="수량BOQ"/>
      <sheetName val="일위대가목차"/>
      <sheetName val="VENDOR LIST"/>
      <sheetName val="설명서 "/>
      <sheetName val="순공사비"/>
      <sheetName val="design criteria"/>
      <sheetName val="1월"/>
      <sheetName val="3희질산"/>
      <sheetName val="가시설단위수량"/>
      <sheetName val="SORCE1"/>
      <sheetName val="VV보온LINK"/>
      <sheetName val="FIT보온LINK"/>
      <sheetName val="단가조사서"/>
      <sheetName val="목차"/>
      <sheetName val="계약내력"/>
      <sheetName val="ES조서출력하기"/>
      <sheetName val="NEYOK"/>
      <sheetName val="단가 및 재료비"/>
      <sheetName val="9.자재단가"/>
      <sheetName val="7.산출집계"/>
      <sheetName val="3.단가산출서"/>
      <sheetName val="4.일위산출"/>
      <sheetName val="6호기"/>
      <sheetName val="연면적대비(12-7)"/>
      <sheetName val="Macro1"/>
      <sheetName val="전체"/>
      <sheetName val="JUCKEYK"/>
      <sheetName val="1차설계변경내역"/>
      <sheetName val="물량표S"/>
      <sheetName val="ATM기초철가"/>
      <sheetName val="지수"/>
      <sheetName val="자탐_유도등"/>
      <sheetName val="실행비교"/>
      <sheetName val="가공비"/>
      <sheetName val="계산서(곡선부)"/>
      <sheetName val="-치수표(곡선부)"/>
      <sheetName val="토공사"/>
      <sheetName val="Internal"/>
      <sheetName val="참조"/>
      <sheetName val="조건표"/>
      <sheetName val="부대단위수량"/>
      <sheetName val="6.사업손익"/>
      <sheetName val="부대비율"/>
      <sheetName val="공사비예산서(토목분)"/>
      <sheetName val="기계경비목록"/>
      <sheetName val="현장관리비"/>
      <sheetName val="기성내역서표지"/>
      <sheetName val="물량산출근거"/>
      <sheetName val="PSM16"/>
      <sheetName val="자재단가표"/>
      <sheetName val="보온내역서"/>
      <sheetName val="삼성전기"/>
      <sheetName val="Sheet1 (2)"/>
      <sheetName val="퇴비산출근거"/>
      <sheetName val="Sheet14"/>
      <sheetName val="Sheet13"/>
      <sheetName val="FAB별"/>
      <sheetName val="1.설계기준"/>
      <sheetName val="시행후면적"/>
      <sheetName val="ITEM"/>
      <sheetName val="DAN"/>
      <sheetName val="포장복구집계"/>
      <sheetName val="효성CB 1P기초"/>
      <sheetName val="공량산출서"/>
      <sheetName val="내역서(기성청구)"/>
      <sheetName val="간지"/>
      <sheetName val="hvac내역서(제어동)"/>
      <sheetName val="3.내역서"/>
      <sheetName val="견"/>
      <sheetName val="마산방향철근집계"/>
      <sheetName val="마산방향"/>
      <sheetName val="설계조건"/>
      <sheetName val="자재"/>
      <sheetName val="gvl"/>
      <sheetName val="작성"/>
      <sheetName val="전기일위목록"/>
      <sheetName val="토공(우물통,기타) "/>
      <sheetName val="슬래브1"/>
      <sheetName val="일위대가(계측기설치)"/>
      <sheetName val="접지수량"/>
      <sheetName val="차액보증"/>
      <sheetName val="흄관기초"/>
      <sheetName val="원본"/>
      <sheetName val="내역서적용수량"/>
      <sheetName val="LABTOTAL"/>
      <sheetName val="터널조도"/>
      <sheetName val="조작대(1연)"/>
      <sheetName val="가설공사"/>
      <sheetName val="복지"/>
      <sheetName val="산출근거"/>
      <sheetName val="2차총원가"/>
      <sheetName val="안정계산"/>
      <sheetName val="단면검토"/>
      <sheetName val="B부대공"/>
      <sheetName val="INPUT(덕도방향-시점)"/>
      <sheetName val="약품공급2"/>
      <sheetName val="전력구구조물산근"/>
      <sheetName val="공주-교대(A1)"/>
      <sheetName val="4)유동표"/>
      <sheetName val="단면치수"/>
      <sheetName val="1_우편집중내역서"/>
      <sheetName val="1"/>
      <sheetName val="11.우각부 보강"/>
      <sheetName val="개방1"/>
      <sheetName val="154TW"/>
      <sheetName val="BID"/>
      <sheetName val="bm(CIcable)"/>
      <sheetName val="DS기성최종"/>
      <sheetName val="DS설변내역서"/>
      <sheetName val="관급자재수량산출"/>
      <sheetName val="전기수량산출"/>
      <sheetName val="전선"/>
      <sheetName val="TYPE-A"/>
      <sheetName val="토 적 표"/>
      <sheetName val="통신물량"/>
      <sheetName val="48일위"/>
      <sheetName val="22일위"/>
      <sheetName val="49일위"/>
      <sheetName val="단가표1"/>
      <sheetName val="9GNG운반"/>
      <sheetName val="과세내역(세부)"/>
      <sheetName val="P-J"/>
      <sheetName val="sw1"/>
      <sheetName val="b_balju_cho"/>
      <sheetName val="일위(철거)"/>
      <sheetName val="기타 정보통신공사"/>
      <sheetName val="원가"/>
      <sheetName val="대정2공구"/>
      <sheetName val="물가자료"/>
      <sheetName val="예산M11A"/>
      <sheetName val="기기리스트"/>
      <sheetName val="G.R300경비"/>
      <sheetName val="SPEC"/>
      <sheetName val="태양조명공업"/>
      <sheetName val="㈜태양산전"/>
      <sheetName val="삼부전력"/>
      <sheetName val="랩앤파트너스"/>
      <sheetName val="차수공개요"/>
      <sheetName val="LEGEND"/>
      <sheetName val="보호"/>
      <sheetName val="DDC-6~10"/>
      <sheetName val="단가대비표 (2)"/>
      <sheetName val="단가대비표1"/>
      <sheetName val="적용단가"/>
      <sheetName val="정읍농소"/>
      <sheetName val="백암비스타내역"/>
      <sheetName val="COST"/>
      <sheetName val="공종코드"/>
      <sheetName val="5.수량집계"/>
      <sheetName val="3.일위대가표"/>
      <sheetName val="언어보정"/>
      <sheetName val="품질보정"/>
      <sheetName val="PARAMETER"/>
      <sheetName val="원가계산"/>
      <sheetName val="Baby일위대가"/>
      <sheetName val="평3"/>
      <sheetName val="삭제금지단가"/>
      <sheetName val="프랜트면허"/>
      <sheetName val="실행내역"/>
      <sheetName val="PAINT"/>
      <sheetName val="SUMMARY"/>
      <sheetName val="data2"/>
      <sheetName val="중갑지"/>
      <sheetName val="Distance_Summary"/>
      <sheetName val="식생블럭단위수량"/>
      <sheetName val="P4-C"/>
      <sheetName val="PD-5(직선)"/>
      <sheetName val="취수탑"/>
      <sheetName val="자탐_유도등1"/>
      <sheetName val="별표_"/>
      <sheetName val="crude_SLAB_RE-bar"/>
      <sheetName val="전차선로_물량표"/>
      <sheetName val="1_설계조건"/>
      <sheetName val="허용전류-IEC_DATA"/>
      <sheetName val="DATA_(2)"/>
      <sheetName val="단가비교표_(계측제어)"/>
      <sheetName val="3_공통공사대비"/>
      <sheetName val="예산서_"/>
      <sheetName val="명일작업계획_(3)"/>
      <sheetName val="Page_1A_-_Proposal_Strategy_"/>
      <sheetName val="Read_Me"/>
      <sheetName val="표지_(2)"/>
      <sheetName val="장비내역(프리카튜브_제외)"/>
      <sheetName val="견적대비_견적서"/>
      <sheetName val="CABLE_SIZE-3"/>
      <sheetName val="11_자재단가"/>
      <sheetName val="ITB_COST"/>
      <sheetName val="배수내역_(2)"/>
      <sheetName val="CRUDE_RE-bar"/>
      <sheetName val="BSD_(2)"/>
      <sheetName val="plan&amp;section_of_foundation"/>
      <sheetName val="1_노무비명세서(해동)"/>
      <sheetName val="1_노무비명세서(토목)"/>
      <sheetName val="2_노무비명세서(해동)"/>
      <sheetName val="2_노무비명세서(수직보호망)"/>
      <sheetName val="2_노무비명세서(난간대)"/>
      <sheetName val="2_사진대지"/>
      <sheetName val="3_사진대지"/>
      <sheetName val="96보완계획7_12"/>
      <sheetName val="REINF_"/>
      <sheetName val="단면_(2)"/>
      <sheetName val="1_2_1_마루높이결정"/>
      <sheetName val="IMPEADENCE_MAP_취수장"/>
      <sheetName val="수량산출서_갑지"/>
      <sheetName val="인건비_"/>
      <sheetName val="플랜트_설치"/>
      <sheetName val="2000년_공정표"/>
      <sheetName val="준검_내역서"/>
      <sheetName val="6PILE__(돌출)"/>
      <sheetName val="TONG_HOP_VL-NC_TT"/>
      <sheetName val="CHITIET_VL-NC-TT_-1p"/>
      <sheetName val="KPVC-BD_"/>
      <sheetName val="토공(우물통,기타)_"/>
      <sheetName val="내역서_"/>
      <sheetName val="단가_및_재료비"/>
      <sheetName val="참고_1"/>
      <sheetName val="EQUIPMENT_-2"/>
      <sheetName val="8_PILE__(돌출)"/>
      <sheetName val="1_수인터널"/>
      <sheetName val="효성CB_1P기초"/>
      <sheetName val="2_대외공문"/>
      <sheetName val="6_사업손익"/>
      <sheetName val="VENDOR_LIST"/>
      <sheetName val="외자배분"/>
      <sheetName val="외자내역"/>
      <sheetName val="선로정수계산"/>
      <sheetName val="현금"/>
      <sheetName val="사업성검토"/>
      <sheetName val="SummaryC"/>
      <sheetName val="Detail"/>
      <sheetName val="내역서(도급)"/>
      <sheetName val="참조(X)"/>
      <sheetName val="총(철거)"/>
      <sheetName val="기성내역"/>
      <sheetName val="일위(PN)"/>
      <sheetName val="기초data"/>
      <sheetName val="공구원가계산"/>
      <sheetName val="조명율데이타"/>
      <sheetName val="조도계산(가로등NEW)"/>
      <sheetName val="배관내역"/>
      <sheetName val="도장수량(하1)"/>
      <sheetName val="주형"/>
      <sheetName val="관개"/>
      <sheetName val="220 (2)"/>
      <sheetName val="경북전기.XLS"/>
      <sheetName val="인구밀도산정"/>
      <sheetName val="Sheet4"/>
      <sheetName val="상행-교대(A1-A2)"/>
      <sheetName val="종합기별"/>
      <sheetName val="노무비명세서"/>
      <sheetName val="소요자재명세서"/>
      <sheetName val="원하대비"/>
      <sheetName val="원도급"/>
      <sheetName val="하도급"/>
      <sheetName val=""/>
      <sheetName val="노무"/>
      <sheetName val="가로등내역서"/>
      <sheetName val="전장품(관리용)"/>
      <sheetName val="도"/>
      <sheetName val="입찰보고"/>
      <sheetName val="중동공구"/>
      <sheetName val="지구단위계획"/>
      <sheetName val="맨홀토공수량"/>
      <sheetName val="상수도토공집계표"/>
      <sheetName val="토목내역"/>
      <sheetName val="공사개요"/>
      <sheetName val="간선DATA"/>
      <sheetName val="단가대비표"/>
      <sheetName val="케이블"/>
      <sheetName val="4.2유효폭의 계산"/>
      <sheetName val="design_criteria"/>
      <sheetName val="6-2__기계경비산출"/>
      <sheetName val="7_단가비교표"/>
      <sheetName val="노무비_근거"/>
      <sheetName val="5-2_일위대가"/>
      <sheetName val="Sheet1_(2)"/>
      <sheetName val="1_설계기준"/>
      <sheetName val="가압장(토목)"/>
      <sheetName val="투찰"/>
      <sheetName val="DATA 입력란"/>
      <sheetName val="안정검토"/>
      <sheetName val="단면설계"/>
      <sheetName val="노원열병합  건축공사기성내역서"/>
      <sheetName val="공내역"/>
      <sheetName val="IO 선정기준"/>
      <sheetName val="GEN"/>
      <sheetName val="단가(자재)"/>
      <sheetName val="단가(노임)"/>
      <sheetName val="기초목록"/>
      <sheetName val="AS복구"/>
      <sheetName val="중기터파기"/>
      <sheetName val="변수값"/>
      <sheetName val="중기상차"/>
      <sheetName val="사다리"/>
      <sheetName val="배수관공"/>
      <sheetName val="배수집계"/>
      <sheetName val="내역표지"/>
      <sheetName val="DONGIA"/>
      <sheetName val="재료값"/>
      <sheetName val="계정"/>
      <sheetName val="M1"/>
      <sheetName val="내역및총괄"/>
      <sheetName val="공작물조직표(용배수)"/>
      <sheetName val="설비"/>
      <sheetName val="AILC004"/>
      <sheetName val="F5"/>
      <sheetName val="환율"/>
      <sheetName val="BUTT"/>
      <sheetName val="DIAPH"/>
      <sheetName val="ellansi"/>
      <sheetName val="ellks"/>
      <sheetName val="fitting"/>
      <sheetName val="flgansi"/>
      <sheetName val="flgks"/>
      <sheetName val="gasket"/>
      <sheetName val="pipeansi"/>
      <sheetName val="pipeks"/>
      <sheetName val="redansi"/>
      <sheetName val="redks"/>
      <sheetName val="RUBBER"/>
      <sheetName val="teeansi"/>
      <sheetName val="teeks "/>
      <sheetName val="FOB발"/>
      <sheetName val="97 사업추정(WEKI)"/>
      <sheetName val="신표지1"/>
      <sheetName val="2.가정단면"/>
      <sheetName val="Tender Summary"/>
      <sheetName val="실행내역서 "/>
      <sheetName val="시가지우회도로공내역서"/>
      <sheetName val="초기화면"/>
      <sheetName val="pile bearing capa &amp; arrenge"/>
      <sheetName val="design load"/>
      <sheetName val="working load at the btm ft."/>
      <sheetName val="stability check"/>
      <sheetName val="원가총괄"/>
      <sheetName val="NEWDRAW"/>
      <sheetName val="도장"/>
      <sheetName val="도급예산내역서봉투"/>
      <sheetName val="설계산출기초"/>
      <sheetName val="설계산출표지"/>
      <sheetName val="도급예산내역서총괄표"/>
      <sheetName val="을부담운반비"/>
      <sheetName val="운반비산출"/>
      <sheetName val="1PAGE (2)"/>
      <sheetName val="97년실적"/>
      <sheetName val="분류작업"/>
      <sheetName val="품셈"/>
      <sheetName val="건축집계"/>
      <sheetName val="내역총괄"/>
      <sheetName val="내역총괄2"/>
      <sheetName val="내역총괄3"/>
      <sheetName val="전선 및 전선관"/>
      <sheetName val="NM2"/>
      <sheetName val="NW1"/>
      <sheetName val="NW2"/>
      <sheetName val="PW3"/>
      <sheetName val="PW4"/>
      <sheetName val="SC1"/>
      <sheetName val="DNW"/>
      <sheetName val="N+"/>
      <sheetName val="NE"/>
      <sheetName val="P+"/>
      <sheetName val="PE"/>
      <sheetName val="PM"/>
      <sheetName val="TR"/>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설계서"/>
      <sheetName val="공사원가계산서"/>
      <sheetName val="집계표"/>
      <sheetName val="일위대가"/>
      <sheetName val="시설물기초일위대가"/>
      <sheetName val="간지"/>
      <sheetName val="중기단가산출서"/>
      <sheetName val="단가비교표"/>
      <sheetName val="Sheet1"/>
      <sheetName val="Module4"/>
      <sheetName val="Module1"/>
      <sheetName val="금액내역서"/>
      <sheetName val="기성 총괄내역"/>
      <sheetName val="기성부분내역서"/>
      <sheetName val="총괄내역서"/>
      <sheetName val="내역서"/>
      <sheetName val="공정별 시공 및 집행내역"/>
      <sheetName val="전기일위대가"/>
      <sheetName val="깨기"/>
      <sheetName val="조명시설"/>
      <sheetName val="I.설계조건"/>
      <sheetName val="1.설계조건"/>
      <sheetName val="1.설계기준"/>
      <sheetName val="danga"/>
      <sheetName val="ilch"/>
      <sheetName val="특색있는 녹화거리 조성공사(2월 10일)"/>
      <sheetName val="CODE"/>
      <sheetName val="입찰안"/>
      <sheetName val="조경"/>
      <sheetName val="내역"/>
      <sheetName val="데이타"/>
      <sheetName val="식재인부"/>
      <sheetName val="기초일위"/>
      <sheetName val="시설일위"/>
      <sheetName val="조명일위"/>
      <sheetName val="기둥(원형)"/>
      <sheetName val="Macro(전선)"/>
      <sheetName val="지급자재"/>
      <sheetName val="2002상반기노임기준"/>
      <sheetName val="공통가설"/>
      <sheetName val="대비"/>
      <sheetName val="내역서 "/>
      <sheetName val="단면가정"/>
      <sheetName val="APT내역"/>
      <sheetName val="직공비"/>
      <sheetName val="소비자가"/>
      <sheetName val="말뚝지지력산정"/>
      <sheetName val="담장산출"/>
      <sheetName val="ETC"/>
      <sheetName val="골조시행"/>
      <sheetName val="갑지(추정)"/>
      <sheetName val="자재단가조사표-수목"/>
      <sheetName val="BOQ건축"/>
      <sheetName val="hvac(제어동)"/>
      <sheetName val="세부내역"/>
      <sheetName val="104동"/>
      <sheetName val="단위단가"/>
      <sheetName val="밸브설치"/>
      <sheetName val="토사(PE)"/>
      <sheetName val="역T형"/>
      <sheetName val="을"/>
      <sheetName val="FB25JN"/>
      <sheetName val="UNSTEADY"/>
      <sheetName val="Y-WORK"/>
      <sheetName val="FORM-0"/>
      <sheetName val="단면 (2)"/>
      <sheetName val="woo(mac)"/>
      <sheetName val="토공사"/>
      <sheetName val="노임단가"/>
      <sheetName val="기본단가표"/>
      <sheetName val="기계시공"/>
      <sheetName val="실행내역 "/>
      <sheetName val="현장지지물물량"/>
      <sheetName val="품셈"/>
      <sheetName val="내역(전체)"/>
      <sheetName val="Sheet2"/>
      <sheetName val="Sheet3"/>
      <sheetName val="토공"/>
      <sheetName val=" ｹ-ﾌﾞﾙ"/>
      <sheetName val="장비"/>
      <sheetName val="노무"/>
      <sheetName val="자재"/>
      <sheetName val="TYPE-A"/>
      <sheetName val="기초자료"/>
      <sheetName val="진주방향"/>
      <sheetName val="연습"/>
      <sheetName val="표지 (2)"/>
      <sheetName val="DC-2303"/>
      <sheetName val="예산변경원인분석"/>
      <sheetName val="빌딩 안내"/>
      <sheetName val="DATA1"/>
      <sheetName val="빙장비사양"/>
      <sheetName val="장비사양"/>
      <sheetName val="설비내역서"/>
      <sheetName val="건축내역서"/>
      <sheetName val="전기내역서"/>
      <sheetName val="AV시스템"/>
      <sheetName val="1.우편집중내역서"/>
      <sheetName val="1-1"/>
      <sheetName val="송라터널총괄"/>
      <sheetName val="11.자재단가"/>
      <sheetName val="전기"/>
      <sheetName val="#REF"/>
      <sheetName val="ITEM"/>
      <sheetName val="지수"/>
      <sheetName val="4안전율"/>
      <sheetName val="설직재-1"/>
      <sheetName val="Sheet5"/>
      <sheetName val="쌍송교"/>
      <sheetName val="주경기-오배수"/>
      <sheetName val="data"/>
      <sheetName val="Total"/>
      <sheetName val="총괄표"/>
      <sheetName val="수량BOQ"/>
      <sheetName val="코드표"/>
      <sheetName val="일위대가목록"/>
      <sheetName val="hvac내역서(제어동)"/>
      <sheetName val="내력서"/>
      <sheetName val="일위목록"/>
      <sheetName val="토목"/>
      <sheetName val="갑지"/>
      <sheetName val="설계조건"/>
      <sheetName val="수목데이타 "/>
      <sheetName val="간접"/>
      <sheetName val="98지급계획"/>
      <sheetName val="견적서"/>
      <sheetName val="교각1"/>
      <sheetName val="퇴비산출근거"/>
      <sheetName val="내역서중"/>
      <sheetName val="원형맨홀수량"/>
      <sheetName val="sub"/>
      <sheetName val="지장물C"/>
      <sheetName val="품셈TABLE"/>
      <sheetName val="기본일위"/>
      <sheetName val="99노임기준"/>
      <sheetName val="1차증가원가계산"/>
      <sheetName val="수량산출"/>
      <sheetName val="기성_총괄내역"/>
      <sheetName val="공정별_시공_및_집행내역"/>
      <sheetName val="단면_(2)"/>
      <sheetName val="I_설계조건"/>
      <sheetName val="자재단가비교표"/>
      <sheetName val="1공구산출내역서"/>
      <sheetName val="식재"/>
      <sheetName val="시설물"/>
      <sheetName val="식재출력용"/>
      <sheetName val="유지관리"/>
      <sheetName val="단가"/>
      <sheetName val="WORK"/>
      <sheetName val="부표총괄"/>
      <sheetName val="포장복구집계"/>
      <sheetName val="갑지1"/>
      <sheetName val="_ｹ-ﾌﾞﾙ"/>
      <sheetName val="특색있는_녹화거리_조성공사(2월_10일)"/>
      <sheetName val="96노임기준"/>
      <sheetName val="신우"/>
      <sheetName val="guard(mac)"/>
      <sheetName val="배수철근"/>
      <sheetName val="설계개요"/>
      <sheetName val="목록"/>
      <sheetName val="단가대비"/>
      <sheetName val="인건-측정"/>
      <sheetName val="철근단면적"/>
      <sheetName val="터파기및재료"/>
      <sheetName val="일위대가표"/>
      <sheetName val="금융비용"/>
      <sheetName val="정부노임단가"/>
      <sheetName val="식재(1)"/>
      <sheetName val="식재부대(2)"/>
      <sheetName val="식재유지(3)"/>
      <sheetName val="조경시설(4)"/>
      <sheetName val="놀이시설(5)"/>
      <sheetName val="심사승인"/>
      <sheetName val="DATE"/>
      <sheetName val="청천내"/>
      <sheetName val="dtt0301"/>
      <sheetName val="견적990322"/>
      <sheetName val="지주목시비량산출서"/>
      <sheetName val="단가조사"/>
      <sheetName val="원가계산서"/>
      <sheetName val="분류작업"/>
      <sheetName val="대비내역"/>
      <sheetName val="crude.SLAB RE-bar"/>
      <sheetName val="3.하중산정4.지지력"/>
      <sheetName val=" 냉각수펌프"/>
      <sheetName val="시설물일위"/>
      <sheetName val="가설공사"/>
      <sheetName val="단가결정"/>
      <sheetName val="내역아"/>
      <sheetName val="울타리"/>
      <sheetName val="공사내역서(을)실행"/>
      <sheetName val="단"/>
      <sheetName val="SORCE1"/>
      <sheetName val="SLAB&quot;1&quot;"/>
      <sheetName val="물량표S"/>
      <sheetName val="점수계산1-2"/>
      <sheetName val="COPING"/>
      <sheetName val="분석"/>
      <sheetName val="6PILE  (돌출)"/>
      <sheetName val="유기공정"/>
      <sheetName val="일위"/>
      <sheetName val="심사계산"/>
      <sheetName val="심사물량"/>
      <sheetName val="MOTOR"/>
      <sheetName val="설계예산"/>
      <sheetName val="예산내역서"/>
      <sheetName val="설계예산서"/>
      <sheetName val="토적표"/>
      <sheetName val="부대시설"/>
      <sheetName val="수량산출서"/>
      <sheetName val="Y_WORK"/>
      <sheetName val="대가표(품셈)"/>
      <sheetName val="손익분석"/>
      <sheetName val="내역표지"/>
      <sheetName val="3BL공동구 수량"/>
      <sheetName val="물가자료"/>
      <sheetName val="을지"/>
      <sheetName val="전체"/>
      <sheetName val="DB"/>
      <sheetName val="약품공급2"/>
      <sheetName val="토공(우물통,기타) "/>
      <sheetName val="계산서(곡선부)"/>
      <sheetName val="-치수표(곡선부)"/>
      <sheetName val="H-pile(298x299)"/>
      <sheetName val="H-pile(250x250)"/>
      <sheetName val="노임"/>
      <sheetName val="조작대(1연)"/>
      <sheetName val="표지"/>
      <sheetName val="직재"/>
      <sheetName val="교각계산"/>
      <sheetName val="제수변수량"/>
      <sheetName val="설계명세서"/>
      <sheetName val="제경비"/>
      <sheetName val="1월"/>
      <sheetName val="ITB COST"/>
      <sheetName val="계산근거"/>
      <sheetName val="바.한일양산"/>
      <sheetName val="라멘수량"/>
      <sheetName val="설계변경원가계산총괄표"/>
      <sheetName val="wall"/>
      <sheetName val="plan&amp;section of foundation"/>
      <sheetName val="직노"/>
      <sheetName val="제-노임"/>
      <sheetName val="제직재"/>
      <sheetName val="시설물기초"/>
      <sheetName val="날개벽(시점좌측)"/>
      <sheetName val="제수"/>
      <sheetName val="공기"/>
      <sheetName val="CRUDE RE-bar"/>
      <sheetName val="견"/>
      <sheetName val="TEL"/>
      <sheetName val="냉천부속동"/>
      <sheetName val="용소리교"/>
      <sheetName val="PAINT"/>
      <sheetName val="SUMMARY"/>
      <sheetName val="C.S.A"/>
      <sheetName val="전기일위목록"/>
      <sheetName val="산근1"/>
      <sheetName val="ABUT수량-A1"/>
      <sheetName val="물량표"/>
      <sheetName val="화재 탐지 설비"/>
      <sheetName val="TABLE"/>
      <sheetName val="계약ITEM"/>
      <sheetName val="요율"/>
      <sheetName val="일위목록데이타"/>
      <sheetName val="design criteria"/>
      <sheetName val="변화치수"/>
      <sheetName val="BSD (2)"/>
      <sheetName val="중기조종사 단위단가"/>
      <sheetName val="건축"/>
      <sheetName val="실행내역"/>
      <sheetName val="TB-내역서"/>
      <sheetName val="M_B"/>
      <sheetName val="계화배수"/>
      <sheetName val="수목표준대가"/>
      <sheetName val="인건비 "/>
      <sheetName val="우배수"/>
      <sheetName val="INPUT"/>
      <sheetName val="대로근거"/>
      <sheetName val="부대공"/>
      <sheetName val="CLAUSE"/>
      <sheetName val="CPM챠트"/>
      <sheetName val="중기일위대가"/>
      <sheetName val="건축공사실행"/>
      <sheetName val="TOEC"/>
      <sheetName val="물량집계"/>
      <sheetName val="일위대가(계측기설치)"/>
      <sheetName val="배수공 주요자재 집계표"/>
      <sheetName val="현장관리비"/>
      <sheetName val="공사개요"/>
      <sheetName val="토 적 표"/>
      <sheetName val="감가상각"/>
      <sheetName val="횡배수관"/>
      <sheetName val="예방접종계획"/>
      <sheetName val="근태계획서"/>
      <sheetName val="제잡비계산서"/>
      <sheetName val="건축집계"/>
      <sheetName val="단락전류-A"/>
      <sheetName val="자료"/>
      <sheetName val="견적"/>
      <sheetName val="97 사업추정(WEKI)"/>
      <sheetName val="간선계산"/>
      <sheetName val="단위중기"/>
      <sheetName val="내역총괄표"/>
      <sheetName val="산근(PE,300)"/>
      <sheetName val="특2호하천산근"/>
      <sheetName val="특2호부관하천산근"/>
      <sheetName val="9GNG운반"/>
      <sheetName val="작성"/>
      <sheetName val="EKOG10건축"/>
      <sheetName val="성곽내역서"/>
      <sheetName val="공종별수량집계"/>
      <sheetName val="암거"/>
      <sheetName val="포장공"/>
      <sheetName val="Sheet1 (2)"/>
      <sheetName val="유림총괄"/>
      <sheetName val="양천현"/>
      <sheetName val="총괄-1"/>
      <sheetName val="건축내역"/>
      <sheetName val="명세서"/>
      <sheetName val="현황산출서"/>
      <sheetName val="수문보고"/>
      <sheetName val="참고자료"/>
      <sheetName val="일반부표"/>
      <sheetName val="COPING-1"/>
      <sheetName val="역T형교대-2수량"/>
      <sheetName val="1호맨홀수량산출"/>
      <sheetName val="1-1평균터파기고(1)"/>
      <sheetName val="가시설(TYPE-A)"/>
      <sheetName val="1호맨홀가감수량"/>
      <sheetName val="신길1동"/>
      <sheetName val="단위수량"/>
      <sheetName val="공사현황"/>
      <sheetName val="EQUIP-H"/>
      <sheetName val="중기사용료"/>
      <sheetName val="설계내역(2001)"/>
      <sheetName val="자재목록"/>
      <sheetName val="입력"/>
      <sheetName val="토공수량산출"/>
      <sheetName val="토적계산서"/>
      <sheetName val="암거공"/>
      <sheetName val="산출목록표"/>
      <sheetName val="입찰"/>
      <sheetName val="현경"/>
      <sheetName val="Sheet13"/>
      <sheetName val="Sheet14"/>
      <sheetName val="Sheet9"/>
      <sheetName val="산거각호표"/>
      <sheetName val="산출근거"/>
      <sheetName val="수도일위대가"/>
      <sheetName val="단가산출2"/>
      <sheetName val="단가 및 재료비"/>
      <sheetName val="노원열병합  건축공사기성내역서"/>
      <sheetName val="총계"/>
      <sheetName val="일집"/>
      <sheetName val="철거산출근거"/>
      <sheetName val="날개벽수량표"/>
      <sheetName val="공내역"/>
      <sheetName val="산수배수"/>
      <sheetName val="횡배수관토공수량"/>
      <sheetName val="기계경비"/>
      <sheetName val="Sheet10"/>
      <sheetName val="4.전기"/>
      <sheetName val="집수정(600-700)"/>
      <sheetName val="원형1호맨홀토공수량"/>
      <sheetName val="도체종-상수표"/>
      <sheetName val="단면검토"/>
      <sheetName val="기성_총괄내역1"/>
      <sheetName val="공정별_시공_및_집행내역1"/>
      <sheetName val="특색있는_녹화거리_조성공사(2월_10일)1"/>
      <sheetName val="단면_(2)1"/>
      <sheetName val="I_설계조건1"/>
      <sheetName val="_ｹ-ﾌﾞﾙ1"/>
      <sheetName val="실행내역_"/>
      <sheetName val="1_설계기준"/>
      <sheetName val="빌딩_안내"/>
      <sheetName val="_냉각수펌프"/>
      <sheetName val="1_우편집중내역서"/>
      <sheetName val="1_설계조건"/>
      <sheetName val="표지_(2)"/>
      <sheetName val="내역서_"/>
      <sheetName val="11_자재단가"/>
      <sheetName val="수목데이타_"/>
      <sheetName val="6PILE__(돌출)"/>
      <sheetName val="3BL공동구_수량"/>
      <sheetName val="plan&amp;section_of_foundation"/>
      <sheetName val="3_하중산정4_지지력"/>
      <sheetName val="crude_SLAB_RE-bar"/>
      <sheetName val="CRUDE_RE-bar"/>
      <sheetName val="Sheet1_(2)"/>
      <sheetName val="C_S_A"/>
      <sheetName val="과천MAIN"/>
      <sheetName val="T1"/>
      <sheetName val="3.공통공사대비"/>
      <sheetName val="20관리비율"/>
      <sheetName val="#1"/>
      <sheetName val="N賃率-職"/>
      <sheetName val="6호기"/>
      <sheetName val="접지수량"/>
      <sheetName val="부대대비"/>
      <sheetName val="냉연집계"/>
      <sheetName val="2.대외공문"/>
      <sheetName val="내2"/>
      <sheetName val="DATABASE"/>
      <sheetName val="Dwg"/>
      <sheetName val="차액보증"/>
      <sheetName val="gyun"/>
      <sheetName val="자재운반단가일람표"/>
      <sheetName val="확인서"/>
      <sheetName val="간접비내역-1"/>
      <sheetName val="COA-17"/>
      <sheetName val="C-18"/>
      <sheetName val="매립"/>
      <sheetName val="깨기수량"/>
      <sheetName val="이름정의"/>
      <sheetName val="초기화면"/>
      <sheetName val="공사비집계"/>
      <sheetName val="식재총괄"/>
      <sheetName val="단가LIST(8.16)"/>
      <sheetName val="대치판정"/>
      <sheetName val="2공구산출내역"/>
      <sheetName val="단재적표"/>
      <sheetName val="마산방향"/>
      <sheetName val="마산방향철근집계"/>
      <sheetName val="C.배수관공"/>
      <sheetName val="설계명세"/>
      <sheetName val="총괄"/>
      <sheetName val="건설기계"/>
      <sheetName val="단가산출"/>
      <sheetName val="사급자재"/>
      <sheetName val="간접경상비"/>
      <sheetName val="Macro(차단기)"/>
      <sheetName val="매입세"/>
      <sheetName val="15100"/>
      <sheetName val="TB_내역서"/>
      <sheetName val="산출내역서집계표"/>
      <sheetName val="YES-T"/>
      <sheetName val="시중노임단가"/>
      <sheetName val="견적결정신청"/>
      <sheetName val="실행간접비용"/>
      <sheetName val="#3_일위대가목록"/>
      <sheetName val="AP1"/>
      <sheetName val="플랜트 설치"/>
      <sheetName val="A1"/>
      <sheetName val="자  재"/>
      <sheetName val="8.PILE  (돌출)"/>
      <sheetName val="도급"/>
      <sheetName val="1"/>
      <sheetName val="기초공"/>
      <sheetName val="원가계산서 "/>
      <sheetName val="예산변경사항"/>
      <sheetName val="실행"/>
      <sheetName val="6월실적"/>
      <sheetName val="1995년 섹터별 매출"/>
      <sheetName val="FAB별"/>
      <sheetName val="경사수로"/>
      <sheetName val="design_criteria"/>
      <sheetName val="97_사업추정(WEKI)"/>
      <sheetName val="토공(우물통,기타)_"/>
      <sheetName val="바_한일양산"/>
      <sheetName val="4_전기"/>
      <sheetName val="토_적_표"/>
      <sheetName val="ITB_COST"/>
      <sheetName val="중기조종사_단위단가"/>
      <sheetName val="BSD_(2)"/>
      <sheetName val="화재_탐지_설비"/>
      <sheetName val="DIAPHRAGM"/>
      <sheetName val="INPUT(덕도방향-시점)"/>
      <sheetName val="중로근거"/>
      <sheetName val="수로교총재료집계"/>
      <sheetName val="SLAB"/>
      <sheetName val="남양내역"/>
      <sheetName val="당진1,2호기전선관설치및접지4차공사내역서-을지"/>
      <sheetName val="1차변경내역"/>
      <sheetName val="여과지동"/>
      <sheetName val="직원수당"/>
      <sheetName val="주요공사"/>
      <sheetName val="내역서(기계)"/>
      <sheetName val="FRP내역서"/>
      <sheetName val="_x0002__x0000_ヰC_x0000__x0000_"/>
      <sheetName val="_x0008_"/>
      <sheetName val="기성_총괄내역2"/>
      <sheetName val="공정별_시공_및_집행내역2"/>
      <sheetName val="특색있는_녹화거리_조성공사(2월_10일)2"/>
      <sheetName val="단면_(2)2"/>
      <sheetName val="_ｹ-ﾌﾞﾙ2"/>
      <sheetName val="I_설계조건2"/>
      <sheetName val="빌딩_안내1"/>
      <sheetName val="1_우편집중내역서1"/>
      <sheetName val="1_설계기준1"/>
      <sheetName val="1_설계조건1"/>
      <sheetName val="내역서_1"/>
      <sheetName val="실행내역_1"/>
      <sheetName val="표지_(2)1"/>
      <sheetName val="plan&amp;section_of_foundation1"/>
      <sheetName val="design_criteria1"/>
      <sheetName val="11_자재단가1"/>
      <sheetName val="3_하중산정4_지지력1"/>
      <sheetName val="_냉각수펌프1"/>
      <sheetName val="3BL공동구_수량1"/>
      <sheetName val="crude_SLAB_RE-bar1"/>
      <sheetName val="CRUDE_RE-bar1"/>
      <sheetName val="수목데이타_1"/>
      <sheetName val="97_사업추정(WEKI)1"/>
      <sheetName val="토공(우물통,기타)_1"/>
      <sheetName val="바_한일양산1"/>
      <sheetName val="C_S_A1"/>
      <sheetName val="6PILE__(돌출)1"/>
      <sheetName val="4_전기1"/>
      <sheetName val="토_적_표1"/>
      <sheetName val="ITB_COST1"/>
      <sheetName val="중기조종사_단위단가1"/>
      <sheetName val="Sheet1_(2)1"/>
      <sheetName val="BSD_(2)1"/>
      <sheetName val="화재_탐지_설비1"/>
      <sheetName val="3_공통공사대비"/>
      <sheetName val="인건비_"/>
      <sheetName val="Resource summary"/>
      <sheetName val="labor"/>
      <sheetName val="sheeet2"/>
      <sheetName val="Quantity"/>
      <sheetName val="품셈1-"/>
      <sheetName val="PIPE"/>
      <sheetName val="VALVE"/>
      <sheetName val="PIPE(UG)내역"/>
      <sheetName val="NYS"/>
      <sheetName val="앉음벽 (2)"/>
      <sheetName val="실행(1)"/>
      <sheetName val="SG"/>
      <sheetName val="BID"/>
      <sheetName val="별표 "/>
      <sheetName val="교통대책내역"/>
      <sheetName val="File_관급"/>
      <sheetName val="공정집계"/>
      <sheetName val="노임이"/>
      <sheetName val="단가산출1"/>
      <sheetName val="fursys"/>
      <sheetName val="Constants"/>
      <sheetName val="가설식당"/>
      <sheetName val="능률"/>
      <sheetName val="원계약서"/>
      <sheetName val="원가계산"/>
      <sheetName val="대림경상68억"/>
      <sheetName val="단가표"/>
      <sheetName val="CABdata"/>
      <sheetName val="몰탈재료산출"/>
      <sheetName val="수안보-MBR1"/>
      <sheetName val="design load"/>
      <sheetName val="working load at the btm ft."/>
      <sheetName val="stability check"/>
      <sheetName val="휴게시설수량산출"/>
      <sheetName val="연령현황"/>
      <sheetName val="원가입력"/>
      <sheetName val="참조"/>
      <sheetName val="기성_총괄내역3"/>
      <sheetName val="공정별_시공_및_집행내역3"/>
      <sheetName val="단면_(2)3"/>
      <sheetName val="실행내역_2"/>
      <sheetName val="I_설계조건3"/>
      <sheetName val="특색있는_녹화거리_조성공사(2월_10일)3"/>
      <sheetName val="_ｹ-ﾌﾞﾙ3"/>
      <sheetName val="표지_(2)2"/>
      <sheetName val="1_설계기준2"/>
      <sheetName val="1_설계조건2"/>
      <sheetName val="빌딩_안내2"/>
      <sheetName val="1_우편집중내역서2"/>
      <sheetName val="내역서_2"/>
      <sheetName val="3BL공동구_수량2"/>
      <sheetName val="11_자재단가2"/>
      <sheetName val="수목데이타_2"/>
      <sheetName val="3_하중산정4_지지력2"/>
      <sheetName val="기성_총괄내역4"/>
      <sheetName val="공정별_시공_및_집행내역4"/>
      <sheetName val="단면_(2)4"/>
      <sheetName val="실행내역_3"/>
      <sheetName val="I_설계조건4"/>
      <sheetName val="특색있는_녹화거리_조성공사(2월_10일)4"/>
      <sheetName val="_ｹ-ﾌﾞﾙ4"/>
      <sheetName val="표지_(2)3"/>
      <sheetName val="1_설계기준3"/>
      <sheetName val="1_설계조건3"/>
      <sheetName val="빌딩_안내3"/>
      <sheetName val="부하계산서"/>
      <sheetName val="입력값"/>
      <sheetName val="설계기준 및 하중계산"/>
      <sheetName val="관급"/>
      <sheetName val="1_우편집중내역서3"/>
      <sheetName val="내역서_3"/>
      <sheetName val="3BL공동구_수량3"/>
      <sheetName val="11_자재단가3"/>
      <sheetName val="수목데이타_3"/>
      <sheetName val="3_하중산정4_지지력3"/>
      <sheetName val="버스운행안내"/>
      <sheetName val="REINF."/>
      <sheetName val="보건노"/>
      <sheetName val="국내총괄"/>
      <sheetName val="_x0002_"/>
      <sheetName val="개별직종노임단가(2003.9)"/>
      <sheetName val="MATERIAL"/>
      <sheetName val="토목공사"/>
      <sheetName val="주관사업"/>
      <sheetName val="경비2내역"/>
      <sheetName val="CPM챠트 "/>
      <sheetName val="교대(A1)"/>
      <sheetName val="000000"/>
      <sheetName val="부산4"/>
      <sheetName val="매출 비교"/>
      <sheetName val="9811"/>
      <sheetName val="납부서"/>
      <sheetName val="소일위대가코드표"/>
      <sheetName val="연결임시"/>
      <sheetName val="설치공사비"/>
      <sheetName val="관로부문"/>
      <sheetName val="관급_File"/>
      <sheetName val="관로공정"/>
      <sheetName val="계수시트"/>
      <sheetName val="01"/>
    </sheetNames>
    <sheetDataSet>
      <sheetData sheetId="0"/>
      <sheetData sheetId="1"/>
      <sheetData sheetId="2"/>
      <sheetData sheetId="3"/>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sheetData sheetId="18"/>
      <sheetData sheetId="19"/>
      <sheetData sheetId="20"/>
      <sheetData sheetId="2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sheetData sheetId="478"/>
      <sheetData sheetId="479"/>
      <sheetData sheetId="480"/>
      <sheetData sheetId="481"/>
      <sheetData sheetId="482"/>
      <sheetData sheetId="483"/>
      <sheetData sheetId="484"/>
      <sheetData sheetId="485"/>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aroux"/>
      <sheetName val="데이타"/>
      <sheetName val="조도"/>
      <sheetName val="DATA"/>
      <sheetName val="Sheet1"/>
      <sheetName val="Sheet2"/>
      <sheetName val="노무"/>
      <sheetName val="수목표준대가"/>
      <sheetName val="노임단가"/>
      <sheetName val="단가조사"/>
      <sheetName val="노임"/>
      <sheetName val="G.R300경비"/>
      <sheetName val="일위목록"/>
      <sheetName val="요율"/>
      <sheetName val="터널조도"/>
      <sheetName val="ILLU"/>
      <sheetName val="일위대가"/>
      <sheetName val="코드표"/>
      <sheetName val="경산"/>
      <sheetName val="증감대비"/>
      <sheetName val="비탈면보호공수량산출"/>
      <sheetName val="7단가"/>
      <sheetName val="식재가격"/>
      <sheetName val="식재총괄"/>
      <sheetName val="인건비 "/>
      <sheetName val="건축"/>
      <sheetName val="9509"/>
      <sheetName val="BID"/>
      <sheetName val="???"/>
      <sheetName val="전기"/>
      <sheetName val="4-7.중앙전기실(노임단가)"/>
      <sheetName val="BQ(실행)"/>
      <sheetName val="담장산출"/>
      <sheetName val="DATE"/>
      <sheetName val="#REF"/>
      <sheetName val="내역서"/>
      <sheetName val="COST"/>
      <sheetName val="점수계산1-2"/>
      <sheetName val="COVER"/>
      <sheetName val="NEGO"/>
      <sheetName val="TEL"/>
      <sheetName val="입찰안"/>
      <sheetName val="I一般比"/>
      <sheetName val="N賃率-職"/>
      <sheetName val="토사(PE)"/>
      <sheetName val="기계경비(시간당)"/>
      <sheetName val="램머"/>
      <sheetName val="전기일위대가"/>
      <sheetName val="Sheet3"/>
      <sheetName val="A갑지"/>
      <sheetName val="대비"/>
      <sheetName val="내역"/>
      <sheetName val="노무비"/>
      <sheetName val="File_관급"/>
      <sheetName val="공정집계"/>
      <sheetName val="COPING"/>
      <sheetName val="건축내역"/>
      <sheetName val="직노"/>
      <sheetName val="전산망"/>
      <sheetName val="2000년1차"/>
      <sheetName val="6공구(당초)"/>
      <sheetName val="개요"/>
      <sheetName val="수안보-MBR1"/>
      <sheetName val="자료"/>
      <sheetName val="단락전류-A"/>
      <sheetName val="µ¥ÀÌÅ¸"/>
      <sheetName val="Á¶µµ"/>
      <sheetName val="³ëÀÓ"/>
      <sheetName val="G.R300°æºñ"/>
      <sheetName val="ºñÅ»¸éº¸È£°ø¼ö·®»êÃâ"/>
      <sheetName val="³ëÀÓ´Ü°¡"/>
      <sheetName val="ÀÏÀ§¸ñ·Ï"/>
      <sheetName val="¿äÀ²"/>
      <sheetName val="ÀÏÀ§´ë°¡"/>
      <sheetName val="ÅÍ³ÎÁ¶µµ"/>
      <sheetName val="ÄÚµåÇ¥"/>
      <sheetName val="´Ü°¡Á¶»ç"/>
      <sheetName val="포장복구집계"/>
      <sheetName val="노임9월"/>
      <sheetName val="무산소조"/>
      <sheetName val="설계조건"/>
      <sheetName val="안정계산"/>
      <sheetName val="단면검토"/>
      <sheetName val="11.1 단면hwp"/>
      <sheetName val="종배수관면벽신"/>
      <sheetName val="적용단위길이"/>
      <sheetName val="기계경비"/>
      <sheetName val="일반자재"/>
      <sheetName val="배수공"/>
      <sheetName val="Y-WORK"/>
      <sheetName val="MOTOR"/>
      <sheetName val="CABdata"/>
      <sheetName val="진주방향"/>
      <sheetName val="데리네이타현황"/>
      <sheetName val="공주-교대(A1)"/>
      <sheetName val="소비자가"/>
      <sheetName val="단가 "/>
      <sheetName val="일위총괄표"/>
      <sheetName val="단위일위"/>
      <sheetName val="냉천부속동"/>
      <sheetName val="NEYOK"/>
      <sheetName val="일위대가목차"/>
      <sheetName val="기성내역서표지"/>
      <sheetName val="°æ»ê"/>
      <sheetName val="EQ-R1"/>
      <sheetName val="자재단가"/>
      <sheetName val="비교1"/>
      <sheetName val="첨부1"/>
      <sheetName val="을"/>
      <sheetName val="단가"/>
      <sheetName val="DATA 입력부"/>
      <sheetName val="경비_원본"/>
      <sheetName val="수량-가로등"/>
      <sheetName val="터파기및재료"/>
      <sheetName val="교각1"/>
      <sheetName val="토목"/>
      <sheetName val="시중노임(공사)"/>
      <sheetName val="공통가설"/>
      <sheetName val="Customer Databas"/>
      <sheetName val="설비"/>
      <sheetName val="01상노임"/>
      <sheetName val="SLAB&quot;1&quot;"/>
      <sheetName val="제잡비1"/>
      <sheetName val="일위대가(가설)"/>
      <sheetName val="1단계"/>
      <sheetName val="ⴭⴭⴭⴭⴭ"/>
      <sheetName val="자재"/>
      <sheetName val="단가산출2"/>
      <sheetName val="단가 및 재료비"/>
      <sheetName val="단가산출1"/>
      <sheetName val="calculation"/>
      <sheetName val="변압기 및 발전기 용량"/>
      <sheetName val="1.설계조건"/>
      <sheetName val="제잡비 산출내역(실적공사비)"/>
      <sheetName val="내역서(총)"/>
      <sheetName val="집계표"/>
      <sheetName val="설비내역서"/>
      <sheetName val="건축내역서"/>
      <sheetName val="전기내역서"/>
      <sheetName val="wall"/>
      <sheetName val="인건비"/>
      <sheetName val="INFO"/>
      <sheetName val="2.냉난방설비공사"/>
      <sheetName val="7.자동제어공사"/>
      <sheetName val="남양주부대"/>
      <sheetName val="일위집계(기존)"/>
      <sheetName val="토공계산서(부체도로)"/>
      <sheetName val="산업"/>
      <sheetName val="AS복구"/>
      <sheetName val="중기터파기"/>
      <sheetName val="변수값"/>
      <sheetName val="중기상차"/>
      <sheetName val="CODE"/>
      <sheetName val="손익분석"/>
      <sheetName val="1-1"/>
      <sheetName val="Sheet1 (2)"/>
      <sheetName val="단가비교"/>
      <sheetName val="b_balju_cho"/>
      <sheetName val="도급"/>
      <sheetName val="날개벽"/>
      <sheetName val="단가산출"/>
      <sheetName val="수량산출서"/>
      <sheetName val="산수배수"/>
      <sheetName val="전기산출"/>
      <sheetName val="단 box"/>
      <sheetName val="옹벽"/>
      <sheetName val="dt0301"/>
      <sheetName val="dtt0301"/>
      <sheetName val="LIST"/>
      <sheetName val="WORK"/>
      <sheetName val="DESIGN CRITERIA"/>
      <sheetName val="TYPE-A"/>
      <sheetName val="EACT10"/>
      <sheetName val="Front"/>
      <sheetName val="공종구간"/>
      <sheetName val="수량산출"/>
      <sheetName val="품셈표"/>
      <sheetName val="장비"/>
      <sheetName val="노단"/>
      <sheetName val="수량인공"/>
      <sheetName val="기둥(원형)"/>
      <sheetName val="단면 (2)"/>
      <sheetName val="6호기"/>
      <sheetName val="1차 내역서"/>
      <sheetName val="노임이"/>
      <sheetName val="부표총괄"/>
      <sheetName val="플랜트 설치"/>
      <sheetName val="건축내역(도급)"/>
      <sheetName val="내역서(기계)"/>
      <sheetName val="교통대책내역"/>
      <sheetName val="TRE TABLE"/>
      <sheetName val="ASEM내역"/>
      <sheetName val="2경간"/>
      <sheetName val="사급자재"/>
      <sheetName val="조도계산"/>
      <sheetName val="세부내역"/>
      <sheetName val="2001년 건설노임"/>
      <sheetName val="간선계산"/>
      <sheetName val="예산명세서"/>
      <sheetName val="설계명세서"/>
      <sheetName val="자료입력"/>
      <sheetName val="원가계산서"/>
      <sheetName val="건축집계표"/>
      <sheetName val="MATERIAL"/>
      <sheetName val="b_balju"/>
      <sheetName val="주공기준"/>
      <sheetName val="CATCH BASIN"/>
      <sheetName val="제품"/>
      <sheetName val="맨홀수량산출"/>
      <sheetName val="자재단가표"/>
      <sheetName val="물가"/>
      <sheetName val="가격조사"/>
      <sheetName val="일위목차"/>
      <sheetName val="고창터널(고창방향)"/>
      <sheetName val="대운반(신설-관급)"/>
      <sheetName val="철근단면적"/>
      <sheetName val="말뚝기초"/>
      <sheetName val="단가코드"/>
      <sheetName val="DATA(광속)"/>
      <sheetName val="22-2M단"/>
      <sheetName val="22-1소단"/>
      <sheetName val="WEIGHT LIST"/>
      <sheetName val="POL6차-PIPING"/>
      <sheetName val="산#2-1 (2)"/>
      <sheetName val="산#3-1"/>
      <sheetName val="개소별수량산출"/>
      <sheetName val="공종목록표"/>
      <sheetName val="인부노임"/>
      <sheetName val="하수급견적대비"/>
      <sheetName val="9811"/>
      <sheetName val="원형1호맨홀토공수량"/>
      <sheetName val="노원열병합  건축공사기성내역서"/>
      <sheetName val="2.가정단면"/>
      <sheetName val="사용성검토"/>
      <sheetName val="실행내역"/>
      <sheetName val="자동차폐수처리장"/>
      <sheetName val="출력-내역서"/>
      <sheetName val="견적서세부내용"/>
      <sheetName val="견적내용입력"/>
      <sheetName val="발신정보"/>
      <sheetName val="토 적 표"/>
      <sheetName val="2009노임(공사)"/>
      <sheetName val="공문"/>
      <sheetName val="(A)내역서"/>
      <sheetName val="유류사용"/>
      <sheetName val="산출근거"/>
      <sheetName val="횡배수관"/>
      <sheetName val="조명율표"/>
      <sheetName val="대로근거"/>
      <sheetName val="내역서(갑)"/>
      <sheetName val="단위중량"/>
      <sheetName val="중간부"/>
      <sheetName val="내역분기"/>
      <sheetName val="견적서"/>
      <sheetName val="CIVIL"/>
      <sheetName val="실행대비"/>
      <sheetName val="공통가설비"/>
      <sheetName val="기본일위"/>
      <sheetName val="중기사용료산출근거"/>
      <sheetName val="부대대비"/>
      <sheetName val="냉연집계"/>
      <sheetName val="공량산출서"/>
      <sheetName val="일위산출"/>
      <sheetName val="기둥"/>
      <sheetName val="저판(버림100)"/>
      <sheetName val="노임단"/>
      <sheetName val="부대공"/>
      <sheetName val="운반공"/>
      <sheetName val="자재단"/>
      <sheetName val="장비단"/>
      <sheetName val="자재단가-1"/>
      <sheetName val="아스.노면절삭"/>
      <sheetName val="수량명세서"/>
      <sheetName val="당초"/>
      <sheetName val="36신설수량"/>
      <sheetName val="11.자재단가"/>
      <sheetName val="일위대가 (100%)"/>
      <sheetName val="내부부하"/>
      <sheetName val="갑지(추정)"/>
      <sheetName val="예산변경사항"/>
      <sheetName val="자재단가비교표"/>
      <sheetName val="방송일위대가"/>
      <sheetName val="현장관리비"/>
      <sheetName val="기초일위"/>
      <sheetName val="시설일위"/>
      <sheetName val="조명일위"/>
      <sheetName val="금융비용"/>
      <sheetName val="관기성공.내"/>
      <sheetName val="토공수량산출"/>
      <sheetName val="토적계산서"/>
      <sheetName val="전선 및 전선관"/>
      <sheetName val="관리비"/>
      <sheetName val="부하계산"/>
      <sheetName val="노무비 "/>
      <sheetName val="일위집계"/>
      <sheetName val="전체현황"/>
      <sheetName val="3련 BOX"/>
      <sheetName val="원가계산서 "/>
      <sheetName val="Sheet5"/>
      <sheetName val="설변물량"/>
      <sheetName val="3.하중산정4.지지력"/>
      <sheetName val="통합"/>
      <sheetName val="노임단가표"/>
      <sheetName val="단가조사서"/>
      <sheetName val="6PILE  (돌출)"/>
      <sheetName val="도급정산"/>
      <sheetName val="실행내역 "/>
      <sheetName val="관급"/>
      <sheetName val="우수토적(진입도로)"/>
      <sheetName val="관로내역원"/>
      <sheetName val="갑지"/>
      <sheetName val="건축(충일분)"/>
      <sheetName val="부하계산서"/>
      <sheetName val="2. 공원조도(전통공원)"/>
      <sheetName val="자단"/>
      <sheetName val="을지"/>
      <sheetName val="조건표"/>
      <sheetName val="금액집계"/>
      <sheetName val="예정(3)"/>
      <sheetName val="동원(3)"/>
      <sheetName val="예산M12A"/>
      <sheetName val="Macro(전선)"/>
      <sheetName val="95WBS"/>
      <sheetName val="NEWDRAW"/>
      <sheetName val="지주토목내역서"/>
      <sheetName val="철콘공사"/>
      <sheetName val="Total"/>
      <sheetName val="정부노임단가"/>
      <sheetName val="쌍송교"/>
      <sheetName val="XL4Poppy"/>
      <sheetName val="h-013211-2"/>
      <sheetName val="계산근거"/>
      <sheetName val="옹벽기초자료"/>
      <sheetName val="현황산출서"/>
      <sheetName val="Sheet15"/>
      <sheetName val="총괄표"/>
      <sheetName val="인공산출"/>
      <sheetName val="부대내역"/>
      <sheetName val="말고개터널조명전압강하"/>
      <sheetName val="안정검토"/>
      <sheetName val="교각계산"/>
      <sheetName val="G_R300경비"/>
      <sheetName val="단가_"/>
      <sheetName val="4-7_중앙전기실(노임단가)"/>
      <sheetName val="성곽내역서"/>
      <sheetName val="2004,상노임"/>
      <sheetName val="SIL98"/>
      <sheetName val="ABUT수량-A1"/>
      <sheetName val="재집"/>
      <sheetName val="직재"/>
      <sheetName val="시설물"/>
      <sheetName val="식재출력용"/>
      <sheetName val="식재"/>
      <sheetName val="유지관리"/>
      <sheetName val="96노임기준"/>
      <sheetName val="신규 수주분(사용자 정의)"/>
      <sheetName val="비용"/>
      <sheetName val="차수"/>
      <sheetName val="월별손익"/>
      <sheetName val="배수장토목공사비"/>
      <sheetName val="7´Ü°¡"/>
      <sheetName val="¼ö¸ñÇ¥ÁØ´ë°¡"/>
      <sheetName val="IìéÚõÝï"/>
      <sheetName val="NìüëÒ-òÅ"/>
      <sheetName val="°ÇÃà³»¿ª"/>
      <sheetName val="Áõ°¨´ëºñ"/>
      <sheetName val="³»¿ª¼­"/>
      <sheetName val="A°©Áö"/>
      <sheetName val="4-7.Áß¾ÓÀü±â½Ç(³ëÀÓ´Ü°¡)"/>
      <sheetName val="°ÇÃà"/>
      <sheetName val="½ÄÀç°¡°Ý"/>
      <sheetName val="½ÄÀçÃÑ°ý"/>
      <sheetName val="Àü±â"/>
      <sheetName val="´ãÀå»êÃâ"/>
      <sheetName val="Åä»ç(PE)"/>
      <sheetName val="11.1 ´Ü¸éhwp"/>
      <sheetName val="6È£±â"/>
      <sheetName val="ÀÎ°Çºñ "/>
      <sheetName val="´ëºñ"/>
      <sheetName val="BQ(½ÇÇà)"/>
      <sheetName val="Á¡¼ö°è»ê1-2"/>
      <sheetName val="³ë¹«ºñ"/>
      <sheetName val="±â°è°æºñ(½Ã°£´ç)"/>
      <sheetName val="·¥¸Ó"/>
      <sheetName val="Àü±âÀÏÀ§´ë°¡"/>
      <sheetName val="File_°ü±Þ"/>
      <sheetName val="°øÁ¤Áý°è"/>
      <sheetName val="ÀÔÂû¾È"/>
      <sheetName val="³»¿ª"/>
      <sheetName val="Æ÷Àåº¹±¸Áý°è"/>
      <sheetName val="1Â÷ ³»¿ª¼­"/>
      <sheetName val="°øÅë°¡¼³"/>
      <sheetName val="01»ó³ëÀÓ"/>
      <sheetName val="½ÃÁß³ëÀÓ(°ø»ç)"/>
      <sheetName val="³ëÀÓ9¿ù"/>
      <sheetName val="¹«»ê¼ÒÁ¶"/>
      <sheetName val="¼³°èÁ¶°Ç"/>
      <sheetName val="¾ÈÁ¤°è»ê"/>
      <sheetName val="´Ü¸é°ËÅä"/>
      <sheetName val="ÅÍÆÄ±â¹×Àç·á"/>
      <sheetName val="Àü»ê¸Á"/>
      <sheetName val="µ¥¸®³×ÀÌÅ¸ÇöÈ²"/>
      <sheetName val="Á÷³ë"/>
      <sheetName val="Á¾¹è¼ö°ü¸éº®½Å"/>
      <sheetName val="Àû¿ë´ÜÀ§±æÀÌ"/>
      <sheetName val="2000³â1Â÷"/>
      <sheetName val="6°ø±¸(´çÃÊ)"/>
      <sheetName val="°³¿ä"/>
      <sheetName val="ÀÚ·á"/>
      <sheetName val="´Ü¶ôÀü·ù-A"/>
      <sheetName val="±â°è°æºñ"/>
      <sheetName val="ÀÏ¹ÝÀÚÀç"/>
      <sheetName val="¹è¼ö°ø"/>
      <sheetName val="ÁøÁÖ¹æÇâ"/>
      <sheetName val="¼ö¾Èº¸-MBR1"/>
      <sheetName val="°øÁÖ-±³´ë(A1)"/>
      <sheetName val="³ÃÃµºÎ¼Óµ¿"/>
      <sheetName val="´Ü°¡"/>
      <sheetName val="ÀÎ°Çºñ"/>
      <sheetName val="¿¹»ê¸í¼¼¼­"/>
      <sheetName val="¼³°è¸í¼¼¼­"/>
      <sheetName val="ÀÚ·áÀÔ·Â"/>
      <sheetName val="À»"/>
      <sheetName val="´Ü°¡ºñ±³"/>
      <sheetName val="°æºñ_¿øº»"/>
      <sheetName val="¼ö·®-°¡·Îµî"/>
      <sheetName val="´ÜÀ§ÀÏÀ§"/>
      <sheetName val="¿ø°¡°è»ê¼­"/>
      <sheetName val="¼³ºñ"/>
      <sheetName val="°ÇÃàÁý°èÇ¥"/>
      <sheetName val="»ê¾÷"/>
      <sheetName val="ÀÚÀç´Ü°¡"/>
      <sheetName val="¼ÒºñÀÚ°¡"/>
      <sheetName val="´Ü°¡ "/>
      <sheetName val="ÀÏÀ§ÃÑ°ýÇ¥"/>
      <sheetName val="1´Ü°è"/>
      <sheetName val="¼ö·®»êÃâ¼­"/>
      <sheetName val="³ë¹«"/>
      <sheetName val="Åä¸ñ"/>
      <sheetName val="경  비 "/>
      <sheetName val="재료비"/>
      <sheetName val="4동급수"/>
      <sheetName val="수량집계"/>
      <sheetName val="총괄집계표"/>
      <sheetName val="전장품(관리용)"/>
      <sheetName val="일위대가(건축)"/>
      <sheetName val="계수시트"/>
      <sheetName val="설계산출기초"/>
      <sheetName val="설계산출표지"/>
      <sheetName val="도급예산내역서총괄표"/>
      <sheetName val="을부담운반비"/>
      <sheetName val="운반비산출"/>
      <sheetName val="직공비"/>
      <sheetName val="비목군단가비교표"/>
      <sheetName val="INPUT(덕도방향-시점)"/>
      <sheetName val="기자재대비표"/>
      <sheetName val="시설물일위"/>
      <sheetName val="말뚝지지력산정"/>
      <sheetName val="input"/>
      <sheetName val="내역(2000년)"/>
      <sheetName val="일위노임단가"/>
      <sheetName val="Mc1"/>
      <sheetName val="공조기"/>
      <sheetName val="과천MAIN"/>
      <sheetName val="남대문빌딩"/>
      <sheetName val="지급자재"/>
      <sheetName val="TB-내역서"/>
      <sheetName val="평가데이터"/>
      <sheetName val="토공유동표"/>
      <sheetName val="발주설계서(당초)"/>
      <sheetName val="기초자료"/>
      <sheetName val="일위"/>
      <sheetName val="배선DATA"/>
      <sheetName val="전동기DATA"/>
      <sheetName val="type-F"/>
      <sheetName val="문산방향-교대(A2)"/>
      <sheetName val="연결임시"/>
      <sheetName val="비용display"/>
      <sheetName val="2000,9월 일위"/>
      <sheetName val="토공1"/>
      <sheetName val="guard(mac)"/>
      <sheetName val="실행내역서 "/>
      <sheetName val="102역사"/>
      <sheetName val="차도조도계산"/>
      <sheetName val="danga"/>
      <sheetName val="ilch"/>
      <sheetName val="실행철강하도"/>
      <sheetName val="소업1교"/>
      <sheetName val="10.공통-노임단가"/>
      <sheetName val="AC포장수량"/>
      <sheetName val="난간벽단위"/>
      <sheetName val="교각별수량"/>
      <sheetName val="첨부파일"/>
      <sheetName val="소총괄표1"/>
      <sheetName val="상반기손익차2총괄"/>
      <sheetName val="단가대비"/>
      <sheetName val="1"/>
      <sheetName val="SUMMARYMCA"/>
      <sheetName val="sheets"/>
      <sheetName val="중기조종사 단위단가"/>
      <sheetName val="내역서2안"/>
      <sheetName val="각종장비전압강하계산"/>
      <sheetName val="실적원가"/>
      <sheetName val="단가비교표"/>
      <sheetName val="Imp-Data"/>
      <sheetName val="수목데이타 "/>
      <sheetName val="본부소개"/>
      <sheetName val="인건비_"/>
      <sheetName val="11_1_단면hwp"/>
      <sheetName val="G_R300°æºñ"/>
      <sheetName val="Customer_Databas"/>
      <sheetName val="일위대가표"/>
      <sheetName val="기본"/>
      <sheetName val="공내역"/>
      <sheetName val="SG"/>
      <sheetName val="참조"/>
      <sheetName val="960318-1"/>
      <sheetName val="콘크리트타설입력"/>
      <sheetName val="레미콘입고현황"/>
      <sheetName val="예산M2"/>
      <sheetName val="KMT물량"/>
      <sheetName val="건축원가계산서"/>
      <sheetName val="Sheet9"/>
      <sheetName val="발전기"/>
      <sheetName val="설계내역(2001)"/>
      <sheetName val="36단가"/>
      <sheetName val="36수량"/>
      <sheetName val="본사업"/>
      <sheetName val="신우"/>
      <sheetName val="Macro1"/>
      <sheetName val="견적업체"/>
      <sheetName val="공통가설공사"/>
      <sheetName val="제출내역 (2)"/>
      <sheetName val="교대시점"/>
      <sheetName val="2_냉난방설비공사"/>
      <sheetName val="견적집계표"/>
      <sheetName val="기계내역"/>
      <sheetName val="조명시설"/>
      <sheetName val="투찰(하수)"/>
      <sheetName val="공내역서"/>
      <sheetName val="목록1"/>
      <sheetName val="목록2"/>
      <sheetName val="중기"/>
      <sheetName val="공사원가계산서"/>
      <sheetName val="일위대가표(무)"/>
      <sheetName val="일위대가산출기초"/>
      <sheetName val="11"/>
      <sheetName val="입력"/>
      <sheetName val="1.동력공사"/>
      <sheetName val="총요약서"/>
      <sheetName val="기계경비산출기준"/>
      <sheetName val="견적을지"/>
      <sheetName val="DATA1"/>
      <sheetName val="총괄"/>
      <sheetName val="감액총괄표"/>
      <sheetName val="22수량"/>
      <sheetName val="48신설수량"/>
      <sheetName val="돈암사업"/>
      <sheetName val="ZONE.1"/>
      <sheetName val="협조전"/>
      <sheetName val="참고자료"/>
      <sheetName val="견"/>
      <sheetName val="8.2TON"/>
      <sheetName val="노임목록"/>
      <sheetName val="자재목록"/>
      <sheetName val="중기목록"/>
      <sheetName val="1.설계기준"/>
      <sheetName val="수도일위대가"/>
      <sheetName val="슬래브(유곡)"/>
      <sheetName val="경비2내역"/>
      <sheetName val="가시설단위수량"/>
      <sheetName val="백암비스타내역"/>
      <sheetName val="000000"/>
      <sheetName val="제경비적용기준"/>
      <sheetName val="동해title"/>
      <sheetName val="견적"/>
      <sheetName val="단"/>
      <sheetName val="남양시작동자105노65기1.3화1.2"/>
      <sheetName val="횡배수관재료-"/>
      <sheetName val="계산서(직선부)"/>
      <sheetName val="포장재료집계표"/>
      <sheetName val="콘크리트측구연장"/>
      <sheetName val="포장공"/>
      <sheetName val="-몰탈콘크리트"/>
      <sheetName val="-배수구조물공토공"/>
      <sheetName val="견적990322"/>
      <sheetName val="TOTAL_BOQ"/>
      <sheetName val="BSD (2)"/>
      <sheetName val="일위대가(1)"/>
      <sheetName val="eq_data"/>
      <sheetName val="원가"/>
      <sheetName val="정산노무"/>
      <sheetName val="정산재료"/>
      <sheetName val="Manual Valve List"/>
      <sheetName val="효성CB 1P기초"/>
      <sheetName val="Noname 1"/>
      <sheetName val="상부공"/>
      <sheetName val="SP"/>
      <sheetName val="WO"/>
      <sheetName val="적용률"/>
      <sheetName val="가도공"/>
      <sheetName val="IN"/>
      <sheetName val="6. 직접경비"/>
      <sheetName val="Macro(차단기)"/>
      <sheetName val="단가조건(02년)"/>
      <sheetName val="ITEM"/>
      <sheetName val="토공"/>
      <sheetName val="토목주소"/>
      <sheetName val="내역표지"/>
      <sheetName val="기준액"/>
      <sheetName val="TOTAL3"/>
      <sheetName val="품셈(기초)"/>
      <sheetName val="TRE_TABLE"/>
      <sheetName val="7_자동제어공사"/>
      <sheetName val="DATA_입력부"/>
      <sheetName val="1_설계조건"/>
      <sheetName val="제잡비_산출내역(실적공사비)"/>
      <sheetName val="단가_및_재료비"/>
      <sheetName val="변압기_및_발전기_용량"/>
      <sheetName val="Sheet1_(2)"/>
      <sheetName val="토_적_표"/>
      <sheetName val="노원열병합__건축공사기성내역서"/>
      <sheetName val="물가대비표"/>
      <sheetName val="납부서"/>
      <sheetName val="금광1터널"/>
      <sheetName val="현장경비"/>
      <sheetName val="토공(우물통,기타) "/>
      <sheetName val="첨부1-1"/>
      <sheetName val="일위_파일"/>
      <sheetName val="간선"/>
      <sheetName val="부하"/>
      <sheetName val="송라터널총괄"/>
      <sheetName val="목차"/>
      <sheetName val="중로근거"/>
      <sheetName val="Main"/>
      <sheetName val="공정코드"/>
      <sheetName val="단가표"/>
      <sheetName val="__MAIN"/>
      <sheetName val="진접"/>
      <sheetName val="다심-cable"/>
      <sheetName val="1C-cable"/>
      <sheetName val="배수장공사비명세서"/>
      <sheetName val="식재인부"/>
      <sheetName val="대치판정"/>
      <sheetName val="공종"/>
      <sheetName val="9902"/>
      <sheetName val="예산M5A"/>
      <sheetName val="CRUDE RE-bar"/>
      <sheetName val="원가입력"/>
      <sheetName val="전기자료"/>
      <sheetName val="Sheet10"/>
      <sheetName val="Sheet14"/>
      <sheetName val="Sheet13"/>
      <sheetName val="YM-IL1"/>
      <sheetName val="단면가정"/>
      <sheetName val="제경비율"/>
      <sheetName val="총 괄 표"/>
      <sheetName val="산근1"/>
      <sheetName val="참고 1"/>
      <sheetName val="공사설명서"/>
      <sheetName val="공사계획서"/>
      <sheetName val="총2000실2000연"/>
      <sheetName val="내2"/>
      <sheetName val="철콘-부대"/>
      <sheetName val="원형맨홀수량"/>
      <sheetName val="기초공"/>
      <sheetName val="남양구조시험동"/>
      <sheetName val="JUCKEYK"/>
      <sheetName val="순공사비"/>
      <sheetName val="G_R300경비1"/>
      <sheetName val="4-7_중앙전기실(노임단가)1"/>
      <sheetName val="토공2"/>
      <sheetName val="구조물토공1"/>
      <sheetName val="토공3"/>
      <sheetName val="총괄내역서"/>
      <sheetName val="관접합및부설"/>
      <sheetName val="총투입계"/>
      <sheetName val="C3"/>
      <sheetName val="일위대가목록"/>
      <sheetName val="작성"/>
      <sheetName val="갈현동"/>
      <sheetName val="2"/>
      <sheetName val="토공사"/>
      <sheetName val="공량예산"/>
      <sheetName val="역T형옹벽단위수량"/>
      <sheetName val="부하LOAD"/>
      <sheetName val="1호인버트수량"/>
      <sheetName val="변경현황"/>
      <sheetName val="품셈집계표"/>
    </sheetNames>
    <sheetDataSet>
      <sheetData sheetId="0" refreshError="1"/>
      <sheetData sheetId="1" refreshError="1">
        <row r="23">
          <cell r="R23">
            <v>0</v>
          </cell>
          <cell r="S23" t="str">
            <v>J</v>
          </cell>
          <cell r="U23" t="str">
            <v>FCL 20W</v>
          </cell>
          <cell r="V23">
            <v>900</v>
          </cell>
        </row>
        <row r="24">
          <cell r="R24">
            <v>0.7</v>
          </cell>
          <cell r="S24" t="str">
            <v>I</v>
          </cell>
          <cell r="U24" t="str">
            <v>FCL 30W</v>
          </cell>
          <cell r="V24">
            <v>1370</v>
          </cell>
        </row>
        <row r="25">
          <cell r="R25">
            <v>0.9</v>
          </cell>
          <cell r="S25" t="str">
            <v>H</v>
          </cell>
          <cell r="U25" t="str">
            <v>FCL 32W</v>
          </cell>
          <cell r="V25">
            <v>1690</v>
          </cell>
        </row>
        <row r="26">
          <cell r="R26">
            <v>1.1200000000000001</v>
          </cell>
          <cell r="S26" t="str">
            <v>G</v>
          </cell>
          <cell r="U26" t="str">
            <v>FCL 40W</v>
          </cell>
          <cell r="V26">
            <v>2310</v>
          </cell>
        </row>
        <row r="27">
          <cell r="R27">
            <v>1.38</v>
          </cell>
          <cell r="S27" t="str">
            <v>F</v>
          </cell>
          <cell r="U27" t="str">
            <v>FL 1/20W</v>
          </cell>
          <cell r="V27">
            <v>1010</v>
          </cell>
        </row>
        <row r="28">
          <cell r="R28">
            <v>1.75</v>
          </cell>
          <cell r="S28" t="str">
            <v>E</v>
          </cell>
          <cell r="U28" t="str">
            <v>FL 1/32W</v>
          </cell>
          <cell r="V28">
            <v>2860</v>
          </cell>
        </row>
        <row r="29">
          <cell r="R29">
            <v>2.25</v>
          </cell>
          <cell r="S29" t="str">
            <v>D</v>
          </cell>
          <cell r="U29" t="str">
            <v>FL 1/40W</v>
          </cell>
          <cell r="V29">
            <v>2610</v>
          </cell>
        </row>
        <row r="30">
          <cell r="R30">
            <v>2.75</v>
          </cell>
          <cell r="S30" t="str">
            <v>C</v>
          </cell>
          <cell r="U30" t="str">
            <v>FL 2/20W</v>
          </cell>
          <cell r="V30">
            <v>2020</v>
          </cell>
        </row>
        <row r="31">
          <cell r="R31">
            <v>3.5</v>
          </cell>
          <cell r="S31" t="str">
            <v>B</v>
          </cell>
          <cell r="U31" t="str">
            <v>FL 2/32W</v>
          </cell>
          <cell r="V31">
            <v>5720</v>
          </cell>
        </row>
        <row r="32">
          <cell r="R32">
            <v>4.5</v>
          </cell>
          <cell r="S32" t="str">
            <v>A</v>
          </cell>
          <cell r="U32" t="str">
            <v>FL 2/40W</v>
          </cell>
          <cell r="V32">
            <v>5220</v>
          </cell>
        </row>
        <row r="33">
          <cell r="U33" t="str">
            <v>FUL 13W</v>
          </cell>
          <cell r="V33">
            <v>800</v>
          </cell>
        </row>
        <row r="34">
          <cell r="U34" t="str">
            <v>FUL 17W</v>
          </cell>
          <cell r="V34">
            <v>1070</v>
          </cell>
        </row>
        <row r="35">
          <cell r="U35" t="str">
            <v>FUL 27W</v>
          </cell>
          <cell r="V35">
            <v>1550</v>
          </cell>
        </row>
        <row r="36">
          <cell r="U36" t="str">
            <v>IL 100W</v>
          </cell>
          <cell r="V36">
            <v>1250</v>
          </cell>
        </row>
        <row r="37">
          <cell r="U37" t="str">
            <v>IL 150W</v>
          </cell>
          <cell r="V37">
            <v>2090</v>
          </cell>
        </row>
        <row r="38">
          <cell r="U38" t="str">
            <v>IL 200W</v>
          </cell>
          <cell r="V38">
            <v>2920</v>
          </cell>
        </row>
        <row r="39">
          <cell r="U39" t="str">
            <v>IL 20W</v>
          </cell>
          <cell r="V39">
            <v>130</v>
          </cell>
        </row>
        <row r="40">
          <cell r="U40" t="str">
            <v>IL 30W</v>
          </cell>
          <cell r="V40">
            <v>240</v>
          </cell>
        </row>
        <row r="41">
          <cell r="U41" t="str">
            <v>IL 40W</v>
          </cell>
          <cell r="V41">
            <v>350</v>
          </cell>
        </row>
        <row r="42">
          <cell r="U42" t="str">
            <v>IL 60W</v>
          </cell>
          <cell r="V42">
            <v>630</v>
          </cell>
        </row>
        <row r="43">
          <cell r="U43" t="str">
            <v>MH 100W</v>
          </cell>
          <cell r="V43">
            <v>6500</v>
          </cell>
        </row>
        <row r="44">
          <cell r="U44" t="str">
            <v>MH 175W</v>
          </cell>
          <cell r="V44">
            <v>14000</v>
          </cell>
        </row>
        <row r="45">
          <cell r="U45" t="str">
            <v>MH 250W</v>
          </cell>
          <cell r="V45">
            <v>20500</v>
          </cell>
        </row>
        <row r="46">
          <cell r="U46" t="str">
            <v>MH 400W</v>
          </cell>
          <cell r="V46">
            <v>34000</v>
          </cell>
        </row>
        <row r="47">
          <cell r="U47" t="str">
            <v>NH 100W</v>
          </cell>
          <cell r="V47">
            <v>9000</v>
          </cell>
        </row>
        <row r="48">
          <cell r="U48" t="str">
            <v>NH 150W</v>
          </cell>
          <cell r="V48">
            <v>14000</v>
          </cell>
        </row>
        <row r="49">
          <cell r="U49" t="str">
            <v>NH 200W</v>
          </cell>
          <cell r="V49">
            <v>25000</v>
          </cell>
        </row>
        <row r="50">
          <cell r="U50" t="str">
            <v>NH 70W</v>
          </cell>
          <cell r="V50">
            <v>6200</v>
          </cell>
        </row>
      </sheetData>
      <sheetData sheetId="2" refreshError="1"/>
      <sheetData sheetId="3" refreshError="1">
        <row r="6">
          <cell r="E6" t="str">
            <v>A</v>
          </cell>
          <cell r="F6">
            <v>0.82</v>
          </cell>
        </row>
        <row r="7">
          <cell r="E7" t="str">
            <v>B</v>
          </cell>
          <cell r="F7">
            <v>0.79</v>
          </cell>
        </row>
        <row r="8">
          <cell r="E8" t="str">
            <v>C</v>
          </cell>
          <cell r="F8">
            <v>0.76</v>
          </cell>
        </row>
        <row r="9">
          <cell r="E9" t="str">
            <v>D</v>
          </cell>
          <cell r="F9">
            <v>0.72</v>
          </cell>
        </row>
        <row r="10">
          <cell r="E10" t="str">
            <v>E</v>
          </cell>
          <cell r="F10">
            <v>0.68</v>
          </cell>
        </row>
        <row r="11">
          <cell r="E11" t="str">
            <v>F</v>
          </cell>
          <cell r="F11">
            <v>0.62</v>
          </cell>
        </row>
        <row r="12">
          <cell r="E12" t="str">
            <v>G</v>
          </cell>
          <cell r="F12">
            <v>0.56999999999999995</v>
          </cell>
        </row>
        <row r="13">
          <cell r="E13" t="str">
            <v>H</v>
          </cell>
          <cell r="F13">
            <v>0.49</v>
          </cell>
        </row>
        <row r="14">
          <cell r="E14" t="str">
            <v>I</v>
          </cell>
          <cell r="F14">
            <v>0.42</v>
          </cell>
        </row>
        <row r="15">
          <cell r="E15" t="str">
            <v>J</v>
          </cell>
          <cell r="F15">
            <v>0.33</v>
          </cell>
        </row>
        <row r="17">
          <cell r="E17" t="str">
            <v>A</v>
          </cell>
          <cell r="F17">
            <v>0.74</v>
          </cell>
        </row>
        <row r="18">
          <cell r="E18" t="str">
            <v>B</v>
          </cell>
          <cell r="F18">
            <v>0.71</v>
          </cell>
        </row>
        <row r="19">
          <cell r="E19" t="str">
            <v>C</v>
          </cell>
          <cell r="F19">
            <v>0.67</v>
          </cell>
        </row>
        <row r="20">
          <cell r="E20" t="str">
            <v>D</v>
          </cell>
          <cell r="F20">
            <v>0.64</v>
          </cell>
        </row>
        <row r="21">
          <cell r="E21" t="str">
            <v>E</v>
          </cell>
          <cell r="F21">
            <v>0.59</v>
          </cell>
        </row>
        <row r="22">
          <cell r="E22" t="str">
            <v>F</v>
          </cell>
          <cell r="F22">
            <v>0.53</v>
          </cell>
        </row>
        <row r="23">
          <cell r="E23" t="str">
            <v>G</v>
          </cell>
          <cell r="F23">
            <v>0.49</v>
          </cell>
        </row>
        <row r="24">
          <cell r="E24" t="str">
            <v>H</v>
          </cell>
          <cell r="F24">
            <v>0.42</v>
          </cell>
        </row>
        <row r="25">
          <cell r="E25" t="str">
            <v>I</v>
          </cell>
          <cell r="F25">
            <v>0.36</v>
          </cell>
        </row>
        <row r="26">
          <cell r="E26" t="str">
            <v>J</v>
          </cell>
          <cell r="F26">
            <v>0.28000000000000003</v>
          </cell>
        </row>
        <row r="50">
          <cell r="E50" t="str">
            <v>A</v>
          </cell>
          <cell r="F50">
            <v>0.72</v>
          </cell>
        </row>
        <row r="51">
          <cell r="E51" t="str">
            <v>B</v>
          </cell>
          <cell r="F51">
            <v>0.68</v>
          </cell>
        </row>
        <row r="52">
          <cell r="E52" t="str">
            <v>C</v>
          </cell>
          <cell r="F52">
            <v>0.63</v>
          </cell>
        </row>
        <row r="53">
          <cell r="E53" t="str">
            <v>D</v>
          </cell>
          <cell r="F53">
            <v>0.59</v>
          </cell>
        </row>
        <row r="54">
          <cell r="E54" t="str">
            <v>E</v>
          </cell>
          <cell r="F54">
            <v>0.54</v>
          </cell>
        </row>
        <row r="55">
          <cell r="E55" t="str">
            <v>F</v>
          </cell>
          <cell r="F55">
            <v>0.48</v>
          </cell>
        </row>
        <row r="56">
          <cell r="E56" t="str">
            <v>G</v>
          </cell>
          <cell r="F56">
            <v>0.43</v>
          </cell>
        </row>
        <row r="57">
          <cell r="E57" t="str">
            <v>H</v>
          </cell>
          <cell r="F57">
            <v>0.39</v>
          </cell>
        </row>
        <row r="58">
          <cell r="E58" t="str">
            <v>I</v>
          </cell>
          <cell r="F58">
            <v>0.31</v>
          </cell>
        </row>
        <row r="59">
          <cell r="E59" t="str">
            <v>J</v>
          </cell>
          <cell r="F59">
            <v>0.24</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dt"/>
      <sheetName val="공사원가"/>
      <sheetName val="내역서집계표"/>
      <sheetName val="내역서99-4"/>
      <sheetName val="일위대가집계표"/>
      <sheetName val="정부노임단가"/>
      <sheetName val="단가조사서"/>
      <sheetName val="견적중기"/>
      <sheetName val="중기산출근거"/>
      <sheetName val="중기집계표"/>
      <sheetName val="중기계산"/>
      <sheetName val="주입율"/>
      <sheetName val="토공일위"/>
      <sheetName val="공통일위"/>
      <sheetName val="일반토목공통일위"/>
      <sheetName val="LW일위"/>
      <sheetName val="토공-토사"/>
      <sheetName val="풍화암굴착및상차"/>
      <sheetName val="토사운반및사토장정리"/>
      <sheetName val="풍화암운반및사토장정리"/>
      <sheetName val="가시-토사천공"/>
      <sheetName val="가시-풍화암천공"/>
      <sheetName val="가시-연암천공"/>
      <sheetName val="가시-파일박기(디젤햄머)"/>
      <sheetName val="가시-파일뽑기(진동햄머)"/>
      <sheetName val="가시-띠장설치및철거"/>
      <sheetName val="케이싱설치"/>
      <sheetName val="가시-토류판설치-버팀보"/>
      <sheetName val="가시-버팀보3"/>
      <sheetName val="가시-버팀보9"/>
      <sheetName val="RCD-장비운반"/>
      <sheetName val="RCD-STAND파일압입"/>
      <sheetName val="RCD-장비이동및거치"/>
      <sheetName val="RCD-굴착(풍화암)"/>
      <sheetName val="RCD-굴착(기반암)"/>
      <sheetName val="RCD-슬라임처리"/>
      <sheetName val="RCD-말뚝조성공"/>
      <sheetName val="RCD-두부정리"/>
      <sheetName val="어스앵카-천공(토사)"/>
      <sheetName val="어스앵카-천공(풍화암)"/>
      <sheetName val="어스앵카-천공(연암)"/>
      <sheetName val="어스앵커-pc강선"/>
      <sheetName val="어스앵커-그라우팅"/>
      <sheetName val="어스앵커-pc콘"/>
      <sheetName val="이토상차및운반"/>
      <sheetName val="SCW-파일건입(디젤햄머)"/>
      <sheetName val="RCD-STRAND PILE 압입및굴착"/>
      <sheetName val="부대공-강재운반1"/>
      <sheetName val="철근운반"/>
      <sheetName val="부대공-시멘트운반"/>
      <sheetName val="혼합골재포설및다짐"/>
      <sheetName val="노체다짐"/>
      <sheetName val="노상다짐"/>
      <sheetName val="보조기층포설"/>
      <sheetName val="아스콘기층포장"/>
      <sheetName val="아스콘표층포장"/>
      <sheetName val="프라임코팅포설"/>
      <sheetName val="텍코팅포설"/>
      <sheetName val="24"/>
      <sheetName val="가시-쓰암천공"/>
      <sheetName val="3BL공동구 수량"/>
      <sheetName val="단가표"/>
      <sheetName val="데이타"/>
      <sheetName val="식재인부"/>
      <sheetName val="말뚝물량"/>
      <sheetName val="가시-파으박기(디젤햄머)"/>
      <sheetName val="99-05-10-서울대관련(내역서-1수정중)"/>
      <sheetName val="계화배수"/>
      <sheetName val="수량산출서"/>
      <sheetName val="일위대가"/>
      <sheetName val="내역서"/>
      <sheetName val="일위대가목차"/>
      <sheetName val="전기일위대가"/>
      <sheetName val="BSD (2)"/>
      <sheetName val="교통대책내역"/>
      <sheetName val="대비"/>
      <sheetName val="Proposal"/>
      <sheetName val="Total"/>
      <sheetName val="관람석제출"/>
      <sheetName val="차액보증"/>
      <sheetName val="hvac내역서(제어동)"/>
      <sheetName val="도급"/>
      <sheetName val="가공비"/>
      <sheetName val="Sheet1"/>
      <sheetName val="영동(D)"/>
      <sheetName val="Customer Databas"/>
      <sheetName val="JUCKEYK"/>
      <sheetName val="INPUT"/>
      <sheetName val="Cover"/>
      <sheetName val="물량표"/>
      <sheetName val="GRDBS"/>
      <sheetName val="세부내역"/>
      <sheetName val="보도경계블럭"/>
      <sheetName val="수량산출"/>
      <sheetName val="단면(RW1)"/>
      <sheetName val="CODE"/>
      <sheetName val="경비2내역"/>
      <sheetName val="설계서"/>
      <sheetName val=" 견적서"/>
      <sheetName val="금액집계"/>
      <sheetName val="N賃率-職"/>
      <sheetName val="을"/>
      <sheetName val="여과지동"/>
      <sheetName val="기초자료"/>
      <sheetName val="wall"/>
      <sheetName val="건축집계표"/>
      <sheetName val="토공사"/>
      <sheetName val="건축원가계산서"/>
      <sheetName val="토목"/>
      <sheetName val="내역서(총)"/>
      <sheetName val="BSD _2_"/>
      <sheetName val="20관리비율"/>
      <sheetName val="Macro(전선)"/>
      <sheetName val="투찰"/>
      <sheetName val="공사비집계"/>
      <sheetName val="교각1"/>
      <sheetName val="건축내역"/>
      <sheetName val="공사비내역서"/>
      <sheetName val="설계조건"/>
      <sheetName val="안정계산"/>
      <sheetName val="단면검토"/>
      <sheetName val="BLOCK(1)"/>
      <sheetName val="unit 4"/>
      <sheetName val="설계개요"/>
      <sheetName val="예산M12A"/>
      <sheetName val="도급양식"/>
      <sheetName val="8월현금흐름표"/>
      <sheetName val="DI1"/>
      <sheetName val="UR2-Calculation"/>
      <sheetName val="Sheet5"/>
      <sheetName val="날개벽"/>
      <sheetName val="full (2)"/>
      <sheetName val="단면가정"/>
      <sheetName val="공사비 내역 (가)"/>
      <sheetName val="토공(완충)"/>
      <sheetName val="예산서"/>
      <sheetName val="금액내역서"/>
      <sheetName val="TEL"/>
      <sheetName val="소비자가"/>
      <sheetName val="견적서"/>
      <sheetName val="FB25JN"/>
      <sheetName val="공사비예산서(토목분)"/>
      <sheetName val="BID"/>
      <sheetName val="옹벽"/>
      <sheetName val="단면치수"/>
      <sheetName val="factor"/>
      <sheetName val="내역집계표_소방"/>
      <sheetName val="견"/>
      <sheetName val="내역표지"/>
      <sheetName val="단가산출서 (2)"/>
      <sheetName val="단가산출서"/>
      <sheetName val="SE-611"/>
      <sheetName val="광진통합기성내역"/>
      <sheetName val="Sheet2"/>
      <sheetName val="list price"/>
      <sheetName val="상 부"/>
      <sheetName val="토목공종세부집계"/>
      <sheetName val="FRT_O"/>
      <sheetName val="FAB_I"/>
      <sheetName val="조명시설"/>
      <sheetName val="준검 내역서"/>
      <sheetName val="서울대규장각(가시설흙막이)"/>
      <sheetName val="공사원가계산서"/>
      <sheetName val="RCD-두부정리_x0000_ꘄŤ_x0000__x0004__x0000__x0000__x0000__x0000__x0000__x0000_휰Ť_x0000__x0000__x0000__x0000__x0000__x0000__x0000__x0000_ꐨŤ"/>
      <sheetName val="6호기"/>
      <sheetName val="변화치수"/>
      <sheetName val="노임변동률"/>
      <sheetName val="간이연락"/>
      <sheetName val="기본일위"/>
      <sheetName val="현황"/>
      <sheetName val="단가조사"/>
      <sheetName val="단중표"/>
      <sheetName val="DATA"/>
      <sheetName val="DATA_BAC_"/>
      <sheetName val="표지"/>
      <sheetName val="(2)"/>
      <sheetName val="전산망"/>
      <sheetName val="A"/>
      <sheetName val="내역"/>
      <sheetName val="원가"/>
      <sheetName val="갑지1"/>
      <sheetName val="공통비"/>
      <sheetName val="fitting"/>
      <sheetName val="소방사항"/>
      <sheetName val="CALCULATION"/>
      <sheetName val="DESIGN_CRETERIA"/>
      <sheetName val="영업소실적"/>
      <sheetName val="7.5.2 BOQ Summary "/>
      <sheetName val="노원열병합  건축공사기성내역서"/>
      <sheetName val="2.설계제원"/>
      <sheetName val="단가표 "/>
      <sheetName val="단가대비표"/>
      <sheetName val="터파기및재료"/>
      <sheetName val="건축내역서"/>
      <sheetName val="Y-WORK"/>
      <sheetName val="b_gunmul"/>
      <sheetName val="b_balju (2)"/>
      <sheetName val="날개벽(좌,우=45도,75도)"/>
      <sheetName val="부표총괄"/>
      <sheetName val="지장물C"/>
      <sheetName val="danga"/>
      <sheetName val="ilch"/>
      <sheetName val="부대대비"/>
      <sheetName val="냉연집계"/>
      <sheetName val="세부내역서(전기)"/>
      <sheetName val="산출내역서집계표"/>
      <sheetName val="사용자정의"/>
      <sheetName val="제품표준규격"/>
      <sheetName val="FAB별"/>
      <sheetName val="F4-F7"/>
      <sheetName val="BRAZIL"/>
      <sheetName val="WO"/>
      <sheetName val="공사개요"/>
      <sheetName val="원형맨홀수량"/>
      <sheetName val="시멘트"/>
      <sheetName val="분전반"/>
      <sheetName val="RCD-두부정리_x0000_ꘄŤ_x0004__x0000_휰ŤꐨŤ&amp;)[99-05-10-서울"/>
      <sheetName val="금액"/>
      <sheetName val="대전월평내역"/>
      <sheetName val="제경비"/>
      <sheetName val="Sheet3"/>
      <sheetName val="RCD-STRAND_PILE_압입및굴착"/>
      <sheetName val="BSD_(2)"/>
      <sheetName val="3BL공동구_수량"/>
      <sheetName val="공사비_내역_(가)"/>
      <sheetName val="Customer_Databas"/>
      <sheetName val="CAL"/>
      <sheetName val="차량구입"/>
      <sheetName val="dg"/>
      <sheetName val="공사비총괄표"/>
      <sheetName val="단위수량"/>
      <sheetName val="맨홀토공수량"/>
      <sheetName val="BQ"/>
      <sheetName val="가설공사내역"/>
      <sheetName val="정공공사"/>
      <sheetName val="RCD-두부정리?ꘄŤ?_x0004_??????휰Ť????????ꐨŤ"/>
      <sheetName val="ABUT수량-A1"/>
      <sheetName val="DATE"/>
      <sheetName val="기초공"/>
      <sheetName val="기둥(원형)"/>
      <sheetName val="난방열교"/>
      <sheetName val="급탕열교"/>
      <sheetName val="OHU"/>
      <sheetName val="간선계산"/>
      <sheetName val="통합"/>
      <sheetName val="DR(SUM)"/>
      <sheetName val="TL(SUM)"/>
      <sheetName val="#REF"/>
      <sheetName val="출역 "/>
      <sheetName val="토사(PE)"/>
      <sheetName val="3.일반설비"/>
      <sheetName val="백암비스타내역"/>
      <sheetName val="건축"/>
      <sheetName val="원가계산"/>
      <sheetName val="직접비"/>
      <sheetName val="시추주상도"/>
      <sheetName val="도급잔고내역"/>
      <sheetName val="ELECTRIC"/>
      <sheetName val="수량분배표"/>
      <sheetName val="차수"/>
      <sheetName val="재집"/>
      <sheetName val="직재"/>
      <sheetName val="data1"/>
      <sheetName val="전기"/>
      <sheetName val="당초수량"/>
      <sheetName val="노임"/>
      <sheetName val="공통가설"/>
      <sheetName val="1.우편집중내역서"/>
      <sheetName val="TB-내역서"/>
      <sheetName val="RCD-두부정리?ꘄŤ_x0004_?휰ŤꐨŤ&amp;)[99-05-10-서울"/>
      <sheetName val="EACT10"/>
      <sheetName val="I一般比"/>
      <sheetName val="현금"/>
      <sheetName val="GiaVT"/>
      <sheetName val="gVL"/>
      <sheetName val="I.설계조건"/>
      <sheetName val="조경"/>
      <sheetName val="연습"/>
      <sheetName val="단가조사-1"/>
      <sheetName val="단가조사-2"/>
      <sheetName val="design criteria"/>
      <sheetName val="plan&amp;section of foundation"/>
      <sheetName val="개요"/>
      <sheetName val="PAINT"/>
      <sheetName val="direct"/>
      <sheetName val="wage"/>
      <sheetName val="단가조사표"/>
      <sheetName val="DATA(BAC)"/>
      <sheetName val="설명서"/>
      <sheetName val="예정공정표"/>
      <sheetName val="표지1"/>
      <sheetName val="화산경계"/>
      <sheetName val="기계내역서"/>
      <sheetName val="토공계산서(부체도로)"/>
      <sheetName val="노무비"/>
      <sheetName val="h-013211-2"/>
      <sheetName val="A-4"/>
      <sheetName val="3련 BOX"/>
      <sheetName val="1.설계기준"/>
      <sheetName val="공문"/>
      <sheetName val="REQDELTA"/>
      <sheetName val="회사99"/>
      <sheetName val="교육종류"/>
      <sheetName val="직노"/>
      <sheetName val="BAY별 원가표준"/>
      <sheetName val="기본자료(실행)"/>
      <sheetName val="갑지(추정)"/>
      <sheetName val="부대공"/>
      <sheetName val="지급자재"/>
      <sheetName val="을 2"/>
      <sheetName val="표지 (2)"/>
      <sheetName val="을지"/>
      <sheetName val="단가산출"/>
      <sheetName val="대치판정"/>
      <sheetName val="신우"/>
      <sheetName val="을 1"/>
      <sheetName val="손익분석"/>
      <sheetName val="시행예산"/>
      <sheetName val="PUMP"/>
      <sheetName val="CAPVC"/>
      <sheetName val="문학간접"/>
      <sheetName val="제원.설계조건"/>
      <sheetName val="SPEC"/>
      <sheetName val="SUMMARY"/>
      <sheetName val="롤러"/>
      <sheetName val="실행내역"/>
      <sheetName val="기타 정보통신공사"/>
      <sheetName val="간접비"/>
      <sheetName val="설직재-1"/>
      <sheetName val="단가대비"/>
      <sheetName val="경산"/>
      <sheetName val="설계명세서"/>
      <sheetName val="실행예산"/>
      <sheetName val="통신물량"/>
      <sheetName val="말뚝지지력산정"/>
      <sheetName val="횡배수관토공수량"/>
      <sheetName val="COPING"/>
      <sheetName val="kimre scrubber"/>
      <sheetName val="입출재고현황 (2)"/>
      <sheetName val="품셈TABLE"/>
      <sheetName val="감리을"/>
      <sheetName val="입찰안"/>
      <sheetName val="자재집계표"/>
      <sheetName val="WORK"/>
      <sheetName val="퇴비산출근거"/>
      <sheetName val="원가계산서"/>
      <sheetName val="총괄표"/>
      <sheetName val="Sheet15"/>
      <sheetName val="내역서 "/>
      <sheetName val="Earthwork"/>
      <sheetName val="단면 (2)"/>
      <sheetName val="Indirect Cost"/>
      <sheetName val="원가입력"/>
      <sheetName val="Macro1"/>
      <sheetName val="주경기-오배수"/>
      <sheetName val="목공집계"/>
      <sheetName val="8.PILE  (돌출)"/>
      <sheetName val="list_price"/>
      <sheetName val="_견적서"/>
      <sheetName val="상_부"/>
      <sheetName val="BSD__2_"/>
      <sheetName val="준검_내역서"/>
      <sheetName val="full_(2)"/>
      <sheetName val="unit_4"/>
      <sheetName val="견적내용입력"/>
      <sheetName val="견적서세부내용"/>
      <sheetName val="소방"/>
      <sheetName val="건축(충일분)"/>
      <sheetName val="CONCRETE"/>
      <sheetName val="물량산출근거"/>
      <sheetName val="지주목시비량산출서"/>
      <sheetName val="RCD-두부정리_ꘄŤ__x0004_______휰Ť________ꐨŤ"/>
      <sheetName val="발신정보"/>
      <sheetName val="90.03실행 "/>
      <sheetName val="깨기"/>
      <sheetName val="간접"/>
      <sheetName val="집계표"/>
      <sheetName val="공틀공사"/>
      <sheetName val="장비"/>
      <sheetName val="노무"/>
      <sheetName val="근생APT-신마감"/>
      <sheetName val="복지관_FIART"/>
      <sheetName val="근생APT-FIART"/>
      <sheetName val="근생-FIART"/>
      <sheetName val="내역(전체)"/>
      <sheetName val="CAL."/>
      <sheetName val="PRICE-COMP"/>
      <sheetName val="노임이"/>
      <sheetName val="9GNG운반"/>
      <sheetName val="1단계"/>
      <sheetName val="설변물량"/>
      <sheetName val="APT내역"/>
      <sheetName val="RCD-STRAND_PILE_압입및굴착4"/>
      <sheetName val="RCD-STRAND_PILE_압입및굴착1"/>
      <sheetName val="RCD-STRAND_PILE_압입및굴착2"/>
      <sheetName val="RCD-STRAND_PILE_압입및굴착3"/>
      <sheetName val="부재예실"/>
      <sheetName val="물가연동제"/>
      <sheetName val="MOTOR"/>
      <sheetName val="대우단가(풍산)"/>
      <sheetName val="NEWDRAW"/>
      <sheetName val="실행철강하도"/>
      <sheetName val="자료"/>
      <sheetName val="공사내역서(을)실행"/>
      <sheetName val="잔수량(작성)"/>
      <sheetName val="2.대외공문"/>
      <sheetName val="MM"/>
      <sheetName val="8. 내진해석"/>
      <sheetName val="sheets"/>
      <sheetName val="hvac(제어동)"/>
      <sheetName val="1-1"/>
      <sheetName val="01"/>
      <sheetName val="일위대가표"/>
      <sheetName val="W1"/>
      <sheetName val="98수문일위"/>
      <sheetName val="견적대비 견적서"/>
      <sheetName val="2.ㄱ)교량"/>
      <sheetName val="재무가정"/>
      <sheetName val="ITEM"/>
      <sheetName val="인건비"/>
      <sheetName val="부하LOAD"/>
      <sheetName val="1.설계조건"/>
      <sheetName val="사용성검토"/>
      <sheetName val="2공구산출내역"/>
      <sheetName val="특2호하천산근"/>
      <sheetName val="특2호부관하천산근"/>
      <sheetName val="단가"/>
      <sheetName val="Sheet4"/>
      <sheetName val="SS"/>
      <sheetName val="99노임기준"/>
      <sheetName val="직공비"/>
      <sheetName val="단위세대"/>
      <sheetName val="Sheet10"/>
      <sheetName val="수원공"/>
      <sheetName val="관급단가"/>
      <sheetName val="품종별-이름"/>
      <sheetName val="7682LA SKD(12.4)"/>
      <sheetName val="소요자재"/>
      <sheetName val="목차"/>
      <sheetName val="물량표S"/>
      <sheetName val="전체"/>
      <sheetName val="유림콘도"/>
      <sheetName val="SLAB&quot;1&quot;"/>
      <sheetName val="양산물금"/>
      <sheetName val="토공"/>
      <sheetName val="퍼스트"/>
      <sheetName val="토목 (2)"/>
      <sheetName val="시화점실행"/>
      <sheetName val="협조전"/>
      <sheetName val="일위(토목단산)"/>
      <sheetName val="Project Brief"/>
      <sheetName val="작성"/>
      <sheetName val="일위목록"/>
      <sheetName val="220 (2)"/>
      <sheetName val="Customize Your Planner"/>
      <sheetName val="고려천안"/>
      <sheetName val="금양(우림)천안용곡"/>
      <sheetName val="경남배방7"/>
      <sheetName val="경남청수"/>
      <sheetName val="남해진천"/>
      <sheetName val="대동당진"/>
      <sheetName val="대림용인2"/>
      <sheetName val="대우모종"/>
      <sheetName val="대우아산"/>
      <sheetName val="대우천천"/>
      <sheetName val="대우자당진"/>
      <sheetName val="대우자천안"/>
      <sheetName val="대우자평택"/>
      <sheetName val="대주천안"/>
      <sheetName val="동문수원"/>
      <sheetName val="동일아산"/>
      <sheetName val="동훈천안"/>
      <sheetName val="두산천안"/>
      <sheetName val="롯데아산"/>
      <sheetName val="범양배방1"/>
      <sheetName val="벽산청당"/>
      <sheetName val="삼성군포"/>
      <sheetName val="삼익태안"/>
      <sheetName val="서해아산"/>
      <sheetName val="서해천안"/>
      <sheetName val="서희오산"/>
      <sheetName val="STX(새롬)신창"/>
      <sheetName val="신도아산"/>
      <sheetName val="신성당진"/>
      <sheetName val="신성신창"/>
      <sheetName val="우남당진2차"/>
      <sheetName val="우림천안"/>
      <sheetName val="영일(동도)서천"/>
      <sheetName val="이수천안"/>
      <sheetName val="일신당진"/>
      <sheetName val="일신당진읍내"/>
      <sheetName val="임광조원"/>
      <sheetName val="중앙당진"/>
      <sheetName val="중앙아산"/>
      <sheetName val="중흥천안"/>
      <sheetName val="태영오산"/>
      <sheetName val="한라당진"/>
      <sheetName val="한라신방"/>
      <sheetName val="한라용곡"/>
      <sheetName val="한성배방2"/>
      <sheetName val="한성서산"/>
      <sheetName val="한성모종2"/>
      <sheetName val="한성천안"/>
      <sheetName val="한신아산8"/>
      <sheetName val="현대남서울"/>
      <sheetName val="GS배방"/>
      <sheetName val="GS배방2"/>
      <sheetName val="GS성남"/>
      <sheetName val="GS천안"/>
      <sheetName val="LIG당진"/>
      <sheetName val="Sheet"/>
      <sheetName val="발주수량표"/>
      <sheetName val="본사인상전"/>
      <sheetName val="eq_data"/>
      <sheetName val="2F 회의실견적(5_14 일대)"/>
    </sheetNames>
    <sheetDataSet>
      <sheetData sheetId="0" refreshError="1"/>
      <sheetData sheetId="1"/>
      <sheetData sheetId="2"/>
      <sheetData sheetId="3"/>
      <sheetData sheetId="4"/>
      <sheetData sheetId="5" refreshError="1">
        <row r="5">
          <cell r="D5" t="str">
            <v>(발표일:99.1.1)</v>
          </cell>
          <cell r="E5" t="str">
            <v>(발표일:98.9.1)</v>
          </cell>
          <cell r="F5" t="str">
            <v>(발표일:98.1.1)</v>
          </cell>
        </row>
        <row r="6">
          <cell r="A6" t="str">
            <v>L001</v>
          </cell>
          <cell r="B6" t="str">
            <v>갱    부</v>
          </cell>
          <cell r="C6" t="str">
            <v>인</v>
          </cell>
          <cell r="D6">
            <v>46995</v>
          </cell>
          <cell r="E6">
            <v>50308</v>
          </cell>
          <cell r="F6">
            <v>56352</v>
          </cell>
        </row>
        <row r="7">
          <cell r="A7" t="str">
            <v>L002</v>
          </cell>
          <cell r="B7" t="str">
            <v>도 목 수</v>
          </cell>
          <cell r="C7" t="str">
            <v>인</v>
          </cell>
          <cell r="D7">
            <v>0</v>
          </cell>
          <cell r="E7">
            <v>0</v>
          </cell>
          <cell r="F7">
            <v>81068</v>
          </cell>
        </row>
        <row r="8">
          <cell r="A8" t="str">
            <v>L003</v>
          </cell>
          <cell r="B8" t="str">
            <v>건축목공</v>
          </cell>
          <cell r="C8" t="str">
            <v>인</v>
          </cell>
          <cell r="D8">
            <v>62310</v>
          </cell>
          <cell r="E8">
            <v>65713</v>
          </cell>
          <cell r="F8">
            <v>71803</v>
          </cell>
        </row>
        <row r="9">
          <cell r="A9" t="str">
            <v>L004</v>
          </cell>
          <cell r="B9" t="str">
            <v>형틀목공</v>
          </cell>
          <cell r="C9" t="str">
            <v>인</v>
          </cell>
          <cell r="D9">
            <v>62603</v>
          </cell>
          <cell r="E9">
            <v>65381</v>
          </cell>
          <cell r="F9">
            <v>75306</v>
          </cell>
        </row>
        <row r="10">
          <cell r="A10" t="str">
            <v>L005</v>
          </cell>
          <cell r="B10" t="str">
            <v>창호목공</v>
          </cell>
          <cell r="C10" t="str">
            <v>인</v>
          </cell>
          <cell r="D10">
            <v>56563</v>
          </cell>
          <cell r="E10">
            <v>61043</v>
          </cell>
          <cell r="F10">
            <v>66162</v>
          </cell>
        </row>
        <row r="11">
          <cell r="A11" t="str">
            <v>L006</v>
          </cell>
          <cell r="B11" t="str">
            <v>철 골 공</v>
          </cell>
          <cell r="C11" t="str">
            <v>인</v>
          </cell>
          <cell r="D11">
            <v>60500</v>
          </cell>
          <cell r="E11">
            <v>64796</v>
          </cell>
          <cell r="F11">
            <v>73514</v>
          </cell>
        </row>
        <row r="12">
          <cell r="A12" t="str">
            <v>L007</v>
          </cell>
          <cell r="B12" t="str">
            <v>철    공</v>
          </cell>
          <cell r="C12" t="str">
            <v>인</v>
          </cell>
          <cell r="D12">
            <v>59797</v>
          </cell>
          <cell r="E12">
            <v>59917</v>
          </cell>
          <cell r="F12">
            <v>72430</v>
          </cell>
        </row>
        <row r="13">
          <cell r="A13" t="str">
            <v>L008</v>
          </cell>
          <cell r="B13" t="str">
            <v>철 근 공</v>
          </cell>
          <cell r="C13" t="str">
            <v>인</v>
          </cell>
          <cell r="D13">
            <v>65147</v>
          </cell>
          <cell r="E13">
            <v>66944</v>
          </cell>
          <cell r="F13">
            <v>77839</v>
          </cell>
        </row>
        <row r="14">
          <cell r="A14" t="str">
            <v>L009</v>
          </cell>
          <cell r="B14" t="str">
            <v>철 판 공</v>
          </cell>
          <cell r="C14" t="str">
            <v>인</v>
          </cell>
          <cell r="D14">
            <v>61774</v>
          </cell>
          <cell r="E14">
            <v>68465</v>
          </cell>
          <cell r="F14">
            <v>73217</v>
          </cell>
        </row>
        <row r="15">
          <cell r="A15" t="str">
            <v>L010</v>
          </cell>
          <cell r="B15" t="str">
            <v>셧 터 공</v>
          </cell>
          <cell r="C15" t="str">
            <v>인</v>
          </cell>
          <cell r="D15">
            <v>55318</v>
          </cell>
          <cell r="E15">
            <v>58035</v>
          </cell>
          <cell r="F15">
            <v>64659</v>
          </cell>
        </row>
        <row r="16">
          <cell r="A16" t="str">
            <v>L011</v>
          </cell>
          <cell r="B16" t="str">
            <v>샷 시 공</v>
          </cell>
          <cell r="C16" t="str">
            <v>인</v>
          </cell>
          <cell r="D16">
            <v>55318</v>
          </cell>
          <cell r="E16">
            <v>58035</v>
          </cell>
          <cell r="F16">
            <v>65647</v>
          </cell>
        </row>
        <row r="17">
          <cell r="A17" t="str">
            <v>L012</v>
          </cell>
          <cell r="B17" t="str">
            <v>절 단 공</v>
          </cell>
          <cell r="C17" t="str">
            <v>인</v>
          </cell>
          <cell r="D17">
            <v>59642</v>
          </cell>
          <cell r="E17">
            <v>67321</v>
          </cell>
          <cell r="F17">
            <v>65881</v>
          </cell>
        </row>
        <row r="18">
          <cell r="A18" t="str">
            <v>L013</v>
          </cell>
          <cell r="B18" t="str">
            <v>석    공</v>
          </cell>
          <cell r="C18" t="str">
            <v>인</v>
          </cell>
          <cell r="D18">
            <v>69257</v>
          </cell>
          <cell r="E18">
            <v>67292</v>
          </cell>
          <cell r="F18">
            <v>77005</v>
          </cell>
        </row>
        <row r="19">
          <cell r="A19" t="str">
            <v>L014</v>
          </cell>
          <cell r="B19" t="str">
            <v>특수비계공(15M이상)</v>
          </cell>
          <cell r="C19" t="str">
            <v>인</v>
          </cell>
          <cell r="D19">
            <v>78766</v>
          </cell>
          <cell r="E19">
            <v>75380</v>
          </cell>
          <cell r="F19">
            <v>85884</v>
          </cell>
        </row>
        <row r="20">
          <cell r="A20" t="str">
            <v>L015</v>
          </cell>
          <cell r="B20" t="str">
            <v>비 계 공</v>
          </cell>
          <cell r="C20" t="str">
            <v>인</v>
          </cell>
          <cell r="D20">
            <v>66531</v>
          </cell>
          <cell r="E20">
            <v>69324</v>
          </cell>
          <cell r="F20">
            <v>79467</v>
          </cell>
        </row>
        <row r="21">
          <cell r="A21" t="str">
            <v>L016</v>
          </cell>
          <cell r="B21" t="str">
            <v>동 발 공(터 널)</v>
          </cell>
          <cell r="C21" t="str">
            <v>인</v>
          </cell>
          <cell r="D21">
            <v>61285</v>
          </cell>
          <cell r="E21">
            <v>59691</v>
          </cell>
          <cell r="F21">
            <v>65485</v>
          </cell>
        </row>
        <row r="22">
          <cell r="A22" t="str">
            <v>L017</v>
          </cell>
          <cell r="B22" t="str">
            <v>조 적 공</v>
          </cell>
          <cell r="C22" t="str">
            <v>인</v>
          </cell>
          <cell r="D22">
            <v>58512</v>
          </cell>
          <cell r="E22">
            <v>58379</v>
          </cell>
          <cell r="F22">
            <v>67986</v>
          </cell>
        </row>
        <row r="23">
          <cell r="A23" t="str">
            <v>L018</v>
          </cell>
          <cell r="B23" t="str">
            <v>벽돌(블럭)제작공</v>
          </cell>
          <cell r="C23" t="str">
            <v>인</v>
          </cell>
          <cell r="D23">
            <v>56942</v>
          </cell>
          <cell r="E23">
            <v>57334</v>
          </cell>
          <cell r="F23">
            <v>61291</v>
          </cell>
        </row>
        <row r="24">
          <cell r="A24" t="str">
            <v>L019</v>
          </cell>
          <cell r="B24" t="str">
            <v>연 돌 공</v>
          </cell>
          <cell r="C24" t="str">
            <v>인</v>
          </cell>
          <cell r="D24">
            <v>58512</v>
          </cell>
          <cell r="E24">
            <v>58379</v>
          </cell>
          <cell r="F24">
            <v>72745</v>
          </cell>
        </row>
        <row r="25">
          <cell r="A25" t="str">
            <v>L020</v>
          </cell>
          <cell r="B25" t="str">
            <v>미 장 공</v>
          </cell>
          <cell r="C25" t="str">
            <v>인</v>
          </cell>
          <cell r="D25">
            <v>59451</v>
          </cell>
          <cell r="E25">
            <v>61569</v>
          </cell>
          <cell r="F25">
            <v>71283</v>
          </cell>
        </row>
        <row r="26">
          <cell r="A26" t="str">
            <v>L021</v>
          </cell>
          <cell r="B26" t="str">
            <v>방 수 공</v>
          </cell>
          <cell r="C26" t="str">
            <v>인</v>
          </cell>
          <cell r="D26">
            <v>50866</v>
          </cell>
          <cell r="E26">
            <v>51640</v>
          </cell>
          <cell r="F26">
            <v>57701</v>
          </cell>
        </row>
        <row r="27">
          <cell r="A27" t="str">
            <v>L022</v>
          </cell>
          <cell r="B27" t="str">
            <v>타 일 공</v>
          </cell>
          <cell r="C27" t="str">
            <v>인</v>
          </cell>
          <cell r="D27">
            <v>58994</v>
          </cell>
          <cell r="E27">
            <v>60706</v>
          </cell>
          <cell r="F27">
            <v>68147</v>
          </cell>
        </row>
        <row r="28">
          <cell r="A28" t="str">
            <v>L023</v>
          </cell>
          <cell r="B28" t="str">
            <v>줄 눈 공</v>
          </cell>
          <cell r="C28" t="str">
            <v>인</v>
          </cell>
          <cell r="D28">
            <v>58172</v>
          </cell>
          <cell r="E28">
            <v>55387</v>
          </cell>
          <cell r="F28">
            <v>63589</v>
          </cell>
        </row>
        <row r="29">
          <cell r="A29" t="str">
            <v>L024</v>
          </cell>
          <cell r="B29" t="str">
            <v>연 마 공</v>
          </cell>
          <cell r="C29" t="str">
            <v>인</v>
          </cell>
          <cell r="D29">
            <v>56709</v>
          </cell>
          <cell r="E29">
            <v>54957</v>
          </cell>
          <cell r="F29">
            <v>67289</v>
          </cell>
        </row>
        <row r="30">
          <cell r="A30" t="str">
            <v>L025</v>
          </cell>
          <cell r="B30" t="str">
            <v>콘크리트공</v>
          </cell>
          <cell r="C30" t="str">
            <v>인</v>
          </cell>
          <cell r="D30">
            <v>60596</v>
          </cell>
          <cell r="E30">
            <v>63605</v>
          </cell>
          <cell r="F30">
            <v>71184</v>
          </cell>
        </row>
        <row r="31">
          <cell r="A31" t="str">
            <v>L026</v>
          </cell>
          <cell r="B31" t="str">
            <v>바이브레타공</v>
          </cell>
          <cell r="C31" t="str">
            <v>인</v>
          </cell>
          <cell r="D31">
            <v>60596</v>
          </cell>
          <cell r="E31">
            <v>63605</v>
          </cell>
          <cell r="F31">
            <v>69081</v>
          </cell>
        </row>
        <row r="32">
          <cell r="A32" t="str">
            <v>L027</v>
          </cell>
          <cell r="B32" t="str">
            <v>보일러공</v>
          </cell>
          <cell r="C32" t="str">
            <v>인</v>
          </cell>
          <cell r="D32">
            <v>48190</v>
          </cell>
          <cell r="E32">
            <v>52463</v>
          </cell>
          <cell r="F32">
            <v>56787</v>
          </cell>
        </row>
        <row r="33">
          <cell r="A33" t="str">
            <v>L028</v>
          </cell>
          <cell r="B33" t="str">
            <v>배 관 공</v>
          </cell>
          <cell r="C33" t="str">
            <v>인</v>
          </cell>
          <cell r="D33">
            <v>48833</v>
          </cell>
          <cell r="E33">
            <v>52004</v>
          </cell>
          <cell r="F33">
            <v>58907</v>
          </cell>
        </row>
        <row r="34">
          <cell r="A34" t="str">
            <v>L029</v>
          </cell>
          <cell r="B34" t="str">
            <v>온 돌 공</v>
          </cell>
          <cell r="C34" t="str">
            <v>인</v>
          </cell>
          <cell r="D34">
            <v>59451</v>
          </cell>
          <cell r="E34">
            <v>61569</v>
          </cell>
          <cell r="F34">
            <v>54720</v>
          </cell>
        </row>
        <row r="35">
          <cell r="A35" t="str">
            <v>L030</v>
          </cell>
          <cell r="B35" t="str">
            <v>위 생 공</v>
          </cell>
          <cell r="C35" t="str">
            <v>인</v>
          </cell>
          <cell r="D35">
            <v>48855</v>
          </cell>
          <cell r="E35">
            <v>51145</v>
          </cell>
          <cell r="F35">
            <v>59212</v>
          </cell>
        </row>
        <row r="36">
          <cell r="A36" t="str">
            <v>L031</v>
          </cell>
          <cell r="B36" t="str">
            <v>보 온 공</v>
          </cell>
          <cell r="C36" t="str">
            <v>인</v>
          </cell>
          <cell r="D36">
            <v>49987</v>
          </cell>
          <cell r="E36">
            <v>54125</v>
          </cell>
          <cell r="F36">
            <v>63143</v>
          </cell>
        </row>
        <row r="37">
          <cell r="A37" t="str">
            <v>L032</v>
          </cell>
          <cell r="B37" t="str">
            <v>도 장 공</v>
          </cell>
          <cell r="C37" t="str">
            <v>인</v>
          </cell>
          <cell r="D37">
            <v>52915</v>
          </cell>
          <cell r="E37">
            <v>55640</v>
          </cell>
          <cell r="F37">
            <v>63038</v>
          </cell>
        </row>
        <row r="38">
          <cell r="A38" t="str">
            <v>L033</v>
          </cell>
          <cell r="B38" t="str">
            <v>내 장 공</v>
          </cell>
          <cell r="C38" t="str">
            <v>인</v>
          </cell>
          <cell r="D38">
            <v>58768</v>
          </cell>
          <cell r="E38">
            <v>59767</v>
          </cell>
          <cell r="F38">
            <v>72244</v>
          </cell>
        </row>
        <row r="39">
          <cell r="A39" t="str">
            <v>L034</v>
          </cell>
          <cell r="B39" t="str">
            <v>도 배 공</v>
          </cell>
          <cell r="C39" t="str">
            <v>인</v>
          </cell>
          <cell r="D39">
            <v>51632</v>
          </cell>
          <cell r="E39">
            <v>51201</v>
          </cell>
          <cell r="F39">
            <v>58443</v>
          </cell>
        </row>
        <row r="40">
          <cell r="A40" t="str">
            <v>L035</v>
          </cell>
          <cell r="B40" t="str">
            <v>아스타일공</v>
          </cell>
          <cell r="C40" t="str">
            <v>인</v>
          </cell>
          <cell r="D40">
            <v>58994</v>
          </cell>
          <cell r="E40">
            <v>60706</v>
          </cell>
          <cell r="F40">
            <v>71686</v>
          </cell>
        </row>
        <row r="41">
          <cell r="A41" t="str">
            <v>L036</v>
          </cell>
          <cell r="B41" t="str">
            <v>기 와 공</v>
          </cell>
          <cell r="C41" t="str">
            <v>인</v>
          </cell>
          <cell r="D41">
            <v>68363</v>
          </cell>
          <cell r="E41">
            <v>64891</v>
          </cell>
          <cell r="F41">
            <v>69476</v>
          </cell>
        </row>
        <row r="42">
          <cell r="A42" t="str">
            <v>L037</v>
          </cell>
          <cell r="B42" t="str">
            <v>슬레이트공</v>
          </cell>
          <cell r="C42" t="str">
            <v>인</v>
          </cell>
          <cell r="D42">
            <v>68363</v>
          </cell>
          <cell r="E42">
            <v>64891</v>
          </cell>
          <cell r="F42">
            <v>72727</v>
          </cell>
        </row>
        <row r="43">
          <cell r="A43" t="str">
            <v>L038</v>
          </cell>
          <cell r="B43" t="str">
            <v>화약취급공</v>
          </cell>
          <cell r="C43" t="str">
            <v>인</v>
          </cell>
          <cell r="D43">
            <v>67520</v>
          </cell>
          <cell r="E43">
            <v>60578</v>
          </cell>
          <cell r="F43">
            <v>69595</v>
          </cell>
        </row>
        <row r="44">
          <cell r="A44" t="str">
            <v>L039</v>
          </cell>
          <cell r="B44" t="str">
            <v>착 암 공</v>
          </cell>
          <cell r="C44" t="str">
            <v>인</v>
          </cell>
          <cell r="D44">
            <v>50107</v>
          </cell>
          <cell r="E44">
            <v>54279</v>
          </cell>
          <cell r="F44">
            <v>57292</v>
          </cell>
        </row>
        <row r="45">
          <cell r="A45" t="str">
            <v>L040</v>
          </cell>
          <cell r="B45" t="str">
            <v>보 안 공</v>
          </cell>
          <cell r="C45" t="str">
            <v>인</v>
          </cell>
          <cell r="D45">
            <v>41224</v>
          </cell>
          <cell r="E45">
            <v>44036</v>
          </cell>
          <cell r="F45">
            <v>41290</v>
          </cell>
        </row>
        <row r="46">
          <cell r="A46" t="str">
            <v>L041</v>
          </cell>
          <cell r="B46" t="str">
            <v>포 장 공</v>
          </cell>
          <cell r="C46" t="str">
            <v>인</v>
          </cell>
          <cell r="D46">
            <v>59695</v>
          </cell>
          <cell r="E46">
            <v>56237</v>
          </cell>
          <cell r="F46">
            <v>65494</v>
          </cell>
        </row>
        <row r="47">
          <cell r="A47" t="str">
            <v>L042</v>
          </cell>
          <cell r="B47" t="str">
            <v>포 설 공</v>
          </cell>
          <cell r="C47" t="str">
            <v>인</v>
          </cell>
          <cell r="D47">
            <v>53731</v>
          </cell>
          <cell r="E47">
            <v>54013</v>
          </cell>
          <cell r="F47">
            <v>65082</v>
          </cell>
        </row>
        <row r="48">
          <cell r="A48" t="str">
            <v>L043</v>
          </cell>
          <cell r="B48" t="str">
            <v>궤 도 공</v>
          </cell>
          <cell r="C48" t="str">
            <v>인</v>
          </cell>
          <cell r="D48">
            <v>53629</v>
          </cell>
          <cell r="E48">
            <v>62818</v>
          </cell>
          <cell r="F48">
            <v>60000</v>
          </cell>
        </row>
        <row r="49">
          <cell r="A49" t="str">
            <v>L044</v>
          </cell>
          <cell r="B49" t="str">
            <v>용 접 공(철 도)</v>
          </cell>
          <cell r="C49" t="str">
            <v>인</v>
          </cell>
          <cell r="D49">
            <v>58661</v>
          </cell>
          <cell r="E49">
            <v>55736</v>
          </cell>
          <cell r="F49">
            <v>67201</v>
          </cell>
        </row>
        <row r="50">
          <cell r="A50" t="str">
            <v>L045</v>
          </cell>
          <cell r="B50" t="str">
            <v>잠 수 부</v>
          </cell>
          <cell r="C50" t="str">
            <v>인</v>
          </cell>
          <cell r="D50">
            <v>87712</v>
          </cell>
          <cell r="E50">
            <v>73901</v>
          </cell>
          <cell r="F50">
            <v>81832</v>
          </cell>
        </row>
        <row r="51">
          <cell r="A51" t="str">
            <v>L046</v>
          </cell>
          <cell r="B51" t="str">
            <v>잠 함 공</v>
          </cell>
          <cell r="C51" t="str">
            <v>인</v>
          </cell>
          <cell r="D51">
            <v>0</v>
          </cell>
          <cell r="E51">
            <v>0</v>
          </cell>
          <cell r="F51">
            <v>0</v>
          </cell>
        </row>
        <row r="52">
          <cell r="A52" t="str">
            <v>L047</v>
          </cell>
          <cell r="B52" t="str">
            <v>보 링 공</v>
          </cell>
          <cell r="C52" t="str">
            <v>인</v>
          </cell>
          <cell r="D52">
            <v>50288</v>
          </cell>
          <cell r="E52">
            <v>53721</v>
          </cell>
          <cell r="F52">
            <v>58626</v>
          </cell>
        </row>
        <row r="53">
          <cell r="A53" t="str">
            <v>L049</v>
          </cell>
          <cell r="B53" t="str">
            <v>영림기사</v>
          </cell>
          <cell r="C53" t="str">
            <v>인</v>
          </cell>
          <cell r="D53">
            <v>0</v>
          </cell>
          <cell r="E53">
            <v>0</v>
          </cell>
          <cell r="F53">
            <v>72675</v>
          </cell>
        </row>
        <row r="54">
          <cell r="A54" t="str">
            <v>L050</v>
          </cell>
          <cell r="B54" t="str">
            <v>조 경 공</v>
          </cell>
          <cell r="C54" t="str">
            <v>인</v>
          </cell>
          <cell r="D54">
            <v>50250</v>
          </cell>
          <cell r="E54">
            <v>50321</v>
          </cell>
          <cell r="F54">
            <v>60207</v>
          </cell>
        </row>
        <row r="55">
          <cell r="A55" t="str">
            <v>L051</v>
          </cell>
          <cell r="B55" t="str">
            <v>벌 목 부</v>
          </cell>
          <cell r="C55" t="str">
            <v>인</v>
          </cell>
          <cell r="D55">
            <v>57718</v>
          </cell>
          <cell r="E55">
            <v>64902</v>
          </cell>
          <cell r="F55">
            <v>66433</v>
          </cell>
        </row>
        <row r="56">
          <cell r="A56" t="str">
            <v>L052</v>
          </cell>
          <cell r="B56" t="str">
            <v>조림인부</v>
          </cell>
          <cell r="C56" t="str">
            <v>인</v>
          </cell>
          <cell r="D56">
            <v>43854</v>
          </cell>
          <cell r="E56">
            <v>32014</v>
          </cell>
          <cell r="F56">
            <v>53688</v>
          </cell>
        </row>
        <row r="57">
          <cell r="A57" t="str">
            <v>L053</v>
          </cell>
          <cell r="B57" t="str">
            <v>플랜트 기계설치공</v>
          </cell>
          <cell r="C57" t="str">
            <v>인</v>
          </cell>
          <cell r="D57">
            <v>59903</v>
          </cell>
          <cell r="E57">
            <v>61521</v>
          </cell>
          <cell r="F57">
            <v>80805</v>
          </cell>
        </row>
        <row r="58">
          <cell r="A58" t="str">
            <v>L054</v>
          </cell>
          <cell r="B58" t="str">
            <v>플랜트 용접공</v>
          </cell>
          <cell r="C58" t="str">
            <v>인</v>
          </cell>
          <cell r="D58">
            <v>63349</v>
          </cell>
          <cell r="E58">
            <v>69101</v>
          </cell>
          <cell r="F58">
            <v>95379</v>
          </cell>
        </row>
        <row r="59">
          <cell r="A59" t="str">
            <v>L055</v>
          </cell>
          <cell r="B59" t="str">
            <v>플랜트 배관공</v>
          </cell>
          <cell r="C59" t="str">
            <v>인</v>
          </cell>
          <cell r="D59">
            <v>66377</v>
          </cell>
          <cell r="E59">
            <v>76135</v>
          </cell>
          <cell r="F59">
            <v>97219</v>
          </cell>
        </row>
        <row r="60">
          <cell r="A60" t="str">
            <v>L056</v>
          </cell>
          <cell r="B60" t="str">
            <v>플랜트 제관공</v>
          </cell>
          <cell r="C60" t="str">
            <v>인</v>
          </cell>
          <cell r="D60">
            <v>54813</v>
          </cell>
          <cell r="E60">
            <v>60834</v>
          </cell>
          <cell r="F60">
            <v>81966</v>
          </cell>
        </row>
        <row r="61">
          <cell r="A61" t="str">
            <v>L057</v>
          </cell>
          <cell r="B61" t="str">
            <v>시공측량사</v>
          </cell>
          <cell r="C61" t="str">
            <v>인</v>
          </cell>
          <cell r="D61">
            <v>44848</v>
          </cell>
          <cell r="E61">
            <v>47571</v>
          </cell>
          <cell r="F61">
            <v>58506</v>
          </cell>
        </row>
        <row r="62">
          <cell r="A62" t="str">
            <v>L058</v>
          </cell>
          <cell r="B62" t="str">
            <v>시공측량사조수</v>
          </cell>
          <cell r="C62" t="str">
            <v>인</v>
          </cell>
          <cell r="D62">
            <v>33985</v>
          </cell>
          <cell r="E62">
            <v>32619</v>
          </cell>
          <cell r="F62">
            <v>38777</v>
          </cell>
        </row>
        <row r="63">
          <cell r="A63" t="str">
            <v>L059</v>
          </cell>
          <cell r="B63" t="str">
            <v>측    부</v>
          </cell>
          <cell r="C63" t="str">
            <v>인</v>
          </cell>
          <cell r="D63">
            <v>26699</v>
          </cell>
          <cell r="E63">
            <v>32690</v>
          </cell>
          <cell r="F63">
            <v>32725</v>
          </cell>
        </row>
        <row r="64">
          <cell r="A64" t="str">
            <v>L060</v>
          </cell>
          <cell r="B64" t="str">
            <v>검 조 부</v>
          </cell>
          <cell r="C64" t="str">
            <v>인</v>
          </cell>
          <cell r="D64">
            <v>33755</v>
          </cell>
          <cell r="E64">
            <v>34098</v>
          </cell>
          <cell r="F64">
            <v>32800</v>
          </cell>
        </row>
        <row r="65">
          <cell r="A65" t="str">
            <v>L061</v>
          </cell>
          <cell r="B65" t="str">
            <v>송전전공</v>
          </cell>
          <cell r="C65" t="str">
            <v>인</v>
          </cell>
          <cell r="D65">
            <v>197482</v>
          </cell>
          <cell r="E65">
            <v>188956</v>
          </cell>
          <cell r="F65">
            <v>234733</v>
          </cell>
        </row>
        <row r="66">
          <cell r="A66" t="str">
            <v>L062</v>
          </cell>
          <cell r="B66" t="str">
            <v>배전전공</v>
          </cell>
          <cell r="C66" t="str">
            <v>인</v>
          </cell>
          <cell r="D66">
            <v>176615</v>
          </cell>
          <cell r="E66">
            <v>164094</v>
          </cell>
          <cell r="F66">
            <v>192602</v>
          </cell>
        </row>
        <row r="67">
          <cell r="A67" t="str">
            <v>L063</v>
          </cell>
          <cell r="B67" t="str">
            <v>플랜트 전공</v>
          </cell>
          <cell r="C67" t="str">
            <v>인</v>
          </cell>
          <cell r="D67">
            <v>52369</v>
          </cell>
          <cell r="E67">
            <v>54503</v>
          </cell>
          <cell r="F67">
            <v>64285</v>
          </cell>
        </row>
        <row r="68">
          <cell r="A68" t="str">
            <v>L064</v>
          </cell>
          <cell r="B68" t="str">
            <v>내선전공</v>
          </cell>
          <cell r="C68" t="str">
            <v>인</v>
          </cell>
          <cell r="D68">
            <v>47911</v>
          </cell>
          <cell r="E68">
            <v>51021</v>
          </cell>
          <cell r="F68">
            <v>57286</v>
          </cell>
        </row>
        <row r="69">
          <cell r="A69" t="str">
            <v>L065</v>
          </cell>
          <cell r="B69" t="str">
            <v>특별고압케이블전공</v>
          </cell>
          <cell r="C69" t="str">
            <v>인</v>
          </cell>
          <cell r="D69">
            <v>97565</v>
          </cell>
          <cell r="E69">
            <v>102881</v>
          </cell>
          <cell r="F69">
            <v>98463</v>
          </cell>
        </row>
        <row r="70">
          <cell r="A70" t="str">
            <v>L066</v>
          </cell>
          <cell r="B70" t="str">
            <v>고압케이블전공</v>
          </cell>
          <cell r="C70" t="str">
            <v>인</v>
          </cell>
          <cell r="D70">
            <v>66547</v>
          </cell>
          <cell r="E70">
            <v>74151</v>
          </cell>
          <cell r="F70">
            <v>74584</v>
          </cell>
        </row>
        <row r="71">
          <cell r="A71" t="str">
            <v>L067</v>
          </cell>
          <cell r="B71" t="str">
            <v>저압케이블전공</v>
          </cell>
          <cell r="C71" t="str">
            <v>인</v>
          </cell>
          <cell r="D71">
            <v>59146</v>
          </cell>
          <cell r="E71">
            <v>55486</v>
          </cell>
          <cell r="F71">
            <v>61877</v>
          </cell>
        </row>
        <row r="72">
          <cell r="A72" t="str">
            <v>L068</v>
          </cell>
          <cell r="B72" t="str">
            <v>철도신호공</v>
          </cell>
          <cell r="C72" t="str">
            <v>인</v>
          </cell>
          <cell r="D72">
            <v>79766</v>
          </cell>
          <cell r="E72">
            <v>73483</v>
          </cell>
          <cell r="F72">
            <v>88167</v>
          </cell>
        </row>
        <row r="73">
          <cell r="A73" t="str">
            <v>L069</v>
          </cell>
          <cell r="B73" t="str">
            <v>계 장 공</v>
          </cell>
          <cell r="C73" t="str">
            <v>인</v>
          </cell>
          <cell r="D73">
            <v>50009</v>
          </cell>
          <cell r="E73">
            <v>57587</v>
          </cell>
          <cell r="F73">
            <v>60822</v>
          </cell>
        </row>
        <row r="74">
          <cell r="A74" t="str">
            <v>L070</v>
          </cell>
          <cell r="B74" t="str">
            <v>전기공사기사 1급</v>
          </cell>
          <cell r="C74" t="str">
            <v>인</v>
          </cell>
          <cell r="D74">
            <v>0</v>
          </cell>
          <cell r="E74">
            <v>0</v>
          </cell>
          <cell r="F74">
            <v>64241</v>
          </cell>
        </row>
        <row r="75">
          <cell r="A75" t="str">
            <v>L071</v>
          </cell>
          <cell r="B75" t="str">
            <v>전기공사기사 2급</v>
          </cell>
          <cell r="C75" t="str">
            <v>인</v>
          </cell>
          <cell r="D75">
            <v>0</v>
          </cell>
          <cell r="E75">
            <v>0</v>
          </cell>
          <cell r="F75">
            <v>55069</v>
          </cell>
        </row>
        <row r="76">
          <cell r="A76" t="str">
            <v>L072</v>
          </cell>
          <cell r="B76" t="str">
            <v>통신외선공</v>
          </cell>
          <cell r="C76" t="str">
            <v>인</v>
          </cell>
          <cell r="D76">
            <v>73980</v>
          </cell>
          <cell r="E76">
            <v>77946</v>
          </cell>
          <cell r="F76">
            <v>89013</v>
          </cell>
        </row>
        <row r="77">
          <cell r="A77" t="str">
            <v>L073</v>
          </cell>
          <cell r="B77" t="str">
            <v>통신설비공</v>
          </cell>
          <cell r="C77" t="str">
            <v>인</v>
          </cell>
          <cell r="D77">
            <v>64758</v>
          </cell>
          <cell r="E77">
            <v>66296</v>
          </cell>
          <cell r="F77">
            <v>76852</v>
          </cell>
        </row>
        <row r="78">
          <cell r="A78" t="str">
            <v>L074</v>
          </cell>
          <cell r="B78" t="str">
            <v>통신내선공</v>
          </cell>
          <cell r="C78" t="str">
            <v>인</v>
          </cell>
          <cell r="D78">
            <v>60168</v>
          </cell>
          <cell r="E78">
            <v>63738</v>
          </cell>
          <cell r="F78">
            <v>72591</v>
          </cell>
        </row>
        <row r="79">
          <cell r="A79" t="str">
            <v>L075</v>
          </cell>
          <cell r="B79" t="str">
            <v>통신케이블공</v>
          </cell>
          <cell r="C79" t="str">
            <v>인</v>
          </cell>
          <cell r="D79">
            <v>75788</v>
          </cell>
          <cell r="E79">
            <v>80042</v>
          </cell>
          <cell r="F79">
            <v>90455</v>
          </cell>
        </row>
        <row r="80">
          <cell r="A80" t="str">
            <v>L076</v>
          </cell>
          <cell r="B80" t="str">
            <v>무선안테나공</v>
          </cell>
          <cell r="C80" t="str">
            <v>인</v>
          </cell>
          <cell r="D80">
            <v>91475</v>
          </cell>
          <cell r="E80">
            <v>97216</v>
          </cell>
          <cell r="F80">
            <v>110956</v>
          </cell>
        </row>
        <row r="81">
          <cell r="A81" t="str">
            <v>L077</v>
          </cell>
          <cell r="B81" t="str">
            <v>통신기사 1급</v>
          </cell>
          <cell r="C81" t="str">
            <v>인</v>
          </cell>
          <cell r="D81">
            <v>84229</v>
          </cell>
          <cell r="E81">
            <v>87004</v>
          </cell>
          <cell r="F81">
            <v>92723</v>
          </cell>
        </row>
        <row r="82">
          <cell r="A82" t="str">
            <v>L078</v>
          </cell>
          <cell r="B82" t="str">
            <v>통신기사 2급</v>
          </cell>
          <cell r="C82" t="str">
            <v>인</v>
          </cell>
          <cell r="D82">
            <v>79642</v>
          </cell>
          <cell r="E82">
            <v>78519</v>
          </cell>
          <cell r="F82">
            <v>82395</v>
          </cell>
        </row>
        <row r="83">
          <cell r="A83" t="str">
            <v>L079</v>
          </cell>
          <cell r="B83" t="str">
            <v>통신기능사</v>
          </cell>
          <cell r="C83" t="str">
            <v>인</v>
          </cell>
          <cell r="D83">
            <v>67759</v>
          </cell>
          <cell r="E83">
            <v>68332</v>
          </cell>
          <cell r="F83">
            <v>72194</v>
          </cell>
        </row>
        <row r="84">
          <cell r="A84" t="str">
            <v>L080</v>
          </cell>
          <cell r="B84" t="str">
            <v>수작업반장</v>
          </cell>
          <cell r="C84" t="str">
            <v>인</v>
          </cell>
          <cell r="D84">
            <v>57364</v>
          </cell>
          <cell r="E84">
            <v>54191</v>
          </cell>
          <cell r="F84">
            <v>74369</v>
          </cell>
        </row>
        <row r="85">
          <cell r="A85" t="str">
            <v>L081</v>
          </cell>
          <cell r="B85" t="str">
            <v>작업반장</v>
          </cell>
          <cell r="C85" t="str">
            <v>인</v>
          </cell>
          <cell r="D85">
            <v>57364</v>
          </cell>
          <cell r="E85">
            <v>54191</v>
          </cell>
          <cell r="F85">
            <v>60326</v>
          </cell>
        </row>
        <row r="86">
          <cell r="A86" t="str">
            <v>L082</v>
          </cell>
          <cell r="B86" t="str">
            <v>목    도</v>
          </cell>
          <cell r="C86" t="str">
            <v>인</v>
          </cell>
          <cell r="D86">
            <v>64408</v>
          </cell>
          <cell r="E86">
            <v>63010</v>
          </cell>
          <cell r="F86">
            <v>64758</v>
          </cell>
        </row>
        <row r="87">
          <cell r="A87" t="str">
            <v>L083</v>
          </cell>
          <cell r="B87" t="str">
            <v>조 력 공</v>
          </cell>
          <cell r="C87" t="str">
            <v>인</v>
          </cell>
          <cell r="D87">
            <v>39371</v>
          </cell>
          <cell r="E87">
            <v>40427</v>
          </cell>
          <cell r="F87">
            <v>48912</v>
          </cell>
        </row>
        <row r="88">
          <cell r="A88" t="str">
            <v>L084</v>
          </cell>
          <cell r="B88" t="str">
            <v>특별인부</v>
          </cell>
          <cell r="C88" t="str">
            <v>인</v>
          </cell>
          <cell r="D88">
            <v>48674</v>
          </cell>
          <cell r="E88">
            <v>49659</v>
          </cell>
          <cell r="F88">
            <v>57379</v>
          </cell>
        </row>
        <row r="89">
          <cell r="A89" t="str">
            <v>L085</v>
          </cell>
          <cell r="B89" t="str">
            <v>보통인부</v>
          </cell>
          <cell r="C89" t="str">
            <v>인</v>
          </cell>
          <cell r="D89">
            <v>33755</v>
          </cell>
          <cell r="E89">
            <v>34098</v>
          </cell>
          <cell r="F89">
            <v>37736</v>
          </cell>
        </row>
        <row r="90">
          <cell r="A90" t="str">
            <v>L086</v>
          </cell>
          <cell r="B90" t="str">
            <v>중기운전기사</v>
          </cell>
          <cell r="C90" t="str">
            <v>인</v>
          </cell>
          <cell r="D90">
            <v>53715</v>
          </cell>
          <cell r="E90">
            <v>52855</v>
          </cell>
          <cell r="F90">
            <v>56951</v>
          </cell>
        </row>
        <row r="91">
          <cell r="A91" t="str">
            <v>L087</v>
          </cell>
          <cell r="B91" t="str">
            <v>운전사(운반차)</v>
          </cell>
          <cell r="C91" t="str">
            <v>인</v>
          </cell>
          <cell r="D91">
            <v>49633</v>
          </cell>
          <cell r="E91">
            <v>53159</v>
          </cell>
          <cell r="F91">
            <v>51077</v>
          </cell>
        </row>
        <row r="92">
          <cell r="A92" t="str">
            <v>L088</v>
          </cell>
          <cell r="B92" t="str">
            <v>운전사(기  계)</v>
          </cell>
          <cell r="C92" t="str">
            <v>인</v>
          </cell>
          <cell r="D92">
            <v>45575</v>
          </cell>
          <cell r="E92">
            <v>45276</v>
          </cell>
          <cell r="F92">
            <v>54325</v>
          </cell>
        </row>
        <row r="93">
          <cell r="A93" t="str">
            <v>L089</v>
          </cell>
          <cell r="B93" t="str">
            <v>중기운전조수</v>
          </cell>
          <cell r="C93" t="str">
            <v>인</v>
          </cell>
          <cell r="D93">
            <v>40706</v>
          </cell>
          <cell r="E93">
            <v>39194</v>
          </cell>
          <cell r="F93">
            <v>42762</v>
          </cell>
        </row>
        <row r="94">
          <cell r="A94" t="str">
            <v>L090</v>
          </cell>
          <cell r="B94" t="str">
            <v>고급선원</v>
          </cell>
          <cell r="C94" t="str">
            <v>인</v>
          </cell>
          <cell r="D94">
            <v>67380</v>
          </cell>
          <cell r="E94">
            <v>63746</v>
          </cell>
          <cell r="F94">
            <v>63950</v>
          </cell>
        </row>
        <row r="95">
          <cell r="A95" t="str">
            <v>L091</v>
          </cell>
          <cell r="B95" t="str">
            <v>보통선원</v>
          </cell>
          <cell r="C95" t="str">
            <v>인</v>
          </cell>
          <cell r="D95">
            <v>52274</v>
          </cell>
          <cell r="E95">
            <v>54986</v>
          </cell>
          <cell r="F95">
            <v>49346</v>
          </cell>
        </row>
        <row r="96">
          <cell r="A96" t="str">
            <v>L092</v>
          </cell>
          <cell r="B96" t="str">
            <v>선    부</v>
          </cell>
          <cell r="C96" t="str">
            <v>인</v>
          </cell>
          <cell r="D96">
            <v>41303</v>
          </cell>
          <cell r="E96">
            <v>45267</v>
          </cell>
          <cell r="F96">
            <v>40088</v>
          </cell>
        </row>
        <row r="97">
          <cell r="A97" t="str">
            <v>L093</v>
          </cell>
          <cell r="B97" t="str">
            <v>준설선선장</v>
          </cell>
          <cell r="C97" t="str">
            <v>인</v>
          </cell>
          <cell r="D97">
            <v>77084</v>
          </cell>
          <cell r="E97">
            <v>77929</v>
          </cell>
          <cell r="F97">
            <v>79532</v>
          </cell>
        </row>
        <row r="98">
          <cell r="A98" t="str">
            <v>L094</v>
          </cell>
          <cell r="B98" t="str">
            <v>준설선기관장</v>
          </cell>
          <cell r="C98" t="str">
            <v>인</v>
          </cell>
          <cell r="D98">
            <v>65732</v>
          </cell>
          <cell r="E98">
            <v>66667</v>
          </cell>
          <cell r="F98">
            <v>70637</v>
          </cell>
        </row>
        <row r="99">
          <cell r="A99" t="str">
            <v>L095</v>
          </cell>
          <cell r="B99" t="str">
            <v>준설선기관사</v>
          </cell>
          <cell r="C99" t="str">
            <v>인</v>
          </cell>
          <cell r="D99">
            <v>62000</v>
          </cell>
          <cell r="E99">
            <v>63333</v>
          </cell>
          <cell r="F99">
            <v>56955</v>
          </cell>
        </row>
        <row r="100">
          <cell r="A100" t="str">
            <v>L096</v>
          </cell>
          <cell r="B100" t="str">
            <v>준설선운전사</v>
          </cell>
          <cell r="C100" t="str">
            <v>인</v>
          </cell>
          <cell r="D100">
            <v>64200</v>
          </cell>
          <cell r="E100">
            <v>58033</v>
          </cell>
          <cell r="F100">
            <v>66688</v>
          </cell>
        </row>
        <row r="101">
          <cell r="A101" t="str">
            <v>L097</v>
          </cell>
          <cell r="B101" t="str">
            <v>준설선전기사</v>
          </cell>
          <cell r="C101" t="str">
            <v>인</v>
          </cell>
          <cell r="D101">
            <v>66400</v>
          </cell>
          <cell r="E101">
            <v>66000</v>
          </cell>
          <cell r="F101">
            <v>63631</v>
          </cell>
        </row>
        <row r="102">
          <cell r="A102" t="str">
            <v>L098</v>
          </cell>
          <cell r="B102" t="str">
            <v>기계설치공</v>
          </cell>
          <cell r="C102" t="str">
            <v>인</v>
          </cell>
          <cell r="D102">
            <v>56925</v>
          </cell>
          <cell r="E102">
            <v>51838</v>
          </cell>
          <cell r="F102">
            <v>67415</v>
          </cell>
        </row>
        <row r="103">
          <cell r="A103" t="str">
            <v>L099</v>
          </cell>
          <cell r="B103" t="str">
            <v>기 계 공</v>
          </cell>
          <cell r="C103" t="str">
            <v>인</v>
          </cell>
          <cell r="D103">
            <v>49611</v>
          </cell>
          <cell r="E103">
            <v>49600</v>
          </cell>
          <cell r="F103">
            <v>58906</v>
          </cell>
        </row>
        <row r="104">
          <cell r="A104" t="str">
            <v>L100</v>
          </cell>
          <cell r="B104" t="str">
            <v>선 반 공</v>
          </cell>
          <cell r="C104" t="str">
            <v>인</v>
          </cell>
          <cell r="D104">
            <v>0</v>
          </cell>
          <cell r="E104">
            <v>0</v>
          </cell>
          <cell r="F104">
            <v>78752</v>
          </cell>
        </row>
        <row r="105">
          <cell r="A105" t="str">
            <v>L101</v>
          </cell>
          <cell r="B105" t="str">
            <v>정 비 공</v>
          </cell>
          <cell r="C105" t="str">
            <v>인</v>
          </cell>
          <cell r="D105">
            <v>0</v>
          </cell>
          <cell r="E105">
            <v>0</v>
          </cell>
          <cell r="F105">
            <v>52502</v>
          </cell>
        </row>
        <row r="106">
          <cell r="A106" t="str">
            <v>L102</v>
          </cell>
          <cell r="B106" t="str">
            <v>벨트콘베어작업공</v>
          </cell>
          <cell r="C106" t="str">
            <v>인</v>
          </cell>
          <cell r="D106">
            <v>0</v>
          </cell>
          <cell r="E106">
            <v>0</v>
          </cell>
          <cell r="F106">
            <v>0</v>
          </cell>
        </row>
        <row r="107">
          <cell r="A107" t="str">
            <v>L103</v>
          </cell>
          <cell r="B107" t="str">
            <v>현 도 사</v>
          </cell>
          <cell r="C107" t="str">
            <v>인</v>
          </cell>
          <cell r="D107">
            <v>66579</v>
          </cell>
          <cell r="E107">
            <v>0</v>
          </cell>
          <cell r="F107">
            <v>0</v>
          </cell>
        </row>
        <row r="108">
          <cell r="A108" t="str">
            <v>L104</v>
          </cell>
          <cell r="B108" t="str">
            <v>제 도 사</v>
          </cell>
          <cell r="C108" t="str">
            <v>인</v>
          </cell>
          <cell r="D108">
            <v>42366</v>
          </cell>
          <cell r="E108">
            <v>52957</v>
          </cell>
          <cell r="F108">
            <v>46978</v>
          </cell>
        </row>
        <row r="109">
          <cell r="A109" t="str">
            <v>L105</v>
          </cell>
          <cell r="B109" t="str">
            <v>시험사 1급</v>
          </cell>
          <cell r="C109" t="str">
            <v>인</v>
          </cell>
          <cell r="D109">
            <v>48017</v>
          </cell>
          <cell r="E109">
            <v>51959</v>
          </cell>
          <cell r="F109">
            <v>47867</v>
          </cell>
        </row>
        <row r="110">
          <cell r="A110" t="str">
            <v>L106</v>
          </cell>
          <cell r="B110" t="str">
            <v>시험사 2급</v>
          </cell>
          <cell r="C110" t="str">
            <v>인</v>
          </cell>
          <cell r="D110">
            <v>36857</v>
          </cell>
          <cell r="E110">
            <v>39935</v>
          </cell>
          <cell r="F110">
            <v>42272</v>
          </cell>
        </row>
        <row r="111">
          <cell r="A111" t="str">
            <v>L107</v>
          </cell>
          <cell r="B111" t="str">
            <v>시험사 3급</v>
          </cell>
          <cell r="C111" t="str">
            <v>인</v>
          </cell>
          <cell r="D111">
            <v>0</v>
          </cell>
          <cell r="E111">
            <v>0</v>
          </cell>
          <cell r="F111">
            <v>36667</v>
          </cell>
        </row>
        <row r="112">
          <cell r="A112" t="str">
            <v>L108</v>
          </cell>
          <cell r="B112" t="str">
            <v>시험사 4급</v>
          </cell>
          <cell r="C112" t="str">
            <v>인</v>
          </cell>
          <cell r="D112">
            <v>0</v>
          </cell>
          <cell r="E112">
            <v>0</v>
          </cell>
          <cell r="F112">
            <v>30223</v>
          </cell>
        </row>
        <row r="113">
          <cell r="A113" t="str">
            <v>L109</v>
          </cell>
          <cell r="B113" t="str">
            <v>시험보조수</v>
          </cell>
          <cell r="C113" t="str">
            <v>인</v>
          </cell>
          <cell r="D113">
            <v>29231</v>
          </cell>
          <cell r="E113">
            <v>31260</v>
          </cell>
          <cell r="F113">
            <v>31003</v>
          </cell>
        </row>
        <row r="114">
          <cell r="A114" t="str">
            <v>L110</v>
          </cell>
          <cell r="B114" t="str">
            <v>안전관리기사 1급</v>
          </cell>
          <cell r="C114" t="str">
            <v>인</v>
          </cell>
          <cell r="D114">
            <v>0</v>
          </cell>
          <cell r="E114">
            <v>0</v>
          </cell>
          <cell r="F114">
            <v>43959</v>
          </cell>
        </row>
        <row r="115">
          <cell r="A115" t="str">
            <v>L111</v>
          </cell>
          <cell r="B115" t="str">
            <v>안전관리기사 2급</v>
          </cell>
          <cell r="C115" t="str">
            <v>인</v>
          </cell>
          <cell r="D115">
            <v>0</v>
          </cell>
          <cell r="E115">
            <v>0</v>
          </cell>
          <cell r="F115">
            <v>38509</v>
          </cell>
        </row>
        <row r="116">
          <cell r="A116" t="str">
            <v>L112</v>
          </cell>
          <cell r="B116" t="str">
            <v>유 리 공</v>
          </cell>
          <cell r="C116" t="str">
            <v>인</v>
          </cell>
          <cell r="D116">
            <v>57574</v>
          </cell>
          <cell r="E116">
            <v>61877</v>
          </cell>
          <cell r="F116">
            <v>63783</v>
          </cell>
        </row>
        <row r="117">
          <cell r="A117" t="str">
            <v>L113</v>
          </cell>
          <cell r="B117" t="str">
            <v>함 석 공</v>
          </cell>
          <cell r="C117" t="str">
            <v>인</v>
          </cell>
          <cell r="D117">
            <v>56248</v>
          </cell>
          <cell r="E117">
            <v>56465</v>
          </cell>
          <cell r="F117">
            <v>68943</v>
          </cell>
        </row>
        <row r="118">
          <cell r="A118" t="str">
            <v>L114</v>
          </cell>
          <cell r="B118" t="str">
            <v>용 접 공(일 반)</v>
          </cell>
          <cell r="C118" t="str">
            <v>인</v>
          </cell>
          <cell r="D118">
            <v>60784</v>
          </cell>
          <cell r="E118">
            <v>61021</v>
          </cell>
          <cell r="F118">
            <v>74016</v>
          </cell>
        </row>
        <row r="119">
          <cell r="A119" t="str">
            <v>L115</v>
          </cell>
          <cell r="B119" t="str">
            <v>리 벳 공</v>
          </cell>
          <cell r="C119" t="str">
            <v>인</v>
          </cell>
          <cell r="D119">
            <v>60500</v>
          </cell>
          <cell r="E119">
            <v>64796</v>
          </cell>
          <cell r="F119">
            <v>71579</v>
          </cell>
        </row>
        <row r="120">
          <cell r="A120" t="str">
            <v>L116</v>
          </cell>
          <cell r="B120" t="str">
            <v>루 핑 공</v>
          </cell>
          <cell r="C120" t="str">
            <v>인</v>
          </cell>
          <cell r="D120">
            <v>50866</v>
          </cell>
          <cell r="E120">
            <v>51640</v>
          </cell>
          <cell r="F120">
            <v>57701</v>
          </cell>
        </row>
        <row r="121">
          <cell r="A121" t="str">
            <v>L117</v>
          </cell>
          <cell r="B121" t="str">
            <v>닥 트 공</v>
          </cell>
          <cell r="C121" t="str">
            <v>인</v>
          </cell>
          <cell r="D121">
            <v>48478</v>
          </cell>
          <cell r="E121">
            <v>52215</v>
          </cell>
          <cell r="F121">
            <v>58041</v>
          </cell>
        </row>
        <row r="122">
          <cell r="A122" t="str">
            <v>L118</v>
          </cell>
          <cell r="B122" t="str">
            <v>대 장 공</v>
          </cell>
          <cell r="C122" t="str">
            <v>인</v>
          </cell>
          <cell r="D122">
            <v>0</v>
          </cell>
          <cell r="E122">
            <v>0</v>
          </cell>
          <cell r="F122">
            <v>0</v>
          </cell>
        </row>
        <row r="123">
          <cell r="A123" t="str">
            <v>L119</v>
          </cell>
          <cell r="B123" t="str">
            <v>할 석 공</v>
          </cell>
          <cell r="C123" t="str">
            <v>인</v>
          </cell>
          <cell r="D123">
            <v>63951</v>
          </cell>
          <cell r="E123">
            <v>63908</v>
          </cell>
          <cell r="F123">
            <v>77728</v>
          </cell>
        </row>
        <row r="124">
          <cell r="A124" t="str">
            <v>L120</v>
          </cell>
          <cell r="B124" t="str">
            <v>제철축로공</v>
          </cell>
          <cell r="C124" t="str">
            <v>인</v>
          </cell>
          <cell r="D124">
            <v>92419</v>
          </cell>
          <cell r="E124">
            <v>93072</v>
          </cell>
          <cell r="F124">
            <v>93345</v>
          </cell>
        </row>
        <row r="125">
          <cell r="A125" t="str">
            <v>L121</v>
          </cell>
          <cell r="B125" t="str">
            <v>양 생 공</v>
          </cell>
          <cell r="C125" t="str">
            <v>인</v>
          </cell>
          <cell r="D125">
            <v>33755</v>
          </cell>
          <cell r="E125">
            <v>34098</v>
          </cell>
          <cell r="F125">
            <v>42244</v>
          </cell>
        </row>
        <row r="126">
          <cell r="A126" t="str">
            <v>L122</v>
          </cell>
          <cell r="B126" t="str">
            <v>계 령 공</v>
          </cell>
          <cell r="C126" t="str">
            <v>인</v>
          </cell>
          <cell r="D126">
            <v>52915</v>
          </cell>
          <cell r="E126">
            <v>55640</v>
          </cell>
          <cell r="F126">
            <v>0</v>
          </cell>
        </row>
        <row r="127">
          <cell r="A127" t="str">
            <v>L123</v>
          </cell>
          <cell r="B127" t="str">
            <v>사 공(배포함)</v>
          </cell>
          <cell r="C127" t="str">
            <v>인</v>
          </cell>
          <cell r="D127">
            <v>0</v>
          </cell>
          <cell r="E127">
            <v>0</v>
          </cell>
          <cell r="F127">
            <v>0</v>
          </cell>
        </row>
        <row r="128">
          <cell r="A128" t="str">
            <v>L124</v>
          </cell>
          <cell r="B128" t="str">
            <v>마 부(우마차포함)</v>
          </cell>
          <cell r="C128" t="str">
            <v>인</v>
          </cell>
          <cell r="D128">
            <v>0</v>
          </cell>
          <cell r="E128">
            <v>0</v>
          </cell>
          <cell r="F128">
            <v>0</v>
          </cell>
        </row>
        <row r="129">
          <cell r="A129" t="str">
            <v>L125</v>
          </cell>
          <cell r="B129" t="str">
            <v>제 재 공</v>
          </cell>
          <cell r="C129" t="str">
            <v>인</v>
          </cell>
          <cell r="D129">
            <v>0</v>
          </cell>
          <cell r="E129">
            <v>0</v>
          </cell>
          <cell r="F129">
            <v>0</v>
          </cell>
        </row>
        <row r="130">
          <cell r="A130" t="str">
            <v>L126</v>
          </cell>
          <cell r="B130" t="str">
            <v>철도궤도공</v>
          </cell>
          <cell r="C130" t="str">
            <v>인</v>
          </cell>
          <cell r="D130">
            <v>53629</v>
          </cell>
          <cell r="E130">
            <v>62818</v>
          </cell>
          <cell r="F130">
            <v>65636</v>
          </cell>
        </row>
        <row r="131">
          <cell r="A131" t="str">
            <v>L127</v>
          </cell>
          <cell r="B131" t="str">
            <v>지적기사 1급</v>
          </cell>
          <cell r="C131" t="str">
            <v>인</v>
          </cell>
          <cell r="D131">
            <v>91687</v>
          </cell>
          <cell r="E131">
            <v>93295</v>
          </cell>
          <cell r="F131">
            <v>93540</v>
          </cell>
        </row>
        <row r="132">
          <cell r="A132" t="str">
            <v>L128</v>
          </cell>
          <cell r="B132" t="str">
            <v>지적기사 2급</v>
          </cell>
          <cell r="C132" t="str">
            <v>인</v>
          </cell>
          <cell r="D132">
            <v>69173</v>
          </cell>
          <cell r="E132">
            <v>72840</v>
          </cell>
          <cell r="F132">
            <v>72183</v>
          </cell>
        </row>
        <row r="133">
          <cell r="A133" t="str">
            <v>L129</v>
          </cell>
          <cell r="B133" t="str">
            <v>지적기능사 1급</v>
          </cell>
          <cell r="C133" t="str">
            <v>인</v>
          </cell>
          <cell r="D133">
            <v>48878</v>
          </cell>
          <cell r="E133">
            <v>50316</v>
          </cell>
          <cell r="F133">
            <v>53062</v>
          </cell>
        </row>
        <row r="134">
          <cell r="A134" t="str">
            <v>L130</v>
          </cell>
          <cell r="B134" t="str">
            <v>지적기능사 2급</v>
          </cell>
          <cell r="C134" t="str">
            <v>인</v>
          </cell>
          <cell r="D134">
            <v>35131</v>
          </cell>
          <cell r="E134">
            <v>34731</v>
          </cell>
          <cell r="F134">
            <v>32715</v>
          </cell>
        </row>
        <row r="135">
          <cell r="A135" t="str">
            <v>L131</v>
          </cell>
          <cell r="B135" t="str">
            <v>치장벽돌공</v>
          </cell>
          <cell r="C135" t="str">
            <v>인</v>
          </cell>
          <cell r="D135">
            <v>61897</v>
          </cell>
          <cell r="E135">
            <v>64317</v>
          </cell>
          <cell r="F135">
            <v>73288</v>
          </cell>
        </row>
        <row r="136">
          <cell r="A136" t="str">
            <v>L132</v>
          </cell>
          <cell r="B136" t="str">
            <v>송전활선전공</v>
          </cell>
          <cell r="C136" t="str">
            <v>인</v>
          </cell>
          <cell r="D136">
            <v>235109</v>
          </cell>
          <cell r="E136">
            <v>250000</v>
          </cell>
          <cell r="F136">
            <v>0</v>
          </cell>
        </row>
        <row r="137">
          <cell r="A137" t="str">
            <v>L133</v>
          </cell>
          <cell r="B137" t="str">
            <v>배전활선전공</v>
          </cell>
          <cell r="C137" t="str">
            <v>인</v>
          </cell>
          <cell r="D137">
            <v>182772</v>
          </cell>
          <cell r="E137">
            <v>188915</v>
          </cell>
          <cell r="F137">
            <v>215055</v>
          </cell>
        </row>
        <row r="138">
          <cell r="A138" t="str">
            <v>L134</v>
          </cell>
          <cell r="B138" t="str">
            <v>중기조장</v>
          </cell>
          <cell r="C138" t="str">
            <v>인</v>
          </cell>
          <cell r="D138">
            <v>64260</v>
          </cell>
          <cell r="E138">
            <v>56042</v>
          </cell>
          <cell r="F138">
            <v>55484</v>
          </cell>
        </row>
        <row r="139">
          <cell r="A139" t="str">
            <v>L135</v>
          </cell>
          <cell r="B139" t="str">
            <v>모래분사공</v>
          </cell>
          <cell r="C139" t="str">
            <v>인</v>
          </cell>
          <cell r="D139">
            <v>52915</v>
          </cell>
          <cell r="E139">
            <v>55640</v>
          </cell>
          <cell r="F139">
            <v>49962</v>
          </cell>
        </row>
        <row r="140">
          <cell r="A140" t="str">
            <v>L137</v>
          </cell>
          <cell r="B140" t="str">
            <v>플랜트 특수용접공</v>
          </cell>
          <cell r="C140" t="str">
            <v>인</v>
          </cell>
          <cell r="D140">
            <v>100475</v>
          </cell>
          <cell r="E140">
            <v>93828</v>
          </cell>
          <cell r="F140">
            <v>141421</v>
          </cell>
        </row>
        <row r="141">
          <cell r="A141" t="str">
            <v>L200</v>
          </cell>
          <cell r="B141" t="str">
            <v>여자인부</v>
          </cell>
          <cell r="C141" t="str">
            <v>인</v>
          </cell>
          <cell r="D141">
            <v>0</v>
          </cell>
          <cell r="E141">
            <v>0</v>
          </cell>
          <cell r="F141">
            <v>0</v>
          </cell>
        </row>
        <row r="142">
          <cell r="A142" t="str">
            <v>L201</v>
          </cell>
          <cell r="B142" t="str">
            <v>조    공</v>
          </cell>
          <cell r="C142" t="str">
            <v>인</v>
          </cell>
          <cell r="D142">
            <v>0</v>
          </cell>
          <cell r="E142">
            <v>0</v>
          </cell>
          <cell r="F142">
            <v>0</v>
          </cell>
        </row>
        <row r="143">
          <cell r="A143" t="str">
            <v>L202</v>
          </cell>
          <cell r="B143" t="str">
            <v>포장특공</v>
          </cell>
          <cell r="C143" t="str">
            <v>인</v>
          </cell>
          <cell r="D143">
            <v>0</v>
          </cell>
          <cell r="E143">
            <v>0</v>
          </cell>
          <cell r="F143">
            <v>0</v>
          </cell>
        </row>
        <row r="144">
          <cell r="A144" t="str">
            <v>L203</v>
          </cell>
          <cell r="B144" t="str">
            <v>항 타 공</v>
          </cell>
          <cell r="C144" t="str">
            <v>인</v>
          </cell>
          <cell r="D144">
            <v>0</v>
          </cell>
          <cell r="E144">
            <v>0</v>
          </cell>
          <cell r="F144">
            <v>0</v>
          </cell>
        </row>
        <row r="145">
          <cell r="A145" t="str">
            <v>L204</v>
          </cell>
          <cell r="B145" t="str">
            <v>드 릴 공</v>
          </cell>
          <cell r="C145" t="str">
            <v>인</v>
          </cell>
          <cell r="D145">
            <v>0</v>
          </cell>
          <cell r="E145">
            <v>0</v>
          </cell>
          <cell r="F145">
            <v>0</v>
          </cell>
        </row>
        <row r="146">
          <cell r="A146" t="str">
            <v>L205</v>
          </cell>
          <cell r="B146" t="str">
            <v>WIRE MESH 설치공</v>
          </cell>
          <cell r="C146" t="str">
            <v>인</v>
          </cell>
          <cell r="D146">
            <v>0</v>
          </cell>
          <cell r="E146">
            <v>0</v>
          </cell>
          <cell r="F146">
            <v>0</v>
          </cell>
        </row>
        <row r="147">
          <cell r="A147" t="str">
            <v>L701</v>
          </cell>
          <cell r="B147" t="str">
            <v>특급기술자</v>
          </cell>
          <cell r="C147" t="str">
            <v>인</v>
          </cell>
          <cell r="D147">
            <v>132166</v>
          </cell>
          <cell r="E147">
            <v>142203</v>
          </cell>
          <cell r="F147">
            <v>142203</v>
          </cell>
        </row>
        <row r="148">
          <cell r="A148" t="str">
            <v>L702</v>
          </cell>
          <cell r="B148" t="str">
            <v>고급기술자</v>
          </cell>
          <cell r="C148" t="str">
            <v>인</v>
          </cell>
          <cell r="D148">
            <v>109695</v>
          </cell>
          <cell r="E148">
            <v>117410</v>
          </cell>
          <cell r="F148">
            <v>117410</v>
          </cell>
        </row>
        <row r="149">
          <cell r="A149" t="str">
            <v>L703</v>
          </cell>
          <cell r="B149" t="str">
            <v>중급기술자</v>
          </cell>
          <cell r="C149" t="str">
            <v>인</v>
          </cell>
          <cell r="D149">
            <v>91968</v>
          </cell>
          <cell r="E149">
            <v>97488</v>
          </cell>
          <cell r="F149">
            <v>97488</v>
          </cell>
        </row>
        <row r="150">
          <cell r="A150" t="str">
            <v>L704</v>
          </cell>
          <cell r="B150" t="str">
            <v>초급기술자</v>
          </cell>
          <cell r="C150" t="str">
            <v>인</v>
          </cell>
          <cell r="D150">
            <v>65947</v>
          </cell>
          <cell r="E150">
            <v>69405</v>
          </cell>
          <cell r="F150">
            <v>69405</v>
          </cell>
        </row>
        <row r="151">
          <cell r="A151" t="str">
            <v>L705</v>
          </cell>
          <cell r="B151" t="str">
            <v>고급기능사</v>
          </cell>
          <cell r="C151" t="str">
            <v>인</v>
          </cell>
          <cell r="D151">
            <v>67006</v>
          </cell>
          <cell r="E151">
            <v>68094</v>
          </cell>
          <cell r="F151">
            <v>68094</v>
          </cell>
        </row>
        <row r="152">
          <cell r="A152" t="str">
            <v>L706</v>
          </cell>
          <cell r="B152" t="str">
            <v>중급기능사</v>
          </cell>
          <cell r="C152" t="str">
            <v>인</v>
          </cell>
          <cell r="D152">
            <v>55830</v>
          </cell>
          <cell r="E152">
            <v>60249</v>
          </cell>
          <cell r="F152">
            <v>60249</v>
          </cell>
        </row>
        <row r="153">
          <cell r="A153" t="str">
            <v>L707</v>
          </cell>
          <cell r="B153" t="str">
            <v>초급기능사</v>
          </cell>
          <cell r="C153" t="str">
            <v>인</v>
          </cell>
          <cell r="D153">
            <v>46933</v>
          </cell>
          <cell r="E153">
            <v>48652</v>
          </cell>
          <cell r="F153">
            <v>48652</v>
          </cell>
        </row>
        <row r="154">
          <cell r="A154" t="str">
            <v>L301</v>
          </cell>
          <cell r="B154" t="str">
            <v>H/W설치기사</v>
          </cell>
          <cell r="C154" t="str">
            <v>인</v>
          </cell>
          <cell r="D154">
            <v>83297</v>
          </cell>
          <cell r="E154">
            <v>82162</v>
          </cell>
          <cell r="F154">
            <v>82913</v>
          </cell>
        </row>
        <row r="155">
          <cell r="A155" t="str">
            <v>L302</v>
          </cell>
          <cell r="B155" t="str">
            <v>H/W시험기사</v>
          </cell>
          <cell r="C155" t="str">
            <v>인</v>
          </cell>
          <cell r="D155">
            <v>85165</v>
          </cell>
          <cell r="E155">
            <v>82402</v>
          </cell>
          <cell r="F155">
            <v>84088</v>
          </cell>
        </row>
        <row r="156">
          <cell r="A156" t="str">
            <v>L303</v>
          </cell>
          <cell r="B156" t="str">
            <v>S/W시험기사</v>
          </cell>
          <cell r="C156" t="str">
            <v>인</v>
          </cell>
          <cell r="D156">
            <v>86583</v>
          </cell>
          <cell r="E156">
            <v>84693</v>
          </cell>
          <cell r="F156">
            <v>85238</v>
          </cell>
        </row>
        <row r="157">
          <cell r="A157" t="str">
            <v>L304</v>
          </cell>
          <cell r="B157" t="str">
            <v>CPU시험기사</v>
          </cell>
          <cell r="C157" t="str">
            <v>인</v>
          </cell>
          <cell r="D157">
            <v>81182</v>
          </cell>
          <cell r="E157">
            <v>79138</v>
          </cell>
          <cell r="F157">
            <v>80163</v>
          </cell>
        </row>
        <row r="158">
          <cell r="A158" t="str">
            <v>L305</v>
          </cell>
          <cell r="B158" t="str">
            <v>광통신기사</v>
          </cell>
          <cell r="C158" t="str">
            <v>인</v>
          </cell>
          <cell r="D158">
            <v>108175</v>
          </cell>
          <cell r="E158">
            <v>132875</v>
          </cell>
          <cell r="F158">
            <v>149857</v>
          </cell>
        </row>
        <row r="159">
          <cell r="A159" t="str">
            <v>L306</v>
          </cell>
          <cell r="B159" t="str">
            <v>광케이블기사</v>
          </cell>
          <cell r="C159" t="str">
            <v>인</v>
          </cell>
          <cell r="D159">
            <v>90147</v>
          </cell>
          <cell r="E159">
            <v>110336</v>
          </cell>
          <cell r="F159">
            <v>120493</v>
          </cell>
        </row>
        <row r="160">
          <cell r="A160" t="str">
            <v>L401</v>
          </cell>
          <cell r="B160" t="str">
            <v>도편수</v>
          </cell>
          <cell r="C160" t="str">
            <v>인</v>
          </cell>
          <cell r="D160">
            <v>120804</v>
          </cell>
          <cell r="E160">
            <v>131984</v>
          </cell>
          <cell r="F160">
            <v>132909</v>
          </cell>
        </row>
        <row r="161">
          <cell r="A161" t="str">
            <v>L402</v>
          </cell>
          <cell r="B161" t="str">
            <v>목조각공</v>
          </cell>
          <cell r="C161" t="str">
            <v>인</v>
          </cell>
          <cell r="D161">
            <v>109226</v>
          </cell>
          <cell r="E161">
            <v>96291</v>
          </cell>
          <cell r="F161">
            <v>95674</v>
          </cell>
        </row>
        <row r="162">
          <cell r="A162" t="str">
            <v>L403</v>
          </cell>
          <cell r="B162" t="str">
            <v>한식목공</v>
          </cell>
          <cell r="C162" t="str">
            <v>인</v>
          </cell>
          <cell r="D162">
            <v>89987</v>
          </cell>
          <cell r="E162">
            <v>87000</v>
          </cell>
          <cell r="F162">
            <v>86465</v>
          </cell>
        </row>
        <row r="163">
          <cell r="A163" t="str">
            <v>L404</v>
          </cell>
          <cell r="B163" t="str">
            <v>한식목공조공</v>
          </cell>
          <cell r="C163" t="str">
            <v>인</v>
          </cell>
          <cell r="D163">
            <v>73861</v>
          </cell>
          <cell r="E163">
            <v>69203</v>
          </cell>
          <cell r="F163">
            <v>62022</v>
          </cell>
        </row>
        <row r="164">
          <cell r="A164" t="str">
            <v>L405</v>
          </cell>
          <cell r="B164" t="str">
            <v>드잡이공</v>
          </cell>
          <cell r="C164" t="str">
            <v>인</v>
          </cell>
          <cell r="D164">
            <v>98743</v>
          </cell>
          <cell r="E164">
            <v>106667</v>
          </cell>
          <cell r="F164">
            <v>98108</v>
          </cell>
        </row>
        <row r="165">
          <cell r="A165" t="str">
            <v>L406</v>
          </cell>
          <cell r="B165" t="str">
            <v>한식와공</v>
          </cell>
          <cell r="C165" t="str">
            <v>인</v>
          </cell>
          <cell r="D165">
            <v>144566</v>
          </cell>
          <cell r="E165">
            <v>153013</v>
          </cell>
          <cell r="F165">
            <v>126465</v>
          </cell>
        </row>
        <row r="166">
          <cell r="A166" t="str">
            <v>L407</v>
          </cell>
          <cell r="B166" t="str">
            <v>한식와공조공</v>
          </cell>
          <cell r="C166" t="str">
            <v>인</v>
          </cell>
          <cell r="D166">
            <v>98830</v>
          </cell>
          <cell r="E166">
            <v>80622</v>
          </cell>
          <cell r="F166">
            <v>91058</v>
          </cell>
        </row>
        <row r="167">
          <cell r="A167" t="str">
            <v>L408</v>
          </cell>
          <cell r="B167" t="str">
            <v>석조각공</v>
          </cell>
          <cell r="C167" t="str">
            <v>인</v>
          </cell>
          <cell r="D167">
            <v>97323</v>
          </cell>
          <cell r="E167">
            <v>112022</v>
          </cell>
          <cell r="F167">
            <v>108908</v>
          </cell>
        </row>
        <row r="168">
          <cell r="A168" t="str">
            <v>L409</v>
          </cell>
          <cell r="B168" t="str">
            <v>특수화공</v>
          </cell>
          <cell r="C168" t="str">
            <v>인</v>
          </cell>
          <cell r="D168">
            <v>130909</v>
          </cell>
          <cell r="E168">
            <v>106000</v>
          </cell>
          <cell r="F168">
            <v>121264</v>
          </cell>
        </row>
        <row r="169">
          <cell r="A169" t="str">
            <v>L410</v>
          </cell>
          <cell r="B169" t="str">
            <v>화공</v>
          </cell>
          <cell r="C169" t="str">
            <v>인</v>
          </cell>
          <cell r="D169">
            <v>98506</v>
          </cell>
          <cell r="E169">
            <v>92685</v>
          </cell>
          <cell r="F169">
            <v>86801</v>
          </cell>
        </row>
        <row r="170">
          <cell r="A170" t="str">
            <v>L411</v>
          </cell>
          <cell r="B170" t="str">
            <v>한식미장공</v>
          </cell>
          <cell r="C170" t="str">
            <v>인</v>
          </cell>
          <cell r="D170">
            <v>83400</v>
          </cell>
          <cell r="E170">
            <v>78989</v>
          </cell>
          <cell r="F170">
            <v>79972</v>
          </cell>
        </row>
        <row r="171">
          <cell r="A171" t="str">
            <v>L501</v>
          </cell>
          <cell r="B171" t="str">
            <v>원자력배관공</v>
          </cell>
          <cell r="C171" t="str">
            <v>인</v>
          </cell>
          <cell r="D171">
            <v>85504</v>
          </cell>
          <cell r="E171">
            <v>84091</v>
          </cell>
          <cell r="F171">
            <v>85331</v>
          </cell>
        </row>
        <row r="172">
          <cell r="A172" t="str">
            <v>L502</v>
          </cell>
          <cell r="B172" t="str">
            <v>원자력용접공</v>
          </cell>
          <cell r="C172" t="str">
            <v>인</v>
          </cell>
          <cell r="D172">
            <v>91598</v>
          </cell>
          <cell r="E172">
            <v>97054</v>
          </cell>
          <cell r="F172">
            <v>98842</v>
          </cell>
        </row>
        <row r="173">
          <cell r="A173" t="str">
            <v>L503</v>
          </cell>
          <cell r="B173" t="str">
            <v>원자력기계설치공</v>
          </cell>
          <cell r="C173" t="str">
            <v>인</v>
          </cell>
          <cell r="D173">
            <v>95966</v>
          </cell>
          <cell r="E173">
            <v>97451</v>
          </cell>
          <cell r="F173">
            <v>98364</v>
          </cell>
        </row>
        <row r="174">
          <cell r="A174" t="str">
            <v>L504</v>
          </cell>
          <cell r="B174" t="str">
            <v>원자력덕트공</v>
          </cell>
          <cell r="C174" t="str">
            <v>인</v>
          </cell>
          <cell r="D174">
            <v>88404</v>
          </cell>
          <cell r="E174">
            <v>84386</v>
          </cell>
          <cell r="F174">
            <v>104350</v>
          </cell>
        </row>
        <row r="175">
          <cell r="A175" t="str">
            <v>L505</v>
          </cell>
          <cell r="B175" t="str">
            <v>원자력제관공</v>
          </cell>
          <cell r="C175" t="str">
            <v>인</v>
          </cell>
          <cell r="D175">
            <v>76226</v>
          </cell>
          <cell r="E175">
            <v>79640</v>
          </cell>
          <cell r="F175">
            <v>76379</v>
          </cell>
        </row>
        <row r="176">
          <cell r="A176" t="str">
            <v>L506</v>
          </cell>
          <cell r="B176" t="str">
            <v>원자력케이블공</v>
          </cell>
          <cell r="C176" t="str">
            <v>인</v>
          </cell>
          <cell r="D176">
            <v>61338</v>
          </cell>
          <cell r="E176">
            <v>66411</v>
          </cell>
          <cell r="F176">
            <v>85474</v>
          </cell>
        </row>
        <row r="177">
          <cell r="A177" t="str">
            <v>L507</v>
          </cell>
          <cell r="B177" t="str">
            <v>원자력계장공</v>
          </cell>
          <cell r="C177" t="str">
            <v>인</v>
          </cell>
          <cell r="D177">
            <v>58478</v>
          </cell>
          <cell r="E177">
            <v>48839</v>
          </cell>
          <cell r="F177">
            <v>0</v>
          </cell>
        </row>
        <row r="178">
          <cell r="A178" t="str">
            <v>L508</v>
          </cell>
          <cell r="B178" t="str">
            <v>고급원자력비파괴시험공</v>
          </cell>
          <cell r="C178" t="str">
            <v>인</v>
          </cell>
          <cell r="D178">
            <v>89172</v>
          </cell>
          <cell r="E178">
            <v>91089</v>
          </cell>
          <cell r="F178">
            <v>92315</v>
          </cell>
        </row>
        <row r="179">
          <cell r="A179" t="str">
            <v>L509</v>
          </cell>
          <cell r="B179" t="str">
            <v>특급원자력비파괴시험공</v>
          </cell>
          <cell r="C179" t="str">
            <v>인</v>
          </cell>
          <cell r="D179">
            <v>94950</v>
          </cell>
          <cell r="E179">
            <v>99701</v>
          </cell>
          <cell r="F179">
            <v>100409</v>
          </cell>
        </row>
        <row r="180">
          <cell r="A180" t="str">
            <v>L510</v>
          </cell>
          <cell r="B180" t="str">
            <v>원자력기술자</v>
          </cell>
          <cell r="C180" t="str">
            <v>인</v>
          </cell>
          <cell r="D180">
            <v>71548</v>
          </cell>
          <cell r="E180">
            <v>67556</v>
          </cell>
          <cell r="F180">
            <v>66616</v>
          </cell>
        </row>
        <row r="181">
          <cell r="A181" t="str">
            <v>L511</v>
          </cell>
          <cell r="B181" t="str">
            <v>중급원자력기술자</v>
          </cell>
          <cell r="C181" t="str">
            <v>인</v>
          </cell>
          <cell r="D181">
            <v>85398</v>
          </cell>
          <cell r="E181">
            <v>78598</v>
          </cell>
          <cell r="F181">
            <v>77992</v>
          </cell>
        </row>
        <row r="182">
          <cell r="A182" t="str">
            <v>L048</v>
          </cell>
          <cell r="B182" t="str">
            <v>우 물 공</v>
          </cell>
          <cell r="C182" t="str">
            <v>인</v>
          </cell>
          <cell r="D182">
            <v>50288</v>
          </cell>
          <cell r="E182">
            <v>53721</v>
          </cell>
          <cell r="F182">
            <v>50558</v>
          </cell>
        </row>
        <row r="183">
          <cell r="A183" t="str">
            <v>L601</v>
          </cell>
          <cell r="B183" t="str">
            <v>책임측량사</v>
          </cell>
          <cell r="C183" t="str">
            <v>인</v>
          </cell>
          <cell r="D183">
            <v>0</v>
          </cell>
          <cell r="E183">
            <v>0</v>
          </cell>
          <cell r="F183">
            <v>0</v>
          </cell>
        </row>
        <row r="184">
          <cell r="A184" t="str">
            <v>L602</v>
          </cell>
          <cell r="B184" t="str">
            <v>측지기사 1급</v>
          </cell>
          <cell r="C184" t="str">
            <v>인</v>
          </cell>
          <cell r="D184">
            <v>0</v>
          </cell>
          <cell r="E184">
            <v>0</v>
          </cell>
          <cell r="F184">
            <v>0</v>
          </cell>
        </row>
        <row r="185">
          <cell r="A185" t="str">
            <v>L603</v>
          </cell>
          <cell r="B185" t="str">
            <v>측지기사 2급</v>
          </cell>
          <cell r="C185" t="str">
            <v>인</v>
          </cell>
          <cell r="D185">
            <v>0</v>
          </cell>
          <cell r="E185">
            <v>0</v>
          </cell>
          <cell r="F185">
            <v>0</v>
          </cell>
        </row>
        <row r="186">
          <cell r="A186" t="str">
            <v>L604</v>
          </cell>
          <cell r="B186" t="str">
            <v>측량기능사 1급</v>
          </cell>
          <cell r="C186" t="str">
            <v>인</v>
          </cell>
          <cell r="D186">
            <v>0</v>
          </cell>
          <cell r="E186">
            <v>0</v>
          </cell>
          <cell r="F186">
            <v>0</v>
          </cell>
        </row>
        <row r="187">
          <cell r="A187" t="str">
            <v>L605</v>
          </cell>
          <cell r="B187" t="str">
            <v>측량기능사 또는 측량기능사 2급</v>
          </cell>
          <cell r="C187" t="str">
            <v>인</v>
          </cell>
          <cell r="D187">
            <v>0</v>
          </cell>
          <cell r="E187">
            <v>0</v>
          </cell>
          <cell r="F187">
            <v>0</v>
          </cell>
        </row>
        <row r="188">
          <cell r="A188" t="str">
            <v>L606</v>
          </cell>
          <cell r="B188" t="str">
            <v>항공사진기능사 1급(1급/2급통합)</v>
          </cell>
          <cell r="C188" t="str">
            <v>인</v>
          </cell>
          <cell r="D188">
            <v>0</v>
          </cell>
          <cell r="E188">
            <v>0</v>
          </cell>
          <cell r="F188">
            <v>0</v>
          </cell>
        </row>
        <row r="189">
          <cell r="A189" t="str">
            <v>L609</v>
          </cell>
          <cell r="B189" t="str">
            <v>도화기능사 또는 도화기능사 2급</v>
          </cell>
          <cell r="C189" t="str">
            <v>인</v>
          </cell>
          <cell r="D189">
            <v>0</v>
          </cell>
          <cell r="E189">
            <v>0</v>
          </cell>
          <cell r="F189">
            <v>0</v>
          </cell>
        </row>
        <row r="190">
          <cell r="A190" t="str">
            <v>L607</v>
          </cell>
          <cell r="B190" t="str">
            <v>항공사진기능사 또는 항공사진기능사 2급</v>
          </cell>
          <cell r="C190" t="str">
            <v>인</v>
          </cell>
          <cell r="D190">
            <v>0</v>
          </cell>
          <cell r="E190">
            <v>0</v>
          </cell>
          <cell r="F190">
            <v>0</v>
          </cell>
        </row>
        <row r="191">
          <cell r="A191" t="str">
            <v>L608</v>
          </cell>
          <cell r="B191" t="str">
            <v>도화기능사 1급(1급/2급통합)</v>
          </cell>
          <cell r="C191" t="str">
            <v>인</v>
          </cell>
          <cell r="D191">
            <v>0</v>
          </cell>
          <cell r="E191">
            <v>0</v>
          </cell>
          <cell r="F191">
            <v>0</v>
          </cell>
        </row>
        <row r="192">
          <cell r="A192" t="str">
            <v>L610</v>
          </cell>
          <cell r="B192" t="str">
            <v>지도제작기능사 1급(1급/2급통합)</v>
          </cell>
          <cell r="C192" t="str">
            <v>인</v>
          </cell>
          <cell r="D192">
            <v>0</v>
          </cell>
          <cell r="E192">
            <v>0</v>
          </cell>
          <cell r="F192">
            <v>0</v>
          </cell>
        </row>
        <row r="193">
          <cell r="A193" t="str">
            <v>L611</v>
          </cell>
          <cell r="B193" t="str">
            <v>지도제작기능사 또는 지도제작기능사 2급</v>
          </cell>
          <cell r="C193" t="str">
            <v>인</v>
          </cell>
          <cell r="D193">
            <v>0</v>
          </cell>
          <cell r="E193">
            <v>0</v>
          </cell>
          <cell r="F193">
            <v>0</v>
          </cell>
        </row>
        <row r="194">
          <cell r="A194" t="str">
            <v>L612</v>
          </cell>
          <cell r="B194" t="str">
            <v>사업용 조종사</v>
          </cell>
          <cell r="C194" t="str">
            <v>인</v>
          </cell>
          <cell r="D194">
            <v>0</v>
          </cell>
          <cell r="E194">
            <v>0</v>
          </cell>
          <cell r="F194">
            <v>0</v>
          </cell>
        </row>
        <row r="195">
          <cell r="A195" t="str">
            <v>L613</v>
          </cell>
          <cell r="B195" t="str">
            <v>항법사</v>
          </cell>
          <cell r="C195" t="str">
            <v>인</v>
          </cell>
          <cell r="D195">
            <v>0</v>
          </cell>
          <cell r="E195">
            <v>0</v>
          </cell>
          <cell r="F195">
            <v>0</v>
          </cell>
        </row>
        <row r="196">
          <cell r="A196" t="str">
            <v>L614</v>
          </cell>
          <cell r="B196" t="str">
            <v>항공정비사</v>
          </cell>
          <cell r="C196" t="str">
            <v>인</v>
          </cell>
          <cell r="D196">
            <v>0</v>
          </cell>
          <cell r="E196">
            <v>0</v>
          </cell>
          <cell r="F196">
            <v>0</v>
          </cell>
        </row>
        <row r="197">
          <cell r="A197" t="str">
            <v>L615</v>
          </cell>
          <cell r="B197" t="str">
            <v>항공사진촬영사</v>
          </cell>
          <cell r="C197" t="str">
            <v>인</v>
          </cell>
          <cell r="D197">
            <v>0</v>
          </cell>
          <cell r="E197">
            <v>0</v>
          </cell>
          <cell r="F197">
            <v>0</v>
          </cell>
        </row>
        <row r="198">
          <cell r="A198" t="str">
            <v>L512</v>
          </cell>
          <cell r="B198" t="str">
            <v>상급원자력기술자</v>
          </cell>
          <cell r="C198" t="str">
            <v>인</v>
          </cell>
          <cell r="D198">
            <v>109491</v>
          </cell>
          <cell r="E198">
            <v>116994</v>
          </cell>
          <cell r="F198">
            <v>114125</v>
          </cell>
        </row>
        <row r="199">
          <cell r="A199" t="str">
            <v>L513</v>
          </cell>
          <cell r="B199" t="str">
            <v>원자력품질관리사</v>
          </cell>
          <cell r="C199" t="str">
            <v>인</v>
          </cell>
          <cell r="D199">
            <v>104799</v>
          </cell>
          <cell r="E199">
            <v>103736</v>
          </cell>
          <cell r="F199">
            <v>105586</v>
          </cell>
        </row>
        <row r="200">
          <cell r="A200" t="str">
            <v>L514</v>
          </cell>
          <cell r="B200" t="str">
            <v>원자력 특별인부</v>
          </cell>
          <cell r="C200" t="str">
            <v>인</v>
          </cell>
          <cell r="D200">
            <v>58187</v>
          </cell>
          <cell r="E200">
            <v>68094</v>
          </cell>
          <cell r="F200">
            <v>64294</v>
          </cell>
        </row>
        <row r="201">
          <cell r="A201" t="str">
            <v>L515</v>
          </cell>
          <cell r="B201" t="str">
            <v>원자력 보온공</v>
          </cell>
          <cell r="C201" t="str">
            <v>인</v>
          </cell>
          <cell r="D201">
            <v>65826</v>
          </cell>
          <cell r="E201">
            <v>83402</v>
          </cell>
          <cell r="F201">
            <v>89519</v>
          </cell>
        </row>
        <row r="202">
          <cell r="A202" t="str">
            <v>L516</v>
          </cell>
          <cell r="B202" t="str">
            <v>원자력 플랜트전공</v>
          </cell>
          <cell r="C202" t="str">
            <v>인</v>
          </cell>
          <cell r="D202">
            <v>84229</v>
          </cell>
          <cell r="E202">
            <v>93332</v>
          </cell>
          <cell r="F202">
            <v>98008</v>
          </cell>
        </row>
        <row r="203">
          <cell r="A203" t="str">
            <v>L170</v>
          </cell>
          <cell r="B203" t="str">
            <v>견 출 공</v>
          </cell>
          <cell r="C203" t="str">
            <v>인</v>
          </cell>
          <cell r="D203">
            <v>59133</v>
          </cell>
          <cell r="E203">
            <v>60023</v>
          </cell>
          <cell r="F203">
            <v>68717</v>
          </cell>
        </row>
        <row r="204">
          <cell r="A204" t="str">
            <v>L171</v>
          </cell>
          <cell r="B204" t="str">
            <v>노 즐 공</v>
          </cell>
          <cell r="C204" t="str">
            <v>인</v>
          </cell>
          <cell r="D204">
            <v>63577</v>
          </cell>
          <cell r="E204">
            <v>57373</v>
          </cell>
          <cell r="F204">
            <v>67815</v>
          </cell>
        </row>
        <row r="205">
          <cell r="A205" t="str">
            <v>L172</v>
          </cell>
          <cell r="B205" t="str">
            <v>코 킹 공</v>
          </cell>
          <cell r="C205" t="str">
            <v>인</v>
          </cell>
          <cell r="D205">
            <v>57954</v>
          </cell>
          <cell r="E205">
            <v>66077</v>
          </cell>
          <cell r="F205">
            <v>63600</v>
          </cell>
        </row>
        <row r="206">
          <cell r="A206" t="str">
            <v>L173</v>
          </cell>
          <cell r="B206" t="str">
            <v>판넬조립공</v>
          </cell>
          <cell r="C206" t="str">
            <v>인</v>
          </cell>
          <cell r="D206">
            <v>55888</v>
          </cell>
          <cell r="E206">
            <v>58782</v>
          </cell>
          <cell r="F206">
            <v>67380</v>
          </cell>
        </row>
        <row r="207">
          <cell r="A207" t="str">
            <v>L181</v>
          </cell>
          <cell r="B207" t="str">
            <v>콘크리트공(광의)</v>
          </cell>
          <cell r="C207" t="str">
            <v>인</v>
          </cell>
          <cell r="D207">
            <v>0</v>
          </cell>
          <cell r="E207">
            <v>0</v>
          </cell>
          <cell r="F207">
            <v>71078</v>
          </cell>
        </row>
        <row r="208">
          <cell r="A208" t="str">
            <v>L182</v>
          </cell>
          <cell r="B208" t="str">
            <v>지붕잇기공</v>
          </cell>
          <cell r="C208" t="str">
            <v>인</v>
          </cell>
          <cell r="D208">
            <v>68363</v>
          </cell>
          <cell r="E208">
            <v>64891</v>
          </cell>
          <cell r="F208">
            <v>69497</v>
          </cell>
        </row>
        <row r="209">
          <cell r="A209" t="str">
            <v>L801</v>
          </cell>
          <cell r="B209" t="str">
            <v>특급감리원</v>
          </cell>
          <cell r="C209" t="str">
            <v>인</v>
          </cell>
          <cell r="D209">
            <v>155637</v>
          </cell>
          <cell r="E209">
            <v>0</v>
          </cell>
          <cell r="F209">
            <v>0</v>
          </cell>
        </row>
        <row r="210">
          <cell r="A210" t="str">
            <v>L802</v>
          </cell>
          <cell r="B210" t="str">
            <v>고급감리원</v>
          </cell>
          <cell r="C210" t="str">
            <v>인</v>
          </cell>
          <cell r="D210">
            <v>124025</v>
          </cell>
          <cell r="E210">
            <v>0</v>
          </cell>
          <cell r="F210">
            <v>0</v>
          </cell>
        </row>
        <row r="211">
          <cell r="A211" t="str">
            <v>L803</v>
          </cell>
          <cell r="B211" t="str">
            <v>중급감리원</v>
          </cell>
          <cell r="C211" t="str">
            <v>인</v>
          </cell>
          <cell r="D211">
            <v>103036</v>
          </cell>
          <cell r="E211">
            <v>0</v>
          </cell>
          <cell r="F211">
            <v>0</v>
          </cell>
        </row>
        <row r="212">
          <cell r="A212" t="str">
            <v>L804</v>
          </cell>
          <cell r="B212" t="str">
            <v>초급감리원</v>
          </cell>
          <cell r="C212" t="str">
            <v>인</v>
          </cell>
          <cell r="D212">
            <v>83228</v>
          </cell>
          <cell r="E212">
            <v>0</v>
          </cell>
          <cell r="F212">
            <v>0</v>
          </cell>
        </row>
        <row r="213">
          <cell r="A213" t="str">
            <v>L901</v>
          </cell>
          <cell r="B213" t="str">
            <v>전기공사기사1급</v>
          </cell>
          <cell r="C213" t="str">
            <v>인</v>
          </cell>
          <cell r="D213">
            <v>63956</v>
          </cell>
          <cell r="E213">
            <v>0</v>
          </cell>
          <cell r="F213">
            <v>64241</v>
          </cell>
        </row>
        <row r="214">
          <cell r="A214" t="str">
            <v>L902</v>
          </cell>
          <cell r="B214" t="str">
            <v>전기공사기사2급</v>
          </cell>
          <cell r="C214" t="str">
            <v>인</v>
          </cell>
          <cell r="D214">
            <v>56130</v>
          </cell>
          <cell r="E214">
            <v>0</v>
          </cell>
          <cell r="F214">
            <v>55069</v>
          </cell>
        </row>
        <row r="215">
          <cell r="A215" t="str">
            <v>L903</v>
          </cell>
          <cell r="B215" t="str">
            <v>변전전공</v>
          </cell>
          <cell r="C215" t="str">
            <v>인</v>
          </cell>
          <cell r="D215">
            <v>85699</v>
          </cell>
          <cell r="E215">
            <v>0</v>
          </cell>
          <cell r="F215">
            <v>0</v>
          </cell>
        </row>
      </sheetData>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sheetData sheetId="22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E"/>
    </sheetNames>
    <sheetDataSet>
      <sheetData sheetId="0"/>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00"/>
      <sheetName val="Y-WORK"/>
      <sheetName val="ITEM"/>
      <sheetName val="ITEL"/>
      <sheetName val="단가비교표"/>
      <sheetName val="Sheet5"/>
      <sheetName val="Sheet6"/>
      <sheetName val="Sheet7"/>
      <sheetName val="Sheet8"/>
      <sheetName val="Sheet9"/>
      <sheetName val="Sheet10"/>
      <sheetName val="0000000"/>
      <sheetName val="00000000"/>
      <sheetName val="10000000"/>
      <sheetName val="1000000"/>
      <sheetName val="2000000"/>
      <sheetName val="3000000"/>
      <sheetName val="4000000"/>
      <sheetName val="20000000"/>
      <sheetName val="30000000"/>
      <sheetName val="5000000"/>
      <sheetName val="6000000"/>
      <sheetName val="7000000"/>
      <sheetName val="8000000"/>
      <sheetName val="40000000"/>
      <sheetName val="DATA"/>
    </sheetNames>
    <sheetDataSet>
      <sheetData sheetId="0"/>
      <sheetData sheetId="1">
        <row r="22">
          <cell r="G22">
            <v>0</v>
          </cell>
          <cell r="H22">
            <v>0</v>
          </cell>
          <cell r="J22">
            <v>149</v>
          </cell>
          <cell r="K22">
            <v>0</v>
          </cell>
          <cell r="L22">
            <v>0</v>
          </cell>
        </row>
        <row r="23">
          <cell r="G23">
            <v>0</v>
          </cell>
          <cell r="H23">
            <v>0</v>
          </cell>
          <cell r="J23">
            <v>342</v>
          </cell>
          <cell r="K23">
            <v>0</v>
          </cell>
          <cell r="L23">
            <v>0</v>
          </cell>
        </row>
        <row r="24">
          <cell r="G24">
            <v>0</v>
          </cell>
          <cell r="H24">
            <v>0</v>
          </cell>
          <cell r="J24">
            <v>522</v>
          </cell>
          <cell r="K24">
            <v>0</v>
          </cell>
          <cell r="L24">
            <v>0</v>
          </cell>
        </row>
        <row r="25">
          <cell r="G25">
            <v>0</v>
          </cell>
          <cell r="H25">
            <v>0</v>
          </cell>
          <cell r="J25">
            <v>971</v>
          </cell>
          <cell r="K25">
            <v>0</v>
          </cell>
          <cell r="L25">
            <v>0</v>
          </cell>
        </row>
        <row r="26">
          <cell r="G26">
            <v>0</v>
          </cell>
          <cell r="H26">
            <v>0</v>
          </cell>
          <cell r="J26">
            <v>1348</v>
          </cell>
          <cell r="K26">
            <v>0</v>
          </cell>
          <cell r="L26">
            <v>0</v>
          </cell>
        </row>
        <row r="27">
          <cell r="G27">
            <v>0</v>
          </cell>
          <cell r="H27">
            <v>0</v>
          </cell>
          <cell r="J27">
            <v>1843</v>
          </cell>
          <cell r="K27">
            <v>0</v>
          </cell>
          <cell r="L27">
            <v>0</v>
          </cell>
        </row>
        <row r="28">
          <cell r="G28">
            <v>0</v>
          </cell>
          <cell r="H28">
            <v>0</v>
          </cell>
          <cell r="J28">
            <v>4099</v>
          </cell>
          <cell r="K28">
            <v>0</v>
          </cell>
          <cell r="L28">
            <v>0</v>
          </cell>
        </row>
        <row r="29">
          <cell r="G29">
            <v>0</v>
          </cell>
          <cell r="H29">
            <v>0</v>
          </cell>
          <cell r="J29">
            <v>4785</v>
          </cell>
          <cell r="K29">
            <v>0</v>
          </cell>
          <cell r="L29">
            <v>0</v>
          </cell>
        </row>
        <row r="30">
          <cell r="G30">
            <v>0</v>
          </cell>
          <cell r="H30">
            <v>0</v>
          </cell>
          <cell r="J30">
            <v>4790</v>
          </cell>
          <cell r="K30">
            <v>0</v>
          </cell>
          <cell r="L30">
            <v>0</v>
          </cell>
        </row>
        <row r="31">
          <cell r="G31">
            <v>0</v>
          </cell>
          <cell r="H31">
            <v>0</v>
          </cell>
          <cell r="J31">
            <v>90</v>
          </cell>
          <cell r="K31">
            <v>0</v>
          </cell>
          <cell r="L31">
            <v>0</v>
          </cell>
        </row>
        <row r="32">
          <cell r="G32">
            <v>0</v>
          </cell>
          <cell r="H32">
            <v>0</v>
          </cell>
          <cell r="J32">
            <v>134</v>
          </cell>
          <cell r="K32">
            <v>0</v>
          </cell>
          <cell r="L32">
            <v>0</v>
          </cell>
        </row>
        <row r="33">
          <cell r="G33">
            <v>0</v>
          </cell>
          <cell r="H33">
            <v>0</v>
          </cell>
          <cell r="J33">
            <v>238</v>
          </cell>
          <cell r="K33">
            <v>0</v>
          </cell>
          <cell r="L33">
            <v>0</v>
          </cell>
        </row>
        <row r="34">
          <cell r="G34">
            <v>0</v>
          </cell>
          <cell r="H34">
            <v>0</v>
          </cell>
          <cell r="J34">
            <v>95</v>
          </cell>
          <cell r="K34">
            <v>0</v>
          </cell>
          <cell r="L34">
            <v>0</v>
          </cell>
        </row>
        <row r="35">
          <cell r="G35">
            <v>0</v>
          </cell>
          <cell r="H35">
            <v>0</v>
          </cell>
          <cell r="J35">
            <v>140</v>
          </cell>
          <cell r="K35">
            <v>0</v>
          </cell>
          <cell r="L35">
            <v>0</v>
          </cell>
        </row>
        <row r="36">
          <cell r="G36">
            <v>0</v>
          </cell>
          <cell r="H36">
            <v>0</v>
          </cell>
          <cell r="J36">
            <v>80</v>
          </cell>
          <cell r="K36">
            <v>0</v>
          </cell>
          <cell r="L36">
            <v>0</v>
          </cell>
        </row>
        <row r="37">
          <cell r="G37">
            <v>0</v>
          </cell>
          <cell r="H37">
            <v>0</v>
          </cell>
          <cell r="J37">
            <v>2520</v>
          </cell>
          <cell r="K37">
            <v>0</v>
          </cell>
          <cell r="L37">
            <v>0</v>
          </cell>
        </row>
        <row r="38">
          <cell r="G38">
            <v>0</v>
          </cell>
          <cell r="H38">
            <v>0</v>
          </cell>
          <cell r="J38">
            <v>3893</v>
          </cell>
          <cell r="K38">
            <v>0</v>
          </cell>
          <cell r="L38">
            <v>0</v>
          </cell>
        </row>
        <row r="39">
          <cell r="G39">
            <v>0</v>
          </cell>
          <cell r="H39">
            <v>0</v>
          </cell>
          <cell r="J39">
            <v>4140</v>
          </cell>
          <cell r="K39">
            <v>0</v>
          </cell>
          <cell r="L39">
            <v>0</v>
          </cell>
        </row>
        <row r="40">
          <cell r="G40">
            <v>0</v>
          </cell>
          <cell r="H40">
            <v>0</v>
          </cell>
          <cell r="J40">
            <v>5702</v>
          </cell>
          <cell r="K40">
            <v>0</v>
          </cell>
          <cell r="L40">
            <v>0</v>
          </cell>
        </row>
        <row r="41">
          <cell r="G41">
            <v>0</v>
          </cell>
          <cell r="H41">
            <v>0</v>
          </cell>
          <cell r="J41">
            <v>6030</v>
          </cell>
          <cell r="K41">
            <v>0</v>
          </cell>
          <cell r="L41">
            <v>0</v>
          </cell>
        </row>
        <row r="42">
          <cell r="G42">
            <v>0</v>
          </cell>
          <cell r="H42">
            <v>0</v>
          </cell>
          <cell r="J42">
            <v>6030</v>
          </cell>
          <cell r="K42">
            <v>0</v>
          </cell>
          <cell r="L42">
            <v>0</v>
          </cell>
        </row>
        <row r="43">
          <cell r="G43">
            <v>0</v>
          </cell>
          <cell r="H43">
            <v>0</v>
          </cell>
          <cell r="J43">
            <v>9495</v>
          </cell>
          <cell r="K43">
            <v>0</v>
          </cell>
          <cell r="L43">
            <v>0</v>
          </cell>
        </row>
        <row r="44">
          <cell r="G44">
            <v>0</v>
          </cell>
          <cell r="H44">
            <v>0</v>
          </cell>
          <cell r="J44">
            <v>603</v>
          </cell>
          <cell r="K44">
            <v>0</v>
          </cell>
          <cell r="L44">
            <v>0</v>
          </cell>
        </row>
        <row r="45">
          <cell r="G45">
            <v>0</v>
          </cell>
          <cell r="H45">
            <v>0</v>
          </cell>
          <cell r="J45">
            <v>685</v>
          </cell>
          <cell r="K45">
            <v>0</v>
          </cell>
          <cell r="L45">
            <v>0</v>
          </cell>
        </row>
        <row r="46">
          <cell r="G46">
            <v>0</v>
          </cell>
          <cell r="H46">
            <v>0</v>
          </cell>
          <cell r="J46">
            <v>863</v>
          </cell>
          <cell r="K46">
            <v>0</v>
          </cell>
          <cell r="L46">
            <v>0</v>
          </cell>
        </row>
        <row r="47">
          <cell r="G47">
            <v>0</v>
          </cell>
          <cell r="H47">
            <v>0</v>
          </cell>
          <cell r="J47">
            <v>1541</v>
          </cell>
          <cell r="K47">
            <v>0</v>
          </cell>
          <cell r="L47">
            <v>0</v>
          </cell>
        </row>
        <row r="48">
          <cell r="G48">
            <v>0</v>
          </cell>
          <cell r="H48">
            <v>0</v>
          </cell>
          <cell r="J48">
            <v>2040</v>
          </cell>
          <cell r="K48">
            <v>0</v>
          </cell>
          <cell r="L48">
            <v>0</v>
          </cell>
        </row>
        <row r="49">
          <cell r="G49">
            <v>0</v>
          </cell>
          <cell r="H49">
            <v>0</v>
          </cell>
          <cell r="J49">
            <v>3142</v>
          </cell>
          <cell r="K49">
            <v>0</v>
          </cell>
          <cell r="L49">
            <v>0</v>
          </cell>
        </row>
        <row r="50">
          <cell r="G50">
            <v>0</v>
          </cell>
          <cell r="H50">
            <v>0</v>
          </cell>
          <cell r="J50">
            <v>646</v>
          </cell>
          <cell r="K50">
            <v>0</v>
          </cell>
          <cell r="L50">
            <v>0</v>
          </cell>
        </row>
        <row r="51">
          <cell r="G51">
            <v>0</v>
          </cell>
          <cell r="H51">
            <v>0</v>
          </cell>
          <cell r="J51">
            <v>1055</v>
          </cell>
          <cell r="K51">
            <v>0</v>
          </cell>
          <cell r="L51">
            <v>0</v>
          </cell>
        </row>
        <row r="52">
          <cell r="G52">
            <v>0</v>
          </cell>
          <cell r="H52">
            <v>0</v>
          </cell>
          <cell r="J52">
            <v>1338</v>
          </cell>
          <cell r="K52">
            <v>0</v>
          </cell>
          <cell r="L52">
            <v>0</v>
          </cell>
        </row>
        <row r="53">
          <cell r="G53">
            <v>0</v>
          </cell>
          <cell r="H53">
            <v>0</v>
          </cell>
          <cell r="J53">
            <v>2400</v>
          </cell>
          <cell r="K53">
            <v>0</v>
          </cell>
          <cell r="L53">
            <v>0</v>
          </cell>
        </row>
        <row r="54">
          <cell r="G54">
            <v>0</v>
          </cell>
          <cell r="H54">
            <v>0</v>
          </cell>
          <cell r="J54">
            <v>5202</v>
          </cell>
          <cell r="K54">
            <v>0</v>
          </cell>
          <cell r="L54">
            <v>0</v>
          </cell>
        </row>
        <row r="55">
          <cell r="G55">
            <v>0</v>
          </cell>
          <cell r="H55">
            <v>0</v>
          </cell>
          <cell r="J55">
            <v>1109</v>
          </cell>
          <cell r="K55">
            <v>0</v>
          </cell>
          <cell r="L55">
            <v>0</v>
          </cell>
        </row>
        <row r="56">
          <cell r="G56">
            <v>0</v>
          </cell>
          <cell r="H56">
            <v>0</v>
          </cell>
          <cell r="J56">
            <v>1701</v>
          </cell>
          <cell r="K56">
            <v>0</v>
          </cell>
          <cell r="L56">
            <v>0</v>
          </cell>
        </row>
        <row r="57">
          <cell r="G57">
            <v>0</v>
          </cell>
          <cell r="H57">
            <v>0</v>
          </cell>
          <cell r="J57">
            <v>3060</v>
          </cell>
          <cell r="K57">
            <v>0</v>
          </cell>
          <cell r="L57">
            <v>0</v>
          </cell>
        </row>
        <row r="58">
          <cell r="G58">
            <v>0</v>
          </cell>
          <cell r="H58">
            <v>0</v>
          </cell>
          <cell r="J58">
            <v>4086</v>
          </cell>
          <cell r="K58">
            <v>0</v>
          </cell>
          <cell r="L58">
            <v>0</v>
          </cell>
        </row>
        <row r="59">
          <cell r="G59">
            <v>0</v>
          </cell>
          <cell r="H59">
            <v>0</v>
          </cell>
          <cell r="J59">
            <v>6660</v>
          </cell>
          <cell r="K59">
            <v>0</v>
          </cell>
          <cell r="L59">
            <v>0</v>
          </cell>
        </row>
        <row r="60">
          <cell r="G60">
            <v>0</v>
          </cell>
          <cell r="H60">
            <v>0</v>
          </cell>
          <cell r="J60">
            <v>5760</v>
          </cell>
          <cell r="K60">
            <v>0</v>
          </cell>
          <cell r="L60">
            <v>0</v>
          </cell>
        </row>
        <row r="61">
          <cell r="G61">
            <v>0</v>
          </cell>
          <cell r="H61">
            <v>0</v>
          </cell>
          <cell r="J61">
            <v>8730</v>
          </cell>
          <cell r="K61">
            <v>0</v>
          </cell>
          <cell r="L61">
            <v>0</v>
          </cell>
        </row>
        <row r="62">
          <cell r="G62">
            <v>0</v>
          </cell>
          <cell r="H62">
            <v>0</v>
          </cell>
          <cell r="J62">
            <v>489</v>
          </cell>
          <cell r="K62">
            <v>0</v>
          </cell>
          <cell r="L62">
            <v>0</v>
          </cell>
        </row>
        <row r="63">
          <cell r="G63">
            <v>0</v>
          </cell>
          <cell r="H63">
            <v>0</v>
          </cell>
          <cell r="J63">
            <v>728</v>
          </cell>
          <cell r="K63">
            <v>0</v>
          </cell>
          <cell r="L63">
            <v>0</v>
          </cell>
        </row>
        <row r="64">
          <cell r="G64">
            <v>0</v>
          </cell>
          <cell r="H64">
            <v>0</v>
          </cell>
          <cell r="J64">
            <v>732</v>
          </cell>
          <cell r="K64">
            <v>0</v>
          </cell>
          <cell r="L64">
            <v>0</v>
          </cell>
        </row>
        <row r="65">
          <cell r="G65">
            <v>0</v>
          </cell>
          <cell r="H65">
            <v>0</v>
          </cell>
          <cell r="J65">
            <v>783</v>
          </cell>
          <cell r="K65">
            <v>0</v>
          </cell>
          <cell r="L65">
            <v>0</v>
          </cell>
        </row>
        <row r="66">
          <cell r="G66">
            <v>0</v>
          </cell>
          <cell r="H66">
            <v>0</v>
          </cell>
          <cell r="J66">
            <v>1158</v>
          </cell>
          <cell r="K66">
            <v>0</v>
          </cell>
          <cell r="L66">
            <v>0</v>
          </cell>
        </row>
        <row r="67">
          <cell r="G67">
            <v>0</v>
          </cell>
          <cell r="H67">
            <v>0</v>
          </cell>
          <cell r="J67">
            <v>1049</v>
          </cell>
          <cell r="K67">
            <v>0</v>
          </cell>
          <cell r="L67">
            <v>0</v>
          </cell>
        </row>
        <row r="68">
          <cell r="G68">
            <v>0</v>
          </cell>
          <cell r="H68">
            <v>0</v>
          </cell>
          <cell r="J68">
            <v>1344</v>
          </cell>
          <cell r="K68">
            <v>0</v>
          </cell>
          <cell r="L68">
            <v>0</v>
          </cell>
        </row>
        <row r="69">
          <cell r="G69">
            <v>0</v>
          </cell>
          <cell r="H69">
            <v>0</v>
          </cell>
          <cell r="J69">
            <v>1690</v>
          </cell>
          <cell r="K69">
            <v>0</v>
          </cell>
          <cell r="L69">
            <v>0</v>
          </cell>
        </row>
        <row r="70">
          <cell r="G70">
            <v>0</v>
          </cell>
          <cell r="H70">
            <v>0</v>
          </cell>
          <cell r="J70">
            <v>2068</v>
          </cell>
          <cell r="K70">
            <v>0</v>
          </cell>
          <cell r="L70">
            <v>0</v>
          </cell>
        </row>
        <row r="71">
          <cell r="G71">
            <v>0</v>
          </cell>
          <cell r="H71">
            <v>0</v>
          </cell>
          <cell r="J71">
            <v>2400</v>
          </cell>
          <cell r="K71">
            <v>0</v>
          </cell>
          <cell r="L71">
            <v>0</v>
          </cell>
        </row>
        <row r="72">
          <cell r="G72">
            <v>0</v>
          </cell>
          <cell r="H72">
            <v>0</v>
          </cell>
          <cell r="J72">
            <v>3350</v>
          </cell>
          <cell r="K72">
            <v>0</v>
          </cell>
          <cell r="L72">
            <v>0</v>
          </cell>
        </row>
        <row r="73">
          <cell r="G73">
            <v>0</v>
          </cell>
          <cell r="H73">
            <v>0</v>
          </cell>
          <cell r="J73">
            <v>4900</v>
          </cell>
          <cell r="K73">
            <v>0</v>
          </cell>
          <cell r="L73">
            <v>0</v>
          </cell>
        </row>
        <row r="74">
          <cell r="G74">
            <v>0</v>
          </cell>
          <cell r="H74">
            <v>0</v>
          </cell>
          <cell r="J74">
            <v>6400</v>
          </cell>
          <cell r="K74">
            <v>0</v>
          </cell>
          <cell r="L74">
            <v>0</v>
          </cell>
        </row>
        <row r="75">
          <cell r="G75">
            <v>0</v>
          </cell>
          <cell r="H75">
            <v>0</v>
          </cell>
          <cell r="J75">
            <v>7800</v>
          </cell>
          <cell r="K75">
            <v>0</v>
          </cell>
          <cell r="L75">
            <v>0</v>
          </cell>
        </row>
        <row r="76">
          <cell r="G76">
            <v>0</v>
          </cell>
          <cell r="H76">
            <v>0</v>
          </cell>
          <cell r="J76">
            <v>220</v>
          </cell>
          <cell r="K76">
            <v>0</v>
          </cell>
          <cell r="L76">
            <v>0</v>
          </cell>
        </row>
        <row r="77">
          <cell r="G77">
            <v>0</v>
          </cell>
          <cell r="H77">
            <v>0</v>
          </cell>
          <cell r="J77">
            <v>332</v>
          </cell>
          <cell r="K77">
            <v>0</v>
          </cell>
          <cell r="L77">
            <v>0</v>
          </cell>
        </row>
        <row r="78">
          <cell r="G78">
            <v>0</v>
          </cell>
          <cell r="H78">
            <v>0</v>
          </cell>
          <cell r="J78">
            <v>400</v>
          </cell>
          <cell r="K78">
            <v>0</v>
          </cell>
          <cell r="L78">
            <v>0</v>
          </cell>
        </row>
        <row r="79">
          <cell r="G79">
            <v>0</v>
          </cell>
          <cell r="H79">
            <v>0</v>
          </cell>
          <cell r="J79">
            <v>773</v>
          </cell>
          <cell r="K79">
            <v>0</v>
          </cell>
          <cell r="L79">
            <v>0</v>
          </cell>
        </row>
        <row r="80">
          <cell r="G80">
            <v>0</v>
          </cell>
          <cell r="H80">
            <v>0</v>
          </cell>
          <cell r="J80">
            <v>1081</v>
          </cell>
          <cell r="K80">
            <v>0</v>
          </cell>
          <cell r="L80">
            <v>0</v>
          </cell>
        </row>
        <row r="81">
          <cell r="G81">
            <v>0</v>
          </cell>
          <cell r="H81">
            <v>0</v>
          </cell>
          <cell r="J81">
            <v>1414</v>
          </cell>
          <cell r="K81">
            <v>0</v>
          </cell>
          <cell r="L81">
            <v>0</v>
          </cell>
        </row>
        <row r="82">
          <cell r="G82">
            <v>0</v>
          </cell>
          <cell r="H82">
            <v>0</v>
          </cell>
          <cell r="J82">
            <v>2007</v>
          </cell>
          <cell r="K82">
            <v>0</v>
          </cell>
          <cell r="L82">
            <v>0</v>
          </cell>
        </row>
        <row r="83">
          <cell r="G83">
            <v>0</v>
          </cell>
          <cell r="H83">
            <v>0</v>
          </cell>
          <cell r="J83">
            <v>400</v>
          </cell>
          <cell r="K83">
            <v>0</v>
          </cell>
          <cell r="L83">
            <v>0</v>
          </cell>
        </row>
        <row r="84">
          <cell r="G84">
            <v>0</v>
          </cell>
          <cell r="H84">
            <v>0</v>
          </cell>
          <cell r="J84">
            <v>820</v>
          </cell>
          <cell r="K84">
            <v>0</v>
          </cell>
          <cell r="L84">
            <v>0</v>
          </cell>
        </row>
        <row r="85">
          <cell r="G85">
            <v>0</v>
          </cell>
          <cell r="H85">
            <v>0</v>
          </cell>
          <cell r="J85">
            <v>1580</v>
          </cell>
          <cell r="K85">
            <v>0</v>
          </cell>
          <cell r="L85">
            <v>0</v>
          </cell>
        </row>
        <row r="86">
          <cell r="G86">
            <v>0</v>
          </cell>
          <cell r="H86">
            <v>0</v>
          </cell>
          <cell r="J86">
            <v>2110</v>
          </cell>
          <cell r="K86">
            <v>0</v>
          </cell>
          <cell r="L86">
            <v>0</v>
          </cell>
        </row>
        <row r="87">
          <cell r="G87">
            <v>0</v>
          </cell>
          <cell r="H87">
            <v>0</v>
          </cell>
          <cell r="J87">
            <v>3380</v>
          </cell>
          <cell r="K87">
            <v>0</v>
          </cell>
          <cell r="L87">
            <v>0</v>
          </cell>
        </row>
        <row r="88">
          <cell r="G88">
            <v>0</v>
          </cell>
          <cell r="H88">
            <v>0</v>
          </cell>
          <cell r="J88">
            <v>195</v>
          </cell>
          <cell r="K88">
            <v>0</v>
          </cell>
          <cell r="L88">
            <v>0</v>
          </cell>
        </row>
        <row r="89">
          <cell r="G89">
            <v>0</v>
          </cell>
          <cell r="H89">
            <v>0</v>
          </cell>
          <cell r="J89">
            <v>285</v>
          </cell>
          <cell r="K89">
            <v>0</v>
          </cell>
          <cell r="L89">
            <v>0</v>
          </cell>
        </row>
        <row r="90">
          <cell r="G90">
            <v>0</v>
          </cell>
          <cell r="H90">
            <v>0</v>
          </cell>
          <cell r="J90">
            <v>470</v>
          </cell>
          <cell r="K90">
            <v>0</v>
          </cell>
          <cell r="L90">
            <v>0</v>
          </cell>
        </row>
        <row r="91">
          <cell r="G91">
            <v>0</v>
          </cell>
          <cell r="H91">
            <v>0</v>
          </cell>
          <cell r="J91">
            <v>700</v>
          </cell>
          <cell r="K91">
            <v>0</v>
          </cell>
          <cell r="L91">
            <v>0</v>
          </cell>
        </row>
        <row r="92">
          <cell r="G92">
            <v>0</v>
          </cell>
          <cell r="H92">
            <v>0</v>
          </cell>
          <cell r="J92">
            <v>820</v>
          </cell>
          <cell r="K92">
            <v>0</v>
          </cell>
          <cell r="L92">
            <v>0</v>
          </cell>
        </row>
        <row r="93">
          <cell r="G93">
            <v>0</v>
          </cell>
          <cell r="H93">
            <v>0</v>
          </cell>
          <cell r="J93">
            <v>1235</v>
          </cell>
          <cell r="K93">
            <v>0</v>
          </cell>
          <cell r="L93">
            <v>0</v>
          </cell>
        </row>
        <row r="94">
          <cell r="G94">
            <v>0</v>
          </cell>
          <cell r="H94">
            <v>0</v>
          </cell>
          <cell r="J94">
            <v>1715</v>
          </cell>
          <cell r="K94">
            <v>0</v>
          </cell>
          <cell r="L94">
            <v>0</v>
          </cell>
        </row>
        <row r="95">
          <cell r="G95">
            <v>0</v>
          </cell>
          <cell r="H95">
            <v>0</v>
          </cell>
          <cell r="J95">
            <v>20000</v>
          </cell>
          <cell r="K95">
            <v>0</v>
          </cell>
          <cell r="L95">
            <v>0</v>
          </cell>
        </row>
        <row r="96">
          <cell r="G96">
            <v>0</v>
          </cell>
          <cell r="H96">
            <v>0</v>
          </cell>
          <cell r="J96">
            <v>913</v>
          </cell>
          <cell r="K96">
            <v>0</v>
          </cell>
          <cell r="L96">
            <v>0</v>
          </cell>
        </row>
        <row r="97">
          <cell r="G97">
            <v>0</v>
          </cell>
          <cell r="H97">
            <v>0</v>
          </cell>
          <cell r="J97">
            <v>1169</v>
          </cell>
          <cell r="K97">
            <v>0</v>
          </cell>
          <cell r="L97">
            <v>0</v>
          </cell>
        </row>
        <row r="98">
          <cell r="G98">
            <v>0</v>
          </cell>
          <cell r="H98">
            <v>0</v>
          </cell>
          <cell r="J98">
            <v>1526</v>
          </cell>
          <cell r="K98">
            <v>0</v>
          </cell>
          <cell r="L98">
            <v>0</v>
          </cell>
        </row>
        <row r="99">
          <cell r="G99">
            <v>0</v>
          </cell>
          <cell r="H99">
            <v>0</v>
          </cell>
          <cell r="J99">
            <v>1873</v>
          </cell>
          <cell r="K99">
            <v>0</v>
          </cell>
          <cell r="L99">
            <v>0</v>
          </cell>
        </row>
        <row r="100">
          <cell r="G100">
            <v>0</v>
          </cell>
          <cell r="H100">
            <v>0</v>
          </cell>
          <cell r="J100">
            <v>2171</v>
          </cell>
          <cell r="K100">
            <v>0</v>
          </cell>
          <cell r="L100">
            <v>0</v>
          </cell>
        </row>
        <row r="101">
          <cell r="G101">
            <v>0</v>
          </cell>
          <cell r="H101">
            <v>0</v>
          </cell>
          <cell r="J101">
            <v>3027</v>
          </cell>
          <cell r="K101">
            <v>0</v>
          </cell>
          <cell r="L101">
            <v>0</v>
          </cell>
        </row>
        <row r="102">
          <cell r="G102">
            <v>0</v>
          </cell>
          <cell r="H102">
            <v>0</v>
          </cell>
          <cell r="J102">
            <v>332</v>
          </cell>
          <cell r="K102">
            <v>0</v>
          </cell>
          <cell r="L102">
            <v>0</v>
          </cell>
        </row>
        <row r="103">
          <cell r="G103">
            <v>0</v>
          </cell>
          <cell r="H103">
            <v>0</v>
          </cell>
          <cell r="J103">
            <v>400</v>
          </cell>
          <cell r="K103">
            <v>0</v>
          </cell>
          <cell r="L103">
            <v>0</v>
          </cell>
        </row>
        <row r="104">
          <cell r="G104">
            <v>0</v>
          </cell>
          <cell r="H104">
            <v>0</v>
          </cell>
          <cell r="J104">
            <v>773</v>
          </cell>
          <cell r="K104">
            <v>0</v>
          </cell>
          <cell r="L104">
            <v>0</v>
          </cell>
        </row>
        <row r="105">
          <cell r="G105">
            <v>0</v>
          </cell>
          <cell r="H105">
            <v>0</v>
          </cell>
          <cell r="J105">
            <v>285</v>
          </cell>
          <cell r="K105">
            <v>0</v>
          </cell>
          <cell r="L105">
            <v>0</v>
          </cell>
        </row>
        <row r="106">
          <cell r="G106">
            <v>0</v>
          </cell>
          <cell r="H106">
            <v>0</v>
          </cell>
          <cell r="J106">
            <v>470</v>
          </cell>
          <cell r="K106">
            <v>0</v>
          </cell>
          <cell r="L106">
            <v>0</v>
          </cell>
        </row>
        <row r="107">
          <cell r="G107">
            <v>0</v>
          </cell>
          <cell r="H107">
            <v>0</v>
          </cell>
          <cell r="J107">
            <v>700</v>
          </cell>
          <cell r="K107">
            <v>0</v>
          </cell>
          <cell r="L107">
            <v>0</v>
          </cell>
        </row>
        <row r="108">
          <cell r="G108">
            <v>0</v>
          </cell>
          <cell r="H108">
            <v>0</v>
          </cell>
          <cell r="J108">
            <v>1235</v>
          </cell>
          <cell r="K108">
            <v>0</v>
          </cell>
          <cell r="L108">
            <v>0</v>
          </cell>
        </row>
        <row r="109">
          <cell r="G109">
            <v>0</v>
          </cell>
          <cell r="H109">
            <v>0</v>
          </cell>
          <cell r="J109">
            <v>107</v>
          </cell>
          <cell r="K109">
            <v>0</v>
          </cell>
          <cell r="L109">
            <v>0</v>
          </cell>
        </row>
        <row r="110">
          <cell r="G110">
            <v>0</v>
          </cell>
          <cell r="H110">
            <v>0</v>
          </cell>
          <cell r="J110">
            <v>137</v>
          </cell>
          <cell r="K110">
            <v>0</v>
          </cell>
          <cell r="L110">
            <v>0</v>
          </cell>
        </row>
        <row r="111">
          <cell r="G111">
            <v>0</v>
          </cell>
          <cell r="H111">
            <v>0</v>
          </cell>
          <cell r="J111">
            <v>156</v>
          </cell>
          <cell r="K111">
            <v>0</v>
          </cell>
          <cell r="L111">
            <v>0</v>
          </cell>
        </row>
        <row r="112">
          <cell r="G112">
            <v>0</v>
          </cell>
          <cell r="H112">
            <v>0</v>
          </cell>
          <cell r="J112">
            <v>350</v>
          </cell>
          <cell r="K112">
            <v>0</v>
          </cell>
          <cell r="L112">
            <v>0</v>
          </cell>
        </row>
        <row r="113">
          <cell r="G113">
            <v>0</v>
          </cell>
          <cell r="H113">
            <v>0</v>
          </cell>
          <cell r="J113">
            <v>455</v>
          </cell>
          <cell r="K113">
            <v>0</v>
          </cell>
          <cell r="L113">
            <v>0</v>
          </cell>
        </row>
        <row r="114">
          <cell r="G114">
            <v>0</v>
          </cell>
          <cell r="H114">
            <v>0</v>
          </cell>
          <cell r="J114">
            <v>455</v>
          </cell>
          <cell r="K114">
            <v>0</v>
          </cell>
          <cell r="L114">
            <v>0</v>
          </cell>
        </row>
        <row r="115">
          <cell r="G115">
            <v>0</v>
          </cell>
          <cell r="H115">
            <v>0</v>
          </cell>
          <cell r="J115">
            <v>510</v>
          </cell>
          <cell r="K115">
            <v>0</v>
          </cell>
          <cell r="L115">
            <v>0</v>
          </cell>
        </row>
        <row r="116">
          <cell r="G116">
            <v>0</v>
          </cell>
          <cell r="H116">
            <v>0</v>
          </cell>
          <cell r="J116">
            <v>715</v>
          </cell>
          <cell r="K116">
            <v>0</v>
          </cell>
          <cell r="L116">
            <v>0</v>
          </cell>
        </row>
        <row r="117">
          <cell r="G117">
            <v>0</v>
          </cell>
          <cell r="H117">
            <v>0</v>
          </cell>
          <cell r="J117">
            <v>4550</v>
          </cell>
          <cell r="K117">
            <v>0</v>
          </cell>
          <cell r="L117">
            <v>0</v>
          </cell>
        </row>
        <row r="118">
          <cell r="G118">
            <v>0</v>
          </cell>
          <cell r="H118">
            <v>0</v>
          </cell>
          <cell r="J118">
            <v>139900</v>
          </cell>
          <cell r="K118">
            <v>0</v>
          </cell>
          <cell r="L118">
            <v>0</v>
          </cell>
        </row>
        <row r="119">
          <cell r="G119">
            <v>0</v>
          </cell>
          <cell r="H119">
            <v>0</v>
          </cell>
          <cell r="J119">
            <v>85800</v>
          </cell>
          <cell r="K119">
            <v>0</v>
          </cell>
          <cell r="L119">
            <v>0</v>
          </cell>
        </row>
        <row r="120">
          <cell r="G120">
            <v>0</v>
          </cell>
          <cell r="H120">
            <v>0</v>
          </cell>
          <cell r="J120">
            <v>760</v>
          </cell>
          <cell r="K120">
            <v>0</v>
          </cell>
          <cell r="L120">
            <v>0</v>
          </cell>
        </row>
        <row r="121">
          <cell r="G121">
            <v>0</v>
          </cell>
          <cell r="H121">
            <v>0</v>
          </cell>
          <cell r="J121">
            <v>890</v>
          </cell>
          <cell r="K121">
            <v>0</v>
          </cell>
          <cell r="L121">
            <v>0</v>
          </cell>
        </row>
        <row r="122">
          <cell r="G122">
            <v>0</v>
          </cell>
          <cell r="H122">
            <v>0</v>
          </cell>
          <cell r="J122">
            <v>770</v>
          </cell>
          <cell r="K122">
            <v>0</v>
          </cell>
          <cell r="L122">
            <v>0</v>
          </cell>
        </row>
        <row r="123">
          <cell r="G123">
            <v>0</v>
          </cell>
          <cell r="H123">
            <v>0</v>
          </cell>
          <cell r="J123">
            <v>1530</v>
          </cell>
          <cell r="K123">
            <v>0</v>
          </cell>
          <cell r="L123">
            <v>0</v>
          </cell>
        </row>
        <row r="124">
          <cell r="G124">
            <v>0</v>
          </cell>
          <cell r="H124">
            <v>0</v>
          </cell>
          <cell r="J124">
            <v>2290</v>
          </cell>
          <cell r="K124">
            <v>0</v>
          </cell>
          <cell r="L124">
            <v>0</v>
          </cell>
        </row>
        <row r="125">
          <cell r="G125">
            <v>0</v>
          </cell>
          <cell r="H125">
            <v>0</v>
          </cell>
          <cell r="J125">
            <v>4050</v>
          </cell>
          <cell r="K125">
            <v>0</v>
          </cell>
          <cell r="L125">
            <v>0</v>
          </cell>
        </row>
        <row r="126">
          <cell r="G126">
            <v>0</v>
          </cell>
          <cell r="H126">
            <v>0</v>
          </cell>
          <cell r="J126">
            <v>7200</v>
          </cell>
          <cell r="K126">
            <v>0</v>
          </cell>
          <cell r="L126">
            <v>0</v>
          </cell>
        </row>
        <row r="127">
          <cell r="G127">
            <v>0</v>
          </cell>
          <cell r="H127">
            <v>0</v>
          </cell>
          <cell r="J127">
            <v>890</v>
          </cell>
          <cell r="K127">
            <v>0</v>
          </cell>
          <cell r="L127">
            <v>0</v>
          </cell>
        </row>
        <row r="128">
          <cell r="G128">
            <v>0</v>
          </cell>
          <cell r="H128">
            <v>0</v>
          </cell>
          <cell r="J128">
            <v>26000</v>
          </cell>
          <cell r="K128">
            <v>0</v>
          </cell>
          <cell r="L128">
            <v>0</v>
          </cell>
        </row>
        <row r="129">
          <cell r="G129">
            <v>0</v>
          </cell>
          <cell r="H129">
            <v>0</v>
          </cell>
          <cell r="J129">
            <v>35000</v>
          </cell>
          <cell r="K129">
            <v>0</v>
          </cell>
          <cell r="L129">
            <v>0</v>
          </cell>
        </row>
        <row r="130">
          <cell r="G130">
            <v>0</v>
          </cell>
          <cell r="H130">
            <v>0</v>
          </cell>
          <cell r="J130">
            <v>72000</v>
          </cell>
          <cell r="K130">
            <v>0</v>
          </cell>
          <cell r="L130">
            <v>0</v>
          </cell>
        </row>
        <row r="131">
          <cell r="G131">
            <v>0</v>
          </cell>
          <cell r="H131">
            <v>0</v>
          </cell>
          <cell r="J131">
            <v>1000</v>
          </cell>
          <cell r="K131">
            <v>0</v>
          </cell>
          <cell r="L131">
            <v>0</v>
          </cell>
        </row>
        <row r="132">
          <cell r="G132">
            <v>0</v>
          </cell>
          <cell r="H132">
            <v>0</v>
          </cell>
          <cell r="J132">
            <v>1258</v>
          </cell>
          <cell r="K132">
            <v>0</v>
          </cell>
          <cell r="L132">
            <v>0</v>
          </cell>
        </row>
        <row r="133">
          <cell r="G133">
            <v>0</v>
          </cell>
          <cell r="H133">
            <v>0</v>
          </cell>
          <cell r="J133">
            <v>560</v>
          </cell>
          <cell r="K133">
            <v>0</v>
          </cell>
          <cell r="L133">
            <v>0</v>
          </cell>
        </row>
        <row r="134">
          <cell r="G134">
            <v>0</v>
          </cell>
          <cell r="H134">
            <v>0</v>
          </cell>
          <cell r="J134">
            <v>1357</v>
          </cell>
          <cell r="K134">
            <v>0</v>
          </cell>
          <cell r="L134">
            <v>0</v>
          </cell>
        </row>
        <row r="135">
          <cell r="G135">
            <v>0</v>
          </cell>
          <cell r="H135">
            <v>0</v>
          </cell>
          <cell r="J135">
            <v>2329</v>
          </cell>
          <cell r="K135">
            <v>0</v>
          </cell>
          <cell r="L135">
            <v>0</v>
          </cell>
        </row>
        <row r="136">
          <cell r="G136">
            <v>0</v>
          </cell>
          <cell r="H136">
            <v>0</v>
          </cell>
          <cell r="J136">
            <v>3301</v>
          </cell>
          <cell r="K136">
            <v>0</v>
          </cell>
          <cell r="L136">
            <v>0</v>
          </cell>
        </row>
        <row r="137">
          <cell r="G137">
            <v>0</v>
          </cell>
          <cell r="H137">
            <v>0</v>
          </cell>
          <cell r="J137">
            <v>1542</v>
          </cell>
          <cell r="K137">
            <v>0</v>
          </cell>
          <cell r="L137">
            <v>0</v>
          </cell>
        </row>
        <row r="138">
          <cell r="G138">
            <v>0</v>
          </cell>
          <cell r="H138">
            <v>0</v>
          </cell>
          <cell r="I138">
            <v>0</v>
          </cell>
          <cell r="J138">
            <v>77000</v>
          </cell>
          <cell r="K138">
            <v>0</v>
          </cell>
          <cell r="L138">
            <v>0</v>
          </cell>
          <cell r="M138">
            <v>0</v>
          </cell>
        </row>
        <row r="139">
          <cell r="G139">
            <v>0</v>
          </cell>
          <cell r="H139">
            <v>0</v>
          </cell>
          <cell r="I139">
            <v>0</v>
          </cell>
          <cell r="J139">
            <v>25500</v>
          </cell>
          <cell r="K139">
            <v>0</v>
          </cell>
          <cell r="L139">
            <v>0</v>
          </cell>
          <cell r="M139">
            <v>0</v>
          </cell>
        </row>
        <row r="140">
          <cell r="G140">
            <v>0</v>
          </cell>
          <cell r="H140">
            <v>0</v>
          </cell>
          <cell r="I140">
            <v>0</v>
          </cell>
          <cell r="J140">
            <v>35000</v>
          </cell>
          <cell r="K140">
            <v>0</v>
          </cell>
          <cell r="L140">
            <v>0</v>
          </cell>
          <cell r="M140">
            <v>0</v>
          </cell>
        </row>
        <row r="141">
          <cell r="G141">
            <v>0</v>
          </cell>
          <cell r="H141">
            <v>0</v>
          </cell>
          <cell r="I141">
            <v>0</v>
          </cell>
          <cell r="J141">
            <v>135000</v>
          </cell>
          <cell r="K141">
            <v>0</v>
          </cell>
          <cell r="L141">
            <v>0</v>
          </cell>
          <cell r="M141">
            <v>0</v>
          </cell>
        </row>
        <row r="142">
          <cell r="G142">
            <v>0</v>
          </cell>
          <cell r="H142">
            <v>0</v>
          </cell>
          <cell r="I142">
            <v>0</v>
          </cell>
          <cell r="J142">
            <v>125000</v>
          </cell>
          <cell r="K142">
            <v>0</v>
          </cell>
          <cell r="L142">
            <v>0</v>
          </cell>
          <cell r="M142">
            <v>0</v>
          </cell>
        </row>
        <row r="143">
          <cell r="G143">
            <v>0</v>
          </cell>
          <cell r="H143">
            <v>0</v>
          </cell>
          <cell r="I143">
            <v>0</v>
          </cell>
          <cell r="J143">
            <v>80000</v>
          </cell>
          <cell r="K143">
            <v>0</v>
          </cell>
          <cell r="L143">
            <v>0</v>
          </cell>
          <cell r="M143">
            <v>0</v>
          </cell>
        </row>
        <row r="144">
          <cell r="G144">
            <v>0</v>
          </cell>
          <cell r="H144">
            <v>0</v>
          </cell>
          <cell r="I144">
            <v>0</v>
          </cell>
          <cell r="J144">
            <v>60000</v>
          </cell>
          <cell r="K144">
            <v>0</v>
          </cell>
          <cell r="L144">
            <v>0</v>
          </cell>
          <cell r="M144">
            <v>0</v>
          </cell>
        </row>
        <row r="145">
          <cell r="G145">
            <v>0</v>
          </cell>
          <cell r="H145">
            <v>0</v>
          </cell>
          <cell r="I145">
            <v>0</v>
          </cell>
          <cell r="J145">
            <v>60000</v>
          </cell>
          <cell r="K145">
            <v>0</v>
          </cell>
          <cell r="L145">
            <v>0</v>
          </cell>
          <cell r="M145">
            <v>0</v>
          </cell>
        </row>
        <row r="146">
          <cell r="G146">
            <v>0</v>
          </cell>
          <cell r="H146">
            <v>0</v>
          </cell>
          <cell r="I146">
            <v>0</v>
          </cell>
          <cell r="J146">
            <v>42000</v>
          </cell>
          <cell r="K146">
            <v>0</v>
          </cell>
          <cell r="L146">
            <v>0</v>
          </cell>
          <cell r="M146">
            <v>0</v>
          </cell>
        </row>
        <row r="147">
          <cell r="G147">
            <v>0</v>
          </cell>
          <cell r="H147">
            <v>0</v>
          </cell>
          <cell r="I147">
            <v>0</v>
          </cell>
          <cell r="J147">
            <v>18000</v>
          </cell>
          <cell r="K147">
            <v>0</v>
          </cell>
          <cell r="L147">
            <v>0</v>
          </cell>
          <cell r="M147">
            <v>0</v>
          </cell>
        </row>
        <row r="148">
          <cell r="G148">
            <v>0</v>
          </cell>
          <cell r="H148">
            <v>0</v>
          </cell>
          <cell r="I148">
            <v>0</v>
          </cell>
          <cell r="J148">
            <v>16000</v>
          </cell>
          <cell r="K148">
            <v>0</v>
          </cell>
          <cell r="L148">
            <v>0</v>
          </cell>
          <cell r="M148">
            <v>0</v>
          </cell>
        </row>
        <row r="149">
          <cell r="G149">
            <v>0</v>
          </cell>
          <cell r="H149">
            <v>0</v>
          </cell>
          <cell r="I149">
            <v>0</v>
          </cell>
          <cell r="J149">
            <v>5000</v>
          </cell>
          <cell r="K149">
            <v>0</v>
          </cell>
          <cell r="L149">
            <v>0</v>
          </cell>
          <cell r="M149">
            <v>0</v>
          </cell>
        </row>
        <row r="150">
          <cell r="G150">
            <v>0</v>
          </cell>
          <cell r="H150">
            <v>0</v>
          </cell>
          <cell r="I150">
            <v>0</v>
          </cell>
          <cell r="J150">
            <v>5000</v>
          </cell>
          <cell r="K150">
            <v>0</v>
          </cell>
          <cell r="L150">
            <v>0</v>
          </cell>
          <cell r="M150">
            <v>0</v>
          </cell>
        </row>
        <row r="151">
          <cell r="G151">
            <v>0</v>
          </cell>
          <cell r="H151">
            <v>0</v>
          </cell>
          <cell r="I151">
            <v>0</v>
          </cell>
          <cell r="J151">
            <v>17000</v>
          </cell>
          <cell r="K151">
            <v>0</v>
          </cell>
          <cell r="L151">
            <v>0</v>
          </cell>
          <cell r="M151">
            <v>0</v>
          </cell>
        </row>
        <row r="152">
          <cell r="G152">
            <v>0</v>
          </cell>
          <cell r="H152">
            <v>0</v>
          </cell>
          <cell r="I152">
            <v>0</v>
          </cell>
          <cell r="J152">
            <v>17000</v>
          </cell>
          <cell r="K152">
            <v>0</v>
          </cell>
          <cell r="L152">
            <v>0</v>
          </cell>
          <cell r="M152">
            <v>0</v>
          </cell>
        </row>
        <row r="153">
          <cell r="G153">
            <v>0</v>
          </cell>
          <cell r="H153">
            <v>0</v>
          </cell>
          <cell r="I153">
            <v>0</v>
          </cell>
          <cell r="J153">
            <v>60000</v>
          </cell>
          <cell r="K153">
            <v>0</v>
          </cell>
          <cell r="L153">
            <v>0</v>
          </cell>
          <cell r="M153">
            <v>0</v>
          </cell>
        </row>
        <row r="154">
          <cell r="G154">
            <v>0</v>
          </cell>
          <cell r="H154">
            <v>0</v>
          </cell>
          <cell r="I154">
            <v>0</v>
          </cell>
          <cell r="J154">
            <v>0</v>
          </cell>
          <cell r="K154">
            <v>0</v>
          </cell>
          <cell r="L154">
            <v>0</v>
          </cell>
          <cell r="M154">
            <v>0</v>
          </cell>
        </row>
        <row r="155">
          <cell r="G155">
            <v>0</v>
          </cell>
          <cell r="H155">
            <v>0</v>
          </cell>
          <cell r="I155">
            <v>0</v>
          </cell>
          <cell r="J155">
            <v>0</v>
          </cell>
          <cell r="K155">
            <v>0</v>
          </cell>
          <cell r="L155">
            <v>0</v>
          </cell>
          <cell r="M155">
            <v>0</v>
          </cell>
        </row>
        <row r="156">
          <cell r="G156">
            <v>0</v>
          </cell>
          <cell r="H156">
            <v>0</v>
          </cell>
          <cell r="I156">
            <v>0</v>
          </cell>
          <cell r="J156">
            <v>0</v>
          </cell>
          <cell r="K156">
            <v>0</v>
          </cell>
          <cell r="L156">
            <v>0</v>
          </cell>
          <cell r="M156">
            <v>0</v>
          </cell>
        </row>
        <row r="157">
          <cell r="G157">
            <v>0</v>
          </cell>
          <cell r="H157">
            <v>0</v>
          </cell>
          <cell r="I157">
            <v>0</v>
          </cell>
          <cell r="J157">
            <v>0</v>
          </cell>
          <cell r="K157">
            <v>0</v>
          </cell>
          <cell r="L157">
            <v>0</v>
          </cell>
          <cell r="M157">
            <v>0</v>
          </cell>
        </row>
        <row r="158">
          <cell r="G158">
            <v>0</v>
          </cell>
          <cell r="H158">
            <v>0</v>
          </cell>
          <cell r="I158">
            <v>0</v>
          </cell>
          <cell r="J158">
            <v>0</v>
          </cell>
          <cell r="K158">
            <v>0</v>
          </cell>
          <cell r="L158">
            <v>0</v>
          </cell>
          <cell r="M158">
            <v>0</v>
          </cell>
        </row>
        <row r="159">
          <cell r="G159">
            <v>0</v>
          </cell>
          <cell r="H159">
            <v>0</v>
          </cell>
          <cell r="I159">
            <v>0</v>
          </cell>
          <cell r="J159">
            <v>0</v>
          </cell>
          <cell r="K159">
            <v>0</v>
          </cell>
          <cell r="L159">
            <v>0</v>
          </cell>
          <cell r="M159">
            <v>0</v>
          </cell>
        </row>
        <row r="160">
          <cell r="G160">
            <v>0</v>
          </cell>
          <cell r="H160">
            <v>0</v>
          </cell>
          <cell r="I160">
            <v>0</v>
          </cell>
          <cell r="J160">
            <v>0</v>
          </cell>
          <cell r="K160">
            <v>0</v>
          </cell>
          <cell r="L160">
            <v>0</v>
          </cell>
          <cell r="M160">
            <v>0</v>
          </cell>
        </row>
        <row r="161">
          <cell r="G161">
            <v>0</v>
          </cell>
          <cell r="H161">
            <v>0</v>
          </cell>
          <cell r="I161">
            <v>0</v>
          </cell>
          <cell r="J161">
            <v>0</v>
          </cell>
          <cell r="K161">
            <v>0</v>
          </cell>
          <cell r="L161">
            <v>0</v>
          </cell>
          <cell r="M161">
            <v>0</v>
          </cell>
        </row>
        <row r="162">
          <cell r="G162">
            <v>0</v>
          </cell>
          <cell r="H162">
            <v>0</v>
          </cell>
          <cell r="I162">
            <v>0</v>
          </cell>
          <cell r="J162">
            <v>0</v>
          </cell>
          <cell r="K162">
            <v>0</v>
          </cell>
          <cell r="L162">
            <v>0</v>
          </cell>
          <cell r="M162">
            <v>0</v>
          </cell>
        </row>
        <row r="163">
          <cell r="G163">
            <v>0</v>
          </cell>
          <cell r="H163">
            <v>0</v>
          </cell>
          <cell r="I163">
            <v>0</v>
          </cell>
          <cell r="J163">
            <v>0</v>
          </cell>
          <cell r="K163">
            <v>0</v>
          </cell>
          <cell r="L163">
            <v>0</v>
          </cell>
          <cell r="M163">
            <v>0</v>
          </cell>
        </row>
        <row r="164">
          <cell r="G164">
            <v>0</v>
          </cell>
          <cell r="H164">
            <v>0</v>
          </cell>
          <cell r="I164">
            <v>0</v>
          </cell>
          <cell r="J164">
            <v>52000</v>
          </cell>
          <cell r="K164">
            <v>0</v>
          </cell>
          <cell r="L164">
            <v>0</v>
          </cell>
          <cell r="M164">
            <v>0</v>
          </cell>
        </row>
        <row r="165">
          <cell r="G165">
            <v>0</v>
          </cell>
          <cell r="H165">
            <v>0</v>
          </cell>
          <cell r="I165">
            <v>0</v>
          </cell>
          <cell r="J165">
            <v>13600</v>
          </cell>
          <cell r="K165">
            <v>0</v>
          </cell>
          <cell r="L165">
            <v>0</v>
          </cell>
          <cell r="M165">
            <v>0</v>
          </cell>
        </row>
        <row r="166">
          <cell r="G166">
            <v>0</v>
          </cell>
          <cell r="H166">
            <v>0</v>
          </cell>
          <cell r="I166">
            <v>0</v>
          </cell>
          <cell r="J166">
            <v>8750</v>
          </cell>
          <cell r="K166">
            <v>0</v>
          </cell>
          <cell r="L166">
            <v>0</v>
          </cell>
          <cell r="M166">
            <v>0</v>
          </cell>
        </row>
        <row r="167">
          <cell r="G167">
            <v>0</v>
          </cell>
          <cell r="H167">
            <v>0</v>
          </cell>
          <cell r="I167">
            <v>0</v>
          </cell>
          <cell r="J167">
            <v>27000</v>
          </cell>
          <cell r="K167">
            <v>0</v>
          </cell>
          <cell r="L167">
            <v>0</v>
          </cell>
          <cell r="M167">
            <v>0</v>
          </cell>
        </row>
        <row r="168">
          <cell r="G168">
            <v>0</v>
          </cell>
          <cell r="H168">
            <v>0</v>
          </cell>
          <cell r="I168">
            <v>0</v>
          </cell>
          <cell r="J168">
            <v>7300</v>
          </cell>
          <cell r="K168">
            <v>0</v>
          </cell>
          <cell r="L168">
            <v>0</v>
          </cell>
          <cell r="M168">
            <v>0</v>
          </cell>
        </row>
        <row r="169">
          <cell r="G169">
            <v>0</v>
          </cell>
          <cell r="H169">
            <v>0</v>
          </cell>
          <cell r="I169">
            <v>0</v>
          </cell>
          <cell r="J169">
            <v>6000</v>
          </cell>
          <cell r="K169">
            <v>0</v>
          </cell>
          <cell r="L169">
            <v>0</v>
          </cell>
          <cell r="M169">
            <v>0</v>
          </cell>
        </row>
        <row r="170">
          <cell r="G170">
            <v>0</v>
          </cell>
          <cell r="H170">
            <v>0</v>
          </cell>
          <cell r="I170">
            <v>0</v>
          </cell>
          <cell r="J170">
            <v>634000</v>
          </cell>
          <cell r="K170">
            <v>0</v>
          </cell>
          <cell r="L170">
            <v>0</v>
          </cell>
          <cell r="M170">
            <v>0</v>
          </cell>
        </row>
        <row r="171">
          <cell r="G171">
            <v>0</v>
          </cell>
          <cell r="H171">
            <v>0</v>
          </cell>
          <cell r="I171">
            <v>0</v>
          </cell>
          <cell r="J171">
            <v>556693</v>
          </cell>
          <cell r="K171">
            <v>0</v>
          </cell>
          <cell r="L171">
            <v>0</v>
          </cell>
          <cell r="M171">
            <v>0</v>
          </cell>
        </row>
        <row r="172">
          <cell r="G172">
            <v>0</v>
          </cell>
          <cell r="H172">
            <v>0</v>
          </cell>
          <cell r="I172">
            <v>0</v>
          </cell>
          <cell r="J172">
            <v>31500</v>
          </cell>
          <cell r="K172">
            <v>0</v>
          </cell>
          <cell r="L172">
            <v>0</v>
          </cell>
          <cell r="M172">
            <v>0</v>
          </cell>
        </row>
        <row r="173">
          <cell r="G173">
            <v>0</v>
          </cell>
          <cell r="H173">
            <v>0</v>
          </cell>
          <cell r="I173">
            <v>0</v>
          </cell>
          <cell r="J173">
            <v>31500</v>
          </cell>
          <cell r="K173">
            <v>0</v>
          </cell>
          <cell r="L173">
            <v>0</v>
          </cell>
          <cell r="M173">
            <v>0</v>
          </cell>
        </row>
        <row r="174">
          <cell r="G174">
            <v>0</v>
          </cell>
          <cell r="H174">
            <v>0</v>
          </cell>
          <cell r="I174">
            <v>0</v>
          </cell>
          <cell r="J174">
            <v>1222000</v>
          </cell>
          <cell r="K174">
            <v>0</v>
          </cell>
          <cell r="L174">
            <v>0</v>
          </cell>
          <cell r="M174">
            <v>0</v>
          </cell>
        </row>
        <row r="175">
          <cell r="G175">
            <v>0</v>
          </cell>
          <cell r="H175">
            <v>0</v>
          </cell>
          <cell r="I175">
            <v>0</v>
          </cell>
          <cell r="J175">
            <v>0</v>
          </cell>
          <cell r="K175">
            <v>0</v>
          </cell>
          <cell r="L175">
            <v>0</v>
          </cell>
          <cell r="M175">
            <v>0</v>
          </cell>
        </row>
        <row r="176">
          <cell r="G176">
            <v>0</v>
          </cell>
          <cell r="H176">
            <v>0</v>
          </cell>
          <cell r="I176">
            <v>0</v>
          </cell>
          <cell r="J176">
            <v>0</v>
          </cell>
          <cell r="K176">
            <v>0</v>
          </cell>
          <cell r="L176">
            <v>0</v>
          </cell>
          <cell r="M176">
            <v>0</v>
          </cell>
        </row>
        <row r="177">
          <cell r="G177">
            <v>0</v>
          </cell>
          <cell r="H177">
            <v>0</v>
          </cell>
          <cell r="I177">
            <v>0</v>
          </cell>
          <cell r="J177">
            <v>0</v>
          </cell>
          <cell r="K177">
            <v>0</v>
          </cell>
          <cell r="L177">
            <v>0</v>
          </cell>
          <cell r="M177">
            <v>0</v>
          </cell>
        </row>
        <row r="178">
          <cell r="G178">
            <v>0</v>
          </cell>
          <cell r="H178">
            <v>0</v>
          </cell>
          <cell r="I178">
            <v>0</v>
          </cell>
          <cell r="J178">
            <v>0</v>
          </cell>
          <cell r="K178">
            <v>0</v>
          </cell>
          <cell r="L178">
            <v>0</v>
          </cell>
          <cell r="M178">
            <v>0</v>
          </cell>
        </row>
        <row r="179">
          <cell r="G179">
            <v>0</v>
          </cell>
          <cell r="H179">
            <v>0</v>
          </cell>
          <cell r="I179">
            <v>0</v>
          </cell>
          <cell r="J179">
            <v>0</v>
          </cell>
          <cell r="K179">
            <v>0</v>
          </cell>
          <cell r="L179">
            <v>0</v>
          </cell>
          <cell r="M179">
            <v>0</v>
          </cell>
        </row>
        <row r="180">
          <cell r="G180">
            <v>0</v>
          </cell>
          <cell r="H180">
            <v>0</v>
          </cell>
          <cell r="I180">
            <v>0</v>
          </cell>
          <cell r="J180">
            <v>0</v>
          </cell>
          <cell r="K180">
            <v>0</v>
          </cell>
          <cell r="L180">
            <v>0</v>
          </cell>
          <cell r="M180">
            <v>0</v>
          </cell>
        </row>
        <row r="181">
          <cell r="G181">
            <v>0</v>
          </cell>
          <cell r="H181">
            <v>0</v>
          </cell>
          <cell r="I181">
            <v>0</v>
          </cell>
          <cell r="J181">
            <v>0</v>
          </cell>
          <cell r="K181">
            <v>0</v>
          </cell>
          <cell r="L181">
            <v>0</v>
          </cell>
          <cell r="M181">
            <v>0</v>
          </cell>
        </row>
        <row r="182">
          <cell r="G182">
            <v>0</v>
          </cell>
          <cell r="H182">
            <v>0</v>
          </cell>
          <cell r="I182">
            <v>0</v>
          </cell>
          <cell r="J182">
            <v>0</v>
          </cell>
          <cell r="K182">
            <v>0</v>
          </cell>
          <cell r="L182">
            <v>0</v>
          </cell>
          <cell r="M182">
            <v>0</v>
          </cell>
        </row>
        <row r="183">
          <cell r="G183">
            <v>0</v>
          </cell>
          <cell r="H183">
            <v>0</v>
          </cell>
          <cell r="I183">
            <v>0</v>
          </cell>
          <cell r="J183">
            <v>0</v>
          </cell>
          <cell r="K183">
            <v>0</v>
          </cell>
          <cell r="L183">
            <v>0</v>
          </cell>
          <cell r="M183">
            <v>0</v>
          </cell>
        </row>
        <row r="184">
          <cell r="G184">
            <v>0</v>
          </cell>
          <cell r="H184">
            <v>0</v>
          </cell>
          <cell r="I184">
            <v>0</v>
          </cell>
          <cell r="J184">
            <v>0</v>
          </cell>
          <cell r="K184">
            <v>0</v>
          </cell>
          <cell r="L184">
            <v>0</v>
          </cell>
          <cell r="M184">
            <v>0</v>
          </cell>
        </row>
        <row r="185">
          <cell r="G185">
            <v>0</v>
          </cell>
          <cell r="H185">
            <v>0</v>
          </cell>
          <cell r="I185">
            <v>0</v>
          </cell>
          <cell r="J185">
            <v>0</v>
          </cell>
          <cell r="K185">
            <v>0</v>
          </cell>
          <cell r="L185">
            <v>0</v>
          </cell>
          <cell r="M185">
            <v>0</v>
          </cell>
        </row>
        <row r="186">
          <cell r="G186">
            <v>0</v>
          </cell>
          <cell r="H186">
            <v>0</v>
          </cell>
          <cell r="I186">
            <v>0</v>
          </cell>
          <cell r="J186">
            <v>0</v>
          </cell>
          <cell r="K186">
            <v>0</v>
          </cell>
          <cell r="L186">
            <v>0</v>
          </cell>
          <cell r="M186">
            <v>0</v>
          </cell>
        </row>
        <row r="187">
          <cell r="G187">
            <v>0</v>
          </cell>
          <cell r="H187">
            <v>0</v>
          </cell>
          <cell r="I187">
            <v>0</v>
          </cell>
          <cell r="J187">
            <v>0</v>
          </cell>
          <cell r="K187">
            <v>0</v>
          </cell>
          <cell r="L187">
            <v>0</v>
          </cell>
          <cell r="M187">
            <v>0</v>
          </cell>
        </row>
        <row r="188">
          <cell r="G188">
            <v>0</v>
          </cell>
          <cell r="H188">
            <v>0</v>
          </cell>
          <cell r="I188">
            <v>0</v>
          </cell>
          <cell r="J188">
            <v>0</v>
          </cell>
          <cell r="K188">
            <v>0</v>
          </cell>
          <cell r="L188">
            <v>0</v>
          </cell>
          <cell r="M188">
            <v>0</v>
          </cell>
        </row>
        <row r="189">
          <cell r="G189">
            <v>0</v>
          </cell>
          <cell r="H189">
            <v>0</v>
          </cell>
          <cell r="I189">
            <v>0</v>
          </cell>
          <cell r="J189">
            <v>0</v>
          </cell>
          <cell r="K189">
            <v>0</v>
          </cell>
          <cell r="L189">
            <v>0</v>
          </cell>
          <cell r="M189">
            <v>0</v>
          </cell>
        </row>
        <row r="190">
          <cell r="G190">
            <v>0</v>
          </cell>
          <cell r="H190">
            <v>0</v>
          </cell>
          <cell r="I190">
            <v>0</v>
          </cell>
          <cell r="J190">
            <v>0</v>
          </cell>
          <cell r="K190">
            <v>0</v>
          </cell>
          <cell r="L190">
            <v>0</v>
          </cell>
          <cell r="M190">
            <v>0</v>
          </cell>
        </row>
        <row r="191">
          <cell r="G191">
            <v>0</v>
          </cell>
          <cell r="H191">
            <v>0</v>
          </cell>
          <cell r="I191">
            <v>0</v>
          </cell>
          <cell r="J191">
            <v>0</v>
          </cell>
          <cell r="K191">
            <v>0</v>
          </cell>
          <cell r="L191">
            <v>0</v>
          </cell>
          <cell r="M191">
            <v>0</v>
          </cell>
        </row>
        <row r="192">
          <cell r="G192">
            <v>0</v>
          </cell>
          <cell r="H192">
            <v>0</v>
          </cell>
          <cell r="I192">
            <v>0</v>
          </cell>
          <cell r="J192">
            <v>9000</v>
          </cell>
          <cell r="K192">
            <v>0</v>
          </cell>
          <cell r="L192">
            <v>0</v>
          </cell>
          <cell r="M192">
            <v>0</v>
          </cell>
        </row>
        <row r="193">
          <cell r="G193">
            <v>0</v>
          </cell>
          <cell r="H193">
            <v>0</v>
          </cell>
          <cell r="I193">
            <v>0</v>
          </cell>
          <cell r="J193">
            <v>17000</v>
          </cell>
          <cell r="K193">
            <v>0</v>
          </cell>
          <cell r="L193">
            <v>0</v>
          </cell>
          <cell r="M193">
            <v>0</v>
          </cell>
        </row>
        <row r="194">
          <cell r="G194">
            <v>0</v>
          </cell>
          <cell r="H194">
            <v>0</v>
          </cell>
          <cell r="I194">
            <v>0</v>
          </cell>
          <cell r="J194">
            <v>35000</v>
          </cell>
          <cell r="K194">
            <v>0</v>
          </cell>
          <cell r="L194">
            <v>0</v>
          </cell>
          <cell r="M194">
            <v>0</v>
          </cell>
        </row>
        <row r="195">
          <cell r="G195">
            <v>60000</v>
          </cell>
          <cell r="H195">
            <v>0</v>
          </cell>
          <cell r="I195">
            <v>0</v>
          </cell>
          <cell r="J195">
            <v>60000</v>
          </cell>
          <cell r="K195">
            <v>60000</v>
          </cell>
          <cell r="L195">
            <v>0</v>
          </cell>
          <cell r="M195">
            <v>0</v>
          </cell>
        </row>
        <row r="196">
          <cell r="G196">
            <v>0</v>
          </cell>
          <cell r="H196">
            <v>0</v>
          </cell>
          <cell r="I196">
            <v>0</v>
          </cell>
          <cell r="J196">
            <v>0</v>
          </cell>
          <cell r="K196">
            <v>0</v>
          </cell>
          <cell r="L196">
            <v>0</v>
          </cell>
          <cell r="M196">
            <v>0</v>
          </cell>
        </row>
        <row r="197">
          <cell r="G197">
            <v>0</v>
          </cell>
          <cell r="H197">
            <v>0</v>
          </cell>
          <cell r="I197">
            <v>0</v>
          </cell>
          <cell r="J197">
            <v>0</v>
          </cell>
          <cell r="K197">
            <v>0</v>
          </cell>
          <cell r="L197">
            <v>0</v>
          </cell>
          <cell r="M197">
            <v>0</v>
          </cell>
        </row>
        <row r="198">
          <cell r="G198">
            <v>0</v>
          </cell>
          <cell r="H198">
            <v>0</v>
          </cell>
          <cell r="I198">
            <v>0</v>
          </cell>
          <cell r="J198">
            <v>0</v>
          </cell>
          <cell r="K198">
            <v>0</v>
          </cell>
          <cell r="L198">
            <v>0</v>
          </cell>
          <cell r="M198">
            <v>0</v>
          </cell>
        </row>
        <row r="199">
          <cell r="G199">
            <v>0</v>
          </cell>
          <cell r="H199">
            <v>0</v>
          </cell>
          <cell r="I199">
            <v>0</v>
          </cell>
          <cell r="J199">
            <v>0</v>
          </cell>
          <cell r="K199">
            <v>0</v>
          </cell>
          <cell r="L199">
            <v>0</v>
          </cell>
          <cell r="M199">
            <v>0</v>
          </cell>
        </row>
        <row r="200">
          <cell r="G200">
            <v>0</v>
          </cell>
          <cell r="H200">
            <v>0</v>
          </cell>
          <cell r="I200">
            <v>0</v>
          </cell>
          <cell r="J200">
            <v>0</v>
          </cell>
          <cell r="K200">
            <v>0</v>
          </cell>
          <cell r="L200">
            <v>0</v>
          </cell>
          <cell r="M200">
            <v>0</v>
          </cell>
        </row>
        <row r="201">
          <cell r="G201">
            <v>0</v>
          </cell>
          <cell r="H201">
            <v>0</v>
          </cell>
          <cell r="I201">
            <v>0</v>
          </cell>
          <cell r="J201">
            <v>0</v>
          </cell>
          <cell r="K201">
            <v>0</v>
          </cell>
          <cell r="L201">
            <v>0</v>
          </cell>
          <cell r="M201">
            <v>0</v>
          </cell>
        </row>
        <row r="202">
          <cell r="G202">
            <v>0</v>
          </cell>
          <cell r="H202">
            <v>0</v>
          </cell>
          <cell r="I202">
            <v>0</v>
          </cell>
          <cell r="J202">
            <v>0</v>
          </cell>
          <cell r="K202">
            <v>0</v>
          </cell>
          <cell r="L202">
            <v>0</v>
          </cell>
          <cell r="M202">
            <v>0</v>
          </cell>
        </row>
        <row r="203">
          <cell r="G203">
            <v>0</v>
          </cell>
          <cell r="H203">
            <v>0</v>
          </cell>
          <cell r="I203">
            <v>0</v>
          </cell>
          <cell r="J203">
            <v>0</v>
          </cell>
          <cell r="K203">
            <v>0</v>
          </cell>
          <cell r="L203">
            <v>0</v>
          </cell>
          <cell r="M203">
            <v>0</v>
          </cell>
        </row>
        <row r="204">
          <cell r="G204">
            <v>0</v>
          </cell>
          <cell r="H204">
            <v>0</v>
          </cell>
          <cell r="I204">
            <v>0</v>
          </cell>
          <cell r="J204">
            <v>0</v>
          </cell>
          <cell r="K204">
            <v>0</v>
          </cell>
          <cell r="L204">
            <v>0</v>
          </cell>
          <cell r="M204">
            <v>0</v>
          </cell>
        </row>
        <row r="205">
          <cell r="G205">
            <v>0</v>
          </cell>
          <cell r="H205">
            <v>0</v>
          </cell>
          <cell r="I205">
            <v>0</v>
          </cell>
          <cell r="J205">
            <v>0</v>
          </cell>
          <cell r="K205">
            <v>0</v>
          </cell>
          <cell r="L205">
            <v>0</v>
          </cell>
          <cell r="M205">
            <v>0</v>
          </cell>
        </row>
        <row r="206">
          <cell r="G206">
            <v>0</v>
          </cell>
          <cell r="H206">
            <v>0</v>
          </cell>
          <cell r="I206">
            <v>0</v>
          </cell>
          <cell r="J206">
            <v>0</v>
          </cell>
          <cell r="K206">
            <v>0</v>
          </cell>
          <cell r="L206">
            <v>0</v>
          </cell>
          <cell r="M206">
            <v>0</v>
          </cell>
        </row>
        <row r="207">
          <cell r="G207">
            <v>0</v>
          </cell>
          <cell r="H207">
            <v>0</v>
          </cell>
          <cell r="I207">
            <v>0</v>
          </cell>
          <cell r="J207">
            <v>0</v>
          </cell>
          <cell r="K207">
            <v>0</v>
          </cell>
          <cell r="L207">
            <v>0</v>
          </cell>
          <cell r="M207">
            <v>0</v>
          </cell>
        </row>
        <row r="208">
          <cell r="G208">
            <v>0</v>
          </cell>
          <cell r="H208">
            <v>0</v>
          </cell>
          <cell r="I208">
            <v>0</v>
          </cell>
          <cell r="J208">
            <v>0</v>
          </cell>
          <cell r="K208">
            <v>0</v>
          </cell>
          <cell r="L208">
            <v>0</v>
          </cell>
          <cell r="M208">
            <v>0</v>
          </cell>
        </row>
        <row r="209">
          <cell r="G209">
            <v>0</v>
          </cell>
          <cell r="H209">
            <v>0</v>
          </cell>
          <cell r="I209">
            <v>0</v>
          </cell>
          <cell r="J209">
            <v>0</v>
          </cell>
          <cell r="K209">
            <v>0</v>
          </cell>
          <cell r="L209">
            <v>0</v>
          </cell>
          <cell r="M209">
            <v>0</v>
          </cell>
        </row>
        <row r="210">
          <cell r="G210">
            <v>0</v>
          </cell>
          <cell r="H210">
            <v>0</v>
          </cell>
          <cell r="I210">
            <v>0</v>
          </cell>
          <cell r="J210">
            <v>0</v>
          </cell>
          <cell r="K210">
            <v>0</v>
          </cell>
          <cell r="L210">
            <v>0</v>
          </cell>
          <cell r="M210">
            <v>0</v>
          </cell>
        </row>
        <row r="211">
          <cell r="G211">
            <v>0</v>
          </cell>
          <cell r="H211">
            <v>0</v>
          </cell>
          <cell r="I211">
            <v>0</v>
          </cell>
          <cell r="J211">
            <v>0</v>
          </cell>
          <cell r="K211">
            <v>0</v>
          </cell>
          <cell r="L211">
            <v>0</v>
          </cell>
          <cell r="M211">
            <v>0</v>
          </cell>
        </row>
        <row r="212">
          <cell r="G212">
            <v>0</v>
          </cell>
          <cell r="H212">
            <v>0</v>
          </cell>
          <cell r="I212">
            <v>0</v>
          </cell>
          <cell r="J212">
            <v>0</v>
          </cell>
          <cell r="K212">
            <v>0</v>
          </cell>
          <cell r="L212">
            <v>0</v>
          </cell>
          <cell r="M212">
            <v>0</v>
          </cell>
        </row>
        <row r="213">
          <cell r="G213">
            <v>0</v>
          </cell>
          <cell r="H213">
            <v>0</v>
          </cell>
          <cell r="I213">
            <v>0</v>
          </cell>
          <cell r="J213">
            <v>0</v>
          </cell>
          <cell r="K213">
            <v>0</v>
          </cell>
          <cell r="L213">
            <v>0</v>
          </cell>
          <cell r="M213">
            <v>0</v>
          </cell>
        </row>
        <row r="214">
          <cell r="G214">
            <v>0</v>
          </cell>
          <cell r="H214">
            <v>0</v>
          </cell>
          <cell r="I214">
            <v>0</v>
          </cell>
          <cell r="J214">
            <v>0</v>
          </cell>
          <cell r="K214">
            <v>0</v>
          </cell>
          <cell r="L214">
            <v>0</v>
          </cell>
          <cell r="M214">
            <v>0</v>
          </cell>
        </row>
        <row r="215">
          <cell r="G215">
            <v>0</v>
          </cell>
          <cell r="H215">
            <v>0</v>
          </cell>
          <cell r="I215">
            <v>0</v>
          </cell>
          <cell r="J215">
            <v>0</v>
          </cell>
          <cell r="K215">
            <v>0</v>
          </cell>
          <cell r="L215">
            <v>0</v>
          </cell>
          <cell r="M215">
            <v>0</v>
          </cell>
        </row>
        <row r="216">
          <cell r="G216">
            <v>0</v>
          </cell>
          <cell r="H216">
            <v>0</v>
          </cell>
          <cell r="I216">
            <v>0</v>
          </cell>
          <cell r="J216">
            <v>0</v>
          </cell>
          <cell r="K216">
            <v>0</v>
          </cell>
          <cell r="L216">
            <v>0</v>
          </cell>
          <cell r="M216">
            <v>0</v>
          </cell>
        </row>
        <row r="217">
          <cell r="G217">
            <v>0</v>
          </cell>
          <cell r="H217">
            <v>0</v>
          </cell>
          <cell r="I217">
            <v>0</v>
          </cell>
          <cell r="J217">
            <v>0</v>
          </cell>
          <cell r="K217">
            <v>0</v>
          </cell>
          <cell r="L217">
            <v>0</v>
          </cell>
          <cell r="M217">
            <v>0</v>
          </cell>
        </row>
        <row r="218">
          <cell r="G218">
            <v>0</v>
          </cell>
          <cell r="H218">
            <v>0</v>
          </cell>
          <cell r="I218">
            <v>0</v>
          </cell>
          <cell r="J218">
            <v>0</v>
          </cell>
          <cell r="K218">
            <v>0</v>
          </cell>
          <cell r="L218">
            <v>0</v>
          </cell>
          <cell r="M218">
            <v>0</v>
          </cell>
        </row>
        <row r="219">
          <cell r="G219">
            <v>0</v>
          </cell>
          <cell r="H219">
            <v>0</v>
          </cell>
          <cell r="I219">
            <v>0</v>
          </cell>
          <cell r="J219">
            <v>0</v>
          </cell>
          <cell r="K219">
            <v>0</v>
          </cell>
          <cell r="L219">
            <v>0</v>
          </cell>
          <cell r="M219">
            <v>0</v>
          </cell>
        </row>
        <row r="220">
          <cell r="G220">
            <v>0</v>
          </cell>
          <cell r="H220">
            <v>0</v>
          </cell>
          <cell r="I220">
            <v>0</v>
          </cell>
          <cell r="J220">
            <v>0</v>
          </cell>
          <cell r="K220">
            <v>0</v>
          </cell>
          <cell r="L220">
            <v>0</v>
          </cell>
          <cell r="M220">
            <v>0</v>
          </cell>
        </row>
        <row r="221">
          <cell r="G221">
            <v>0</v>
          </cell>
          <cell r="H221">
            <v>0</v>
          </cell>
          <cell r="I221">
            <v>0</v>
          </cell>
          <cell r="J221">
            <v>0</v>
          </cell>
          <cell r="K221">
            <v>0</v>
          </cell>
          <cell r="L221">
            <v>0</v>
          </cell>
          <cell r="M221">
            <v>0</v>
          </cell>
        </row>
        <row r="222">
          <cell r="G222">
            <v>0</v>
          </cell>
          <cell r="H222">
            <v>0</v>
          </cell>
          <cell r="I222">
            <v>0</v>
          </cell>
          <cell r="J222">
            <v>0</v>
          </cell>
          <cell r="K222">
            <v>0</v>
          </cell>
          <cell r="L222">
            <v>0</v>
          </cell>
          <cell r="M222">
            <v>0</v>
          </cell>
        </row>
        <row r="223">
          <cell r="G223">
            <v>0</v>
          </cell>
          <cell r="H223">
            <v>0</v>
          </cell>
          <cell r="I223">
            <v>0</v>
          </cell>
          <cell r="J223">
            <v>0</v>
          </cell>
          <cell r="K223">
            <v>0</v>
          </cell>
          <cell r="L223">
            <v>0</v>
          </cell>
          <cell r="M223">
            <v>0</v>
          </cell>
        </row>
        <row r="224">
          <cell r="G224">
            <v>0</v>
          </cell>
          <cell r="H224">
            <v>0</v>
          </cell>
          <cell r="I224">
            <v>0</v>
          </cell>
          <cell r="J224">
            <v>0</v>
          </cell>
          <cell r="K224">
            <v>0</v>
          </cell>
          <cell r="L224">
            <v>0</v>
          </cell>
          <cell r="M224">
            <v>0</v>
          </cell>
        </row>
        <row r="225">
          <cell r="G225">
            <v>0</v>
          </cell>
          <cell r="H225">
            <v>0</v>
          </cell>
          <cell r="I225">
            <v>0</v>
          </cell>
          <cell r="J225">
            <v>0</v>
          </cell>
          <cell r="K225">
            <v>0</v>
          </cell>
          <cell r="L225">
            <v>0</v>
          </cell>
          <cell r="M225">
            <v>0</v>
          </cell>
        </row>
        <row r="226">
          <cell r="G226">
            <v>0</v>
          </cell>
          <cell r="H226">
            <v>0</v>
          </cell>
          <cell r="I226">
            <v>0</v>
          </cell>
          <cell r="J226">
            <v>0</v>
          </cell>
          <cell r="K226">
            <v>0</v>
          </cell>
          <cell r="L226">
            <v>0</v>
          </cell>
          <cell r="M226">
            <v>0</v>
          </cell>
        </row>
        <row r="227">
          <cell r="G227">
            <v>0</v>
          </cell>
          <cell r="H227">
            <v>0</v>
          </cell>
          <cell r="I227">
            <v>0</v>
          </cell>
          <cell r="J227">
            <v>0</v>
          </cell>
          <cell r="K227">
            <v>0</v>
          </cell>
          <cell r="L227">
            <v>0</v>
          </cell>
          <cell r="M227">
            <v>0</v>
          </cell>
        </row>
        <row r="228">
          <cell r="G228">
            <v>0</v>
          </cell>
          <cell r="H228">
            <v>0</v>
          </cell>
          <cell r="I228">
            <v>0</v>
          </cell>
          <cell r="J228">
            <v>0</v>
          </cell>
          <cell r="K228">
            <v>0</v>
          </cell>
          <cell r="L228">
            <v>0</v>
          </cell>
          <cell r="M228">
            <v>0</v>
          </cell>
        </row>
        <row r="229">
          <cell r="G229">
            <v>0</v>
          </cell>
          <cell r="H229">
            <v>0</v>
          </cell>
          <cell r="I229">
            <v>0</v>
          </cell>
          <cell r="J229">
            <v>0</v>
          </cell>
          <cell r="K229">
            <v>0</v>
          </cell>
          <cell r="L229">
            <v>0</v>
          </cell>
          <cell r="M229">
            <v>0</v>
          </cell>
        </row>
        <row r="230">
          <cell r="G230">
            <v>0</v>
          </cell>
          <cell r="H230">
            <v>0</v>
          </cell>
          <cell r="I230">
            <v>0</v>
          </cell>
          <cell r="J230">
            <v>0</v>
          </cell>
          <cell r="K230">
            <v>0</v>
          </cell>
          <cell r="L230">
            <v>0</v>
          </cell>
          <cell r="M230">
            <v>0</v>
          </cell>
        </row>
        <row r="231">
          <cell r="G231">
            <v>0</v>
          </cell>
          <cell r="H231">
            <v>0</v>
          </cell>
          <cell r="I231">
            <v>0</v>
          </cell>
          <cell r="J231">
            <v>0</v>
          </cell>
          <cell r="K231">
            <v>0</v>
          </cell>
          <cell r="L231">
            <v>0</v>
          </cell>
          <cell r="M231">
            <v>0</v>
          </cell>
        </row>
        <row r="232">
          <cell r="G232">
            <v>0</v>
          </cell>
          <cell r="H232">
            <v>0</v>
          </cell>
          <cell r="I232">
            <v>0</v>
          </cell>
          <cell r="J232">
            <v>0</v>
          </cell>
          <cell r="K232">
            <v>0</v>
          </cell>
          <cell r="L232">
            <v>0</v>
          </cell>
          <cell r="M232">
            <v>0</v>
          </cell>
        </row>
        <row r="233">
          <cell r="G233">
            <v>0</v>
          </cell>
          <cell r="H233">
            <v>0</v>
          </cell>
          <cell r="I233">
            <v>0</v>
          </cell>
          <cell r="J233">
            <v>0</v>
          </cell>
          <cell r="K233">
            <v>0</v>
          </cell>
          <cell r="L233">
            <v>0</v>
          </cell>
          <cell r="M233">
            <v>0</v>
          </cell>
        </row>
        <row r="234">
          <cell r="G234">
            <v>0</v>
          </cell>
          <cell r="H234">
            <v>0</v>
          </cell>
          <cell r="I234">
            <v>0</v>
          </cell>
          <cell r="J234">
            <v>0</v>
          </cell>
          <cell r="K234">
            <v>0</v>
          </cell>
          <cell r="L234">
            <v>0</v>
          </cell>
          <cell r="M234">
            <v>0</v>
          </cell>
        </row>
        <row r="235">
          <cell r="G235">
            <v>0</v>
          </cell>
          <cell r="H235">
            <v>0</v>
          </cell>
          <cell r="I235">
            <v>0</v>
          </cell>
          <cell r="J235">
            <v>0</v>
          </cell>
          <cell r="K235">
            <v>0</v>
          </cell>
          <cell r="L235">
            <v>0</v>
          </cell>
          <cell r="M235">
            <v>0</v>
          </cell>
        </row>
        <row r="236">
          <cell r="G236">
            <v>0</v>
          </cell>
          <cell r="H236">
            <v>0</v>
          </cell>
          <cell r="I236">
            <v>0</v>
          </cell>
          <cell r="J236">
            <v>0</v>
          </cell>
          <cell r="K236">
            <v>0</v>
          </cell>
          <cell r="L236">
            <v>0</v>
          </cell>
          <cell r="M236">
            <v>0</v>
          </cell>
        </row>
        <row r="237">
          <cell r="G237">
            <v>0</v>
          </cell>
          <cell r="H237">
            <v>0</v>
          </cell>
          <cell r="I237">
            <v>0</v>
          </cell>
          <cell r="J237">
            <v>0</v>
          </cell>
          <cell r="K237">
            <v>0</v>
          </cell>
          <cell r="L237">
            <v>0</v>
          </cell>
          <cell r="M237">
            <v>0</v>
          </cell>
        </row>
        <row r="238">
          <cell r="G238">
            <v>0</v>
          </cell>
          <cell r="H238">
            <v>0</v>
          </cell>
          <cell r="I238">
            <v>0</v>
          </cell>
          <cell r="J238">
            <v>0</v>
          </cell>
          <cell r="K238">
            <v>0</v>
          </cell>
          <cell r="L238">
            <v>0</v>
          </cell>
          <cell r="M238">
            <v>0</v>
          </cell>
        </row>
        <row r="239">
          <cell r="G239">
            <v>0</v>
          </cell>
          <cell r="H239">
            <v>0</v>
          </cell>
          <cell r="I239">
            <v>0</v>
          </cell>
          <cell r="J239">
            <v>0</v>
          </cell>
          <cell r="K239">
            <v>0</v>
          </cell>
          <cell r="L239">
            <v>0</v>
          </cell>
          <cell r="M239">
            <v>0</v>
          </cell>
        </row>
        <row r="240">
          <cell r="G240">
            <v>0</v>
          </cell>
          <cell r="H240">
            <v>0</v>
          </cell>
          <cell r="I240">
            <v>0</v>
          </cell>
          <cell r="J240">
            <v>0</v>
          </cell>
          <cell r="K240">
            <v>0</v>
          </cell>
          <cell r="L240">
            <v>0</v>
          </cell>
          <cell r="M240">
            <v>0</v>
          </cell>
        </row>
        <row r="241">
          <cell r="G241">
            <v>0</v>
          </cell>
          <cell r="H241">
            <v>0</v>
          </cell>
          <cell r="I241">
            <v>0</v>
          </cell>
          <cell r="J241">
            <v>0</v>
          </cell>
          <cell r="K241">
            <v>0</v>
          </cell>
          <cell r="L241">
            <v>0</v>
          </cell>
          <cell r="M241">
            <v>0</v>
          </cell>
        </row>
        <row r="242">
          <cell r="G242">
            <v>0</v>
          </cell>
          <cell r="H242">
            <v>0</v>
          </cell>
          <cell r="I242">
            <v>0</v>
          </cell>
          <cell r="J242">
            <v>0</v>
          </cell>
          <cell r="K242">
            <v>0</v>
          </cell>
          <cell r="L242">
            <v>0</v>
          </cell>
          <cell r="M242">
            <v>0</v>
          </cell>
        </row>
        <row r="243">
          <cell r="G243">
            <v>0</v>
          </cell>
          <cell r="H243">
            <v>0</v>
          </cell>
          <cell r="I243">
            <v>0</v>
          </cell>
          <cell r="J243">
            <v>0</v>
          </cell>
          <cell r="K243">
            <v>0</v>
          </cell>
          <cell r="L243">
            <v>0</v>
          </cell>
          <cell r="M243">
            <v>0</v>
          </cell>
        </row>
        <row r="244">
          <cell r="G244">
            <v>0</v>
          </cell>
          <cell r="H244">
            <v>0</v>
          </cell>
          <cell r="I244">
            <v>0</v>
          </cell>
          <cell r="J244">
            <v>0</v>
          </cell>
          <cell r="K244">
            <v>0</v>
          </cell>
          <cell r="L244">
            <v>0</v>
          </cell>
          <cell r="M244">
            <v>0</v>
          </cell>
        </row>
        <row r="245">
          <cell r="G245">
            <v>0</v>
          </cell>
          <cell r="H245">
            <v>0</v>
          </cell>
          <cell r="I245">
            <v>0</v>
          </cell>
          <cell r="J245">
            <v>0</v>
          </cell>
          <cell r="K245">
            <v>0</v>
          </cell>
          <cell r="L245">
            <v>0</v>
          </cell>
          <cell r="M245">
            <v>0</v>
          </cell>
        </row>
        <row r="246">
          <cell r="G246">
            <v>0</v>
          </cell>
          <cell r="H246">
            <v>0</v>
          </cell>
          <cell r="I246">
            <v>0</v>
          </cell>
          <cell r="J246">
            <v>0</v>
          </cell>
          <cell r="K246">
            <v>0</v>
          </cell>
          <cell r="L246">
            <v>0</v>
          </cell>
          <cell r="M246">
            <v>0</v>
          </cell>
        </row>
        <row r="247">
          <cell r="G247">
            <v>0</v>
          </cell>
          <cell r="H247">
            <v>0</v>
          </cell>
          <cell r="I247">
            <v>0</v>
          </cell>
          <cell r="J247">
            <v>0</v>
          </cell>
          <cell r="K247">
            <v>0</v>
          </cell>
          <cell r="L247">
            <v>0</v>
          </cell>
          <cell r="M247">
            <v>0</v>
          </cell>
        </row>
        <row r="248">
          <cell r="G248">
            <v>0</v>
          </cell>
          <cell r="H248">
            <v>0</v>
          </cell>
          <cell r="I248">
            <v>0</v>
          </cell>
          <cell r="J248">
            <v>0</v>
          </cell>
          <cell r="K248">
            <v>0</v>
          </cell>
          <cell r="L248">
            <v>0</v>
          </cell>
          <cell r="M248">
            <v>0</v>
          </cell>
        </row>
        <row r="249">
          <cell r="G249">
            <v>0</v>
          </cell>
          <cell r="H249">
            <v>0</v>
          </cell>
          <cell r="I249">
            <v>0</v>
          </cell>
          <cell r="J249">
            <v>0</v>
          </cell>
          <cell r="K249">
            <v>0</v>
          </cell>
          <cell r="L249">
            <v>0</v>
          </cell>
          <cell r="M249">
            <v>0</v>
          </cell>
        </row>
        <row r="250">
          <cell r="G250">
            <v>0</v>
          </cell>
          <cell r="H250">
            <v>0</v>
          </cell>
          <cell r="I250">
            <v>0</v>
          </cell>
          <cell r="J250">
            <v>0</v>
          </cell>
          <cell r="K250">
            <v>0</v>
          </cell>
          <cell r="L250">
            <v>0</v>
          </cell>
          <cell r="M250">
            <v>0</v>
          </cell>
        </row>
        <row r="251">
          <cell r="G251">
            <v>0</v>
          </cell>
          <cell r="H251">
            <v>0</v>
          </cell>
          <cell r="I251">
            <v>0</v>
          </cell>
          <cell r="J251">
            <v>0</v>
          </cell>
          <cell r="K251">
            <v>0</v>
          </cell>
          <cell r="L251">
            <v>0</v>
          </cell>
          <cell r="M251">
            <v>0</v>
          </cell>
        </row>
        <row r="252">
          <cell r="G252">
            <v>0</v>
          </cell>
          <cell r="H252">
            <v>0</v>
          </cell>
          <cell r="I252">
            <v>0</v>
          </cell>
          <cell r="J252">
            <v>0</v>
          </cell>
          <cell r="K252">
            <v>0</v>
          </cell>
          <cell r="L252">
            <v>0</v>
          </cell>
          <cell r="M252">
            <v>0</v>
          </cell>
        </row>
        <row r="253">
          <cell r="G253">
            <v>0</v>
          </cell>
          <cell r="H253">
            <v>0</v>
          </cell>
          <cell r="I253">
            <v>0</v>
          </cell>
          <cell r="J253">
            <v>0</v>
          </cell>
          <cell r="K253">
            <v>0</v>
          </cell>
          <cell r="L253">
            <v>0</v>
          </cell>
          <cell r="M253">
            <v>0</v>
          </cell>
        </row>
        <row r="254">
          <cell r="G254">
            <v>0</v>
          </cell>
          <cell r="H254">
            <v>0</v>
          </cell>
          <cell r="I254">
            <v>0</v>
          </cell>
          <cell r="J254">
            <v>0</v>
          </cell>
          <cell r="K254">
            <v>0</v>
          </cell>
          <cell r="L254">
            <v>0</v>
          </cell>
          <cell r="M254">
            <v>0</v>
          </cell>
        </row>
        <row r="255">
          <cell r="G255">
            <v>0</v>
          </cell>
          <cell r="H255">
            <v>0</v>
          </cell>
          <cell r="I255">
            <v>0</v>
          </cell>
          <cell r="J255">
            <v>0</v>
          </cell>
          <cell r="K255">
            <v>0</v>
          </cell>
          <cell r="L255">
            <v>0</v>
          </cell>
          <cell r="M255">
            <v>0</v>
          </cell>
        </row>
        <row r="256">
          <cell r="G256">
            <v>0</v>
          </cell>
          <cell r="H256">
            <v>0</v>
          </cell>
          <cell r="I256">
            <v>0</v>
          </cell>
          <cell r="J256">
            <v>0</v>
          </cell>
          <cell r="K256">
            <v>0</v>
          </cell>
          <cell r="L256">
            <v>0</v>
          </cell>
          <cell r="M256">
            <v>0</v>
          </cell>
        </row>
        <row r="257">
          <cell r="G257">
            <v>0</v>
          </cell>
          <cell r="H257">
            <v>47799</v>
          </cell>
          <cell r="I257">
            <v>0</v>
          </cell>
          <cell r="J257">
            <v>72220</v>
          </cell>
          <cell r="K257">
            <v>0</v>
          </cell>
          <cell r="L257">
            <v>1433</v>
          </cell>
          <cell r="M257">
            <v>0</v>
          </cell>
        </row>
        <row r="258">
          <cell r="G258">
            <v>0</v>
          </cell>
          <cell r="H258">
            <v>0</v>
          </cell>
          <cell r="I258">
            <v>0</v>
          </cell>
          <cell r="J258">
            <v>0</v>
          </cell>
          <cell r="K258">
            <v>0</v>
          </cell>
          <cell r="L258">
            <v>0</v>
          </cell>
          <cell r="M258">
            <v>0</v>
          </cell>
        </row>
        <row r="259">
          <cell r="G259">
            <v>0</v>
          </cell>
          <cell r="H259">
            <v>0</v>
          </cell>
          <cell r="I259">
            <v>0</v>
          </cell>
          <cell r="J259">
            <v>0</v>
          </cell>
          <cell r="K259">
            <v>0</v>
          </cell>
          <cell r="L259">
            <v>0</v>
          </cell>
          <cell r="M259">
            <v>0</v>
          </cell>
        </row>
        <row r="260">
          <cell r="G260">
            <v>0</v>
          </cell>
          <cell r="H260">
            <v>0</v>
          </cell>
          <cell r="I260">
            <v>0</v>
          </cell>
          <cell r="J260">
            <v>0</v>
          </cell>
          <cell r="K260">
            <v>0</v>
          </cell>
          <cell r="L260">
            <v>0</v>
          </cell>
          <cell r="M260">
            <v>0</v>
          </cell>
        </row>
        <row r="261">
          <cell r="G261">
            <v>0</v>
          </cell>
          <cell r="H261">
            <v>0</v>
          </cell>
          <cell r="I261">
            <v>0</v>
          </cell>
          <cell r="J261">
            <v>0</v>
          </cell>
          <cell r="K261">
            <v>0</v>
          </cell>
          <cell r="L261">
            <v>0</v>
          </cell>
          <cell r="M261">
            <v>0</v>
          </cell>
        </row>
        <row r="262">
          <cell r="G262">
            <v>0</v>
          </cell>
          <cell r="H262">
            <v>0</v>
          </cell>
          <cell r="I262">
            <v>0</v>
          </cell>
          <cell r="J262">
            <v>0</v>
          </cell>
          <cell r="K262">
            <v>0</v>
          </cell>
          <cell r="L262">
            <v>0</v>
          </cell>
          <cell r="M262">
            <v>0</v>
          </cell>
        </row>
        <row r="263">
          <cell r="G263">
            <v>0</v>
          </cell>
          <cell r="H263">
            <v>0</v>
          </cell>
          <cell r="I263">
            <v>0</v>
          </cell>
          <cell r="J263">
            <v>0</v>
          </cell>
          <cell r="K263">
            <v>0</v>
          </cell>
          <cell r="L263">
            <v>0</v>
          </cell>
          <cell r="M263">
            <v>0</v>
          </cell>
        </row>
        <row r="264">
          <cell r="G264">
            <v>0</v>
          </cell>
          <cell r="H264">
            <v>0</v>
          </cell>
          <cell r="I264">
            <v>0</v>
          </cell>
          <cell r="J264">
            <v>0</v>
          </cell>
          <cell r="K264">
            <v>0</v>
          </cell>
          <cell r="L264">
            <v>0</v>
          </cell>
          <cell r="M264">
            <v>0</v>
          </cell>
        </row>
        <row r="265">
          <cell r="G265">
            <v>0</v>
          </cell>
          <cell r="H265">
            <v>0</v>
          </cell>
          <cell r="I265">
            <v>0</v>
          </cell>
          <cell r="J265">
            <v>0</v>
          </cell>
          <cell r="K265">
            <v>0</v>
          </cell>
          <cell r="L265">
            <v>0</v>
          </cell>
          <cell r="M265">
            <v>0</v>
          </cell>
        </row>
        <row r="266">
          <cell r="G266">
            <v>0</v>
          </cell>
          <cell r="H266">
            <v>0</v>
          </cell>
          <cell r="I266">
            <v>0</v>
          </cell>
          <cell r="J266">
            <v>174000</v>
          </cell>
          <cell r="K266">
            <v>0</v>
          </cell>
          <cell r="L266">
            <v>0</v>
          </cell>
          <cell r="M266">
            <v>0</v>
          </cell>
        </row>
        <row r="267">
          <cell r="G267">
            <v>0</v>
          </cell>
          <cell r="H267">
            <v>0</v>
          </cell>
          <cell r="I267">
            <v>0</v>
          </cell>
          <cell r="J267">
            <v>0</v>
          </cell>
          <cell r="K267">
            <v>0</v>
          </cell>
          <cell r="L267">
            <v>0</v>
          </cell>
          <cell r="M267">
            <v>0</v>
          </cell>
        </row>
        <row r="268">
          <cell r="G268">
            <v>0</v>
          </cell>
          <cell r="H268">
            <v>0</v>
          </cell>
          <cell r="I268">
            <v>0</v>
          </cell>
          <cell r="J268">
            <v>0</v>
          </cell>
          <cell r="K268">
            <v>0</v>
          </cell>
          <cell r="L268">
            <v>0</v>
          </cell>
          <cell r="M268">
            <v>0</v>
          </cell>
        </row>
        <row r="269">
          <cell r="G269">
            <v>0</v>
          </cell>
          <cell r="H269">
            <v>0</v>
          </cell>
          <cell r="I269">
            <v>0</v>
          </cell>
          <cell r="J269">
            <v>0</v>
          </cell>
          <cell r="K269">
            <v>0</v>
          </cell>
          <cell r="L269">
            <v>0</v>
          </cell>
          <cell r="M269">
            <v>0</v>
          </cell>
        </row>
        <row r="270">
          <cell r="G270">
            <v>0</v>
          </cell>
          <cell r="H270">
            <v>0</v>
          </cell>
          <cell r="I270">
            <v>0</v>
          </cell>
          <cell r="J270">
            <v>0</v>
          </cell>
          <cell r="K270">
            <v>0</v>
          </cell>
          <cell r="L270">
            <v>0</v>
          </cell>
          <cell r="M270">
            <v>0</v>
          </cell>
        </row>
        <row r="271">
          <cell r="G271">
            <v>0</v>
          </cell>
          <cell r="H271">
            <v>0</v>
          </cell>
          <cell r="I271">
            <v>0</v>
          </cell>
          <cell r="J271">
            <v>0</v>
          </cell>
          <cell r="K271">
            <v>0</v>
          </cell>
          <cell r="L271">
            <v>0</v>
          </cell>
          <cell r="M271">
            <v>0</v>
          </cell>
        </row>
        <row r="272">
          <cell r="G272">
            <v>0</v>
          </cell>
          <cell r="H272">
            <v>0</v>
          </cell>
          <cell r="I272">
            <v>0</v>
          </cell>
          <cell r="J272">
            <v>0</v>
          </cell>
          <cell r="K272">
            <v>0</v>
          </cell>
          <cell r="L272">
            <v>0</v>
          </cell>
          <cell r="M272">
            <v>0</v>
          </cell>
        </row>
        <row r="273">
          <cell r="G273">
            <v>0</v>
          </cell>
          <cell r="H273">
            <v>0</v>
          </cell>
          <cell r="I273">
            <v>0</v>
          </cell>
          <cell r="J273">
            <v>70000</v>
          </cell>
          <cell r="K273">
            <v>0</v>
          </cell>
          <cell r="L273">
            <v>0</v>
          </cell>
          <cell r="M273">
            <v>0</v>
          </cell>
        </row>
        <row r="274">
          <cell r="G274">
            <v>0</v>
          </cell>
          <cell r="H274">
            <v>0</v>
          </cell>
          <cell r="I274">
            <v>0</v>
          </cell>
          <cell r="J274">
            <v>0</v>
          </cell>
          <cell r="K274">
            <v>0</v>
          </cell>
          <cell r="L274">
            <v>0</v>
          </cell>
          <cell r="M274">
            <v>0</v>
          </cell>
        </row>
        <row r="275">
          <cell r="G275">
            <v>0</v>
          </cell>
          <cell r="H275">
            <v>0</v>
          </cell>
          <cell r="I275">
            <v>0</v>
          </cell>
          <cell r="J275">
            <v>0</v>
          </cell>
          <cell r="K275">
            <v>0</v>
          </cell>
          <cell r="L275">
            <v>0</v>
          </cell>
          <cell r="M275">
            <v>0</v>
          </cell>
        </row>
        <row r="276">
          <cell r="G276">
            <v>0</v>
          </cell>
          <cell r="H276">
            <v>0</v>
          </cell>
          <cell r="I276">
            <v>0</v>
          </cell>
          <cell r="J276">
            <v>0</v>
          </cell>
          <cell r="K276">
            <v>0</v>
          </cell>
          <cell r="L276">
            <v>0</v>
          </cell>
          <cell r="M276">
            <v>0</v>
          </cell>
        </row>
        <row r="277">
          <cell r="G277">
            <v>0</v>
          </cell>
          <cell r="H277">
            <v>0</v>
          </cell>
          <cell r="I277">
            <v>0</v>
          </cell>
          <cell r="J277">
            <v>0</v>
          </cell>
          <cell r="K277">
            <v>0</v>
          </cell>
          <cell r="L277">
            <v>0</v>
          </cell>
          <cell r="M277">
            <v>0</v>
          </cell>
        </row>
        <row r="278">
          <cell r="G278">
            <v>0</v>
          </cell>
          <cell r="H278">
            <v>0</v>
          </cell>
          <cell r="I278">
            <v>0</v>
          </cell>
          <cell r="J278">
            <v>12863</v>
          </cell>
          <cell r="K278">
            <v>0</v>
          </cell>
          <cell r="L278">
            <v>0</v>
          </cell>
          <cell r="M278">
            <v>0</v>
          </cell>
        </row>
        <row r="279">
          <cell r="G279">
            <v>0</v>
          </cell>
          <cell r="H279">
            <v>0</v>
          </cell>
          <cell r="I279">
            <v>0</v>
          </cell>
          <cell r="J279">
            <v>21000</v>
          </cell>
          <cell r="K279">
            <v>0</v>
          </cell>
          <cell r="L279">
            <v>0</v>
          </cell>
          <cell r="M279">
            <v>0</v>
          </cell>
        </row>
        <row r="280">
          <cell r="G280">
            <v>0</v>
          </cell>
          <cell r="H280">
            <v>0</v>
          </cell>
          <cell r="I280">
            <v>0</v>
          </cell>
          <cell r="J280">
            <v>110000</v>
          </cell>
          <cell r="K280">
            <v>0</v>
          </cell>
          <cell r="L280">
            <v>0</v>
          </cell>
          <cell r="M280">
            <v>0</v>
          </cell>
        </row>
        <row r="281">
          <cell r="G281">
            <v>0</v>
          </cell>
          <cell r="H281">
            <v>0</v>
          </cell>
          <cell r="I281">
            <v>0</v>
          </cell>
          <cell r="J281">
            <v>0</v>
          </cell>
          <cell r="K281">
            <v>0</v>
          </cell>
          <cell r="L281">
            <v>0</v>
          </cell>
          <cell r="M281">
            <v>0</v>
          </cell>
        </row>
        <row r="282">
          <cell r="G282">
            <v>0</v>
          </cell>
          <cell r="H282">
            <v>0</v>
          </cell>
          <cell r="I282">
            <v>0</v>
          </cell>
          <cell r="J282">
            <v>16709</v>
          </cell>
          <cell r="K282">
            <v>0</v>
          </cell>
          <cell r="L282">
            <v>0</v>
          </cell>
          <cell r="M282">
            <v>0</v>
          </cell>
        </row>
        <row r="283">
          <cell r="G283">
            <v>0</v>
          </cell>
          <cell r="H283">
            <v>0</v>
          </cell>
          <cell r="I283">
            <v>0</v>
          </cell>
          <cell r="J283">
            <v>26000</v>
          </cell>
          <cell r="K283">
            <v>0</v>
          </cell>
          <cell r="L283">
            <v>0</v>
          </cell>
          <cell r="M283">
            <v>0</v>
          </cell>
        </row>
        <row r="284">
          <cell r="G284">
            <v>0</v>
          </cell>
          <cell r="H284">
            <v>0</v>
          </cell>
          <cell r="I284">
            <v>0</v>
          </cell>
          <cell r="J284">
            <v>68000</v>
          </cell>
          <cell r="K284">
            <v>0</v>
          </cell>
          <cell r="L284">
            <v>0</v>
          </cell>
          <cell r="M284">
            <v>0</v>
          </cell>
        </row>
        <row r="285">
          <cell r="G285">
            <v>0</v>
          </cell>
          <cell r="H285">
            <v>0</v>
          </cell>
          <cell r="I285">
            <v>0</v>
          </cell>
          <cell r="J285">
            <v>660</v>
          </cell>
          <cell r="K285">
            <v>0</v>
          </cell>
          <cell r="L285">
            <v>0</v>
          </cell>
          <cell r="M285">
            <v>0</v>
          </cell>
        </row>
        <row r="286">
          <cell r="G286">
            <v>0</v>
          </cell>
          <cell r="H286">
            <v>0</v>
          </cell>
          <cell r="I286">
            <v>0</v>
          </cell>
          <cell r="J286">
            <v>680</v>
          </cell>
          <cell r="K286">
            <v>0</v>
          </cell>
          <cell r="L286">
            <v>0</v>
          </cell>
          <cell r="M286">
            <v>0</v>
          </cell>
        </row>
        <row r="287">
          <cell r="G287">
            <v>0</v>
          </cell>
          <cell r="H287">
            <v>0</v>
          </cell>
          <cell r="I287">
            <v>0</v>
          </cell>
          <cell r="J287">
            <v>1400</v>
          </cell>
          <cell r="K287">
            <v>0</v>
          </cell>
          <cell r="L287">
            <v>0</v>
          </cell>
          <cell r="M287">
            <v>0</v>
          </cell>
        </row>
        <row r="288">
          <cell r="G288">
            <v>0</v>
          </cell>
          <cell r="H288">
            <v>0</v>
          </cell>
          <cell r="I288">
            <v>0</v>
          </cell>
          <cell r="J288">
            <v>7000</v>
          </cell>
          <cell r="K288">
            <v>0</v>
          </cell>
          <cell r="L288">
            <v>0</v>
          </cell>
          <cell r="M288">
            <v>0</v>
          </cell>
        </row>
        <row r="289">
          <cell r="G289">
            <v>0</v>
          </cell>
          <cell r="H289">
            <v>0</v>
          </cell>
          <cell r="I289">
            <v>0</v>
          </cell>
          <cell r="J289">
            <v>0</v>
          </cell>
          <cell r="K289">
            <v>0</v>
          </cell>
          <cell r="L289">
            <v>0</v>
          </cell>
          <cell r="M289">
            <v>0</v>
          </cell>
        </row>
        <row r="290">
          <cell r="G290">
            <v>0</v>
          </cell>
          <cell r="H290">
            <v>38379</v>
          </cell>
          <cell r="I290">
            <v>0</v>
          </cell>
          <cell r="J290">
            <v>3801</v>
          </cell>
          <cell r="K290">
            <v>0</v>
          </cell>
          <cell r="L290">
            <v>7041</v>
          </cell>
          <cell r="M290">
            <v>0</v>
          </cell>
        </row>
        <row r="291">
          <cell r="G291">
            <v>0</v>
          </cell>
          <cell r="H291">
            <v>43056</v>
          </cell>
          <cell r="I291">
            <v>0</v>
          </cell>
          <cell r="J291">
            <v>4117</v>
          </cell>
          <cell r="K291">
            <v>0</v>
          </cell>
          <cell r="L291">
            <v>7671</v>
          </cell>
          <cell r="M291">
            <v>0</v>
          </cell>
        </row>
        <row r="292">
          <cell r="G292">
            <v>0</v>
          </cell>
          <cell r="H292">
            <v>20633</v>
          </cell>
          <cell r="I292">
            <v>0</v>
          </cell>
          <cell r="J292">
            <v>3801</v>
          </cell>
          <cell r="K292">
            <v>0</v>
          </cell>
          <cell r="L292">
            <v>5890</v>
          </cell>
          <cell r="M292">
            <v>0</v>
          </cell>
        </row>
        <row r="293">
          <cell r="G293">
            <v>0</v>
          </cell>
          <cell r="H293">
            <v>22352</v>
          </cell>
          <cell r="I293">
            <v>0</v>
          </cell>
          <cell r="J293">
            <v>4117</v>
          </cell>
          <cell r="K293">
            <v>0</v>
          </cell>
          <cell r="L293">
            <v>6380</v>
          </cell>
          <cell r="M293">
            <v>0</v>
          </cell>
        </row>
        <row r="294">
          <cell r="G294">
            <v>0</v>
          </cell>
          <cell r="H294">
            <v>0</v>
          </cell>
          <cell r="I294">
            <v>0</v>
          </cell>
          <cell r="J294">
            <v>0</v>
          </cell>
          <cell r="K294">
            <v>0</v>
          </cell>
          <cell r="L294">
            <v>5890</v>
          </cell>
          <cell r="M294">
            <v>0</v>
          </cell>
        </row>
        <row r="295">
          <cell r="G295">
            <v>0</v>
          </cell>
          <cell r="H295">
            <v>0</v>
          </cell>
          <cell r="I295">
            <v>0</v>
          </cell>
          <cell r="J295">
            <v>503</v>
          </cell>
          <cell r="K295">
            <v>0</v>
          </cell>
          <cell r="L295">
            <v>0</v>
          </cell>
          <cell r="M295">
            <v>0</v>
          </cell>
        </row>
        <row r="296">
          <cell r="G296">
            <v>0</v>
          </cell>
          <cell r="H296">
            <v>0</v>
          </cell>
          <cell r="I296">
            <v>0</v>
          </cell>
          <cell r="J296">
            <v>503</v>
          </cell>
          <cell r="K296">
            <v>0</v>
          </cell>
          <cell r="L296">
            <v>0</v>
          </cell>
          <cell r="M296">
            <v>0</v>
          </cell>
        </row>
        <row r="297">
          <cell r="G297">
            <v>0</v>
          </cell>
          <cell r="H297">
            <v>56517</v>
          </cell>
          <cell r="I297">
            <v>0</v>
          </cell>
          <cell r="J297">
            <v>0</v>
          </cell>
          <cell r="K297">
            <v>0</v>
          </cell>
          <cell r="L297">
            <v>0</v>
          </cell>
          <cell r="M297">
            <v>0</v>
          </cell>
        </row>
        <row r="298">
          <cell r="G298">
            <v>0</v>
          </cell>
          <cell r="H298">
            <v>42524</v>
          </cell>
          <cell r="I298">
            <v>0</v>
          </cell>
          <cell r="J298">
            <v>0</v>
          </cell>
          <cell r="K298">
            <v>0</v>
          </cell>
          <cell r="L298">
            <v>0</v>
          </cell>
          <cell r="M298">
            <v>0</v>
          </cell>
        </row>
        <row r="299">
          <cell r="G299">
            <v>0</v>
          </cell>
          <cell r="H299">
            <v>0</v>
          </cell>
          <cell r="I299">
            <v>0</v>
          </cell>
          <cell r="J299">
            <v>0</v>
          </cell>
          <cell r="K299">
            <v>0</v>
          </cell>
          <cell r="L299">
            <v>0</v>
          </cell>
          <cell r="M299">
            <v>0</v>
          </cell>
        </row>
        <row r="300">
          <cell r="G300">
            <v>0</v>
          </cell>
          <cell r="H300">
            <v>0</v>
          </cell>
          <cell r="I300">
            <v>0</v>
          </cell>
          <cell r="J300">
            <v>0</v>
          </cell>
          <cell r="K300">
            <v>0</v>
          </cell>
          <cell r="L300">
            <v>0</v>
          </cell>
          <cell r="M300">
            <v>0</v>
          </cell>
        </row>
        <row r="301">
          <cell r="G301">
            <v>0</v>
          </cell>
          <cell r="H301">
            <v>0</v>
          </cell>
          <cell r="I301">
            <v>0</v>
          </cell>
          <cell r="J301">
            <v>400</v>
          </cell>
          <cell r="K301">
            <v>0</v>
          </cell>
          <cell r="L301">
            <v>0</v>
          </cell>
          <cell r="M301">
            <v>0</v>
          </cell>
        </row>
        <row r="302">
          <cell r="G302">
            <v>0</v>
          </cell>
          <cell r="H302">
            <v>0</v>
          </cell>
          <cell r="I302">
            <v>0</v>
          </cell>
          <cell r="J302">
            <v>400</v>
          </cell>
          <cell r="K302">
            <v>0</v>
          </cell>
          <cell r="L302">
            <v>0</v>
          </cell>
          <cell r="M302">
            <v>0</v>
          </cell>
        </row>
        <row r="303">
          <cell r="G303">
            <v>0</v>
          </cell>
          <cell r="H303">
            <v>0</v>
          </cell>
          <cell r="I303">
            <v>0</v>
          </cell>
          <cell r="J303">
            <v>2800</v>
          </cell>
          <cell r="K303">
            <v>0</v>
          </cell>
          <cell r="L303">
            <v>0</v>
          </cell>
          <cell r="M303">
            <v>0</v>
          </cell>
        </row>
        <row r="304">
          <cell r="G304">
            <v>0</v>
          </cell>
          <cell r="H304">
            <v>0</v>
          </cell>
          <cell r="I304">
            <v>0</v>
          </cell>
          <cell r="J304">
            <v>1100</v>
          </cell>
          <cell r="K304">
            <v>0</v>
          </cell>
          <cell r="L304">
            <v>0</v>
          </cell>
          <cell r="M304">
            <v>0</v>
          </cell>
        </row>
        <row r="305">
          <cell r="G305">
            <v>0</v>
          </cell>
          <cell r="H305">
            <v>0</v>
          </cell>
          <cell r="I305">
            <v>0</v>
          </cell>
          <cell r="J305">
            <v>110</v>
          </cell>
          <cell r="K305">
            <v>0</v>
          </cell>
          <cell r="L305">
            <v>0</v>
          </cell>
          <cell r="M305">
            <v>0</v>
          </cell>
        </row>
        <row r="306">
          <cell r="G306">
            <v>0</v>
          </cell>
          <cell r="H306">
            <v>13295</v>
          </cell>
          <cell r="I306">
            <v>0</v>
          </cell>
          <cell r="J306">
            <v>3350</v>
          </cell>
          <cell r="K306">
            <v>0</v>
          </cell>
          <cell r="L306">
            <v>398</v>
          </cell>
          <cell r="M306">
            <v>0</v>
          </cell>
        </row>
        <row r="307">
          <cell r="G307">
            <v>0</v>
          </cell>
          <cell r="H307">
            <v>30085</v>
          </cell>
          <cell r="I307">
            <v>0</v>
          </cell>
          <cell r="J307">
            <v>10050</v>
          </cell>
          <cell r="K307">
            <v>0</v>
          </cell>
          <cell r="L307">
            <v>902</v>
          </cell>
          <cell r="M307">
            <v>0</v>
          </cell>
        </row>
        <row r="308">
          <cell r="G308">
            <v>0</v>
          </cell>
          <cell r="H308">
            <v>12947</v>
          </cell>
          <cell r="I308">
            <v>0</v>
          </cell>
          <cell r="J308">
            <v>5100</v>
          </cell>
          <cell r="K308">
            <v>0</v>
          </cell>
          <cell r="L308">
            <v>0</v>
          </cell>
          <cell r="M308">
            <v>0</v>
          </cell>
        </row>
        <row r="309">
          <cell r="G309">
            <v>0</v>
          </cell>
          <cell r="H309">
            <v>46040</v>
          </cell>
          <cell r="I309">
            <v>0</v>
          </cell>
          <cell r="J309">
            <v>25500</v>
          </cell>
          <cell r="K309">
            <v>0</v>
          </cell>
          <cell r="L309">
            <v>1381</v>
          </cell>
          <cell r="M309">
            <v>0</v>
          </cell>
        </row>
        <row r="310">
          <cell r="G310">
            <v>0</v>
          </cell>
          <cell r="H310">
            <v>0</v>
          </cell>
          <cell r="I310">
            <v>0</v>
          </cell>
          <cell r="J310">
            <v>2750</v>
          </cell>
          <cell r="K310">
            <v>0</v>
          </cell>
          <cell r="L310">
            <v>0</v>
          </cell>
          <cell r="M310">
            <v>0</v>
          </cell>
        </row>
        <row r="311">
          <cell r="G311">
            <v>0</v>
          </cell>
          <cell r="H311">
            <v>0</v>
          </cell>
          <cell r="I311">
            <v>0</v>
          </cell>
          <cell r="J311">
            <v>4500</v>
          </cell>
          <cell r="K311">
            <v>0</v>
          </cell>
          <cell r="L311">
            <v>0</v>
          </cell>
          <cell r="M311">
            <v>0</v>
          </cell>
        </row>
        <row r="312">
          <cell r="G312">
            <v>0</v>
          </cell>
          <cell r="H312">
            <v>0</v>
          </cell>
          <cell r="I312">
            <v>0</v>
          </cell>
          <cell r="J312">
            <v>5300</v>
          </cell>
          <cell r="K312">
            <v>0</v>
          </cell>
          <cell r="L312">
            <v>0</v>
          </cell>
          <cell r="M312">
            <v>0</v>
          </cell>
        </row>
        <row r="313">
          <cell r="G313">
            <v>0</v>
          </cell>
          <cell r="H313">
            <v>0</v>
          </cell>
          <cell r="I313">
            <v>0</v>
          </cell>
          <cell r="J313">
            <v>600</v>
          </cell>
          <cell r="K313">
            <v>0</v>
          </cell>
          <cell r="L313">
            <v>0</v>
          </cell>
          <cell r="M313">
            <v>0</v>
          </cell>
        </row>
        <row r="314">
          <cell r="G314">
            <v>0</v>
          </cell>
          <cell r="H314">
            <v>492</v>
          </cell>
          <cell r="I314">
            <v>0</v>
          </cell>
          <cell r="J314">
            <v>366</v>
          </cell>
          <cell r="K314">
            <v>0</v>
          </cell>
          <cell r="L314">
            <v>14</v>
          </cell>
          <cell r="M314">
            <v>0</v>
          </cell>
        </row>
        <row r="315">
          <cell r="G315">
            <v>0</v>
          </cell>
          <cell r="H315">
            <v>492</v>
          </cell>
          <cell r="I315">
            <v>0</v>
          </cell>
          <cell r="J315">
            <v>558</v>
          </cell>
          <cell r="K315">
            <v>0</v>
          </cell>
          <cell r="L315">
            <v>14</v>
          </cell>
          <cell r="M315">
            <v>0</v>
          </cell>
        </row>
        <row r="316">
          <cell r="G316">
            <v>0</v>
          </cell>
          <cell r="H316">
            <v>591</v>
          </cell>
          <cell r="I316">
            <v>0</v>
          </cell>
          <cell r="J316">
            <v>1973</v>
          </cell>
          <cell r="K316">
            <v>0</v>
          </cell>
          <cell r="L316">
            <v>17</v>
          </cell>
          <cell r="M316">
            <v>0</v>
          </cell>
        </row>
        <row r="317">
          <cell r="G317">
            <v>0</v>
          </cell>
          <cell r="H317">
            <v>0</v>
          </cell>
          <cell r="I317">
            <v>0</v>
          </cell>
          <cell r="J317">
            <v>2640</v>
          </cell>
          <cell r="K317">
            <v>0</v>
          </cell>
          <cell r="L317">
            <v>0</v>
          </cell>
          <cell r="M317">
            <v>0</v>
          </cell>
        </row>
        <row r="318">
          <cell r="G318">
            <v>0</v>
          </cell>
          <cell r="H318">
            <v>0</v>
          </cell>
          <cell r="I318">
            <v>0</v>
          </cell>
          <cell r="J318">
            <v>365</v>
          </cell>
          <cell r="K318">
            <v>0</v>
          </cell>
          <cell r="L318">
            <v>0</v>
          </cell>
          <cell r="M318">
            <v>0</v>
          </cell>
        </row>
        <row r="319">
          <cell r="G319">
            <v>0</v>
          </cell>
          <cell r="H319">
            <v>1971</v>
          </cell>
          <cell r="I319">
            <v>0</v>
          </cell>
          <cell r="J319">
            <v>250</v>
          </cell>
          <cell r="K319">
            <v>0</v>
          </cell>
          <cell r="L319">
            <v>59</v>
          </cell>
          <cell r="M319">
            <v>0</v>
          </cell>
        </row>
        <row r="320">
          <cell r="G320">
            <v>0</v>
          </cell>
          <cell r="H320">
            <v>6154</v>
          </cell>
          <cell r="I320">
            <v>0</v>
          </cell>
          <cell r="J320">
            <v>604</v>
          </cell>
          <cell r="K320">
            <v>0</v>
          </cell>
          <cell r="L320">
            <v>94</v>
          </cell>
          <cell r="M320">
            <v>0</v>
          </cell>
        </row>
        <row r="321">
          <cell r="G321">
            <v>0</v>
          </cell>
          <cell r="H321">
            <v>0</v>
          </cell>
          <cell r="I321">
            <v>0</v>
          </cell>
          <cell r="J321">
            <v>900</v>
          </cell>
          <cell r="K321">
            <v>0</v>
          </cell>
          <cell r="L321">
            <v>0</v>
          </cell>
          <cell r="M321">
            <v>0</v>
          </cell>
        </row>
        <row r="322">
          <cell r="G322">
            <v>0</v>
          </cell>
          <cell r="H322">
            <v>969</v>
          </cell>
          <cell r="I322">
            <v>0</v>
          </cell>
          <cell r="J322">
            <v>140</v>
          </cell>
          <cell r="K322">
            <v>0</v>
          </cell>
          <cell r="L322">
            <v>457</v>
          </cell>
          <cell r="M322">
            <v>0</v>
          </cell>
        </row>
        <row r="323">
          <cell r="G323">
            <v>0</v>
          </cell>
          <cell r="H323">
            <v>6872</v>
          </cell>
          <cell r="I323">
            <v>0</v>
          </cell>
          <cell r="J323">
            <v>0</v>
          </cell>
          <cell r="K323">
            <v>0</v>
          </cell>
          <cell r="L323">
            <v>206</v>
          </cell>
          <cell r="M323">
            <v>0</v>
          </cell>
        </row>
        <row r="324">
          <cell r="G324">
            <v>0</v>
          </cell>
          <cell r="H324">
            <v>0</v>
          </cell>
          <cell r="I324">
            <v>0</v>
          </cell>
          <cell r="J324">
            <v>8000</v>
          </cell>
          <cell r="K324">
            <v>0</v>
          </cell>
          <cell r="L324">
            <v>0</v>
          </cell>
          <cell r="M324">
            <v>0</v>
          </cell>
        </row>
        <row r="325">
          <cell r="G325">
            <v>0</v>
          </cell>
          <cell r="H325">
            <v>1617</v>
          </cell>
          <cell r="I325">
            <v>0</v>
          </cell>
          <cell r="J325">
            <v>149</v>
          </cell>
          <cell r="K325">
            <v>0</v>
          </cell>
          <cell r="L325">
            <v>328</v>
          </cell>
          <cell r="M325">
            <v>0</v>
          </cell>
        </row>
        <row r="326">
          <cell r="G326">
            <v>0</v>
          </cell>
          <cell r="H326">
            <v>7215</v>
          </cell>
          <cell r="I326">
            <v>0</v>
          </cell>
          <cell r="J326">
            <v>0</v>
          </cell>
          <cell r="K326">
            <v>0</v>
          </cell>
          <cell r="L326">
            <v>216</v>
          </cell>
          <cell r="M326">
            <v>0</v>
          </cell>
        </row>
        <row r="327">
          <cell r="G327">
            <v>0</v>
          </cell>
          <cell r="H327">
            <v>6872</v>
          </cell>
          <cell r="I327">
            <v>0</v>
          </cell>
          <cell r="J327">
            <v>0</v>
          </cell>
          <cell r="K327">
            <v>0</v>
          </cell>
          <cell r="L327">
            <v>206</v>
          </cell>
          <cell r="M327">
            <v>0</v>
          </cell>
        </row>
        <row r="328">
          <cell r="G328">
            <v>0</v>
          </cell>
          <cell r="H328">
            <v>72</v>
          </cell>
          <cell r="I328">
            <v>0</v>
          </cell>
          <cell r="J328">
            <v>170</v>
          </cell>
          <cell r="K328">
            <v>0</v>
          </cell>
          <cell r="L328">
            <v>2</v>
          </cell>
          <cell r="M328">
            <v>0</v>
          </cell>
        </row>
        <row r="329">
          <cell r="G329">
            <v>0</v>
          </cell>
          <cell r="H329">
            <v>20552</v>
          </cell>
          <cell r="I329">
            <v>0</v>
          </cell>
          <cell r="J329">
            <v>37864</v>
          </cell>
          <cell r="K329">
            <v>0</v>
          </cell>
          <cell r="L329">
            <v>30</v>
          </cell>
          <cell r="M329">
            <v>0</v>
          </cell>
        </row>
        <row r="330">
          <cell r="G330">
            <v>0</v>
          </cell>
          <cell r="H330">
            <v>18619</v>
          </cell>
          <cell r="I330">
            <v>0</v>
          </cell>
          <cell r="J330">
            <v>34968</v>
          </cell>
          <cell r="K330">
            <v>0</v>
          </cell>
          <cell r="L330">
            <v>0</v>
          </cell>
          <cell r="M330">
            <v>0</v>
          </cell>
        </row>
        <row r="331">
          <cell r="G331">
            <v>0</v>
          </cell>
          <cell r="H331">
            <v>2524</v>
          </cell>
          <cell r="I331">
            <v>0</v>
          </cell>
          <cell r="J331">
            <v>315</v>
          </cell>
          <cell r="K331">
            <v>0</v>
          </cell>
          <cell r="L331">
            <v>412</v>
          </cell>
          <cell r="M331">
            <v>0</v>
          </cell>
        </row>
        <row r="332">
          <cell r="G332">
            <v>0</v>
          </cell>
          <cell r="H332">
            <v>10052</v>
          </cell>
          <cell r="I332">
            <v>0</v>
          </cell>
          <cell r="J332">
            <v>4258</v>
          </cell>
          <cell r="K332">
            <v>0</v>
          </cell>
          <cell r="L332">
            <v>0</v>
          </cell>
          <cell r="M332">
            <v>0</v>
          </cell>
        </row>
        <row r="333">
          <cell r="G333">
            <v>0</v>
          </cell>
          <cell r="H333">
            <v>8041</v>
          </cell>
          <cell r="I333">
            <v>0</v>
          </cell>
          <cell r="J333">
            <v>3684</v>
          </cell>
          <cell r="K333">
            <v>0</v>
          </cell>
          <cell r="L333">
            <v>0</v>
          </cell>
          <cell r="M333">
            <v>0</v>
          </cell>
        </row>
        <row r="334">
          <cell r="G334">
            <v>0</v>
          </cell>
          <cell r="H334">
            <v>346177</v>
          </cell>
          <cell r="I334">
            <v>0</v>
          </cell>
          <cell r="J334">
            <v>5456</v>
          </cell>
          <cell r="K334">
            <v>0</v>
          </cell>
          <cell r="L334">
            <v>8889</v>
          </cell>
          <cell r="M334">
            <v>0</v>
          </cell>
        </row>
        <row r="335">
          <cell r="G335">
            <v>0</v>
          </cell>
          <cell r="H335">
            <v>1829878</v>
          </cell>
          <cell r="I335">
            <v>0</v>
          </cell>
          <cell r="J335">
            <v>47493</v>
          </cell>
          <cell r="K335">
            <v>0</v>
          </cell>
          <cell r="L335">
            <v>70953</v>
          </cell>
          <cell r="M335">
            <v>0</v>
          </cell>
        </row>
        <row r="336">
          <cell r="G336">
            <v>0</v>
          </cell>
          <cell r="H336">
            <v>0</v>
          </cell>
          <cell r="I336">
            <v>0</v>
          </cell>
          <cell r="J336">
            <v>410</v>
          </cell>
          <cell r="K336">
            <v>0</v>
          </cell>
          <cell r="L336">
            <v>0</v>
          </cell>
          <cell r="M336">
            <v>0</v>
          </cell>
        </row>
        <row r="337">
          <cell r="G337">
            <v>0</v>
          </cell>
          <cell r="H337">
            <v>0</v>
          </cell>
          <cell r="I337">
            <v>0</v>
          </cell>
          <cell r="J337">
            <v>440</v>
          </cell>
          <cell r="K337">
            <v>0</v>
          </cell>
          <cell r="L337">
            <v>0</v>
          </cell>
          <cell r="M337">
            <v>0</v>
          </cell>
        </row>
        <row r="338">
          <cell r="G338">
            <v>0</v>
          </cell>
          <cell r="H338">
            <v>0</v>
          </cell>
          <cell r="I338">
            <v>0</v>
          </cell>
          <cell r="J338">
            <v>355</v>
          </cell>
          <cell r="K338">
            <v>0</v>
          </cell>
          <cell r="L338">
            <v>0</v>
          </cell>
          <cell r="M338">
            <v>0</v>
          </cell>
        </row>
        <row r="339">
          <cell r="G339">
            <v>0</v>
          </cell>
          <cell r="H339">
            <v>0</v>
          </cell>
          <cell r="I339">
            <v>0</v>
          </cell>
          <cell r="J339">
            <v>420</v>
          </cell>
          <cell r="K339">
            <v>0</v>
          </cell>
          <cell r="L339">
            <v>0</v>
          </cell>
          <cell r="M339">
            <v>0</v>
          </cell>
        </row>
        <row r="340">
          <cell r="G340">
            <v>0</v>
          </cell>
          <cell r="H340">
            <v>0</v>
          </cell>
          <cell r="I340">
            <v>0</v>
          </cell>
          <cell r="J340">
            <v>348</v>
          </cell>
          <cell r="K340">
            <v>0</v>
          </cell>
          <cell r="L340">
            <v>0</v>
          </cell>
          <cell r="M340">
            <v>0</v>
          </cell>
        </row>
        <row r="341">
          <cell r="G341">
            <v>0</v>
          </cell>
          <cell r="H341">
            <v>0</v>
          </cell>
          <cell r="I341">
            <v>0</v>
          </cell>
          <cell r="J341">
            <v>90000</v>
          </cell>
          <cell r="K341">
            <v>0</v>
          </cell>
          <cell r="L341">
            <v>0</v>
          </cell>
          <cell r="M341">
            <v>0</v>
          </cell>
        </row>
        <row r="342">
          <cell r="G342">
            <v>0</v>
          </cell>
          <cell r="H342">
            <v>0</v>
          </cell>
          <cell r="I342">
            <v>0</v>
          </cell>
          <cell r="J342">
            <v>1575</v>
          </cell>
          <cell r="K342">
            <v>0</v>
          </cell>
          <cell r="L342">
            <v>0</v>
          </cell>
          <cell r="M342">
            <v>0</v>
          </cell>
        </row>
        <row r="343">
          <cell r="G343">
            <v>0</v>
          </cell>
          <cell r="H343">
            <v>0</v>
          </cell>
          <cell r="I343">
            <v>0</v>
          </cell>
          <cell r="J343">
            <v>0</v>
          </cell>
          <cell r="K343">
            <v>0</v>
          </cell>
          <cell r="L343">
            <v>0</v>
          </cell>
          <cell r="M343">
            <v>0</v>
          </cell>
        </row>
        <row r="344">
          <cell r="G344">
            <v>0</v>
          </cell>
          <cell r="H344">
            <v>0</v>
          </cell>
          <cell r="I344">
            <v>0</v>
          </cell>
          <cell r="J344">
            <v>0</v>
          </cell>
          <cell r="K344">
            <v>0</v>
          </cell>
          <cell r="L344">
            <v>0</v>
          </cell>
          <cell r="M344">
            <v>0</v>
          </cell>
        </row>
        <row r="345">
          <cell r="G345">
            <v>0</v>
          </cell>
          <cell r="H345">
            <v>0</v>
          </cell>
          <cell r="I345">
            <v>0</v>
          </cell>
          <cell r="J345">
            <v>0</v>
          </cell>
          <cell r="K345">
            <v>0</v>
          </cell>
          <cell r="L345">
            <v>0</v>
          </cell>
          <cell r="M345">
            <v>0</v>
          </cell>
        </row>
        <row r="346">
          <cell r="G346">
            <v>0</v>
          </cell>
          <cell r="H346">
            <v>0</v>
          </cell>
          <cell r="I346">
            <v>0</v>
          </cell>
          <cell r="J346">
            <v>0</v>
          </cell>
          <cell r="K346">
            <v>0</v>
          </cell>
          <cell r="L346">
            <v>0</v>
          </cell>
          <cell r="M346">
            <v>0</v>
          </cell>
        </row>
        <row r="347">
          <cell r="G347">
            <v>0</v>
          </cell>
          <cell r="H347">
            <v>0</v>
          </cell>
          <cell r="I347">
            <v>0</v>
          </cell>
          <cell r="J347">
            <v>0</v>
          </cell>
          <cell r="K347">
            <v>0</v>
          </cell>
          <cell r="L347">
            <v>0</v>
          </cell>
          <cell r="M347">
            <v>0</v>
          </cell>
        </row>
        <row r="348">
          <cell r="G348">
            <v>0</v>
          </cell>
          <cell r="H348">
            <v>0</v>
          </cell>
          <cell r="I348">
            <v>0</v>
          </cell>
          <cell r="J348">
            <v>0</v>
          </cell>
          <cell r="K348">
            <v>0</v>
          </cell>
          <cell r="L348">
            <v>0</v>
          </cell>
          <cell r="M348">
            <v>0</v>
          </cell>
        </row>
        <row r="349">
          <cell r="G349">
            <v>0</v>
          </cell>
          <cell r="H349">
            <v>0</v>
          </cell>
          <cell r="I349">
            <v>0</v>
          </cell>
          <cell r="J349">
            <v>271</v>
          </cell>
          <cell r="K349">
            <v>0</v>
          </cell>
          <cell r="L349">
            <v>0</v>
          </cell>
          <cell r="M349">
            <v>0</v>
          </cell>
        </row>
        <row r="350">
          <cell r="G350">
            <v>0</v>
          </cell>
          <cell r="H350">
            <v>0</v>
          </cell>
          <cell r="I350">
            <v>0</v>
          </cell>
          <cell r="J350">
            <v>265</v>
          </cell>
          <cell r="K350">
            <v>0</v>
          </cell>
          <cell r="L350">
            <v>0</v>
          </cell>
          <cell r="M350">
            <v>0</v>
          </cell>
        </row>
        <row r="351">
          <cell r="G351">
            <v>0</v>
          </cell>
          <cell r="H351">
            <v>0</v>
          </cell>
          <cell r="I351">
            <v>0</v>
          </cell>
          <cell r="J351">
            <v>0</v>
          </cell>
          <cell r="K351">
            <v>0</v>
          </cell>
          <cell r="L351">
            <v>0</v>
          </cell>
          <cell r="M351">
            <v>0</v>
          </cell>
        </row>
        <row r="352">
          <cell r="G352">
            <v>0</v>
          </cell>
          <cell r="H352">
            <v>0</v>
          </cell>
          <cell r="I352">
            <v>0</v>
          </cell>
          <cell r="J352">
            <v>260</v>
          </cell>
          <cell r="K352">
            <v>0</v>
          </cell>
          <cell r="L352">
            <v>0</v>
          </cell>
          <cell r="M352">
            <v>0</v>
          </cell>
        </row>
        <row r="353">
          <cell r="G353">
            <v>0</v>
          </cell>
          <cell r="H353">
            <v>0</v>
          </cell>
          <cell r="I353">
            <v>0</v>
          </cell>
          <cell r="J353">
            <v>180</v>
          </cell>
          <cell r="K353">
            <v>0</v>
          </cell>
          <cell r="L353">
            <v>0</v>
          </cell>
          <cell r="M353">
            <v>0</v>
          </cell>
        </row>
        <row r="354">
          <cell r="G354">
            <v>0</v>
          </cell>
          <cell r="H354">
            <v>0</v>
          </cell>
          <cell r="I354">
            <v>0</v>
          </cell>
          <cell r="J354">
            <v>638</v>
          </cell>
          <cell r="K354">
            <v>0</v>
          </cell>
          <cell r="L354">
            <v>0</v>
          </cell>
          <cell r="M354">
            <v>0</v>
          </cell>
        </row>
        <row r="355">
          <cell r="G355">
            <v>0</v>
          </cell>
          <cell r="H355">
            <v>0</v>
          </cell>
          <cell r="I355">
            <v>0</v>
          </cell>
          <cell r="J355">
            <v>1340</v>
          </cell>
          <cell r="K355">
            <v>0</v>
          </cell>
          <cell r="L355">
            <v>0</v>
          </cell>
          <cell r="M355">
            <v>0</v>
          </cell>
        </row>
        <row r="356">
          <cell r="G356">
            <v>0</v>
          </cell>
          <cell r="H356">
            <v>5915</v>
          </cell>
          <cell r="I356">
            <v>0</v>
          </cell>
          <cell r="J356">
            <v>9000</v>
          </cell>
          <cell r="K356">
            <v>0</v>
          </cell>
          <cell r="L356">
            <v>177</v>
          </cell>
          <cell r="M356">
            <v>0</v>
          </cell>
        </row>
        <row r="357">
          <cell r="G357">
            <v>0</v>
          </cell>
          <cell r="H357">
            <v>11338</v>
          </cell>
          <cell r="I357">
            <v>0</v>
          </cell>
          <cell r="J357">
            <v>17000</v>
          </cell>
          <cell r="K357">
            <v>0</v>
          </cell>
          <cell r="L357">
            <v>340</v>
          </cell>
          <cell r="M357">
            <v>0</v>
          </cell>
        </row>
        <row r="358">
          <cell r="G358">
            <v>0</v>
          </cell>
          <cell r="H358">
            <v>14788</v>
          </cell>
          <cell r="I358">
            <v>0</v>
          </cell>
          <cell r="J358">
            <v>35000</v>
          </cell>
          <cell r="K358">
            <v>0</v>
          </cell>
          <cell r="L358">
            <v>443</v>
          </cell>
          <cell r="M358">
            <v>0</v>
          </cell>
        </row>
        <row r="359">
          <cell r="G359">
            <v>0</v>
          </cell>
          <cell r="H359">
            <v>1801</v>
          </cell>
          <cell r="I359">
            <v>0</v>
          </cell>
          <cell r="J359">
            <v>714</v>
          </cell>
          <cell r="K359">
            <v>0</v>
          </cell>
          <cell r="L359">
            <v>260</v>
          </cell>
          <cell r="M359">
            <v>0</v>
          </cell>
        </row>
        <row r="360">
          <cell r="G360">
            <v>0</v>
          </cell>
          <cell r="H360">
            <v>0</v>
          </cell>
          <cell r="I360">
            <v>0</v>
          </cell>
          <cell r="J360">
            <v>93000</v>
          </cell>
          <cell r="K360">
            <v>0</v>
          </cell>
          <cell r="L360">
            <v>0</v>
          </cell>
          <cell r="M360">
            <v>0</v>
          </cell>
        </row>
        <row r="361">
          <cell r="G361">
            <v>0</v>
          </cell>
          <cell r="H361">
            <v>0</v>
          </cell>
          <cell r="I361">
            <v>0</v>
          </cell>
          <cell r="J361">
            <v>240000</v>
          </cell>
          <cell r="K361">
            <v>0</v>
          </cell>
          <cell r="L361">
            <v>0</v>
          </cell>
          <cell r="M361">
            <v>0</v>
          </cell>
        </row>
        <row r="362">
          <cell r="G362">
            <v>0</v>
          </cell>
          <cell r="H362">
            <v>0</v>
          </cell>
          <cell r="I362">
            <v>0</v>
          </cell>
          <cell r="J362">
            <v>269000</v>
          </cell>
          <cell r="K362">
            <v>0</v>
          </cell>
          <cell r="L362">
            <v>0</v>
          </cell>
          <cell r="M362">
            <v>0</v>
          </cell>
        </row>
        <row r="363">
          <cell r="G363">
            <v>0</v>
          </cell>
          <cell r="H363">
            <v>0</v>
          </cell>
          <cell r="I363">
            <v>0</v>
          </cell>
          <cell r="J363">
            <v>46560</v>
          </cell>
          <cell r="K363">
            <v>0</v>
          </cell>
          <cell r="L363">
            <v>0</v>
          </cell>
          <cell r="M363">
            <v>0</v>
          </cell>
        </row>
        <row r="364">
          <cell r="G364">
            <v>0</v>
          </cell>
          <cell r="H364">
            <v>0</v>
          </cell>
          <cell r="I364">
            <v>0</v>
          </cell>
          <cell r="J364">
            <v>43630</v>
          </cell>
          <cell r="K364">
            <v>0</v>
          </cell>
          <cell r="L364">
            <v>0</v>
          </cell>
          <cell r="M364">
            <v>0</v>
          </cell>
        </row>
        <row r="365">
          <cell r="G365">
            <v>0</v>
          </cell>
          <cell r="H365">
            <v>0</v>
          </cell>
          <cell r="I365">
            <v>0</v>
          </cell>
          <cell r="J365">
            <v>5588</v>
          </cell>
          <cell r="K365">
            <v>0</v>
          </cell>
          <cell r="L365">
            <v>0</v>
          </cell>
          <cell r="M365">
            <v>0</v>
          </cell>
        </row>
        <row r="375">
          <cell r="G375">
            <v>0</v>
          </cell>
          <cell r="H375">
            <v>0</v>
          </cell>
          <cell r="I375">
            <v>0</v>
          </cell>
          <cell r="J375">
            <v>0</v>
          </cell>
          <cell r="K375">
            <v>0</v>
          </cell>
          <cell r="L375">
            <v>93</v>
          </cell>
          <cell r="M375">
            <v>0</v>
          </cell>
        </row>
        <row r="376">
          <cell r="G376">
            <v>0</v>
          </cell>
          <cell r="H376">
            <v>0</v>
          </cell>
          <cell r="I376">
            <v>0</v>
          </cell>
          <cell r="J376">
            <v>55.9</v>
          </cell>
          <cell r="K376">
            <v>0</v>
          </cell>
          <cell r="L376">
            <v>0</v>
          </cell>
          <cell r="M376">
            <v>0</v>
          </cell>
        </row>
        <row r="377">
          <cell r="G377">
            <v>0</v>
          </cell>
          <cell r="H377">
            <v>0</v>
          </cell>
          <cell r="I377">
            <v>0</v>
          </cell>
          <cell r="J377">
            <v>0</v>
          </cell>
          <cell r="K377">
            <v>0</v>
          </cell>
          <cell r="L377">
            <v>0</v>
          </cell>
          <cell r="M377">
            <v>0</v>
          </cell>
        </row>
        <row r="378">
          <cell r="G378">
            <v>0</v>
          </cell>
          <cell r="H378">
            <v>0</v>
          </cell>
          <cell r="I378">
            <v>0</v>
          </cell>
          <cell r="J378">
            <v>0</v>
          </cell>
          <cell r="K378">
            <v>0</v>
          </cell>
          <cell r="L378">
            <v>0</v>
          </cell>
          <cell r="M378">
            <v>0</v>
          </cell>
        </row>
        <row r="379">
          <cell r="G379">
            <v>0</v>
          </cell>
          <cell r="H379">
            <v>0</v>
          </cell>
          <cell r="I379">
            <v>0</v>
          </cell>
          <cell r="J379">
            <v>0</v>
          </cell>
          <cell r="K379">
            <v>0</v>
          </cell>
          <cell r="L379">
            <v>0</v>
          </cell>
          <cell r="M379">
            <v>0</v>
          </cell>
        </row>
        <row r="380">
          <cell r="G380">
            <v>0</v>
          </cell>
          <cell r="H380">
            <v>0</v>
          </cell>
          <cell r="I380">
            <v>0</v>
          </cell>
          <cell r="J380">
            <v>0</v>
          </cell>
          <cell r="K380">
            <v>0</v>
          </cell>
          <cell r="L380">
            <v>0</v>
          </cell>
          <cell r="M380">
            <v>0</v>
          </cell>
        </row>
        <row r="381">
          <cell r="G381">
            <v>0</v>
          </cell>
          <cell r="H381">
            <v>0</v>
          </cell>
          <cell r="I381">
            <v>0</v>
          </cell>
          <cell r="J381">
            <v>0</v>
          </cell>
          <cell r="K381">
            <v>0</v>
          </cell>
          <cell r="L381">
            <v>0</v>
          </cell>
          <cell r="M381">
            <v>0</v>
          </cell>
        </row>
        <row r="382">
          <cell r="G382">
            <v>0</v>
          </cell>
          <cell r="H382">
            <v>0</v>
          </cell>
          <cell r="I382">
            <v>0</v>
          </cell>
          <cell r="J382">
            <v>0</v>
          </cell>
          <cell r="K382">
            <v>0</v>
          </cell>
          <cell r="L382">
            <v>0</v>
          </cell>
          <cell r="M382">
            <v>0</v>
          </cell>
        </row>
        <row r="383">
          <cell r="G383">
            <v>0</v>
          </cell>
          <cell r="H383">
            <v>0</v>
          </cell>
          <cell r="I383">
            <v>0</v>
          </cell>
          <cell r="J383">
            <v>0</v>
          </cell>
          <cell r="K383">
            <v>0</v>
          </cell>
          <cell r="L383">
            <v>0</v>
          </cell>
          <cell r="M383">
            <v>0</v>
          </cell>
        </row>
        <row r="384">
          <cell r="G384">
            <v>0</v>
          </cell>
          <cell r="H384">
            <v>0</v>
          </cell>
          <cell r="I384">
            <v>0</v>
          </cell>
          <cell r="J384">
            <v>320000</v>
          </cell>
          <cell r="K384">
            <v>0</v>
          </cell>
          <cell r="L384">
            <v>0</v>
          </cell>
          <cell r="M384">
            <v>0</v>
          </cell>
        </row>
        <row r="385">
          <cell r="G385">
            <v>0</v>
          </cell>
          <cell r="H385">
            <v>0</v>
          </cell>
          <cell r="I385">
            <v>0</v>
          </cell>
          <cell r="J385">
            <v>250000</v>
          </cell>
          <cell r="K385">
            <v>0</v>
          </cell>
          <cell r="L385">
            <v>0</v>
          </cell>
          <cell r="M385">
            <v>0</v>
          </cell>
        </row>
        <row r="386">
          <cell r="G386">
            <v>0</v>
          </cell>
          <cell r="H386">
            <v>0</v>
          </cell>
          <cell r="I386">
            <v>0</v>
          </cell>
          <cell r="J386">
            <v>0</v>
          </cell>
          <cell r="K386">
            <v>0</v>
          </cell>
          <cell r="L386">
            <v>0</v>
          </cell>
          <cell r="M386">
            <v>0</v>
          </cell>
        </row>
        <row r="387">
          <cell r="G387">
            <v>0</v>
          </cell>
          <cell r="H387">
            <v>0</v>
          </cell>
          <cell r="I387">
            <v>0</v>
          </cell>
          <cell r="J387">
            <v>0</v>
          </cell>
          <cell r="K387">
            <v>0</v>
          </cell>
          <cell r="L387">
            <v>0</v>
          </cell>
          <cell r="M387">
            <v>0</v>
          </cell>
        </row>
        <row r="388">
          <cell r="G388">
            <v>0</v>
          </cell>
          <cell r="H388">
            <v>0</v>
          </cell>
          <cell r="I388">
            <v>0</v>
          </cell>
          <cell r="J388">
            <v>0</v>
          </cell>
          <cell r="K388">
            <v>0</v>
          </cell>
          <cell r="L388">
            <v>0</v>
          </cell>
          <cell r="M388">
            <v>0</v>
          </cell>
        </row>
        <row r="389">
          <cell r="G389">
            <v>0</v>
          </cell>
          <cell r="H389">
            <v>0</v>
          </cell>
          <cell r="I389">
            <v>0</v>
          </cell>
          <cell r="J389">
            <v>21000</v>
          </cell>
          <cell r="K389">
            <v>0</v>
          </cell>
          <cell r="L389">
            <v>0</v>
          </cell>
          <cell r="M389">
            <v>0</v>
          </cell>
        </row>
        <row r="390">
          <cell r="G390">
            <v>0</v>
          </cell>
          <cell r="H390">
            <v>0</v>
          </cell>
          <cell r="I390">
            <v>0</v>
          </cell>
          <cell r="J390">
            <v>3800</v>
          </cell>
          <cell r="K390">
            <v>0</v>
          </cell>
          <cell r="L390">
            <v>0</v>
          </cell>
          <cell r="M390">
            <v>0</v>
          </cell>
        </row>
        <row r="391">
          <cell r="G391">
            <v>0</v>
          </cell>
          <cell r="H391">
            <v>0</v>
          </cell>
          <cell r="I391">
            <v>0</v>
          </cell>
          <cell r="J391">
            <v>5500</v>
          </cell>
          <cell r="K391">
            <v>0</v>
          </cell>
          <cell r="L391">
            <v>0</v>
          </cell>
          <cell r="M391">
            <v>0</v>
          </cell>
        </row>
        <row r="392">
          <cell r="G392">
            <v>0</v>
          </cell>
          <cell r="H392">
            <v>0</v>
          </cell>
          <cell r="I392">
            <v>0</v>
          </cell>
          <cell r="J392">
            <v>2000</v>
          </cell>
          <cell r="K392">
            <v>0</v>
          </cell>
          <cell r="L392">
            <v>0</v>
          </cell>
          <cell r="M392">
            <v>0</v>
          </cell>
        </row>
        <row r="393">
          <cell r="G393">
            <v>0</v>
          </cell>
          <cell r="H393">
            <v>969</v>
          </cell>
          <cell r="I393">
            <v>0</v>
          </cell>
          <cell r="J393">
            <v>140</v>
          </cell>
          <cell r="K393">
            <v>0</v>
          </cell>
          <cell r="L393">
            <v>428</v>
          </cell>
          <cell r="M393">
            <v>0</v>
          </cell>
        </row>
        <row r="394">
          <cell r="G394">
            <v>0</v>
          </cell>
          <cell r="H394">
            <v>507</v>
          </cell>
          <cell r="I394">
            <v>0</v>
          </cell>
          <cell r="J394">
            <v>73</v>
          </cell>
          <cell r="K394">
            <v>0</v>
          </cell>
          <cell r="L394">
            <v>224</v>
          </cell>
          <cell r="M394">
            <v>0</v>
          </cell>
        </row>
        <row r="395">
          <cell r="G395">
            <v>0</v>
          </cell>
          <cell r="H395">
            <v>1110</v>
          </cell>
          <cell r="I395">
            <v>0</v>
          </cell>
          <cell r="J395">
            <v>76</v>
          </cell>
          <cell r="K395">
            <v>0</v>
          </cell>
          <cell r="L395">
            <v>56</v>
          </cell>
          <cell r="M395">
            <v>0</v>
          </cell>
        </row>
        <row r="396">
          <cell r="G396">
            <v>0</v>
          </cell>
          <cell r="H396">
            <v>0</v>
          </cell>
          <cell r="I396">
            <v>0</v>
          </cell>
          <cell r="J396">
            <v>920</v>
          </cell>
          <cell r="K396">
            <v>0</v>
          </cell>
          <cell r="L396">
            <v>0</v>
          </cell>
          <cell r="M396">
            <v>0</v>
          </cell>
        </row>
        <row r="397">
          <cell r="G397">
            <v>0</v>
          </cell>
          <cell r="H397">
            <v>0</v>
          </cell>
          <cell r="I397">
            <v>0</v>
          </cell>
          <cell r="J397">
            <v>1210</v>
          </cell>
          <cell r="K397">
            <v>0</v>
          </cell>
          <cell r="L397">
            <v>0</v>
          </cell>
          <cell r="M397">
            <v>0</v>
          </cell>
        </row>
        <row r="398">
          <cell r="G398">
            <v>0</v>
          </cell>
          <cell r="H398">
            <v>0</v>
          </cell>
          <cell r="I398">
            <v>0</v>
          </cell>
          <cell r="J398">
            <v>1620</v>
          </cell>
          <cell r="K398">
            <v>0</v>
          </cell>
          <cell r="L398">
            <v>0</v>
          </cell>
          <cell r="M398">
            <v>0</v>
          </cell>
        </row>
        <row r="399">
          <cell r="G399">
            <v>0</v>
          </cell>
          <cell r="H399">
            <v>0</v>
          </cell>
          <cell r="I399">
            <v>0</v>
          </cell>
          <cell r="J399">
            <v>3005</v>
          </cell>
          <cell r="K399">
            <v>0</v>
          </cell>
          <cell r="L399">
            <v>0</v>
          </cell>
          <cell r="M399">
            <v>0</v>
          </cell>
        </row>
        <row r="400">
          <cell r="G400">
            <v>0</v>
          </cell>
          <cell r="H400">
            <v>0</v>
          </cell>
          <cell r="I400">
            <v>0</v>
          </cell>
          <cell r="J400">
            <v>0</v>
          </cell>
          <cell r="K400">
            <v>0</v>
          </cell>
          <cell r="L400">
            <v>0</v>
          </cell>
          <cell r="M400">
            <v>0</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00"/>
      <sheetName val="Y-WORK"/>
      <sheetName val="ITEM"/>
      <sheetName val="ITEL"/>
      <sheetName val="단가비교표"/>
      <sheetName val="Sheet5"/>
      <sheetName val="Sheet6"/>
      <sheetName val="Sheet7"/>
      <sheetName val="Sheet8"/>
      <sheetName val="Sheet9"/>
      <sheetName val="Sheet10"/>
      <sheetName val="0000000"/>
      <sheetName val="00000000"/>
      <sheetName val="10000000"/>
      <sheetName val="1000000"/>
      <sheetName val="2000000"/>
      <sheetName val="3000000"/>
      <sheetName val="4000000"/>
      <sheetName val="20000000"/>
      <sheetName val="30000000"/>
      <sheetName val="5000000"/>
      <sheetName val="6000000"/>
      <sheetName val="7000000"/>
      <sheetName val="8000000"/>
      <sheetName val="40000000"/>
      <sheetName val="DATA"/>
      <sheetName val="단가"/>
    </sheetNames>
    <sheetDataSet>
      <sheetData sheetId="0"/>
      <sheetData sheetId="1">
        <row r="22">
          <cell r="G22">
            <v>0</v>
          </cell>
          <cell r="H22">
            <v>0</v>
          </cell>
          <cell r="J22">
            <v>149</v>
          </cell>
          <cell r="K22">
            <v>0</v>
          </cell>
          <cell r="L22">
            <v>0</v>
          </cell>
        </row>
        <row r="23">
          <cell r="G23">
            <v>0</v>
          </cell>
          <cell r="H23">
            <v>0</v>
          </cell>
          <cell r="J23">
            <v>342</v>
          </cell>
          <cell r="K23">
            <v>0</v>
          </cell>
          <cell r="L23">
            <v>0</v>
          </cell>
        </row>
        <row r="24">
          <cell r="G24">
            <v>0</v>
          </cell>
          <cell r="H24">
            <v>0</v>
          </cell>
          <cell r="J24">
            <v>522</v>
          </cell>
          <cell r="K24">
            <v>0</v>
          </cell>
          <cell r="L24">
            <v>0</v>
          </cell>
        </row>
        <row r="25">
          <cell r="G25">
            <v>0</v>
          </cell>
          <cell r="H25">
            <v>0</v>
          </cell>
          <cell r="J25">
            <v>971</v>
          </cell>
          <cell r="K25">
            <v>0</v>
          </cell>
          <cell r="L25">
            <v>0</v>
          </cell>
        </row>
        <row r="26">
          <cell r="G26">
            <v>0</v>
          </cell>
          <cell r="H26">
            <v>0</v>
          </cell>
          <cell r="J26">
            <v>1348</v>
          </cell>
          <cell r="K26">
            <v>0</v>
          </cell>
          <cell r="L26">
            <v>0</v>
          </cell>
        </row>
        <row r="27">
          <cell r="G27">
            <v>0</v>
          </cell>
          <cell r="H27">
            <v>0</v>
          </cell>
          <cell r="J27">
            <v>1843</v>
          </cell>
          <cell r="K27">
            <v>0</v>
          </cell>
          <cell r="L27">
            <v>0</v>
          </cell>
        </row>
        <row r="28">
          <cell r="G28">
            <v>0</v>
          </cell>
          <cell r="H28">
            <v>0</v>
          </cell>
          <cell r="J28">
            <v>4099</v>
          </cell>
          <cell r="K28">
            <v>0</v>
          </cell>
          <cell r="L28">
            <v>0</v>
          </cell>
        </row>
        <row r="29">
          <cell r="G29">
            <v>0</v>
          </cell>
          <cell r="H29">
            <v>0</v>
          </cell>
          <cell r="J29">
            <v>4785</v>
          </cell>
          <cell r="K29">
            <v>0</v>
          </cell>
          <cell r="L29">
            <v>0</v>
          </cell>
        </row>
        <row r="30">
          <cell r="G30">
            <v>0</v>
          </cell>
          <cell r="H30">
            <v>0</v>
          </cell>
          <cell r="J30">
            <v>4790</v>
          </cell>
          <cell r="K30">
            <v>0</v>
          </cell>
          <cell r="L30">
            <v>0</v>
          </cell>
        </row>
        <row r="31">
          <cell r="G31">
            <v>0</v>
          </cell>
          <cell r="H31">
            <v>0</v>
          </cell>
          <cell r="J31">
            <v>90</v>
          </cell>
          <cell r="K31">
            <v>0</v>
          </cell>
          <cell r="L31">
            <v>0</v>
          </cell>
        </row>
        <row r="32">
          <cell r="G32">
            <v>0</v>
          </cell>
          <cell r="H32">
            <v>0</v>
          </cell>
          <cell r="J32">
            <v>134</v>
          </cell>
          <cell r="K32">
            <v>0</v>
          </cell>
          <cell r="L32">
            <v>0</v>
          </cell>
        </row>
        <row r="33">
          <cell r="G33">
            <v>0</v>
          </cell>
          <cell r="H33">
            <v>0</v>
          </cell>
          <cell r="J33">
            <v>238</v>
          </cell>
          <cell r="K33">
            <v>0</v>
          </cell>
          <cell r="L33">
            <v>0</v>
          </cell>
        </row>
        <row r="34">
          <cell r="G34">
            <v>0</v>
          </cell>
          <cell r="H34">
            <v>0</v>
          </cell>
          <cell r="J34">
            <v>95</v>
          </cell>
          <cell r="K34">
            <v>0</v>
          </cell>
          <cell r="L34">
            <v>0</v>
          </cell>
        </row>
        <row r="35">
          <cell r="G35">
            <v>0</v>
          </cell>
          <cell r="H35">
            <v>0</v>
          </cell>
          <cell r="J35">
            <v>140</v>
          </cell>
          <cell r="K35">
            <v>0</v>
          </cell>
          <cell r="L35">
            <v>0</v>
          </cell>
        </row>
        <row r="36">
          <cell r="G36">
            <v>0</v>
          </cell>
          <cell r="H36">
            <v>0</v>
          </cell>
          <cell r="J36">
            <v>80</v>
          </cell>
          <cell r="K36">
            <v>0</v>
          </cell>
          <cell r="L36">
            <v>0</v>
          </cell>
        </row>
        <row r="37">
          <cell r="G37">
            <v>0</v>
          </cell>
          <cell r="H37">
            <v>0</v>
          </cell>
          <cell r="J37">
            <v>2520</v>
          </cell>
          <cell r="K37">
            <v>0</v>
          </cell>
          <cell r="L37">
            <v>0</v>
          </cell>
        </row>
        <row r="38">
          <cell r="G38">
            <v>0</v>
          </cell>
          <cell r="H38">
            <v>0</v>
          </cell>
          <cell r="J38">
            <v>3893</v>
          </cell>
          <cell r="K38">
            <v>0</v>
          </cell>
          <cell r="L38">
            <v>0</v>
          </cell>
        </row>
        <row r="39">
          <cell r="G39">
            <v>0</v>
          </cell>
          <cell r="H39">
            <v>0</v>
          </cell>
          <cell r="J39">
            <v>4140</v>
          </cell>
          <cell r="K39">
            <v>0</v>
          </cell>
          <cell r="L39">
            <v>0</v>
          </cell>
        </row>
        <row r="40">
          <cell r="G40">
            <v>0</v>
          </cell>
          <cell r="H40">
            <v>0</v>
          </cell>
          <cell r="J40">
            <v>5702</v>
          </cell>
          <cell r="K40">
            <v>0</v>
          </cell>
          <cell r="L40">
            <v>0</v>
          </cell>
        </row>
        <row r="41">
          <cell r="G41">
            <v>0</v>
          </cell>
          <cell r="H41">
            <v>0</v>
          </cell>
          <cell r="J41">
            <v>6030</v>
          </cell>
          <cell r="K41">
            <v>0</v>
          </cell>
          <cell r="L41">
            <v>0</v>
          </cell>
        </row>
        <row r="42">
          <cell r="G42">
            <v>0</v>
          </cell>
          <cell r="H42">
            <v>0</v>
          </cell>
          <cell r="J42">
            <v>6030</v>
          </cell>
          <cell r="K42">
            <v>0</v>
          </cell>
          <cell r="L42">
            <v>0</v>
          </cell>
        </row>
        <row r="43">
          <cell r="G43">
            <v>0</v>
          </cell>
          <cell r="H43">
            <v>0</v>
          </cell>
          <cell r="J43">
            <v>9495</v>
          </cell>
          <cell r="K43">
            <v>0</v>
          </cell>
          <cell r="L43">
            <v>0</v>
          </cell>
        </row>
        <row r="44">
          <cell r="G44">
            <v>0</v>
          </cell>
          <cell r="H44">
            <v>0</v>
          </cell>
          <cell r="J44">
            <v>603</v>
          </cell>
          <cell r="K44">
            <v>0</v>
          </cell>
          <cell r="L44">
            <v>0</v>
          </cell>
        </row>
        <row r="45">
          <cell r="G45">
            <v>0</v>
          </cell>
          <cell r="H45">
            <v>0</v>
          </cell>
          <cell r="J45">
            <v>685</v>
          </cell>
          <cell r="K45">
            <v>0</v>
          </cell>
          <cell r="L45">
            <v>0</v>
          </cell>
        </row>
        <row r="46">
          <cell r="G46">
            <v>0</v>
          </cell>
          <cell r="H46">
            <v>0</v>
          </cell>
          <cell r="J46">
            <v>863</v>
          </cell>
          <cell r="K46">
            <v>0</v>
          </cell>
          <cell r="L46">
            <v>0</v>
          </cell>
        </row>
        <row r="47">
          <cell r="G47">
            <v>0</v>
          </cell>
          <cell r="H47">
            <v>0</v>
          </cell>
          <cell r="J47">
            <v>1541</v>
          </cell>
          <cell r="K47">
            <v>0</v>
          </cell>
          <cell r="L47">
            <v>0</v>
          </cell>
        </row>
        <row r="48">
          <cell r="G48">
            <v>0</v>
          </cell>
          <cell r="H48">
            <v>0</v>
          </cell>
          <cell r="J48">
            <v>2040</v>
          </cell>
          <cell r="K48">
            <v>0</v>
          </cell>
          <cell r="L48">
            <v>0</v>
          </cell>
        </row>
        <row r="49">
          <cell r="G49">
            <v>0</v>
          </cell>
          <cell r="H49">
            <v>0</v>
          </cell>
          <cell r="J49">
            <v>3142</v>
          </cell>
          <cell r="K49">
            <v>0</v>
          </cell>
          <cell r="L49">
            <v>0</v>
          </cell>
        </row>
        <row r="50">
          <cell r="G50">
            <v>0</v>
          </cell>
          <cell r="H50">
            <v>0</v>
          </cell>
          <cell r="J50">
            <v>646</v>
          </cell>
          <cell r="K50">
            <v>0</v>
          </cell>
          <cell r="L50">
            <v>0</v>
          </cell>
        </row>
        <row r="51">
          <cell r="G51">
            <v>0</v>
          </cell>
          <cell r="H51">
            <v>0</v>
          </cell>
          <cell r="J51">
            <v>1055</v>
          </cell>
          <cell r="K51">
            <v>0</v>
          </cell>
          <cell r="L51">
            <v>0</v>
          </cell>
        </row>
        <row r="52">
          <cell r="G52">
            <v>0</v>
          </cell>
          <cell r="H52">
            <v>0</v>
          </cell>
          <cell r="J52">
            <v>1338</v>
          </cell>
          <cell r="K52">
            <v>0</v>
          </cell>
          <cell r="L52">
            <v>0</v>
          </cell>
        </row>
        <row r="53">
          <cell r="G53">
            <v>0</v>
          </cell>
          <cell r="H53">
            <v>0</v>
          </cell>
          <cell r="J53">
            <v>2400</v>
          </cell>
          <cell r="K53">
            <v>0</v>
          </cell>
          <cell r="L53">
            <v>0</v>
          </cell>
        </row>
        <row r="54">
          <cell r="G54">
            <v>0</v>
          </cell>
          <cell r="H54">
            <v>0</v>
          </cell>
          <cell r="J54">
            <v>5202</v>
          </cell>
          <cell r="K54">
            <v>0</v>
          </cell>
          <cell r="L54">
            <v>0</v>
          </cell>
        </row>
        <row r="55">
          <cell r="G55">
            <v>0</v>
          </cell>
          <cell r="H55">
            <v>0</v>
          </cell>
          <cell r="J55">
            <v>1109</v>
          </cell>
          <cell r="K55">
            <v>0</v>
          </cell>
          <cell r="L55">
            <v>0</v>
          </cell>
        </row>
        <row r="56">
          <cell r="G56">
            <v>0</v>
          </cell>
          <cell r="H56">
            <v>0</v>
          </cell>
          <cell r="J56">
            <v>1701</v>
          </cell>
          <cell r="K56">
            <v>0</v>
          </cell>
          <cell r="L56">
            <v>0</v>
          </cell>
        </row>
        <row r="57">
          <cell r="G57">
            <v>0</v>
          </cell>
          <cell r="H57">
            <v>0</v>
          </cell>
          <cell r="J57">
            <v>3060</v>
          </cell>
          <cell r="K57">
            <v>0</v>
          </cell>
          <cell r="L57">
            <v>0</v>
          </cell>
        </row>
        <row r="58">
          <cell r="G58">
            <v>0</v>
          </cell>
          <cell r="H58">
            <v>0</v>
          </cell>
          <cell r="J58">
            <v>4086</v>
          </cell>
          <cell r="K58">
            <v>0</v>
          </cell>
          <cell r="L58">
            <v>0</v>
          </cell>
        </row>
        <row r="59">
          <cell r="G59">
            <v>0</v>
          </cell>
          <cell r="H59">
            <v>0</v>
          </cell>
          <cell r="J59">
            <v>6660</v>
          </cell>
          <cell r="K59">
            <v>0</v>
          </cell>
          <cell r="L59">
            <v>0</v>
          </cell>
        </row>
        <row r="60">
          <cell r="G60">
            <v>0</v>
          </cell>
          <cell r="H60">
            <v>0</v>
          </cell>
          <cell r="J60">
            <v>5760</v>
          </cell>
          <cell r="K60">
            <v>0</v>
          </cell>
          <cell r="L60">
            <v>0</v>
          </cell>
        </row>
        <row r="61">
          <cell r="G61">
            <v>0</v>
          </cell>
          <cell r="H61">
            <v>0</v>
          </cell>
          <cell r="J61">
            <v>8730</v>
          </cell>
          <cell r="K61">
            <v>0</v>
          </cell>
          <cell r="L61">
            <v>0</v>
          </cell>
        </row>
        <row r="62">
          <cell r="G62">
            <v>0</v>
          </cell>
          <cell r="H62">
            <v>0</v>
          </cell>
          <cell r="J62">
            <v>489</v>
          </cell>
          <cell r="K62">
            <v>0</v>
          </cell>
          <cell r="L62">
            <v>0</v>
          </cell>
        </row>
        <row r="63">
          <cell r="G63">
            <v>0</v>
          </cell>
          <cell r="H63">
            <v>0</v>
          </cell>
          <cell r="J63">
            <v>728</v>
          </cell>
          <cell r="K63">
            <v>0</v>
          </cell>
          <cell r="L63">
            <v>0</v>
          </cell>
        </row>
        <row r="64">
          <cell r="G64">
            <v>0</v>
          </cell>
          <cell r="H64">
            <v>0</v>
          </cell>
          <cell r="J64">
            <v>732</v>
          </cell>
          <cell r="K64">
            <v>0</v>
          </cell>
          <cell r="L64">
            <v>0</v>
          </cell>
        </row>
        <row r="65">
          <cell r="G65">
            <v>0</v>
          </cell>
          <cell r="H65">
            <v>0</v>
          </cell>
          <cell r="J65">
            <v>783</v>
          </cell>
          <cell r="K65">
            <v>0</v>
          </cell>
          <cell r="L65">
            <v>0</v>
          </cell>
        </row>
        <row r="66">
          <cell r="G66">
            <v>0</v>
          </cell>
          <cell r="H66">
            <v>0</v>
          </cell>
          <cell r="J66">
            <v>1158</v>
          </cell>
          <cell r="K66">
            <v>0</v>
          </cell>
          <cell r="L66">
            <v>0</v>
          </cell>
        </row>
        <row r="67">
          <cell r="G67">
            <v>0</v>
          </cell>
          <cell r="H67">
            <v>0</v>
          </cell>
          <cell r="J67">
            <v>1049</v>
          </cell>
          <cell r="K67">
            <v>0</v>
          </cell>
          <cell r="L67">
            <v>0</v>
          </cell>
        </row>
        <row r="68">
          <cell r="G68">
            <v>0</v>
          </cell>
          <cell r="H68">
            <v>0</v>
          </cell>
          <cell r="J68">
            <v>1344</v>
          </cell>
          <cell r="K68">
            <v>0</v>
          </cell>
          <cell r="L68">
            <v>0</v>
          </cell>
        </row>
        <row r="69">
          <cell r="G69">
            <v>0</v>
          </cell>
          <cell r="H69">
            <v>0</v>
          </cell>
          <cell r="J69">
            <v>1690</v>
          </cell>
          <cell r="K69">
            <v>0</v>
          </cell>
          <cell r="L69">
            <v>0</v>
          </cell>
        </row>
        <row r="70">
          <cell r="G70">
            <v>0</v>
          </cell>
          <cell r="H70">
            <v>0</v>
          </cell>
          <cell r="J70">
            <v>2068</v>
          </cell>
          <cell r="K70">
            <v>0</v>
          </cell>
          <cell r="L70">
            <v>0</v>
          </cell>
        </row>
        <row r="71">
          <cell r="G71">
            <v>0</v>
          </cell>
          <cell r="H71">
            <v>0</v>
          </cell>
          <cell r="J71">
            <v>2400</v>
          </cell>
          <cell r="K71">
            <v>0</v>
          </cell>
          <cell r="L71">
            <v>0</v>
          </cell>
        </row>
        <row r="72">
          <cell r="G72">
            <v>0</v>
          </cell>
          <cell r="H72">
            <v>0</v>
          </cell>
          <cell r="J72">
            <v>3350</v>
          </cell>
          <cell r="K72">
            <v>0</v>
          </cell>
          <cell r="L72">
            <v>0</v>
          </cell>
        </row>
        <row r="73">
          <cell r="G73">
            <v>0</v>
          </cell>
          <cell r="H73">
            <v>0</v>
          </cell>
          <cell r="J73">
            <v>4900</v>
          </cell>
          <cell r="K73">
            <v>0</v>
          </cell>
          <cell r="L73">
            <v>0</v>
          </cell>
        </row>
        <row r="74">
          <cell r="G74">
            <v>0</v>
          </cell>
          <cell r="H74">
            <v>0</v>
          </cell>
          <cell r="J74">
            <v>6400</v>
          </cell>
          <cell r="K74">
            <v>0</v>
          </cell>
          <cell r="L74">
            <v>0</v>
          </cell>
        </row>
        <row r="75">
          <cell r="G75">
            <v>0</v>
          </cell>
          <cell r="H75">
            <v>0</v>
          </cell>
          <cell r="J75">
            <v>7800</v>
          </cell>
          <cell r="K75">
            <v>0</v>
          </cell>
          <cell r="L75">
            <v>0</v>
          </cell>
        </row>
        <row r="76">
          <cell r="G76">
            <v>0</v>
          </cell>
          <cell r="H76">
            <v>0</v>
          </cell>
          <cell r="J76">
            <v>220</v>
          </cell>
          <cell r="K76">
            <v>0</v>
          </cell>
          <cell r="L76">
            <v>0</v>
          </cell>
        </row>
        <row r="77">
          <cell r="G77">
            <v>0</v>
          </cell>
          <cell r="H77">
            <v>0</v>
          </cell>
          <cell r="J77">
            <v>332</v>
          </cell>
          <cell r="K77">
            <v>0</v>
          </cell>
          <cell r="L77">
            <v>0</v>
          </cell>
        </row>
        <row r="78">
          <cell r="G78">
            <v>0</v>
          </cell>
          <cell r="H78">
            <v>0</v>
          </cell>
          <cell r="J78">
            <v>400</v>
          </cell>
          <cell r="K78">
            <v>0</v>
          </cell>
          <cell r="L78">
            <v>0</v>
          </cell>
        </row>
        <row r="79">
          <cell r="G79">
            <v>0</v>
          </cell>
          <cell r="H79">
            <v>0</v>
          </cell>
          <cell r="J79">
            <v>773</v>
          </cell>
          <cell r="K79">
            <v>0</v>
          </cell>
          <cell r="L79">
            <v>0</v>
          </cell>
        </row>
        <row r="80">
          <cell r="G80">
            <v>0</v>
          </cell>
          <cell r="H80">
            <v>0</v>
          </cell>
          <cell r="J80">
            <v>1081</v>
          </cell>
          <cell r="K80">
            <v>0</v>
          </cell>
          <cell r="L80">
            <v>0</v>
          </cell>
        </row>
        <row r="81">
          <cell r="G81">
            <v>0</v>
          </cell>
          <cell r="H81">
            <v>0</v>
          </cell>
          <cell r="J81">
            <v>1414</v>
          </cell>
          <cell r="K81">
            <v>0</v>
          </cell>
          <cell r="L81">
            <v>0</v>
          </cell>
        </row>
        <row r="82">
          <cell r="G82">
            <v>0</v>
          </cell>
          <cell r="H82">
            <v>0</v>
          </cell>
          <cell r="J82">
            <v>2007</v>
          </cell>
          <cell r="K82">
            <v>0</v>
          </cell>
          <cell r="L82">
            <v>0</v>
          </cell>
        </row>
        <row r="83">
          <cell r="G83">
            <v>0</v>
          </cell>
          <cell r="H83">
            <v>0</v>
          </cell>
          <cell r="J83">
            <v>400</v>
          </cell>
          <cell r="K83">
            <v>0</v>
          </cell>
          <cell r="L83">
            <v>0</v>
          </cell>
        </row>
        <row r="84">
          <cell r="G84">
            <v>0</v>
          </cell>
          <cell r="H84">
            <v>0</v>
          </cell>
          <cell r="J84">
            <v>820</v>
          </cell>
          <cell r="K84">
            <v>0</v>
          </cell>
          <cell r="L84">
            <v>0</v>
          </cell>
        </row>
        <row r="85">
          <cell r="G85">
            <v>0</v>
          </cell>
          <cell r="H85">
            <v>0</v>
          </cell>
          <cell r="J85">
            <v>1580</v>
          </cell>
          <cell r="K85">
            <v>0</v>
          </cell>
          <cell r="L85">
            <v>0</v>
          </cell>
        </row>
        <row r="86">
          <cell r="G86">
            <v>0</v>
          </cell>
          <cell r="H86">
            <v>0</v>
          </cell>
          <cell r="J86">
            <v>2110</v>
          </cell>
          <cell r="K86">
            <v>0</v>
          </cell>
          <cell r="L86">
            <v>0</v>
          </cell>
        </row>
        <row r="87">
          <cell r="G87">
            <v>0</v>
          </cell>
          <cell r="H87">
            <v>0</v>
          </cell>
          <cell r="J87">
            <v>3380</v>
          </cell>
          <cell r="K87">
            <v>0</v>
          </cell>
          <cell r="L87">
            <v>0</v>
          </cell>
        </row>
        <row r="88">
          <cell r="G88">
            <v>0</v>
          </cell>
          <cell r="H88">
            <v>0</v>
          </cell>
          <cell r="J88">
            <v>195</v>
          </cell>
          <cell r="K88">
            <v>0</v>
          </cell>
          <cell r="L88">
            <v>0</v>
          </cell>
        </row>
        <row r="89">
          <cell r="G89">
            <v>0</v>
          </cell>
          <cell r="H89">
            <v>0</v>
          </cell>
          <cell r="J89">
            <v>285</v>
          </cell>
          <cell r="K89">
            <v>0</v>
          </cell>
          <cell r="L89">
            <v>0</v>
          </cell>
        </row>
        <row r="90">
          <cell r="G90">
            <v>0</v>
          </cell>
          <cell r="H90">
            <v>0</v>
          </cell>
          <cell r="J90">
            <v>470</v>
          </cell>
          <cell r="K90">
            <v>0</v>
          </cell>
          <cell r="L90">
            <v>0</v>
          </cell>
        </row>
        <row r="91">
          <cell r="G91">
            <v>0</v>
          </cell>
          <cell r="H91">
            <v>0</v>
          </cell>
          <cell r="J91">
            <v>700</v>
          </cell>
          <cell r="K91">
            <v>0</v>
          </cell>
          <cell r="L91">
            <v>0</v>
          </cell>
        </row>
        <row r="92">
          <cell r="G92">
            <v>0</v>
          </cell>
          <cell r="H92">
            <v>0</v>
          </cell>
          <cell r="J92">
            <v>820</v>
          </cell>
          <cell r="K92">
            <v>0</v>
          </cell>
          <cell r="L92">
            <v>0</v>
          </cell>
        </row>
        <row r="93">
          <cell r="G93">
            <v>0</v>
          </cell>
          <cell r="H93">
            <v>0</v>
          </cell>
          <cell r="J93">
            <v>1235</v>
          </cell>
          <cell r="K93">
            <v>0</v>
          </cell>
          <cell r="L93">
            <v>0</v>
          </cell>
        </row>
        <row r="94">
          <cell r="G94">
            <v>0</v>
          </cell>
          <cell r="H94">
            <v>0</v>
          </cell>
          <cell r="J94">
            <v>1715</v>
          </cell>
          <cell r="K94">
            <v>0</v>
          </cell>
          <cell r="L94">
            <v>0</v>
          </cell>
        </row>
        <row r="95">
          <cell r="G95">
            <v>0</v>
          </cell>
          <cell r="H95">
            <v>0</v>
          </cell>
          <cell r="J95">
            <v>20000</v>
          </cell>
          <cell r="K95">
            <v>0</v>
          </cell>
          <cell r="L95">
            <v>0</v>
          </cell>
        </row>
        <row r="96">
          <cell r="G96">
            <v>0</v>
          </cell>
          <cell r="H96">
            <v>0</v>
          </cell>
          <cell r="J96">
            <v>913</v>
          </cell>
          <cell r="K96">
            <v>0</v>
          </cell>
          <cell r="L96">
            <v>0</v>
          </cell>
        </row>
        <row r="97">
          <cell r="G97">
            <v>0</v>
          </cell>
          <cell r="H97">
            <v>0</v>
          </cell>
          <cell r="J97">
            <v>1169</v>
          </cell>
          <cell r="K97">
            <v>0</v>
          </cell>
          <cell r="L97">
            <v>0</v>
          </cell>
        </row>
        <row r="98">
          <cell r="G98">
            <v>0</v>
          </cell>
          <cell r="H98">
            <v>0</v>
          </cell>
          <cell r="J98">
            <v>1526</v>
          </cell>
          <cell r="K98">
            <v>0</v>
          </cell>
          <cell r="L98">
            <v>0</v>
          </cell>
        </row>
        <row r="99">
          <cell r="G99">
            <v>0</v>
          </cell>
          <cell r="H99">
            <v>0</v>
          </cell>
          <cell r="J99">
            <v>1873</v>
          </cell>
          <cell r="K99">
            <v>0</v>
          </cell>
          <cell r="L99">
            <v>0</v>
          </cell>
        </row>
        <row r="100">
          <cell r="G100">
            <v>0</v>
          </cell>
          <cell r="H100">
            <v>0</v>
          </cell>
          <cell r="J100">
            <v>2171</v>
          </cell>
          <cell r="K100">
            <v>0</v>
          </cell>
          <cell r="L100">
            <v>0</v>
          </cell>
        </row>
        <row r="101">
          <cell r="G101">
            <v>0</v>
          </cell>
          <cell r="H101">
            <v>0</v>
          </cell>
          <cell r="J101">
            <v>3027</v>
          </cell>
          <cell r="K101">
            <v>0</v>
          </cell>
          <cell r="L101">
            <v>0</v>
          </cell>
        </row>
        <row r="102">
          <cell r="G102">
            <v>0</v>
          </cell>
          <cell r="H102">
            <v>0</v>
          </cell>
          <cell r="J102">
            <v>332</v>
          </cell>
          <cell r="K102">
            <v>0</v>
          </cell>
          <cell r="L102">
            <v>0</v>
          </cell>
        </row>
        <row r="103">
          <cell r="G103">
            <v>0</v>
          </cell>
          <cell r="H103">
            <v>0</v>
          </cell>
          <cell r="J103">
            <v>400</v>
          </cell>
          <cell r="K103">
            <v>0</v>
          </cell>
          <cell r="L103">
            <v>0</v>
          </cell>
        </row>
        <row r="104">
          <cell r="G104">
            <v>0</v>
          </cell>
          <cell r="H104">
            <v>0</v>
          </cell>
          <cell r="J104">
            <v>773</v>
          </cell>
          <cell r="K104">
            <v>0</v>
          </cell>
          <cell r="L104">
            <v>0</v>
          </cell>
        </row>
        <row r="105">
          <cell r="G105">
            <v>0</v>
          </cell>
          <cell r="H105">
            <v>0</v>
          </cell>
          <cell r="J105">
            <v>285</v>
          </cell>
          <cell r="K105">
            <v>0</v>
          </cell>
          <cell r="L105">
            <v>0</v>
          </cell>
        </row>
        <row r="106">
          <cell r="G106">
            <v>0</v>
          </cell>
          <cell r="H106">
            <v>0</v>
          </cell>
          <cell r="J106">
            <v>470</v>
          </cell>
          <cell r="K106">
            <v>0</v>
          </cell>
          <cell r="L106">
            <v>0</v>
          </cell>
        </row>
        <row r="107">
          <cell r="G107">
            <v>0</v>
          </cell>
          <cell r="H107">
            <v>0</v>
          </cell>
          <cell r="J107">
            <v>700</v>
          </cell>
          <cell r="K107">
            <v>0</v>
          </cell>
          <cell r="L107">
            <v>0</v>
          </cell>
        </row>
        <row r="108">
          <cell r="G108">
            <v>0</v>
          </cell>
          <cell r="H108">
            <v>0</v>
          </cell>
          <cell r="J108">
            <v>1235</v>
          </cell>
          <cell r="K108">
            <v>0</v>
          </cell>
          <cell r="L108">
            <v>0</v>
          </cell>
        </row>
        <row r="109">
          <cell r="G109">
            <v>0</v>
          </cell>
          <cell r="H109">
            <v>0</v>
          </cell>
          <cell r="J109">
            <v>107</v>
          </cell>
          <cell r="K109">
            <v>0</v>
          </cell>
          <cell r="L109">
            <v>0</v>
          </cell>
        </row>
        <row r="110">
          <cell r="G110">
            <v>0</v>
          </cell>
          <cell r="H110">
            <v>0</v>
          </cell>
          <cell r="J110">
            <v>137</v>
          </cell>
          <cell r="K110">
            <v>0</v>
          </cell>
          <cell r="L110">
            <v>0</v>
          </cell>
        </row>
        <row r="111">
          <cell r="G111">
            <v>0</v>
          </cell>
          <cell r="H111">
            <v>0</v>
          </cell>
          <cell r="J111">
            <v>156</v>
          </cell>
          <cell r="K111">
            <v>0</v>
          </cell>
          <cell r="L111">
            <v>0</v>
          </cell>
        </row>
        <row r="112">
          <cell r="G112">
            <v>0</v>
          </cell>
          <cell r="H112">
            <v>0</v>
          </cell>
          <cell r="J112">
            <v>350</v>
          </cell>
          <cell r="K112">
            <v>0</v>
          </cell>
          <cell r="L112">
            <v>0</v>
          </cell>
        </row>
        <row r="113">
          <cell r="G113">
            <v>0</v>
          </cell>
          <cell r="H113">
            <v>0</v>
          </cell>
          <cell r="J113">
            <v>455</v>
          </cell>
          <cell r="K113">
            <v>0</v>
          </cell>
          <cell r="L113">
            <v>0</v>
          </cell>
        </row>
        <row r="114">
          <cell r="G114">
            <v>0</v>
          </cell>
          <cell r="H114">
            <v>0</v>
          </cell>
          <cell r="J114">
            <v>455</v>
          </cell>
          <cell r="K114">
            <v>0</v>
          </cell>
          <cell r="L114">
            <v>0</v>
          </cell>
        </row>
        <row r="115">
          <cell r="G115">
            <v>0</v>
          </cell>
          <cell r="H115">
            <v>0</v>
          </cell>
          <cell r="J115">
            <v>510</v>
          </cell>
          <cell r="K115">
            <v>0</v>
          </cell>
          <cell r="L115">
            <v>0</v>
          </cell>
        </row>
        <row r="116">
          <cell r="G116">
            <v>0</v>
          </cell>
          <cell r="H116">
            <v>0</v>
          </cell>
          <cell r="J116">
            <v>715</v>
          </cell>
          <cell r="K116">
            <v>0</v>
          </cell>
          <cell r="L116">
            <v>0</v>
          </cell>
        </row>
        <row r="117">
          <cell r="G117">
            <v>0</v>
          </cell>
          <cell r="H117">
            <v>0</v>
          </cell>
          <cell r="J117">
            <v>4550</v>
          </cell>
          <cell r="K117">
            <v>0</v>
          </cell>
          <cell r="L117">
            <v>0</v>
          </cell>
        </row>
        <row r="118">
          <cell r="G118">
            <v>0</v>
          </cell>
          <cell r="H118">
            <v>0</v>
          </cell>
          <cell r="J118">
            <v>139900</v>
          </cell>
          <cell r="K118">
            <v>0</v>
          </cell>
          <cell r="L118">
            <v>0</v>
          </cell>
        </row>
        <row r="119">
          <cell r="G119">
            <v>0</v>
          </cell>
          <cell r="H119">
            <v>0</v>
          </cell>
          <cell r="J119">
            <v>85800</v>
          </cell>
          <cell r="K119">
            <v>0</v>
          </cell>
          <cell r="L119">
            <v>0</v>
          </cell>
        </row>
        <row r="120">
          <cell r="G120">
            <v>0</v>
          </cell>
          <cell r="H120">
            <v>0</v>
          </cell>
          <cell r="J120">
            <v>760</v>
          </cell>
          <cell r="K120">
            <v>0</v>
          </cell>
          <cell r="L120">
            <v>0</v>
          </cell>
        </row>
        <row r="121">
          <cell r="G121">
            <v>0</v>
          </cell>
          <cell r="H121">
            <v>0</v>
          </cell>
          <cell r="J121">
            <v>890</v>
          </cell>
          <cell r="K121">
            <v>0</v>
          </cell>
          <cell r="L121">
            <v>0</v>
          </cell>
        </row>
        <row r="122">
          <cell r="G122">
            <v>0</v>
          </cell>
          <cell r="H122">
            <v>0</v>
          </cell>
          <cell r="J122">
            <v>770</v>
          </cell>
          <cell r="K122">
            <v>0</v>
          </cell>
          <cell r="L122">
            <v>0</v>
          </cell>
        </row>
        <row r="123">
          <cell r="G123">
            <v>0</v>
          </cell>
          <cell r="H123">
            <v>0</v>
          </cell>
          <cell r="J123">
            <v>1530</v>
          </cell>
          <cell r="K123">
            <v>0</v>
          </cell>
          <cell r="L123">
            <v>0</v>
          </cell>
        </row>
        <row r="124">
          <cell r="G124">
            <v>0</v>
          </cell>
          <cell r="H124">
            <v>0</v>
          </cell>
          <cell r="J124">
            <v>2290</v>
          </cell>
          <cell r="K124">
            <v>0</v>
          </cell>
          <cell r="L124">
            <v>0</v>
          </cell>
        </row>
        <row r="125">
          <cell r="G125">
            <v>0</v>
          </cell>
          <cell r="H125">
            <v>0</v>
          </cell>
          <cell r="J125">
            <v>4050</v>
          </cell>
          <cell r="K125">
            <v>0</v>
          </cell>
          <cell r="L125">
            <v>0</v>
          </cell>
        </row>
        <row r="126">
          <cell r="G126">
            <v>0</v>
          </cell>
          <cell r="H126">
            <v>0</v>
          </cell>
          <cell r="J126">
            <v>7200</v>
          </cell>
          <cell r="K126">
            <v>0</v>
          </cell>
          <cell r="L126">
            <v>0</v>
          </cell>
        </row>
        <row r="127">
          <cell r="G127">
            <v>0</v>
          </cell>
          <cell r="H127">
            <v>0</v>
          </cell>
          <cell r="J127">
            <v>890</v>
          </cell>
          <cell r="K127">
            <v>0</v>
          </cell>
          <cell r="L127">
            <v>0</v>
          </cell>
        </row>
        <row r="128">
          <cell r="G128">
            <v>0</v>
          </cell>
          <cell r="H128">
            <v>0</v>
          </cell>
          <cell r="J128">
            <v>26000</v>
          </cell>
          <cell r="K128">
            <v>0</v>
          </cell>
          <cell r="L128">
            <v>0</v>
          </cell>
        </row>
        <row r="129">
          <cell r="G129">
            <v>0</v>
          </cell>
          <cell r="H129">
            <v>0</v>
          </cell>
          <cell r="J129">
            <v>35000</v>
          </cell>
          <cell r="K129">
            <v>0</v>
          </cell>
          <cell r="L129">
            <v>0</v>
          </cell>
        </row>
        <row r="130">
          <cell r="G130">
            <v>0</v>
          </cell>
          <cell r="H130">
            <v>0</v>
          </cell>
          <cell r="J130">
            <v>72000</v>
          </cell>
          <cell r="K130">
            <v>0</v>
          </cell>
          <cell r="L130">
            <v>0</v>
          </cell>
        </row>
        <row r="131">
          <cell r="G131">
            <v>0</v>
          </cell>
          <cell r="H131">
            <v>0</v>
          </cell>
          <cell r="J131">
            <v>1000</v>
          </cell>
          <cell r="K131">
            <v>0</v>
          </cell>
          <cell r="L131">
            <v>0</v>
          </cell>
        </row>
        <row r="132">
          <cell r="G132">
            <v>0</v>
          </cell>
          <cell r="H132">
            <v>0</v>
          </cell>
          <cell r="J132">
            <v>1258</v>
          </cell>
          <cell r="K132">
            <v>0</v>
          </cell>
          <cell r="L132">
            <v>0</v>
          </cell>
        </row>
        <row r="133">
          <cell r="G133">
            <v>0</v>
          </cell>
          <cell r="H133">
            <v>0</v>
          </cell>
          <cell r="J133">
            <v>560</v>
          </cell>
          <cell r="K133">
            <v>0</v>
          </cell>
          <cell r="L133">
            <v>0</v>
          </cell>
        </row>
        <row r="134">
          <cell r="G134">
            <v>0</v>
          </cell>
          <cell r="H134">
            <v>0</v>
          </cell>
          <cell r="J134">
            <v>1357</v>
          </cell>
          <cell r="K134">
            <v>0</v>
          </cell>
          <cell r="L134">
            <v>0</v>
          </cell>
        </row>
        <row r="135">
          <cell r="G135">
            <v>0</v>
          </cell>
          <cell r="H135">
            <v>0</v>
          </cell>
          <cell r="J135">
            <v>2329</v>
          </cell>
          <cell r="K135">
            <v>0</v>
          </cell>
          <cell r="L135">
            <v>0</v>
          </cell>
        </row>
        <row r="136">
          <cell r="G136">
            <v>0</v>
          </cell>
          <cell r="H136">
            <v>0</v>
          </cell>
          <cell r="J136">
            <v>3301</v>
          </cell>
          <cell r="K136">
            <v>0</v>
          </cell>
          <cell r="L136">
            <v>0</v>
          </cell>
        </row>
        <row r="137">
          <cell r="G137">
            <v>0</v>
          </cell>
          <cell r="H137">
            <v>0</v>
          </cell>
          <cell r="J137">
            <v>1542</v>
          </cell>
          <cell r="K137">
            <v>0</v>
          </cell>
          <cell r="L137">
            <v>0</v>
          </cell>
        </row>
        <row r="138">
          <cell r="G138">
            <v>0</v>
          </cell>
          <cell r="H138">
            <v>0</v>
          </cell>
          <cell r="I138">
            <v>0</v>
          </cell>
          <cell r="J138">
            <v>77000</v>
          </cell>
          <cell r="K138">
            <v>0</v>
          </cell>
          <cell r="L138">
            <v>0</v>
          </cell>
          <cell r="M138">
            <v>0</v>
          </cell>
        </row>
        <row r="139">
          <cell r="G139">
            <v>0</v>
          </cell>
          <cell r="H139">
            <v>0</v>
          </cell>
          <cell r="I139">
            <v>0</v>
          </cell>
          <cell r="J139">
            <v>25500</v>
          </cell>
          <cell r="K139">
            <v>0</v>
          </cell>
          <cell r="L139">
            <v>0</v>
          </cell>
          <cell r="M139">
            <v>0</v>
          </cell>
        </row>
        <row r="140">
          <cell r="G140">
            <v>0</v>
          </cell>
          <cell r="H140">
            <v>0</v>
          </cell>
          <cell r="I140">
            <v>0</v>
          </cell>
          <cell r="J140">
            <v>35000</v>
          </cell>
          <cell r="K140">
            <v>0</v>
          </cell>
          <cell r="L140">
            <v>0</v>
          </cell>
          <cell r="M140">
            <v>0</v>
          </cell>
        </row>
        <row r="141">
          <cell r="G141">
            <v>0</v>
          </cell>
          <cell r="H141">
            <v>0</v>
          </cell>
          <cell r="I141">
            <v>0</v>
          </cell>
          <cell r="J141">
            <v>135000</v>
          </cell>
          <cell r="K141">
            <v>0</v>
          </cell>
          <cell r="L141">
            <v>0</v>
          </cell>
          <cell r="M141">
            <v>0</v>
          </cell>
        </row>
        <row r="142">
          <cell r="G142">
            <v>0</v>
          </cell>
          <cell r="H142">
            <v>0</v>
          </cell>
          <cell r="I142">
            <v>0</v>
          </cell>
          <cell r="J142">
            <v>125000</v>
          </cell>
          <cell r="K142">
            <v>0</v>
          </cell>
          <cell r="L142">
            <v>0</v>
          </cell>
          <cell r="M142">
            <v>0</v>
          </cell>
        </row>
        <row r="143">
          <cell r="G143">
            <v>0</v>
          </cell>
          <cell r="H143">
            <v>0</v>
          </cell>
          <cell r="I143">
            <v>0</v>
          </cell>
          <cell r="J143">
            <v>80000</v>
          </cell>
          <cell r="K143">
            <v>0</v>
          </cell>
          <cell r="L143">
            <v>0</v>
          </cell>
          <cell r="M143">
            <v>0</v>
          </cell>
        </row>
        <row r="144">
          <cell r="G144">
            <v>0</v>
          </cell>
          <cell r="H144">
            <v>0</v>
          </cell>
          <cell r="I144">
            <v>0</v>
          </cell>
          <cell r="J144">
            <v>60000</v>
          </cell>
          <cell r="K144">
            <v>0</v>
          </cell>
          <cell r="L144">
            <v>0</v>
          </cell>
          <cell r="M144">
            <v>0</v>
          </cell>
        </row>
        <row r="145">
          <cell r="G145">
            <v>0</v>
          </cell>
          <cell r="H145">
            <v>0</v>
          </cell>
          <cell r="I145">
            <v>0</v>
          </cell>
          <cell r="J145">
            <v>60000</v>
          </cell>
          <cell r="K145">
            <v>0</v>
          </cell>
          <cell r="L145">
            <v>0</v>
          </cell>
          <cell r="M145">
            <v>0</v>
          </cell>
        </row>
        <row r="146">
          <cell r="G146">
            <v>0</v>
          </cell>
          <cell r="H146">
            <v>0</v>
          </cell>
          <cell r="I146">
            <v>0</v>
          </cell>
          <cell r="J146">
            <v>42000</v>
          </cell>
          <cell r="K146">
            <v>0</v>
          </cell>
          <cell r="L146">
            <v>0</v>
          </cell>
          <cell r="M146">
            <v>0</v>
          </cell>
        </row>
        <row r="147">
          <cell r="G147">
            <v>0</v>
          </cell>
          <cell r="H147">
            <v>0</v>
          </cell>
          <cell r="I147">
            <v>0</v>
          </cell>
          <cell r="J147">
            <v>18000</v>
          </cell>
          <cell r="K147">
            <v>0</v>
          </cell>
          <cell r="L147">
            <v>0</v>
          </cell>
          <cell r="M147">
            <v>0</v>
          </cell>
        </row>
        <row r="148">
          <cell r="G148">
            <v>0</v>
          </cell>
          <cell r="H148">
            <v>0</v>
          </cell>
          <cell r="I148">
            <v>0</v>
          </cell>
          <cell r="J148">
            <v>16000</v>
          </cell>
          <cell r="K148">
            <v>0</v>
          </cell>
          <cell r="L148">
            <v>0</v>
          </cell>
          <cell r="M148">
            <v>0</v>
          </cell>
        </row>
        <row r="149">
          <cell r="G149">
            <v>0</v>
          </cell>
          <cell r="H149">
            <v>0</v>
          </cell>
          <cell r="I149">
            <v>0</v>
          </cell>
          <cell r="J149">
            <v>5000</v>
          </cell>
          <cell r="K149">
            <v>0</v>
          </cell>
          <cell r="L149">
            <v>0</v>
          </cell>
          <cell r="M149">
            <v>0</v>
          </cell>
        </row>
        <row r="150">
          <cell r="G150">
            <v>0</v>
          </cell>
          <cell r="H150">
            <v>0</v>
          </cell>
          <cell r="I150">
            <v>0</v>
          </cell>
          <cell r="J150">
            <v>5000</v>
          </cell>
          <cell r="K150">
            <v>0</v>
          </cell>
          <cell r="L150">
            <v>0</v>
          </cell>
          <cell r="M150">
            <v>0</v>
          </cell>
        </row>
        <row r="151">
          <cell r="G151">
            <v>0</v>
          </cell>
          <cell r="H151">
            <v>0</v>
          </cell>
          <cell r="I151">
            <v>0</v>
          </cell>
          <cell r="J151">
            <v>17000</v>
          </cell>
          <cell r="K151">
            <v>0</v>
          </cell>
          <cell r="L151">
            <v>0</v>
          </cell>
          <cell r="M151">
            <v>0</v>
          </cell>
        </row>
        <row r="152">
          <cell r="G152">
            <v>0</v>
          </cell>
          <cell r="H152">
            <v>0</v>
          </cell>
          <cell r="I152">
            <v>0</v>
          </cell>
          <cell r="J152">
            <v>17000</v>
          </cell>
          <cell r="K152">
            <v>0</v>
          </cell>
          <cell r="L152">
            <v>0</v>
          </cell>
          <cell r="M152">
            <v>0</v>
          </cell>
        </row>
        <row r="153">
          <cell r="G153">
            <v>0</v>
          </cell>
          <cell r="H153">
            <v>0</v>
          </cell>
          <cell r="I153">
            <v>0</v>
          </cell>
          <cell r="J153">
            <v>60000</v>
          </cell>
          <cell r="K153">
            <v>0</v>
          </cell>
          <cell r="L153">
            <v>0</v>
          </cell>
          <cell r="M153">
            <v>0</v>
          </cell>
        </row>
        <row r="154">
          <cell r="G154">
            <v>0</v>
          </cell>
          <cell r="H154">
            <v>0</v>
          </cell>
          <cell r="I154">
            <v>0</v>
          </cell>
          <cell r="J154">
            <v>0</v>
          </cell>
          <cell r="K154">
            <v>0</v>
          </cell>
          <cell r="L154">
            <v>0</v>
          </cell>
          <cell r="M154">
            <v>0</v>
          </cell>
        </row>
        <row r="155">
          <cell r="G155">
            <v>0</v>
          </cell>
          <cell r="H155">
            <v>0</v>
          </cell>
          <cell r="I155">
            <v>0</v>
          </cell>
          <cell r="J155">
            <v>0</v>
          </cell>
          <cell r="K155">
            <v>0</v>
          </cell>
          <cell r="L155">
            <v>0</v>
          </cell>
          <cell r="M155">
            <v>0</v>
          </cell>
        </row>
        <row r="156">
          <cell r="G156">
            <v>0</v>
          </cell>
          <cell r="H156">
            <v>0</v>
          </cell>
          <cell r="I156">
            <v>0</v>
          </cell>
          <cell r="J156">
            <v>0</v>
          </cell>
          <cell r="K156">
            <v>0</v>
          </cell>
          <cell r="L156">
            <v>0</v>
          </cell>
          <cell r="M156">
            <v>0</v>
          </cell>
        </row>
        <row r="157">
          <cell r="G157">
            <v>0</v>
          </cell>
          <cell r="H157">
            <v>0</v>
          </cell>
          <cell r="I157">
            <v>0</v>
          </cell>
          <cell r="J157">
            <v>0</v>
          </cell>
          <cell r="K157">
            <v>0</v>
          </cell>
          <cell r="L157">
            <v>0</v>
          </cell>
          <cell r="M157">
            <v>0</v>
          </cell>
        </row>
        <row r="158">
          <cell r="G158">
            <v>0</v>
          </cell>
          <cell r="H158">
            <v>0</v>
          </cell>
          <cell r="I158">
            <v>0</v>
          </cell>
          <cell r="J158">
            <v>0</v>
          </cell>
          <cell r="K158">
            <v>0</v>
          </cell>
          <cell r="L158">
            <v>0</v>
          </cell>
          <cell r="M158">
            <v>0</v>
          </cell>
        </row>
        <row r="159">
          <cell r="G159">
            <v>0</v>
          </cell>
          <cell r="H159">
            <v>0</v>
          </cell>
          <cell r="I159">
            <v>0</v>
          </cell>
          <cell r="J159">
            <v>0</v>
          </cell>
          <cell r="K159">
            <v>0</v>
          </cell>
          <cell r="L159">
            <v>0</v>
          </cell>
          <cell r="M159">
            <v>0</v>
          </cell>
        </row>
        <row r="160">
          <cell r="G160">
            <v>0</v>
          </cell>
          <cell r="H160">
            <v>0</v>
          </cell>
          <cell r="I160">
            <v>0</v>
          </cell>
          <cell r="J160">
            <v>0</v>
          </cell>
          <cell r="K160">
            <v>0</v>
          </cell>
          <cell r="L160">
            <v>0</v>
          </cell>
          <cell r="M160">
            <v>0</v>
          </cell>
        </row>
        <row r="161">
          <cell r="G161">
            <v>0</v>
          </cell>
          <cell r="H161">
            <v>0</v>
          </cell>
          <cell r="I161">
            <v>0</v>
          </cell>
          <cell r="J161">
            <v>0</v>
          </cell>
          <cell r="K161">
            <v>0</v>
          </cell>
          <cell r="L161">
            <v>0</v>
          </cell>
          <cell r="M161">
            <v>0</v>
          </cell>
        </row>
        <row r="162">
          <cell r="G162">
            <v>0</v>
          </cell>
          <cell r="H162">
            <v>0</v>
          </cell>
          <cell r="I162">
            <v>0</v>
          </cell>
          <cell r="J162">
            <v>0</v>
          </cell>
          <cell r="K162">
            <v>0</v>
          </cell>
          <cell r="L162">
            <v>0</v>
          </cell>
          <cell r="M162">
            <v>0</v>
          </cell>
        </row>
        <row r="163">
          <cell r="G163">
            <v>0</v>
          </cell>
          <cell r="H163">
            <v>0</v>
          </cell>
          <cell r="I163">
            <v>0</v>
          </cell>
          <cell r="J163">
            <v>0</v>
          </cell>
          <cell r="K163">
            <v>0</v>
          </cell>
          <cell r="L163">
            <v>0</v>
          </cell>
          <cell r="M163">
            <v>0</v>
          </cell>
        </row>
        <row r="164">
          <cell r="G164">
            <v>0</v>
          </cell>
          <cell r="H164">
            <v>0</v>
          </cell>
          <cell r="I164">
            <v>0</v>
          </cell>
          <cell r="J164">
            <v>52000</v>
          </cell>
          <cell r="K164">
            <v>0</v>
          </cell>
          <cell r="L164">
            <v>0</v>
          </cell>
          <cell r="M164">
            <v>0</v>
          </cell>
        </row>
        <row r="165">
          <cell r="G165">
            <v>0</v>
          </cell>
          <cell r="H165">
            <v>0</v>
          </cell>
          <cell r="I165">
            <v>0</v>
          </cell>
          <cell r="J165">
            <v>13600</v>
          </cell>
          <cell r="K165">
            <v>0</v>
          </cell>
          <cell r="L165">
            <v>0</v>
          </cell>
          <cell r="M165">
            <v>0</v>
          </cell>
        </row>
        <row r="166">
          <cell r="G166">
            <v>0</v>
          </cell>
          <cell r="H166">
            <v>0</v>
          </cell>
          <cell r="I166">
            <v>0</v>
          </cell>
          <cell r="J166">
            <v>8750</v>
          </cell>
          <cell r="K166">
            <v>0</v>
          </cell>
          <cell r="L166">
            <v>0</v>
          </cell>
          <cell r="M166">
            <v>0</v>
          </cell>
        </row>
        <row r="167">
          <cell r="G167">
            <v>0</v>
          </cell>
          <cell r="H167">
            <v>0</v>
          </cell>
          <cell r="I167">
            <v>0</v>
          </cell>
          <cell r="J167">
            <v>27000</v>
          </cell>
          <cell r="K167">
            <v>0</v>
          </cell>
          <cell r="L167">
            <v>0</v>
          </cell>
          <cell r="M167">
            <v>0</v>
          </cell>
        </row>
        <row r="168">
          <cell r="G168">
            <v>0</v>
          </cell>
          <cell r="H168">
            <v>0</v>
          </cell>
          <cell r="I168">
            <v>0</v>
          </cell>
          <cell r="J168">
            <v>7300</v>
          </cell>
          <cell r="K168">
            <v>0</v>
          </cell>
          <cell r="L168">
            <v>0</v>
          </cell>
          <cell r="M168">
            <v>0</v>
          </cell>
        </row>
        <row r="169">
          <cell r="G169">
            <v>0</v>
          </cell>
          <cell r="H169">
            <v>0</v>
          </cell>
          <cell r="I169">
            <v>0</v>
          </cell>
          <cell r="J169">
            <v>6000</v>
          </cell>
          <cell r="K169">
            <v>0</v>
          </cell>
          <cell r="L169">
            <v>0</v>
          </cell>
          <cell r="M169">
            <v>0</v>
          </cell>
        </row>
        <row r="170">
          <cell r="G170">
            <v>0</v>
          </cell>
          <cell r="H170">
            <v>0</v>
          </cell>
          <cell r="I170">
            <v>0</v>
          </cell>
          <cell r="J170">
            <v>634000</v>
          </cell>
          <cell r="K170">
            <v>0</v>
          </cell>
          <cell r="L170">
            <v>0</v>
          </cell>
          <cell r="M170">
            <v>0</v>
          </cell>
        </row>
        <row r="171">
          <cell r="G171">
            <v>0</v>
          </cell>
          <cell r="H171">
            <v>0</v>
          </cell>
          <cell r="I171">
            <v>0</v>
          </cell>
          <cell r="J171">
            <v>556693</v>
          </cell>
          <cell r="K171">
            <v>0</v>
          </cell>
          <cell r="L171">
            <v>0</v>
          </cell>
          <cell r="M171">
            <v>0</v>
          </cell>
        </row>
        <row r="172">
          <cell r="G172">
            <v>0</v>
          </cell>
          <cell r="H172">
            <v>0</v>
          </cell>
          <cell r="I172">
            <v>0</v>
          </cell>
          <cell r="J172">
            <v>31500</v>
          </cell>
          <cell r="K172">
            <v>0</v>
          </cell>
          <cell r="L172">
            <v>0</v>
          </cell>
          <cell r="M172">
            <v>0</v>
          </cell>
        </row>
        <row r="173">
          <cell r="G173">
            <v>0</v>
          </cell>
          <cell r="H173">
            <v>0</v>
          </cell>
          <cell r="I173">
            <v>0</v>
          </cell>
          <cell r="J173">
            <v>31500</v>
          </cell>
          <cell r="K173">
            <v>0</v>
          </cell>
          <cell r="L173">
            <v>0</v>
          </cell>
          <cell r="M173">
            <v>0</v>
          </cell>
        </row>
        <row r="174">
          <cell r="G174">
            <v>0</v>
          </cell>
          <cell r="H174">
            <v>0</v>
          </cell>
          <cell r="I174">
            <v>0</v>
          </cell>
          <cell r="J174">
            <v>1222000</v>
          </cell>
          <cell r="K174">
            <v>0</v>
          </cell>
          <cell r="L174">
            <v>0</v>
          </cell>
          <cell r="M174">
            <v>0</v>
          </cell>
        </row>
        <row r="175">
          <cell r="G175">
            <v>0</v>
          </cell>
          <cell r="H175">
            <v>0</v>
          </cell>
          <cell r="I175">
            <v>0</v>
          </cell>
          <cell r="J175">
            <v>0</v>
          </cell>
          <cell r="K175">
            <v>0</v>
          </cell>
          <cell r="L175">
            <v>0</v>
          </cell>
          <cell r="M175">
            <v>0</v>
          </cell>
        </row>
        <row r="176">
          <cell r="G176">
            <v>0</v>
          </cell>
          <cell r="H176">
            <v>0</v>
          </cell>
          <cell r="I176">
            <v>0</v>
          </cell>
          <cell r="J176">
            <v>0</v>
          </cell>
          <cell r="K176">
            <v>0</v>
          </cell>
          <cell r="L176">
            <v>0</v>
          </cell>
          <cell r="M176">
            <v>0</v>
          </cell>
        </row>
        <row r="177">
          <cell r="G177">
            <v>0</v>
          </cell>
          <cell r="H177">
            <v>0</v>
          </cell>
          <cell r="I177">
            <v>0</v>
          </cell>
          <cell r="J177">
            <v>0</v>
          </cell>
          <cell r="K177">
            <v>0</v>
          </cell>
          <cell r="L177">
            <v>0</v>
          </cell>
          <cell r="M177">
            <v>0</v>
          </cell>
        </row>
        <row r="178">
          <cell r="G178">
            <v>0</v>
          </cell>
          <cell r="H178">
            <v>0</v>
          </cell>
          <cell r="I178">
            <v>0</v>
          </cell>
          <cell r="J178">
            <v>0</v>
          </cell>
          <cell r="K178">
            <v>0</v>
          </cell>
          <cell r="L178">
            <v>0</v>
          </cell>
          <cell r="M178">
            <v>0</v>
          </cell>
        </row>
        <row r="179">
          <cell r="G179">
            <v>0</v>
          </cell>
          <cell r="H179">
            <v>0</v>
          </cell>
          <cell r="I179">
            <v>0</v>
          </cell>
          <cell r="J179">
            <v>0</v>
          </cell>
          <cell r="K179">
            <v>0</v>
          </cell>
          <cell r="L179">
            <v>0</v>
          </cell>
          <cell r="M179">
            <v>0</v>
          </cell>
        </row>
        <row r="180">
          <cell r="G180">
            <v>0</v>
          </cell>
          <cell r="H180">
            <v>0</v>
          </cell>
          <cell r="I180">
            <v>0</v>
          </cell>
          <cell r="J180">
            <v>0</v>
          </cell>
          <cell r="K180">
            <v>0</v>
          </cell>
          <cell r="L180">
            <v>0</v>
          </cell>
          <cell r="M180">
            <v>0</v>
          </cell>
        </row>
        <row r="181">
          <cell r="G181">
            <v>0</v>
          </cell>
          <cell r="H181">
            <v>0</v>
          </cell>
          <cell r="I181">
            <v>0</v>
          </cell>
          <cell r="J181">
            <v>0</v>
          </cell>
          <cell r="K181">
            <v>0</v>
          </cell>
          <cell r="L181">
            <v>0</v>
          </cell>
          <cell r="M181">
            <v>0</v>
          </cell>
        </row>
        <row r="182">
          <cell r="G182">
            <v>0</v>
          </cell>
          <cell r="H182">
            <v>0</v>
          </cell>
          <cell r="I182">
            <v>0</v>
          </cell>
          <cell r="J182">
            <v>0</v>
          </cell>
          <cell r="K182">
            <v>0</v>
          </cell>
          <cell r="L182">
            <v>0</v>
          </cell>
          <cell r="M182">
            <v>0</v>
          </cell>
        </row>
        <row r="183">
          <cell r="G183">
            <v>0</v>
          </cell>
          <cell r="H183">
            <v>0</v>
          </cell>
          <cell r="I183">
            <v>0</v>
          </cell>
          <cell r="J183">
            <v>0</v>
          </cell>
          <cell r="K183">
            <v>0</v>
          </cell>
          <cell r="L183">
            <v>0</v>
          </cell>
          <cell r="M183">
            <v>0</v>
          </cell>
        </row>
        <row r="184">
          <cell r="G184">
            <v>0</v>
          </cell>
          <cell r="H184">
            <v>0</v>
          </cell>
          <cell r="I184">
            <v>0</v>
          </cell>
          <cell r="J184">
            <v>0</v>
          </cell>
          <cell r="K184">
            <v>0</v>
          </cell>
          <cell r="L184">
            <v>0</v>
          </cell>
          <cell r="M184">
            <v>0</v>
          </cell>
        </row>
        <row r="185">
          <cell r="G185">
            <v>0</v>
          </cell>
          <cell r="H185">
            <v>0</v>
          </cell>
          <cell r="I185">
            <v>0</v>
          </cell>
          <cell r="J185">
            <v>0</v>
          </cell>
          <cell r="K185">
            <v>0</v>
          </cell>
          <cell r="L185">
            <v>0</v>
          </cell>
          <cell r="M185">
            <v>0</v>
          </cell>
        </row>
        <row r="186">
          <cell r="G186">
            <v>0</v>
          </cell>
          <cell r="H186">
            <v>0</v>
          </cell>
          <cell r="I186">
            <v>0</v>
          </cell>
          <cell r="J186">
            <v>0</v>
          </cell>
          <cell r="K186">
            <v>0</v>
          </cell>
          <cell r="L186">
            <v>0</v>
          </cell>
          <cell r="M186">
            <v>0</v>
          </cell>
        </row>
        <row r="187">
          <cell r="G187">
            <v>0</v>
          </cell>
          <cell r="H187">
            <v>0</v>
          </cell>
          <cell r="I187">
            <v>0</v>
          </cell>
          <cell r="J187">
            <v>0</v>
          </cell>
          <cell r="K187">
            <v>0</v>
          </cell>
          <cell r="L187">
            <v>0</v>
          </cell>
          <cell r="M187">
            <v>0</v>
          </cell>
        </row>
        <row r="188">
          <cell r="G188">
            <v>0</v>
          </cell>
          <cell r="H188">
            <v>0</v>
          </cell>
          <cell r="I188">
            <v>0</v>
          </cell>
          <cell r="J188">
            <v>0</v>
          </cell>
          <cell r="K188">
            <v>0</v>
          </cell>
          <cell r="L188">
            <v>0</v>
          </cell>
          <cell r="M188">
            <v>0</v>
          </cell>
        </row>
        <row r="189">
          <cell r="G189">
            <v>0</v>
          </cell>
          <cell r="H189">
            <v>0</v>
          </cell>
          <cell r="I189">
            <v>0</v>
          </cell>
          <cell r="J189">
            <v>0</v>
          </cell>
          <cell r="K189">
            <v>0</v>
          </cell>
          <cell r="L189">
            <v>0</v>
          </cell>
          <cell r="M189">
            <v>0</v>
          </cell>
        </row>
        <row r="190">
          <cell r="G190">
            <v>0</v>
          </cell>
          <cell r="H190">
            <v>0</v>
          </cell>
          <cell r="I190">
            <v>0</v>
          </cell>
          <cell r="J190">
            <v>0</v>
          </cell>
          <cell r="K190">
            <v>0</v>
          </cell>
          <cell r="L190">
            <v>0</v>
          </cell>
          <cell r="M190">
            <v>0</v>
          </cell>
        </row>
        <row r="191">
          <cell r="G191">
            <v>0</v>
          </cell>
          <cell r="H191">
            <v>0</v>
          </cell>
          <cell r="I191">
            <v>0</v>
          </cell>
          <cell r="J191">
            <v>0</v>
          </cell>
          <cell r="K191">
            <v>0</v>
          </cell>
          <cell r="L191">
            <v>0</v>
          </cell>
          <cell r="M191">
            <v>0</v>
          </cell>
        </row>
        <row r="192">
          <cell r="G192">
            <v>0</v>
          </cell>
          <cell r="H192">
            <v>0</v>
          </cell>
          <cell r="I192">
            <v>0</v>
          </cell>
          <cell r="J192">
            <v>9000</v>
          </cell>
          <cell r="K192">
            <v>0</v>
          </cell>
          <cell r="L192">
            <v>0</v>
          </cell>
          <cell r="M192">
            <v>0</v>
          </cell>
        </row>
        <row r="193">
          <cell r="G193">
            <v>0</v>
          </cell>
          <cell r="H193">
            <v>0</v>
          </cell>
          <cell r="I193">
            <v>0</v>
          </cell>
          <cell r="J193">
            <v>17000</v>
          </cell>
          <cell r="K193">
            <v>0</v>
          </cell>
          <cell r="L193">
            <v>0</v>
          </cell>
          <cell r="M193">
            <v>0</v>
          </cell>
        </row>
        <row r="194">
          <cell r="G194">
            <v>0</v>
          </cell>
          <cell r="H194">
            <v>0</v>
          </cell>
          <cell r="I194">
            <v>0</v>
          </cell>
          <cell r="J194">
            <v>35000</v>
          </cell>
          <cell r="K194">
            <v>0</v>
          </cell>
          <cell r="L194">
            <v>0</v>
          </cell>
          <cell r="M194">
            <v>0</v>
          </cell>
        </row>
        <row r="195">
          <cell r="G195">
            <v>60000</v>
          </cell>
          <cell r="H195">
            <v>0</v>
          </cell>
          <cell r="I195">
            <v>0</v>
          </cell>
          <cell r="J195">
            <v>60000</v>
          </cell>
          <cell r="K195">
            <v>60000</v>
          </cell>
          <cell r="L195">
            <v>0</v>
          </cell>
          <cell r="M195">
            <v>0</v>
          </cell>
        </row>
        <row r="196">
          <cell r="G196">
            <v>0</v>
          </cell>
          <cell r="H196">
            <v>0</v>
          </cell>
          <cell r="I196">
            <v>0</v>
          </cell>
          <cell r="J196">
            <v>0</v>
          </cell>
          <cell r="K196">
            <v>0</v>
          </cell>
          <cell r="L196">
            <v>0</v>
          </cell>
          <cell r="M196">
            <v>0</v>
          </cell>
        </row>
        <row r="197">
          <cell r="G197">
            <v>0</v>
          </cell>
          <cell r="H197">
            <v>0</v>
          </cell>
          <cell r="I197">
            <v>0</v>
          </cell>
          <cell r="J197">
            <v>0</v>
          </cell>
          <cell r="K197">
            <v>0</v>
          </cell>
          <cell r="L197">
            <v>0</v>
          </cell>
          <cell r="M197">
            <v>0</v>
          </cell>
        </row>
        <row r="198">
          <cell r="G198">
            <v>0</v>
          </cell>
          <cell r="H198">
            <v>0</v>
          </cell>
          <cell r="I198">
            <v>0</v>
          </cell>
          <cell r="J198">
            <v>0</v>
          </cell>
          <cell r="K198">
            <v>0</v>
          </cell>
          <cell r="L198">
            <v>0</v>
          </cell>
          <cell r="M198">
            <v>0</v>
          </cell>
        </row>
        <row r="199">
          <cell r="G199">
            <v>0</v>
          </cell>
          <cell r="H199">
            <v>0</v>
          </cell>
          <cell r="I199">
            <v>0</v>
          </cell>
          <cell r="J199">
            <v>0</v>
          </cell>
          <cell r="K199">
            <v>0</v>
          </cell>
          <cell r="L199">
            <v>0</v>
          </cell>
          <cell r="M199">
            <v>0</v>
          </cell>
        </row>
        <row r="200">
          <cell r="G200">
            <v>0</v>
          </cell>
          <cell r="H200">
            <v>0</v>
          </cell>
          <cell r="I200">
            <v>0</v>
          </cell>
          <cell r="J200">
            <v>0</v>
          </cell>
          <cell r="K200">
            <v>0</v>
          </cell>
          <cell r="L200">
            <v>0</v>
          </cell>
          <cell r="M200">
            <v>0</v>
          </cell>
        </row>
        <row r="201">
          <cell r="G201">
            <v>0</v>
          </cell>
          <cell r="H201">
            <v>0</v>
          </cell>
          <cell r="I201">
            <v>0</v>
          </cell>
          <cell r="J201">
            <v>0</v>
          </cell>
          <cell r="K201">
            <v>0</v>
          </cell>
          <cell r="L201">
            <v>0</v>
          </cell>
          <cell r="M201">
            <v>0</v>
          </cell>
        </row>
        <row r="202">
          <cell r="G202">
            <v>0</v>
          </cell>
          <cell r="H202">
            <v>0</v>
          </cell>
          <cell r="I202">
            <v>0</v>
          </cell>
          <cell r="J202">
            <v>0</v>
          </cell>
          <cell r="K202">
            <v>0</v>
          </cell>
          <cell r="L202">
            <v>0</v>
          </cell>
          <cell r="M202">
            <v>0</v>
          </cell>
        </row>
        <row r="203">
          <cell r="G203">
            <v>0</v>
          </cell>
          <cell r="H203">
            <v>0</v>
          </cell>
          <cell r="I203">
            <v>0</v>
          </cell>
          <cell r="J203">
            <v>0</v>
          </cell>
          <cell r="K203">
            <v>0</v>
          </cell>
          <cell r="L203">
            <v>0</v>
          </cell>
          <cell r="M203">
            <v>0</v>
          </cell>
        </row>
        <row r="204">
          <cell r="G204">
            <v>0</v>
          </cell>
          <cell r="H204">
            <v>0</v>
          </cell>
          <cell r="I204">
            <v>0</v>
          </cell>
          <cell r="J204">
            <v>0</v>
          </cell>
          <cell r="K204">
            <v>0</v>
          </cell>
          <cell r="L204">
            <v>0</v>
          </cell>
          <cell r="M204">
            <v>0</v>
          </cell>
        </row>
        <row r="205">
          <cell r="G205">
            <v>0</v>
          </cell>
          <cell r="H205">
            <v>0</v>
          </cell>
          <cell r="I205">
            <v>0</v>
          </cell>
          <cell r="J205">
            <v>0</v>
          </cell>
          <cell r="K205">
            <v>0</v>
          </cell>
          <cell r="L205">
            <v>0</v>
          </cell>
          <cell r="M205">
            <v>0</v>
          </cell>
        </row>
        <row r="206">
          <cell r="G206">
            <v>0</v>
          </cell>
          <cell r="H206">
            <v>0</v>
          </cell>
          <cell r="I206">
            <v>0</v>
          </cell>
          <cell r="J206">
            <v>0</v>
          </cell>
          <cell r="K206">
            <v>0</v>
          </cell>
          <cell r="L206">
            <v>0</v>
          </cell>
          <cell r="M206">
            <v>0</v>
          </cell>
        </row>
        <row r="207">
          <cell r="G207">
            <v>0</v>
          </cell>
          <cell r="H207">
            <v>0</v>
          </cell>
          <cell r="I207">
            <v>0</v>
          </cell>
          <cell r="J207">
            <v>0</v>
          </cell>
          <cell r="K207">
            <v>0</v>
          </cell>
          <cell r="L207">
            <v>0</v>
          </cell>
          <cell r="M207">
            <v>0</v>
          </cell>
        </row>
        <row r="208">
          <cell r="G208">
            <v>0</v>
          </cell>
          <cell r="H208">
            <v>0</v>
          </cell>
          <cell r="I208">
            <v>0</v>
          </cell>
          <cell r="J208">
            <v>0</v>
          </cell>
          <cell r="K208">
            <v>0</v>
          </cell>
          <cell r="L208">
            <v>0</v>
          </cell>
          <cell r="M208">
            <v>0</v>
          </cell>
        </row>
        <row r="209">
          <cell r="G209">
            <v>0</v>
          </cell>
          <cell r="H209">
            <v>0</v>
          </cell>
          <cell r="I209">
            <v>0</v>
          </cell>
          <cell r="J209">
            <v>0</v>
          </cell>
          <cell r="K209">
            <v>0</v>
          </cell>
          <cell r="L209">
            <v>0</v>
          </cell>
          <cell r="M209">
            <v>0</v>
          </cell>
        </row>
        <row r="210">
          <cell r="G210">
            <v>0</v>
          </cell>
          <cell r="H210">
            <v>0</v>
          </cell>
          <cell r="I210">
            <v>0</v>
          </cell>
          <cell r="J210">
            <v>0</v>
          </cell>
          <cell r="K210">
            <v>0</v>
          </cell>
          <cell r="L210">
            <v>0</v>
          </cell>
          <cell r="M210">
            <v>0</v>
          </cell>
        </row>
        <row r="211">
          <cell r="G211">
            <v>0</v>
          </cell>
          <cell r="H211">
            <v>0</v>
          </cell>
          <cell r="I211">
            <v>0</v>
          </cell>
          <cell r="J211">
            <v>0</v>
          </cell>
          <cell r="K211">
            <v>0</v>
          </cell>
          <cell r="L211">
            <v>0</v>
          </cell>
          <cell r="M211">
            <v>0</v>
          </cell>
        </row>
        <row r="212">
          <cell r="G212">
            <v>0</v>
          </cell>
          <cell r="H212">
            <v>0</v>
          </cell>
          <cell r="I212">
            <v>0</v>
          </cell>
          <cell r="J212">
            <v>0</v>
          </cell>
          <cell r="K212">
            <v>0</v>
          </cell>
          <cell r="L212">
            <v>0</v>
          </cell>
          <cell r="M212">
            <v>0</v>
          </cell>
        </row>
        <row r="213">
          <cell r="G213">
            <v>0</v>
          </cell>
          <cell r="H213">
            <v>0</v>
          </cell>
          <cell r="I213">
            <v>0</v>
          </cell>
          <cell r="J213">
            <v>0</v>
          </cell>
          <cell r="K213">
            <v>0</v>
          </cell>
          <cell r="L213">
            <v>0</v>
          </cell>
          <cell r="M213">
            <v>0</v>
          </cell>
        </row>
        <row r="214">
          <cell r="G214">
            <v>0</v>
          </cell>
          <cell r="H214">
            <v>0</v>
          </cell>
          <cell r="I214">
            <v>0</v>
          </cell>
          <cell r="J214">
            <v>0</v>
          </cell>
          <cell r="K214">
            <v>0</v>
          </cell>
          <cell r="L214">
            <v>0</v>
          </cell>
          <cell r="M214">
            <v>0</v>
          </cell>
        </row>
        <row r="215">
          <cell r="G215">
            <v>0</v>
          </cell>
          <cell r="H215">
            <v>0</v>
          </cell>
          <cell r="I215">
            <v>0</v>
          </cell>
          <cell r="J215">
            <v>0</v>
          </cell>
          <cell r="K215">
            <v>0</v>
          </cell>
          <cell r="L215">
            <v>0</v>
          </cell>
          <cell r="M215">
            <v>0</v>
          </cell>
        </row>
        <row r="216">
          <cell r="G216">
            <v>0</v>
          </cell>
          <cell r="H216">
            <v>0</v>
          </cell>
          <cell r="I216">
            <v>0</v>
          </cell>
          <cell r="J216">
            <v>0</v>
          </cell>
          <cell r="K216">
            <v>0</v>
          </cell>
          <cell r="L216">
            <v>0</v>
          </cell>
          <cell r="M216">
            <v>0</v>
          </cell>
        </row>
        <row r="217">
          <cell r="G217">
            <v>0</v>
          </cell>
          <cell r="H217">
            <v>0</v>
          </cell>
          <cell r="I217">
            <v>0</v>
          </cell>
          <cell r="J217">
            <v>0</v>
          </cell>
          <cell r="K217">
            <v>0</v>
          </cell>
          <cell r="L217">
            <v>0</v>
          </cell>
          <cell r="M217">
            <v>0</v>
          </cell>
        </row>
        <row r="218">
          <cell r="G218">
            <v>0</v>
          </cell>
          <cell r="H218">
            <v>0</v>
          </cell>
          <cell r="I218">
            <v>0</v>
          </cell>
          <cell r="J218">
            <v>0</v>
          </cell>
          <cell r="K218">
            <v>0</v>
          </cell>
          <cell r="L218">
            <v>0</v>
          </cell>
          <cell r="M218">
            <v>0</v>
          </cell>
        </row>
        <row r="219">
          <cell r="G219">
            <v>0</v>
          </cell>
          <cell r="H219">
            <v>0</v>
          </cell>
          <cell r="I219">
            <v>0</v>
          </cell>
          <cell r="J219">
            <v>0</v>
          </cell>
          <cell r="K219">
            <v>0</v>
          </cell>
          <cell r="L219">
            <v>0</v>
          </cell>
          <cell r="M219">
            <v>0</v>
          </cell>
        </row>
        <row r="220">
          <cell r="G220">
            <v>0</v>
          </cell>
          <cell r="H220">
            <v>0</v>
          </cell>
          <cell r="I220">
            <v>0</v>
          </cell>
          <cell r="J220">
            <v>0</v>
          </cell>
          <cell r="K220">
            <v>0</v>
          </cell>
          <cell r="L220">
            <v>0</v>
          </cell>
          <cell r="M220">
            <v>0</v>
          </cell>
        </row>
        <row r="221">
          <cell r="G221">
            <v>0</v>
          </cell>
          <cell r="H221">
            <v>0</v>
          </cell>
          <cell r="I221">
            <v>0</v>
          </cell>
          <cell r="J221">
            <v>0</v>
          </cell>
          <cell r="K221">
            <v>0</v>
          </cell>
          <cell r="L221">
            <v>0</v>
          </cell>
          <cell r="M221">
            <v>0</v>
          </cell>
        </row>
        <row r="222">
          <cell r="G222">
            <v>0</v>
          </cell>
          <cell r="H222">
            <v>0</v>
          </cell>
          <cell r="I222">
            <v>0</v>
          </cell>
          <cell r="J222">
            <v>0</v>
          </cell>
          <cell r="K222">
            <v>0</v>
          </cell>
          <cell r="L222">
            <v>0</v>
          </cell>
          <cell r="M222">
            <v>0</v>
          </cell>
        </row>
        <row r="223">
          <cell r="G223">
            <v>0</v>
          </cell>
          <cell r="H223">
            <v>0</v>
          </cell>
          <cell r="I223">
            <v>0</v>
          </cell>
          <cell r="J223">
            <v>0</v>
          </cell>
          <cell r="K223">
            <v>0</v>
          </cell>
          <cell r="L223">
            <v>0</v>
          </cell>
          <cell r="M223">
            <v>0</v>
          </cell>
        </row>
        <row r="224">
          <cell r="G224">
            <v>0</v>
          </cell>
          <cell r="H224">
            <v>0</v>
          </cell>
          <cell r="I224">
            <v>0</v>
          </cell>
          <cell r="J224">
            <v>0</v>
          </cell>
          <cell r="K224">
            <v>0</v>
          </cell>
          <cell r="L224">
            <v>0</v>
          </cell>
          <cell r="M224">
            <v>0</v>
          </cell>
        </row>
        <row r="225">
          <cell r="G225">
            <v>0</v>
          </cell>
          <cell r="H225">
            <v>0</v>
          </cell>
          <cell r="I225">
            <v>0</v>
          </cell>
          <cell r="J225">
            <v>0</v>
          </cell>
          <cell r="K225">
            <v>0</v>
          </cell>
          <cell r="L225">
            <v>0</v>
          </cell>
          <cell r="M225">
            <v>0</v>
          </cell>
        </row>
        <row r="226">
          <cell r="G226">
            <v>0</v>
          </cell>
          <cell r="H226">
            <v>0</v>
          </cell>
          <cell r="I226">
            <v>0</v>
          </cell>
          <cell r="J226">
            <v>0</v>
          </cell>
          <cell r="K226">
            <v>0</v>
          </cell>
          <cell r="L226">
            <v>0</v>
          </cell>
          <cell r="M226">
            <v>0</v>
          </cell>
        </row>
        <row r="227">
          <cell r="G227">
            <v>0</v>
          </cell>
          <cell r="H227">
            <v>0</v>
          </cell>
          <cell r="I227">
            <v>0</v>
          </cell>
          <cell r="J227">
            <v>0</v>
          </cell>
          <cell r="K227">
            <v>0</v>
          </cell>
          <cell r="L227">
            <v>0</v>
          </cell>
          <cell r="M227">
            <v>0</v>
          </cell>
        </row>
        <row r="228">
          <cell r="G228">
            <v>0</v>
          </cell>
          <cell r="H228">
            <v>0</v>
          </cell>
          <cell r="I228">
            <v>0</v>
          </cell>
          <cell r="J228">
            <v>0</v>
          </cell>
          <cell r="K228">
            <v>0</v>
          </cell>
          <cell r="L228">
            <v>0</v>
          </cell>
          <cell r="M228">
            <v>0</v>
          </cell>
        </row>
        <row r="229">
          <cell r="G229">
            <v>0</v>
          </cell>
          <cell r="H229">
            <v>0</v>
          </cell>
          <cell r="I229">
            <v>0</v>
          </cell>
          <cell r="J229">
            <v>0</v>
          </cell>
          <cell r="K229">
            <v>0</v>
          </cell>
          <cell r="L229">
            <v>0</v>
          </cell>
          <cell r="M229">
            <v>0</v>
          </cell>
        </row>
        <row r="230">
          <cell r="G230">
            <v>0</v>
          </cell>
          <cell r="H230">
            <v>0</v>
          </cell>
          <cell r="I230">
            <v>0</v>
          </cell>
          <cell r="J230">
            <v>0</v>
          </cell>
          <cell r="K230">
            <v>0</v>
          </cell>
          <cell r="L230">
            <v>0</v>
          </cell>
          <cell r="M230">
            <v>0</v>
          </cell>
        </row>
        <row r="231">
          <cell r="G231">
            <v>0</v>
          </cell>
          <cell r="H231">
            <v>0</v>
          </cell>
          <cell r="I231">
            <v>0</v>
          </cell>
          <cell r="J231">
            <v>0</v>
          </cell>
          <cell r="K231">
            <v>0</v>
          </cell>
          <cell r="L231">
            <v>0</v>
          </cell>
          <cell r="M231">
            <v>0</v>
          </cell>
        </row>
        <row r="232">
          <cell r="G232">
            <v>0</v>
          </cell>
          <cell r="H232">
            <v>0</v>
          </cell>
          <cell r="I232">
            <v>0</v>
          </cell>
          <cell r="J232">
            <v>0</v>
          </cell>
          <cell r="K232">
            <v>0</v>
          </cell>
          <cell r="L232">
            <v>0</v>
          </cell>
          <cell r="M232">
            <v>0</v>
          </cell>
        </row>
        <row r="233">
          <cell r="G233">
            <v>0</v>
          </cell>
          <cell r="H233">
            <v>0</v>
          </cell>
          <cell r="I233">
            <v>0</v>
          </cell>
          <cell r="J233">
            <v>0</v>
          </cell>
          <cell r="K233">
            <v>0</v>
          </cell>
          <cell r="L233">
            <v>0</v>
          </cell>
          <cell r="M233">
            <v>0</v>
          </cell>
        </row>
        <row r="234">
          <cell r="G234">
            <v>0</v>
          </cell>
          <cell r="H234">
            <v>0</v>
          </cell>
          <cell r="I234">
            <v>0</v>
          </cell>
          <cell r="J234">
            <v>0</v>
          </cell>
          <cell r="K234">
            <v>0</v>
          </cell>
          <cell r="L234">
            <v>0</v>
          </cell>
          <cell r="M234">
            <v>0</v>
          </cell>
        </row>
        <row r="235">
          <cell r="G235">
            <v>0</v>
          </cell>
          <cell r="H235">
            <v>0</v>
          </cell>
          <cell r="I235">
            <v>0</v>
          </cell>
          <cell r="J235">
            <v>0</v>
          </cell>
          <cell r="K235">
            <v>0</v>
          </cell>
          <cell r="L235">
            <v>0</v>
          </cell>
          <cell r="M235">
            <v>0</v>
          </cell>
        </row>
        <row r="236">
          <cell r="G236">
            <v>0</v>
          </cell>
          <cell r="H236">
            <v>0</v>
          </cell>
          <cell r="I236">
            <v>0</v>
          </cell>
          <cell r="J236">
            <v>0</v>
          </cell>
          <cell r="K236">
            <v>0</v>
          </cell>
          <cell r="L236">
            <v>0</v>
          </cell>
          <cell r="M236">
            <v>0</v>
          </cell>
        </row>
        <row r="237">
          <cell r="G237">
            <v>0</v>
          </cell>
          <cell r="H237">
            <v>0</v>
          </cell>
          <cell r="I237">
            <v>0</v>
          </cell>
          <cell r="J237">
            <v>0</v>
          </cell>
          <cell r="K237">
            <v>0</v>
          </cell>
          <cell r="L237">
            <v>0</v>
          </cell>
          <cell r="M237">
            <v>0</v>
          </cell>
        </row>
        <row r="238">
          <cell r="G238">
            <v>0</v>
          </cell>
          <cell r="H238">
            <v>0</v>
          </cell>
          <cell r="I238">
            <v>0</v>
          </cell>
          <cell r="J238">
            <v>0</v>
          </cell>
          <cell r="K238">
            <v>0</v>
          </cell>
          <cell r="L238">
            <v>0</v>
          </cell>
          <cell r="M238">
            <v>0</v>
          </cell>
        </row>
        <row r="239">
          <cell r="G239">
            <v>0</v>
          </cell>
          <cell r="H239">
            <v>0</v>
          </cell>
          <cell r="I239">
            <v>0</v>
          </cell>
          <cell r="J239">
            <v>0</v>
          </cell>
          <cell r="K239">
            <v>0</v>
          </cell>
          <cell r="L239">
            <v>0</v>
          </cell>
          <cell r="M239">
            <v>0</v>
          </cell>
        </row>
        <row r="240">
          <cell r="G240">
            <v>0</v>
          </cell>
          <cell r="H240">
            <v>0</v>
          </cell>
          <cell r="I240">
            <v>0</v>
          </cell>
          <cell r="J240">
            <v>0</v>
          </cell>
          <cell r="K240">
            <v>0</v>
          </cell>
          <cell r="L240">
            <v>0</v>
          </cell>
          <cell r="M240">
            <v>0</v>
          </cell>
        </row>
        <row r="241">
          <cell r="G241">
            <v>0</v>
          </cell>
          <cell r="H241">
            <v>0</v>
          </cell>
          <cell r="I241">
            <v>0</v>
          </cell>
          <cell r="J241">
            <v>0</v>
          </cell>
          <cell r="K241">
            <v>0</v>
          </cell>
          <cell r="L241">
            <v>0</v>
          </cell>
          <cell r="M241">
            <v>0</v>
          </cell>
        </row>
        <row r="242">
          <cell r="G242">
            <v>0</v>
          </cell>
          <cell r="H242">
            <v>0</v>
          </cell>
          <cell r="I242">
            <v>0</v>
          </cell>
          <cell r="J242">
            <v>0</v>
          </cell>
          <cell r="K242">
            <v>0</v>
          </cell>
          <cell r="L242">
            <v>0</v>
          </cell>
          <cell r="M242">
            <v>0</v>
          </cell>
        </row>
        <row r="243">
          <cell r="G243">
            <v>0</v>
          </cell>
          <cell r="H243">
            <v>0</v>
          </cell>
          <cell r="I243">
            <v>0</v>
          </cell>
          <cell r="J243">
            <v>0</v>
          </cell>
          <cell r="K243">
            <v>0</v>
          </cell>
          <cell r="L243">
            <v>0</v>
          </cell>
          <cell r="M243">
            <v>0</v>
          </cell>
        </row>
        <row r="244">
          <cell r="G244">
            <v>0</v>
          </cell>
          <cell r="H244">
            <v>0</v>
          </cell>
          <cell r="I244">
            <v>0</v>
          </cell>
          <cell r="J244">
            <v>0</v>
          </cell>
          <cell r="K244">
            <v>0</v>
          </cell>
          <cell r="L244">
            <v>0</v>
          </cell>
          <cell r="M244">
            <v>0</v>
          </cell>
        </row>
        <row r="245">
          <cell r="G245">
            <v>0</v>
          </cell>
          <cell r="H245">
            <v>0</v>
          </cell>
          <cell r="I245">
            <v>0</v>
          </cell>
          <cell r="J245">
            <v>0</v>
          </cell>
          <cell r="K245">
            <v>0</v>
          </cell>
          <cell r="L245">
            <v>0</v>
          </cell>
          <cell r="M245">
            <v>0</v>
          </cell>
        </row>
        <row r="246">
          <cell r="G246">
            <v>0</v>
          </cell>
          <cell r="H246">
            <v>0</v>
          </cell>
          <cell r="I246">
            <v>0</v>
          </cell>
          <cell r="J246">
            <v>0</v>
          </cell>
          <cell r="K246">
            <v>0</v>
          </cell>
          <cell r="L246">
            <v>0</v>
          </cell>
          <cell r="M246">
            <v>0</v>
          </cell>
        </row>
        <row r="247">
          <cell r="G247">
            <v>0</v>
          </cell>
          <cell r="H247">
            <v>0</v>
          </cell>
          <cell r="I247">
            <v>0</v>
          </cell>
          <cell r="J247">
            <v>0</v>
          </cell>
          <cell r="K247">
            <v>0</v>
          </cell>
          <cell r="L247">
            <v>0</v>
          </cell>
          <cell r="M247">
            <v>0</v>
          </cell>
        </row>
        <row r="248">
          <cell r="G248">
            <v>0</v>
          </cell>
          <cell r="H248">
            <v>0</v>
          </cell>
          <cell r="I248">
            <v>0</v>
          </cell>
          <cell r="J248">
            <v>0</v>
          </cell>
          <cell r="K248">
            <v>0</v>
          </cell>
          <cell r="L248">
            <v>0</v>
          </cell>
          <cell r="M248">
            <v>0</v>
          </cell>
        </row>
        <row r="249">
          <cell r="G249">
            <v>0</v>
          </cell>
          <cell r="H249">
            <v>0</v>
          </cell>
          <cell r="I249">
            <v>0</v>
          </cell>
          <cell r="J249">
            <v>0</v>
          </cell>
          <cell r="K249">
            <v>0</v>
          </cell>
          <cell r="L249">
            <v>0</v>
          </cell>
          <cell r="M249">
            <v>0</v>
          </cell>
        </row>
        <row r="250">
          <cell r="G250">
            <v>0</v>
          </cell>
          <cell r="H250">
            <v>0</v>
          </cell>
          <cell r="I250">
            <v>0</v>
          </cell>
          <cell r="J250">
            <v>0</v>
          </cell>
          <cell r="K250">
            <v>0</v>
          </cell>
          <cell r="L250">
            <v>0</v>
          </cell>
          <cell r="M250">
            <v>0</v>
          </cell>
        </row>
        <row r="251">
          <cell r="G251">
            <v>0</v>
          </cell>
          <cell r="H251">
            <v>0</v>
          </cell>
          <cell r="I251">
            <v>0</v>
          </cell>
          <cell r="J251">
            <v>0</v>
          </cell>
          <cell r="K251">
            <v>0</v>
          </cell>
          <cell r="L251">
            <v>0</v>
          </cell>
          <cell r="M251">
            <v>0</v>
          </cell>
        </row>
        <row r="252">
          <cell r="G252">
            <v>0</v>
          </cell>
          <cell r="H252">
            <v>0</v>
          </cell>
          <cell r="I252">
            <v>0</v>
          </cell>
          <cell r="J252">
            <v>0</v>
          </cell>
          <cell r="K252">
            <v>0</v>
          </cell>
          <cell r="L252">
            <v>0</v>
          </cell>
          <cell r="M252">
            <v>0</v>
          </cell>
        </row>
        <row r="253">
          <cell r="G253">
            <v>0</v>
          </cell>
          <cell r="H253">
            <v>0</v>
          </cell>
          <cell r="I253">
            <v>0</v>
          </cell>
          <cell r="J253">
            <v>0</v>
          </cell>
          <cell r="K253">
            <v>0</v>
          </cell>
          <cell r="L253">
            <v>0</v>
          </cell>
          <cell r="M253">
            <v>0</v>
          </cell>
        </row>
        <row r="254">
          <cell r="G254">
            <v>0</v>
          </cell>
          <cell r="H254">
            <v>0</v>
          </cell>
          <cell r="I254">
            <v>0</v>
          </cell>
          <cell r="J254">
            <v>0</v>
          </cell>
          <cell r="K254">
            <v>0</v>
          </cell>
          <cell r="L254">
            <v>0</v>
          </cell>
          <cell r="M254">
            <v>0</v>
          </cell>
        </row>
        <row r="255">
          <cell r="G255">
            <v>0</v>
          </cell>
          <cell r="H255">
            <v>0</v>
          </cell>
          <cell r="I255">
            <v>0</v>
          </cell>
          <cell r="J255">
            <v>0</v>
          </cell>
          <cell r="K255">
            <v>0</v>
          </cell>
          <cell r="L255">
            <v>0</v>
          </cell>
          <cell r="M255">
            <v>0</v>
          </cell>
        </row>
        <row r="256">
          <cell r="G256">
            <v>0</v>
          </cell>
          <cell r="H256">
            <v>0</v>
          </cell>
          <cell r="I256">
            <v>0</v>
          </cell>
          <cell r="J256">
            <v>0</v>
          </cell>
          <cell r="K256">
            <v>0</v>
          </cell>
          <cell r="L256">
            <v>0</v>
          </cell>
          <cell r="M256">
            <v>0</v>
          </cell>
        </row>
        <row r="257">
          <cell r="G257">
            <v>0</v>
          </cell>
          <cell r="H257">
            <v>47799</v>
          </cell>
          <cell r="I257">
            <v>0</v>
          </cell>
          <cell r="J257">
            <v>72220</v>
          </cell>
          <cell r="K257">
            <v>0</v>
          </cell>
          <cell r="L257">
            <v>1433</v>
          </cell>
          <cell r="M257">
            <v>0</v>
          </cell>
        </row>
        <row r="258">
          <cell r="G258">
            <v>0</v>
          </cell>
          <cell r="H258">
            <v>0</v>
          </cell>
          <cell r="I258">
            <v>0</v>
          </cell>
          <cell r="J258">
            <v>0</v>
          </cell>
          <cell r="K258">
            <v>0</v>
          </cell>
          <cell r="L258">
            <v>0</v>
          </cell>
          <cell r="M258">
            <v>0</v>
          </cell>
        </row>
        <row r="259">
          <cell r="G259">
            <v>0</v>
          </cell>
          <cell r="H259">
            <v>0</v>
          </cell>
          <cell r="I259">
            <v>0</v>
          </cell>
          <cell r="J259">
            <v>0</v>
          </cell>
          <cell r="K259">
            <v>0</v>
          </cell>
          <cell r="L259">
            <v>0</v>
          </cell>
          <cell r="M259">
            <v>0</v>
          </cell>
        </row>
        <row r="260">
          <cell r="G260">
            <v>0</v>
          </cell>
          <cell r="H260">
            <v>0</v>
          </cell>
          <cell r="I260">
            <v>0</v>
          </cell>
          <cell r="J260">
            <v>0</v>
          </cell>
          <cell r="K260">
            <v>0</v>
          </cell>
          <cell r="L260">
            <v>0</v>
          </cell>
          <cell r="M260">
            <v>0</v>
          </cell>
        </row>
        <row r="261">
          <cell r="G261">
            <v>0</v>
          </cell>
          <cell r="H261">
            <v>0</v>
          </cell>
          <cell r="I261">
            <v>0</v>
          </cell>
          <cell r="J261">
            <v>0</v>
          </cell>
          <cell r="K261">
            <v>0</v>
          </cell>
          <cell r="L261">
            <v>0</v>
          </cell>
          <cell r="M261">
            <v>0</v>
          </cell>
        </row>
        <row r="262">
          <cell r="G262">
            <v>0</v>
          </cell>
          <cell r="H262">
            <v>0</v>
          </cell>
          <cell r="I262">
            <v>0</v>
          </cell>
          <cell r="J262">
            <v>0</v>
          </cell>
          <cell r="K262">
            <v>0</v>
          </cell>
          <cell r="L262">
            <v>0</v>
          </cell>
          <cell r="M262">
            <v>0</v>
          </cell>
        </row>
        <row r="263">
          <cell r="G263">
            <v>0</v>
          </cell>
          <cell r="H263">
            <v>0</v>
          </cell>
          <cell r="I263">
            <v>0</v>
          </cell>
          <cell r="J263">
            <v>0</v>
          </cell>
          <cell r="K263">
            <v>0</v>
          </cell>
          <cell r="L263">
            <v>0</v>
          </cell>
          <cell r="M263">
            <v>0</v>
          </cell>
        </row>
        <row r="264">
          <cell r="G264">
            <v>0</v>
          </cell>
          <cell r="H264">
            <v>0</v>
          </cell>
          <cell r="I264">
            <v>0</v>
          </cell>
          <cell r="J264">
            <v>0</v>
          </cell>
          <cell r="K264">
            <v>0</v>
          </cell>
          <cell r="L264">
            <v>0</v>
          </cell>
          <cell r="M264">
            <v>0</v>
          </cell>
        </row>
        <row r="265">
          <cell r="G265">
            <v>0</v>
          </cell>
          <cell r="H265">
            <v>0</v>
          </cell>
          <cell r="I265">
            <v>0</v>
          </cell>
          <cell r="J265">
            <v>0</v>
          </cell>
          <cell r="K265">
            <v>0</v>
          </cell>
          <cell r="L265">
            <v>0</v>
          </cell>
          <cell r="M265">
            <v>0</v>
          </cell>
        </row>
        <row r="266">
          <cell r="G266">
            <v>0</v>
          </cell>
          <cell r="H266">
            <v>0</v>
          </cell>
          <cell r="I266">
            <v>0</v>
          </cell>
          <cell r="J266">
            <v>174000</v>
          </cell>
          <cell r="K266">
            <v>0</v>
          </cell>
          <cell r="L266">
            <v>0</v>
          </cell>
          <cell r="M266">
            <v>0</v>
          </cell>
        </row>
        <row r="267">
          <cell r="G267">
            <v>0</v>
          </cell>
          <cell r="H267">
            <v>0</v>
          </cell>
          <cell r="I267">
            <v>0</v>
          </cell>
          <cell r="J267">
            <v>0</v>
          </cell>
          <cell r="K267">
            <v>0</v>
          </cell>
          <cell r="L267">
            <v>0</v>
          </cell>
          <cell r="M267">
            <v>0</v>
          </cell>
        </row>
        <row r="268">
          <cell r="G268">
            <v>0</v>
          </cell>
          <cell r="H268">
            <v>0</v>
          </cell>
          <cell r="I268">
            <v>0</v>
          </cell>
          <cell r="J268">
            <v>0</v>
          </cell>
          <cell r="K268">
            <v>0</v>
          </cell>
          <cell r="L268">
            <v>0</v>
          </cell>
          <cell r="M268">
            <v>0</v>
          </cell>
        </row>
        <row r="269">
          <cell r="G269">
            <v>0</v>
          </cell>
          <cell r="H269">
            <v>0</v>
          </cell>
          <cell r="I269">
            <v>0</v>
          </cell>
          <cell r="J269">
            <v>0</v>
          </cell>
          <cell r="K269">
            <v>0</v>
          </cell>
          <cell r="L269">
            <v>0</v>
          </cell>
          <cell r="M269">
            <v>0</v>
          </cell>
        </row>
        <row r="270">
          <cell r="G270">
            <v>0</v>
          </cell>
          <cell r="H270">
            <v>0</v>
          </cell>
          <cell r="I270">
            <v>0</v>
          </cell>
          <cell r="J270">
            <v>0</v>
          </cell>
          <cell r="K270">
            <v>0</v>
          </cell>
          <cell r="L270">
            <v>0</v>
          </cell>
          <cell r="M270">
            <v>0</v>
          </cell>
        </row>
        <row r="271">
          <cell r="G271">
            <v>0</v>
          </cell>
          <cell r="H271">
            <v>0</v>
          </cell>
          <cell r="I271">
            <v>0</v>
          </cell>
          <cell r="J271">
            <v>0</v>
          </cell>
          <cell r="K271">
            <v>0</v>
          </cell>
          <cell r="L271">
            <v>0</v>
          </cell>
          <cell r="M271">
            <v>0</v>
          </cell>
        </row>
        <row r="272">
          <cell r="G272">
            <v>0</v>
          </cell>
          <cell r="H272">
            <v>0</v>
          </cell>
          <cell r="I272">
            <v>0</v>
          </cell>
          <cell r="J272">
            <v>0</v>
          </cell>
          <cell r="K272">
            <v>0</v>
          </cell>
          <cell r="L272">
            <v>0</v>
          </cell>
          <cell r="M272">
            <v>0</v>
          </cell>
        </row>
        <row r="273">
          <cell r="G273">
            <v>0</v>
          </cell>
          <cell r="H273">
            <v>0</v>
          </cell>
          <cell r="I273">
            <v>0</v>
          </cell>
          <cell r="J273">
            <v>70000</v>
          </cell>
          <cell r="K273">
            <v>0</v>
          </cell>
          <cell r="L273">
            <v>0</v>
          </cell>
          <cell r="M273">
            <v>0</v>
          </cell>
        </row>
        <row r="274">
          <cell r="G274">
            <v>0</v>
          </cell>
          <cell r="H274">
            <v>0</v>
          </cell>
          <cell r="I274">
            <v>0</v>
          </cell>
          <cell r="J274">
            <v>0</v>
          </cell>
          <cell r="K274">
            <v>0</v>
          </cell>
          <cell r="L274">
            <v>0</v>
          </cell>
          <cell r="M274">
            <v>0</v>
          </cell>
        </row>
        <row r="275">
          <cell r="G275">
            <v>0</v>
          </cell>
          <cell r="H275">
            <v>0</v>
          </cell>
          <cell r="I275">
            <v>0</v>
          </cell>
          <cell r="J275">
            <v>0</v>
          </cell>
          <cell r="K275">
            <v>0</v>
          </cell>
          <cell r="L275">
            <v>0</v>
          </cell>
          <cell r="M275">
            <v>0</v>
          </cell>
        </row>
        <row r="276">
          <cell r="G276">
            <v>0</v>
          </cell>
          <cell r="H276">
            <v>0</v>
          </cell>
          <cell r="I276">
            <v>0</v>
          </cell>
          <cell r="J276">
            <v>0</v>
          </cell>
          <cell r="K276">
            <v>0</v>
          </cell>
          <cell r="L276">
            <v>0</v>
          </cell>
          <cell r="M276">
            <v>0</v>
          </cell>
        </row>
        <row r="277">
          <cell r="G277">
            <v>0</v>
          </cell>
          <cell r="H277">
            <v>0</v>
          </cell>
          <cell r="I277">
            <v>0</v>
          </cell>
          <cell r="J277">
            <v>0</v>
          </cell>
          <cell r="K277">
            <v>0</v>
          </cell>
          <cell r="L277">
            <v>0</v>
          </cell>
          <cell r="M277">
            <v>0</v>
          </cell>
        </row>
        <row r="278">
          <cell r="G278">
            <v>0</v>
          </cell>
          <cell r="H278">
            <v>0</v>
          </cell>
          <cell r="I278">
            <v>0</v>
          </cell>
          <cell r="J278">
            <v>12863</v>
          </cell>
          <cell r="K278">
            <v>0</v>
          </cell>
          <cell r="L278">
            <v>0</v>
          </cell>
          <cell r="M278">
            <v>0</v>
          </cell>
        </row>
        <row r="279">
          <cell r="G279">
            <v>0</v>
          </cell>
          <cell r="H279">
            <v>0</v>
          </cell>
          <cell r="I279">
            <v>0</v>
          </cell>
          <cell r="J279">
            <v>21000</v>
          </cell>
          <cell r="K279">
            <v>0</v>
          </cell>
          <cell r="L279">
            <v>0</v>
          </cell>
          <cell r="M279">
            <v>0</v>
          </cell>
        </row>
        <row r="280">
          <cell r="G280">
            <v>0</v>
          </cell>
          <cell r="H280">
            <v>0</v>
          </cell>
          <cell r="I280">
            <v>0</v>
          </cell>
          <cell r="J280">
            <v>110000</v>
          </cell>
          <cell r="K280">
            <v>0</v>
          </cell>
          <cell r="L280">
            <v>0</v>
          </cell>
          <cell r="M280">
            <v>0</v>
          </cell>
        </row>
        <row r="281">
          <cell r="G281">
            <v>0</v>
          </cell>
          <cell r="H281">
            <v>0</v>
          </cell>
          <cell r="I281">
            <v>0</v>
          </cell>
          <cell r="J281">
            <v>0</v>
          </cell>
          <cell r="K281">
            <v>0</v>
          </cell>
          <cell r="L281">
            <v>0</v>
          </cell>
          <cell r="M281">
            <v>0</v>
          </cell>
        </row>
        <row r="282">
          <cell r="G282">
            <v>0</v>
          </cell>
          <cell r="H282">
            <v>0</v>
          </cell>
          <cell r="I282">
            <v>0</v>
          </cell>
          <cell r="J282">
            <v>16709</v>
          </cell>
          <cell r="K282">
            <v>0</v>
          </cell>
          <cell r="L282">
            <v>0</v>
          </cell>
          <cell r="M282">
            <v>0</v>
          </cell>
        </row>
        <row r="283">
          <cell r="G283">
            <v>0</v>
          </cell>
          <cell r="H283">
            <v>0</v>
          </cell>
          <cell r="I283">
            <v>0</v>
          </cell>
          <cell r="J283">
            <v>26000</v>
          </cell>
          <cell r="K283">
            <v>0</v>
          </cell>
          <cell r="L283">
            <v>0</v>
          </cell>
          <cell r="M283">
            <v>0</v>
          </cell>
        </row>
        <row r="284">
          <cell r="G284">
            <v>0</v>
          </cell>
          <cell r="H284">
            <v>0</v>
          </cell>
          <cell r="I284">
            <v>0</v>
          </cell>
          <cell r="J284">
            <v>68000</v>
          </cell>
          <cell r="K284">
            <v>0</v>
          </cell>
          <cell r="L284">
            <v>0</v>
          </cell>
          <cell r="M284">
            <v>0</v>
          </cell>
        </row>
        <row r="285">
          <cell r="G285">
            <v>0</v>
          </cell>
          <cell r="H285">
            <v>0</v>
          </cell>
          <cell r="I285">
            <v>0</v>
          </cell>
          <cell r="J285">
            <v>660</v>
          </cell>
          <cell r="K285">
            <v>0</v>
          </cell>
          <cell r="L285">
            <v>0</v>
          </cell>
          <cell r="M285">
            <v>0</v>
          </cell>
        </row>
        <row r="286">
          <cell r="G286">
            <v>0</v>
          </cell>
          <cell r="H286">
            <v>0</v>
          </cell>
          <cell r="I286">
            <v>0</v>
          </cell>
          <cell r="J286">
            <v>680</v>
          </cell>
          <cell r="K286">
            <v>0</v>
          </cell>
          <cell r="L286">
            <v>0</v>
          </cell>
          <cell r="M286">
            <v>0</v>
          </cell>
        </row>
        <row r="287">
          <cell r="G287">
            <v>0</v>
          </cell>
          <cell r="H287">
            <v>0</v>
          </cell>
          <cell r="I287">
            <v>0</v>
          </cell>
          <cell r="J287">
            <v>1400</v>
          </cell>
          <cell r="K287">
            <v>0</v>
          </cell>
          <cell r="L287">
            <v>0</v>
          </cell>
          <cell r="M287">
            <v>0</v>
          </cell>
        </row>
        <row r="288">
          <cell r="G288">
            <v>0</v>
          </cell>
          <cell r="H288">
            <v>0</v>
          </cell>
          <cell r="I288">
            <v>0</v>
          </cell>
          <cell r="J288">
            <v>7000</v>
          </cell>
          <cell r="K288">
            <v>0</v>
          </cell>
          <cell r="L288">
            <v>0</v>
          </cell>
          <cell r="M288">
            <v>0</v>
          </cell>
        </row>
        <row r="289">
          <cell r="G289">
            <v>0</v>
          </cell>
          <cell r="H289">
            <v>0</v>
          </cell>
          <cell r="I289">
            <v>0</v>
          </cell>
          <cell r="J289">
            <v>0</v>
          </cell>
          <cell r="K289">
            <v>0</v>
          </cell>
          <cell r="L289">
            <v>0</v>
          </cell>
          <cell r="M289">
            <v>0</v>
          </cell>
        </row>
        <row r="290">
          <cell r="G290">
            <v>0</v>
          </cell>
          <cell r="H290">
            <v>38379</v>
          </cell>
          <cell r="I290">
            <v>0</v>
          </cell>
          <cell r="J290">
            <v>3801</v>
          </cell>
          <cell r="K290">
            <v>0</v>
          </cell>
          <cell r="L290">
            <v>7041</v>
          </cell>
          <cell r="M290">
            <v>0</v>
          </cell>
        </row>
        <row r="291">
          <cell r="G291">
            <v>0</v>
          </cell>
          <cell r="H291">
            <v>43056</v>
          </cell>
          <cell r="I291">
            <v>0</v>
          </cell>
          <cell r="J291">
            <v>4117</v>
          </cell>
          <cell r="K291">
            <v>0</v>
          </cell>
          <cell r="L291">
            <v>7671</v>
          </cell>
          <cell r="M291">
            <v>0</v>
          </cell>
        </row>
        <row r="292">
          <cell r="G292">
            <v>0</v>
          </cell>
          <cell r="H292">
            <v>20633</v>
          </cell>
          <cell r="I292">
            <v>0</v>
          </cell>
          <cell r="J292">
            <v>3801</v>
          </cell>
          <cell r="K292">
            <v>0</v>
          </cell>
          <cell r="L292">
            <v>5890</v>
          </cell>
          <cell r="M292">
            <v>0</v>
          </cell>
        </row>
        <row r="293">
          <cell r="G293">
            <v>0</v>
          </cell>
          <cell r="H293">
            <v>22352</v>
          </cell>
          <cell r="I293">
            <v>0</v>
          </cell>
          <cell r="J293">
            <v>4117</v>
          </cell>
          <cell r="K293">
            <v>0</v>
          </cell>
          <cell r="L293">
            <v>6380</v>
          </cell>
          <cell r="M293">
            <v>0</v>
          </cell>
        </row>
        <row r="294">
          <cell r="G294">
            <v>0</v>
          </cell>
          <cell r="H294">
            <v>0</v>
          </cell>
          <cell r="I294">
            <v>0</v>
          </cell>
          <cell r="J294">
            <v>0</v>
          </cell>
          <cell r="K294">
            <v>0</v>
          </cell>
          <cell r="L294">
            <v>5890</v>
          </cell>
          <cell r="M294">
            <v>0</v>
          </cell>
        </row>
        <row r="295">
          <cell r="G295">
            <v>0</v>
          </cell>
          <cell r="H295">
            <v>0</v>
          </cell>
          <cell r="I295">
            <v>0</v>
          </cell>
          <cell r="J295">
            <v>503</v>
          </cell>
          <cell r="K295">
            <v>0</v>
          </cell>
          <cell r="L295">
            <v>0</v>
          </cell>
          <cell r="M295">
            <v>0</v>
          </cell>
        </row>
        <row r="296">
          <cell r="G296">
            <v>0</v>
          </cell>
          <cell r="H296">
            <v>0</v>
          </cell>
          <cell r="I296">
            <v>0</v>
          </cell>
          <cell r="J296">
            <v>503</v>
          </cell>
          <cell r="K296">
            <v>0</v>
          </cell>
          <cell r="L296">
            <v>0</v>
          </cell>
          <cell r="M296">
            <v>0</v>
          </cell>
        </row>
        <row r="297">
          <cell r="G297">
            <v>0</v>
          </cell>
          <cell r="H297">
            <v>56517</v>
          </cell>
          <cell r="I297">
            <v>0</v>
          </cell>
          <cell r="J297">
            <v>0</v>
          </cell>
          <cell r="K297">
            <v>0</v>
          </cell>
          <cell r="L297">
            <v>0</v>
          </cell>
          <cell r="M297">
            <v>0</v>
          </cell>
        </row>
        <row r="298">
          <cell r="G298">
            <v>0</v>
          </cell>
          <cell r="H298">
            <v>42524</v>
          </cell>
          <cell r="I298">
            <v>0</v>
          </cell>
          <cell r="J298">
            <v>0</v>
          </cell>
          <cell r="K298">
            <v>0</v>
          </cell>
          <cell r="L298">
            <v>0</v>
          </cell>
          <cell r="M298">
            <v>0</v>
          </cell>
        </row>
        <row r="299">
          <cell r="G299">
            <v>0</v>
          </cell>
          <cell r="H299">
            <v>0</v>
          </cell>
          <cell r="I299">
            <v>0</v>
          </cell>
          <cell r="J299">
            <v>0</v>
          </cell>
          <cell r="K299">
            <v>0</v>
          </cell>
          <cell r="L299">
            <v>0</v>
          </cell>
          <cell r="M299">
            <v>0</v>
          </cell>
        </row>
        <row r="300">
          <cell r="G300">
            <v>0</v>
          </cell>
          <cell r="H300">
            <v>0</v>
          </cell>
          <cell r="I300">
            <v>0</v>
          </cell>
          <cell r="J300">
            <v>0</v>
          </cell>
          <cell r="K300">
            <v>0</v>
          </cell>
          <cell r="L300">
            <v>0</v>
          </cell>
          <cell r="M300">
            <v>0</v>
          </cell>
        </row>
        <row r="301">
          <cell r="G301">
            <v>0</v>
          </cell>
          <cell r="H301">
            <v>0</v>
          </cell>
          <cell r="I301">
            <v>0</v>
          </cell>
          <cell r="J301">
            <v>400</v>
          </cell>
          <cell r="K301">
            <v>0</v>
          </cell>
          <cell r="L301">
            <v>0</v>
          </cell>
          <cell r="M301">
            <v>0</v>
          </cell>
        </row>
        <row r="302">
          <cell r="G302">
            <v>0</v>
          </cell>
          <cell r="H302">
            <v>0</v>
          </cell>
          <cell r="I302">
            <v>0</v>
          </cell>
          <cell r="J302">
            <v>400</v>
          </cell>
          <cell r="K302">
            <v>0</v>
          </cell>
          <cell r="L302">
            <v>0</v>
          </cell>
          <cell r="M302">
            <v>0</v>
          </cell>
        </row>
        <row r="303">
          <cell r="G303">
            <v>0</v>
          </cell>
          <cell r="H303">
            <v>0</v>
          </cell>
          <cell r="I303">
            <v>0</v>
          </cell>
          <cell r="J303">
            <v>2800</v>
          </cell>
          <cell r="K303">
            <v>0</v>
          </cell>
          <cell r="L303">
            <v>0</v>
          </cell>
          <cell r="M303">
            <v>0</v>
          </cell>
        </row>
        <row r="304">
          <cell r="G304">
            <v>0</v>
          </cell>
          <cell r="H304">
            <v>0</v>
          </cell>
          <cell r="I304">
            <v>0</v>
          </cell>
          <cell r="J304">
            <v>1100</v>
          </cell>
          <cell r="K304">
            <v>0</v>
          </cell>
          <cell r="L304">
            <v>0</v>
          </cell>
          <cell r="M304">
            <v>0</v>
          </cell>
        </row>
        <row r="305">
          <cell r="G305">
            <v>0</v>
          </cell>
          <cell r="H305">
            <v>0</v>
          </cell>
          <cell r="I305">
            <v>0</v>
          </cell>
          <cell r="J305">
            <v>110</v>
          </cell>
          <cell r="K305">
            <v>0</v>
          </cell>
          <cell r="L305">
            <v>0</v>
          </cell>
          <cell r="M305">
            <v>0</v>
          </cell>
        </row>
        <row r="306">
          <cell r="G306">
            <v>0</v>
          </cell>
          <cell r="H306">
            <v>13295</v>
          </cell>
          <cell r="I306">
            <v>0</v>
          </cell>
          <cell r="J306">
            <v>3350</v>
          </cell>
          <cell r="K306">
            <v>0</v>
          </cell>
          <cell r="L306">
            <v>398</v>
          </cell>
          <cell r="M306">
            <v>0</v>
          </cell>
        </row>
        <row r="307">
          <cell r="G307">
            <v>0</v>
          </cell>
          <cell r="H307">
            <v>30085</v>
          </cell>
          <cell r="I307">
            <v>0</v>
          </cell>
          <cell r="J307">
            <v>10050</v>
          </cell>
          <cell r="K307">
            <v>0</v>
          </cell>
          <cell r="L307">
            <v>902</v>
          </cell>
          <cell r="M307">
            <v>0</v>
          </cell>
        </row>
        <row r="308">
          <cell r="G308">
            <v>0</v>
          </cell>
          <cell r="H308">
            <v>12947</v>
          </cell>
          <cell r="I308">
            <v>0</v>
          </cell>
          <cell r="J308">
            <v>5100</v>
          </cell>
          <cell r="K308">
            <v>0</v>
          </cell>
          <cell r="L308">
            <v>0</v>
          </cell>
          <cell r="M308">
            <v>0</v>
          </cell>
        </row>
        <row r="309">
          <cell r="G309">
            <v>0</v>
          </cell>
          <cell r="H309">
            <v>46040</v>
          </cell>
          <cell r="I309">
            <v>0</v>
          </cell>
          <cell r="J309">
            <v>25500</v>
          </cell>
          <cell r="K309">
            <v>0</v>
          </cell>
          <cell r="L309">
            <v>1381</v>
          </cell>
          <cell r="M309">
            <v>0</v>
          </cell>
        </row>
        <row r="310">
          <cell r="G310">
            <v>0</v>
          </cell>
          <cell r="H310">
            <v>0</v>
          </cell>
          <cell r="I310">
            <v>0</v>
          </cell>
          <cell r="J310">
            <v>2750</v>
          </cell>
          <cell r="K310">
            <v>0</v>
          </cell>
          <cell r="L310">
            <v>0</v>
          </cell>
          <cell r="M310">
            <v>0</v>
          </cell>
        </row>
        <row r="311">
          <cell r="G311">
            <v>0</v>
          </cell>
          <cell r="H311">
            <v>0</v>
          </cell>
          <cell r="I311">
            <v>0</v>
          </cell>
          <cell r="J311">
            <v>4500</v>
          </cell>
          <cell r="K311">
            <v>0</v>
          </cell>
          <cell r="L311">
            <v>0</v>
          </cell>
          <cell r="M311">
            <v>0</v>
          </cell>
        </row>
        <row r="312">
          <cell r="G312">
            <v>0</v>
          </cell>
          <cell r="H312">
            <v>0</v>
          </cell>
          <cell r="I312">
            <v>0</v>
          </cell>
          <cell r="J312">
            <v>5300</v>
          </cell>
          <cell r="K312">
            <v>0</v>
          </cell>
          <cell r="L312">
            <v>0</v>
          </cell>
          <cell r="M312">
            <v>0</v>
          </cell>
        </row>
        <row r="313">
          <cell r="G313">
            <v>0</v>
          </cell>
          <cell r="H313">
            <v>0</v>
          </cell>
          <cell r="I313">
            <v>0</v>
          </cell>
          <cell r="J313">
            <v>600</v>
          </cell>
          <cell r="K313">
            <v>0</v>
          </cell>
          <cell r="L313">
            <v>0</v>
          </cell>
          <cell r="M313">
            <v>0</v>
          </cell>
        </row>
        <row r="314">
          <cell r="G314">
            <v>0</v>
          </cell>
          <cell r="H314">
            <v>492</v>
          </cell>
          <cell r="I314">
            <v>0</v>
          </cell>
          <cell r="J314">
            <v>366</v>
          </cell>
          <cell r="K314">
            <v>0</v>
          </cell>
          <cell r="L314">
            <v>14</v>
          </cell>
          <cell r="M314">
            <v>0</v>
          </cell>
        </row>
        <row r="315">
          <cell r="G315">
            <v>0</v>
          </cell>
          <cell r="H315">
            <v>492</v>
          </cell>
          <cell r="I315">
            <v>0</v>
          </cell>
          <cell r="J315">
            <v>558</v>
          </cell>
          <cell r="K315">
            <v>0</v>
          </cell>
          <cell r="L315">
            <v>14</v>
          </cell>
          <cell r="M315">
            <v>0</v>
          </cell>
        </row>
        <row r="316">
          <cell r="G316">
            <v>0</v>
          </cell>
          <cell r="H316">
            <v>591</v>
          </cell>
          <cell r="I316">
            <v>0</v>
          </cell>
          <cell r="J316">
            <v>1973</v>
          </cell>
          <cell r="K316">
            <v>0</v>
          </cell>
          <cell r="L316">
            <v>17</v>
          </cell>
          <cell r="M316">
            <v>0</v>
          </cell>
        </row>
        <row r="317">
          <cell r="G317">
            <v>0</v>
          </cell>
          <cell r="H317">
            <v>0</v>
          </cell>
          <cell r="I317">
            <v>0</v>
          </cell>
          <cell r="J317">
            <v>2640</v>
          </cell>
          <cell r="K317">
            <v>0</v>
          </cell>
          <cell r="L317">
            <v>0</v>
          </cell>
          <cell r="M317">
            <v>0</v>
          </cell>
        </row>
        <row r="318">
          <cell r="G318">
            <v>0</v>
          </cell>
          <cell r="H318">
            <v>0</v>
          </cell>
          <cell r="I318">
            <v>0</v>
          </cell>
          <cell r="J318">
            <v>365</v>
          </cell>
          <cell r="K318">
            <v>0</v>
          </cell>
          <cell r="L318">
            <v>0</v>
          </cell>
          <cell r="M318">
            <v>0</v>
          </cell>
        </row>
        <row r="319">
          <cell r="G319">
            <v>0</v>
          </cell>
          <cell r="H319">
            <v>1971</v>
          </cell>
          <cell r="I319">
            <v>0</v>
          </cell>
          <cell r="J319">
            <v>250</v>
          </cell>
          <cell r="K319">
            <v>0</v>
          </cell>
          <cell r="L319">
            <v>59</v>
          </cell>
          <cell r="M319">
            <v>0</v>
          </cell>
        </row>
        <row r="320">
          <cell r="G320">
            <v>0</v>
          </cell>
          <cell r="H320">
            <v>6154</v>
          </cell>
          <cell r="I320">
            <v>0</v>
          </cell>
          <cell r="J320">
            <v>604</v>
          </cell>
          <cell r="K320">
            <v>0</v>
          </cell>
          <cell r="L320">
            <v>94</v>
          </cell>
          <cell r="M320">
            <v>0</v>
          </cell>
        </row>
        <row r="321">
          <cell r="G321">
            <v>0</v>
          </cell>
          <cell r="H321">
            <v>0</v>
          </cell>
          <cell r="I321">
            <v>0</v>
          </cell>
          <cell r="J321">
            <v>900</v>
          </cell>
          <cell r="K321">
            <v>0</v>
          </cell>
          <cell r="L321">
            <v>0</v>
          </cell>
          <cell r="M321">
            <v>0</v>
          </cell>
        </row>
        <row r="322">
          <cell r="G322">
            <v>0</v>
          </cell>
          <cell r="H322">
            <v>969</v>
          </cell>
          <cell r="I322">
            <v>0</v>
          </cell>
          <cell r="J322">
            <v>140</v>
          </cell>
          <cell r="K322">
            <v>0</v>
          </cell>
          <cell r="L322">
            <v>457</v>
          </cell>
          <cell r="M322">
            <v>0</v>
          </cell>
        </row>
        <row r="323">
          <cell r="G323">
            <v>0</v>
          </cell>
          <cell r="H323">
            <v>6872</v>
          </cell>
          <cell r="I323">
            <v>0</v>
          </cell>
          <cell r="J323">
            <v>0</v>
          </cell>
          <cell r="K323">
            <v>0</v>
          </cell>
          <cell r="L323">
            <v>206</v>
          </cell>
          <cell r="M323">
            <v>0</v>
          </cell>
        </row>
        <row r="324">
          <cell r="G324">
            <v>0</v>
          </cell>
          <cell r="H324">
            <v>0</v>
          </cell>
          <cell r="I324">
            <v>0</v>
          </cell>
          <cell r="J324">
            <v>8000</v>
          </cell>
          <cell r="K324">
            <v>0</v>
          </cell>
          <cell r="L324">
            <v>0</v>
          </cell>
          <cell r="M324">
            <v>0</v>
          </cell>
        </row>
        <row r="325">
          <cell r="G325">
            <v>0</v>
          </cell>
          <cell r="H325">
            <v>1617</v>
          </cell>
          <cell r="I325">
            <v>0</v>
          </cell>
          <cell r="J325">
            <v>149</v>
          </cell>
          <cell r="K325">
            <v>0</v>
          </cell>
          <cell r="L325">
            <v>328</v>
          </cell>
          <cell r="M325">
            <v>0</v>
          </cell>
        </row>
        <row r="326">
          <cell r="G326">
            <v>0</v>
          </cell>
          <cell r="H326">
            <v>7215</v>
          </cell>
          <cell r="I326">
            <v>0</v>
          </cell>
          <cell r="J326">
            <v>0</v>
          </cell>
          <cell r="K326">
            <v>0</v>
          </cell>
          <cell r="L326">
            <v>216</v>
          </cell>
          <cell r="M326">
            <v>0</v>
          </cell>
        </row>
        <row r="327">
          <cell r="G327">
            <v>0</v>
          </cell>
          <cell r="H327">
            <v>6872</v>
          </cell>
          <cell r="I327">
            <v>0</v>
          </cell>
          <cell r="J327">
            <v>0</v>
          </cell>
          <cell r="K327">
            <v>0</v>
          </cell>
          <cell r="L327">
            <v>206</v>
          </cell>
          <cell r="M327">
            <v>0</v>
          </cell>
        </row>
        <row r="328">
          <cell r="G328">
            <v>0</v>
          </cell>
          <cell r="H328">
            <v>72</v>
          </cell>
          <cell r="I328">
            <v>0</v>
          </cell>
          <cell r="J328">
            <v>170</v>
          </cell>
          <cell r="K328">
            <v>0</v>
          </cell>
          <cell r="L328">
            <v>2</v>
          </cell>
          <cell r="M328">
            <v>0</v>
          </cell>
        </row>
        <row r="329">
          <cell r="G329">
            <v>0</v>
          </cell>
          <cell r="H329">
            <v>20552</v>
          </cell>
          <cell r="I329">
            <v>0</v>
          </cell>
          <cell r="J329">
            <v>37864</v>
          </cell>
          <cell r="K329">
            <v>0</v>
          </cell>
          <cell r="L329">
            <v>30</v>
          </cell>
          <cell r="M329">
            <v>0</v>
          </cell>
        </row>
        <row r="330">
          <cell r="G330">
            <v>0</v>
          </cell>
          <cell r="H330">
            <v>18619</v>
          </cell>
          <cell r="I330">
            <v>0</v>
          </cell>
          <cell r="J330">
            <v>34968</v>
          </cell>
          <cell r="K330">
            <v>0</v>
          </cell>
          <cell r="L330">
            <v>0</v>
          </cell>
          <cell r="M330">
            <v>0</v>
          </cell>
        </row>
        <row r="331">
          <cell r="G331">
            <v>0</v>
          </cell>
          <cell r="H331">
            <v>2524</v>
          </cell>
          <cell r="I331">
            <v>0</v>
          </cell>
          <cell r="J331">
            <v>315</v>
          </cell>
          <cell r="K331">
            <v>0</v>
          </cell>
          <cell r="L331">
            <v>412</v>
          </cell>
          <cell r="M331">
            <v>0</v>
          </cell>
        </row>
        <row r="332">
          <cell r="G332">
            <v>0</v>
          </cell>
          <cell r="H332">
            <v>10052</v>
          </cell>
          <cell r="I332">
            <v>0</v>
          </cell>
          <cell r="J332">
            <v>4258</v>
          </cell>
          <cell r="K332">
            <v>0</v>
          </cell>
          <cell r="L332">
            <v>0</v>
          </cell>
          <cell r="M332">
            <v>0</v>
          </cell>
        </row>
        <row r="333">
          <cell r="G333">
            <v>0</v>
          </cell>
          <cell r="H333">
            <v>8041</v>
          </cell>
          <cell r="I333">
            <v>0</v>
          </cell>
          <cell r="J333">
            <v>3684</v>
          </cell>
          <cell r="K333">
            <v>0</v>
          </cell>
          <cell r="L333">
            <v>0</v>
          </cell>
          <cell r="M333">
            <v>0</v>
          </cell>
        </row>
        <row r="334">
          <cell r="G334">
            <v>0</v>
          </cell>
          <cell r="H334">
            <v>346177</v>
          </cell>
          <cell r="I334">
            <v>0</v>
          </cell>
          <cell r="J334">
            <v>5456</v>
          </cell>
          <cell r="K334">
            <v>0</v>
          </cell>
          <cell r="L334">
            <v>8889</v>
          </cell>
          <cell r="M334">
            <v>0</v>
          </cell>
        </row>
        <row r="335">
          <cell r="G335">
            <v>0</v>
          </cell>
          <cell r="H335">
            <v>1829878</v>
          </cell>
          <cell r="I335">
            <v>0</v>
          </cell>
          <cell r="J335">
            <v>47493</v>
          </cell>
          <cell r="K335">
            <v>0</v>
          </cell>
          <cell r="L335">
            <v>70953</v>
          </cell>
          <cell r="M335">
            <v>0</v>
          </cell>
        </row>
        <row r="336">
          <cell r="G336">
            <v>0</v>
          </cell>
          <cell r="H336">
            <v>0</v>
          </cell>
          <cell r="I336">
            <v>0</v>
          </cell>
          <cell r="J336">
            <v>410</v>
          </cell>
          <cell r="K336">
            <v>0</v>
          </cell>
          <cell r="L336">
            <v>0</v>
          </cell>
          <cell r="M336">
            <v>0</v>
          </cell>
        </row>
        <row r="337">
          <cell r="G337">
            <v>0</v>
          </cell>
          <cell r="H337">
            <v>0</v>
          </cell>
          <cell r="I337">
            <v>0</v>
          </cell>
          <cell r="J337">
            <v>440</v>
          </cell>
          <cell r="K337">
            <v>0</v>
          </cell>
          <cell r="L337">
            <v>0</v>
          </cell>
          <cell r="M337">
            <v>0</v>
          </cell>
        </row>
        <row r="338">
          <cell r="G338">
            <v>0</v>
          </cell>
          <cell r="H338">
            <v>0</v>
          </cell>
          <cell r="I338">
            <v>0</v>
          </cell>
          <cell r="J338">
            <v>355</v>
          </cell>
          <cell r="K338">
            <v>0</v>
          </cell>
          <cell r="L338">
            <v>0</v>
          </cell>
          <cell r="M338">
            <v>0</v>
          </cell>
        </row>
        <row r="339">
          <cell r="G339">
            <v>0</v>
          </cell>
          <cell r="H339">
            <v>0</v>
          </cell>
          <cell r="I339">
            <v>0</v>
          </cell>
          <cell r="J339">
            <v>420</v>
          </cell>
          <cell r="K339">
            <v>0</v>
          </cell>
          <cell r="L339">
            <v>0</v>
          </cell>
          <cell r="M339">
            <v>0</v>
          </cell>
        </row>
        <row r="340">
          <cell r="G340">
            <v>0</v>
          </cell>
          <cell r="H340">
            <v>0</v>
          </cell>
          <cell r="I340">
            <v>0</v>
          </cell>
          <cell r="J340">
            <v>348</v>
          </cell>
          <cell r="K340">
            <v>0</v>
          </cell>
          <cell r="L340">
            <v>0</v>
          </cell>
          <cell r="M340">
            <v>0</v>
          </cell>
        </row>
        <row r="341">
          <cell r="G341">
            <v>0</v>
          </cell>
          <cell r="H341">
            <v>0</v>
          </cell>
          <cell r="I341">
            <v>0</v>
          </cell>
          <cell r="J341">
            <v>90000</v>
          </cell>
          <cell r="K341">
            <v>0</v>
          </cell>
          <cell r="L341">
            <v>0</v>
          </cell>
          <cell r="M341">
            <v>0</v>
          </cell>
        </row>
        <row r="342">
          <cell r="G342">
            <v>0</v>
          </cell>
          <cell r="H342">
            <v>0</v>
          </cell>
          <cell r="I342">
            <v>0</v>
          </cell>
          <cell r="J342">
            <v>1575</v>
          </cell>
          <cell r="K342">
            <v>0</v>
          </cell>
          <cell r="L342">
            <v>0</v>
          </cell>
          <cell r="M342">
            <v>0</v>
          </cell>
        </row>
        <row r="343">
          <cell r="G343">
            <v>0</v>
          </cell>
          <cell r="H343">
            <v>0</v>
          </cell>
          <cell r="I343">
            <v>0</v>
          </cell>
          <cell r="J343">
            <v>0</v>
          </cell>
          <cell r="K343">
            <v>0</v>
          </cell>
          <cell r="L343">
            <v>0</v>
          </cell>
          <cell r="M343">
            <v>0</v>
          </cell>
        </row>
        <row r="344">
          <cell r="G344">
            <v>0</v>
          </cell>
          <cell r="H344">
            <v>0</v>
          </cell>
          <cell r="I344">
            <v>0</v>
          </cell>
          <cell r="J344">
            <v>0</v>
          </cell>
          <cell r="K344">
            <v>0</v>
          </cell>
          <cell r="L344">
            <v>0</v>
          </cell>
          <cell r="M344">
            <v>0</v>
          </cell>
        </row>
        <row r="345">
          <cell r="G345">
            <v>0</v>
          </cell>
          <cell r="H345">
            <v>0</v>
          </cell>
          <cell r="I345">
            <v>0</v>
          </cell>
          <cell r="J345">
            <v>0</v>
          </cell>
          <cell r="K345">
            <v>0</v>
          </cell>
          <cell r="L345">
            <v>0</v>
          </cell>
          <cell r="M345">
            <v>0</v>
          </cell>
        </row>
        <row r="346">
          <cell r="G346">
            <v>0</v>
          </cell>
          <cell r="H346">
            <v>0</v>
          </cell>
          <cell r="I346">
            <v>0</v>
          </cell>
          <cell r="J346">
            <v>0</v>
          </cell>
          <cell r="K346">
            <v>0</v>
          </cell>
          <cell r="L346">
            <v>0</v>
          </cell>
          <cell r="M346">
            <v>0</v>
          </cell>
        </row>
        <row r="347">
          <cell r="G347">
            <v>0</v>
          </cell>
          <cell r="H347">
            <v>0</v>
          </cell>
          <cell r="I347">
            <v>0</v>
          </cell>
          <cell r="J347">
            <v>0</v>
          </cell>
          <cell r="K347">
            <v>0</v>
          </cell>
          <cell r="L347">
            <v>0</v>
          </cell>
          <cell r="M347">
            <v>0</v>
          </cell>
        </row>
        <row r="348">
          <cell r="G348">
            <v>0</v>
          </cell>
          <cell r="H348">
            <v>0</v>
          </cell>
          <cell r="I348">
            <v>0</v>
          </cell>
          <cell r="J348">
            <v>0</v>
          </cell>
          <cell r="K348">
            <v>0</v>
          </cell>
          <cell r="L348">
            <v>0</v>
          </cell>
          <cell r="M348">
            <v>0</v>
          </cell>
        </row>
        <row r="349">
          <cell r="G349">
            <v>0</v>
          </cell>
          <cell r="H349">
            <v>0</v>
          </cell>
          <cell r="I349">
            <v>0</v>
          </cell>
          <cell r="J349">
            <v>271</v>
          </cell>
          <cell r="K349">
            <v>0</v>
          </cell>
          <cell r="L349">
            <v>0</v>
          </cell>
          <cell r="M349">
            <v>0</v>
          </cell>
        </row>
        <row r="350">
          <cell r="G350">
            <v>0</v>
          </cell>
          <cell r="H350">
            <v>0</v>
          </cell>
          <cell r="I350">
            <v>0</v>
          </cell>
          <cell r="J350">
            <v>265</v>
          </cell>
          <cell r="K350">
            <v>0</v>
          </cell>
          <cell r="L350">
            <v>0</v>
          </cell>
          <cell r="M350">
            <v>0</v>
          </cell>
        </row>
        <row r="351">
          <cell r="G351">
            <v>0</v>
          </cell>
          <cell r="H351">
            <v>0</v>
          </cell>
          <cell r="I351">
            <v>0</v>
          </cell>
          <cell r="J351">
            <v>0</v>
          </cell>
          <cell r="K351">
            <v>0</v>
          </cell>
          <cell r="L351">
            <v>0</v>
          </cell>
          <cell r="M351">
            <v>0</v>
          </cell>
        </row>
        <row r="352">
          <cell r="G352">
            <v>0</v>
          </cell>
          <cell r="H352">
            <v>0</v>
          </cell>
          <cell r="I352">
            <v>0</v>
          </cell>
          <cell r="J352">
            <v>260</v>
          </cell>
          <cell r="K352">
            <v>0</v>
          </cell>
          <cell r="L352">
            <v>0</v>
          </cell>
          <cell r="M352">
            <v>0</v>
          </cell>
        </row>
        <row r="353">
          <cell r="G353">
            <v>0</v>
          </cell>
          <cell r="H353">
            <v>0</v>
          </cell>
          <cell r="I353">
            <v>0</v>
          </cell>
          <cell r="J353">
            <v>180</v>
          </cell>
          <cell r="K353">
            <v>0</v>
          </cell>
          <cell r="L353">
            <v>0</v>
          </cell>
          <cell r="M353">
            <v>0</v>
          </cell>
        </row>
        <row r="354">
          <cell r="G354">
            <v>0</v>
          </cell>
          <cell r="H354">
            <v>0</v>
          </cell>
          <cell r="I354">
            <v>0</v>
          </cell>
          <cell r="J354">
            <v>638</v>
          </cell>
          <cell r="K354">
            <v>0</v>
          </cell>
          <cell r="L354">
            <v>0</v>
          </cell>
          <cell r="M354">
            <v>0</v>
          </cell>
        </row>
        <row r="355">
          <cell r="G355">
            <v>0</v>
          </cell>
          <cell r="H355">
            <v>0</v>
          </cell>
          <cell r="I355">
            <v>0</v>
          </cell>
          <cell r="J355">
            <v>1340</v>
          </cell>
          <cell r="K355">
            <v>0</v>
          </cell>
          <cell r="L355">
            <v>0</v>
          </cell>
          <cell r="M355">
            <v>0</v>
          </cell>
        </row>
        <row r="356">
          <cell r="G356">
            <v>0</v>
          </cell>
          <cell r="H356">
            <v>5915</v>
          </cell>
          <cell r="I356">
            <v>0</v>
          </cell>
          <cell r="J356">
            <v>9000</v>
          </cell>
          <cell r="K356">
            <v>0</v>
          </cell>
          <cell r="L356">
            <v>177</v>
          </cell>
          <cell r="M356">
            <v>0</v>
          </cell>
        </row>
        <row r="357">
          <cell r="G357">
            <v>0</v>
          </cell>
          <cell r="H357">
            <v>11338</v>
          </cell>
          <cell r="I357">
            <v>0</v>
          </cell>
          <cell r="J357">
            <v>17000</v>
          </cell>
          <cell r="K357">
            <v>0</v>
          </cell>
          <cell r="L357">
            <v>340</v>
          </cell>
          <cell r="M357">
            <v>0</v>
          </cell>
        </row>
        <row r="358">
          <cell r="G358">
            <v>0</v>
          </cell>
          <cell r="H358">
            <v>14788</v>
          </cell>
          <cell r="I358">
            <v>0</v>
          </cell>
          <cell r="J358">
            <v>35000</v>
          </cell>
          <cell r="K358">
            <v>0</v>
          </cell>
          <cell r="L358">
            <v>443</v>
          </cell>
          <cell r="M358">
            <v>0</v>
          </cell>
        </row>
        <row r="359">
          <cell r="G359">
            <v>0</v>
          </cell>
          <cell r="H359">
            <v>1801</v>
          </cell>
          <cell r="I359">
            <v>0</v>
          </cell>
          <cell r="J359">
            <v>714</v>
          </cell>
          <cell r="K359">
            <v>0</v>
          </cell>
          <cell r="L359">
            <v>260</v>
          </cell>
          <cell r="M359">
            <v>0</v>
          </cell>
        </row>
        <row r="360">
          <cell r="G360">
            <v>0</v>
          </cell>
          <cell r="H360">
            <v>0</v>
          </cell>
          <cell r="I360">
            <v>0</v>
          </cell>
          <cell r="J360">
            <v>93000</v>
          </cell>
          <cell r="K360">
            <v>0</v>
          </cell>
          <cell r="L360">
            <v>0</v>
          </cell>
          <cell r="M360">
            <v>0</v>
          </cell>
        </row>
        <row r="361">
          <cell r="G361">
            <v>0</v>
          </cell>
          <cell r="H361">
            <v>0</v>
          </cell>
          <cell r="I361">
            <v>0</v>
          </cell>
          <cell r="J361">
            <v>240000</v>
          </cell>
          <cell r="K361">
            <v>0</v>
          </cell>
          <cell r="L361">
            <v>0</v>
          </cell>
          <cell r="M361">
            <v>0</v>
          </cell>
        </row>
        <row r="362">
          <cell r="G362">
            <v>0</v>
          </cell>
          <cell r="H362">
            <v>0</v>
          </cell>
          <cell r="I362">
            <v>0</v>
          </cell>
          <cell r="J362">
            <v>269000</v>
          </cell>
          <cell r="K362">
            <v>0</v>
          </cell>
          <cell r="L362">
            <v>0</v>
          </cell>
          <cell r="M362">
            <v>0</v>
          </cell>
        </row>
        <row r="363">
          <cell r="G363">
            <v>0</v>
          </cell>
          <cell r="H363">
            <v>0</v>
          </cell>
          <cell r="I363">
            <v>0</v>
          </cell>
          <cell r="J363">
            <v>46560</v>
          </cell>
          <cell r="K363">
            <v>0</v>
          </cell>
          <cell r="L363">
            <v>0</v>
          </cell>
          <cell r="M363">
            <v>0</v>
          </cell>
        </row>
        <row r="364">
          <cell r="G364">
            <v>0</v>
          </cell>
          <cell r="H364">
            <v>0</v>
          </cell>
          <cell r="I364">
            <v>0</v>
          </cell>
          <cell r="J364">
            <v>43630</v>
          </cell>
          <cell r="K364">
            <v>0</v>
          </cell>
          <cell r="L364">
            <v>0</v>
          </cell>
          <cell r="M364">
            <v>0</v>
          </cell>
        </row>
        <row r="365">
          <cell r="G365">
            <v>0</v>
          </cell>
          <cell r="H365">
            <v>0</v>
          </cell>
          <cell r="I365">
            <v>0</v>
          </cell>
          <cell r="J365">
            <v>5588</v>
          </cell>
          <cell r="K365">
            <v>0</v>
          </cell>
          <cell r="L365">
            <v>0</v>
          </cell>
          <cell r="M365">
            <v>0</v>
          </cell>
        </row>
        <row r="375">
          <cell r="G375">
            <v>0</v>
          </cell>
          <cell r="H375">
            <v>0</v>
          </cell>
          <cell r="I375">
            <v>0</v>
          </cell>
          <cell r="J375">
            <v>0</v>
          </cell>
          <cell r="K375">
            <v>0</v>
          </cell>
          <cell r="L375">
            <v>93</v>
          </cell>
          <cell r="M375">
            <v>0</v>
          </cell>
        </row>
        <row r="376">
          <cell r="G376">
            <v>0</v>
          </cell>
          <cell r="H376">
            <v>0</v>
          </cell>
          <cell r="I376">
            <v>0</v>
          </cell>
          <cell r="J376">
            <v>55.9</v>
          </cell>
          <cell r="K376">
            <v>0</v>
          </cell>
          <cell r="L376">
            <v>0</v>
          </cell>
          <cell r="M376">
            <v>0</v>
          </cell>
        </row>
        <row r="377">
          <cell r="G377">
            <v>0</v>
          </cell>
          <cell r="H377">
            <v>0</v>
          </cell>
          <cell r="I377">
            <v>0</v>
          </cell>
          <cell r="J377">
            <v>0</v>
          </cell>
          <cell r="K377">
            <v>0</v>
          </cell>
          <cell r="L377">
            <v>0</v>
          </cell>
          <cell r="M377">
            <v>0</v>
          </cell>
        </row>
        <row r="378">
          <cell r="G378">
            <v>0</v>
          </cell>
          <cell r="H378">
            <v>0</v>
          </cell>
          <cell r="I378">
            <v>0</v>
          </cell>
          <cell r="J378">
            <v>0</v>
          </cell>
          <cell r="K378">
            <v>0</v>
          </cell>
          <cell r="L378">
            <v>0</v>
          </cell>
          <cell r="M378">
            <v>0</v>
          </cell>
        </row>
        <row r="379">
          <cell r="G379">
            <v>0</v>
          </cell>
          <cell r="H379">
            <v>0</v>
          </cell>
          <cell r="I379">
            <v>0</v>
          </cell>
          <cell r="J379">
            <v>0</v>
          </cell>
          <cell r="K379">
            <v>0</v>
          </cell>
          <cell r="L379">
            <v>0</v>
          </cell>
          <cell r="M379">
            <v>0</v>
          </cell>
        </row>
        <row r="380">
          <cell r="G380">
            <v>0</v>
          </cell>
          <cell r="H380">
            <v>0</v>
          </cell>
          <cell r="I380">
            <v>0</v>
          </cell>
          <cell r="J380">
            <v>0</v>
          </cell>
          <cell r="K380">
            <v>0</v>
          </cell>
          <cell r="L380">
            <v>0</v>
          </cell>
          <cell r="M380">
            <v>0</v>
          </cell>
        </row>
        <row r="381">
          <cell r="G381">
            <v>0</v>
          </cell>
          <cell r="H381">
            <v>0</v>
          </cell>
          <cell r="I381">
            <v>0</v>
          </cell>
          <cell r="J381">
            <v>0</v>
          </cell>
          <cell r="K381">
            <v>0</v>
          </cell>
          <cell r="L381">
            <v>0</v>
          </cell>
          <cell r="M381">
            <v>0</v>
          </cell>
        </row>
        <row r="382">
          <cell r="G382">
            <v>0</v>
          </cell>
          <cell r="H382">
            <v>0</v>
          </cell>
          <cell r="I382">
            <v>0</v>
          </cell>
          <cell r="J382">
            <v>0</v>
          </cell>
          <cell r="K382">
            <v>0</v>
          </cell>
          <cell r="L382">
            <v>0</v>
          </cell>
          <cell r="M382">
            <v>0</v>
          </cell>
        </row>
        <row r="383">
          <cell r="G383">
            <v>0</v>
          </cell>
          <cell r="H383">
            <v>0</v>
          </cell>
          <cell r="I383">
            <v>0</v>
          </cell>
          <cell r="J383">
            <v>0</v>
          </cell>
          <cell r="K383">
            <v>0</v>
          </cell>
          <cell r="L383">
            <v>0</v>
          </cell>
          <cell r="M383">
            <v>0</v>
          </cell>
        </row>
        <row r="384">
          <cell r="G384">
            <v>0</v>
          </cell>
          <cell r="H384">
            <v>0</v>
          </cell>
          <cell r="I384">
            <v>0</v>
          </cell>
          <cell r="J384">
            <v>320000</v>
          </cell>
          <cell r="K384">
            <v>0</v>
          </cell>
          <cell r="L384">
            <v>0</v>
          </cell>
          <cell r="M384">
            <v>0</v>
          </cell>
        </row>
        <row r="385">
          <cell r="G385">
            <v>0</v>
          </cell>
          <cell r="H385">
            <v>0</v>
          </cell>
          <cell r="I385">
            <v>0</v>
          </cell>
          <cell r="J385">
            <v>250000</v>
          </cell>
          <cell r="K385">
            <v>0</v>
          </cell>
          <cell r="L385">
            <v>0</v>
          </cell>
          <cell r="M385">
            <v>0</v>
          </cell>
        </row>
        <row r="386">
          <cell r="G386">
            <v>0</v>
          </cell>
          <cell r="H386">
            <v>0</v>
          </cell>
          <cell r="I386">
            <v>0</v>
          </cell>
          <cell r="J386">
            <v>0</v>
          </cell>
          <cell r="K386">
            <v>0</v>
          </cell>
          <cell r="L386">
            <v>0</v>
          </cell>
          <cell r="M386">
            <v>0</v>
          </cell>
        </row>
        <row r="387">
          <cell r="G387">
            <v>0</v>
          </cell>
          <cell r="H387">
            <v>0</v>
          </cell>
          <cell r="I387">
            <v>0</v>
          </cell>
          <cell r="J387">
            <v>0</v>
          </cell>
          <cell r="K387">
            <v>0</v>
          </cell>
          <cell r="L387">
            <v>0</v>
          </cell>
          <cell r="M387">
            <v>0</v>
          </cell>
        </row>
        <row r="388">
          <cell r="G388">
            <v>0</v>
          </cell>
          <cell r="H388">
            <v>0</v>
          </cell>
          <cell r="I388">
            <v>0</v>
          </cell>
          <cell r="J388">
            <v>0</v>
          </cell>
          <cell r="K388">
            <v>0</v>
          </cell>
          <cell r="L388">
            <v>0</v>
          </cell>
          <cell r="M388">
            <v>0</v>
          </cell>
        </row>
        <row r="389">
          <cell r="G389">
            <v>0</v>
          </cell>
          <cell r="H389">
            <v>0</v>
          </cell>
          <cell r="I389">
            <v>0</v>
          </cell>
          <cell r="J389">
            <v>21000</v>
          </cell>
          <cell r="K389">
            <v>0</v>
          </cell>
          <cell r="L389">
            <v>0</v>
          </cell>
          <cell r="M389">
            <v>0</v>
          </cell>
        </row>
        <row r="390">
          <cell r="G390">
            <v>0</v>
          </cell>
          <cell r="H390">
            <v>0</v>
          </cell>
          <cell r="I390">
            <v>0</v>
          </cell>
          <cell r="J390">
            <v>3800</v>
          </cell>
          <cell r="K390">
            <v>0</v>
          </cell>
          <cell r="L390">
            <v>0</v>
          </cell>
          <cell r="M390">
            <v>0</v>
          </cell>
        </row>
        <row r="391">
          <cell r="G391">
            <v>0</v>
          </cell>
          <cell r="H391">
            <v>0</v>
          </cell>
          <cell r="I391">
            <v>0</v>
          </cell>
          <cell r="J391">
            <v>5500</v>
          </cell>
          <cell r="K391">
            <v>0</v>
          </cell>
          <cell r="L391">
            <v>0</v>
          </cell>
          <cell r="M391">
            <v>0</v>
          </cell>
        </row>
        <row r="392">
          <cell r="G392">
            <v>0</v>
          </cell>
          <cell r="H392">
            <v>0</v>
          </cell>
          <cell r="I392">
            <v>0</v>
          </cell>
          <cell r="J392">
            <v>2000</v>
          </cell>
          <cell r="K392">
            <v>0</v>
          </cell>
          <cell r="L392">
            <v>0</v>
          </cell>
          <cell r="M392">
            <v>0</v>
          </cell>
        </row>
        <row r="393">
          <cell r="G393">
            <v>0</v>
          </cell>
          <cell r="H393">
            <v>969</v>
          </cell>
          <cell r="I393">
            <v>0</v>
          </cell>
          <cell r="J393">
            <v>140</v>
          </cell>
          <cell r="K393">
            <v>0</v>
          </cell>
          <cell r="L393">
            <v>428</v>
          </cell>
          <cell r="M393">
            <v>0</v>
          </cell>
        </row>
        <row r="394">
          <cell r="G394">
            <v>0</v>
          </cell>
          <cell r="H394">
            <v>507</v>
          </cell>
          <cell r="I394">
            <v>0</v>
          </cell>
          <cell r="J394">
            <v>73</v>
          </cell>
          <cell r="K394">
            <v>0</v>
          </cell>
          <cell r="L394">
            <v>224</v>
          </cell>
          <cell r="M394">
            <v>0</v>
          </cell>
        </row>
        <row r="395">
          <cell r="G395">
            <v>0</v>
          </cell>
          <cell r="H395">
            <v>1110</v>
          </cell>
          <cell r="I395">
            <v>0</v>
          </cell>
          <cell r="J395">
            <v>76</v>
          </cell>
          <cell r="K395">
            <v>0</v>
          </cell>
          <cell r="L395">
            <v>56</v>
          </cell>
          <cell r="M395">
            <v>0</v>
          </cell>
        </row>
        <row r="396">
          <cell r="G396">
            <v>0</v>
          </cell>
          <cell r="H396">
            <v>0</v>
          </cell>
          <cell r="I396">
            <v>0</v>
          </cell>
          <cell r="J396">
            <v>920</v>
          </cell>
          <cell r="K396">
            <v>0</v>
          </cell>
          <cell r="L396">
            <v>0</v>
          </cell>
          <cell r="M396">
            <v>0</v>
          </cell>
        </row>
        <row r="397">
          <cell r="G397">
            <v>0</v>
          </cell>
          <cell r="H397">
            <v>0</v>
          </cell>
          <cell r="I397">
            <v>0</v>
          </cell>
          <cell r="J397">
            <v>1210</v>
          </cell>
          <cell r="K397">
            <v>0</v>
          </cell>
          <cell r="L397">
            <v>0</v>
          </cell>
          <cell r="M397">
            <v>0</v>
          </cell>
        </row>
        <row r="398">
          <cell r="G398">
            <v>0</v>
          </cell>
          <cell r="H398">
            <v>0</v>
          </cell>
          <cell r="I398">
            <v>0</v>
          </cell>
          <cell r="J398">
            <v>1620</v>
          </cell>
          <cell r="K398">
            <v>0</v>
          </cell>
          <cell r="L398">
            <v>0</v>
          </cell>
          <cell r="M398">
            <v>0</v>
          </cell>
        </row>
        <row r="399">
          <cell r="G399">
            <v>0</v>
          </cell>
          <cell r="H399">
            <v>0</v>
          </cell>
          <cell r="I399">
            <v>0</v>
          </cell>
          <cell r="J399">
            <v>3005</v>
          </cell>
          <cell r="K399">
            <v>0</v>
          </cell>
          <cell r="L399">
            <v>0</v>
          </cell>
          <cell r="M399">
            <v>0</v>
          </cell>
        </row>
        <row r="400">
          <cell r="G400">
            <v>0</v>
          </cell>
          <cell r="H400">
            <v>0</v>
          </cell>
          <cell r="I400">
            <v>0</v>
          </cell>
          <cell r="J400">
            <v>0</v>
          </cell>
          <cell r="K400">
            <v>0</v>
          </cell>
          <cell r="L400">
            <v>0</v>
          </cell>
          <cell r="M400">
            <v>0</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refreshError="1"/>
      <sheetData sheetId="26" refreshError="1"/>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WORK"/>
      <sheetName val="부대내역"/>
      <sheetName val="단가"/>
      <sheetName val="시설물일위"/>
      <sheetName val="IMP(MAIN)"/>
      <sheetName val="IMP (REACTOR)"/>
      <sheetName val="ilch"/>
      <sheetName val="DATA1"/>
      <sheetName val="Y-WORK"/>
      <sheetName val="을"/>
      <sheetName val="계산근거"/>
      <sheetName val="정부노임단가"/>
      <sheetName val="내역서"/>
      <sheetName val="3.1.4 F-FR8"/>
      <sheetName val="YES-IL"/>
      <sheetName val="DATA"/>
      <sheetName val="말뚝물량"/>
      <sheetName val="cost"/>
      <sheetName val="전기일위대가"/>
      <sheetName val="LIST"/>
      <sheetName val="내역"/>
      <sheetName val="경비2내역"/>
      <sheetName val="일위대가목차"/>
      <sheetName val="BQ"/>
      <sheetName val="Sheet5"/>
      <sheetName val="노임"/>
      <sheetName val="수량산출서"/>
      <sheetName val="설계조건"/>
      <sheetName val="안정계산"/>
      <sheetName val="단면검토"/>
      <sheetName val="데이타"/>
      <sheetName val="TEL"/>
      <sheetName val="부대대비"/>
      <sheetName val="냉연집계"/>
      <sheetName val="TABLE"/>
      <sheetName val="을지"/>
      <sheetName val="공종별 집계"/>
      <sheetName val="NAI"/>
      <sheetName val="견적990322"/>
      <sheetName val="보도경계블럭"/>
      <sheetName val="BID"/>
      <sheetName val="2F 회의실견적(5_14 일대)"/>
      <sheetName val="Macro(전선)"/>
      <sheetName val="광속"/>
      <sheetName val="Macro(전등)"/>
      <sheetName val="Sheet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WORK"/>
      <sheetName val="단가"/>
      <sheetName val="DATA"/>
      <sheetName val="Macro(전선)"/>
      <sheetName val="Y_WORK"/>
      <sheetName val="토공"/>
      <sheetName val="기둥(원형)"/>
      <sheetName val="2.건축"/>
      <sheetName val="설비"/>
      <sheetName val="계산근거"/>
      <sheetName val="부표총괄"/>
      <sheetName val="정부노임단가"/>
      <sheetName val="지주토목내역서"/>
      <sheetName val="일위대가목록"/>
      <sheetName val="ITEM"/>
      <sheetName val="Y-WORK"/>
      <sheetName val="조명율표"/>
      <sheetName val="CODE"/>
      <sheetName val="2.단가산출서(총괄)"/>
      <sheetName val="1.수인터널"/>
      <sheetName val="내역"/>
      <sheetName val="PAD TR보호대기초"/>
      <sheetName val="가로등기초"/>
      <sheetName val="HANDHOLE(2)"/>
      <sheetName val="ILWI"/>
      <sheetName val="A"/>
      <sheetName val="시설물일위"/>
      <sheetName val="수량산출"/>
      <sheetName val="IMP(MAIN)"/>
      <sheetName val="IMP (REACTOR)"/>
      <sheetName val="공통가설"/>
      <sheetName val="Macro(차단기)"/>
      <sheetName val="제수"/>
      <sheetName val="공기"/>
      <sheetName val="을"/>
      <sheetName val="제품"/>
      <sheetName val="노원열병합  건축공사기성내역서"/>
      <sheetName val="단가비교표"/>
      <sheetName val="LEGEND"/>
      <sheetName val="노임"/>
      <sheetName val="날개벽(시점좌측)"/>
      <sheetName val="손익분석"/>
      <sheetName val="danga"/>
      <sheetName val="ilch"/>
      <sheetName val="경산(을)"/>
      <sheetName val="실행철강하도"/>
      <sheetName val="DATA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공사원가"/>
      <sheetName val="내역서집계표"/>
      <sheetName val="내역서99-4"/>
      <sheetName val="일위대가집계표"/>
      <sheetName val="정부노임단가"/>
      <sheetName val="단가조사서"/>
      <sheetName val="중기산출근거"/>
      <sheetName val="중기집계표"/>
      <sheetName val="중기계산"/>
      <sheetName val="주입율"/>
      <sheetName val="토공일위"/>
      <sheetName val="공통일위"/>
      <sheetName val="LW일위"/>
      <sheetName val="토공-토사"/>
      <sheetName val="풍화암굴착및상차"/>
      <sheetName val="토사운반및사토장정리"/>
      <sheetName val="풍화암운반및사토장정리"/>
      <sheetName val="가시-토사천공"/>
      <sheetName val="가시-풍화암천공"/>
      <sheetName val="가시-연암천공"/>
      <sheetName val="가시-파일박기(디젤햄머)"/>
      <sheetName val="가시-파일뽑기(진동햄머)"/>
      <sheetName val="가시-띠장설치및철거"/>
      <sheetName val="케이싱설치"/>
      <sheetName val="가시-토류판설치-버팀보"/>
      <sheetName val="가시-버팀보3"/>
      <sheetName val="가시-버팀보9"/>
      <sheetName val="어스앵카-천공(토사)"/>
      <sheetName val="어스앵카-천공(풍화암)"/>
      <sheetName val="어스앵카-천공(연암)"/>
      <sheetName val="어스앵커-pc강선"/>
      <sheetName val="어스앵커-그라우팅"/>
      <sheetName val="어스앵커-pc콘"/>
      <sheetName val="이토상차및운반"/>
      <sheetName val="SCW-파일건입(디젤햄머)"/>
      <sheetName val="RCD-STRAND PILE 압입및굴착"/>
      <sheetName val="부대공-강재운반1"/>
      <sheetName val="철근운반"/>
      <sheetName val="부대공-시멘트운반"/>
      <sheetName val="혼합골재포설및다짐"/>
      <sheetName val="노체다짐"/>
      <sheetName val="노상다짐"/>
      <sheetName val="보조기층포설"/>
      <sheetName val="아스콘기층포장"/>
      <sheetName val="아스콘표층포장"/>
      <sheetName val="프라임코팅포설"/>
      <sheetName val="텍코팅포설"/>
      <sheetName val="24"/>
      <sheetName val="☞개인진도및전화부및견적조건"/>
      <sheetName val="      ★개인별현황표(김종우기사)"/>
      <sheetName val="      주소록"/>
      <sheetName val="☞골조,철골,조적분석표"/>
      <sheetName val="      ★골조분석표(서태용대리)"/>
      <sheetName val="      골조부재별비율"/>
      <sheetName val="☞마감분석표"/>
      <sheetName val="    (주)경원건축공사비분석표"/>
      <sheetName val="    (주)경원건축공사비분석표(공)"/>
      <sheetName val="ITEM"/>
      <sheetName val="A-4"/>
      <sheetName val="WORK"/>
      <sheetName val="99-04-19-서울대관련(수정중)"/>
      <sheetName val="ilch"/>
      <sheetName val="연수동"/>
      <sheetName val="오산갈곳"/>
      <sheetName val="TEL"/>
      <sheetName val="Y-WORK"/>
      <sheetName val="토공사"/>
      <sheetName val="ABUT수량-A1"/>
      <sheetName val="투찰"/>
      <sheetName val="산업개발안내서"/>
      <sheetName val="을"/>
      <sheetName val="Sheet5"/>
      <sheetName val="BSD (2)"/>
      <sheetName val="Sheet4"/>
      <sheetName val="단가"/>
      <sheetName val="시설물일위"/>
      <sheetName val="BQ"/>
      <sheetName val="전기공사"/>
      <sheetName val="P.M 별"/>
      <sheetName val="1월"/>
      <sheetName val="VXXXXXXX"/>
      <sheetName val="토목내역"/>
      <sheetName val="c_balju"/>
      <sheetName val="공통가설공사"/>
      <sheetName val="건축내역"/>
      <sheetName val="도급"/>
      <sheetName val="20관리비율"/>
      <sheetName val="장비당단가 (1)"/>
      <sheetName val="Sheet1"/>
      <sheetName val="영업2"/>
      <sheetName val="전기일위대가"/>
      <sheetName val="공통부대비"/>
      <sheetName val="부대내역"/>
      <sheetName val="물량산출근거"/>
      <sheetName val="TYPE-A"/>
      <sheetName val="단면(RW1)"/>
      <sheetName val="3련 BOX"/>
      <sheetName val="차액보증"/>
      <sheetName val="맨홀수량집계"/>
      <sheetName val="EUPDAT2"/>
      <sheetName val="기별(종합)"/>
      <sheetName val="일위대가표(DEEP)"/>
      <sheetName val="CONCRETE"/>
      <sheetName val="일반공사"/>
      <sheetName val="보합"/>
      <sheetName val="DATA(BAC)"/>
      <sheetName val="집계표"/>
      <sheetName val="경비2내역"/>
      <sheetName val="BSD _2_"/>
      <sheetName val="세부내역"/>
      <sheetName val="TOTAL"/>
      <sheetName val="내역서"/>
      <sheetName val="TABLE"/>
      <sheetName val="DATA1"/>
      <sheetName val="내역1"/>
      <sheetName val="내역서(총)"/>
      <sheetName val="Site Expenses"/>
      <sheetName val="교각1"/>
      <sheetName val="가시설수량"/>
      <sheetName val="단위수량"/>
      <sheetName val="3BL공동구 수량"/>
      <sheetName val="건축원가계산서"/>
      <sheetName val="D-3503"/>
      <sheetName val="원형맨홀수량"/>
      <sheetName val="감가상각"/>
      <sheetName val="토&amp;흙"/>
      <sheetName val="INSTR"/>
      <sheetName val="INST_DCI"/>
      <sheetName val="HVAC_DCI"/>
      <sheetName val="PIPE_DCI"/>
      <sheetName val="PRO_DCI"/>
      <sheetName val="실행내역"/>
      <sheetName val="2F 회의실견적(5_14 일대)"/>
      <sheetName val="을지"/>
      <sheetName val="입찰안"/>
      <sheetName val="ELECTRIC"/>
      <sheetName val="CTEMCOST"/>
      <sheetName val="SCHEDULE"/>
      <sheetName val="Base_Data"/>
      <sheetName val="갑지(추정)"/>
      <sheetName val="설산1.나"/>
      <sheetName val="본사S"/>
      <sheetName val="장비집계"/>
      <sheetName val="SLAB"/>
      <sheetName val="대비"/>
      <sheetName val="聒CD-STRAND PILE 압입및굴착"/>
      <sheetName val="설계조건"/>
      <sheetName val="안정계산"/>
      <sheetName val="단면검토"/>
      <sheetName val="일위대가목차"/>
      <sheetName val="Testing"/>
      <sheetName val="일위대가목록(1)"/>
      <sheetName val="단가대비표(1)"/>
      <sheetName val="공사원가계산서"/>
      <sheetName val="계산근거"/>
      <sheetName val="공사비 내역 (가)"/>
      <sheetName val="일위대가목록"/>
      <sheetName val="MOTOR"/>
      <sheetName val="J直材4"/>
      <sheetName val="IMP(MAIN)"/>
      <sheetName val="IMP (REACTOR)"/>
      <sheetName val="INPUT"/>
      <sheetName val="단면가정"/>
      <sheetName val="공사비산출내역"/>
      <sheetName val="가시설단위수량"/>
      <sheetName val="청산공사"/>
      <sheetName val="BQ-Offsite"/>
      <sheetName val="Cover"/>
      <sheetName val="L형옹벽(key)"/>
      <sheetName val=" 견적서"/>
      <sheetName val="투자효율분석"/>
      <sheetName val="설계명세서"/>
      <sheetName val="96수출"/>
      <sheetName val="물량표"/>
      <sheetName val="산거각호표"/>
      <sheetName val="list price"/>
      <sheetName val="일위대가"/>
      <sheetName val="Dae_Jiju"/>
      <sheetName val="Sikje_ingun"/>
      <sheetName val="TREE_D"/>
      <sheetName val="단중표"/>
      <sheetName val="내역서 "/>
      <sheetName val="기계내역"/>
      <sheetName val="별표 "/>
      <sheetName val="수량산출서"/>
      <sheetName val="PUMP"/>
      <sheetName val="gyun"/>
      <sheetName val="Customer Databas"/>
      <sheetName val="단가표 "/>
      <sheetName val="연습"/>
      <sheetName val="원가"/>
      <sheetName val="DATA_BAC_"/>
      <sheetName val="단위중량"/>
      <sheetName val="전신환매도율"/>
      <sheetName val="양식"/>
      <sheetName val="FAB별"/>
      <sheetName val="차량구입"/>
      <sheetName val="수량산출"/>
      <sheetName val="SE-611"/>
      <sheetName val="조경"/>
      <sheetName val="Indirect Cost"/>
      <sheetName val="배수관공"/>
      <sheetName val="wblff(before omi pc&amp;stump)"/>
      <sheetName val="인건비"/>
      <sheetName val=" "/>
      <sheetName val="Macro1"/>
      <sheetName val="금액집계"/>
      <sheetName val="단가대비표"/>
      <sheetName val="노원열병합  건축공사기성내역서"/>
      <sheetName val="식재품셈"/>
      <sheetName val="RCD-STRAND_PILE_압입및굴착"/>
      <sheetName val="______★개인별현황표(김종우기사)"/>
      <sheetName val="______주소록"/>
      <sheetName val="______★골조분석표(서태용대리)"/>
      <sheetName val="______골조부재별비율"/>
      <sheetName val="____(주)경원건축공사비분석표"/>
      <sheetName val="____(주)경원건축공사비분석표(공)"/>
      <sheetName val="장비당단가_(1)"/>
      <sheetName val="BSD_(2)"/>
      <sheetName val="실행예산"/>
      <sheetName val="unit"/>
      <sheetName val="밸브설치"/>
      <sheetName val="dg"/>
      <sheetName val="1"/>
      <sheetName val="Proposal"/>
      <sheetName val="우각부보강"/>
      <sheetName val="방송노임"/>
      <sheetName val="환률"/>
      <sheetName val="HRSG SMALL07220"/>
      <sheetName val="Harga material "/>
      <sheetName val="IPL_SCHEDULE"/>
      <sheetName val="BQLIST"/>
      <sheetName val="TABLE2-1 ISBL-(SlTE PREP)"/>
      <sheetName val="TABLE2.1 ISBL (Soil Invest)"/>
      <sheetName val="TABLE2-2 OSBL(GENERAL-CIVIL)"/>
      <sheetName val="남양시작동자105노65기1.3화1.2"/>
      <sheetName val="Projekt4"/>
      <sheetName val="자재단가비교표"/>
      <sheetName val="방배동내역(리라)"/>
      <sheetName val="내역"/>
      <sheetName val="Y_WORK"/>
      <sheetName val="DATA"/>
      <sheetName val="단가비교표"/>
      <sheetName val="DRAIN DRUM PIT D-301"/>
      <sheetName val="관람석제출"/>
      <sheetName val="영동(D)"/>
      <sheetName val="날개벽(좌,우=45도,75도)"/>
      <sheetName val="중기사용료"/>
      <sheetName val="kimre scrubber"/>
      <sheetName val="말뚝물량"/>
      <sheetName val="분류기준"/>
      <sheetName val="현황산출서"/>
      <sheetName val="sum1 (2)"/>
      <sheetName val="7내역"/>
      <sheetName val="터파기및재료"/>
      <sheetName val="품셈TABLE"/>
      <sheetName val="현장"/>
      <sheetName val="Sheet13"/>
      <sheetName val="발전기"/>
      <sheetName val="#REF"/>
      <sheetName val="Sheet14"/>
      <sheetName val="공사개요"/>
      <sheetName val="N賃率-職"/>
      <sheetName val="실행"/>
      <sheetName val="7.5.2 BOQ Summary "/>
      <sheetName val="통신집계표1"/>
      <sheetName val="산출근거"/>
      <sheetName val="wall"/>
      <sheetName val="06-BATCH "/>
      <sheetName val="가시설(TYPE-A)"/>
      <sheetName val="1-1평균터파기고(1)"/>
      <sheetName val="단가대비"/>
      <sheetName val="부하(성남)"/>
      <sheetName val="b_balju_cho"/>
      <sheetName val="소비자가"/>
      <sheetName val="대치판정"/>
      <sheetName val="P_M_별"/>
      <sheetName val="3련_BOX"/>
      <sheetName val="EACT10"/>
      <sheetName val="금액"/>
      <sheetName val="(C)원내역"/>
      <sheetName val="총괄표"/>
      <sheetName val="공통가설"/>
      <sheetName val="전사계"/>
      <sheetName val="I.설계조건"/>
      <sheetName val="1.설계기준"/>
      <sheetName val="FRT_O"/>
      <sheetName val="FAB_I"/>
      <sheetName val="COPING"/>
      <sheetName val="8월현금흐름표"/>
      <sheetName val="RAHMEN"/>
      <sheetName val="개요"/>
      <sheetName val="플랜트 설치"/>
      <sheetName val="DOGI"/>
      <sheetName val="가공비"/>
      <sheetName val="예산서"/>
      <sheetName val="날개벽"/>
      <sheetName val="CALCULATION"/>
      <sheetName val="DESIGN_CRETERIA"/>
      <sheetName val="설계명세서(선로)"/>
      <sheetName val="full (2)"/>
      <sheetName val="토공계산서(부체도로)"/>
      <sheetName val="I一般比"/>
      <sheetName val="MAT"/>
      <sheetName val="2075-Q011"/>
      <sheetName val="3F"/>
      <sheetName val="토목"/>
      <sheetName val="본장"/>
      <sheetName val="GRDBS"/>
      <sheetName val="말뚝지지력산정"/>
      <sheetName val="직접인건비"/>
      <sheetName val="공문"/>
      <sheetName val="BID9697"/>
      <sheetName val="교통시설 표지판"/>
      <sheetName val="KP1590_E"/>
      <sheetName val="예산"/>
      <sheetName val="단가표"/>
      <sheetName val="공사비PK5월"/>
      <sheetName val="BD集計用"/>
      <sheetName val="General Data"/>
      <sheetName val="인강기성"/>
      <sheetName val="SG"/>
      <sheetName val="자료(통합)"/>
      <sheetName val="대상공사(조달청)"/>
      <sheetName val="BID"/>
      <sheetName val="원가계산서"/>
      <sheetName val="옹벽"/>
      <sheetName val="공사입력"/>
      <sheetName val="SRC-B3U2"/>
      <sheetName val="RING WALL"/>
      <sheetName val="cable"/>
      <sheetName val="설계서"/>
      <sheetName val="환율"/>
      <sheetName val="변화치수"/>
      <sheetName val="전체"/>
      <sheetName val="AH-1 "/>
      <sheetName val="DATE"/>
      <sheetName val="비교표"/>
      <sheetName val="1을"/>
      <sheetName val="06_BATCH "/>
      <sheetName val="단면치수"/>
      <sheetName val="Studio"/>
      <sheetName val="BOM-Form A.1.III"/>
      <sheetName val="자재집계표"/>
      <sheetName val="부재력정리"/>
      <sheetName val="단가조사표"/>
      <sheetName val="1호맨홀가감수량"/>
      <sheetName val="1호맨홀수량산출"/>
      <sheetName val="SORCE1"/>
      <sheetName val="국별인원"/>
      <sheetName val="직노"/>
      <sheetName val="일반맨홀수량집계"/>
      <sheetName val="업무처리전"/>
      <sheetName val="TT35"/>
      <sheetName val="TTTram"/>
      <sheetName val="SL dau tien"/>
      <sheetName val="총내역서"/>
      <sheetName val="입찰견적보고서"/>
      <sheetName val="주경기-오배수"/>
      <sheetName val="교각계산"/>
      <sheetName val="표지판현황"/>
      <sheetName val="수선비분석"/>
      <sheetName val="2F_회의실견적(5_14_일대)"/>
      <sheetName val="설계서을"/>
      <sheetName val="6월실적"/>
      <sheetName val="도급양식"/>
      <sheetName val="손익분석"/>
      <sheetName val="견적집계표"/>
      <sheetName val="지급자재"/>
      <sheetName val="전체실적"/>
      <sheetName val="효율계획(당월)"/>
      <sheetName val="인건-측정"/>
      <sheetName val="여과지동"/>
      <sheetName val="기초자료"/>
      <sheetName val="가도공"/>
      <sheetName val="개산공사비"/>
      <sheetName val="CAPVC"/>
      <sheetName val="FACTOR"/>
      <sheetName val="plan&amp;section of foundation"/>
      <sheetName val="소방"/>
      <sheetName val="보차도경계석"/>
      <sheetName val="ISBL"/>
      <sheetName val="OSBL"/>
      <sheetName val="SALES&amp;COGS"/>
      <sheetName val="신규단가내역"/>
      <sheetName val="Bdown_ISBL"/>
      <sheetName val="ISBL (검증)"/>
      <sheetName val="TABLE2-2 OSBL-(SITE PREP)"/>
      <sheetName val="CONTENTS"/>
      <sheetName val="BM"/>
      <sheetName val="사업계획"/>
      <sheetName val="lookup"/>
      <sheetName val="BOQ0822"/>
      <sheetName val="INDIRECT MOBILIZATION PLAN"/>
      <sheetName val="MANPOWER MOBILIZATION"/>
      <sheetName val="LABOR MOBILIZATION PLAN"/>
      <sheetName val="STAFF MOBILIZATION PLAN"/>
      <sheetName val="LIST OF OFFICE EQUIPMENT"/>
      <sheetName val="BREAKDOWN"/>
      <sheetName val="PERSONNEL SETUP"/>
      <sheetName val="KOREAN STAFF SALARY - SITE"/>
      <sheetName val="TEMPORARY FACILITIES"/>
      <sheetName val="WATER SUPPLY"/>
      <sheetName val="TABLE2-1 ISBL(GENEAL-CIVIL)"/>
      <sheetName val="준검 내역서"/>
      <sheetName val="UOP 508 PG 5-12"/>
      <sheetName val="토사(PE)"/>
      <sheetName val="Site_Expenses"/>
      <sheetName val="Customer_Databas"/>
      <sheetName val="공사비_내역_(가)"/>
      <sheetName val="3BL공동구_수량"/>
      <sheetName val="聒CD-STRAND_PILE_압입및굴착"/>
      <sheetName val="BSD__2_"/>
      <sheetName val="설산1_나"/>
      <sheetName val="IMP_(REACTOR)"/>
      <sheetName val="효성CB 1P기초"/>
      <sheetName val="갑지_추정_"/>
      <sheetName val="UR2-Calculation"/>
      <sheetName val="1F"/>
      <sheetName val="XL4Poppy"/>
      <sheetName val="단가디비"/>
      <sheetName val="물량표S"/>
      <sheetName val="계수시트"/>
      <sheetName val="C &amp; G RHS"/>
      <sheetName val="PumpSpec"/>
      <sheetName val="정렬"/>
      <sheetName val="간선계산"/>
      <sheetName val="단가사정"/>
      <sheetName val="Inputs"/>
      <sheetName val="Timing&amp;Esc"/>
      <sheetName val="I-O(번호별)"/>
      <sheetName val="NSMA-status"/>
      <sheetName val="일위대가표"/>
      <sheetName val="인부신상자료"/>
      <sheetName val="기초공"/>
      <sheetName val="기둥(원형)"/>
      <sheetName val="첨부파일"/>
      <sheetName val="Sheet1 (2)"/>
      <sheetName val="FRP내역서"/>
      <sheetName val="DS"/>
      <sheetName val="CAL"/>
      <sheetName val="화산경계"/>
      <sheetName val="경비"/>
      <sheetName val="HWSET"/>
      <sheetName val="woo(mac)"/>
      <sheetName val="설변물량"/>
      <sheetName val="APT내역"/>
      <sheetName val="재무가정"/>
      <sheetName val="일위대가-1"/>
      <sheetName val="물가자료"/>
      <sheetName val="적용기준"/>
      <sheetName val="TTL"/>
      <sheetName val="1-1"/>
      <sheetName val="데이타"/>
      <sheetName val="원가계산"/>
      <sheetName val="송라터널총괄"/>
      <sheetName val="산출내역서집계표"/>
      <sheetName val="전압강하계산"/>
      <sheetName val="Mp-team 1"/>
      <sheetName val="설계산출기초"/>
      <sheetName val="을부담운반비"/>
      <sheetName val="운반비산출"/>
      <sheetName val="설계산출표지"/>
      <sheetName val="도급예산내역서총괄표"/>
      <sheetName val="조명시설"/>
      <sheetName val="을 2"/>
      <sheetName val="통합"/>
      <sheetName val=""/>
      <sheetName val="Requirement(Work Crew)"/>
      <sheetName val="노임단가"/>
      <sheetName val="자재"/>
      <sheetName val="적용환율"/>
      <sheetName val="FANDBS"/>
      <sheetName val="GRDATA"/>
      <sheetName val="SHAFTDBSE"/>
      <sheetName val="연결임시"/>
      <sheetName val="건축내역서"/>
      <sheetName val="90.03실행 "/>
      <sheetName val="부대대비"/>
      <sheetName val="냉연집계"/>
      <sheetName val="신우"/>
      <sheetName val="CODE"/>
      <sheetName val="2000년1차"/>
      <sheetName val="시멘트"/>
      <sheetName val="01"/>
      <sheetName val="오억미만"/>
      <sheetName val="hvac(제어동)"/>
      <sheetName val="목록"/>
      <sheetName val="중기"/>
      <sheetName val="Change rate"/>
      <sheetName val="검색"/>
      <sheetName val="Constant"/>
      <sheetName val="코드"/>
      <sheetName val="시설물기초"/>
      <sheetName val="1.설계조건"/>
      <sheetName val="RCD-STRAND_PILE_압입및굴착4"/>
      <sheetName val="______★개인별현황표(김종우기사)4"/>
      <sheetName val="______주소록4"/>
      <sheetName val="______★골조분석표(서태용대리)4"/>
      <sheetName val="______골조부재별비율4"/>
      <sheetName val="____(주)경원건축공사비분석표4"/>
      <sheetName val="____(주)경원건축공사비분석표(공)4"/>
      <sheetName val="RCD-STRAND_PILE_압입및굴착1"/>
      <sheetName val="______★개인별현황표(김종우기사)1"/>
      <sheetName val="______주소록1"/>
      <sheetName val="______★골조분석표(서태용대리)1"/>
      <sheetName val="______골조부재별비율1"/>
      <sheetName val="____(주)경원건축공사비분석표1"/>
      <sheetName val="____(주)경원건축공사비분석표(공)1"/>
      <sheetName val="RCD-STRAND_PILE_압입및굴착2"/>
      <sheetName val="______★개인별현황표(김종우기사)2"/>
      <sheetName val="______주소록2"/>
      <sheetName val="______★골조분석표(서태용대리)2"/>
      <sheetName val="______골조부재별비율2"/>
      <sheetName val="____(주)경원건축공사비분석표2"/>
      <sheetName val="____(주)경원건축공사비분석표(공)2"/>
      <sheetName val="RCD-STRAND_PILE_압입및굴착3"/>
      <sheetName val="______★개인별현황표(김종우기사)3"/>
      <sheetName val="______주소록3"/>
      <sheetName val="______★골조분석표(서태용대리)3"/>
      <sheetName val="______골조부재별비율3"/>
      <sheetName val="____(주)경원건축공사비분석표3"/>
      <sheetName val="____(주)경원건축공사비분석표(공)3"/>
      <sheetName val="실행품의서"/>
      <sheetName val="11.자재단가"/>
      <sheetName val="보도경계블럭"/>
    </sheetNames>
    <sheetDataSet>
      <sheetData sheetId="0"/>
      <sheetData sheetId="1"/>
      <sheetData sheetId="2"/>
      <sheetData sheetId="3"/>
      <sheetData sheetId="4" refreshError="1">
        <row r="5">
          <cell r="D5" t="str">
            <v>(발표일:99.1.1)</v>
          </cell>
          <cell r="E5" t="str">
            <v>(발표일:98.9.1)</v>
          </cell>
          <cell r="F5" t="str">
            <v>(발표일:98.1.1)</v>
          </cell>
        </row>
        <row r="6">
          <cell r="A6" t="str">
            <v>L001</v>
          </cell>
          <cell r="B6" t="str">
            <v>갱    부</v>
          </cell>
          <cell r="C6" t="str">
            <v>인</v>
          </cell>
          <cell r="D6">
            <v>46995</v>
          </cell>
          <cell r="E6">
            <v>50308</v>
          </cell>
          <cell r="F6">
            <v>56352</v>
          </cell>
        </row>
        <row r="7">
          <cell r="A7" t="str">
            <v>L002</v>
          </cell>
          <cell r="B7" t="str">
            <v>도 목 수</v>
          </cell>
          <cell r="C7" t="str">
            <v>인</v>
          </cell>
          <cell r="D7">
            <v>0</v>
          </cell>
          <cell r="E7">
            <v>0</v>
          </cell>
          <cell r="F7">
            <v>81068</v>
          </cell>
        </row>
        <row r="8">
          <cell r="A8" t="str">
            <v>L003</v>
          </cell>
          <cell r="B8" t="str">
            <v>건축목공</v>
          </cell>
          <cell r="C8" t="str">
            <v>인</v>
          </cell>
          <cell r="D8">
            <v>62310</v>
          </cell>
          <cell r="E8">
            <v>65713</v>
          </cell>
          <cell r="F8">
            <v>71803</v>
          </cell>
        </row>
        <row r="9">
          <cell r="A9" t="str">
            <v>L004</v>
          </cell>
          <cell r="B9" t="str">
            <v>형틀목공</v>
          </cell>
          <cell r="C9" t="str">
            <v>인</v>
          </cell>
          <cell r="D9">
            <v>62603</v>
          </cell>
          <cell r="E9">
            <v>65381</v>
          </cell>
          <cell r="F9">
            <v>75306</v>
          </cell>
        </row>
        <row r="10">
          <cell r="A10" t="str">
            <v>L005</v>
          </cell>
          <cell r="B10" t="str">
            <v>창호목공</v>
          </cell>
          <cell r="C10" t="str">
            <v>인</v>
          </cell>
          <cell r="D10">
            <v>56563</v>
          </cell>
          <cell r="E10">
            <v>61043</v>
          </cell>
          <cell r="F10">
            <v>66162</v>
          </cell>
        </row>
        <row r="11">
          <cell r="A11" t="str">
            <v>L006</v>
          </cell>
          <cell r="B11" t="str">
            <v>철 골 공</v>
          </cell>
          <cell r="C11" t="str">
            <v>인</v>
          </cell>
          <cell r="D11">
            <v>60500</v>
          </cell>
          <cell r="E11">
            <v>64796</v>
          </cell>
          <cell r="F11">
            <v>73514</v>
          </cell>
        </row>
        <row r="12">
          <cell r="A12" t="str">
            <v>L007</v>
          </cell>
          <cell r="B12" t="str">
            <v>철    공</v>
          </cell>
          <cell r="C12" t="str">
            <v>인</v>
          </cell>
          <cell r="D12">
            <v>59797</v>
          </cell>
          <cell r="E12">
            <v>59917</v>
          </cell>
          <cell r="F12">
            <v>72430</v>
          </cell>
        </row>
        <row r="13">
          <cell r="A13" t="str">
            <v>L008</v>
          </cell>
          <cell r="B13" t="str">
            <v>철 근 공</v>
          </cell>
          <cell r="C13" t="str">
            <v>인</v>
          </cell>
          <cell r="D13">
            <v>65147</v>
          </cell>
          <cell r="E13">
            <v>66944</v>
          </cell>
          <cell r="F13">
            <v>77839</v>
          </cell>
        </row>
        <row r="14">
          <cell r="A14" t="str">
            <v>L009</v>
          </cell>
          <cell r="B14" t="str">
            <v>철 판 공</v>
          </cell>
          <cell r="C14" t="str">
            <v>인</v>
          </cell>
          <cell r="D14">
            <v>61774</v>
          </cell>
          <cell r="E14">
            <v>68465</v>
          </cell>
          <cell r="F14">
            <v>73217</v>
          </cell>
        </row>
        <row r="15">
          <cell r="A15" t="str">
            <v>L010</v>
          </cell>
          <cell r="B15" t="str">
            <v>셧 터 공</v>
          </cell>
          <cell r="C15" t="str">
            <v>인</v>
          </cell>
          <cell r="D15">
            <v>55318</v>
          </cell>
          <cell r="E15">
            <v>58035</v>
          </cell>
          <cell r="F15">
            <v>64659</v>
          </cell>
        </row>
        <row r="16">
          <cell r="A16" t="str">
            <v>L011</v>
          </cell>
          <cell r="B16" t="str">
            <v>샷 시 공</v>
          </cell>
          <cell r="C16" t="str">
            <v>인</v>
          </cell>
          <cell r="D16">
            <v>55318</v>
          </cell>
          <cell r="E16">
            <v>58035</v>
          </cell>
          <cell r="F16">
            <v>65647</v>
          </cell>
        </row>
        <row r="17">
          <cell r="A17" t="str">
            <v>L012</v>
          </cell>
          <cell r="B17" t="str">
            <v>절 단 공</v>
          </cell>
          <cell r="C17" t="str">
            <v>인</v>
          </cell>
          <cell r="D17">
            <v>59642</v>
          </cell>
          <cell r="E17">
            <v>67321</v>
          </cell>
          <cell r="F17">
            <v>65881</v>
          </cell>
        </row>
        <row r="18">
          <cell r="A18" t="str">
            <v>L013</v>
          </cell>
          <cell r="B18" t="str">
            <v>석    공</v>
          </cell>
          <cell r="C18" t="str">
            <v>인</v>
          </cell>
          <cell r="D18">
            <v>69257</v>
          </cell>
          <cell r="E18">
            <v>67292</v>
          </cell>
          <cell r="F18">
            <v>77005</v>
          </cell>
        </row>
        <row r="19">
          <cell r="A19" t="str">
            <v>L014</v>
          </cell>
          <cell r="B19" t="str">
            <v>특수비계공(15M이상)</v>
          </cell>
          <cell r="C19" t="str">
            <v>인</v>
          </cell>
          <cell r="D19">
            <v>78766</v>
          </cell>
          <cell r="E19">
            <v>75380</v>
          </cell>
          <cell r="F19">
            <v>85884</v>
          </cell>
        </row>
        <row r="20">
          <cell r="A20" t="str">
            <v>L015</v>
          </cell>
          <cell r="B20" t="str">
            <v>비 계 공</v>
          </cell>
          <cell r="C20" t="str">
            <v>인</v>
          </cell>
          <cell r="D20">
            <v>66531</v>
          </cell>
          <cell r="E20">
            <v>69324</v>
          </cell>
          <cell r="F20">
            <v>79467</v>
          </cell>
        </row>
        <row r="21">
          <cell r="A21" t="str">
            <v>L016</v>
          </cell>
          <cell r="B21" t="str">
            <v>동 발 공(터 널)</v>
          </cell>
          <cell r="C21" t="str">
            <v>인</v>
          </cell>
          <cell r="D21">
            <v>61285</v>
          </cell>
          <cell r="E21">
            <v>59691</v>
          </cell>
          <cell r="F21">
            <v>65485</v>
          </cell>
        </row>
        <row r="22">
          <cell r="A22" t="str">
            <v>L017</v>
          </cell>
          <cell r="B22" t="str">
            <v>조 적 공</v>
          </cell>
          <cell r="C22" t="str">
            <v>인</v>
          </cell>
          <cell r="D22">
            <v>58512</v>
          </cell>
          <cell r="E22">
            <v>58379</v>
          </cell>
          <cell r="F22">
            <v>67986</v>
          </cell>
        </row>
        <row r="23">
          <cell r="A23" t="str">
            <v>L018</v>
          </cell>
          <cell r="B23" t="str">
            <v>벽돌(블럭)제작공</v>
          </cell>
          <cell r="C23" t="str">
            <v>인</v>
          </cell>
          <cell r="D23">
            <v>56942</v>
          </cell>
          <cell r="E23">
            <v>57334</v>
          </cell>
          <cell r="F23">
            <v>61291</v>
          </cell>
        </row>
        <row r="24">
          <cell r="A24" t="str">
            <v>L019</v>
          </cell>
          <cell r="B24" t="str">
            <v>연 돌 공</v>
          </cell>
          <cell r="C24" t="str">
            <v>인</v>
          </cell>
          <cell r="D24">
            <v>58512</v>
          </cell>
          <cell r="E24">
            <v>58379</v>
          </cell>
          <cell r="F24">
            <v>72745</v>
          </cell>
        </row>
        <row r="25">
          <cell r="A25" t="str">
            <v>L020</v>
          </cell>
          <cell r="B25" t="str">
            <v>미 장 공</v>
          </cell>
          <cell r="C25" t="str">
            <v>인</v>
          </cell>
          <cell r="D25">
            <v>59451</v>
          </cell>
          <cell r="E25">
            <v>61569</v>
          </cell>
          <cell r="F25">
            <v>71283</v>
          </cell>
        </row>
        <row r="26">
          <cell r="A26" t="str">
            <v>L021</v>
          </cell>
          <cell r="B26" t="str">
            <v>방 수 공</v>
          </cell>
          <cell r="C26" t="str">
            <v>인</v>
          </cell>
          <cell r="D26">
            <v>50866</v>
          </cell>
          <cell r="E26">
            <v>51640</v>
          </cell>
          <cell r="F26">
            <v>57701</v>
          </cell>
        </row>
        <row r="27">
          <cell r="A27" t="str">
            <v>L022</v>
          </cell>
          <cell r="B27" t="str">
            <v>타 일 공</v>
          </cell>
          <cell r="C27" t="str">
            <v>인</v>
          </cell>
          <cell r="D27">
            <v>58994</v>
          </cell>
          <cell r="E27">
            <v>60706</v>
          </cell>
          <cell r="F27">
            <v>68147</v>
          </cell>
        </row>
        <row r="28">
          <cell r="A28" t="str">
            <v>L023</v>
          </cell>
          <cell r="B28" t="str">
            <v>줄 눈 공</v>
          </cell>
          <cell r="C28" t="str">
            <v>인</v>
          </cell>
          <cell r="D28">
            <v>58172</v>
          </cell>
          <cell r="E28">
            <v>55387</v>
          </cell>
          <cell r="F28">
            <v>63589</v>
          </cell>
        </row>
        <row r="29">
          <cell r="A29" t="str">
            <v>L024</v>
          </cell>
          <cell r="B29" t="str">
            <v>연 마 공</v>
          </cell>
          <cell r="C29" t="str">
            <v>인</v>
          </cell>
          <cell r="D29">
            <v>56709</v>
          </cell>
          <cell r="E29">
            <v>54957</v>
          </cell>
          <cell r="F29">
            <v>67289</v>
          </cell>
        </row>
        <row r="30">
          <cell r="A30" t="str">
            <v>L025</v>
          </cell>
          <cell r="B30" t="str">
            <v>콘크리트공</v>
          </cell>
          <cell r="C30" t="str">
            <v>인</v>
          </cell>
          <cell r="D30">
            <v>60596</v>
          </cell>
          <cell r="E30">
            <v>63605</v>
          </cell>
          <cell r="F30">
            <v>71184</v>
          </cell>
        </row>
        <row r="31">
          <cell r="A31" t="str">
            <v>L026</v>
          </cell>
          <cell r="B31" t="str">
            <v>바이브레타공</v>
          </cell>
          <cell r="C31" t="str">
            <v>인</v>
          </cell>
          <cell r="D31">
            <v>60596</v>
          </cell>
          <cell r="E31">
            <v>63605</v>
          </cell>
          <cell r="F31">
            <v>69081</v>
          </cell>
        </row>
        <row r="32">
          <cell r="A32" t="str">
            <v>L027</v>
          </cell>
          <cell r="B32" t="str">
            <v>보일러공</v>
          </cell>
          <cell r="C32" t="str">
            <v>인</v>
          </cell>
          <cell r="D32">
            <v>48190</v>
          </cell>
          <cell r="E32">
            <v>52463</v>
          </cell>
          <cell r="F32">
            <v>56787</v>
          </cell>
        </row>
        <row r="33">
          <cell r="A33" t="str">
            <v>L028</v>
          </cell>
          <cell r="B33" t="str">
            <v>배 관 공</v>
          </cell>
          <cell r="C33" t="str">
            <v>인</v>
          </cell>
          <cell r="D33">
            <v>48833</v>
          </cell>
          <cell r="E33">
            <v>52004</v>
          </cell>
          <cell r="F33">
            <v>58907</v>
          </cell>
        </row>
        <row r="34">
          <cell r="A34" t="str">
            <v>L029</v>
          </cell>
          <cell r="B34" t="str">
            <v>온 돌 공</v>
          </cell>
          <cell r="C34" t="str">
            <v>인</v>
          </cell>
          <cell r="D34">
            <v>59451</v>
          </cell>
          <cell r="E34">
            <v>61569</v>
          </cell>
          <cell r="F34">
            <v>54720</v>
          </cell>
        </row>
        <row r="35">
          <cell r="A35" t="str">
            <v>L030</v>
          </cell>
          <cell r="B35" t="str">
            <v>위 생 공</v>
          </cell>
          <cell r="C35" t="str">
            <v>인</v>
          </cell>
          <cell r="D35">
            <v>48855</v>
          </cell>
          <cell r="E35">
            <v>51145</v>
          </cell>
          <cell r="F35">
            <v>59212</v>
          </cell>
        </row>
        <row r="36">
          <cell r="A36" t="str">
            <v>L031</v>
          </cell>
          <cell r="B36" t="str">
            <v>보 온 공</v>
          </cell>
          <cell r="C36" t="str">
            <v>인</v>
          </cell>
          <cell r="D36">
            <v>49987</v>
          </cell>
          <cell r="E36">
            <v>54125</v>
          </cell>
          <cell r="F36">
            <v>63143</v>
          </cell>
        </row>
        <row r="37">
          <cell r="A37" t="str">
            <v>L032</v>
          </cell>
          <cell r="B37" t="str">
            <v>도 장 공</v>
          </cell>
          <cell r="C37" t="str">
            <v>인</v>
          </cell>
          <cell r="D37">
            <v>52915</v>
          </cell>
          <cell r="E37">
            <v>55640</v>
          </cell>
          <cell r="F37">
            <v>63038</v>
          </cell>
        </row>
        <row r="38">
          <cell r="A38" t="str">
            <v>L033</v>
          </cell>
          <cell r="B38" t="str">
            <v>내 장 공</v>
          </cell>
          <cell r="C38" t="str">
            <v>인</v>
          </cell>
          <cell r="D38">
            <v>58768</v>
          </cell>
          <cell r="E38">
            <v>59767</v>
          </cell>
          <cell r="F38">
            <v>72244</v>
          </cell>
        </row>
        <row r="39">
          <cell r="A39" t="str">
            <v>L034</v>
          </cell>
          <cell r="B39" t="str">
            <v>도 배 공</v>
          </cell>
          <cell r="C39" t="str">
            <v>인</v>
          </cell>
          <cell r="D39">
            <v>51632</v>
          </cell>
          <cell r="E39">
            <v>51201</v>
          </cell>
          <cell r="F39">
            <v>58443</v>
          </cell>
        </row>
        <row r="40">
          <cell r="A40" t="str">
            <v>L035</v>
          </cell>
          <cell r="B40" t="str">
            <v>아스타일공</v>
          </cell>
          <cell r="C40" t="str">
            <v>인</v>
          </cell>
          <cell r="D40">
            <v>58994</v>
          </cell>
          <cell r="E40">
            <v>60706</v>
          </cell>
          <cell r="F40">
            <v>71686</v>
          </cell>
        </row>
        <row r="41">
          <cell r="A41" t="str">
            <v>L036</v>
          </cell>
          <cell r="B41" t="str">
            <v>기 와 공</v>
          </cell>
          <cell r="C41" t="str">
            <v>인</v>
          </cell>
          <cell r="D41">
            <v>68363</v>
          </cell>
          <cell r="E41">
            <v>64891</v>
          </cell>
          <cell r="F41">
            <v>69476</v>
          </cell>
        </row>
        <row r="42">
          <cell r="A42" t="str">
            <v>L037</v>
          </cell>
          <cell r="B42" t="str">
            <v>슬레이트공</v>
          </cell>
          <cell r="C42" t="str">
            <v>인</v>
          </cell>
          <cell r="D42">
            <v>68363</v>
          </cell>
          <cell r="E42">
            <v>64891</v>
          </cell>
          <cell r="F42">
            <v>72727</v>
          </cell>
        </row>
        <row r="43">
          <cell r="A43" t="str">
            <v>L038</v>
          </cell>
          <cell r="B43" t="str">
            <v>화약취급공</v>
          </cell>
          <cell r="C43" t="str">
            <v>인</v>
          </cell>
          <cell r="D43">
            <v>67520</v>
          </cell>
          <cell r="E43">
            <v>60578</v>
          </cell>
          <cell r="F43">
            <v>69595</v>
          </cell>
        </row>
        <row r="44">
          <cell r="A44" t="str">
            <v>L039</v>
          </cell>
          <cell r="B44" t="str">
            <v>착 암 공</v>
          </cell>
          <cell r="C44" t="str">
            <v>인</v>
          </cell>
          <cell r="D44">
            <v>50107</v>
          </cell>
          <cell r="E44">
            <v>54279</v>
          </cell>
          <cell r="F44">
            <v>57292</v>
          </cell>
        </row>
        <row r="45">
          <cell r="A45" t="str">
            <v>L040</v>
          </cell>
          <cell r="B45" t="str">
            <v>보 안 공</v>
          </cell>
          <cell r="C45" t="str">
            <v>인</v>
          </cell>
          <cell r="D45">
            <v>41224</v>
          </cell>
          <cell r="E45">
            <v>44036</v>
          </cell>
          <cell r="F45">
            <v>41290</v>
          </cell>
        </row>
        <row r="46">
          <cell r="A46" t="str">
            <v>L041</v>
          </cell>
          <cell r="B46" t="str">
            <v>포 장 공</v>
          </cell>
          <cell r="C46" t="str">
            <v>인</v>
          </cell>
          <cell r="D46">
            <v>59695</v>
          </cell>
          <cell r="E46">
            <v>56237</v>
          </cell>
          <cell r="F46">
            <v>65494</v>
          </cell>
        </row>
        <row r="47">
          <cell r="A47" t="str">
            <v>L042</v>
          </cell>
          <cell r="B47" t="str">
            <v>포 설 공</v>
          </cell>
          <cell r="C47" t="str">
            <v>인</v>
          </cell>
          <cell r="D47">
            <v>53731</v>
          </cell>
          <cell r="E47">
            <v>54013</v>
          </cell>
          <cell r="F47">
            <v>65082</v>
          </cell>
        </row>
        <row r="48">
          <cell r="A48" t="str">
            <v>L043</v>
          </cell>
          <cell r="B48" t="str">
            <v>궤 도 공</v>
          </cell>
          <cell r="C48" t="str">
            <v>인</v>
          </cell>
          <cell r="D48">
            <v>53629</v>
          </cell>
          <cell r="E48">
            <v>62818</v>
          </cell>
          <cell r="F48">
            <v>60000</v>
          </cell>
        </row>
        <row r="49">
          <cell r="A49" t="str">
            <v>L044</v>
          </cell>
          <cell r="B49" t="str">
            <v>용 접 공(철 도)</v>
          </cell>
          <cell r="C49" t="str">
            <v>인</v>
          </cell>
          <cell r="D49">
            <v>58661</v>
          </cell>
          <cell r="E49">
            <v>55736</v>
          </cell>
          <cell r="F49">
            <v>67201</v>
          </cell>
        </row>
        <row r="50">
          <cell r="A50" t="str">
            <v>L045</v>
          </cell>
          <cell r="B50" t="str">
            <v>잠 수 부</v>
          </cell>
          <cell r="C50" t="str">
            <v>인</v>
          </cell>
          <cell r="D50">
            <v>87712</v>
          </cell>
          <cell r="E50">
            <v>73901</v>
          </cell>
          <cell r="F50">
            <v>81832</v>
          </cell>
        </row>
        <row r="51">
          <cell r="A51" t="str">
            <v>L046</v>
          </cell>
          <cell r="B51" t="str">
            <v>잠 함 공</v>
          </cell>
          <cell r="C51" t="str">
            <v>인</v>
          </cell>
          <cell r="D51">
            <v>0</v>
          </cell>
          <cell r="E51">
            <v>0</v>
          </cell>
          <cell r="F51">
            <v>0</v>
          </cell>
        </row>
        <row r="52">
          <cell r="A52" t="str">
            <v>L047</v>
          </cell>
          <cell r="B52" t="str">
            <v>보 링 공</v>
          </cell>
          <cell r="C52" t="str">
            <v>인</v>
          </cell>
          <cell r="D52">
            <v>50288</v>
          </cell>
          <cell r="E52">
            <v>53721</v>
          </cell>
          <cell r="F52">
            <v>58626</v>
          </cell>
        </row>
        <row r="53">
          <cell r="A53" t="str">
            <v>L049</v>
          </cell>
          <cell r="B53" t="str">
            <v>영림기사</v>
          </cell>
          <cell r="C53" t="str">
            <v>인</v>
          </cell>
          <cell r="D53">
            <v>0</v>
          </cell>
          <cell r="E53">
            <v>0</v>
          </cell>
          <cell r="F53">
            <v>72675</v>
          </cell>
        </row>
        <row r="54">
          <cell r="A54" t="str">
            <v>L050</v>
          </cell>
          <cell r="B54" t="str">
            <v>조 경 공</v>
          </cell>
          <cell r="C54" t="str">
            <v>인</v>
          </cell>
          <cell r="D54">
            <v>50250</v>
          </cell>
          <cell r="E54">
            <v>50321</v>
          </cell>
          <cell r="F54">
            <v>60207</v>
          </cell>
        </row>
        <row r="55">
          <cell r="A55" t="str">
            <v>L051</v>
          </cell>
          <cell r="B55" t="str">
            <v>벌 목 부</v>
          </cell>
          <cell r="C55" t="str">
            <v>인</v>
          </cell>
          <cell r="D55">
            <v>57718</v>
          </cell>
          <cell r="E55">
            <v>64902</v>
          </cell>
          <cell r="F55">
            <v>66433</v>
          </cell>
        </row>
        <row r="56">
          <cell r="A56" t="str">
            <v>L052</v>
          </cell>
          <cell r="B56" t="str">
            <v>조림인부</v>
          </cell>
          <cell r="C56" t="str">
            <v>인</v>
          </cell>
          <cell r="D56">
            <v>43854</v>
          </cell>
          <cell r="E56">
            <v>32014</v>
          </cell>
          <cell r="F56">
            <v>53688</v>
          </cell>
        </row>
        <row r="57">
          <cell r="A57" t="str">
            <v>L053</v>
          </cell>
          <cell r="B57" t="str">
            <v>플랜트 기계설치공</v>
          </cell>
          <cell r="C57" t="str">
            <v>인</v>
          </cell>
          <cell r="D57">
            <v>59903</v>
          </cell>
          <cell r="E57">
            <v>61521</v>
          </cell>
          <cell r="F57">
            <v>80805</v>
          </cell>
        </row>
        <row r="58">
          <cell r="A58" t="str">
            <v>L054</v>
          </cell>
          <cell r="B58" t="str">
            <v>플랜트 용접공</v>
          </cell>
          <cell r="C58" t="str">
            <v>인</v>
          </cell>
          <cell r="D58">
            <v>63349</v>
          </cell>
          <cell r="E58">
            <v>69101</v>
          </cell>
          <cell r="F58">
            <v>95379</v>
          </cell>
        </row>
        <row r="59">
          <cell r="A59" t="str">
            <v>L055</v>
          </cell>
          <cell r="B59" t="str">
            <v>플랜트 배관공</v>
          </cell>
          <cell r="C59" t="str">
            <v>인</v>
          </cell>
          <cell r="D59">
            <v>66377</v>
          </cell>
          <cell r="E59">
            <v>76135</v>
          </cell>
          <cell r="F59">
            <v>97219</v>
          </cell>
        </row>
        <row r="60">
          <cell r="A60" t="str">
            <v>L056</v>
          </cell>
          <cell r="B60" t="str">
            <v>플랜트 제관공</v>
          </cell>
          <cell r="C60" t="str">
            <v>인</v>
          </cell>
          <cell r="D60">
            <v>54813</v>
          </cell>
          <cell r="E60">
            <v>60834</v>
          </cell>
          <cell r="F60">
            <v>81966</v>
          </cell>
        </row>
        <row r="61">
          <cell r="A61" t="str">
            <v>L057</v>
          </cell>
          <cell r="B61" t="str">
            <v>시공측량사</v>
          </cell>
          <cell r="C61" t="str">
            <v>인</v>
          </cell>
          <cell r="D61">
            <v>44848</v>
          </cell>
          <cell r="E61">
            <v>47571</v>
          </cell>
          <cell r="F61">
            <v>58506</v>
          </cell>
        </row>
        <row r="62">
          <cell r="A62" t="str">
            <v>L058</v>
          </cell>
          <cell r="B62" t="str">
            <v>시공측량사조수</v>
          </cell>
          <cell r="C62" t="str">
            <v>인</v>
          </cell>
          <cell r="D62">
            <v>33985</v>
          </cell>
          <cell r="E62">
            <v>32619</v>
          </cell>
          <cell r="F62">
            <v>38777</v>
          </cell>
        </row>
        <row r="63">
          <cell r="A63" t="str">
            <v>L059</v>
          </cell>
          <cell r="B63" t="str">
            <v>측    부</v>
          </cell>
          <cell r="C63" t="str">
            <v>인</v>
          </cell>
          <cell r="D63">
            <v>26699</v>
          </cell>
          <cell r="E63">
            <v>32690</v>
          </cell>
          <cell r="F63">
            <v>32725</v>
          </cell>
        </row>
        <row r="64">
          <cell r="A64" t="str">
            <v>L060</v>
          </cell>
          <cell r="B64" t="str">
            <v>검 조 부</v>
          </cell>
          <cell r="C64" t="str">
            <v>인</v>
          </cell>
          <cell r="D64">
            <v>33755</v>
          </cell>
          <cell r="E64">
            <v>34098</v>
          </cell>
          <cell r="F64">
            <v>32800</v>
          </cell>
        </row>
        <row r="65">
          <cell r="A65" t="str">
            <v>L061</v>
          </cell>
          <cell r="B65" t="str">
            <v>송전전공</v>
          </cell>
          <cell r="C65" t="str">
            <v>인</v>
          </cell>
          <cell r="D65">
            <v>197482</v>
          </cell>
          <cell r="E65">
            <v>188956</v>
          </cell>
          <cell r="F65">
            <v>234733</v>
          </cell>
        </row>
        <row r="66">
          <cell r="A66" t="str">
            <v>L062</v>
          </cell>
          <cell r="B66" t="str">
            <v>배전전공</v>
          </cell>
          <cell r="C66" t="str">
            <v>인</v>
          </cell>
          <cell r="D66">
            <v>176615</v>
          </cell>
          <cell r="E66">
            <v>164094</v>
          </cell>
          <cell r="F66">
            <v>192602</v>
          </cell>
        </row>
        <row r="67">
          <cell r="A67" t="str">
            <v>L063</v>
          </cell>
          <cell r="B67" t="str">
            <v>플랜트 전공</v>
          </cell>
          <cell r="C67" t="str">
            <v>인</v>
          </cell>
          <cell r="D67">
            <v>52369</v>
          </cell>
          <cell r="E67">
            <v>54503</v>
          </cell>
          <cell r="F67">
            <v>64285</v>
          </cell>
        </row>
        <row r="68">
          <cell r="A68" t="str">
            <v>L064</v>
          </cell>
          <cell r="B68" t="str">
            <v>내선전공</v>
          </cell>
          <cell r="C68" t="str">
            <v>인</v>
          </cell>
          <cell r="D68">
            <v>47911</v>
          </cell>
          <cell r="E68">
            <v>51021</v>
          </cell>
          <cell r="F68">
            <v>57286</v>
          </cell>
        </row>
        <row r="69">
          <cell r="A69" t="str">
            <v>L065</v>
          </cell>
          <cell r="B69" t="str">
            <v>특별고압케이블전공</v>
          </cell>
          <cell r="C69" t="str">
            <v>인</v>
          </cell>
          <cell r="D69">
            <v>97565</v>
          </cell>
          <cell r="E69">
            <v>102881</v>
          </cell>
          <cell r="F69">
            <v>98463</v>
          </cell>
        </row>
        <row r="70">
          <cell r="A70" t="str">
            <v>L066</v>
          </cell>
          <cell r="B70" t="str">
            <v>고압케이블전공</v>
          </cell>
          <cell r="C70" t="str">
            <v>인</v>
          </cell>
          <cell r="D70">
            <v>66547</v>
          </cell>
          <cell r="E70">
            <v>74151</v>
          </cell>
          <cell r="F70">
            <v>74584</v>
          </cell>
        </row>
        <row r="71">
          <cell r="A71" t="str">
            <v>L067</v>
          </cell>
          <cell r="B71" t="str">
            <v>저압케이블전공</v>
          </cell>
          <cell r="C71" t="str">
            <v>인</v>
          </cell>
          <cell r="D71">
            <v>59146</v>
          </cell>
          <cell r="E71">
            <v>55486</v>
          </cell>
          <cell r="F71">
            <v>61877</v>
          </cell>
        </row>
        <row r="72">
          <cell r="A72" t="str">
            <v>L068</v>
          </cell>
          <cell r="B72" t="str">
            <v>철도신호공</v>
          </cell>
          <cell r="C72" t="str">
            <v>인</v>
          </cell>
          <cell r="D72">
            <v>79766</v>
          </cell>
          <cell r="E72">
            <v>73483</v>
          </cell>
          <cell r="F72">
            <v>88167</v>
          </cell>
        </row>
        <row r="73">
          <cell r="A73" t="str">
            <v>L069</v>
          </cell>
          <cell r="B73" t="str">
            <v>계 장 공</v>
          </cell>
          <cell r="C73" t="str">
            <v>인</v>
          </cell>
          <cell r="D73">
            <v>50009</v>
          </cell>
          <cell r="E73">
            <v>57587</v>
          </cell>
          <cell r="F73">
            <v>60822</v>
          </cell>
        </row>
        <row r="74">
          <cell r="A74" t="str">
            <v>L070</v>
          </cell>
          <cell r="B74" t="str">
            <v>전기공사기사 1급</v>
          </cell>
          <cell r="C74" t="str">
            <v>인</v>
          </cell>
          <cell r="D74">
            <v>0</v>
          </cell>
          <cell r="E74">
            <v>0</v>
          </cell>
          <cell r="F74">
            <v>64241</v>
          </cell>
        </row>
        <row r="75">
          <cell r="A75" t="str">
            <v>L071</v>
          </cell>
          <cell r="B75" t="str">
            <v>전기공사기사 2급</v>
          </cell>
          <cell r="C75" t="str">
            <v>인</v>
          </cell>
          <cell r="D75">
            <v>0</v>
          </cell>
          <cell r="E75">
            <v>0</v>
          </cell>
          <cell r="F75">
            <v>55069</v>
          </cell>
        </row>
        <row r="76">
          <cell r="A76" t="str">
            <v>L072</v>
          </cell>
          <cell r="B76" t="str">
            <v>통신외선공</v>
          </cell>
          <cell r="C76" t="str">
            <v>인</v>
          </cell>
          <cell r="D76">
            <v>73980</v>
          </cell>
          <cell r="E76">
            <v>77946</v>
          </cell>
          <cell r="F76">
            <v>89013</v>
          </cell>
        </row>
        <row r="77">
          <cell r="A77" t="str">
            <v>L073</v>
          </cell>
          <cell r="B77" t="str">
            <v>통신설비공</v>
          </cell>
          <cell r="C77" t="str">
            <v>인</v>
          </cell>
          <cell r="D77">
            <v>64758</v>
          </cell>
          <cell r="E77">
            <v>66296</v>
          </cell>
          <cell r="F77">
            <v>76852</v>
          </cell>
        </row>
        <row r="78">
          <cell r="A78" t="str">
            <v>L074</v>
          </cell>
          <cell r="B78" t="str">
            <v>통신내선공</v>
          </cell>
          <cell r="C78" t="str">
            <v>인</v>
          </cell>
          <cell r="D78">
            <v>60168</v>
          </cell>
          <cell r="E78">
            <v>63738</v>
          </cell>
          <cell r="F78">
            <v>72591</v>
          </cell>
        </row>
        <row r="79">
          <cell r="A79" t="str">
            <v>L075</v>
          </cell>
          <cell r="B79" t="str">
            <v>통신케이블공</v>
          </cell>
          <cell r="C79" t="str">
            <v>인</v>
          </cell>
          <cell r="D79">
            <v>75788</v>
          </cell>
          <cell r="E79">
            <v>80042</v>
          </cell>
          <cell r="F79">
            <v>90455</v>
          </cell>
        </row>
        <row r="80">
          <cell r="A80" t="str">
            <v>L076</v>
          </cell>
          <cell r="B80" t="str">
            <v>무선안테나공</v>
          </cell>
          <cell r="C80" t="str">
            <v>인</v>
          </cell>
          <cell r="D80">
            <v>91475</v>
          </cell>
          <cell r="E80">
            <v>97216</v>
          </cell>
          <cell r="F80">
            <v>110956</v>
          </cell>
        </row>
        <row r="81">
          <cell r="A81" t="str">
            <v>L077</v>
          </cell>
          <cell r="B81" t="str">
            <v>통신기사 1급</v>
          </cell>
          <cell r="C81" t="str">
            <v>인</v>
          </cell>
          <cell r="D81">
            <v>84229</v>
          </cell>
          <cell r="E81">
            <v>87004</v>
          </cell>
          <cell r="F81">
            <v>92723</v>
          </cell>
        </row>
        <row r="82">
          <cell r="A82" t="str">
            <v>L078</v>
          </cell>
          <cell r="B82" t="str">
            <v>통신기사 2급</v>
          </cell>
          <cell r="C82" t="str">
            <v>인</v>
          </cell>
          <cell r="D82">
            <v>79642</v>
          </cell>
          <cell r="E82">
            <v>78519</v>
          </cell>
          <cell r="F82">
            <v>82395</v>
          </cell>
        </row>
        <row r="83">
          <cell r="A83" t="str">
            <v>L079</v>
          </cell>
          <cell r="B83" t="str">
            <v>통신기능사</v>
          </cell>
          <cell r="C83" t="str">
            <v>인</v>
          </cell>
          <cell r="D83">
            <v>67759</v>
          </cell>
          <cell r="E83">
            <v>68332</v>
          </cell>
          <cell r="F83">
            <v>72194</v>
          </cell>
        </row>
        <row r="84">
          <cell r="A84" t="str">
            <v>L080</v>
          </cell>
          <cell r="B84" t="str">
            <v>수작업반장</v>
          </cell>
          <cell r="C84" t="str">
            <v>인</v>
          </cell>
          <cell r="D84">
            <v>57364</v>
          </cell>
          <cell r="E84">
            <v>54191</v>
          </cell>
          <cell r="F84">
            <v>74369</v>
          </cell>
        </row>
        <row r="85">
          <cell r="A85" t="str">
            <v>L081</v>
          </cell>
          <cell r="B85" t="str">
            <v>작업반장</v>
          </cell>
          <cell r="C85" t="str">
            <v>인</v>
          </cell>
          <cell r="D85">
            <v>57364</v>
          </cell>
          <cell r="E85">
            <v>54191</v>
          </cell>
          <cell r="F85">
            <v>60326</v>
          </cell>
        </row>
        <row r="86">
          <cell r="A86" t="str">
            <v>L082</v>
          </cell>
          <cell r="B86" t="str">
            <v>목    도</v>
          </cell>
          <cell r="C86" t="str">
            <v>인</v>
          </cell>
          <cell r="D86">
            <v>64408</v>
          </cell>
          <cell r="E86">
            <v>63010</v>
          </cell>
          <cell r="F86">
            <v>64758</v>
          </cell>
        </row>
        <row r="87">
          <cell r="A87" t="str">
            <v>L083</v>
          </cell>
          <cell r="B87" t="str">
            <v>조 력 공</v>
          </cell>
          <cell r="C87" t="str">
            <v>인</v>
          </cell>
          <cell r="D87">
            <v>39371</v>
          </cell>
          <cell r="E87">
            <v>40427</v>
          </cell>
          <cell r="F87">
            <v>48912</v>
          </cell>
        </row>
        <row r="88">
          <cell r="A88" t="str">
            <v>L084</v>
          </cell>
          <cell r="B88" t="str">
            <v>특별인부</v>
          </cell>
          <cell r="C88" t="str">
            <v>인</v>
          </cell>
          <cell r="D88">
            <v>48674</v>
          </cell>
          <cell r="E88">
            <v>49659</v>
          </cell>
          <cell r="F88">
            <v>57379</v>
          </cell>
        </row>
        <row r="89">
          <cell r="A89" t="str">
            <v>L085</v>
          </cell>
          <cell r="B89" t="str">
            <v>보통인부</v>
          </cell>
          <cell r="C89" t="str">
            <v>인</v>
          </cell>
          <cell r="D89">
            <v>33755</v>
          </cell>
          <cell r="E89">
            <v>34098</v>
          </cell>
          <cell r="F89">
            <v>37736</v>
          </cell>
        </row>
        <row r="90">
          <cell r="A90" t="str">
            <v>L086</v>
          </cell>
          <cell r="B90" t="str">
            <v>중기운전기사</v>
          </cell>
          <cell r="C90" t="str">
            <v>인</v>
          </cell>
          <cell r="D90">
            <v>53715</v>
          </cell>
          <cell r="E90">
            <v>52855</v>
          </cell>
          <cell r="F90">
            <v>56951</v>
          </cell>
        </row>
        <row r="91">
          <cell r="A91" t="str">
            <v>L087</v>
          </cell>
          <cell r="B91" t="str">
            <v>운전사(운반차)</v>
          </cell>
          <cell r="C91" t="str">
            <v>인</v>
          </cell>
          <cell r="D91">
            <v>49633</v>
          </cell>
          <cell r="E91">
            <v>53159</v>
          </cell>
          <cell r="F91">
            <v>51077</v>
          </cell>
        </row>
        <row r="92">
          <cell r="A92" t="str">
            <v>L088</v>
          </cell>
          <cell r="B92" t="str">
            <v>운전사(기  계)</v>
          </cell>
          <cell r="C92" t="str">
            <v>인</v>
          </cell>
          <cell r="D92">
            <v>45575</v>
          </cell>
          <cell r="E92">
            <v>45276</v>
          </cell>
          <cell r="F92">
            <v>54325</v>
          </cell>
        </row>
        <row r="93">
          <cell r="A93" t="str">
            <v>L089</v>
          </cell>
          <cell r="B93" t="str">
            <v>중기운전조수</v>
          </cell>
          <cell r="C93" t="str">
            <v>인</v>
          </cell>
          <cell r="D93">
            <v>40706</v>
          </cell>
          <cell r="E93">
            <v>39194</v>
          </cell>
          <cell r="F93">
            <v>42762</v>
          </cell>
        </row>
        <row r="94">
          <cell r="A94" t="str">
            <v>L090</v>
          </cell>
          <cell r="B94" t="str">
            <v>고급선원</v>
          </cell>
          <cell r="C94" t="str">
            <v>인</v>
          </cell>
          <cell r="D94">
            <v>67380</v>
          </cell>
          <cell r="E94">
            <v>63746</v>
          </cell>
          <cell r="F94">
            <v>63950</v>
          </cell>
        </row>
        <row r="95">
          <cell r="A95" t="str">
            <v>L091</v>
          </cell>
          <cell r="B95" t="str">
            <v>보통선원</v>
          </cell>
          <cell r="C95" t="str">
            <v>인</v>
          </cell>
          <cell r="D95">
            <v>52274</v>
          </cell>
          <cell r="E95">
            <v>54986</v>
          </cell>
          <cell r="F95">
            <v>49346</v>
          </cell>
        </row>
        <row r="96">
          <cell r="A96" t="str">
            <v>L092</v>
          </cell>
          <cell r="B96" t="str">
            <v>선    부</v>
          </cell>
          <cell r="C96" t="str">
            <v>인</v>
          </cell>
          <cell r="D96">
            <v>41303</v>
          </cell>
          <cell r="E96">
            <v>45267</v>
          </cell>
          <cell r="F96">
            <v>40088</v>
          </cell>
        </row>
        <row r="97">
          <cell r="A97" t="str">
            <v>L093</v>
          </cell>
          <cell r="B97" t="str">
            <v>준설선선장</v>
          </cell>
          <cell r="C97" t="str">
            <v>인</v>
          </cell>
          <cell r="D97">
            <v>77084</v>
          </cell>
          <cell r="E97">
            <v>77929</v>
          </cell>
          <cell r="F97">
            <v>79532</v>
          </cell>
        </row>
        <row r="98">
          <cell r="A98" t="str">
            <v>L094</v>
          </cell>
          <cell r="B98" t="str">
            <v>준설선기관장</v>
          </cell>
          <cell r="C98" t="str">
            <v>인</v>
          </cell>
          <cell r="D98">
            <v>65732</v>
          </cell>
          <cell r="E98">
            <v>66667</v>
          </cell>
          <cell r="F98">
            <v>70637</v>
          </cell>
        </row>
        <row r="99">
          <cell r="A99" t="str">
            <v>L095</v>
          </cell>
          <cell r="B99" t="str">
            <v>준설선기관사</v>
          </cell>
          <cell r="C99" t="str">
            <v>인</v>
          </cell>
          <cell r="D99">
            <v>62000</v>
          </cell>
          <cell r="E99">
            <v>63333</v>
          </cell>
          <cell r="F99">
            <v>56955</v>
          </cell>
        </row>
        <row r="100">
          <cell r="A100" t="str">
            <v>L096</v>
          </cell>
          <cell r="B100" t="str">
            <v>준설선운전사</v>
          </cell>
          <cell r="C100" t="str">
            <v>인</v>
          </cell>
          <cell r="D100">
            <v>64200</v>
          </cell>
          <cell r="E100">
            <v>58033</v>
          </cell>
          <cell r="F100">
            <v>66688</v>
          </cell>
        </row>
        <row r="101">
          <cell r="A101" t="str">
            <v>L097</v>
          </cell>
          <cell r="B101" t="str">
            <v>준설선전기사</v>
          </cell>
          <cell r="C101" t="str">
            <v>인</v>
          </cell>
          <cell r="D101">
            <v>66400</v>
          </cell>
          <cell r="E101">
            <v>66000</v>
          </cell>
          <cell r="F101">
            <v>63631</v>
          </cell>
        </row>
        <row r="102">
          <cell r="A102" t="str">
            <v>L098</v>
          </cell>
          <cell r="B102" t="str">
            <v>기계설치공</v>
          </cell>
          <cell r="C102" t="str">
            <v>인</v>
          </cell>
          <cell r="D102">
            <v>56925</v>
          </cell>
          <cell r="E102">
            <v>51838</v>
          </cell>
          <cell r="F102">
            <v>67415</v>
          </cell>
        </row>
        <row r="103">
          <cell r="A103" t="str">
            <v>L099</v>
          </cell>
          <cell r="B103" t="str">
            <v>기 계 공</v>
          </cell>
          <cell r="C103" t="str">
            <v>인</v>
          </cell>
          <cell r="D103">
            <v>49611</v>
          </cell>
          <cell r="E103">
            <v>49600</v>
          </cell>
          <cell r="F103">
            <v>58906</v>
          </cell>
        </row>
        <row r="104">
          <cell r="A104" t="str">
            <v>L100</v>
          </cell>
          <cell r="B104" t="str">
            <v>선 반 공</v>
          </cell>
          <cell r="C104" t="str">
            <v>인</v>
          </cell>
          <cell r="D104">
            <v>0</v>
          </cell>
          <cell r="E104">
            <v>0</v>
          </cell>
          <cell r="F104">
            <v>78752</v>
          </cell>
        </row>
        <row r="105">
          <cell r="A105" t="str">
            <v>L101</v>
          </cell>
          <cell r="B105" t="str">
            <v>정 비 공</v>
          </cell>
          <cell r="C105" t="str">
            <v>인</v>
          </cell>
          <cell r="D105">
            <v>0</v>
          </cell>
          <cell r="E105">
            <v>0</v>
          </cell>
          <cell r="F105">
            <v>52502</v>
          </cell>
        </row>
        <row r="106">
          <cell r="A106" t="str">
            <v>L102</v>
          </cell>
          <cell r="B106" t="str">
            <v>벨트콘베어작업공</v>
          </cell>
          <cell r="C106" t="str">
            <v>인</v>
          </cell>
          <cell r="D106">
            <v>0</v>
          </cell>
          <cell r="E106">
            <v>0</v>
          </cell>
          <cell r="F106">
            <v>0</v>
          </cell>
        </row>
        <row r="107">
          <cell r="A107" t="str">
            <v>L103</v>
          </cell>
          <cell r="B107" t="str">
            <v>현 도 사</v>
          </cell>
          <cell r="C107" t="str">
            <v>인</v>
          </cell>
          <cell r="D107">
            <v>66579</v>
          </cell>
          <cell r="E107">
            <v>0</v>
          </cell>
          <cell r="F107">
            <v>0</v>
          </cell>
        </row>
        <row r="108">
          <cell r="A108" t="str">
            <v>L104</v>
          </cell>
          <cell r="B108" t="str">
            <v>제 도 사</v>
          </cell>
          <cell r="C108" t="str">
            <v>인</v>
          </cell>
          <cell r="D108">
            <v>42366</v>
          </cell>
          <cell r="E108">
            <v>52957</v>
          </cell>
          <cell r="F108">
            <v>46978</v>
          </cell>
        </row>
        <row r="109">
          <cell r="A109" t="str">
            <v>L105</v>
          </cell>
          <cell r="B109" t="str">
            <v>시험사 1급</v>
          </cell>
          <cell r="C109" t="str">
            <v>인</v>
          </cell>
          <cell r="D109">
            <v>48017</v>
          </cell>
          <cell r="E109">
            <v>51959</v>
          </cell>
          <cell r="F109">
            <v>47867</v>
          </cell>
        </row>
        <row r="110">
          <cell r="A110" t="str">
            <v>L106</v>
          </cell>
          <cell r="B110" t="str">
            <v>시험사 2급</v>
          </cell>
          <cell r="C110" t="str">
            <v>인</v>
          </cell>
          <cell r="D110">
            <v>36857</v>
          </cell>
          <cell r="E110">
            <v>39935</v>
          </cell>
          <cell r="F110">
            <v>42272</v>
          </cell>
        </row>
        <row r="111">
          <cell r="A111" t="str">
            <v>L107</v>
          </cell>
          <cell r="B111" t="str">
            <v>시험사 3급</v>
          </cell>
          <cell r="C111" t="str">
            <v>인</v>
          </cell>
          <cell r="D111">
            <v>0</v>
          </cell>
          <cell r="E111">
            <v>0</v>
          </cell>
          <cell r="F111">
            <v>36667</v>
          </cell>
        </row>
        <row r="112">
          <cell r="A112" t="str">
            <v>L108</v>
          </cell>
          <cell r="B112" t="str">
            <v>시험사 4급</v>
          </cell>
          <cell r="C112" t="str">
            <v>인</v>
          </cell>
          <cell r="D112">
            <v>0</v>
          </cell>
          <cell r="E112">
            <v>0</v>
          </cell>
          <cell r="F112">
            <v>30223</v>
          </cell>
        </row>
        <row r="113">
          <cell r="A113" t="str">
            <v>L109</v>
          </cell>
          <cell r="B113" t="str">
            <v>시험보조수</v>
          </cell>
          <cell r="C113" t="str">
            <v>인</v>
          </cell>
          <cell r="D113">
            <v>29231</v>
          </cell>
          <cell r="E113">
            <v>31260</v>
          </cell>
          <cell r="F113">
            <v>31003</v>
          </cell>
        </row>
        <row r="114">
          <cell r="A114" t="str">
            <v>L110</v>
          </cell>
          <cell r="B114" t="str">
            <v>안전관리기사 1급</v>
          </cell>
          <cell r="C114" t="str">
            <v>인</v>
          </cell>
          <cell r="D114">
            <v>0</v>
          </cell>
          <cell r="E114">
            <v>0</v>
          </cell>
          <cell r="F114">
            <v>43959</v>
          </cell>
        </row>
        <row r="115">
          <cell r="A115" t="str">
            <v>L111</v>
          </cell>
          <cell r="B115" t="str">
            <v>안전관리기사 2급</v>
          </cell>
          <cell r="C115" t="str">
            <v>인</v>
          </cell>
          <cell r="D115">
            <v>0</v>
          </cell>
          <cell r="E115">
            <v>0</v>
          </cell>
          <cell r="F115">
            <v>38509</v>
          </cell>
        </row>
        <row r="116">
          <cell r="A116" t="str">
            <v>L112</v>
          </cell>
          <cell r="B116" t="str">
            <v>유 리 공</v>
          </cell>
          <cell r="C116" t="str">
            <v>인</v>
          </cell>
          <cell r="D116">
            <v>57574</v>
          </cell>
          <cell r="E116">
            <v>61877</v>
          </cell>
          <cell r="F116">
            <v>63783</v>
          </cell>
        </row>
        <row r="117">
          <cell r="A117" t="str">
            <v>L113</v>
          </cell>
          <cell r="B117" t="str">
            <v>함 석 공</v>
          </cell>
          <cell r="C117" t="str">
            <v>인</v>
          </cell>
          <cell r="D117">
            <v>56248</v>
          </cell>
          <cell r="E117">
            <v>56465</v>
          </cell>
          <cell r="F117">
            <v>68943</v>
          </cell>
        </row>
        <row r="118">
          <cell r="A118" t="str">
            <v>L114</v>
          </cell>
          <cell r="B118" t="str">
            <v>용 접 공(일 반)</v>
          </cell>
          <cell r="C118" t="str">
            <v>인</v>
          </cell>
          <cell r="D118">
            <v>60784</v>
          </cell>
          <cell r="E118">
            <v>61021</v>
          </cell>
          <cell r="F118">
            <v>74016</v>
          </cell>
        </row>
        <row r="119">
          <cell r="A119" t="str">
            <v>L115</v>
          </cell>
          <cell r="B119" t="str">
            <v>리 벳 공</v>
          </cell>
          <cell r="C119" t="str">
            <v>인</v>
          </cell>
          <cell r="D119">
            <v>60500</v>
          </cell>
          <cell r="E119">
            <v>64796</v>
          </cell>
          <cell r="F119">
            <v>71579</v>
          </cell>
        </row>
        <row r="120">
          <cell r="A120" t="str">
            <v>L116</v>
          </cell>
          <cell r="B120" t="str">
            <v>루 핑 공</v>
          </cell>
          <cell r="C120" t="str">
            <v>인</v>
          </cell>
          <cell r="D120">
            <v>50866</v>
          </cell>
          <cell r="E120">
            <v>51640</v>
          </cell>
          <cell r="F120">
            <v>57701</v>
          </cell>
        </row>
        <row r="121">
          <cell r="A121" t="str">
            <v>L117</v>
          </cell>
          <cell r="B121" t="str">
            <v>닥 트 공</v>
          </cell>
          <cell r="C121" t="str">
            <v>인</v>
          </cell>
          <cell r="D121">
            <v>48478</v>
          </cell>
          <cell r="E121">
            <v>52215</v>
          </cell>
          <cell r="F121">
            <v>58041</v>
          </cell>
        </row>
        <row r="122">
          <cell r="A122" t="str">
            <v>L118</v>
          </cell>
          <cell r="B122" t="str">
            <v>대 장 공</v>
          </cell>
          <cell r="C122" t="str">
            <v>인</v>
          </cell>
          <cell r="D122">
            <v>0</v>
          </cell>
          <cell r="E122">
            <v>0</v>
          </cell>
          <cell r="F122">
            <v>0</v>
          </cell>
        </row>
        <row r="123">
          <cell r="A123" t="str">
            <v>L119</v>
          </cell>
          <cell r="B123" t="str">
            <v>할 석 공</v>
          </cell>
          <cell r="C123" t="str">
            <v>인</v>
          </cell>
          <cell r="D123">
            <v>63951</v>
          </cell>
          <cell r="E123">
            <v>63908</v>
          </cell>
          <cell r="F123">
            <v>77728</v>
          </cell>
        </row>
        <row r="124">
          <cell r="A124" t="str">
            <v>L120</v>
          </cell>
          <cell r="B124" t="str">
            <v>제철축로공</v>
          </cell>
          <cell r="C124" t="str">
            <v>인</v>
          </cell>
          <cell r="D124">
            <v>92419</v>
          </cell>
          <cell r="E124">
            <v>93072</v>
          </cell>
          <cell r="F124">
            <v>93345</v>
          </cell>
        </row>
        <row r="125">
          <cell r="A125" t="str">
            <v>L121</v>
          </cell>
          <cell r="B125" t="str">
            <v>양 생 공</v>
          </cell>
          <cell r="C125" t="str">
            <v>인</v>
          </cell>
          <cell r="D125">
            <v>33755</v>
          </cell>
          <cell r="E125">
            <v>34098</v>
          </cell>
          <cell r="F125">
            <v>42244</v>
          </cell>
        </row>
        <row r="126">
          <cell r="A126" t="str">
            <v>L122</v>
          </cell>
          <cell r="B126" t="str">
            <v>계 령 공</v>
          </cell>
          <cell r="C126" t="str">
            <v>인</v>
          </cell>
          <cell r="D126">
            <v>52915</v>
          </cell>
          <cell r="E126">
            <v>55640</v>
          </cell>
          <cell r="F126">
            <v>0</v>
          </cell>
        </row>
        <row r="127">
          <cell r="A127" t="str">
            <v>L123</v>
          </cell>
          <cell r="B127" t="str">
            <v>사 공(배포함)</v>
          </cell>
          <cell r="C127" t="str">
            <v>인</v>
          </cell>
          <cell r="D127">
            <v>0</v>
          </cell>
          <cell r="E127">
            <v>0</v>
          </cell>
          <cell r="F127">
            <v>0</v>
          </cell>
        </row>
        <row r="128">
          <cell r="A128" t="str">
            <v>L124</v>
          </cell>
          <cell r="B128" t="str">
            <v>마 부(우마차포함)</v>
          </cell>
          <cell r="C128" t="str">
            <v>인</v>
          </cell>
          <cell r="D128">
            <v>0</v>
          </cell>
          <cell r="E128">
            <v>0</v>
          </cell>
          <cell r="F128">
            <v>0</v>
          </cell>
        </row>
        <row r="129">
          <cell r="A129" t="str">
            <v>L125</v>
          </cell>
          <cell r="B129" t="str">
            <v>제 재 공</v>
          </cell>
          <cell r="C129" t="str">
            <v>인</v>
          </cell>
          <cell r="D129">
            <v>0</v>
          </cell>
          <cell r="E129">
            <v>0</v>
          </cell>
          <cell r="F129">
            <v>0</v>
          </cell>
        </row>
        <row r="130">
          <cell r="A130" t="str">
            <v>L126</v>
          </cell>
          <cell r="B130" t="str">
            <v>철도궤도공</v>
          </cell>
          <cell r="C130" t="str">
            <v>인</v>
          </cell>
          <cell r="D130">
            <v>53629</v>
          </cell>
          <cell r="E130">
            <v>62818</v>
          </cell>
          <cell r="F130">
            <v>65636</v>
          </cell>
        </row>
        <row r="131">
          <cell r="A131" t="str">
            <v>L127</v>
          </cell>
          <cell r="B131" t="str">
            <v>지적기사 1급</v>
          </cell>
          <cell r="C131" t="str">
            <v>인</v>
          </cell>
          <cell r="D131">
            <v>91687</v>
          </cell>
          <cell r="E131">
            <v>93295</v>
          </cell>
          <cell r="F131">
            <v>93540</v>
          </cell>
        </row>
        <row r="132">
          <cell r="A132" t="str">
            <v>L128</v>
          </cell>
          <cell r="B132" t="str">
            <v>지적기사 2급</v>
          </cell>
          <cell r="C132" t="str">
            <v>인</v>
          </cell>
          <cell r="D132">
            <v>69173</v>
          </cell>
          <cell r="E132">
            <v>72840</v>
          </cell>
          <cell r="F132">
            <v>72183</v>
          </cell>
        </row>
        <row r="133">
          <cell r="A133" t="str">
            <v>L129</v>
          </cell>
          <cell r="B133" t="str">
            <v>지적기능사 1급</v>
          </cell>
          <cell r="C133" t="str">
            <v>인</v>
          </cell>
          <cell r="D133">
            <v>48878</v>
          </cell>
          <cell r="E133">
            <v>50316</v>
          </cell>
          <cell r="F133">
            <v>53062</v>
          </cell>
        </row>
        <row r="134">
          <cell r="A134" t="str">
            <v>L130</v>
          </cell>
          <cell r="B134" t="str">
            <v>지적기능사 2급</v>
          </cell>
          <cell r="C134" t="str">
            <v>인</v>
          </cell>
          <cell r="D134">
            <v>35131</v>
          </cell>
          <cell r="E134">
            <v>34731</v>
          </cell>
          <cell r="F134">
            <v>32715</v>
          </cell>
        </row>
        <row r="135">
          <cell r="A135" t="str">
            <v>L131</v>
          </cell>
          <cell r="B135" t="str">
            <v>치장벽돌공</v>
          </cell>
          <cell r="C135" t="str">
            <v>인</v>
          </cell>
          <cell r="D135">
            <v>61897</v>
          </cell>
          <cell r="E135">
            <v>64317</v>
          </cell>
          <cell r="F135">
            <v>73288</v>
          </cell>
        </row>
        <row r="136">
          <cell r="A136" t="str">
            <v>L132</v>
          </cell>
          <cell r="B136" t="str">
            <v>송전활선전공</v>
          </cell>
          <cell r="C136" t="str">
            <v>인</v>
          </cell>
          <cell r="D136">
            <v>235109</v>
          </cell>
          <cell r="E136">
            <v>250000</v>
          </cell>
          <cell r="F136">
            <v>0</v>
          </cell>
        </row>
        <row r="137">
          <cell r="A137" t="str">
            <v>L133</v>
          </cell>
          <cell r="B137" t="str">
            <v>배전활선전공</v>
          </cell>
          <cell r="C137" t="str">
            <v>인</v>
          </cell>
          <cell r="D137">
            <v>182772</v>
          </cell>
          <cell r="E137">
            <v>188915</v>
          </cell>
          <cell r="F137">
            <v>215055</v>
          </cell>
        </row>
        <row r="138">
          <cell r="A138" t="str">
            <v>L134</v>
          </cell>
          <cell r="B138" t="str">
            <v>중기조장</v>
          </cell>
          <cell r="C138" t="str">
            <v>인</v>
          </cell>
          <cell r="D138">
            <v>64260</v>
          </cell>
          <cell r="E138">
            <v>56042</v>
          </cell>
          <cell r="F138">
            <v>55484</v>
          </cell>
        </row>
        <row r="139">
          <cell r="A139" t="str">
            <v>L135</v>
          </cell>
          <cell r="B139" t="str">
            <v>모래분사공</v>
          </cell>
          <cell r="C139" t="str">
            <v>인</v>
          </cell>
          <cell r="D139">
            <v>52915</v>
          </cell>
          <cell r="E139">
            <v>55640</v>
          </cell>
          <cell r="F139">
            <v>49962</v>
          </cell>
        </row>
        <row r="140">
          <cell r="A140" t="str">
            <v>L137</v>
          </cell>
          <cell r="B140" t="str">
            <v>플랜트 특수용접공</v>
          </cell>
          <cell r="C140" t="str">
            <v>인</v>
          </cell>
          <cell r="D140">
            <v>100475</v>
          </cell>
          <cell r="E140">
            <v>93828</v>
          </cell>
          <cell r="F140">
            <v>141421</v>
          </cell>
        </row>
        <row r="141">
          <cell r="A141" t="str">
            <v>L200</v>
          </cell>
          <cell r="B141" t="str">
            <v>여자인부</v>
          </cell>
          <cell r="C141" t="str">
            <v>인</v>
          </cell>
          <cell r="D141">
            <v>0</v>
          </cell>
          <cell r="E141">
            <v>0</v>
          </cell>
          <cell r="F141">
            <v>0</v>
          </cell>
        </row>
        <row r="142">
          <cell r="A142" t="str">
            <v>L201</v>
          </cell>
          <cell r="B142" t="str">
            <v>조    공</v>
          </cell>
          <cell r="C142" t="str">
            <v>인</v>
          </cell>
          <cell r="D142">
            <v>0</v>
          </cell>
          <cell r="E142">
            <v>0</v>
          </cell>
          <cell r="F142">
            <v>0</v>
          </cell>
        </row>
        <row r="143">
          <cell r="A143" t="str">
            <v>L202</v>
          </cell>
          <cell r="B143" t="str">
            <v>포장특공</v>
          </cell>
          <cell r="C143" t="str">
            <v>인</v>
          </cell>
          <cell r="D143">
            <v>0</v>
          </cell>
          <cell r="E143">
            <v>0</v>
          </cell>
          <cell r="F143">
            <v>0</v>
          </cell>
        </row>
        <row r="144">
          <cell r="A144" t="str">
            <v>L203</v>
          </cell>
          <cell r="B144" t="str">
            <v>항 타 공</v>
          </cell>
          <cell r="C144" t="str">
            <v>인</v>
          </cell>
          <cell r="D144">
            <v>0</v>
          </cell>
          <cell r="E144">
            <v>0</v>
          </cell>
          <cell r="F144">
            <v>0</v>
          </cell>
        </row>
        <row r="145">
          <cell r="A145" t="str">
            <v>L204</v>
          </cell>
          <cell r="B145" t="str">
            <v>드 릴 공</v>
          </cell>
          <cell r="C145" t="str">
            <v>인</v>
          </cell>
          <cell r="D145">
            <v>0</v>
          </cell>
          <cell r="E145">
            <v>0</v>
          </cell>
          <cell r="F145">
            <v>0</v>
          </cell>
        </row>
        <row r="146">
          <cell r="A146" t="str">
            <v>L205</v>
          </cell>
          <cell r="B146" t="str">
            <v>WIRE MESH 설치공</v>
          </cell>
          <cell r="C146" t="str">
            <v>인</v>
          </cell>
          <cell r="D146">
            <v>0</v>
          </cell>
          <cell r="E146">
            <v>0</v>
          </cell>
          <cell r="F146">
            <v>0</v>
          </cell>
        </row>
        <row r="147">
          <cell r="A147" t="str">
            <v>L701</v>
          </cell>
          <cell r="B147" t="str">
            <v>특급기술자</v>
          </cell>
          <cell r="C147" t="str">
            <v>인</v>
          </cell>
          <cell r="D147">
            <v>132166</v>
          </cell>
          <cell r="E147">
            <v>142203</v>
          </cell>
          <cell r="F147">
            <v>142203</v>
          </cell>
        </row>
        <row r="148">
          <cell r="A148" t="str">
            <v>L702</v>
          </cell>
          <cell r="B148" t="str">
            <v>고급기술자</v>
          </cell>
          <cell r="C148" t="str">
            <v>인</v>
          </cell>
          <cell r="D148">
            <v>109695</v>
          </cell>
          <cell r="E148">
            <v>117410</v>
          </cell>
          <cell r="F148">
            <v>117410</v>
          </cell>
        </row>
        <row r="149">
          <cell r="A149" t="str">
            <v>L703</v>
          </cell>
          <cell r="B149" t="str">
            <v>중급기술자</v>
          </cell>
          <cell r="C149" t="str">
            <v>인</v>
          </cell>
          <cell r="D149">
            <v>91968</v>
          </cell>
          <cell r="E149">
            <v>97488</v>
          </cell>
          <cell r="F149">
            <v>97488</v>
          </cell>
        </row>
        <row r="150">
          <cell r="A150" t="str">
            <v>L704</v>
          </cell>
          <cell r="B150" t="str">
            <v>초급기술자</v>
          </cell>
          <cell r="C150" t="str">
            <v>인</v>
          </cell>
          <cell r="D150">
            <v>65947</v>
          </cell>
          <cell r="E150">
            <v>69405</v>
          </cell>
          <cell r="F150">
            <v>69405</v>
          </cell>
        </row>
        <row r="151">
          <cell r="A151" t="str">
            <v>L705</v>
          </cell>
          <cell r="B151" t="str">
            <v>고급기능사</v>
          </cell>
          <cell r="C151" t="str">
            <v>인</v>
          </cell>
          <cell r="D151">
            <v>67006</v>
          </cell>
          <cell r="E151">
            <v>68094</v>
          </cell>
          <cell r="F151">
            <v>68094</v>
          </cell>
        </row>
        <row r="152">
          <cell r="A152" t="str">
            <v>L706</v>
          </cell>
          <cell r="B152" t="str">
            <v>중급기능사</v>
          </cell>
          <cell r="C152" t="str">
            <v>인</v>
          </cell>
          <cell r="D152">
            <v>55830</v>
          </cell>
          <cell r="E152">
            <v>60249</v>
          </cell>
          <cell r="F152">
            <v>60249</v>
          </cell>
        </row>
        <row r="153">
          <cell r="A153" t="str">
            <v>L707</v>
          </cell>
          <cell r="B153" t="str">
            <v>초급기능사</v>
          </cell>
          <cell r="C153" t="str">
            <v>인</v>
          </cell>
          <cell r="D153">
            <v>46933</v>
          </cell>
          <cell r="E153">
            <v>48652</v>
          </cell>
          <cell r="F153">
            <v>48652</v>
          </cell>
        </row>
        <row r="154">
          <cell r="A154" t="str">
            <v>L301</v>
          </cell>
          <cell r="B154" t="str">
            <v>H/W설치기사</v>
          </cell>
          <cell r="C154" t="str">
            <v>인</v>
          </cell>
          <cell r="D154">
            <v>83297</v>
          </cell>
          <cell r="E154">
            <v>82162</v>
          </cell>
          <cell r="F154">
            <v>82913</v>
          </cell>
        </row>
        <row r="155">
          <cell r="A155" t="str">
            <v>L302</v>
          </cell>
          <cell r="B155" t="str">
            <v>H/W시험기사</v>
          </cell>
          <cell r="C155" t="str">
            <v>인</v>
          </cell>
          <cell r="D155">
            <v>85165</v>
          </cell>
          <cell r="E155">
            <v>82402</v>
          </cell>
          <cell r="F155">
            <v>84088</v>
          </cell>
        </row>
        <row r="156">
          <cell r="A156" t="str">
            <v>L303</v>
          </cell>
          <cell r="B156" t="str">
            <v>S/W시험기사</v>
          </cell>
          <cell r="C156" t="str">
            <v>인</v>
          </cell>
          <cell r="D156">
            <v>86583</v>
          </cell>
          <cell r="E156">
            <v>84693</v>
          </cell>
          <cell r="F156">
            <v>85238</v>
          </cell>
        </row>
        <row r="157">
          <cell r="A157" t="str">
            <v>L304</v>
          </cell>
          <cell r="B157" t="str">
            <v>CPU시험기사</v>
          </cell>
          <cell r="C157" t="str">
            <v>인</v>
          </cell>
          <cell r="D157">
            <v>81182</v>
          </cell>
          <cell r="E157">
            <v>79138</v>
          </cell>
          <cell r="F157">
            <v>80163</v>
          </cell>
        </row>
        <row r="158">
          <cell r="A158" t="str">
            <v>L305</v>
          </cell>
          <cell r="B158" t="str">
            <v>광통신기사</v>
          </cell>
          <cell r="C158" t="str">
            <v>인</v>
          </cell>
          <cell r="D158">
            <v>108175</v>
          </cell>
          <cell r="E158">
            <v>132875</v>
          </cell>
          <cell r="F158">
            <v>149857</v>
          </cell>
        </row>
        <row r="159">
          <cell r="A159" t="str">
            <v>L306</v>
          </cell>
          <cell r="B159" t="str">
            <v>광케이블기사</v>
          </cell>
          <cell r="C159" t="str">
            <v>인</v>
          </cell>
          <cell r="D159">
            <v>90147</v>
          </cell>
          <cell r="E159">
            <v>110336</v>
          </cell>
          <cell r="F159">
            <v>120493</v>
          </cell>
        </row>
        <row r="160">
          <cell r="A160" t="str">
            <v>L401</v>
          </cell>
          <cell r="B160" t="str">
            <v>도편수</v>
          </cell>
          <cell r="C160" t="str">
            <v>인</v>
          </cell>
          <cell r="D160">
            <v>120804</v>
          </cell>
          <cell r="E160">
            <v>131984</v>
          </cell>
          <cell r="F160">
            <v>132909</v>
          </cell>
        </row>
        <row r="161">
          <cell r="A161" t="str">
            <v>L402</v>
          </cell>
          <cell r="B161" t="str">
            <v>목조각공</v>
          </cell>
          <cell r="C161" t="str">
            <v>인</v>
          </cell>
          <cell r="D161">
            <v>109226</v>
          </cell>
          <cell r="E161">
            <v>96291</v>
          </cell>
          <cell r="F161">
            <v>95674</v>
          </cell>
        </row>
        <row r="162">
          <cell r="A162" t="str">
            <v>L403</v>
          </cell>
          <cell r="B162" t="str">
            <v>한식목공</v>
          </cell>
          <cell r="C162" t="str">
            <v>인</v>
          </cell>
          <cell r="D162">
            <v>89987</v>
          </cell>
          <cell r="E162">
            <v>87000</v>
          </cell>
          <cell r="F162">
            <v>86465</v>
          </cell>
        </row>
        <row r="163">
          <cell r="A163" t="str">
            <v>L404</v>
          </cell>
          <cell r="B163" t="str">
            <v>한식목공조공</v>
          </cell>
          <cell r="C163" t="str">
            <v>인</v>
          </cell>
          <cell r="D163">
            <v>73861</v>
          </cell>
          <cell r="E163">
            <v>69203</v>
          </cell>
          <cell r="F163">
            <v>62022</v>
          </cell>
        </row>
        <row r="164">
          <cell r="A164" t="str">
            <v>L405</v>
          </cell>
          <cell r="B164" t="str">
            <v>드잡이공</v>
          </cell>
          <cell r="C164" t="str">
            <v>인</v>
          </cell>
          <cell r="D164">
            <v>98743</v>
          </cell>
          <cell r="E164">
            <v>106667</v>
          </cell>
          <cell r="F164">
            <v>98108</v>
          </cell>
        </row>
        <row r="165">
          <cell r="A165" t="str">
            <v>L406</v>
          </cell>
          <cell r="B165" t="str">
            <v>한식와공</v>
          </cell>
          <cell r="C165" t="str">
            <v>인</v>
          </cell>
          <cell r="D165">
            <v>144566</v>
          </cell>
          <cell r="E165">
            <v>153013</v>
          </cell>
          <cell r="F165">
            <v>126465</v>
          </cell>
        </row>
        <row r="166">
          <cell r="A166" t="str">
            <v>L407</v>
          </cell>
          <cell r="B166" t="str">
            <v>한식와공조공</v>
          </cell>
          <cell r="C166" t="str">
            <v>인</v>
          </cell>
          <cell r="D166">
            <v>98830</v>
          </cell>
          <cell r="E166">
            <v>80622</v>
          </cell>
          <cell r="F166">
            <v>91058</v>
          </cell>
        </row>
        <row r="167">
          <cell r="A167" t="str">
            <v>L408</v>
          </cell>
          <cell r="B167" t="str">
            <v>석조각공</v>
          </cell>
          <cell r="C167" t="str">
            <v>인</v>
          </cell>
          <cell r="D167">
            <v>97323</v>
          </cell>
          <cell r="E167">
            <v>112022</v>
          </cell>
          <cell r="F167">
            <v>108908</v>
          </cell>
        </row>
        <row r="168">
          <cell r="A168" t="str">
            <v>L409</v>
          </cell>
          <cell r="B168" t="str">
            <v>특수화공</v>
          </cell>
          <cell r="C168" t="str">
            <v>인</v>
          </cell>
          <cell r="D168">
            <v>130909</v>
          </cell>
          <cell r="E168">
            <v>106000</v>
          </cell>
          <cell r="F168">
            <v>121264</v>
          </cell>
        </row>
        <row r="169">
          <cell r="A169" t="str">
            <v>L410</v>
          </cell>
          <cell r="B169" t="str">
            <v>화공</v>
          </cell>
          <cell r="C169" t="str">
            <v>인</v>
          </cell>
          <cell r="D169">
            <v>98506</v>
          </cell>
          <cell r="E169">
            <v>92685</v>
          </cell>
          <cell r="F169">
            <v>86801</v>
          </cell>
        </row>
        <row r="170">
          <cell r="A170" t="str">
            <v>L411</v>
          </cell>
          <cell r="B170" t="str">
            <v>한식미장공</v>
          </cell>
          <cell r="C170" t="str">
            <v>인</v>
          </cell>
          <cell r="D170">
            <v>83400</v>
          </cell>
          <cell r="E170">
            <v>78989</v>
          </cell>
          <cell r="F170">
            <v>79972</v>
          </cell>
        </row>
        <row r="171">
          <cell r="A171" t="str">
            <v>L501</v>
          </cell>
          <cell r="B171" t="str">
            <v>원자력배관공</v>
          </cell>
          <cell r="C171" t="str">
            <v>인</v>
          </cell>
          <cell r="D171">
            <v>85504</v>
          </cell>
          <cell r="E171">
            <v>84091</v>
          </cell>
          <cell r="F171">
            <v>85331</v>
          </cell>
        </row>
        <row r="172">
          <cell r="A172" t="str">
            <v>L502</v>
          </cell>
          <cell r="B172" t="str">
            <v>원자력용접공</v>
          </cell>
          <cell r="C172" t="str">
            <v>인</v>
          </cell>
          <cell r="D172">
            <v>91598</v>
          </cell>
          <cell r="E172">
            <v>97054</v>
          </cell>
          <cell r="F172">
            <v>98842</v>
          </cell>
        </row>
        <row r="173">
          <cell r="A173" t="str">
            <v>L503</v>
          </cell>
          <cell r="B173" t="str">
            <v>원자력기계설치공</v>
          </cell>
          <cell r="C173" t="str">
            <v>인</v>
          </cell>
          <cell r="D173">
            <v>95966</v>
          </cell>
          <cell r="E173">
            <v>97451</v>
          </cell>
          <cell r="F173">
            <v>98364</v>
          </cell>
        </row>
        <row r="174">
          <cell r="A174" t="str">
            <v>L504</v>
          </cell>
          <cell r="B174" t="str">
            <v>원자력덕트공</v>
          </cell>
          <cell r="C174" t="str">
            <v>인</v>
          </cell>
          <cell r="D174">
            <v>88404</v>
          </cell>
          <cell r="E174">
            <v>84386</v>
          </cell>
          <cell r="F174">
            <v>104350</v>
          </cell>
        </row>
        <row r="175">
          <cell r="A175" t="str">
            <v>L505</v>
          </cell>
          <cell r="B175" t="str">
            <v>원자력제관공</v>
          </cell>
          <cell r="C175" t="str">
            <v>인</v>
          </cell>
          <cell r="D175">
            <v>76226</v>
          </cell>
          <cell r="E175">
            <v>79640</v>
          </cell>
          <cell r="F175">
            <v>76379</v>
          </cell>
        </row>
        <row r="176">
          <cell r="A176" t="str">
            <v>L506</v>
          </cell>
          <cell r="B176" t="str">
            <v>원자력케이블공</v>
          </cell>
          <cell r="C176" t="str">
            <v>인</v>
          </cell>
          <cell r="D176">
            <v>61338</v>
          </cell>
          <cell r="E176">
            <v>66411</v>
          </cell>
          <cell r="F176">
            <v>85474</v>
          </cell>
        </row>
        <row r="177">
          <cell r="A177" t="str">
            <v>L507</v>
          </cell>
          <cell r="B177" t="str">
            <v>원자력계장공</v>
          </cell>
          <cell r="C177" t="str">
            <v>인</v>
          </cell>
          <cell r="D177">
            <v>58478</v>
          </cell>
          <cell r="E177">
            <v>48839</v>
          </cell>
          <cell r="F177">
            <v>0</v>
          </cell>
        </row>
        <row r="178">
          <cell r="A178" t="str">
            <v>L508</v>
          </cell>
          <cell r="B178" t="str">
            <v>고급원자력비파괴시험공</v>
          </cell>
          <cell r="C178" t="str">
            <v>인</v>
          </cell>
          <cell r="D178">
            <v>89172</v>
          </cell>
          <cell r="E178">
            <v>91089</v>
          </cell>
          <cell r="F178">
            <v>92315</v>
          </cell>
        </row>
        <row r="179">
          <cell r="A179" t="str">
            <v>L509</v>
          </cell>
          <cell r="B179" t="str">
            <v>특급원자력비파괴시험공</v>
          </cell>
          <cell r="C179" t="str">
            <v>인</v>
          </cell>
          <cell r="D179">
            <v>94950</v>
          </cell>
          <cell r="E179">
            <v>99701</v>
          </cell>
          <cell r="F179">
            <v>100409</v>
          </cell>
        </row>
        <row r="180">
          <cell r="A180" t="str">
            <v>L510</v>
          </cell>
          <cell r="B180" t="str">
            <v>원자력기술자</v>
          </cell>
          <cell r="C180" t="str">
            <v>인</v>
          </cell>
          <cell r="D180">
            <v>71548</v>
          </cell>
          <cell r="E180">
            <v>67556</v>
          </cell>
          <cell r="F180">
            <v>66616</v>
          </cell>
        </row>
        <row r="181">
          <cell r="A181" t="str">
            <v>L511</v>
          </cell>
          <cell r="B181" t="str">
            <v>중급원자력기술자</v>
          </cell>
          <cell r="C181" t="str">
            <v>인</v>
          </cell>
          <cell r="D181">
            <v>85398</v>
          </cell>
          <cell r="E181">
            <v>78598</v>
          </cell>
          <cell r="F181">
            <v>77992</v>
          </cell>
        </row>
        <row r="182">
          <cell r="A182" t="str">
            <v>L048</v>
          </cell>
          <cell r="B182" t="str">
            <v>우 물 공</v>
          </cell>
          <cell r="C182" t="str">
            <v>인</v>
          </cell>
          <cell r="D182">
            <v>50288</v>
          </cell>
          <cell r="E182">
            <v>53721</v>
          </cell>
          <cell r="F182">
            <v>50558</v>
          </cell>
        </row>
        <row r="183">
          <cell r="A183" t="str">
            <v>L601</v>
          </cell>
          <cell r="B183" t="str">
            <v>책임측량사</v>
          </cell>
          <cell r="C183" t="str">
            <v>인</v>
          </cell>
          <cell r="D183">
            <v>0</v>
          </cell>
          <cell r="E183">
            <v>0</v>
          </cell>
          <cell r="F183">
            <v>0</v>
          </cell>
        </row>
        <row r="184">
          <cell r="A184" t="str">
            <v>L602</v>
          </cell>
          <cell r="B184" t="str">
            <v>측지기사 1급</v>
          </cell>
          <cell r="C184" t="str">
            <v>인</v>
          </cell>
          <cell r="D184">
            <v>0</v>
          </cell>
          <cell r="E184">
            <v>0</v>
          </cell>
          <cell r="F184">
            <v>0</v>
          </cell>
        </row>
        <row r="185">
          <cell r="A185" t="str">
            <v>L603</v>
          </cell>
          <cell r="B185" t="str">
            <v>측지기사 2급</v>
          </cell>
          <cell r="C185" t="str">
            <v>인</v>
          </cell>
          <cell r="D185">
            <v>0</v>
          </cell>
          <cell r="E185">
            <v>0</v>
          </cell>
          <cell r="F185">
            <v>0</v>
          </cell>
        </row>
        <row r="186">
          <cell r="A186" t="str">
            <v>L604</v>
          </cell>
          <cell r="B186" t="str">
            <v>측량기능사 1급</v>
          </cell>
          <cell r="C186" t="str">
            <v>인</v>
          </cell>
          <cell r="D186">
            <v>0</v>
          </cell>
          <cell r="E186">
            <v>0</v>
          </cell>
          <cell r="F186">
            <v>0</v>
          </cell>
        </row>
        <row r="187">
          <cell r="A187" t="str">
            <v>L605</v>
          </cell>
          <cell r="B187" t="str">
            <v>측량기능사 또는 측량기능사 2급</v>
          </cell>
          <cell r="C187" t="str">
            <v>인</v>
          </cell>
          <cell r="D187">
            <v>0</v>
          </cell>
          <cell r="E187">
            <v>0</v>
          </cell>
          <cell r="F187">
            <v>0</v>
          </cell>
        </row>
        <row r="188">
          <cell r="A188" t="str">
            <v>L606</v>
          </cell>
          <cell r="B188" t="str">
            <v>항공사진기능사 1급(1급/2급통합)</v>
          </cell>
          <cell r="C188" t="str">
            <v>인</v>
          </cell>
          <cell r="D188">
            <v>0</v>
          </cell>
          <cell r="E188">
            <v>0</v>
          </cell>
          <cell r="F188">
            <v>0</v>
          </cell>
        </row>
        <row r="189">
          <cell r="A189" t="str">
            <v>L609</v>
          </cell>
          <cell r="B189" t="str">
            <v>도화기능사 또는 도화기능사 2급</v>
          </cell>
          <cell r="C189" t="str">
            <v>인</v>
          </cell>
          <cell r="D189">
            <v>0</v>
          </cell>
          <cell r="E189">
            <v>0</v>
          </cell>
          <cell r="F189">
            <v>0</v>
          </cell>
        </row>
        <row r="190">
          <cell r="A190" t="str">
            <v>L607</v>
          </cell>
          <cell r="B190" t="str">
            <v>항공사진기능사 또는 항공사진기능사 2급</v>
          </cell>
          <cell r="C190" t="str">
            <v>인</v>
          </cell>
          <cell r="D190">
            <v>0</v>
          </cell>
          <cell r="E190">
            <v>0</v>
          </cell>
          <cell r="F190">
            <v>0</v>
          </cell>
        </row>
        <row r="191">
          <cell r="A191" t="str">
            <v>L608</v>
          </cell>
          <cell r="B191" t="str">
            <v>도화기능사 1급(1급/2급통합)</v>
          </cell>
          <cell r="C191" t="str">
            <v>인</v>
          </cell>
          <cell r="D191">
            <v>0</v>
          </cell>
          <cell r="E191">
            <v>0</v>
          </cell>
          <cell r="F191">
            <v>0</v>
          </cell>
        </row>
        <row r="192">
          <cell r="A192" t="str">
            <v>L610</v>
          </cell>
          <cell r="B192" t="str">
            <v>지도제작기능사 1급(1급/2급통합)</v>
          </cell>
          <cell r="C192" t="str">
            <v>인</v>
          </cell>
          <cell r="D192">
            <v>0</v>
          </cell>
          <cell r="E192">
            <v>0</v>
          </cell>
          <cell r="F192">
            <v>0</v>
          </cell>
        </row>
        <row r="193">
          <cell r="A193" t="str">
            <v>L611</v>
          </cell>
          <cell r="B193" t="str">
            <v>지도제작기능사 또는 지도제작기능사 2급</v>
          </cell>
          <cell r="C193" t="str">
            <v>인</v>
          </cell>
          <cell r="D193">
            <v>0</v>
          </cell>
          <cell r="E193">
            <v>0</v>
          </cell>
          <cell r="F193">
            <v>0</v>
          </cell>
        </row>
        <row r="194">
          <cell r="A194" t="str">
            <v>L612</v>
          </cell>
          <cell r="B194" t="str">
            <v>사업용 조종사</v>
          </cell>
          <cell r="C194" t="str">
            <v>인</v>
          </cell>
          <cell r="D194">
            <v>0</v>
          </cell>
          <cell r="E194">
            <v>0</v>
          </cell>
          <cell r="F194">
            <v>0</v>
          </cell>
        </row>
        <row r="195">
          <cell r="A195" t="str">
            <v>L613</v>
          </cell>
          <cell r="B195" t="str">
            <v>항법사</v>
          </cell>
          <cell r="C195" t="str">
            <v>인</v>
          </cell>
          <cell r="D195">
            <v>0</v>
          </cell>
          <cell r="E195">
            <v>0</v>
          </cell>
          <cell r="F195">
            <v>0</v>
          </cell>
        </row>
        <row r="196">
          <cell r="A196" t="str">
            <v>L614</v>
          </cell>
          <cell r="B196" t="str">
            <v>항공정비사</v>
          </cell>
          <cell r="C196" t="str">
            <v>인</v>
          </cell>
          <cell r="D196">
            <v>0</v>
          </cell>
          <cell r="E196">
            <v>0</v>
          </cell>
          <cell r="F196">
            <v>0</v>
          </cell>
        </row>
        <row r="197">
          <cell r="A197" t="str">
            <v>L615</v>
          </cell>
          <cell r="B197" t="str">
            <v>항공사진촬영사</v>
          </cell>
          <cell r="C197" t="str">
            <v>인</v>
          </cell>
          <cell r="D197">
            <v>0</v>
          </cell>
          <cell r="E197">
            <v>0</v>
          </cell>
          <cell r="F197">
            <v>0</v>
          </cell>
        </row>
        <row r="198">
          <cell r="A198" t="str">
            <v>L512</v>
          </cell>
          <cell r="B198" t="str">
            <v>상급원자력기술자</v>
          </cell>
          <cell r="C198" t="str">
            <v>인</v>
          </cell>
          <cell r="D198">
            <v>109491</v>
          </cell>
          <cell r="E198">
            <v>116994</v>
          </cell>
          <cell r="F198">
            <v>114125</v>
          </cell>
        </row>
        <row r="199">
          <cell r="A199" t="str">
            <v>L513</v>
          </cell>
          <cell r="B199" t="str">
            <v>원자력품질관리사</v>
          </cell>
          <cell r="C199" t="str">
            <v>인</v>
          </cell>
          <cell r="D199">
            <v>104799</v>
          </cell>
          <cell r="E199">
            <v>103736</v>
          </cell>
          <cell r="F199">
            <v>105586</v>
          </cell>
        </row>
        <row r="200">
          <cell r="A200" t="str">
            <v>L514</v>
          </cell>
          <cell r="B200" t="str">
            <v>원자력 특별인부</v>
          </cell>
          <cell r="C200" t="str">
            <v>인</v>
          </cell>
          <cell r="D200">
            <v>58187</v>
          </cell>
          <cell r="E200">
            <v>68094</v>
          </cell>
          <cell r="F200">
            <v>64294</v>
          </cell>
        </row>
        <row r="201">
          <cell r="A201" t="str">
            <v>L515</v>
          </cell>
          <cell r="B201" t="str">
            <v>원자력 보온공</v>
          </cell>
          <cell r="C201" t="str">
            <v>인</v>
          </cell>
          <cell r="D201">
            <v>65826</v>
          </cell>
          <cell r="E201">
            <v>83402</v>
          </cell>
          <cell r="F201">
            <v>89519</v>
          </cell>
        </row>
        <row r="202">
          <cell r="A202" t="str">
            <v>L516</v>
          </cell>
          <cell r="B202" t="str">
            <v>원자력 플랜트전공</v>
          </cell>
          <cell r="C202" t="str">
            <v>인</v>
          </cell>
          <cell r="D202">
            <v>84229</v>
          </cell>
          <cell r="E202">
            <v>93332</v>
          </cell>
          <cell r="F202">
            <v>98008</v>
          </cell>
        </row>
        <row r="203">
          <cell r="A203" t="str">
            <v>L170</v>
          </cell>
          <cell r="B203" t="str">
            <v>견 출 공</v>
          </cell>
          <cell r="C203" t="str">
            <v>인</v>
          </cell>
          <cell r="D203">
            <v>59133</v>
          </cell>
          <cell r="E203">
            <v>60023</v>
          </cell>
          <cell r="F203">
            <v>68717</v>
          </cell>
        </row>
        <row r="204">
          <cell r="A204" t="str">
            <v>L171</v>
          </cell>
          <cell r="B204" t="str">
            <v>노 즐 공</v>
          </cell>
          <cell r="C204" t="str">
            <v>인</v>
          </cell>
          <cell r="D204">
            <v>63577</v>
          </cell>
          <cell r="E204">
            <v>57373</v>
          </cell>
          <cell r="F204">
            <v>67815</v>
          </cell>
        </row>
        <row r="205">
          <cell r="A205" t="str">
            <v>L172</v>
          </cell>
          <cell r="B205" t="str">
            <v>코 킹 공</v>
          </cell>
          <cell r="C205" t="str">
            <v>인</v>
          </cell>
          <cell r="D205">
            <v>57954</v>
          </cell>
          <cell r="E205">
            <v>66077</v>
          </cell>
          <cell r="F205">
            <v>63600</v>
          </cell>
        </row>
        <row r="206">
          <cell r="A206" t="str">
            <v>L173</v>
          </cell>
          <cell r="B206" t="str">
            <v>판넬조립공</v>
          </cell>
          <cell r="C206" t="str">
            <v>인</v>
          </cell>
          <cell r="D206">
            <v>55888</v>
          </cell>
          <cell r="E206">
            <v>58782</v>
          </cell>
          <cell r="F206">
            <v>67380</v>
          </cell>
        </row>
        <row r="207">
          <cell r="A207" t="str">
            <v>L181</v>
          </cell>
          <cell r="B207" t="str">
            <v>콘크리트공(광의)</v>
          </cell>
          <cell r="C207" t="str">
            <v>인</v>
          </cell>
          <cell r="D207">
            <v>0</v>
          </cell>
          <cell r="E207">
            <v>0</v>
          </cell>
          <cell r="F207">
            <v>71078</v>
          </cell>
        </row>
        <row r="208">
          <cell r="A208" t="str">
            <v>L182</v>
          </cell>
          <cell r="B208" t="str">
            <v>지붕잇기공</v>
          </cell>
          <cell r="C208" t="str">
            <v>인</v>
          </cell>
          <cell r="D208">
            <v>68363</v>
          </cell>
          <cell r="E208">
            <v>64891</v>
          </cell>
          <cell r="F208">
            <v>69497</v>
          </cell>
        </row>
        <row r="209">
          <cell r="A209" t="str">
            <v>L801</v>
          </cell>
          <cell r="B209" t="str">
            <v>특급감리원</v>
          </cell>
          <cell r="C209" t="str">
            <v>인</v>
          </cell>
          <cell r="D209">
            <v>155637</v>
          </cell>
          <cell r="E209">
            <v>0</v>
          </cell>
          <cell r="F209">
            <v>0</v>
          </cell>
        </row>
        <row r="210">
          <cell r="A210" t="str">
            <v>L802</v>
          </cell>
          <cell r="B210" t="str">
            <v>고급감리원</v>
          </cell>
          <cell r="C210" t="str">
            <v>인</v>
          </cell>
          <cell r="D210">
            <v>124025</v>
          </cell>
          <cell r="E210">
            <v>0</v>
          </cell>
          <cell r="F210">
            <v>0</v>
          </cell>
        </row>
        <row r="211">
          <cell r="A211" t="str">
            <v>L803</v>
          </cell>
          <cell r="B211" t="str">
            <v>중급감리원</v>
          </cell>
          <cell r="C211" t="str">
            <v>인</v>
          </cell>
          <cell r="D211">
            <v>103036</v>
          </cell>
          <cell r="E211">
            <v>0</v>
          </cell>
          <cell r="F211">
            <v>0</v>
          </cell>
        </row>
        <row r="212">
          <cell r="A212" t="str">
            <v>L804</v>
          </cell>
          <cell r="B212" t="str">
            <v>초급감리원</v>
          </cell>
          <cell r="C212" t="str">
            <v>인</v>
          </cell>
          <cell r="D212">
            <v>83228</v>
          </cell>
          <cell r="E212">
            <v>0</v>
          </cell>
          <cell r="F212">
            <v>0</v>
          </cell>
        </row>
        <row r="213">
          <cell r="A213" t="str">
            <v>L901</v>
          </cell>
          <cell r="B213" t="str">
            <v>전기공사기사1급</v>
          </cell>
          <cell r="C213" t="str">
            <v>인</v>
          </cell>
          <cell r="D213">
            <v>63956</v>
          </cell>
          <cell r="E213">
            <v>0</v>
          </cell>
          <cell r="F213">
            <v>64241</v>
          </cell>
        </row>
        <row r="214">
          <cell r="A214" t="str">
            <v>L902</v>
          </cell>
          <cell r="B214" t="str">
            <v>전기공사기사2급</v>
          </cell>
          <cell r="C214" t="str">
            <v>인</v>
          </cell>
          <cell r="D214">
            <v>56130</v>
          </cell>
          <cell r="E214">
            <v>0</v>
          </cell>
          <cell r="F214">
            <v>55069</v>
          </cell>
        </row>
        <row r="215">
          <cell r="A215" t="str">
            <v>L903</v>
          </cell>
          <cell r="B215" t="str">
            <v>변전전공</v>
          </cell>
          <cell r="C215" t="str">
            <v>인</v>
          </cell>
          <cell r="D215">
            <v>85699</v>
          </cell>
          <cell r="E215">
            <v>0</v>
          </cell>
          <cell r="F215">
            <v>0</v>
          </cell>
        </row>
      </sheetData>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정부노임단가"/>
      <sheetName val="단가조사서"/>
      <sheetName val="공사원가"/>
      <sheetName val="내역서집계표"/>
      <sheetName val="내역서"/>
      <sheetName val="호표일위대가집계표"/>
      <sheetName val="호표일위대가"/>
      <sheetName val="중기산출근거"/>
      <sheetName val="중기집계표"/>
      <sheetName val="중기계산"/>
      <sheetName val="2.자재집계표"/>
      <sheetName val="토공-토사"/>
      <sheetName val="맹암거터파기"/>
      <sheetName val="되메우기및다짐1"/>
      <sheetName val="토사운반및사토장정리"/>
      <sheetName val="경암운반및사토장정리"/>
      <sheetName val="화강석 보조기층"/>
      <sheetName val="혼합기층 포설 및다짐 (2)"/>
      <sheetName val="보조기층 포설 및다짐"/>
      <sheetName val="아스콘기층"/>
      <sheetName val="아스콘표층"/>
      <sheetName val="프라임코팅"/>
      <sheetName val="텍코팅코팅"/>
      <sheetName val="보조기층운반"/>
      <sheetName val="철근운반"/>
      <sheetName val="흄관운반300"/>
      <sheetName val="도로경계석운반"/>
      <sheetName val="보차도경계석운반 (2)"/>
      <sheetName val="1.총괄토공"/>
      <sheetName val="2.하수터파기토공"/>
      <sheetName val="3.하수수량집계표"/>
      <sheetName val="배수관집계표-연결관"/>
      <sheetName val="연결관-300"/>
      <sheetName val="배수관집계표-오수관"/>
      <sheetName val="오수관-300"/>
      <sheetName val="맨홀집계및깊이계산서-오수"/>
      <sheetName val="오수맨홀900"/>
      <sheetName val="집수정600-600-3"/>
      <sheetName val="집수정300-400-1"/>
      <sheetName val="U형측구300×400"/>
      <sheetName val="4.맹암거집계표"/>
      <sheetName val="맹암거 토공"/>
      <sheetName val="맹암거100"/>
      <sheetName val="맹암거200"/>
      <sheetName val="맹암거300"/>
      <sheetName val="5.포장공사수량집계표"/>
      <sheetName val="화강석"/>
      <sheetName val="보차도경계석"/>
      <sheetName val="도로경계석 (2)"/>
      <sheetName val="L형측구"/>
      <sheetName val="아스팔트포장"/>
      <sheetName val="XXXXXX"/>
      <sheetName val="장비집계"/>
      <sheetName val="위생기구집계"/>
      <sheetName val="급수급탕집계"/>
      <sheetName val="급수급탕 (동관)"/>
      <sheetName val="오배수 (집계)"/>
      <sheetName val="NO-HUB"/>
      <sheetName val="오배수"/>
      <sheetName val="닥트집계"/>
      <sheetName val="덕트"/>
      <sheetName val="한일양산"/>
      <sheetName val="ITEM"/>
      <sheetName val="Cover"/>
      <sheetName val="Sheet5"/>
      <sheetName val="하수급견적대비"/>
      <sheetName val="A-4"/>
      <sheetName val="단위중량"/>
      <sheetName val="Dae_Jiju"/>
      <sheetName val="Sikje_ingun"/>
      <sheetName val="TREE_D"/>
      <sheetName val="장비당단가 (1)"/>
      <sheetName val="견적서"/>
      <sheetName val="시행예산"/>
      <sheetName val="일반부표"/>
      <sheetName val="공비대비"/>
      <sheetName val="을"/>
      <sheetName val="WORK"/>
      <sheetName val="Sheet4"/>
      <sheetName val="c_balju"/>
      <sheetName val="건축내역"/>
      <sheetName val="Y-WORK"/>
      <sheetName val="BQ"/>
      <sheetName val="BID"/>
      <sheetName val="수목표준대가"/>
      <sheetName val="환률"/>
      <sheetName val=" 견적서"/>
      <sheetName val="L형옹벽(key)"/>
      <sheetName val="입찰안"/>
      <sheetName val="BSD (2)"/>
      <sheetName val="1.맹암거관련"/>
      <sheetName val="3BL공동구 수량"/>
      <sheetName val="차액보증"/>
      <sheetName val="실행철강하도"/>
      <sheetName val="GAEYO"/>
      <sheetName val="내역"/>
      <sheetName val="동원인원"/>
      <sheetName val="ilch"/>
      <sheetName val="설계"/>
      <sheetName val="Site Expenses"/>
      <sheetName val="Sheet1"/>
      <sheetName val="데이타"/>
      <sheetName val="식재인부"/>
      <sheetName val="토목내역"/>
      <sheetName val="가시설수량"/>
      <sheetName val="단위수량"/>
      <sheetName val="적용률"/>
      <sheetName val="DATA"/>
      <sheetName val="투찰"/>
      <sheetName val="Proposal"/>
      <sheetName val="영동(D)"/>
      <sheetName val="부대내역"/>
      <sheetName val="일위대가목록"/>
      <sheetName val="일위"/>
      <sheetName val="공통부대비"/>
      <sheetName val="산업개발안내서"/>
      <sheetName val="일위대가"/>
      <sheetName val="MOTOR"/>
      <sheetName val="도급"/>
      <sheetName val="공문"/>
      <sheetName val="FAB별"/>
      <sheetName val="원가계산"/>
      <sheetName val="01"/>
      <sheetName val="IPL_SCHEDULE"/>
      <sheetName val="공사비 내역 (가)"/>
      <sheetName val="gyun"/>
      <sheetName val="기계내역"/>
      <sheetName val="물량집계(전기)"/>
      <sheetName val="물량집계(계장)"/>
      <sheetName val="2_자재집계표"/>
      <sheetName val="화강석_보조기층"/>
      <sheetName val="혼합기층_포설_및다짐_(2)"/>
      <sheetName val="보조기층_포설_및다짐"/>
      <sheetName val="보차도경계석운반_(2)"/>
      <sheetName val="1_총괄토공"/>
      <sheetName val="2_하수터파기토공"/>
      <sheetName val="3_하수수량집계표"/>
      <sheetName val="4_맹암거집계표"/>
      <sheetName val="맹암거_토공"/>
      <sheetName val="5_포장공사수량집계표"/>
      <sheetName val="도로경계석_(2)"/>
      <sheetName val="급수급탕_(동관)"/>
      <sheetName val="오배수_(집계)"/>
      <sheetName val="장비당단가_(1)"/>
      <sheetName val="변압기 및 발전기 용량"/>
      <sheetName val="보합"/>
      <sheetName val="ABUT수량-A1"/>
      <sheetName val="산출근거"/>
      <sheetName val="20관리비율"/>
      <sheetName val="갑지"/>
      <sheetName val="집계표"/>
      <sheetName val="CONCRETE"/>
      <sheetName val="Testing"/>
      <sheetName val="품셈TABLE"/>
      <sheetName val="자재단가비교표"/>
      <sheetName val="TABLE"/>
      <sheetName val="말뚝지지력산정"/>
      <sheetName val="8월현금흐름표"/>
      <sheetName val="토공사"/>
      <sheetName val="GTG TR PIT"/>
      <sheetName val="결선list"/>
      <sheetName val="빙장비사양"/>
      <sheetName val="9811"/>
      <sheetName val="물량산출근거"/>
      <sheetName val="실행(ALT1)"/>
      <sheetName val="kimre scrubber"/>
      <sheetName val="GRDBS"/>
      <sheetName val="단가표"/>
      <sheetName val="Customer Databas"/>
      <sheetName val="FANDBS"/>
      <sheetName val="GRDATA"/>
      <sheetName val="SHAFTDBSE"/>
      <sheetName val="소비자가"/>
      <sheetName val="MATRLDATA"/>
      <sheetName val="감가상각"/>
      <sheetName val="단가결정"/>
      <sheetName val="OCT.FDN"/>
      <sheetName val="공사개요"/>
      <sheetName val="명세서"/>
      <sheetName val="맨홀수량집계"/>
      <sheetName val="원가"/>
      <sheetName val="밸브설치"/>
      <sheetName val="오산갈곳"/>
      <sheetName val="2F 회의실견적(5_14 일대)"/>
      <sheetName val="INST_DCI"/>
      <sheetName val="I.설계조건"/>
      <sheetName val="공통가설"/>
      <sheetName val="내역서(총)"/>
      <sheetName val="KP1590_E"/>
      <sheetName val="96수출"/>
      <sheetName val="Sheet15"/>
      <sheetName val="1.설계기준"/>
      <sheetName val="현장"/>
      <sheetName val="수량산출"/>
      <sheetName val="말뚝물량"/>
      <sheetName val="DATE"/>
      <sheetName val="일반맨홀수량집계"/>
      <sheetName val="당초"/>
      <sheetName val="노임단가"/>
      <sheetName val="PRO_DCI"/>
      <sheetName val="HVAC_DCI"/>
      <sheetName val="PIPE_DCI"/>
      <sheetName val="단가"/>
      <sheetName val="시설물일위"/>
      <sheetName val="XL4Poppy"/>
      <sheetName val="PhaDoMong"/>
      <sheetName val="과천MAIN"/>
      <sheetName val="직노"/>
      <sheetName val="DATA(BAC)"/>
      <sheetName val="소업1교"/>
      <sheetName val="BLOCK(1)"/>
      <sheetName val="단가대비표"/>
      <sheetName val="단면치수"/>
      <sheetName val="7내역"/>
      <sheetName val="내역서(기계)"/>
      <sheetName val="Studio"/>
      <sheetName val="수목데이타 "/>
      <sheetName val="ATS단가"/>
      <sheetName val="DATA1"/>
      <sheetName val="형틀공사"/>
      <sheetName val="터파기및재료"/>
      <sheetName val="몰탈재료산출"/>
      <sheetName val="2공구산출내역"/>
      <sheetName val="J直材4"/>
      <sheetName val="국별인원"/>
      <sheetName val="부하LOAD"/>
      <sheetName val="연수동"/>
      <sheetName val="물량표"/>
      <sheetName val="b_balju_cho"/>
      <sheetName val="입찰견적보고서"/>
      <sheetName val="INPUT"/>
      <sheetName val="woo(mac)"/>
      <sheetName val="식재품셈"/>
      <sheetName val="토목"/>
      <sheetName val="PUMP"/>
      <sheetName val="견"/>
      <sheetName val="일위대가목차"/>
      <sheetName val="날개벽(좌,우=45도,75도)"/>
      <sheetName val="CAL"/>
      <sheetName val="SE-611"/>
      <sheetName val="1을"/>
      <sheetName val="견적집계표"/>
      <sheetName val="ISBL"/>
      <sheetName val="OSBL"/>
      <sheetName val="INSTR"/>
      <sheetName val="영업소실적"/>
      <sheetName val="건내용"/>
      <sheetName val="Sheet2"/>
      <sheetName val="TABLE2-1 ISBL(GENEAL-CIVIL)"/>
      <sheetName val="TABLE2-1 ISBL-(SlTE PREP)"/>
      <sheetName val="TABLE2.1 ISBL (Soil Invest)"/>
      <sheetName val="TABLE2-2 OSBL(GENERAL-CIVIL)"/>
      <sheetName val="TABLE2-2 OSBL-(SITE PREP)"/>
      <sheetName val="General Data"/>
      <sheetName val="PRO_A"/>
      <sheetName val="DWG"/>
      <sheetName val="ELEC_MCI"/>
      <sheetName val="MAIN"/>
      <sheetName val="INST_MCI"/>
      <sheetName val="MECH_MCI"/>
      <sheetName val="PRO"/>
      <sheetName val="입사시직위"/>
      <sheetName val="7.5.2 BOQ Summary "/>
      <sheetName val="공사비_내역_(가)"/>
      <sheetName val="_견적서"/>
      <sheetName val="2F_회의실견적(5_14_일대)"/>
      <sheetName val="BSD_(2)"/>
      <sheetName val="1_맹암거관련"/>
      <sheetName val="3BL공동구_수량"/>
      <sheetName val="Site_Expenses"/>
      <sheetName val="원형맨홀수량"/>
      <sheetName val="입력1"/>
      <sheetName val="관접합및부설"/>
      <sheetName val="FLA"/>
      <sheetName val="TEL"/>
      <sheetName val="2.단면가정"/>
      <sheetName val="4.말뚝설계"/>
      <sheetName val="1.설계조건"/>
      <sheetName val="교각1"/>
      <sheetName val="경비2내역"/>
      <sheetName val="수목데이타"/>
      <sheetName val="가시설(TYPE-A)"/>
      <sheetName val="1호맨홀가감수량"/>
      <sheetName val="SORCE1"/>
      <sheetName val="1-1평균터파기고(1)"/>
      <sheetName val="1호맨홀수량산출"/>
      <sheetName val="전기일위대가"/>
      <sheetName val="수량산출서"/>
      <sheetName val="가공비"/>
      <sheetName val="조도계산서 (도서)"/>
      <sheetName val="BJJIN"/>
      <sheetName val="COPING"/>
      <sheetName val=" 해군동해관사 미장공사A그룹 공내역서.xlsx"/>
      <sheetName val="총괄표"/>
      <sheetName val="지주목시비량산출서"/>
      <sheetName val="danga"/>
      <sheetName val="직공비"/>
      <sheetName val="단가조사"/>
      <sheetName val="식재총괄"/>
      <sheetName val="횡배수관토공수량"/>
      <sheetName val="내역표지"/>
      <sheetName val="Inputs"/>
      <sheetName val="Timing&amp;Esc"/>
      <sheetName val="금액집계"/>
      <sheetName val="hvac(제어동)"/>
      <sheetName val="Total"/>
      <sheetName val="기별(종합)"/>
      <sheetName val="TYPE-B 평균H"/>
      <sheetName val="D-3503"/>
      <sheetName val="남양시작동자105노65기1.3화1.2"/>
      <sheetName val="부표총괄"/>
      <sheetName val="wall"/>
      <sheetName val="차량구입"/>
      <sheetName val="갑지(추정)"/>
      <sheetName val="Construction"/>
      <sheetName val="SL dau tien"/>
      <sheetName val="Item정리"/>
      <sheetName val="표지판현황"/>
      <sheetName val="N賃率-職"/>
      <sheetName val="2_자재집계표4"/>
      <sheetName val="화강석_보조기층4"/>
      <sheetName val="혼합기층_포설_및다짐_(2)4"/>
      <sheetName val="보조기층_포설_및다짐4"/>
      <sheetName val="보차도경계석운반_(2)4"/>
      <sheetName val="1_총괄토공4"/>
      <sheetName val="2_하수터파기토공4"/>
      <sheetName val="3_하수수량집계표4"/>
      <sheetName val="4_맹암거집계표4"/>
      <sheetName val="맹암거_토공4"/>
      <sheetName val="5_포장공사수량집계표4"/>
      <sheetName val="도로경계석_(2)4"/>
      <sheetName val="급수급탕_(동관)4"/>
      <sheetName val="오배수_(집계)4"/>
      <sheetName val="2_자재집계표1"/>
      <sheetName val="화강석_보조기층1"/>
      <sheetName val="혼합기층_포설_및다짐_(2)1"/>
      <sheetName val="보조기층_포설_및다짐1"/>
      <sheetName val="보차도경계석운반_(2)1"/>
      <sheetName val="1_총괄토공1"/>
      <sheetName val="2_하수터파기토공1"/>
      <sheetName val="3_하수수량집계표1"/>
      <sheetName val="4_맹암거집계표1"/>
      <sheetName val="맹암거_토공1"/>
      <sheetName val="5_포장공사수량집계표1"/>
      <sheetName val="도로경계석_(2)1"/>
      <sheetName val="급수급탕_(동관)1"/>
      <sheetName val="오배수_(집계)1"/>
      <sheetName val="2_자재집계표2"/>
      <sheetName val="화강석_보조기층2"/>
      <sheetName val="혼합기층_포설_및다짐_(2)2"/>
      <sheetName val="보조기층_포설_및다짐2"/>
      <sheetName val="보차도경계석운반_(2)2"/>
      <sheetName val="1_총괄토공2"/>
      <sheetName val="2_하수터파기토공2"/>
      <sheetName val="3_하수수량집계표2"/>
      <sheetName val="4_맹암거집계표2"/>
      <sheetName val="맹암거_토공2"/>
      <sheetName val="5_포장공사수량집계표2"/>
      <sheetName val="도로경계석_(2)2"/>
      <sheetName val="급수급탕_(동관)2"/>
      <sheetName val="오배수_(집계)2"/>
      <sheetName val="2_자재집계표3"/>
      <sheetName val="화강석_보조기층3"/>
      <sheetName val="혼합기층_포설_및다짐_(2)3"/>
      <sheetName val="보조기층_포설_및다짐3"/>
      <sheetName val="보차도경계석운반_(2)3"/>
      <sheetName val="1_총괄토공3"/>
      <sheetName val="2_하수터파기토공3"/>
      <sheetName val="3_하수수량집계표3"/>
      <sheetName val="4_맹암거집계표3"/>
      <sheetName val="맹암거_토공3"/>
      <sheetName val="5_포장공사수량집계표3"/>
      <sheetName val="도로경계석_(2)3"/>
      <sheetName val="급수급탕_(동관)3"/>
      <sheetName val="오배수_(집계)3"/>
      <sheetName val="설변물량"/>
      <sheetName val="내역1"/>
      <sheetName val="EUPDAT2"/>
      <sheetName val="적격점수&lt;300억미만&gt;"/>
      <sheetName val="검사현황"/>
      <sheetName val="full (2)"/>
      <sheetName val="산출내역서집계표"/>
      <sheetName val="기초일위"/>
      <sheetName val="시설일위"/>
      <sheetName val="조명일위"/>
      <sheetName val="2000년1차"/>
      <sheetName val="전선 및 전선관"/>
      <sheetName val="연습"/>
      <sheetName val="도급양식"/>
      <sheetName val="IMP(MAIN)"/>
      <sheetName val="IMP (REACTOR)"/>
      <sheetName val="7단가"/>
      <sheetName val="간접비(1)"/>
      <sheetName val="Front"/>
      <sheetName val="부대대비"/>
      <sheetName val="냉연집계"/>
      <sheetName val="신우"/>
      <sheetName val="CODE"/>
      <sheetName val="시멘트"/>
      <sheetName val="#REF"/>
      <sheetName val="별표 "/>
      <sheetName val="Wind Load(3.1) (2)"/>
      <sheetName val="Wind Load(3.2)"/>
      <sheetName val="Wind Load(3.4)"/>
      <sheetName val="Baby일위대가"/>
      <sheetName val="소일위대가코드표"/>
      <sheetName val="첨부파일"/>
      <sheetName val="단면가정"/>
      <sheetName val="TYPE-A"/>
      <sheetName val="단위별 일위대가표"/>
      <sheetName val="6월실적"/>
      <sheetName val="손익분석"/>
      <sheetName val="1-1"/>
      <sheetName val="골재집계"/>
      <sheetName val="단면(RW1)"/>
      <sheetName val="정산노무"/>
      <sheetName val="정산재료"/>
      <sheetName val="전신환매도율"/>
      <sheetName val="Languages"/>
      <sheetName val="DS-최종"/>
      <sheetName val="I一般比"/>
      <sheetName val="조명율표"/>
      <sheetName val="SCH"/>
      <sheetName val="CTEMCOST"/>
      <sheetName val="월선수금"/>
      <sheetName val="DOGI"/>
      <sheetName val="Schedule C - Page 2 of 6"/>
      <sheetName val="Schedule C - Page 4 of 6"/>
      <sheetName val="Schedule C - Page 5 of 6"/>
      <sheetName val="Schedule C - Page 6 of 6"/>
      <sheetName val="Schedule A - Page 1 of 3"/>
      <sheetName val="Schedule A - Page 2 of 3"/>
      <sheetName val="Schedule A - Page 3 of 3"/>
      <sheetName val="Schedule B - Page 1 of 4"/>
      <sheetName val="Schedule B - Page 2 of 4"/>
      <sheetName val="Schedule B - Page 3 of 4"/>
      <sheetName val="Schedule B - Page 4 of 4"/>
      <sheetName val="Schedule C - Page 1 of 6"/>
      <sheetName val="Schedule C - Page 3 of 6"/>
      <sheetName val="Schedule E - Page 1 of 11"/>
      <sheetName val="Schedule E - Page 10 of 11"/>
      <sheetName val="Schedule E - Page 11 of 11"/>
      <sheetName val="Schedule E - Page 2 of 11"/>
      <sheetName val="Schedule E - Page 3 of 11"/>
      <sheetName val="Schedule E - Page 4 of 11"/>
      <sheetName val="Schedule E - Page 5 of 11"/>
      <sheetName val="Schedule E - Page 6 of 11"/>
      <sheetName val="Schedule E - Page 7 of 11"/>
      <sheetName val="Schedule E - Page 8 of 11"/>
      <sheetName val="Schedule E - Page 9 of 11"/>
      <sheetName val="A.1.3 - Page 1 of 1"/>
      <sheetName val="A.1.4 - Page 1 of 1"/>
      <sheetName val="A.4 - Page 1 of 1"/>
      <sheetName val="봉양~조차장간고하개명(신설)"/>
      <sheetName val="공종별 집계"/>
      <sheetName val="개요"/>
      <sheetName val="인제내역"/>
      <sheetName val="검색"/>
      <sheetName val="RAHMEN"/>
      <sheetName val="건축내역서"/>
      <sheetName val="A"/>
      <sheetName val="차선도색현황"/>
      <sheetName val="CAPVC"/>
      <sheetName val="노원열병합  건축공사기성내역서"/>
      <sheetName val="대비"/>
      <sheetName val="견적을지"/>
      <sheetName val="EJ"/>
      <sheetName val="전기공사"/>
      <sheetName val="토목주소"/>
      <sheetName val="프랜트면허"/>
      <sheetName val="CP-E2 (품셈표)"/>
      <sheetName val="FACTOR"/>
      <sheetName val="음료실행"/>
      <sheetName val="실행(표지,갑,을)"/>
      <sheetName val="네고율"/>
      <sheetName val="설산1.나"/>
      <sheetName val="본사S"/>
      <sheetName val="Equipment"/>
      <sheetName val="Piping"/>
      <sheetName val="Hargamat"/>
      <sheetName val="적용기준"/>
      <sheetName val="가동비율"/>
      <sheetName val="금액"/>
      <sheetName val="CCC"/>
      <sheetName val="횡배위치"/>
      <sheetName val="매원개착터널총괄"/>
      <sheetName val="제원.설계조건"/>
      <sheetName val="기계"/>
      <sheetName val="공사비예산서(토목분)"/>
      <sheetName val="경비"/>
      <sheetName val="공사비내역서"/>
      <sheetName val="연결임시"/>
      <sheetName val="4 LINE"/>
      <sheetName val="7 th"/>
      <sheetName val="자재단가"/>
      <sheetName val="요율"/>
      <sheetName val="노임"/>
      <sheetName val="자재대"/>
      <sheetName val="비교표"/>
      <sheetName val="골조시행"/>
      <sheetName val="Sheet1 (2)"/>
      <sheetName val="design data"/>
      <sheetName val="member design"/>
      <sheetName val="품셈표"/>
      <sheetName val="EXTERNAL(BOQ)"/>
      <sheetName val="CALCULATION"/>
      <sheetName val="123"/>
      <sheetName val="유화"/>
      <sheetName val="DESIGN CRITERIA"/>
      <sheetName val="PumpSpec"/>
      <sheetName val="eq_data"/>
      <sheetName val="h-013211-2"/>
      <sheetName val="견적의뢰"/>
      <sheetName val="CAT_5"/>
      <sheetName val="변화치수"/>
      <sheetName val="식재"/>
      <sheetName val="시설물"/>
      <sheetName val="식재출력용"/>
      <sheetName val="유지관리"/>
      <sheetName val="RING WALL"/>
      <sheetName val="단가디비"/>
      <sheetName val="SUMMARY(S)"/>
      <sheetName val="확산동"/>
      <sheetName val=""/>
      <sheetName val="C"/>
      <sheetName val="건축공사"/>
      <sheetName val="LABTOTAL"/>
      <sheetName val="sum1 (2)"/>
      <sheetName val="TC IN"/>
      <sheetName val="토&amp;흙"/>
      <sheetName val="배수통관(좌)"/>
      <sheetName val="Data Vol"/>
      <sheetName val="일위대가목록(1)"/>
      <sheetName val="단가대비표(1)"/>
      <sheetName val="설계조건"/>
      <sheetName val="안정계산"/>
      <sheetName val="단면검토"/>
      <sheetName val="C &amp; G RHS"/>
      <sheetName val="I-O(번호별)"/>
      <sheetName val="NSMA-status"/>
      <sheetName val="기성집계"/>
      <sheetName val="1.취수장"/>
      <sheetName val="도급내역서"/>
      <sheetName val="내역5"/>
      <sheetName val="Y_WORK"/>
      <sheetName val="뚝토공"/>
      <sheetName val="T1"/>
      <sheetName val="세부내역"/>
      <sheetName val="BSD _2_"/>
      <sheetName val="예가표"/>
      <sheetName val="토공산출(주차장)"/>
      <sheetName val="일위집계표"/>
      <sheetName val="목록"/>
      <sheetName val="H-PILE수량집계"/>
      <sheetName val="단가산출서"/>
      <sheetName val="단가산출서 (2)"/>
      <sheetName val="현황"/>
      <sheetName val="기둥(원형)"/>
      <sheetName val="1.우편집중내역서"/>
      <sheetName val="type-F"/>
      <sheetName val="AS포장복구 "/>
      <sheetName val="FRT_O"/>
      <sheetName val="FAB_I"/>
      <sheetName val="계수시트"/>
      <sheetName val="원가계산서"/>
      <sheetName val="내역을"/>
      <sheetName val="예산서"/>
      <sheetName val="설계명세서"/>
      <sheetName val="실행예산"/>
      <sheetName val="차수"/>
      <sheetName val="남대문빌딩"/>
      <sheetName val="물량"/>
      <sheetName val="웅진교-S2"/>
      <sheetName val="일위목록"/>
      <sheetName val="이토변실(A3-LINE)"/>
      <sheetName val="New Valuation"/>
      <sheetName val="조명투자및환수계획"/>
      <sheetName val="제조중간결과"/>
      <sheetName val="인건비 "/>
      <sheetName val="건축원가계산서"/>
      <sheetName val="6호기"/>
      <sheetName val="공통가설공사"/>
      <sheetName val="부하(성남)"/>
      <sheetName val="자료(통합)"/>
      <sheetName val="대상공사(조달청)"/>
      <sheetName val="기초공"/>
      <sheetName val="토공계산서(부체도로)"/>
      <sheetName val="진천"/>
      <sheetName val="Macro1"/>
      <sheetName val="Macro2"/>
      <sheetName val="덕전리"/>
      <sheetName val="업무"/>
      <sheetName val="Galaxy 소비자가격표"/>
      <sheetName val="HORI. VESSEL"/>
      <sheetName val="BQ-Offsite"/>
      <sheetName val="Lookup tables"/>
      <sheetName val="산출금액내역"/>
      <sheetName val="견적"/>
      <sheetName val="화성태안9공구내역(실행)"/>
      <sheetName val="실행견적"/>
      <sheetName val="참조자료"/>
      <sheetName val="SOHAR(2nd)"/>
      <sheetName val="WORK-VOL"/>
      <sheetName val="as boq list up"/>
      <sheetName val="대창(함평)"/>
      <sheetName val="대창(장성)"/>
      <sheetName val="대창(함평)-창열"/>
      <sheetName val="회사99"/>
      <sheetName val="공주-교대(A1)"/>
      <sheetName val="경산"/>
      <sheetName val="내역서_x0000__x0000__x0000__x0000__x0000__x0000__x0000__x0000__x0000_ _x0000_띤ͤ_x0000__x0004__x0000__x0000__x0000__x0000__x0000__x0000_눼ͤ_x0000__x0000__x0000__x0000__x0000_"/>
      <sheetName val="guard(mac)"/>
      <sheetName val="plan&amp;section of foundation"/>
      <sheetName val="working load at the btm ft."/>
      <sheetName val="stability check"/>
      <sheetName val="design load"/>
      <sheetName val="APT내역"/>
      <sheetName val="방송노임"/>
      <sheetName val="공사비집계"/>
      <sheetName val="현장관리비내역서"/>
      <sheetName val="Schedule E - P磇⊅밀⊅︀ꃕԯ_x0000_缀_x0000__x0000_"/>
      <sheetName val="지표"/>
      <sheetName val="배수공"/>
      <sheetName val="암거"/>
      <sheetName val="포장공"/>
      <sheetName val="DIAPHRAGM"/>
      <sheetName val="견적접수"/>
      <sheetName val="견적내역서"/>
      <sheetName val="공사수행방안"/>
      <sheetName val="CT "/>
      <sheetName val="FACTOR94"/>
      <sheetName val="NOMUBI"/>
      <sheetName val="sw1"/>
      <sheetName val="가시설단위수량"/>
      <sheetName val="4안전율"/>
      <sheetName val="001"/>
      <sheetName val="바.한일양산"/>
      <sheetName val="협조전"/>
      <sheetName val="Schedule E - Pageက_x0000_諱ԃ恭䀯E_x0000_"/>
      <sheetName val="간접"/>
      <sheetName val="장비당단가_(1)1"/>
      <sheetName val="2_자재집계표5"/>
      <sheetName val="화강석_보조기층5"/>
      <sheetName val="혼합기층_포설_및다짐_(2)5"/>
      <sheetName val="보조기층_포설_및다짐5"/>
      <sheetName val="보차도경계석운반_(2)5"/>
      <sheetName val="1_총괄토공5"/>
      <sheetName val="2_하수터파기토공5"/>
      <sheetName val="3_하수수량집계표5"/>
      <sheetName val="4_맹암거집계표5"/>
      <sheetName val="맹암거_토공5"/>
      <sheetName val="5_포장공사수량집계표5"/>
      <sheetName val="도로경계석_(2)5"/>
      <sheetName val="급수급탕_(동관)5"/>
      <sheetName val="오배수_(집계)5"/>
      <sheetName val="_견적서1"/>
      <sheetName val="1_맹암거관련1"/>
      <sheetName val="3BL공동구_수량1"/>
      <sheetName val="BSD_(2)1"/>
      <sheetName val="Site_Expenses1"/>
      <sheetName val="변압기_및_발전기_용량"/>
      <sheetName val="공사비_내역_(가)1"/>
      <sheetName val="I_설계조건"/>
      <sheetName val="OCT_FDN"/>
      <sheetName val="2_단면가정"/>
      <sheetName val="4_말뚝설계"/>
      <sheetName val="1_설계조건"/>
      <sheetName val="2F_회의실견적(5_14_일대)1"/>
      <sheetName val="GTG_TR_PIT"/>
      <sheetName val="kimre_scrubber"/>
      <sheetName val="Customer_Databas"/>
      <sheetName val="Wind_Load(3_1)_(2)"/>
      <sheetName val="Wind_Load(3_2)"/>
      <sheetName val="Wind_Load(3_4)"/>
      <sheetName val="TABLE2-1_ISBL(GENEAL-CIVIL)"/>
      <sheetName val="TABLE2-1_ISBL-(SlTE_PREP)"/>
      <sheetName val="TABLE2_1_ISBL_(Soil_Invest)"/>
      <sheetName val="TABLE2-2_OSBL(GENERAL-CIVIL)"/>
      <sheetName val="TABLE2-2_OSBL-(SITE_PREP)"/>
      <sheetName val="General_Data"/>
      <sheetName val="수목데이타_"/>
      <sheetName val="1_설계기준"/>
      <sheetName val="전선_및_전선관"/>
      <sheetName val="full_(2)"/>
      <sheetName val="단위별_일위대가표"/>
      <sheetName val="남양시작동자105노65기1_3화1_2"/>
      <sheetName val="7_5_2_BOQ_Summary_"/>
      <sheetName val="TYPE-B_평균H"/>
      <sheetName val="SL_dau_tien"/>
      <sheetName val="설산1_나"/>
      <sheetName val="_해군동해관사_미장공사A그룹_공내역서_xlsx"/>
      <sheetName val="Schedule_C_-_Page_2_of_6"/>
      <sheetName val="Schedule_C_-_Page_4_of_6"/>
      <sheetName val="Schedule_C_-_Page_5_of_6"/>
      <sheetName val="Schedule_C_-_Page_6_of_6"/>
      <sheetName val="Schedule_A_-_Page_1_of_3"/>
      <sheetName val="Schedule_A_-_Page_2_of_3"/>
      <sheetName val="Schedule_A_-_Page_3_of_3"/>
      <sheetName val="Schedule_B_-_Page_1_of_4"/>
      <sheetName val="Schedule_B_-_Page_2_of_4"/>
      <sheetName val="Schedule_B_-_Page_3_of_4"/>
      <sheetName val="Schedule_B_-_Page_4_of_4"/>
      <sheetName val="Schedule_C_-_Page_1_of_6"/>
      <sheetName val="Schedule_C_-_Page_3_of_6"/>
      <sheetName val="Schedule_E_-_Page_1_of_11"/>
      <sheetName val="Schedule_E_-_Page_10_of_11"/>
      <sheetName val="Schedule_E_-_Page_11_of_11"/>
      <sheetName val="Schedule_E_-_Page_2_of_11"/>
      <sheetName val="Schedule_E_-_Page_3_of_11"/>
      <sheetName val="Schedule_E_-_Page_4_of_11"/>
      <sheetName val="Schedule_E_-_Page_5_of_11"/>
      <sheetName val="Schedule_E_-_Page_6_of_11"/>
      <sheetName val="Schedule_E_-_Page_7_of_11"/>
      <sheetName val="Schedule_E_-_Page_8_of_11"/>
      <sheetName val="Schedule_E_-_Page_9_of_11"/>
      <sheetName val="A_1_3_-_Page_1_of_1"/>
      <sheetName val="A_1_4_-_Page_1_of_1"/>
      <sheetName val="A_4_-_Page_1_of_1"/>
      <sheetName val="IMP_(REACTOR)"/>
      <sheetName val="노원열병합__건축공사기성내역서"/>
      <sheetName val="CP-E2_(품셈표)"/>
      <sheetName val="4_LINE"/>
      <sheetName val="7_th"/>
      <sheetName val="조도계산서_(도서)"/>
      <sheetName val="별표_"/>
      <sheetName val="Sheet1_(2)"/>
      <sheetName val="품종_품명"/>
      <sheetName val="토공 갑지"/>
      <sheetName val="NM2"/>
      <sheetName val="NW1"/>
      <sheetName val="NW2"/>
      <sheetName val="PW3"/>
      <sheetName val="PW4"/>
      <sheetName val="SC1"/>
      <sheetName val="DNW"/>
      <sheetName val="N+"/>
      <sheetName val="NE"/>
      <sheetName val="P+"/>
      <sheetName val="PE"/>
      <sheetName val="PM"/>
    </sheetNames>
    <sheetDataSet>
      <sheetData sheetId="0" refreshError="1">
        <row r="5">
          <cell r="D5" t="str">
            <v>(발표일:99.1.1)</v>
          </cell>
          <cell r="E5" t="str">
            <v>(발표일:98.9.1)</v>
          </cell>
          <cell r="F5" t="str">
            <v>(발표일:98.1.1)</v>
          </cell>
        </row>
        <row r="6">
          <cell r="A6" t="str">
            <v>L001</v>
          </cell>
          <cell r="B6" t="str">
            <v>갱    부</v>
          </cell>
          <cell r="C6" t="str">
            <v>인</v>
          </cell>
          <cell r="D6">
            <v>46995</v>
          </cell>
          <cell r="E6">
            <v>50308</v>
          </cell>
          <cell r="F6">
            <v>56352</v>
          </cell>
        </row>
        <row r="7">
          <cell r="A7" t="str">
            <v>L002</v>
          </cell>
          <cell r="B7" t="str">
            <v>도 목 수</v>
          </cell>
          <cell r="C7" t="str">
            <v>인</v>
          </cell>
          <cell r="D7">
            <v>0</v>
          </cell>
          <cell r="E7">
            <v>0</v>
          </cell>
          <cell r="F7">
            <v>81068</v>
          </cell>
        </row>
        <row r="8">
          <cell r="A8" t="str">
            <v>L003</v>
          </cell>
          <cell r="B8" t="str">
            <v>건축목공</v>
          </cell>
          <cell r="C8" t="str">
            <v>인</v>
          </cell>
          <cell r="D8">
            <v>62310</v>
          </cell>
          <cell r="E8">
            <v>65713</v>
          </cell>
          <cell r="F8">
            <v>71803</v>
          </cell>
        </row>
        <row r="9">
          <cell r="A9" t="str">
            <v>L004</v>
          </cell>
          <cell r="B9" t="str">
            <v>형틀목공</v>
          </cell>
          <cell r="C9" t="str">
            <v>인</v>
          </cell>
          <cell r="D9">
            <v>62603</v>
          </cell>
          <cell r="E9">
            <v>65381</v>
          </cell>
          <cell r="F9">
            <v>75306</v>
          </cell>
        </row>
        <row r="10">
          <cell r="A10" t="str">
            <v>L005</v>
          </cell>
          <cell r="B10" t="str">
            <v>창호목공</v>
          </cell>
          <cell r="C10" t="str">
            <v>인</v>
          </cell>
          <cell r="D10">
            <v>56563</v>
          </cell>
          <cell r="E10">
            <v>61043</v>
          </cell>
          <cell r="F10">
            <v>66162</v>
          </cell>
        </row>
        <row r="11">
          <cell r="A11" t="str">
            <v>L006</v>
          </cell>
          <cell r="B11" t="str">
            <v>철 골 공</v>
          </cell>
          <cell r="C11" t="str">
            <v>인</v>
          </cell>
          <cell r="D11">
            <v>60500</v>
          </cell>
          <cell r="E11">
            <v>64796</v>
          </cell>
          <cell r="F11">
            <v>73514</v>
          </cell>
        </row>
        <row r="12">
          <cell r="A12" t="str">
            <v>L007</v>
          </cell>
          <cell r="B12" t="str">
            <v>철    공</v>
          </cell>
          <cell r="C12" t="str">
            <v>인</v>
          </cell>
          <cell r="D12">
            <v>59797</v>
          </cell>
          <cell r="E12">
            <v>59917</v>
          </cell>
          <cell r="F12">
            <v>72430</v>
          </cell>
        </row>
        <row r="13">
          <cell r="A13" t="str">
            <v>L008</v>
          </cell>
          <cell r="B13" t="str">
            <v>철 근 공</v>
          </cell>
          <cell r="C13" t="str">
            <v>인</v>
          </cell>
          <cell r="D13">
            <v>65147</v>
          </cell>
          <cell r="E13">
            <v>66944</v>
          </cell>
          <cell r="F13">
            <v>77839</v>
          </cell>
        </row>
        <row r="14">
          <cell r="A14" t="str">
            <v>L009</v>
          </cell>
          <cell r="B14" t="str">
            <v>철 판 공</v>
          </cell>
          <cell r="C14" t="str">
            <v>인</v>
          </cell>
          <cell r="D14">
            <v>61774</v>
          </cell>
          <cell r="E14">
            <v>68465</v>
          </cell>
          <cell r="F14">
            <v>73217</v>
          </cell>
        </row>
        <row r="15">
          <cell r="A15" t="str">
            <v>L010</v>
          </cell>
          <cell r="B15" t="str">
            <v>셧 터 공</v>
          </cell>
          <cell r="C15" t="str">
            <v>인</v>
          </cell>
          <cell r="D15">
            <v>55318</v>
          </cell>
          <cell r="E15">
            <v>58035</v>
          </cell>
          <cell r="F15">
            <v>64659</v>
          </cell>
        </row>
        <row r="16">
          <cell r="A16" t="str">
            <v>L011</v>
          </cell>
          <cell r="B16" t="str">
            <v>샷 시 공</v>
          </cell>
          <cell r="C16" t="str">
            <v>인</v>
          </cell>
          <cell r="D16">
            <v>55318</v>
          </cell>
          <cell r="E16">
            <v>58035</v>
          </cell>
          <cell r="F16">
            <v>65647</v>
          </cell>
        </row>
        <row r="17">
          <cell r="A17" t="str">
            <v>L012</v>
          </cell>
          <cell r="B17" t="str">
            <v>절 단 공</v>
          </cell>
          <cell r="C17" t="str">
            <v>인</v>
          </cell>
          <cell r="D17">
            <v>59642</v>
          </cell>
          <cell r="E17">
            <v>67321</v>
          </cell>
          <cell r="F17">
            <v>65881</v>
          </cell>
        </row>
        <row r="18">
          <cell r="A18" t="str">
            <v>L013</v>
          </cell>
          <cell r="B18" t="str">
            <v>석    공</v>
          </cell>
          <cell r="C18" t="str">
            <v>인</v>
          </cell>
          <cell r="D18">
            <v>69257</v>
          </cell>
          <cell r="E18">
            <v>67292</v>
          </cell>
          <cell r="F18">
            <v>77005</v>
          </cell>
        </row>
        <row r="19">
          <cell r="A19" t="str">
            <v>L014</v>
          </cell>
          <cell r="B19" t="str">
            <v>특수비계공(15M이상)</v>
          </cell>
          <cell r="C19" t="str">
            <v>인</v>
          </cell>
          <cell r="D19">
            <v>78766</v>
          </cell>
          <cell r="E19">
            <v>75380</v>
          </cell>
          <cell r="F19">
            <v>85884</v>
          </cell>
        </row>
        <row r="20">
          <cell r="A20" t="str">
            <v>L015</v>
          </cell>
          <cell r="B20" t="str">
            <v>비 계 공</v>
          </cell>
          <cell r="C20" t="str">
            <v>인</v>
          </cell>
          <cell r="D20">
            <v>66531</v>
          </cell>
          <cell r="E20">
            <v>69324</v>
          </cell>
          <cell r="F20">
            <v>79467</v>
          </cell>
        </row>
        <row r="21">
          <cell r="A21" t="str">
            <v>L016</v>
          </cell>
          <cell r="B21" t="str">
            <v>동 발 공(터 널)</v>
          </cell>
          <cell r="C21" t="str">
            <v>인</v>
          </cell>
          <cell r="D21">
            <v>61285</v>
          </cell>
          <cell r="E21">
            <v>59691</v>
          </cell>
          <cell r="F21">
            <v>65485</v>
          </cell>
        </row>
        <row r="22">
          <cell r="A22" t="str">
            <v>L017</v>
          </cell>
          <cell r="B22" t="str">
            <v>조 적 공</v>
          </cell>
          <cell r="C22" t="str">
            <v>인</v>
          </cell>
          <cell r="D22">
            <v>58512</v>
          </cell>
          <cell r="E22">
            <v>58379</v>
          </cell>
          <cell r="F22">
            <v>67986</v>
          </cell>
        </row>
        <row r="23">
          <cell r="A23" t="str">
            <v>L018</v>
          </cell>
          <cell r="B23" t="str">
            <v>벽돌(블럭)제작공</v>
          </cell>
          <cell r="C23" t="str">
            <v>인</v>
          </cell>
          <cell r="D23">
            <v>56942</v>
          </cell>
          <cell r="E23">
            <v>57334</v>
          </cell>
          <cell r="F23">
            <v>61291</v>
          </cell>
        </row>
        <row r="24">
          <cell r="A24" t="str">
            <v>L019</v>
          </cell>
          <cell r="B24" t="str">
            <v>연 돌 공</v>
          </cell>
          <cell r="C24" t="str">
            <v>인</v>
          </cell>
          <cell r="D24">
            <v>58512</v>
          </cell>
          <cell r="E24">
            <v>58379</v>
          </cell>
          <cell r="F24">
            <v>72745</v>
          </cell>
        </row>
        <row r="25">
          <cell r="A25" t="str">
            <v>L020</v>
          </cell>
          <cell r="B25" t="str">
            <v>미 장 공</v>
          </cell>
          <cell r="C25" t="str">
            <v>인</v>
          </cell>
          <cell r="D25">
            <v>59451</v>
          </cell>
          <cell r="E25">
            <v>61569</v>
          </cell>
          <cell r="F25">
            <v>71283</v>
          </cell>
        </row>
        <row r="26">
          <cell r="A26" t="str">
            <v>L021</v>
          </cell>
          <cell r="B26" t="str">
            <v>방 수 공</v>
          </cell>
          <cell r="C26" t="str">
            <v>인</v>
          </cell>
          <cell r="D26">
            <v>50866</v>
          </cell>
          <cell r="E26">
            <v>51640</v>
          </cell>
          <cell r="F26">
            <v>57701</v>
          </cell>
        </row>
        <row r="27">
          <cell r="A27" t="str">
            <v>L022</v>
          </cell>
          <cell r="B27" t="str">
            <v>타 일 공</v>
          </cell>
          <cell r="C27" t="str">
            <v>인</v>
          </cell>
          <cell r="D27">
            <v>58994</v>
          </cell>
          <cell r="E27">
            <v>60706</v>
          </cell>
          <cell r="F27">
            <v>68147</v>
          </cell>
        </row>
        <row r="28">
          <cell r="A28" t="str">
            <v>L023</v>
          </cell>
          <cell r="B28" t="str">
            <v>줄 눈 공</v>
          </cell>
          <cell r="C28" t="str">
            <v>인</v>
          </cell>
          <cell r="D28">
            <v>58172</v>
          </cell>
          <cell r="E28">
            <v>55387</v>
          </cell>
          <cell r="F28">
            <v>63589</v>
          </cell>
        </row>
        <row r="29">
          <cell r="A29" t="str">
            <v>L024</v>
          </cell>
          <cell r="B29" t="str">
            <v>연 마 공</v>
          </cell>
          <cell r="C29" t="str">
            <v>인</v>
          </cell>
          <cell r="D29">
            <v>56709</v>
          </cell>
          <cell r="E29">
            <v>54957</v>
          </cell>
          <cell r="F29">
            <v>67289</v>
          </cell>
        </row>
        <row r="30">
          <cell r="A30" t="str">
            <v>L025</v>
          </cell>
          <cell r="B30" t="str">
            <v>콘크리트공</v>
          </cell>
          <cell r="C30" t="str">
            <v>인</v>
          </cell>
          <cell r="D30">
            <v>60596</v>
          </cell>
          <cell r="E30">
            <v>63605</v>
          </cell>
          <cell r="F30">
            <v>71184</v>
          </cell>
        </row>
        <row r="31">
          <cell r="A31" t="str">
            <v>L026</v>
          </cell>
          <cell r="B31" t="str">
            <v>바이브레타공</v>
          </cell>
          <cell r="C31" t="str">
            <v>인</v>
          </cell>
          <cell r="D31">
            <v>60596</v>
          </cell>
          <cell r="E31">
            <v>63605</v>
          </cell>
          <cell r="F31">
            <v>69081</v>
          </cell>
        </row>
        <row r="32">
          <cell r="A32" t="str">
            <v>L027</v>
          </cell>
          <cell r="B32" t="str">
            <v>보일러공</v>
          </cell>
          <cell r="C32" t="str">
            <v>인</v>
          </cell>
          <cell r="D32">
            <v>48190</v>
          </cell>
          <cell r="E32">
            <v>52463</v>
          </cell>
          <cell r="F32">
            <v>56787</v>
          </cell>
        </row>
        <row r="33">
          <cell r="A33" t="str">
            <v>L028</v>
          </cell>
          <cell r="B33" t="str">
            <v>배 관 공</v>
          </cell>
          <cell r="C33" t="str">
            <v>인</v>
          </cell>
          <cell r="D33">
            <v>48833</v>
          </cell>
          <cell r="E33">
            <v>52004</v>
          </cell>
          <cell r="F33">
            <v>58907</v>
          </cell>
        </row>
        <row r="34">
          <cell r="A34" t="str">
            <v>L029</v>
          </cell>
          <cell r="B34" t="str">
            <v>온 돌 공</v>
          </cell>
          <cell r="C34" t="str">
            <v>인</v>
          </cell>
          <cell r="D34">
            <v>59451</v>
          </cell>
          <cell r="E34">
            <v>61569</v>
          </cell>
          <cell r="F34">
            <v>54720</v>
          </cell>
        </row>
        <row r="35">
          <cell r="A35" t="str">
            <v>L030</v>
          </cell>
          <cell r="B35" t="str">
            <v>위 생 공</v>
          </cell>
          <cell r="C35" t="str">
            <v>인</v>
          </cell>
          <cell r="D35">
            <v>48855</v>
          </cell>
          <cell r="E35">
            <v>51145</v>
          </cell>
          <cell r="F35">
            <v>59212</v>
          </cell>
        </row>
        <row r="36">
          <cell r="A36" t="str">
            <v>L031</v>
          </cell>
          <cell r="B36" t="str">
            <v>보 온 공</v>
          </cell>
          <cell r="C36" t="str">
            <v>인</v>
          </cell>
          <cell r="D36">
            <v>49987</v>
          </cell>
          <cell r="E36">
            <v>54125</v>
          </cell>
          <cell r="F36">
            <v>63143</v>
          </cell>
        </row>
        <row r="37">
          <cell r="A37" t="str">
            <v>L032</v>
          </cell>
          <cell r="B37" t="str">
            <v>도 장 공</v>
          </cell>
          <cell r="C37" t="str">
            <v>인</v>
          </cell>
          <cell r="D37">
            <v>52915</v>
          </cell>
          <cell r="E37">
            <v>55640</v>
          </cell>
          <cell r="F37">
            <v>63038</v>
          </cell>
        </row>
        <row r="38">
          <cell r="A38" t="str">
            <v>L033</v>
          </cell>
          <cell r="B38" t="str">
            <v>내 장 공</v>
          </cell>
          <cell r="C38" t="str">
            <v>인</v>
          </cell>
          <cell r="D38">
            <v>58768</v>
          </cell>
          <cell r="E38">
            <v>59767</v>
          </cell>
          <cell r="F38">
            <v>72244</v>
          </cell>
        </row>
        <row r="39">
          <cell r="A39" t="str">
            <v>L034</v>
          </cell>
          <cell r="B39" t="str">
            <v>도 배 공</v>
          </cell>
          <cell r="C39" t="str">
            <v>인</v>
          </cell>
          <cell r="D39">
            <v>51632</v>
          </cell>
          <cell r="E39">
            <v>51201</v>
          </cell>
          <cell r="F39">
            <v>58443</v>
          </cell>
        </row>
        <row r="40">
          <cell r="A40" t="str">
            <v>L035</v>
          </cell>
          <cell r="B40" t="str">
            <v>아스타일공</v>
          </cell>
          <cell r="C40" t="str">
            <v>인</v>
          </cell>
          <cell r="D40">
            <v>58994</v>
          </cell>
          <cell r="E40">
            <v>60706</v>
          </cell>
          <cell r="F40">
            <v>71686</v>
          </cell>
        </row>
        <row r="41">
          <cell r="A41" t="str">
            <v>L036</v>
          </cell>
          <cell r="B41" t="str">
            <v>기 와 공</v>
          </cell>
          <cell r="C41" t="str">
            <v>인</v>
          </cell>
          <cell r="D41">
            <v>68363</v>
          </cell>
          <cell r="E41">
            <v>64891</v>
          </cell>
          <cell r="F41">
            <v>69476</v>
          </cell>
        </row>
        <row r="42">
          <cell r="A42" t="str">
            <v>L037</v>
          </cell>
          <cell r="B42" t="str">
            <v>슬레이트공</v>
          </cell>
          <cell r="C42" t="str">
            <v>인</v>
          </cell>
          <cell r="D42">
            <v>68363</v>
          </cell>
          <cell r="E42">
            <v>64891</v>
          </cell>
          <cell r="F42">
            <v>72727</v>
          </cell>
        </row>
        <row r="43">
          <cell r="A43" t="str">
            <v>L038</v>
          </cell>
          <cell r="B43" t="str">
            <v>화약취급공</v>
          </cell>
          <cell r="C43" t="str">
            <v>인</v>
          </cell>
          <cell r="D43">
            <v>67520</v>
          </cell>
          <cell r="E43">
            <v>60578</v>
          </cell>
          <cell r="F43">
            <v>69595</v>
          </cell>
        </row>
        <row r="44">
          <cell r="A44" t="str">
            <v>L039</v>
          </cell>
          <cell r="B44" t="str">
            <v>착 암 공</v>
          </cell>
          <cell r="C44" t="str">
            <v>인</v>
          </cell>
          <cell r="D44">
            <v>50107</v>
          </cell>
          <cell r="E44">
            <v>54279</v>
          </cell>
          <cell r="F44">
            <v>57292</v>
          </cell>
        </row>
        <row r="45">
          <cell r="A45" t="str">
            <v>L040</v>
          </cell>
          <cell r="B45" t="str">
            <v>보 안 공</v>
          </cell>
          <cell r="C45" t="str">
            <v>인</v>
          </cell>
          <cell r="D45">
            <v>41224</v>
          </cell>
          <cell r="E45">
            <v>44036</v>
          </cell>
          <cell r="F45">
            <v>41290</v>
          </cell>
        </row>
        <row r="46">
          <cell r="A46" t="str">
            <v>L041</v>
          </cell>
          <cell r="B46" t="str">
            <v>포 장 공</v>
          </cell>
          <cell r="C46" t="str">
            <v>인</v>
          </cell>
          <cell r="D46">
            <v>59695</v>
          </cell>
          <cell r="E46">
            <v>56237</v>
          </cell>
          <cell r="F46">
            <v>65494</v>
          </cell>
        </row>
        <row r="47">
          <cell r="A47" t="str">
            <v>L042</v>
          </cell>
          <cell r="B47" t="str">
            <v>포 설 공</v>
          </cell>
          <cell r="C47" t="str">
            <v>인</v>
          </cell>
          <cell r="D47">
            <v>53731</v>
          </cell>
          <cell r="E47">
            <v>54013</v>
          </cell>
          <cell r="F47">
            <v>65082</v>
          </cell>
        </row>
        <row r="48">
          <cell r="A48" t="str">
            <v>L043</v>
          </cell>
          <cell r="B48" t="str">
            <v>궤 도 공</v>
          </cell>
          <cell r="C48" t="str">
            <v>인</v>
          </cell>
          <cell r="D48">
            <v>53629</v>
          </cell>
          <cell r="E48">
            <v>62818</v>
          </cell>
          <cell r="F48">
            <v>60000</v>
          </cell>
        </row>
        <row r="49">
          <cell r="A49" t="str">
            <v>L044</v>
          </cell>
          <cell r="B49" t="str">
            <v>용 접 공(철 도)</v>
          </cell>
          <cell r="C49" t="str">
            <v>인</v>
          </cell>
          <cell r="D49">
            <v>58661</v>
          </cell>
          <cell r="E49">
            <v>55736</v>
          </cell>
          <cell r="F49">
            <v>67201</v>
          </cell>
        </row>
        <row r="50">
          <cell r="A50" t="str">
            <v>L045</v>
          </cell>
          <cell r="B50" t="str">
            <v>잠 수 부</v>
          </cell>
          <cell r="C50" t="str">
            <v>인</v>
          </cell>
          <cell r="D50">
            <v>87712</v>
          </cell>
          <cell r="E50">
            <v>73901</v>
          </cell>
          <cell r="F50">
            <v>81832</v>
          </cell>
        </row>
        <row r="51">
          <cell r="A51" t="str">
            <v>L046</v>
          </cell>
          <cell r="B51" t="str">
            <v>잠 함 공</v>
          </cell>
          <cell r="C51" t="str">
            <v>인</v>
          </cell>
          <cell r="D51">
            <v>0</v>
          </cell>
          <cell r="E51">
            <v>0</v>
          </cell>
          <cell r="F51">
            <v>0</v>
          </cell>
        </row>
        <row r="52">
          <cell r="A52" t="str">
            <v>L047</v>
          </cell>
          <cell r="B52" t="str">
            <v>보 링 공</v>
          </cell>
          <cell r="C52" t="str">
            <v>인</v>
          </cell>
          <cell r="D52">
            <v>50288</v>
          </cell>
          <cell r="E52">
            <v>53721</v>
          </cell>
          <cell r="F52">
            <v>58626</v>
          </cell>
        </row>
        <row r="53">
          <cell r="A53" t="str">
            <v>L049</v>
          </cell>
          <cell r="B53" t="str">
            <v>영림기사</v>
          </cell>
          <cell r="C53" t="str">
            <v>인</v>
          </cell>
          <cell r="D53">
            <v>0</v>
          </cell>
          <cell r="E53">
            <v>0</v>
          </cell>
          <cell r="F53">
            <v>72675</v>
          </cell>
        </row>
        <row r="54">
          <cell r="A54" t="str">
            <v>L050</v>
          </cell>
          <cell r="B54" t="str">
            <v>조 경 공</v>
          </cell>
          <cell r="C54" t="str">
            <v>인</v>
          </cell>
          <cell r="D54">
            <v>50250</v>
          </cell>
          <cell r="E54">
            <v>50321</v>
          </cell>
          <cell r="F54">
            <v>60207</v>
          </cell>
        </row>
        <row r="55">
          <cell r="A55" t="str">
            <v>L051</v>
          </cell>
          <cell r="B55" t="str">
            <v>벌 목 부</v>
          </cell>
          <cell r="C55" t="str">
            <v>인</v>
          </cell>
          <cell r="D55">
            <v>57718</v>
          </cell>
          <cell r="E55">
            <v>64902</v>
          </cell>
          <cell r="F55">
            <v>66433</v>
          </cell>
        </row>
        <row r="56">
          <cell r="A56" t="str">
            <v>L052</v>
          </cell>
          <cell r="B56" t="str">
            <v>조림인부</v>
          </cell>
          <cell r="C56" t="str">
            <v>인</v>
          </cell>
          <cell r="D56">
            <v>43854</v>
          </cell>
          <cell r="E56">
            <v>32014</v>
          </cell>
          <cell r="F56">
            <v>53688</v>
          </cell>
        </row>
        <row r="57">
          <cell r="A57" t="str">
            <v>L053</v>
          </cell>
          <cell r="B57" t="str">
            <v>플랜트 기계설치공</v>
          </cell>
          <cell r="C57" t="str">
            <v>인</v>
          </cell>
          <cell r="D57">
            <v>59903</v>
          </cell>
          <cell r="E57">
            <v>61521</v>
          </cell>
          <cell r="F57">
            <v>80805</v>
          </cell>
        </row>
        <row r="58">
          <cell r="A58" t="str">
            <v>L054</v>
          </cell>
          <cell r="B58" t="str">
            <v>플랜트 용접공</v>
          </cell>
          <cell r="C58" t="str">
            <v>인</v>
          </cell>
          <cell r="D58">
            <v>63349</v>
          </cell>
          <cell r="E58">
            <v>69101</v>
          </cell>
          <cell r="F58">
            <v>95379</v>
          </cell>
        </row>
        <row r="59">
          <cell r="A59" t="str">
            <v>L055</v>
          </cell>
          <cell r="B59" t="str">
            <v>플랜트 배관공</v>
          </cell>
          <cell r="C59" t="str">
            <v>인</v>
          </cell>
          <cell r="D59">
            <v>66377</v>
          </cell>
          <cell r="E59">
            <v>76135</v>
          </cell>
          <cell r="F59">
            <v>97219</v>
          </cell>
        </row>
        <row r="60">
          <cell r="A60" t="str">
            <v>L056</v>
          </cell>
          <cell r="B60" t="str">
            <v>플랜트 제관공</v>
          </cell>
          <cell r="C60" t="str">
            <v>인</v>
          </cell>
          <cell r="D60">
            <v>54813</v>
          </cell>
          <cell r="E60">
            <v>60834</v>
          </cell>
          <cell r="F60">
            <v>81966</v>
          </cell>
        </row>
        <row r="61">
          <cell r="A61" t="str">
            <v>L057</v>
          </cell>
          <cell r="B61" t="str">
            <v>시공측량사</v>
          </cell>
          <cell r="C61" t="str">
            <v>인</v>
          </cell>
          <cell r="D61">
            <v>44848</v>
          </cell>
          <cell r="E61">
            <v>47571</v>
          </cell>
          <cell r="F61">
            <v>58506</v>
          </cell>
        </row>
        <row r="62">
          <cell r="A62" t="str">
            <v>L058</v>
          </cell>
          <cell r="B62" t="str">
            <v>시공측량사조수</v>
          </cell>
          <cell r="C62" t="str">
            <v>인</v>
          </cell>
          <cell r="D62">
            <v>33985</v>
          </cell>
          <cell r="E62">
            <v>32619</v>
          </cell>
          <cell r="F62">
            <v>38777</v>
          </cell>
        </row>
        <row r="63">
          <cell r="A63" t="str">
            <v>L059</v>
          </cell>
          <cell r="B63" t="str">
            <v>측    부</v>
          </cell>
          <cell r="C63" t="str">
            <v>인</v>
          </cell>
          <cell r="D63">
            <v>26699</v>
          </cell>
          <cell r="E63">
            <v>32690</v>
          </cell>
          <cell r="F63">
            <v>32725</v>
          </cell>
        </row>
        <row r="64">
          <cell r="A64" t="str">
            <v>L060</v>
          </cell>
          <cell r="B64" t="str">
            <v>검 조 부</v>
          </cell>
          <cell r="C64" t="str">
            <v>인</v>
          </cell>
          <cell r="D64">
            <v>33755</v>
          </cell>
          <cell r="E64">
            <v>34098</v>
          </cell>
          <cell r="F64">
            <v>32800</v>
          </cell>
        </row>
        <row r="65">
          <cell r="A65" t="str">
            <v>L061</v>
          </cell>
          <cell r="B65" t="str">
            <v>송전전공</v>
          </cell>
          <cell r="C65" t="str">
            <v>인</v>
          </cell>
          <cell r="D65">
            <v>197482</v>
          </cell>
          <cell r="E65">
            <v>188956</v>
          </cell>
          <cell r="F65">
            <v>234733</v>
          </cell>
        </row>
        <row r="66">
          <cell r="A66" t="str">
            <v>L062</v>
          </cell>
          <cell r="B66" t="str">
            <v>배전전공</v>
          </cell>
          <cell r="C66" t="str">
            <v>인</v>
          </cell>
          <cell r="D66">
            <v>176615</v>
          </cell>
          <cell r="E66">
            <v>164094</v>
          </cell>
          <cell r="F66">
            <v>192602</v>
          </cell>
        </row>
        <row r="67">
          <cell r="A67" t="str">
            <v>L063</v>
          </cell>
          <cell r="B67" t="str">
            <v>플랜트 전공</v>
          </cell>
          <cell r="C67" t="str">
            <v>인</v>
          </cell>
          <cell r="D67">
            <v>52369</v>
          </cell>
          <cell r="E67">
            <v>54503</v>
          </cell>
          <cell r="F67">
            <v>64285</v>
          </cell>
        </row>
        <row r="68">
          <cell r="A68" t="str">
            <v>L064</v>
          </cell>
          <cell r="B68" t="str">
            <v>내선전공</v>
          </cell>
          <cell r="C68" t="str">
            <v>인</v>
          </cell>
          <cell r="D68">
            <v>47911</v>
          </cell>
          <cell r="E68">
            <v>51021</v>
          </cell>
          <cell r="F68">
            <v>57286</v>
          </cell>
        </row>
        <row r="69">
          <cell r="A69" t="str">
            <v>L065</v>
          </cell>
          <cell r="B69" t="str">
            <v>특별고압케이블전공</v>
          </cell>
          <cell r="C69" t="str">
            <v>인</v>
          </cell>
          <cell r="D69">
            <v>97565</v>
          </cell>
          <cell r="E69">
            <v>102881</v>
          </cell>
          <cell r="F69">
            <v>98463</v>
          </cell>
        </row>
        <row r="70">
          <cell r="A70" t="str">
            <v>L066</v>
          </cell>
          <cell r="B70" t="str">
            <v>고압케이블전공</v>
          </cell>
          <cell r="C70" t="str">
            <v>인</v>
          </cell>
          <cell r="D70">
            <v>66547</v>
          </cell>
          <cell r="E70">
            <v>74151</v>
          </cell>
          <cell r="F70">
            <v>74584</v>
          </cell>
        </row>
        <row r="71">
          <cell r="A71" t="str">
            <v>L067</v>
          </cell>
          <cell r="B71" t="str">
            <v>저압케이블전공</v>
          </cell>
          <cell r="C71" t="str">
            <v>인</v>
          </cell>
          <cell r="D71">
            <v>59146</v>
          </cell>
          <cell r="E71">
            <v>55486</v>
          </cell>
          <cell r="F71">
            <v>61877</v>
          </cell>
        </row>
        <row r="72">
          <cell r="A72" t="str">
            <v>L068</v>
          </cell>
          <cell r="B72" t="str">
            <v>철도신호공</v>
          </cell>
          <cell r="C72" t="str">
            <v>인</v>
          </cell>
          <cell r="D72">
            <v>79766</v>
          </cell>
          <cell r="E72">
            <v>73483</v>
          </cell>
          <cell r="F72">
            <v>88167</v>
          </cell>
        </row>
        <row r="73">
          <cell r="A73" t="str">
            <v>L069</v>
          </cell>
          <cell r="B73" t="str">
            <v>계 장 공</v>
          </cell>
          <cell r="C73" t="str">
            <v>인</v>
          </cell>
          <cell r="D73">
            <v>50009</v>
          </cell>
          <cell r="E73">
            <v>57587</v>
          </cell>
          <cell r="F73">
            <v>60822</v>
          </cell>
        </row>
        <row r="74">
          <cell r="A74" t="str">
            <v>L070</v>
          </cell>
          <cell r="B74" t="str">
            <v>전기공사기사 1급</v>
          </cell>
          <cell r="C74" t="str">
            <v>인</v>
          </cell>
          <cell r="D74">
            <v>0</v>
          </cell>
          <cell r="E74">
            <v>0</v>
          </cell>
          <cell r="F74">
            <v>64241</v>
          </cell>
        </row>
        <row r="75">
          <cell r="A75" t="str">
            <v>L071</v>
          </cell>
          <cell r="B75" t="str">
            <v>전기공사기사 2급</v>
          </cell>
          <cell r="C75" t="str">
            <v>인</v>
          </cell>
          <cell r="D75">
            <v>0</v>
          </cell>
          <cell r="E75">
            <v>0</v>
          </cell>
          <cell r="F75">
            <v>55069</v>
          </cell>
        </row>
        <row r="76">
          <cell r="A76" t="str">
            <v>L072</v>
          </cell>
          <cell r="B76" t="str">
            <v>통신외선공</v>
          </cell>
          <cell r="C76" t="str">
            <v>인</v>
          </cell>
          <cell r="D76">
            <v>73980</v>
          </cell>
          <cell r="E76">
            <v>77946</v>
          </cell>
          <cell r="F76">
            <v>89013</v>
          </cell>
        </row>
        <row r="77">
          <cell r="A77" t="str">
            <v>L073</v>
          </cell>
          <cell r="B77" t="str">
            <v>통신설비공</v>
          </cell>
          <cell r="C77" t="str">
            <v>인</v>
          </cell>
          <cell r="D77">
            <v>64758</v>
          </cell>
          <cell r="E77">
            <v>66296</v>
          </cell>
          <cell r="F77">
            <v>76852</v>
          </cell>
        </row>
        <row r="78">
          <cell r="A78" t="str">
            <v>L074</v>
          </cell>
          <cell r="B78" t="str">
            <v>통신내선공</v>
          </cell>
          <cell r="C78" t="str">
            <v>인</v>
          </cell>
          <cell r="D78">
            <v>60168</v>
          </cell>
          <cell r="E78">
            <v>63738</v>
          </cell>
          <cell r="F78">
            <v>72591</v>
          </cell>
        </row>
        <row r="79">
          <cell r="A79" t="str">
            <v>L075</v>
          </cell>
          <cell r="B79" t="str">
            <v>통신케이블공</v>
          </cell>
          <cell r="C79" t="str">
            <v>인</v>
          </cell>
          <cell r="D79">
            <v>75788</v>
          </cell>
          <cell r="E79">
            <v>80042</v>
          </cell>
          <cell r="F79">
            <v>90455</v>
          </cell>
        </row>
        <row r="80">
          <cell r="A80" t="str">
            <v>L076</v>
          </cell>
          <cell r="B80" t="str">
            <v>무선안테나공</v>
          </cell>
          <cell r="C80" t="str">
            <v>인</v>
          </cell>
          <cell r="D80">
            <v>91475</v>
          </cell>
          <cell r="E80">
            <v>97216</v>
          </cell>
          <cell r="F80">
            <v>110956</v>
          </cell>
        </row>
        <row r="81">
          <cell r="A81" t="str">
            <v>L077</v>
          </cell>
          <cell r="B81" t="str">
            <v>통신기사 1급</v>
          </cell>
          <cell r="C81" t="str">
            <v>인</v>
          </cell>
          <cell r="D81">
            <v>84229</v>
          </cell>
          <cell r="E81">
            <v>87004</v>
          </cell>
          <cell r="F81">
            <v>92723</v>
          </cell>
        </row>
        <row r="82">
          <cell r="A82" t="str">
            <v>L078</v>
          </cell>
          <cell r="B82" t="str">
            <v>통신기사 2급</v>
          </cell>
          <cell r="C82" t="str">
            <v>인</v>
          </cell>
          <cell r="D82">
            <v>79642</v>
          </cell>
          <cell r="E82">
            <v>78519</v>
          </cell>
          <cell r="F82">
            <v>82395</v>
          </cell>
        </row>
        <row r="83">
          <cell r="A83" t="str">
            <v>L079</v>
          </cell>
          <cell r="B83" t="str">
            <v>통신기능사</v>
          </cell>
          <cell r="C83" t="str">
            <v>인</v>
          </cell>
          <cell r="D83">
            <v>67759</v>
          </cell>
          <cell r="E83">
            <v>68332</v>
          </cell>
          <cell r="F83">
            <v>72194</v>
          </cell>
        </row>
        <row r="84">
          <cell r="A84" t="str">
            <v>L080</v>
          </cell>
          <cell r="B84" t="str">
            <v>수작업반장</v>
          </cell>
          <cell r="C84" t="str">
            <v>인</v>
          </cell>
          <cell r="D84">
            <v>57364</v>
          </cell>
          <cell r="E84">
            <v>54191</v>
          </cell>
          <cell r="F84">
            <v>74369</v>
          </cell>
        </row>
        <row r="85">
          <cell r="A85" t="str">
            <v>L081</v>
          </cell>
          <cell r="B85" t="str">
            <v>작업반장</v>
          </cell>
          <cell r="C85" t="str">
            <v>인</v>
          </cell>
          <cell r="D85">
            <v>57364</v>
          </cell>
          <cell r="E85">
            <v>54191</v>
          </cell>
          <cell r="F85">
            <v>60326</v>
          </cell>
        </row>
        <row r="86">
          <cell r="A86" t="str">
            <v>L082</v>
          </cell>
          <cell r="B86" t="str">
            <v>목    도</v>
          </cell>
          <cell r="C86" t="str">
            <v>인</v>
          </cell>
          <cell r="D86">
            <v>64408</v>
          </cell>
          <cell r="E86">
            <v>63010</v>
          </cell>
          <cell r="F86">
            <v>64758</v>
          </cell>
        </row>
        <row r="87">
          <cell r="A87" t="str">
            <v>L083</v>
          </cell>
          <cell r="B87" t="str">
            <v>조 력 공</v>
          </cell>
          <cell r="C87" t="str">
            <v>인</v>
          </cell>
          <cell r="D87">
            <v>39371</v>
          </cell>
          <cell r="E87">
            <v>40427</v>
          </cell>
          <cell r="F87">
            <v>48912</v>
          </cell>
        </row>
        <row r="88">
          <cell r="A88" t="str">
            <v>L084</v>
          </cell>
          <cell r="B88" t="str">
            <v>특별인부</v>
          </cell>
          <cell r="C88" t="str">
            <v>인</v>
          </cell>
          <cell r="D88">
            <v>48674</v>
          </cell>
          <cell r="E88">
            <v>49659</v>
          </cell>
          <cell r="F88">
            <v>57379</v>
          </cell>
        </row>
        <row r="89">
          <cell r="A89" t="str">
            <v>L085</v>
          </cell>
          <cell r="B89" t="str">
            <v>보통인부</v>
          </cell>
          <cell r="C89" t="str">
            <v>인</v>
          </cell>
          <cell r="D89">
            <v>33755</v>
          </cell>
          <cell r="E89">
            <v>34098</v>
          </cell>
          <cell r="F89">
            <v>37736</v>
          </cell>
        </row>
        <row r="90">
          <cell r="A90" t="str">
            <v>L086</v>
          </cell>
          <cell r="B90" t="str">
            <v>중기운전기사</v>
          </cell>
          <cell r="C90" t="str">
            <v>인</v>
          </cell>
          <cell r="D90">
            <v>53715</v>
          </cell>
          <cell r="E90">
            <v>52855</v>
          </cell>
          <cell r="F90">
            <v>56951</v>
          </cell>
        </row>
        <row r="91">
          <cell r="A91" t="str">
            <v>L087</v>
          </cell>
          <cell r="B91" t="str">
            <v>운전사(운반차)</v>
          </cell>
          <cell r="C91" t="str">
            <v>인</v>
          </cell>
          <cell r="D91">
            <v>49633</v>
          </cell>
          <cell r="E91">
            <v>53159</v>
          </cell>
          <cell r="F91">
            <v>51077</v>
          </cell>
        </row>
        <row r="92">
          <cell r="A92" t="str">
            <v>L088</v>
          </cell>
          <cell r="B92" t="str">
            <v>운전사(기  계)</v>
          </cell>
          <cell r="C92" t="str">
            <v>인</v>
          </cell>
          <cell r="D92">
            <v>45575</v>
          </cell>
          <cell r="E92">
            <v>45276</v>
          </cell>
          <cell r="F92">
            <v>54325</v>
          </cell>
        </row>
        <row r="93">
          <cell r="A93" t="str">
            <v>L089</v>
          </cell>
          <cell r="B93" t="str">
            <v>중기운전조수</v>
          </cell>
          <cell r="C93" t="str">
            <v>인</v>
          </cell>
          <cell r="D93">
            <v>40706</v>
          </cell>
          <cell r="E93">
            <v>39194</v>
          </cell>
          <cell r="F93">
            <v>42762</v>
          </cell>
        </row>
        <row r="94">
          <cell r="A94" t="str">
            <v>L090</v>
          </cell>
          <cell r="B94" t="str">
            <v>고급선원</v>
          </cell>
          <cell r="C94" t="str">
            <v>인</v>
          </cell>
          <cell r="D94">
            <v>67380</v>
          </cell>
          <cell r="E94">
            <v>63746</v>
          </cell>
          <cell r="F94">
            <v>63950</v>
          </cell>
        </row>
        <row r="95">
          <cell r="A95" t="str">
            <v>L091</v>
          </cell>
          <cell r="B95" t="str">
            <v>보통선원</v>
          </cell>
          <cell r="C95" t="str">
            <v>인</v>
          </cell>
          <cell r="D95">
            <v>52274</v>
          </cell>
          <cell r="E95">
            <v>54986</v>
          </cell>
          <cell r="F95">
            <v>49346</v>
          </cell>
        </row>
        <row r="96">
          <cell r="A96" t="str">
            <v>L092</v>
          </cell>
          <cell r="B96" t="str">
            <v>선    부</v>
          </cell>
          <cell r="C96" t="str">
            <v>인</v>
          </cell>
          <cell r="D96">
            <v>41303</v>
          </cell>
          <cell r="E96">
            <v>45267</v>
          </cell>
          <cell r="F96">
            <v>40088</v>
          </cell>
        </row>
        <row r="97">
          <cell r="A97" t="str">
            <v>L093</v>
          </cell>
          <cell r="B97" t="str">
            <v>준설선선장</v>
          </cell>
          <cell r="C97" t="str">
            <v>인</v>
          </cell>
          <cell r="D97">
            <v>77084</v>
          </cell>
          <cell r="E97">
            <v>77929</v>
          </cell>
          <cell r="F97">
            <v>79532</v>
          </cell>
        </row>
        <row r="98">
          <cell r="A98" t="str">
            <v>L094</v>
          </cell>
          <cell r="B98" t="str">
            <v>준설선기관장</v>
          </cell>
          <cell r="C98" t="str">
            <v>인</v>
          </cell>
          <cell r="D98">
            <v>65732</v>
          </cell>
          <cell r="E98">
            <v>66667</v>
          </cell>
          <cell r="F98">
            <v>70637</v>
          </cell>
        </row>
        <row r="99">
          <cell r="A99" t="str">
            <v>L095</v>
          </cell>
          <cell r="B99" t="str">
            <v>준설선기관사</v>
          </cell>
          <cell r="C99" t="str">
            <v>인</v>
          </cell>
          <cell r="D99">
            <v>62000</v>
          </cell>
          <cell r="E99">
            <v>63333</v>
          </cell>
          <cell r="F99">
            <v>56955</v>
          </cell>
        </row>
        <row r="100">
          <cell r="A100" t="str">
            <v>L096</v>
          </cell>
          <cell r="B100" t="str">
            <v>준설선운전사</v>
          </cell>
          <cell r="C100" t="str">
            <v>인</v>
          </cell>
          <cell r="D100">
            <v>64200</v>
          </cell>
          <cell r="E100">
            <v>58033</v>
          </cell>
          <cell r="F100">
            <v>66688</v>
          </cell>
        </row>
        <row r="101">
          <cell r="A101" t="str">
            <v>L097</v>
          </cell>
          <cell r="B101" t="str">
            <v>준설선전기사</v>
          </cell>
          <cell r="C101" t="str">
            <v>인</v>
          </cell>
          <cell r="D101">
            <v>66400</v>
          </cell>
          <cell r="E101">
            <v>66000</v>
          </cell>
          <cell r="F101">
            <v>63631</v>
          </cell>
        </row>
        <row r="102">
          <cell r="A102" t="str">
            <v>L098</v>
          </cell>
          <cell r="B102" t="str">
            <v>기계설치공</v>
          </cell>
          <cell r="C102" t="str">
            <v>인</v>
          </cell>
          <cell r="D102">
            <v>56925</v>
          </cell>
          <cell r="E102">
            <v>51838</v>
          </cell>
          <cell r="F102">
            <v>67415</v>
          </cell>
        </row>
        <row r="103">
          <cell r="A103" t="str">
            <v>L099</v>
          </cell>
          <cell r="B103" t="str">
            <v>기 계 공</v>
          </cell>
          <cell r="C103" t="str">
            <v>인</v>
          </cell>
          <cell r="D103">
            <v>49611</v>
          </cell>
          <cell r="E103">
            <v>49600</v>
          </cell>
          <cell r="F103">
            <v>58906</v>
          </cell>
        </row>
        <row r="104">
          <cell r="A104" t="str">
            <v>L100</v>
          </cell>
          <cell r="B104" t="str">
            <v>선 반 공</v>
          </cell>
          <cell r="C104" t="str">
            <v>인</v>
          </cell>
          <cell r="D104">
            <v>0</v>
          </cell>
          <cell r="E104">
            <v>0</v>
          </cell>
          <cell r="F104">
            <v>78752</v>
          </cell>
        </row>
        <row r="105">
          <cell r="A105" t="str">
            <v>L101</v>
          </cell>
          <cell r="B105" t="str">
            <v>정 비 공</v>
          </cell>
          <cell r="C105" t="str">
            <v>인</v>
          </cell>
          <cell r="D105">
            <v>0</v>
          </cell>
          <cell r="E105">
            <v>0</v>
          </cell>
          <cell r="F105">
            <v>52502</v>
          </cell>
        </row>
        <row r="106">
          <cell r="A106" t="str">
            <v>L102</v>
          </cell>
          <cell r="B106" t="str">
            <v>벨트콘베어작업공</v>
          </cell>
          <cell r="C106" t="str">
            <v>인</v>
          </cell>
          <cell r="D106">
            <v>0</v>
          </cell>
          <cell r="E106">
            <v>0</v>
          </cell>
          <cell r="F106">
            <v>0</v>
          </cell>
        </row>
        <row r="107">
          <cell r="A107" t="str">
            <v>L103</v>
          </cell>
          <cell r="B107" t="str">
            <v>현 도 사</v>
          </cell>
          <cell r="C107" t="str">
            <v>인</v>
          </cell>
          <cell r="D107">
            <v>66579</v>
          </cell>
          <cell r="E107">
            <v>0</v>
          </cell>
          <cell r="F107">
            <v>0</v>
          </cell>
        </row>
        <row r="108">
          <cell r="A108" t="str">
            <v>L104</v>
          </cell>
          <cell r="B108" t="str">
            <v>제 도 사</v>
          </cell>
          <cell r="C108" t="str">
            <v>인</v>
          </cell>
          <cell r="D108">
            <v>42366</v>
          </cell>
          <cell r="E108">
            <v>52957</v>
          </cell>
          <cell r="F108">
            <v>46978</v>
          </cell>
        </row>
        <row r="109">
          <cell r="A109" t="str">
            <v>L105</v>
          </cell>
          <cell r="B109" t="str">
            <v>시험사 1급</v>
          </cell>
          <cell r="C109" t="str">
            <v>인</v>
          </cell>
          <cell r="D109">
            <v>48017</v>
          </cell>
          <cell r="E109">
            <v>51959</v>
          </cell>
          <cell r="F109">
            <v>47867</v>
          </cell>
        </row>
        <row r="110">
          <cell r="A110" t="str">
            <v>L106</v>
          </cell>
          <cell r="B110" t="str">
            <v>시험사 2급</v>
          </cell>
          <cell r="C110" t="str">
            <v>인</v>
          </cell>
          <cell r="D110">
            <v>36857</v>
          </cell>
          <cell r="E110">
            <v>39935</v>
          </cell>
          <cell r="F110">
            <v>42272</v>
          </cell>
        </row>
        <row r="111">
          <cell r="A111" t="str">
            <v>L107</v>
          </cell>
          <cell r="B111" t="str">
            <v>시험사 3급</v>
          </cell>
          <cell r="C111" t="str">
            <v>인</v>
          </cell>
          <cell r="D111">
            <v>0</v>
          </cell>
          <cell r="E111">
            <v>0</v>
          </cell>
          <cell r="F111">
            <v>36667</v>
          </cell>
        </row>
        <row r="112">
          <cell r="A112" t="str">
            <v>L108</v>
          </cell>
          <cell r="B112" t="str">
            <v>시험사 4급</v>
          </cell>
          <cell r="C112" t="str">
            <v>인</v>
          </cell>
          <cell r="D112">
            <v>0</v>
          </cell>
          <cell r="E112">
            <v>0</v>
          </cell>
          <cell r="F112">
            <v>30223</v>
          </cell>
        </row>
        <row r="113">
          <cell r="A113" t="str">
            <v>L109</v>
          </cell>
          <cell r="B113" t="str">
            <v>시험보조수</v>
          </cell>
          <cell r="C113" t="str">
            <v>인</v>
          </cell>
          <cell r="D113">
            <v>29231</v>
          </cell>
          <cell r="E113">
            <v>31260</v>
          </cell>
          <cell r="F113">
            <v>31003</v>
          </cell>
        </row>
        <row r="114">
          <cell r="A114" t="str">
            <v>L110</v>
          </cell>
          <cell r="B114" t="str">
            <v>안전관리기사 1급</v>
          </cell>
          <cell r="C114" t="str">
            <v>인</v>
          </cell>
          <cell r="D114">
            <v>0</v>
          </cell>
          <cell r="E114">
            <v>0</v>
          </cell>
          <cell r="F114">
            <v>43959</v>
          </cell>
        </row>
        <row r="115">
          <cell r="A115" t="str">
            <v>L111</v>
          </cell>
          <cell r="B115" t="str">
            <v>안전관리기사 2급</v>
          </cell>
          <cell r="C115" t="str">
            <v>인</v>
          </cell>
          <cell r="D115">
            <v>0</v>
          </cell>
          <cell r="E115">
            <v>0</v>
          </cell>
          <cell r="F115">
            <v>38509</v>
          </cell>
        </row>
        <row r="116">
          <cell r="A116" t="str">
            <v>L112</v>
          </cell>
          <cell r="B116" t="str">
            <v>유 리 공</v>
          </cell>
          <cell r="C116" t="str">
            <v>인</v>
          </cell>
          <cell r="D116">
            <v>57574</v>
          </cell>
          <cell r="E116">
            <v>61877</v>
          </cell>
          <cell r="F116">
            <v>63783</v>
          </cell>
        </row>
        <row r="117">
          <cell r="A117" t="str">
            <v>L113</v>
          </cell>
          <cell r="B117" t="str">
            <v>함 석 공</v>
          </cell>
          <cell r="C117" t="str">
            <v>인</v>
          </cell>
          <cell r="D117">
            <v>56248</v>
          </cell>
          <cell r="E117">
            <v>56465</v>
          </cell>
          <cell r="F117">
            <v>68943</v>
          </cell>
        </row>
        <row r="118">
          <cell r="A118" t="str">
            <v>L114</v>
          </cell>
          <cell r="B118" t="str">
            <v>용 접 공(일 반)</v>
          </cell>
          <cell r="C118" t="str">
            <v>인</v>
          </cell>
          <cell r="D118">
            <v>60784</v>
          </cell>
          <cell r="E118">
            <v>61021</v>
          </cell>
          <cell r="F118">
            <v>74016</v>
          </cell>
        </row>
        <row r="119">
          <cell r="A119" t="str">
            <v>L115</v>
          </cell>
          <cell r="B119" t="str">
            <v>리 벳 공</v>
          </cell>
          <cell r="C119" t="str">
            <v>인</v>
          </cell>
          <cell r="D119">
            <v>60500</v>
          </cell>
          <cell r="E119">
            <v>64796</v>
          </cell>
          <cell r="F119">
            <v>71579</v>
          </cell>
        </row>
        <row r="120">
          <cell r="A120" t="str">
            <v>L116</v>
          </cell>
          <cell r="B120" t="str">
            <v>루 핑 공</v>
          </cell>
          <cell r="C120" t="str">
            <v>인</v>
          </cell>
          <cell r="D120">
            <v>50866</v>
          </cell>
          <cell r="E120">
            <v>51640</v>
          </cell>
          <cell r="F120">
            <v>57701</v>
          </cell>
        </row>
        <row r="121">
          <cell r="A121" t="str">
            <v>L117</v>
          </cell>
          <cell r="B121" t="str">
            <v>닥 트 공</v>
          </cell>
          <cell r="C121" t="str">
            <v>인</v>
          </cell>
          <cell r="D121">
            <v>48478</v>
          </cell>
          <cell r="E121">
            <v>52215</v>
          </cell>
          <cell r="F121">
            <v>58041</v>
          </cell>
        </row>
        <row r="122">
          <cell r="A122" t="str">
            <v>L118</v>
          </cell>
          <cell r="B122" t="str">
            <v>대 장 공</v>
          </cell>
          <cell r="C122" t="str">
            <v>인</v>
          </cell>
          <cell r="D122">
            <v>0</v>
          </cell>
          <cell r="E122">
            <v>0</v>
          </cell>
          <cell r="F122">
            <v>0</v>
          </cell>
        </row>
        <row r="123">
          <cell r="A123" t="str">
            <v>L119</v>
          </cell>
          <cell r="B123" t="str">
            <v>할 석 공</v>
          </cell>
          <cell r="C123" t="str">
            <v>인</v>
          </cell>
          <cell r="D123">
            <v>63951</v>
          </cell>
          <cell r="E123">
            <v>63908</v>
          </cell>
          <cell r="F123">
            <v>77728</v>
          </cell>
        </row>
        <row r="124">
          <cell r="A124" t="str">
            <v>L120</v>
          </cell>
          <cell r="B124" t="str">
            <v>제철축로공</v>
          </cell>
          <cell r="C124" t="str">
            <v>인</v>
          </cell>
          <cell r="D124">
            <v>92419</v>
          </cell>
          <cell r="E124">
            <v>93072</v>
          </cell>
          <cell r="F124">
            <v>93345</v>
          </cell>
        </row>
        <row r="125">
          <cell r="A125" t="str">
            <v>L121</v>
          </cell>
          <cell r="B125" t="str">
            <v>양 생 공</v>
          </cell>
          <cell r="C125" t="str">
            <v>인</v>
          </cell>
          <cell r="D125">
            <v>33755</v>
          </cell>
          <cell r="E125">
            <v>34098</v>
          </cell>
          <cell r="F125">
            <v>42244</v>
          </cell>
        </row>
        <row r="126">
          <cell r="A126" t="str">
            <v>L122</v>
          </cell>
          <cell r="B126" t="str">
            <v>계 령 공</v>
          </cell>
          <cell r="C126" t="str">
            <v>인</v>
          </cell>
          <cell r="D126">
            <v>52915</v>
          </cell>
          <cell r="E126">
            <v>55640</v>
          </cell>
          <cell r="F126">
            <v>0</v>
          </cell>
        </row>
        <row r="127">
          <cell r="A127" t="str">
            <v>L123</v>
          </cell>
          <cell r="B127" t="str">
            <v>사 공(배포함)</v>
          </cell>
          <cell r="C127" t="str">
            <v>인</v>
          </cell>
          <cell r="D127">
            <v>0</v>
          </cell>
          <cell r="E127">
            <v>0</v>
          </cell>
          <cell r="F127">
            <v>0</v>
          </cell>
        </row>
        <row r="128">
          <cell r="A128" t="str">
            <v>L124</v>
          </cell>
          <cell r="B128" t="str">
            <v>마 부(우마차포함)</v>
          </cell>
          <cell r="C128" t="str">
            <v>인</v>
          </cell>
          <cell r="D128">
            <v>0</v>
          </cell>
          <cell r="E128">
            <v>0</v>
          </cell>
          <cell r="F128">
            <v>0</v>
          </cell>
        </row>
        <row r="129">
          <cell r="A129" t="str">
            <v>L125</v>
          </cell>
          <cell r="B129" t="str">
            <v>제 재 공</v>
          </cell>
          <cell r="C129" t="str">
            <v>인</v>
          </cell>
          <cell r="D129">
            <v>0</v>
          </cell>
          <cell r="E129">
            <v>0</v>
          </cell>
          <cell r="F129">
            <v>0</v>
          </cell>
        </row>
        <row r="130">
          <cell r="A130" t="str">
            <v>L126</v>
          </cell>
          <cell r="B130" t="str">
            <v>철도궤도공</v>
          </cell>
          <cell r="C130" t="str">
            <v>인</v>
          </cell>
          <cell r="D130">
            <v>53629</v>
          </cell>
          <cell r="E130">
            <v>62818</v>
          </cell>
          <cell r="F130">
            <v>65636</v>
          </cell>
        </row>
        <row r="131">
          <cell r="A131" t="str">
            <v>L127</v>
          </cell>
          <cell r="B131" t="str">
            <v>지적기사 1급</v>
          </cell>
          <cell r="C131" t="str">
            <v>인</v>
          </cell>
          <cell r="D131">
            <v>91687</v>
          </cell>
          <cell r="E131">
            <v>93295</v>
          </cell>
          <cell r="F131">
            <v>93540</v>
          </cell>
        </row>
        <row r="132">
          <cell r="A132" t="str">
            <v>L128</v>
          </cell>
          <cell r="B132" t="str">
            <v>지적기사 2급</v>
          </cell>
          <cell r="C132" t="str">
            <v>인</v>
          </cell>
          <cell r="D132">
            <v>69173</v>
          </cell>
          <cell r="E132">
            <v>72840</v>
          </cell>
          <cell r="F132">
            <v>72183</v>
          </cell>
        </row>
        <row r="133">
          <cell r="A133" t="str">
            <v>L129</v>
          </cell>
          <cell r="B133" t="str">
            <v>지적기능사 1급</v>
          </cell>
          <cell r="C133" t="str">
            <v>인</v>
          </cell>
          <cell r="D133">
            <v>48878</v>
          </cell>
          <cell r="E133">
            <v>50316</v>
          </cell>
          <cell r="F133">
            <v>53062</v>
          </cell>
        </row>
        <row r="134">
          <cell r="A134" t="str">
            <v>L130</v>
          </cell>
          <cell r="B134" t="str">
            <v>지적기능사 2급</v>
          </cell>
          <cell r="C134" t="str">
            <v>인</v>
          </cell>
          <cell r="D134">
            <v>35131</v>
          </cell>
          <cell r="E134">
            <v>34731</v>
          </cell>
          <cell r="F134">
            <v>32715</v>
          </cell>
        </row>
        <row r="135">
          <cell r="A135" t="str">
            <v>L131</v>
          </cell>
          <cell r="B135" t="str">
            <v>치장벽돌공</v>
          </cell>
          <cell r="C135" t="str">
            <v>인</v>
          </cell>
          <cell r="D135">
            <v>61897</v>
          </cell>
          <cell r="E135">
            <v>64317</v>
          </cell>
          <cell r="F135">
            <v>73288</v>
          </cell>
        </row>
        <row r="136">
          <cell r="A136" t="str">
            <v>L132</v>
          </cell>
          <cell r="B136" t="str">
            <v>송전활선전공</v>
          </cell>
          <cell r="C136" t="str">
            <v>인</v>
          </cell>
          <cell r="D136">
            <v>235109</v>
          </cell>
          <cell r="E136">
            <v>250000</v>
          </cell>
          <cell r="F136">
            <v>0</v>
          </cell>
        </row>
        <row r="137">
          <cell r="A137" t="str">
            <v>L133</v>
          </cell>
          <cell r="B137" t="str">
            <v>배전활선전공</v>
          </cell>
          <cell r="C137" t="str">
            <v>인</v>
          </cell>
          <cell r="D137">
            <v>182772</v>
          </cell>
          <cell r="E137">
            <v>188915</v>
          </cell>
          <cell r="F137">
            <v>215055</v>
          </cell>
        </row>
        <row r="138">
          <cell r="A138" t="str">
            <v>L134</v>
          </cell>
          <cell r="B138" t="str">
            <v>중기조장</v>
          </cell>
          <cell r="C138" t="str">
            <v>인</v>
          </cell>
          <cell r="D138">
            <v>64260</v>
          </cell>
          <cell r="E138">
            <v>56042</v>
          </cell>
          <cell r="F138">
            <v>55484</v>
          </cell>
        </row>
        <row r="139">
          <cell r="A139" t="str">
            <v>L135</v>
          </cell>
          <cell r="B139" t="str">
            <v>모래분사공</v>
          </cell>
          <cell r="C139" t="str">
            <v>인</v>
          </cell>
          <cell r="D139">
            <v>52915</v>
          </cell>
          <cell r="E139">
            <v>55640</v>
          </cell>
          <cell r="F139">
            <v>49962</v>
          </cell>
        </row>
        <row r="140">
          <cell r="A140" t="str">
            <v>L137</v>
          </cell>
          <cell r="B140" t="str">
            <v>플랜트 특수용접공</v>
          </cell>
          <cell r="C140" t="str">
            <v>인</v>
          </cell>
          <cell r="D140">
            <v>100475</v>
          </cell>
          <cell r="E140">
            <v>93828</v>
          </cell>
          <cell r="F140">
            <v>141421</v>
          </cell>
        </row>
        <row r="141">
          <cell r="A141" t="str">
            <v>L200</v>
          </cell>
          <cell r="B141" t="str">
            <v>여자인부</v>
          </cell>
          <cell r="C141" t="str">
            <v>인</v>
          </cell>
          <cell r="D141">
            <v>0</v>
          </cell>
          <cell r="E141">
            <v>0</v>
          </cell>
          <cell r="F141">
            <v>0</v>
          </cell>
        </row>
        <row r="142">
          <cell r="A142" t="str">
            <v>L201</v>
          </cell>
          <cell r="B142" t="str">
            <v>조    공</v>
          </cell>
          <cell r="C142" t="str">
            <v>인</v>
          </cell>
          <cell r="D142">
            <v>0</v>
          </cell>
          <cell r="E142">
            <v>0</v>
          </cell>
          <cell r="F142">
            <v>0</v>
          </cell>
        </row>
        <row r="143">
          <cell r="A143" t="str">
            <v>L202</v>
          </cell>
          <cell r="B143" t="str">
            <v>포장특공</v>
          </cell>
          <cell r="C143" t="str">
            <v>인</v>
          </cell>
          <cell r="D143">
            <v>0</v>
          </cell>
          <cell r="E143">
            <v>0</v>
          </cell>
          <cell r="F143">
            <v>0</v>
          </cell>
        </row>
        <row r="144">
          <cell r="A144" t="str">
            <v>L203</v>
          </cell>
          <cell r="B144" t="str">
            <v>항 타 공</v>
          </cell>
          <cell r="C144" t="str">
            <v>인</v>
          </cell>
          <cell r="D144">
            <v>0</v>
          </cell>
          <cell r="E144">
            <v>0</v>
          </cell>
          <cell r="F144">
            <v>0</v>
          </cell>
        </row>
        <row r="145">
          <cell r="A145" t="str">
            <v>L204</v>
          </cell>
          <cell r="B145" t="str">
            <v>드 릴 공</v>
          </cell>
          <cell r="C145" t="str">
            <v>인</v>
          </cell>
          <cell r="D145">
            <v>0</v>
          </cell>
          <cell r="E145">
            <v>0</v>
          </cell>
          <cell r="F145">
            <v>0</v>
          </cell>
        </row>
        <row r="146">
          <cell r="A146" t="str">
            <v>L205</v>
          </cell>
          <cell r="B146" t="str">
            <v>WIRE MESH 설치공</v>
          </cell>
          <cell r="C146" t="str">
            <v>인</v>
          </cell>
          <cell r="D146">
            <v>0</v>
          </cell>
          <cell r="E146">
            <v>0</v>
          </cell>
          <cell r="F146">
            <v>0</v>
          </cell>
        </row>
        <row r="147">
          <cell r="A147" t="str">
            <v>L701</v>
          </cell>
          <cell r="B147" t="str">
            <v>특급기술자</v>
          </cell>
          <cell r="C147" t="str">
            <v>인</v>
          </cell>
          <cell r="D147">
            <v>132166</v>
          </cell>
          <cell r="E147">
            <v>142203</v>
          </cell>
          <cell r="F147">
            <v>142203</v>
          </cell>
        </row>
        <row r="148">
          <cell r="A148" t="str">
            <v>L702</v>
          </cell>
          <cell r="B148" t="str">
            <v>고급기술자</v>
          </cell>
          <cell r="C148" t="str">
            <v>인</v>
          </cell>
          <cell r="D148">
            <v>109695</v>
          </cell>
          <cell r="E148">
            <v>117410</v>
          </cell>
          <cell r="F148">
            <v>117410</v>
          </cell>
        </row>
        <row r="149">
          <cell r="A149" t="str">
            <v>L703</v>
          </cell>
          <cell r="B149" t="str">
            <v>중급기술자</v>
          </cell>
          <cell r="C149" t="str">
            <v>인</v>
          </cell>
          <cell r="D149">
            <v>91968</v>
          </cell>
          <cell r="E149">
            <v>97488</v>
          </cell>
          <cell r="F149">
            <v>97488</v>
          </cell>
        </row>
        <row r="150">
          <cell r="A150" t="str">
            <v>L704</v>
          </cell>
          <cell r="B150" t="str">
            <v>초급기술자</v>
          </cell>
          <cell r="C150" t="str">
            <v>인</v>
          </cell>
          <cell r="D150">
            <v>65947</v>
          </cell>
          <cell r="E150">
            <v>69405</v>
          </cell>
          <cell r="F150">
            <v>69405</v>
          </cell>
        </row>
        <row r="151">
          <cell r="A151" t="str">
            <v>L705</v>
          </cell>
          <cell r="B151" t="str">
            <v>고급기능사</v>
          </cell>
          <cell r="C151" t="str">
            <v>인</v>
          </cell>
          <cell r="D151">
            <v>67006</v>
          </cell>
          <cell r="E151">
            <v>68094</v>
          </cell>
          <cell r="F151">
            <v>68094</v>
          </cell>
        </row>
        <row r="152">
          <cell r="A152" t="str">
            <v>L706</v>
          </cell>
          <cell r="B152" t="str">
            <v>중급기능사</v>
          </cell>
          <cell r="C152" t="str">
            <v>인</v>
          </cell>
          <cell r="D152">
            <v>55830</v>
          </cell>
          <cell r="E152">
            <v>60249</v>
          </cell>
          <cell r="F152">
            <v>60249</v>
          </cell>
        </row>
        <row r="153">
          <cell r="A153" t="str">
            <v>L707</v>
          </cell>
          <cell r="B153" t="str">
            <v>초급기능사</v>
          </cell>
          <cell r="C153" t="str">
            <v>인</v>
          </cell>
          <cell r="D153">
            <v>46933</v>
          </cell>
          <cell r="E153">
            <v>48652</v>
          </cell>
          <cell r="F153">
            <v>48652</v>
          </cell>
        </row>
        <row r="154">
          <cell r="A154" t="str">
            <v>L301</v>
          </cell>
          <cell r="B154" t="str">
            <v>H/W설치기사</v>
          </cell>
          <cell r="C154" t="str">
            <v>인</v>
          </cell>
          <cell r="D154">
            <v>83297</v>
          </cell>
          <cell r="E154">
            <v>82162</v>
          </cell>
          <cell r="F154">
            <v>82913</v>
          </cell>
        </row>
        <row r="155">
          <cell r="A155" t="str">
            <v>L302</v>
          </cell>
          <cell r="B155" t="str">
            <v>H/W시험기사</v>
          </cell>
          <cell r="C155" t="str">
            <v>인</v>
          </cell>
          <cell r="D155">
            <v>85165</v>
          </cell>
          <cell r="E155">
            <v>82402</v>
          </cell>
          <cell r="F155">
            <v>84088</v>
          </cell>
        </row>
        <row r="156">
          <cell r="A156" t="str">
            <v>L303</v>
          </cell>
          <cell r="B156" t="str">
            <v>S/W시험기사</v>
          </cell>
          <cell r="C156" t="str">
            <v>인</v>
          </cell>
          <cell r="D156">
            <v>86583</v>
          </cell>
          <cell r="E156">
            <v>84693</v>
          </cell>
          <cell r="F156">
            <v>85238</v>
          </cell>
        </row>
        <row r="157">
          <cell r="A157" t="str">
            <v>L304</v>
          </cell>
          <cell r="B157" t="str">
            <v>CPU시험기사</v>
          </cell>
          <cell r="C157" t="str">
            <v>인</v>
          </cell>
          <cell r="D157">
            <v>81182</v>
          </cell>
          <cell r="E157">
            <v>79138</v>
          </cell>
          <cell r="F157">
            <v>80163</v>
          </cell>
        </row>
        <row r="158">
          <cell r="A158" t="str">
            <v>L305</v>
          </cell>
          <cell r="B158" t="str">
            <v>광통신기사</v>
          </cell>
          <cell r="C158" t="str">
            <v>인</v>
          </cell>
          <cell r="D158">
            <v>108175</v>
          </cell>
          <cell r="E158">
            <v>132875</v>
          </cell>
          <cell r="F158">
            <v>149857</v>
          </cell>
        </row>
        <row r="159">
          <cell r="A159" t="str">
            <v>L306</v>
          </cell>
          <cell r="B159" t="str">
            <v>광케이블기사</v>
          </cell>
          <cell r="C159" t="str">
            <v>인</v>
          </cell>
          <cell r="D159">
            <v>90147</v>
          </cell>
          <cell r="E159">
            <v>110336</v>
          </cell>
          <cell r="F159">
            <v>120493</v>
          </cell>
        </row>
        <row r="160">
          <cell r="A160" t="str">
            <v>L401</v>
          </cell>
          <cell r="B160" t="str">
            <v>도편수</v>
          </cell>
          <cell r="C160" t="str">
            <v>인</v>
          </cell>
          <cell r="D160">
            <v>120804</v>
          </cell>
          <cell r="E160">
            <v>131984</v>
          </cell>
          <cell r="F160">
            <v>132909</v>
          </cell>
        </row>
        <row r="161">
          <cell r="A161" t="str">
            <v>L402</v>
          </cell>
          <cell r="B161" t="str">
            <v>목조각공</v>
          </cell>
          <cell r="C161" t="str">
            <v>인</v>
          </cell>
          <cell r="D161">
            <v>109226</v>
          </cell>
          <cell r="E161">
            <v>96291</v>
          </cell>
          <cell r="F161">
            <v>95674</v>
          </cell>
        </row>
        <row r="162">
          <cell r="A162" t="str">
            <v>L403</v>
          </cell>
          <cell r="B162" t="str">
            <v>한식목공</v>
          </cell>
          <cell r="C162" t="str">
            <v>인</v>
          </cell>
          <cell r="D162">
            <v>89987</v>
          </cell>
          <cell r="E162">
            <v>87000</v>
          </cell>
          <cell r="F162">
            <v>86465</v>
          </cell>
        </row>
        <row r="163">
          <cell r="A163" t="str">
            <v>L404</v>
          </cell>
          <cell r="B163" t="str">
            <v>한식목공조공</v>
          </cell>
          <cell r="C163" t="str">
            <v>인</v>
          </cell>
          <cell r="D163">
            <v>73861</v>
          </cell>
          <cell r="E163">
            <v>69203</v>
          </cell>
          <cell r="F163">
            <v>62022</v>
          </cell>
        </row>
        <row r="164">
          <cell r="A164" t="str">
            <v>L405</v>
          </cell>
          <cell r="B164" t="str">
            <v>드잡이공</v>
          </cell>
          <cell r="C164" t="str">
            <v>인</v>
          </cell>
          <cell r="D164">
            <v>98743</v>
          </cell>
          <cell r="E164">
            <v>106667</v>
          </cell>
          <cell r="F164">
            <v>98108</v>
          </cell>
        </row>
        <row r="165">
          <cell r="A165" t="str">
            <v>L406</v>
          </cell>
          <cell r="B165" t="str">
            <v>한식와공</v>
          </cell>
          <cell r="C165" t="str">
            <v>인</v>
          </cell>
          <cell r="D165">
            <v>144566</v>
          </cell>
          <cell r="E165">
            <v>153013</v>
          </cell>
          <cell r="F165">
            <v>126465</v>
          </cell>
        </row>
        <row r="166">
          <cell r="A166" t="str">
            <v>L407</v>
          </cell>
          <cell r="B166" t="str">
            <v>한식와공조공</v>
          </cell>
          <cell r="C166" t="str">
            <v>인</v>
          </cell>
          <cell r="D166">
            <v>98830</v>
          </cell>
          <cell r="E166">
            <v>80622</v>
          </cell>
          <cell r="F166">
            <v>91058</v>
          </cell>
        </row>
        <row r="167">
          <cell r="A167" t="str">
            <v>L408</v>
          </cell>
          <cell r="B167" t="str">
            <v>석조각공</v>
          </cell>
          <cell r="C167" t="str">
            <v>인</v>
          </cell>
          <cell r="D167">
            <v>97323</v>
          </cell>
          <cell r="E167">
            <v>112022</v>
          </cell>
          <cell r="F167">
            <v>108908</v>
          </cell>
        </row>
        <row r="168">
          <cell r="A168" t="str">
            <v>L409</v>
          </cell>
          <cell r="B168" t="str">
            <v>특수화공</v>
          </cell>
          <cell r="C168" t="str">
            <v>인</v>
          </cell>
          <cell r="D168">
            <v>130909</v>
          </cell>
          <cell r="E168">
            <v>106000</v>
          </cell>
          <cell r="F168">
            <v>121264</v>
          </cell>
        </row>
        <row r="169">
          <cell r="A169" t="str">
            <v>L410</v>
          </cell>
          <cell r="B169" t="str">
            <v>화공</v>
          </cell>
          <cell r="C169" t="str">
            <v>인</v>
          </cell>
          <cell r="D169">
            <v>98506</v>
          </cell>
          <cell r="E169">
            <v>92685</v>
          </cell>
          <cell r="F169">
            <v>86801</v>
          </cell>
        </row>
        <row r="170">
          <cell r="A170" t="str">
            <v>L411</v>
          </cell>
          <cell r="B170" t="str">
            <v>한식미장공</v>
          </cell>
          <cell r="C170" t="str">
            <v>인</v>
          </cell>
          <cell r="D170">
            <v>83400</v>
          </cell>
          <cell r="E170">
            <v>78989</v>
          </cell>
          <cell r="F170">
            <v>79972</v>
          </cell>
        </row>
        <row r="171">
          <cell r="A171" t="str">
            <v>L501</v>
          </cell>
          <cell r="B171" t="str">
            <v>원자력배관공</v>
          </cell>
          <cell r="C171" t="str">
            <v>인</v>
          </cell>
          <cell r="D171">
            <v>85504</v>
          </cell>
          <cell r="E171">
            <v>84091</v>
          </cell>
          <cell r="F171">
            <v>85331</v>
          </cell>
        </row>
        <row r="172">
          <cell r="A172" t="str">
            <v>L502</v>
          </cell>
          <cell r="B172" t="str">
            <v>원자력용접공</v>
          </cell>
          <cell r="C172" t="str">
            <v>인</v>
          </cell>
          <cell r="D172">
            <v>91598</v>
          </cell>
          <cell r="E172">
            <v>97054</v>
          </cell>
          <cell r="F172">
            <v>98842</v>
          </cell>
        </row>
        <row r="173">
          <cell r="A173" t="str">
            <v>L503</v>
          </cell>
          <cell r="B173" t="str">
            <v>원자력기계설치공</v>
          </cell>
          <cell r="C173" t="str">
            <v>인</v>
          </cell>
          <cell r="D173">
            <v>95966</v>
          </cell>
          <cell r="E173">
            <v>97451</v>
          </cell>
          <cell r="F173">
            <v>98364</v>
          </cell>
        </row>
        <row r="174">
          <cell r="A174" t="str">
            <v>L504</v>
          </cell>
          <cell r="B174" t="str">
            <v>원자력덕트공</v>
          </cell>
          <cell r="C174" t="str">
            <v>인</v>
          </cell>
          <cell r="D174">
            <v>88404</v>
          </cell>
          <cell r="E174">
            <v>84386</v>
          </cell>
          <cell r="F174">
            <v>104350</v>
          </cell>
        </row>
        <row r="175">
          <cell r="A175" t="str">
            <v>L505</v>
          </cell>
          <cell r="B175" t="str">
            <v>원자력제관공</v>
          </cell>
          <cell r="C175" t="str">
            <v>인</v>
          </cell>
          <cell r="D175">
            <v>76226</v>
          </cell>
          <cell r="E175">
            <v>79640</v>
          </cell>
          <cell r="F175">
            <v>76379</v>
          </cell>
        </row>
        <row r="176">
          <cell r="A176" t="str">
            <v>L506</v>
          </cell>
          <cell r="B176" t="str">
            <v>원자력케이블공</v>
          </cell>
          <cell r="C176" t="str">
            <v>인</v>
          </cell>
          <cell r="D176">
            <v>61338</v>
          </cell>
          <cell r="E176">
            <v>66411</v>
          </cell>
          <cell r="F176">
            <v>85474</v>
          </cell>
        </row>
        <row r="177">
          <cell r="A177" t="str">
            <v>L507</v>
          </cell>
          <cell r="B177" t="str">
            <v>원자력계장공</v>
          </cell>
          <cell r="C177" t="str">
            <v>인</v>
          </cell>
          <cell r="D177">
            <v>58478</v>
          </cell>
          <cell r="E177">
            <v>48839</v>
          </cell>
          <cell r="F177">
            <v>0</v>
          </cell>
        </row>
        <row r="178">
          <cell r="A178" t="str">
            <v>L508</v>
          </cell>
          <cell r="B178" t="str">
            <v>고급원자력비파괴시험공</v>
          </cell>
          <cell r="C178" t="str">
            <v>인</v>
          </cell>
          <cell r="D178">
            <v>89172</v>
          </cell>
          <cell r="E178">
            <v>91089</v>
          </cell>
          <cell r="F178">
            <v>92315</v>
          </cell>
        </row>
        <row r="179">
          <cell r="A179" t="str">
            <v>L509</v>
          </cell>
          <cell r="B179" t="str">
            <v>특급원자력비파괴시험공</v>
          </cell>
          <cell r="C179" t="str">
            <v>인</v>
          </cell>
          <cell r="D179">
            <v>94950</v>
          </cell>
          <cell r="E179">
            <v>99701</v>
          </cell>
          <cell r="F179">
            <v>100409</v>
          </cell>
        </row>
        <row r="180">
          <cell r="A180" t="str">
            <v>L510</v>
          </cell>
          <cell r="B180" t="str">
            <v>원자력기술자</v>
          </cell>
          <cell r="C180" t="str">
            <v>인</v>
          </cell>
          <cell r="D180">
            <v>71548</v>
          </cell>
          <cell r="E180">
            <v>67556</v>
          </cell>
          <cell r="F180">
            <v>66616</v>
          </cell>
        </row>
        <row r="181">
          <cell r="A181" t="str">
            <v>L511</v>
          </cell>
          <cell r="B181" t="str">
            <v>중급원자력기술자</v>
          </cell>
          <cell r="C181" t="str">
            <v>인</v>
          </cell>
          <cell r="D181">
            <v>85398</v>
          </cell>
          <cell r="E181">
            <v>78598</v>
          </cell>
          <cell r="F181">
            <v>77992</v>
          </cell>
        </row>
        <row r="182">
          <cell r="A182" t="str">
            <v>L048</v>
          </cell>
          <cell r="B182" t="str">
            <v>우 물 공</v>
          </cell>
          <cell r="C182" t="str">
            <v>인</v>
          </cell>
          <cell r="D182">
            <v>50288</v>
          </cell>
          <cell r="E182">
            <v>53721</v>
          </cell>
          <cell r="F182">
            <v>50558</v>
          </cell>
        </row>
        <row r="183">
          <cell r="A183" t="str">
            <v>L601</v>
          </cell>
          <cell r="B183" t="str">
            <v>책임측량사</v>
          </cell>
          <cell r="C183" t="str">
            <v>인</v>
          </cell>
          <cell r="D183">
            <v>0</v>
          </cell>
          <cell r="E183">
            <v>0</v>
          </cell>
          <cell r="F183">
            <v>0</v>
          </cell>
        </row>
        <row r="184">
          <cell r="A184" t="str">
            <v>L602</v>
          </cell>
          <cell r="B184" t="str">
            <v>측지기사 1급</v>
          </cell>
          <cell r="C184" t="str">
            <v>인</v>
          </cell>
          <cell r="D184">
            <v>0</v>
          </cell>
          <cell r="E184">
            <v>0</v>
          </cell>
          <cell r="F184">
            <v>0</v>
          </cell>
        </row>
        <row r="185">
          <cell r="A185" t="str">
            <v>L603</v>
          </cell>
          <cell r="B185" t="str">
            <v>측지기사 2급</v>
          </cell>
          <cell r="C185" t="str">
            <v>인</v>
          </cell>
          <cell r="D185">
            <v>0</v>
          </cell>
          <cell r="E185">
            <v>0</v>
          </cell>
          <cell r="F185">
            <v>0</v>
          </cell>
        </row>
        <row r="186">
          <cell r="A186" t="str">
            <v>L604</v>
          </cell>
          <cell r="B186" t="str">
            <v>측량기능사 1급</v>
          </cell>
          <cell r="C186" t="str">
            <v>인</v>
          </cell>
          <cell r="D186">
            <v>0</v>
          </cell>
          <cell r="E186">
            <v>0</v>
          </cell>
          <cell r="F186">
            <v>0</v>
          </cell>
        </row>
        <row r="187">
          <cell r="A187" t="str">
            <v>L605</v>
          </cell>
          <cell r="B187" t="str">
            <v>측량기능사 또는 측량기능사 2급</v>
          </cell>
          <cell r="C187" t="str">
            <v>인</v>
          </cell>
          <cell r="D187">
            <v>0</v>
          </cell>
          <cell r="E187">
            <v>0</v>
          </cell>
          <cell r="F187">
            <v>0</v>
          </cell>
        </row>
        <row r="188">
          <cell r="A188" t="str">
            <v>L606</v>
          </cell>
          <cell r="B188" t="str">
            <v>항공사진기능사 1급(1급/2급통합)</v>
          </cell>
          <cell r="C188" t="str">
            <v>인</v>
          </cell>
          <cell r="D188">
            <v>0</v>
          </cell>
          <cell r="E188">
            <v>0</v>
          </cell>
          <cell r="F188">
            <v>0</v>
          </cell>
        </row>
        <row r="189">
          <cell r="A189" t="str">
            <v>L609</v>
          </cell>
          <cell r="B189" t="str">
            <v>도화기능사 또는 도화기능사 2급</v>
          </cell>
          <cell r="C189" t="str">
            <v>인</v>
          </cell>
          <cell r="D189">
            <v>0</v>
          </cell>
          <cell r="E189">
            <v>0</v>
          </cell>
          <cell r="F189">
            <v>0</v>
          </cell>
        </row>
        <row r="190">
          <cell r="A190" t="str">
            <v>L607</v>
          </cell>
          <cell r="B190" t="str">
            <v>항공사진기능사 또는 항공사진기능사 2급</v>
          </cell>
          <cell r="C190" t="str">
            <v>인</v>
          </cell>
          <cell r="D190">
            <v>0</v>
          </cell>
          <cell r="E190">
            <v>0</v>
          </cell>
          <cell r="F190">
            <v>0</v>
          </cell>
        </row>
        <row r="191">
          <cell r="A191" t="str">
            <v>L608</v>
          </cell>
          <cell r="B191" t="str">
            <v>도화기능사 1급(1급/2급통합)</v>
          </cell>
          <cell r="C191" t="str">
            <v>인</v>
          </cell>
          <cell r="D191">
            <v>0</v>
          </cell>
          <cell r="E191">
            <v>0</v>
          </cell>
          <cell r="F191">
            <v>0</v>
          </cell>
        </row>
        <row r="192">
          <cell r="A192" t="str">
            <v>L610</v>
          </cell>
          <cell r="B192" t="str">
            <v>지도제작기능사 1급(1급/2급통합)</v>
          </cell>
          <cell r="C192" t="str">
            <v>인</v>
          </cell>
          <cell r="D192">
            <v>0</v>
          </cell>
          <cell r="E192">
            <v>0</v>
          </cell>
          <cell r="F192">
            <v>0</v>
          </cell>
        </row>
        <row r="193">
          <cell r="A193" t="str">
            <v>L611</v>
          </cell>
          <cell r="B193" t="str">
            <v>지도제작기능사 또는 지도제작기능사 2급</v>
          </cell>
          <cell r="C193" t="str">
            <v>인</v>
          </cell>
          <cell r="D193">
            <v>0</v>
          </cell>
          <cell r="E193">
            <v>0</v>
          </cell>
          <cell r="F193">
            <v>0</v>
          </cell>
        </row>
        <row r="194">
          <cell r="A194" t="str">
            <v>L612</v>
          </cell>
          <cell r="B194" t="str">
            <v>사업용 조종사</v>
          </cell>
          <cell r="C194" t="str">
            <v>인</v>
          </cell>
          <cell r="D194">
            <v>0</v>
          </cell>
          <cell r="E194">
            <v>0</v>
          </cell>
          <cell r="F194">
            <v>0</v>
          </cell>
        </row>
        <row r="195">
          <cell r="A195" t="str">
            <v>L613</v>
          </cell>
          <cell r="B195" t="str">
            <v>항법사</v>
          </cell>
          <cell r="C195" t="str">
            <v>인</v>
          </cell>
          <cell r="D195">
            <v>0</v>
          </cell>
          <cell r="E195">
            <v>0</v>
          </cell>
          <cell r="F195">
            <v>0</v>
          </cell>
        </row>
        <row r="196">
          <cell r="A196" t="str">
            <v>L614</v>
          </cell>
          <cell r="B196" t="str">
            <v>항공정비사</v>
          </cell>
          <cell r="C196" t="str">
            <v>인</v>
          </cell>
          <cell r="D196">
            <v>0</v>
          </cell>
          <cell r="E196">
            <v>0</v>
          </cell>
          <cell r="F196">
            <v>0</v>
          </cell>
        </row>
        <row r="197">
          <cell r="A197" t="str">
            <v>L615</v>
          </cell>
          <cell r="B197" t="str">
            <v>항공사진촬영사</v>
          </cell>
          <cell r="C197" t="str">
            <v>인</v>
          </cell>
          <cell r="D197">
            <v>0</v>
          </cell>
          <cell r="E197">
            <v>0</v>
          </cell>
          <cell r="F197">
            <v>0</v>
          </cell>
        </row>
        <row r="198">
          <cell r="A198" t="str">
            <v>L512</v>
          </cell>
          <cell r="B198" t="str">
            <v>상급원자력기술자</v>
          </cell>
          <cell r="C198" t="str">
            <v>인</v>
          </cell>
          <cell r="D198">
            <v>109491</v>
          </cell>
          <cell r="E198">
            <v>116994</v>
          </cell>
          <cell r="F198">
            <v>114125</v>
          </cell>
        </row>
        <row r="199">
          <cell r="A199" t="str">
            <v>L513</v>
          </cell>
          <cell r="B199" t="str">
            <v>원자력품질관리사</v>
          </cell>
          <cell r="C199" t="str">
            <v>인</v>
          </cell>
          <cell r="D199">
            <v>104799</v>
          </cell>
          <cell r="E199">
            <v>103736</v>
          </cell>
          <cell r="F199">
            <v>105586</v>
          </cell>
        </row>
        <row r="200">
          <cell r="A200" t="str">
            <v>L514</v>
          </cell>
          <cell r="B200" t="str">
            <v>원자력 특별인부</v>
          </cell>
          <cell r="C200" t="str">
            <v>인</v>
          </cell>
          <cell r="D200">
            <v>58187</v>
          </cell>
          <cell r="E200">
            <v>68094</v>
          </cell>
          <cell r="F200">
            <v>64294</v>
          </cell>
        </row>
        <row r="201">
          <cell r="A201" t="str">
            <v>L515</v>
          </cell>
          <cell r="B201" t="str">
            <v>원자력 보온공</v>
          </cell>
          <cell r="C201" t="str">
            <v>인</v>
          </cell>
          <cell r="D201">
            <v>65826</v>
          </cell>
          <cell r="E201">
            <v>83402</v>
          </cell>
          <cell r="F201">
            <v>89519</v>
          </cell>
        </row>
        <row r="202">
          <cell r="A202" t="str">
            <v>L516</v>
          </cell>
          <cell r="B202" t="str">
            <v>원자력 플랜트전공</v>
          </cell>
          <cell r="C202" t="str">
            <v>인</v>
          </cell>
          <cell r="D202">
            <v>84229</v>
          </cell>
          <cell r="E202">
            <v>93332</v>
          </cell>
          <cell r="F202">
            <v>98008</v>
          </cell>
        </row>
        <row r="203">
          <cell r="A203" t="str">
            <v>L170</v>
          </cell>
          <cell r="B203" t="str">
            <v>견 출 공</v>
          </cell>
          <cell r="C203" t="str">
            <v>인</v>
          </cell>
          <cell r="D203">
            <v>59133</v>
          </cell>
          <cell r="E203">
            <v>60023</v>
          </cell>
          <cell r="F203">
            <v>68717</v>
          </cell>
        </row>
        <row r="204">
          <cell r="A204" t="str">
            <v>L171</v>
          </cell>
          <cell r="B204" t="str">
            <v>노 즐 공</v>
          </cell>
          <cell r="C204" t="str">
            <v>인</v>
          </cell>
          <cell r="D204">
            <v>63577</v>
          </cell>
          <cell r="E204">
            <v>57373</v>
          </cell>
          <cell r="F204">
            <v>67815</v>
          </cell>
        </row>
        <row r="205">
          <cell r="A205" t="str">
            <v>L172</v>
          </cell>
          <cell r="B205" t="str">
            <v>코 킹 공</v>
          </cell>
          <cell r="C205" t="str">
            <v>인</v>
          </cell>
          <cell r="D205">
            <v>57954</v>
          </cell>
          <cell r="E205">
            <v>66077</v>
          </cell>
          <cell r="F205">
            <v>63600</v>
          </cell>
        </row>
        <row r="206">
          <cell r="A206" t="str">
            <v>L173</v>
          </cell>
          <cell r="B206" t="str">
            <v>판넬조립공</v>
          </cell>
          <cell r="C206" t="str">
            <v>인</v>
          </cell>
          <cell r="D206">
            <v>55888</v>
          </cell>
          <cell r="E206">
            <v>58782</v>
          </cell>
          <cell r="F206">
            <v>67380</v>
          </cell>
        </row>
        <row r="207">
          <cell r="A207" t="str">
            <v>L181</v>
          </cell>
          <cell r="B207" t="str">
            <v>콘크리트공(광의)</v>
          </cell>
          <cell r="C207" t="str">
            <v>인</v>
          </cell>
          <cell r="D207">
            <v>0</v>
          </cell>
          <cell r="E207">
            <v>0</v>
          </cell>
          <cell r="F207">
            <v>71078</v>
          </cell>
        </row>
        <row r="208">
          <cell r="A208" t="str">
            <v>L182</v>
          </cell>
          <cell r="B208" t="str">
            <v>지붕잇기공</v>
          </cell>
          <cell r="C208" t="str">
            <v>인</v>
          </cell>
          <cell r="D208">
            <v>68363</v>
          </cell>
          <cell r="E208">
            <v>64891</v>
          </cell>
          <cell r="F208">
            <v>69497</v>
          </cell>
        </row>
        <row r="209">
          <cell r="A209" t="str">
            <v>L801</v>
          </cell>
          <cell r="B209" t="str">
            <v>특급감리원</v>
          </cell>
          <cell r="C209" t="str">
            <v>인</v>
          </cell>
          <cell r="D209">
            <v>155637</v>
          </cell>
          <cell r="E209">
            <v>0</v>
          </cell>
          <cell r="F209">
            <v>0</v>
          </cell>
        </row>
        <row r="210">
          <cell r="A210" t="str">
            <v>L802</v>
          </cell>
          <cell r="B210" t="str">
            <v>고급감리원</v>
          </cell>
          <cell r="C210" t="str">
            <v>인</v>
          </cell>
          <cell r="D210">
            <v>124025</v>
          </cell>
          <cell r="E210">
            <v>0</v>
          </cell>
          <cell r="F210">
            <v>0</v>
          </cell>
        </row>
        <row r="211">
          <cell r="A211" t="str">
            <v>L803</v>
          </cell>
          <cell r="B211" t="str">
            <v>중급감리원</v>
          </cell>
          <cell r="C211" t="str">
            <v>인</v>
          </cell>
          <cell r="D211">
            <v>103036</v>
          </cell>
          <cell r="E211">
            <v>0</v>
          </cell>
          <cell r="F211">
            <v>0</v>
          </cell>
        </row>
        <row r="212">
          <cell r="A212" t="str">
            <v>L804</v>
          </cell>
          <cell r="B212" t="str">
            <v>초급감리원</v>
          </cell>
          <cell r="C212" t="str">
            <v>인</v>
          </cell>
          <cell r="D212">
            <v>83228</v>
          </cell>
          <cell r="E212">
            <v>0</v>
          </cell>
          <cell r="F212">
            <v>0</v>
          </cell>
        </row>
        <row r="213">
          <cell r="A213" t="str">
            <v>L901</v>
          </cell>
          <cell r="B213" t="str">
            <v>전기공사기사1급</v>
          </cell>
          <cell r="C213" t="str">
            <v>인</v>
          </cell>
          <cell r="D213">
            <v>63956</v>
          </cell>
          <cell r="E213">
            <v>0</v>
          </cell>
          <cell r="F213">
            <v>64241</v>
          </cell>
        </row>
        <row r="214">
          <cell r="A214" t="str">
            <v>L902</v>
          </cell>
          <cell r="B214" t="str">
            <v>전기공사기사2급</v>
          </cell>
          <cell r="C214" t="str">
            <v>인</v>
          </cell>
          <cell r="D214">
            <v>56130</v>
          </cell>
          <cell r="E214">
            <v>0</v>
          </cell>
          <cell r="F214">
            <v>55069</v>
          </cell>
        </row>
        <row r="215">
          <cell r="A215" t="str">
            <v>L903</v>
          </cell>
          <cell r="B215" t="str">
            <v>변전전공</v>
          </cell>
          <cell r="C215" t="str">
            <v>인</v>
          </cell>
          <cell r="D215">
            <v>85699</v>
          </cell>
          <cell r="E215">
            <v>0</v>
          </cell>
          <cell r="F215">
            <v>0</v>
          </cell>
        </row>
      </sheetData>
      <sheetData sheetId="1" refreshError="1"/>
      <sheetData sheetId="2" refreshError="1"/>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sheetData sheetId="53"/>
      <sheetData sheetId="54"/>
      <sheetData sheetId="55"/>
      <sheetData sheetId="56"/>
      <sheetData sheetId="57"/>
      <sheetData sheetId="58"/>
      <sheetData sheetId="59"/>
      <sheetData sheetId="60"/>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sheetData sheetId="268"/>
      <sheetData sheetId="269"/>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sheetData sheetId="280"/>
      <sheetData sheetId="281"/>
      <sheetData sheetId="282"/>
      <sheetData sheetId="283"/>
      <sheetData sheetId="284"/>
      <sheetData sheetId="285"/>
      <sheetData sheetId="286" refreshError="1"/>
      <sheetData sheetId="287" refreshError="1"/>
      <sheetData sheetId="288" refreshError="1"/>
      <sheetData sheetId="289" refreshError="1"/>
      <sheetData sheetId="290" refreshError="1"/>
      <sheetData sheetId="291"/>
      <sheetData sheetId="292"/>
      <sheetData sheetId="293"/>
      <sheetData sheetId="294"/>
      <sheetData sheetId="295"/>
      <sheetData sheetId="296"/>
      <sheetData sheetId="297"/>
      <sheetData sheetId="298"/>
      <sheetData sheetId="299"/>
      <sheetData sheetId="300"/>
      <sheetData sheetId="301" refreshError="1"/>
      <sheetData sheetId="302" refreshError="1"/>
      <sheetData sheetId="303"/>
      <sheetData sheetId="304"/>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표지(도서)"/>
      <sheetName val="변압기용량"/>
      <sheetName val="발전기"/>
      <sheetName val="발전기부하"/>
      <sheetName val="축전지"/>
      <sheetName val="전압조건(도서)"/>
      <sheetName val="전압(도서)"/>
      <sheetName val="부하조건(도서)"/>
      <sheetName val="조도계산서 (도서)"/>
      <sheetName val="조도계산서 _도서_"/>
      <sheetName val="ITEM"/>
      <sheetName val="인건비"/>
      <sheetName val="MOTOR"/>
      <sheetName val="#REF"/>
      <sheetName val="정부노임단가"/>
      <sheetName val="IMP(MAIN)"/>
      <sheetName val="IMP (REACTOR)"/>
      <sheetName val="내역"/>
      <sheetName val="부하계산서"/>
      <sheetName val="중기일위대가"/>
      <sheetName val="부하(성남)"/>
      <sheetName val="건축내역"/>
      <sheetName val="일반공사"/>
      <sheetName val="설계명세서"/>
      <sheetName val="Y-WORK"/>
      <sheetName val="현황산출서"/>
      <sheetName val="B"/>
      <sheetName val="차액보증"/>
      <sheetName val="일위대가"/>
      <sheetName val="견적시담(송포2공구)"/>
      <sheetName val="횡배위치"/>
      <sheetName val="실행예산"/>
      <sheetName val="출근부"/>
      <sheetName val="내역서"/>
      <sheetName val="WORK"/>
      <sheetName val="단가"/>
      <sheetName val="시설물일위"/>
      <sheetName val="2F 회의실견적(5_14 일대)"/>
      <sheetName val="직노"/>
      <sheetName val="실행내역"/>
      <sheetName val="방송노임"/>
      <sheetName val="TABLE"/>
      <sheetName val="Sheet1"/>
      <sheetName val="산#3-1"/>
      <sheetName val="3BL공동구 수량"/>
      <sheetName val="단가산출집계"/>
      <sheetName val="SE-611"/>
      <sheetName val="견적서"/>
      <sheetName val="자재테이블"/>
      <sheetName val="도급및 실행내역"/>
      <sheetName val="내역1"/>
      <sheetName val="여흥"/>
      <sheetName val="중기사용료"/>
      <sheetName val="원가"/>
      <sheetName val="별표 "/>
      <sheetName val="표지"/>
      <sheetName val="DS-LOAD"/>
      <sheetName val="투자효율분석"/>
      <sheetName val="9GNG운반"/>
      <sheetName val="현장지지물물량"/>
      <sheetName val="CALCULATION"/>
      <sheetName val="General Data"/>
      <sheetName val="가시설(TYPE-A)"/>
      <sheetName val="1호맨홀가감수량"/>
      <sheetName val="1-1평균터파기고(1)"/>
      <sheetName val="1호맨홀수량산출"/>
      <sheetName val="을"/>
      <sheetName val="단위중량"/>
      <sheetName val="TYPE-B 평균H"/>
      <sheetName val="DATA(BAC)"/>
      <sheetName val="금액내역서"/>
      <sheetName val="Sheet4"/>
      <sheetName val="ilch"/>
      <sheetName val="내역서 "/>
      <sheetName val="재료집계"/>
      <sheetName val="ABUT수량-A1"/>
      <sheetName val="보집계표"/>
      <sheetName val="Proposal"/>
      <sheetName val="BQ"/>
      <sheetName val="조인트"/>
      <sheetName val="토공총괄집계"/>
      <sheetName val="외자배분"/>
      <sheetName val="노임단가(0.3)"/>
      <sheetName val="노임단가"/>
      <sheetName val="K1자재(3차등)"/>
      <sheetName val="조건표"/>
      <sheetName val="부대내역"/>
      <sheetName val="명세서"/>
      <sheetName val="토사(PE)"/>
      <sheetName val="변화치수"/>
      <sheetName val="I.설계조건"/>
      <sheetName val="수량산출서"/>
      <sheetName val="단가표 (2)"/>
      <sheetName val="지급자재"/>
      <sheetName val="말뚝물량"/>
      <sheetName val="8.PILE  (돌출)"/>
      <sheetName val="플랜트 설치"/>
      <sheetName val="DATA1"/>
      <sheetName val="Macro(전선)"/>
      <sheetName val="금액"/>
      <sheetName val="타공종이기"/>
      <sheetName val="토목내역"/>
      <sheetName val="CTEMCOST"/>
      <sheetName val="정렬"/>
      <sheetName val="자판실행"/>
      <sheetName val="U-TYPE(1)"/>
      <sheetName val="교각계산"/>
      <sheetName val="FOOTING단면력"/>
      <sheetName val="기계내역"/>
      <sheetName val="착공계"/>
      <sheetName val="토공"/>
      <sheetName val="집계표"/>
      <sheetName val="내력서"/>
      <sheetName val="원형맨홀수량"/>
      <sheetName val="신공"/>
      <sheetName val="내역표지"/>
      <sheetName val="단가대비"/>
      <sheetName val="spec1"/>
      <sheetName val="일위대가목차"/>
      <sheetName val="단가대비표"/>
      <sheetName val="JOINT1"/>
      <sheetName val="Sheet3 (2)"/>
      <sheetName val="123"/>
      <sheetName val="cable"/>
      <sheetName val="Total"/>
      <sheetName val="안정검토"/>
      <sheetName val="소비자가"/>
      <sheetName val="콘크리트 블록 유형별 수량"/>
      <sheetName val="6PILE  (돌출)"/>
      <sheetName val="경비_원본"/>
      <sheetName val="대비"/>
      <sheetName val="2.내역서"/>
      <sheetName val="도"/>
      <sheetName val="壓降計算基本資料"/>
      <sheetName val="견적접수"/>
      <sheetName val="견적내역서"/>
      <sheetName val="D25"/>
      <sheetName val="D16"/>
      <sheetName val="D22"/>
      <sheetName val="깨기"/>
      <sheetName val="단가조서"/>
      <sheetName val="근생APT-신마감"/>
      <sheetName val="복지관_FIART"/>
      <sheetName val="근생APT-FIART"/>
      <sheetName val="근생-FIART"/>
      <sheetName val="공사원가계산서"/>
      <sheetName val="위치조서"/>
      <sheetName val="2002계약현황"/>
      <sheetName val="자재단가 산출근거"/>
      <sheetName val="노임"/>
      <sheetName val="N賃率-職"/>
      <sheetName val="Sheet1 (2)"/>
      <sheetName val="가시설단위수량"/>
      <sheetName val="J형측구단위수량"/>
      <sheetName val="전기일위대가"/>
      <sheetName val="BJJIN"/>
      <sheetName val="관급단가"/>
      <sheetName val="목차"/>
      <sheetName val="계약내력"/>
      <sheetName val="사각맨홀"/>
      <sheetName val="1단계"/>
      <sheetName val="조도계산서_(도서)"/>
      <sheetName val="조도계산서__도서_"/>
      <sheetName val="IMP_(REACTOR)"/>
      <sheetName val="3BL공동구_수량"/>
      <sheetName val="별표_"/>
      <sheetName val="2F_회의실견적(5_14_일대)"/>
      <sheetName val="General_Data"/>
      <sheetName val="TYPE-B_평균H"/>
      <sheetName val="하수실행"/>
      <sheetName val="단가표 "/>
      <sheetName val="c_balju"/>
      <sheetName val="erl-b"/>
      <sheetName val="경산"/>
      <sheetName val="터파기및재료"/>
      <sheetName val="년도별시공"/>
      <sheetName val="입력DATA"/>
      <sheetName val="바닥판"/>
      <sheetName val="일위대가(계측기설치)"/>
      <sheetName val="수량산출"/>
      <sheetName val="횡배수관"/>
      <sheetName val="일위대가목록"/>
      <sheetName val=" 견적서"/>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sheetData sheetId="162"/>
      <sheetData sheetId="163"/>
      <sheetData sheetId="164"/>
      <sheetData sheetId="165"/>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sheetData sheetId="180" refreshError="1"/>
      <sheetData sheetId="181" refreshError="1"/>
      <sheetData sheetId="182" refreshError="1"/>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OPCALC"/>
    </sheetNames>
    <sheetDataSet>
      <sheetData sheetId="0" refreshError="1">
        <row r="5">
          <cell r="B5" t="str">
            <v>LOP</v>
          </cell>
          <cell r="C5" t="str">
            <v>수량</v>
          </cell>
          <cell r="D5" t="str">
            <v>TYPE</v>
          </cell>
          <cell r="E5" t="str">
            <v>DIMENSION</v>
          </cell>
          <cell r="F5" t="str">
            <v>TAG</v>
          </cell>
          <cell r="G5" t="str">
            <v>설 비 명</v>
          </cell>
          <cell r="H5" t="str">
            <v>단위</v>
          </cell>
          <cell r="I5" t="str">
            <v>수량</v>
          </cell>
        </row>
        <row r="6">
          <cell r="B6" t="str">
            <v>NO.</v>
          </cell>
          <cell r="E6" t="str">
            <v>W x H x D x L</v>
          </cell>
          <cell r="F6" t="str">
            <v>NO.</v>
          </cell>
          <cell r="H6" t="str">
            <v>용량</v>
          </cell>
          <cell r="I6" t="str">
            <v>NL.</v>
          </cell>
          <cell r="J6" t="str">
            <v>SB.</v>
          </cell>
        </row>
        <row r="7">
          <cell r="B7" t="e">
            <v>#REF!</v>
          </cell>
        </row>
        <row r="8">
          <cell r="B8" t="str">
            <v>취수설비</v>
          </cell>
        </row>
      </sheetData>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UNIT-QT"/>
    </sheetNames>
    <definedNames>
      <definedName name="Macro1"/>
      <definedName name="Macro10"/>
      <definedName name="Macro11"/>
      <definedName name="Macro12"/>
      <definedName name="Macro13"/>
      <definedName name="Macro14"/>
      <definedName name="Macro6"/>
      <definedName name="Macro7"/>
      <definedName name="Macro8"/>
      <definedName name="Macro9"/>
    </definedNames>
    <sheetDataSet>
      <sheetData sheetId="0" refreshError="1">
        <row r="4">
          <cell r="A4" t="str">
            <v>A</v>
          </cell>
          <cell r="B4">
            <v>3000</v>
          </cell>
          <cell r="C4">
            <v>1500</v>
          </cell>
          <cell r="D4">
            <v>1800</v>
          </cell>
          <cell r="E4">
            <v>634.54</v>
          </cell>
          <cell r="F4">
            <v>141</v>
          </cell>
          <cell r="G4">
            <v>20.8</v>
          </cell>
        </row>
        <row r="5">
          <cell r="A5" t="str">
            <v>B</v>
          </cell>
          <cell r="B5">
            <v>3000</v>
          </cell>
          <cell r="C5">
            <v>2400</v>
          </cell>
          <cell r="D5">
            <v>1800</v>
          </cell>
          <cell r="E5">
            <v>705.14</v>
          </cell>
          <cell r="F5">
            <v>274.27999999999997</v>
          </cell>
          <cell r="G5">
            <v>102.24</v>
          </cell>
        </row>
      </sheetData>
      <sheetData sheetId="1"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UNIT-QT"/>
      <sheetName val="부하계산서"/>
    </sheetNames>
    <definedNames>
      <definedName name="Macro1"/>
      <definedName name="Macro10"/>
      <definedName name="Macro11"/>
      <definedName name="Macro12"/>
      <definedName name="Macro13"/>
      <definedName name="Macro14"/>
      <definedName name="Macro6"/>
      <definedName name="Macro7"/>
      <definedName name="Macro8"/>
      <definedName name="Macro9"/>
    </definedNames>
    <sheetDataSet>
      <sheetData sheetId="0" refreshError="1">
        <row r="4">
          <cell r="A4" t="str">
            <v>A</v>
          </cell>
          <cell r="B4">
            <v>3000</v>
          </cell>
          <cell r="C4">
            <v>1500</v>
          </cell>
          <cell r="D4">
            <v>1800</v>
          </cell>
          <cell r="E4">
            <v>634.54</v>
          </cell>
          <cell r="F4">
            <v>141</v>
          </cell>
          <cell r="G4">
            <v>20.8</v>
          </cell>
        </row>
        <row r="5">
          <cell r="A5" t="str">
            <v>B</v>
          </cell>
          <cell r="B5">
            <v>3000</v>
          </cell>
          <cell r="C5">
            <v>2400</v>
          </cell>
          <cell r="D5">
            <v>1800</v>
          </cell>
          <cell r="E5">
            <v>705.14</v>
          </cell>
          <cell r="F5">
            <v>274.27999999999997</v>
          </cell>
          <cell r="G5">
            <v>102.24</v>
          </cell>
        </row>
      </sheetData>
      <sheetData sheetId="1" refreshError="1"/>
      <sheetData sheetId="2" refreshError="1"/>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총물량표"/>
      <sheetName val="정산물량표"/>
      <sheetName val="정산세부물량1차분실적"/>
      <sheetName val="정산복구량"/>
      <sheetName val="일위대가표(1)"/>
      <sheetName val="일위대가표(2)"/>
      <sheetName val="자재단가비교표"/>
      <sheetName val="복구량산정 및 전용회선 사용"/>
      <sheetName val="노임단가"/>
      <sheetName val="YES"/>
      <sheetName val="N賃率-職"/>
      <sheetName val="XXXXXX"/>
      <sheetName val="호계"/>
      <sheetName val="제암"/>
      <sheetName val="월마트"/>
      <sheetName val="월드컵"/>
      <sheetName val="Sheet1"/>
      <sheetName val="Sheet2"/>
      <sheetName val="Sheet3"/>
      <sheetName val="Sheet4"/>
      <sheetName val="Sheet5"/>
      <sheetName val="Sheet6"/>
      <sheetName val="Sheet7"/>
      <sheetName val="Sheet8"/>
      <sheetName val="Sheet9"/>
      <sheetName val="Sheet10"/>
      <sheetName val="Sheet11"/>
      <sheetName val="Sheet12"/>
      <sheetName val="Sheet13"/>
      <sheetName val="Sheet14"/>
      <sheetName val="Sheet15"/>
      <sheetName val="Sheet16"/>
      <sheetName val="특별교실"/>
      <sheetName val="기숙사"/>
      <sheetName val="화장실"/>
      <sheetName val="총집계-1"/>
      <sheetName val="총집계-2"/>
      <sheetName val="원가-1"/>
      <sheetName val="원가-2"/>
      <sheetName val="표지"/>
      <sheetName val="변경사유"/>
      <sheetName val="가옥조명원가계"/>
      <sheetName val="가옥조명내역서"/>
      <sheetName val="산출집계"/>
      <sheetName val="산출근거서"/>
      <sheetName val="신규품목"/>
      <sheetName val="수량표지"/>
      <sheetName val="공구손료"/>
      <sheetName val="4월 실적추정(건축+토목)"/>
      <sheetName val="4월 실적추정(건축)"/>
      <sheetName val="기안"/>
      <sheetName val="갑지"/>
      <sheetName val="견적서"/>
      <sheetName val="내역서"/>
      <sheetName val="일반공사"/>
      <sheetName val="제-노임"/>
      <sheetName val="제직재"/>
      <sheetName val="간선계산"/>
      <sheetName val="표지 (2)"/>
      <sheetName val="노무비"/>
      <sheetName val="원가계산"/>
      <sheetName val="1.전차선조정"/>
      <sheetName val="2.조가선조정"/>
      <sheetName val="3.급전선신설"/>
      <sheetName val="4.급전선철거"/>
      <sheetName val="5.고배선철거"/>
      <sheetName val="6.고압케이블신설"/>
      <sheetName val="7.비절연선조정"/>
      <sheetName val="8.가동브래키트이설"/>
      <sheetName val="9.H형강주신설(9m)"/>
      <sheetName val="10.강관주신설(9m)"/>
      <sheetName val="11.H강주철거(11m)"/>
      <sheetName val="11.H형강기초"/>
      <sheetName val="13.강관주기초"/>
      <sheetName val="14.장력조정장치신설"/>
      <sheetName val="15.장력조정장치철거   "/>
      <sheetName val="16.콘주철거(9m)"/>
      <sheetName val="17.지선신설(보통)"/>
      <sheetName val="18.지선신설(v형)"/>
      <sheetName val="19.지선철거"/>
      <sheetName val="20.기중개폐기신설"/>
      <sheetName val="총괄"/>
      <sheetName val="단가비교표"/>
      <sheetName val="JUCK"/>
      <sheetName val="매립"/>
      <sheetName val="일위대가"/>
      <sheetName val="98지급계획"/>
      <sheetName val="VXXXX"/>
      <sheetName val="VXXXXX"/>
      <sheetName val="1.수변전설비"/>
      <sheetName val="2.전력간선"/>
      <sheetName val="3.동력"/>
      <sheetName val="4.전등"/>
      <sheetName val="5.전열"/>
      <sheetName val="6.약전"/>
      <sheetName val="7.소방"/>
      <sheetName val="8.방송"/>
      <sheetName val="9.조명제어"/>
      <sheetName val="10.철거공사"/>
      <sheetName val="남양시작동자105노65기1.3화1.2"/>
      <sheetName val="견적조건"/>
      <sheetName val="견적조건(을지)"/>
      <sheetName val="단가산출"/>
      <sheetName val="Baby일위대가"/>
      <sheetName val="I一般比"/>
      <sheetName val="직노"/>
      <sheetName val="을지"/>
      <sheetName val="을"/>
      <sheetName val="FILE1"/>
      <sheetName val="부하계산서"/>
      <sheetName val="자재단가"/>
      <sheetName val="입찰안"/>
      <sheetName val="신우"/>
      <sheetName val="대구실행"/>
      <sheetName val="0.집계"/>
      <sheetName val="1.수변전설비공사"/>
      <sheetName val="대비"/>
      <sheetName val="실행내역"/>
      <sheetName val="200"/>
      <sheetName val="내역"/>
      <sheetName val="DATA"/>
      <sheetName val="기초단가"/>
      <sheetName val="재집"/>
      <sheetName val="직재"/>
      <sheetName val="입찰보고"/>
      <sheetName val="AIR SHOWER(3인용)"/>
      <sheetName val="부대공Ⅱ"/>
      <sheetName val="설계내역서"/>
      <sheetName val="ITEM"/>
      <sheetName val="조도계산서 (도서)"/>
      <sheetName val="인건비"/>
      <sheetName val="본공사"/>
      <sheetName val="XL4Poppy"/>
      <sheetName val="MOTOR"/>
      <sheetName val="MAIN_TABLE"/>
      <sheetName val="1.설계조건"/>
      <sheetName val="재료"/>
      <sheetName val="Macro1"/>
      <sheetName val="전선 및 전선관"/>
      <sheetName val="설계예산서"/>
      <sheetName val="손익분석"/>
      <sheetName val="노원열병합  건축공사기성내역서"/>
      <sheetName val="본선차로수량집계표"/>
      <sheetName val="일위대가목차"/>
      <sheetName val="말뚝지지력산정"/>
      <sheetName val="노무비단가"/>
      <sheetName val="CTEMCOST"/>
      <sheetName val="연습"/>
      <sheetName val="대치판정"/>
      <sheetName val="검사원"/>
      <sheetName val="원가"/>
      <sheetName val="중총괄"/>
      <sheetName val="소총괄"/>
      <sheetName val="사용내역"/>
      <sheetName val="안전세부"/>
      <sheetName val="총급여"/>
      <sheetName val="급여"/>
      <sheetName val="안전사진"/>
      <sheetName val="계좌"/>
      <sheetName val="사진"/>
      <sheetName val="작업일지"/>
      <sheetName val="계획"/>
      <sheetName val="계획세부"/>
      <sheetName val="사용내역서"/>
      <sheetName val="항목별내역서"/>
      <sheetName val="안전담당자"/>
      <sheetName val="유도원"/>
      <sheetName val="조명율표"/>
      <sheetName val="2F 회의실견적(5_14 일대)"/>
      <sheetName val="노임"/>
      <sheetName val="일위대가(가설)"/>
      <sheetName val="J直材4"/>
      <sheetName val="CA지입"/>
      <sheetName val="ITB COST"/>
      <sheetName val="당초"/>
      <sheetName val="2. 동력설비 공사"/>
      <sheetName val="3. 조명설비공사"/>
      <sheetName val="4. 접지설비공사"/>
      <sheetName val="5. 통신설비 공사"/>
      <sheetName val="6. 전기방식설비공사"/>
      <sheetName val="6.전기방식 설비공사(2)"/>
      <sheetName val="7.방호설비공사"/>
      <sheetName val="8.가설전기공사"/>
      <sheetName val="산출근거"/>
      <sheetName val="집계표"/>
      <sheetName val="49-119"/>
      <sheetName val="아산추가1220"/>
      <sheetName val="3-1.CB"/>
      <sheetName val="구역화물"/>
      <sheetName val="단가일람"/>
      <sheetName val="48전력선로일위"/>
      <sheetName val="준검 내역서"/>
      <sheetName val="96보완계획7.12"/>
      <sheetName val="DANGA"/>
      <sheetName val="Macro(전선)"/>
      <sheetName val="#REF"/>
      <sheetName val="내역(설계)"/>
      <sheetName val="식생블럭단위수량"/>
      <sheetName val="LOPCALC"/>
      <sheetName val="가로등부표"/>
      <sheetName val="제경비율"/>
      <sheetName val="C3"/>
      <sheetName val="우배수"/>
      <sheetName val="맨홀"/>
      <sheetName val="3.공통공사대비"/>
      <sheetName val="토목원가계산서"/>
      <sheetName val="토목원가"/>
      <sheetName val="집계장"/>
      <sheetName val="설계내역"/>
      <sheetName val="제외공종"/>
      <sheetName val="기계원가계산서"/>
      <sheetName val="기계원가"/>
      <sheetName val="집계"/>
      <sheetName val="가설내역"/>
      <sheetName val="갑지(가로)"/>
      <sheetName val="표지목차간지"/>
      <sheetName val="예산조서-총괄"/>
      <sheetName val="예산조서-신공항1"/>
      <sheetName val="가설물"/>
      <sheetName val="K"/>
      <sheetName val="공사원가계산서)"/>
      <sheetName val="내역집계표"/>
      <sheetName val="전기내역"/>
      <sheetName val="대가집계표"/>
      <sheetName val="대가전기"/>
      <sheetName val="자료"/>
      <sheetName val="집계표(관급)"/>
      <sheetName val="전기내역관급"/>
      <sheetName val="Y-WORK"/>
      <sheetName val="STORAGE"/>
      <sheetName val="산출내역서집계표"/>
      <sheetName val="원가계산서 (총괄)"/>
      <sheetName val="원가계산서 (건축)"/>
      <sheetName val="(총괄집계)"/>
      <sheetName val="내역구성"/>
      <sheetName val="4원가"/>
      <sheetName val="임시급식"/>
      <sheetName val="옥외가스"/>
      <sheetName val="임시급식 (2)"/>
      <sheetName val="수량집계"/>
      <sheetName val="토목"/>
      <sheetName val="가로등내역서"/>
      <sheetName val="- INFORMATION -"/>
      <sheetName val="Module1"/>
      <sheetName val="Module2"/>
      <sheetName val="Module3"/>
      <sheetName val="Module4"/>
      <sheetName val="Module5"/>
      <sheetName val="Module6"/>
      <sheetName val="Module8"/>
      <sheetName val="Module9"/>
      <sheetName val="Module7"/>
      <sheetName val="목차"/>
      <sheetName val="BQ"/>
      <sheetName val="정부노임단가"/>
      <sheetName val="1.수인터널"/>
      <sheetName val="단가조사"/>
      <sheetName val="수량산출서"/>
      <sheetName val="2000.11월설계내역"/>
      <sheetName val="터파기및재료"/>
      <sheetName val="점수계산1-2"/>
      <sheetName val="BID"/>
      <sheetName val="부대공사비"/>
      <sheetName val="현장관리비집계표"/>
      <sheetName val="실행내역서"/>
      <sheetName val="INPUT"/>
      <sheetName val="적용공정"/>
      <sheetName val="L_RPTB02_01"/>
      <sheetName val="보차도경계석"/>
      <sheetName val="금리계산"/>
      <sheetName val="원가계산서"/>
      <sheetName val="단가"/>
      <sheetName val="총괄표"/>
      <sheetName val="unit 4"/>
      <sheetName val="Summary Sheets"/>
      <sheetName val="요율"/>
      <sheetName val="일위목록-기"/>
      <sheetName val="Module11"/>
      <sheetName val="5호광장(낙찰)"/>
      <sheetName val="5호광장"/>
      <sheetName val="5호광장 (만점)"/>
      <sheetName val="인천국제 (만점) (2)"/>
      <sheetName val="선거교가설공사"/>
      <sheetName val="선거교가설공사(만점)"/>
      <sheetName val="낙동강하구둑"/>
      <sheetName val="낙동강하구둑(만점)"/>
      <sheetName val="공원로-우남로"/>
      <sheetName val="공원로-우남로(만점)"/>
      <sheetName val="보림사우회도로"/>
      <sheetName val="보림사우회도로(만점)"/>
      <sheetName val="6동"/>
      <sheetName val="Chart1"/>
      <sheetName val="단위내역목록"/>
      <sheetName val="단위내역서"/>
      <sheetName val="원가(1)"/>
      <sheetName val="원가(2)"/>
      <sheetName val="공량산출서"/>
      <sheetName val="1차설계변경내역"/>
      <sheetName val="자료입력"/>
      <sheetName val="예산명세서"/>
      <sheetName val="가설건물"/>
      <sheetName val="수량"/>
      <sheetName val="Macro2"/>
      <sheetName val="금호"/>
      <sheetName val="계수시트"/>
      <sheetName val="토공"/>
      <sheetName val="Total"/>
      <sheetName val="부하(성남)"/>
      <sheetName val="연부97-1"/>
      <sheetName val="갑지1"/>
      <sheetName val="설직재-1"/>
      <sheetName val="데이타"/>
      <sheetName val="율촌법률사무소2내역"/>
      <sheetName val="전선"/>
      <sheetName val="CABLE"/>
      <sheetName val="지급자재"/>
      <sheetName val="중기일위대가"/>
      <sheetName val="단가 "/>
      <sheetName val="관리,공감"/>
      <sheetName val="수로교총재료집계"/>
      <sheetName val="건축공사"/>
      <sheetName val="전체"/>
      <sheetName val="일위"/>
      <sheetName val="공종별내역서"/>
      <sheetName val="부대내역"/>
      <sheetName val="포장공"/>
      <sheetName val="001"/>
      <sheetName val="지주목시비량산출서"/>
      <sheetName val="총계"/>
      <sheetName val="실행철강하도"/>
      <sheetName val="내역서2안"/>
      <sheetName val="소야공정계획표"/>
      <sheetName val="내력서"/>
      <sheetName val="BID-도로"/>
      <sheetName val="타공종이기"/>
      <sheetName val="기계내역"/>
      <sheetName val="수량산출"/>
      <sheetName val="laroux"/>
      <sheetName val="도급예정1199"/>
      <sheetName val="외주대비"/>
      <sheetName val="수정실행"/>
      <sheetName val="단가산출근거"/>
      <sheetName val="현장인원투입"/>
      <sheetName val="장비투입계획"/>
      <sheetName val="현황사진"/>
      <sheetName val="옹벽"/>
      <sheetName val="외주대비-구조물"/>
      <sheetName val="외주대비 -석축"/>
      <sheetName val="외주대비-구조물 (2)"/>
      <sheetName val="견적표지 (3)"/>
      <sheetName val="정태현"/>
      <sheetName val="발신정보"/>
      <sheetName val="경상직원"/>
      <sheetName val="DATA1"/>
      <sheetName val="WORK"/>
      <sheetName val="3BL공동구 수량"/>
      <sheetName val="비교표"/>
      <sheetName val="전기일위대가"/>
      <sheetName val="시설물일위"/>
      <sheetName val="단면(RW1)"/>
      <sheetName val="소비자가"/>
      <sheetName val="ilch"/>
      <sheetName val="일위대가표"/>
      <sheetName val="22단가(철거)"/>
      <sheetName val="49단가"/>
      <sheetName val="49단가(철거)"/>
      <sheetName val="22단가"/>
      <sheetName val="6호기"/>
      <sheetName val="공사원가계산서"/>
      <sheetName val="총내역서"/>
      <sheetName val="관급내역서"/>
      <sheetName val="이전비내역서"/>
      <sheetName val="물량"/>
      <sheetName val="배선설계"/>
      <sheetName val="부하계산"/>
      <sheetName val="기초산출서"/>
      <sheetName val="장비단가산출"/>
      <sheetName val="기둥(원형)"/>
      <sheetName val="과천MAIN"/>
      <sheetName val="터널조도"/>
      <sheetName val="노무비 근거"/>
      <sheetName val="효성CB 1P기초"/>
      <sheetName val="EQ-R1"/>
      <sheetName val="품목"/>
      <sheetName val="단가 및 재료비"/>
      <sheetName val="2006기계경비산출표"/>
      <sheetName val="보증수수료산출"/>
      <sheetName val="수목데이타 "/>
      <sheetName val="교각1"/>
      <sheetName val="일용노임단가"/>
      <sheetName val="토량산출서"/>
      <sheetName val="기계경비(시간당)"/>
      <sheetName val="램머"/>
      <sheetName val="단위단가"/>
      <sheetName val="자동 철거"/>
      <sheetName val="자동 설치"/>
      <sheetName val="토목 철주"/>
      <sheetName val="철거 일위대가(1-19)"/>
      <sheetName val="철거 일위대가(20-22)"/>
      <sheetName val="설치 일위대가(23-45호)"/>
      <sheetName val="설치 일위대가(46~78호)"/>
      <sheetName val="20관리비율"/>
      <sheetName val="입적표"/>
      <sheetName val="TABLE"/>
      <sheetName val="98NS-N"/>
      <sheetName val="L_RPTA05_목록"/>
      <sheetName val="지진시"/>
      <sheetName val="6PILE  (돌출)"/>
      <sheetName val="설비내역서"/>
      <sheetName val="건축내역서"/>
      <sheetName val="전기내역서"/>
      <sheetName val="99총공사내역서"/>
      <sheetName val="90.03실행 "/>
      <sheetName val="고분전시관"/>
      <sheetName val="설비"/>
      <sheetName val="U-TYPE(1)"/>
      <sheetName val="철거집계"/>
      <sheetName val="DATE"/>
      <sheetName val="철거산출근거"/>
      <sheetName val="인건-측정"/>
      <sheetName val="하조서"/>
      <sheetName val="주사무실종합"/>
      <sheetName val="Sheet17"/>
      <sheetName val="현관"/>
      <sheetName val="조명시설"/>
      <sheetName val="본부소개"/>
      <sheetName val="기초자료"/>
      <sheetName val="여과지동"/>
      <sheetName val="내역표지"/>
      <sheetName val="예산변경사항"/>
      <sheetName val="부대시설"/>
      <sheetName val="Apt내역"/>
      <sheetName val="대외공문"/>
      <sheetName val="DWPM"/>
      <sheetName val="봉양~조차장간고하개명(신설)"/>
      <sheetName val="주상도"/>
      <sheetName val="기계경비"/>
      <sheetName val="가로등"/>
      <sheetName val="공사비예산서(토목분)"/>
      <sheetName val="변압기 및 발전기 용량"/>
      <sheetName val="일위대가(목록)"/>
      <sheetName val="재료비"/>
      <sheetName val="참고"/>
      <sheetName val="공사개요"/>
      <sheetName val="각형맨홀"/>
      <sheetName val="수목단가"/>
      <sheetName val="시설수량표"/>
      <sheetName val="식재수량표"/>
      <sheetName val="일위목록"/>
      <sheetName val="t형"/>
      <sheetName val="2000년1차"/>
      <sheetName val="수입"/>
      <sheetName val="조건표"/>
      <sheetName val="JJ"/>
      <sheetName val="설계"/>
      <sheetName val="설 계"/>
      <sheetName val="ASP포장"/>
      <sheetName val="내역서(전기)"/>
      <sheetName val="단가산출서(기계)"/>
      <sheetName val="에너지동"/>
      <sheetName val="코드표"/>
      <sheetName val="Sheet1 (2)"/>
      <sheetName val="BJJIN"/>
      <sheetName val="Æ¯º°±³½Ç"/>
      <sheetName val="±â¼÷»ç"/>
      <sheetName val="È­Àå½Ç"/>
      <sheetName val="ÃÑÁý°è-1"/>
      <sheetName val="ÃÑÁý°è-2"/>
      <sheetName val="¿ø°¡-1"/>
      <sheetName val="¿ø°¡-2"/>
      <sheetName val="ÃÑ¹°·®Ç¥"/>
      <sheetName val="Á¤»ê¹°·®Ç¥"/>
      <sheetName val="Á¤»ê¼¼ºÎ¹°·®1Â÷ºÐ½ÇÀû"/>
      <sheetName val="Á¤»êº¹±¸·®"/>
      <sheetName val="ÀÏÀ§´ë°¡Ç¥(1)"/>
      <sheetName val="ÀÏÀ§´ë°¡Ç¥(2)"/>
      <sheetName val="ÀÚÀç´Ü°¡ºñ±³Ç¥"/>
      <sheetName val="º¹±¸·®»êÁ¤ ¹× Àü¿ëÈ¸¼± »ç¿ë"/>
      <sheetName val="³ëÀÓ´Ü°¡"/>
      <sheetName val="±â¾È"/>
      <sheetName val="°©Áö"/>
      <sheetName val="°ßÀû¼­"/>
      <sheetName val="³»¿ª¼­"/>
      <sheetName val="Ç¥Áö"/>
      <sheetName val="º¯°æ»çÀ¯"/>
      <sheetName val="°¡¿ÁÁ¶¸í¿ø°¡°è"/>
      <sheetName val="°¡¿ÁÁ¶¸í³»¿ª¼­"/>
      <sheetName val="»êÃâÁý°è"/>
      <sheetName val="»êÃâ±Ù°Å¼­"/>
      <sheetName val="½Å±ÔÇ°¸ñ"/>
      <sheetName val="¼ö·®Ç¥Áö"/>
      <sheetName val="°ø±¸¼Õ·á"/>
      <sheetName val="4¿ù ½ÇÀûÃßÁ¤(°ÇÃà+Åä¸ñ)"/>
      <sheetName val="4¿ù ½ÇÀûÃßÁ¤(°ÇÃà)"/>
      <sheetName val="È£°è"/>
      <sheetName val="Á¦¾Ï"/>
      <sheetName val="¿ù¸¶Æ®"/>
      <sheetName val="¿ùµåÄÅ"/>
      <sheetName val="ÀÏ¹Ý°ø»ç"/>
      <sheetName val="ÀÏÀ§´ë°¡"/>
      <sheetName val="공사비"/>
      <sheetName val="가드레일산근"/>
      <sheetName val="수량집계표"/>
      <sheetName val="단가비교"/>
      <sheetName val="적용2002"/>
      <sheetName val="중기"/>
      <sheetName val="45,46"/>
      <sheetName val="교대(A1)"/>
      <sheetName val="교대(A1-A2)"/>
      <sheetName val="자재대"/>
      <sheetName val="소요자재"/>
      <sheetName val="노무산출서"/>
      <sheetName val="ETC"/>
      <sheetName val="우수맨홀공제단위수량"/>
      <sheetName val="스톱로그내역"/>
      <sheetName val="수주현황2월"/>
      <sheetName val="단면 (2)"/>
      <sheetName val="토공유동표"/>
      <sheetName val="교각계산"/>
      <sheetName val="JUCKEYK"/>
      <sheetName val="돌망태단위수량"/>
      <sheetName val="A-4"/>
      <sheetName val="IMP(MAIN)"/>
      <sheetName val="IMP (REACTOR)"/>
      <sheetName val="차액보증"/>
      <sheetName val="오산갈곳"/>
      <sheetName val="맨홀수량집계"/>
      <sheetName val="설계조건"/>
      <sheetName val="날개벽(TYPE3)"/>
      <sheetName val="안정계산"/>
      <sheetName val="단면검토"/>
      <sheetName val="예정(3)"/>
      <sheetName val="동원(3)"/>
      <sheetName val="1.설계기준"/>
      <sheetName val="주형"/>
      <sheetName val="3차설계"/>
      <sheetName val="현황CODE"/>
      <sheetName val="손익현황"/>
      <sheetName val="ABUT수량-A1"/>
      <sheetName val="밸브설치"/>
      <sheetName val="3.바닥판설계"/>
      <sheetName val="설계명세서"/>
      <sheetName val="전기2005"/>
      <sheetName val="통신2005"/>
      <sheetName val="노무비산출"/>
      <sheetName val="9GNG운반"/>
      <sheetName val="실행(1)"/>
      <sheetName val="단  가  대  비  표"/>
      <sheetName val="일  위  대  가  목  록"/>
      <sheetName val="총괄내역서"/>
      <sheetName val="역T형교대(말뚝기초)"/>
      <sheetName val="전차선로 물량표"/>
      <sheetName val="한강운반비"/>
      <sheetName val="자재"/>
      <sheetName val="공통(20-91)"/>
      <sheetName val="총괄집계표"/>
      <sheetName val="고창터널(고창방향)"/>
      <sheetName val="품셈"/>
      <sheetName val="1공구 건정토건 토공"/>
      <sheetName val="빌딩 안내"/>
      <sheetName val="데리네이타현황"/>
      <sheetName val="unit"/>
      <sheetName val="일위산출"/>
      <sheetName val="시화점실행"/>
      <sheetName val="개요"/>
      <sheetName val="계산식"/>
      <sheetName val="가도공"/>
      <sheetName val="내역서(토목)"/>
      <sheetName val="12월31일"/>
      <sheetName val="가시설흙막이"/>
      <sheetName val="3본사"/>
      <sheetName val="TOT"/>
      <sheetName val="접지수량"/>
      <sheetName val="세부견적서(DAS Call Back)"/>
      <sheetName val="OPGW기별"/>
      <sheetName val="사전공사"/>
      <sheetName val="적상기초자료"/>
      <sheetName val="인사자료총집계"/>
      <sheetName val="물가시세"/>
      <sheetName val="연결임시"/>
      <sheetName val="SG"/>
      <sheetName val="말뚝물량"/>
      <sheetName val="48평단가"/>
      <sheetName val="57단가"/>
      <sheetName val="54평단가"/>
      <sheetName val="66평단가"/>
      <sheetName val="61단가"/>
      <sheetName val="89평단가"/>
      <sheetName val="84평단가"/>
      <sheetName val="간접비"/>
      <sheetName val="합천내역"/>
      <sheetName val="2000년 공정표"/>
      <sheetName val="유첨#2"/>
      <sheetName val="보합"/>
      <sheetName val="1공구(을)"/>
      <sheetName val="ELECTRIC"/>
      <sheetName val="SCHEDULE"/>
      <sheetName val="기초코드"/>
      <sheetName val="내역서(전체)"/>
      <sheetName val="TRE TABLE"/>
      <sheetName val="대공종"/>
      <sheetName val="MFAB"/>
      <sheetName val="MFRT"/>
      <sheetName val="MPKG"/>
      <sheetName val="MPRD"/>
      <sheetName val="고등학교"/>
      <sheetName val="NYS"/>
      <sheetName val="플랜트 설치"/>
      <sheetName val="총수량집계표"/>
      <sheetName val="기계경비일람"/>
      <sheetName val="연령현황"/>
      <sheetName val="MIJIBI"/>
      <sheetName val="건축직"/>
      <sheetName val="품의서"/>
      <sheetName val="전신환매도율"/>
      <sheetName val="물가자료"/>
      <sheetName val="위치조서"/>
      <sheetName val="금액내역서"/>
      <sheetName val="실행간접비용"/>
      <sheetName val="2002하반기노임기준"/>
      <sheetName val="본부장"/>
      <sheetName val="내역서(삼호)"/>
      <sheetName val="단"/>
      <sheetName val="교통대책내역"/>
      <sheetName val="보할공정"/>
      <sheetName val="일반수량"/>
      <sheetName val="BOQ(전체)"/>
      <sheetName val="변경내역을"/>
      <sheetName val="BOQ"/>
      <sheetName val="집수정(600-700)"/>
      <sheetName val="기계경비및산출근거서"/>
      <sheetName val="부하LOAD"/>
      <sheetName val="내역서 (2)"/>
      <sheetName val="시중노임단가"/>
      <sheetName val="건축내역"/>
      <sheetName val="기본DATA"/>
      <sheetName val="내역총괄"/>
      <sheetName val="내역총괄2"/>
      <sheetName val="내역총괄3"/>
      <sheetName val="증감대비"/>
      <sheetName val="EACT10"/>
      <sheetName val="방음벽기초(H=4m)"/>
      <sheetName val="guard(mac)"/>
      <sheetName val="일위대가표(유단가)"/>
      <sheetName val="예산갑지"/>
      <sheetName val="부속동"/>
      <sheetName val="단가조사서"/>
      <sheetName val="적용(기계)"/>
      <sheetName val="입찰결과(DATA)"/>
      <sheetName val="Mc1"/>
      <sheetName val="2000,9월 일위"/>
      <sheetName val="CABLE SIZE-3"/>
      <sheetName val="EQUIP-H"/>
      <sheetName val="¼³°è¿¹»ê¼­"/>
      <sheetName val="¼ö·®Áý°è"/>
      <sheetName val="ÃÑ°ý"/>
      <sheetName val="Åä¸ñ"/>
      <sheetName val="°¡·Îµî³»¿ª¼­"/>
      <sheetName val="¼ö·®»êÃâ¼­"/>
      <sheetName val="2000.11¿ù¼³°è³»¿ª"/>
      <sheetName val="´Ü°¡"/>
      <sheetName val="ÃÑ°ýÇ¥"/>
      <sheetName val="¸»¶ÒÁöÁö·Â»êÁ¤"/>
      <sheetName val="ÅÍÆÄ±â¹×Àç·á"/>
      <sheetName val="Áý°èÇ¥"/>
      <sheetName val="¼ö·®»êÃâ"/>
      <sheetName val="Àü¼± ¹× Àü¼±°ü"/>
      <sheetName val="½ÇÇàÃ¶°­ÇÏµµ"/>
      <sheetName val="³»¿ª¼­2¾È"/>
      <sheetName val="Á¶¸íÀ²Ç¥"/>
      <sheetName val="6È£±â"/>
      <sheetName val="´Ü°¡»êÃâ"/>
      <sheetName val="¼Ò¾ß°øÁ¤°èÈ¹Ç¥"/>
      <sheetName val="ÀÔÂû¾È"/>
      <sheetName val="ÇÏÁ¶¼­"/>
      <sheetName val="³»¿ª"/>
      <sheetName val="º¸Áõ¼ö¼ö·á»êÃâ"/>
      <sheetName val="ÁØ°Ë ³»¿ª¼­"/>
      <sheetName val="ºÀ¾ç~Á¶Â÷Àå°£°íÇÏ°³¸í(½Å¼³)"/>
      <sheetName val="¼ö¸ñµ¥ÀÌÅ¸ "/>
      <sheetName val="º¯¾Ð±â ¹× ¹ßÀü±â ¿ë·®"/>
      <sheetName val="ASPÆ÷Àå"/>
      <sheetName val="±â°è°æºñ"/>
      <sheetName val="1.¼öÀÎÅÍ³Î"/>
      <sheetName val="¿¹»êº¯°æ»çÇ×"/>
      <sheetName val="가감수량"/>
      <sheetName val="맨홀수량산출"/>
      <sheetName val="점검총괄"/>
      <sheetName val="공구원가계산"/>
      <sheetName val="1차증가원가계산"/>
      <sheetName val="물량산출근거"/>
      <sheetName val="토목내역"/>
      <sheetName val="CONCRETE"/>
      <sheetName val="현장관리비내역서"/>
      <sheetName val="일위대가목록"/>
      <sheetName val="설산1.나"/>
      <sheetName val="본사S"/>
      <sheetName val="전압강하계산"/>
      <sheetName val="D-3503"/>
      <sheetName val="조건"/>
      <sheetName val="3련 BOX"/>
      <sheetName val="토목주소"/>
      <sheetName val="프랜트면허"/>
      <sheetName val="경산"/>
      <sheetName val="SLAB&quot;1&quot;"/>
      <sheetName val=" 총괄표"/>
      <sheetName val="EQUIPMENT -2"/>
      <sheetName val="MBR9"/>
      <sheetName val="공비대비"/>
      <sheetName val="간접"/>
      <sheetName val="96정변2"/>
      <sheetName val="화재 탐지 설비"/>
      <sheetName val="단위수량"/>
      <sheetName val="맨홀토공수량"/>
      <sheetName val="사원등록"/>
      <sheetName val="호봉 (2)"/>
      <sheetName val="자재집계"/>
      <sheetName val="1.¼öº¯Àü¼³ºñ"/>
      <sheetName val="2.Àü·Â°£¼±"/>
      <sheetName val="3.µ¿·Â"/>
      <sheetName val="4.Àüµî"/>
      <sheetName val="5.Àü¿­"/>
      <sheetName val="6.¾àÀü"/>
      <sheetName val="7.¼Ò¹æ"/>
      <sheetName val="8.¹æ¼Û"/>
      <sheetName val="9.Á¶¸íÁ¦¾î"/>
      <sheetName val="10.Ã¶°Å°ø»ç"/>
      <sheetName val="³²¾ç½ÃÀÛµ¿ÀÚ105³ë65±â1.3È­1.2"/>
      <sheetName val="À»"/>
      <sheetName val="ºÎÇÏ°è»ê¼­"/>
      <sheetName val="À»Áö"/>
      <sheetName val="Á¶µµ°è»ê¼­ (µµ¼­)"/>
      <sheetName val="°ßÀûÁ¶°Ç"/>
      <sheetName val="°ßÀûÁ¶°Ç(À»Áö)"/>
      <sheetName val="Á÷³ë"/>
      <sheetName val="½ÇÇà³»¿ª"/>
      <sheetName val="연결관암거"/>
      <sheetName val="인건비 "/>
      <sheetName val="자재목록"/>
      <sheetName val="구조물철거타공정이월"/>
      <sheetName val="기계경비시간당손료목록"/>
      <sheetName val="상수도토공집계표"/>
      <sheetName val="검사조서"/>
      <sheetName val="집계(총괄)"/>
      <sheetName val="구성비"/>
      <sheetName val="실적보고"/>
      <sheetName val="표준안전집계"/>
      <sheetName val="표준안전내역"/>
      <sheetName val="AS포장복구 "/>
      <sheetName val="직공비"/>
      <sheetName val="주관사업"/>
      <sheetName val="수문일1"/>
      <sheetName val="발주설계서(당초)"/>
      <sheetName val="신공항A-9(원가수정)"/>
      <sheetName val="진우+대광"/>
      <sheetName val="여흥"/>
      <sheetName val="노임이"/>
      <sheetName val="A갑지"/>
      <sheetName val="별표"/>
      <sheetName val="기자재비"/>
      <sheetName val="포장복구집계"/>
      <sheetName val="현장지지물물량"/>
      <sheetName val="대림산업"/>
      <sheetName val="WEON"/>
      <sheetName val="경상"/>
      <sheetName val="가설"/>
      <sheetName val="암거날개벽재료집계"/>
      <sheetName val="노임변동률"/>
      <sheetName val="COMPRESSOR"/>
      <sheetName val=" 견적서"/>
      <sheetName val="기본설계도급항목"/>
      <sheetName val="³ëÀÓ"/>
      <sheetName val="건설장비기초단가"/>
      <sheetName val="현장관리비"/>
      <sheetName val="단가비교표_공통1"/>
      <sheetName val="일(4)"/>
      <sheetName val="토적표"/>
      <sheetName val="36신설수량"/>
      <sheetName val="통장출금액"/>
      <sheetName val="동력부하(도산)"/>
      <sheetName val="2000전체분"/>
      <sheetName val="단가목록"/>
      <sheetName val="물량표"/>
      <sheetName val="연결관산출조서"/>
      <sheetName val="투찰내역"/>
      <sheetName val="9811"/>
      <sheetName val="기자재대비표"/>
      <sheetName val="1단계"/>
      <sheetName val="산#2-1 (2)"/>
      <sheetName val="구리토평1전기"/>
      <sheetName val="세부내역"/>
      <sheetName val="220 (2)"/>
      <sheetName val="세목전체"/>
      <sheetName val="주방환기"/>
      <sheetName val="총인원"/>
      <sheetName val="직급인원"/>
      <sheetName val="차종별"/>
      <sheetName val="유동표(변경)"/>
      <sheetName val="Man Power &amp; Comp"/>
      <sheetName val="대림경상68억"/>
      <sheetName val="1._x0018_변전설비"/>
      <sheetName val="PIPE"/>
      <sheetName val="VALVE"/>
      <sheetName val="MANUFACTORY"/>
      <sheetName val="강북라우터"/>
      <sheetName val="표준ፙ렀ᑟ"/>
      <sheetName val="일위대가1"/>
      <sheetName val="일위대가10"/>
      <sheetName val="일위대가11"/>
      <sheetName val="일위대가12"/>
      <sheetName val="일위대가13"/>
      <sheetName val="일위대가14"/>
      <sheetName val="일위대가15"/>
      <sheetName val="일위대가16"/>
      <sheetName val="일위대가17"/>
      <sheetName val="일위대가2"/>
      <sheetName val="일위대가3"/>
      <sheetName val="일위대가4"/>
      <sheetName val="일위대가5"/>
      <sheetName val="일위대가6"/>
      <sheetName val="일위대가7"/>
      <sheetName val="일위대가8"/>
      <sheetName val="일위대가9"/>
      <sheetName val="일위대가18-1"/>
      <sheetName val="일위대가19-1"/>
      <sheetName val="일위대가20-1"/>
      <sheetName val="일위대가21-1"/>
      <sheetName val="일위대가22-1"/>
      <sheetName val="일위대가23-1"/>
      <sheetName val="일위대가24-1"/>
      <sheetName val="일위대가25-1"/>
      <sheetName val="일위대가26-1"/>
      <sheetName val="일위대가27-1"/>
      <sheetName val="일위대가28-1"/>
      <sheetName val="일위대가29-1"/>
      <sheetName val="일위대가30-1"/>
      <sheetName val="일위대가31-1"/>
      <sheetName val="일위대가32-1"/>
      <sheetName val="일위대가33-1"/>
      <sheetName val="일위대가34-1"/>
      <sheetName val="일위대가35-1"/>
      <sheetName val="일위대가36-1"/>
      <sheetName val="일위대가37-1"/>
      <sheetName val="일위대가38-1"/>
      <sheetName val="일위대가39-1"/>
      <sheetName val="일위대가40-1"/>
      <sheetName val="일위대가41-1"/>
      <sheetName val="일위대가42-1"/>
      <sheetName val="일위대가43-1"/>
      <sheetName val="일위대가44-1"/>
      <sheetName val="일위대가45-1"/>
      <sheetName val="일위대가46-1"/>
      <sheetName val="일위대가47-1"/>
      <sheetName val="일위대가48-1"/>
      <sheetName val="일위대가49-1"/>
      <sheetName val="일위대가50-1"/>
      <sheetName val="일위대가51-1"/>
      <sheetName val="일위대가52-1"/>
      <sheetName val="일위대가53-1"/>
      <sheetName val="일위대가54-1"/>
      <sheetName val="일위대가55-1"/>
      <sheetName val="일위대가56-1 "/>
      <sheetName val="일위대가57-1"/>
      <sheetName val="일위대가58-1"/>
      <sheetName val="일위대가59-1"/>
      <sheetName val="일위대가60-1"/>
      <sheetName val="일위대가61-1"/>
      <sheetName val="일위대가62-1"/>
      <sheetName val="일위대가63-1"/>
      <sheetName val="일위대가64-1"/>
      <sheetName val="일위대가65-1"/>
      <sheetName val="일위대가66-1"/>
      <sheetName val="일위대가67-1"/>
      <sheetName val="일위대가68-1"/>
      <sheetName val="일위대가69-1"/>
      <sheetName val="일위대가70-1"/>
      <sheetName val="일위대가71-1 "/>
      <sheetName val="일위대가72-1"/>
      <sheetName val="일위대가73-1"/>
      <sheetName val="일위대가74-1 "/>
      <sheetName val="일위대가75-1"/>
      <sheetName val="일위대가76-1 "/>
      <sheetName val="일위대가77-1 "/>
      <sheetName val="일위대가78-1 "/>
      <sheetName val="일위대가79-1"/>
      <sheetName val="일위대가80-1"/>
      <sheetName val="일위대가81-1"/>
      <sheetName val="일위대가82-1"/>
      <sheetName val="일위대가92-1"/>
      <sheetName val="1차 내역서"/>
      <sheetName val="기계설비"/>
      <sheetName val="산출내역서"/>
      <sheetName val="백암비스타내역"/>
      <sheetName val="DB"/>
      <sheetName val="옹벽수량집계"/>
      <sheetName val="BASIC (2)"/>
      <sheetName val="건축공사실행"/>
      <sheetName val="3.내역서"/>
      <sheetName val="구동"/>
      <sheetName val="Customer Databas"/>
      <sheetName val="표층포설및다짐"/>
      <sheetName val="TYPE-1"/>
      <sheetName val="ⴭⴭⴭⴭ"/>
      <sheetName val="날개벽(시점좌측)"/>
      <sheetName val="도급"/>
      <sheetName val="관접합및부설"/>
      <sheetName val="01AC"/>
      <sheetName val="본선토량운반계산서(1)0"/>
      <sheetName val="구조물공"/>
      <sheetName val="부대공"/>
      <sheetName val="배수공"/>
      <sheetName val="일위집계표"/>
      <sheetName val="PO-BOQ"/>
      <sheetName val="견적"/>
      <sheetName val="전기"/>
      <sheetName val="단면가정"/>
      <sheetName val="COVER"/>
      <sheetName val="차수공개요"/>
      <sheetName val="안정검토"/>
      <sheetName val="const."/>
      <sheetName val="동해title"/>
      <sheetName val="COPING"/>
      <sheetName val="토공정보"/>
      <sheetName val="2"/>
      <sheetName val="두앙"/>
      <sheetName val="단중표"/>
      <sheetName val="교각별수량"/>
      <sheetName val="원가산출서"/>
      <sheetName val="Dae_Jiju"/>
      <sheetName val="Sikje_ingun"/>
      <sheetName val="TREE_D"/>
      <sheetName val="공종"/>
      <sheetName val="102역사"/>
      <sheetName val="1,2공구원가계산서"/>
      <sheetName val="2공구산출내역"/>
      <sheetName val="1공구산출내역서"/>
      <sheetName val="설계개요"/>
      <sheetName val="교대"/>
      <sheetName val="범용개발순소요비용"/>
      <sheetName val="CB"/>
      <sheetName val="CS2"/>
      <sheetName val="조명율데이타"/>
      <sheetName val="품셈집계표"/>
      <sheetName val="자재조사표(참고용)"/>
      <sheetName val="일반부표집계표"/>
      <sheetName val="참조-(1)"/>
      <sheetName val="TEL"/>
      <sheetName val="예산조서(무선)"/>
      <sheetName val="약전닥트"/>
      <sheetName val="건축부하"/>
      <sheetName val="FA설치명세"/>
      <sheetName val="FD"/>
      <sheetName val="경율산정"/>
      <sheetName val="효동"/>
      <sheetName val="세부내역서"/>
      <sheetName val="5.공종별예산내역서"/>
      <sheetName val="굴착현장"/>
      <sheetName val="제3장 기술업무"/>
      <sheetName val="수량산출서-2"/>
      <sheetName val="바닥판"/>
      <sheetName val="s"/>
      <sheetName val="가공2원도"/>
      <sheetName val="토공(우물통,기타) "/>
      <sheetName val="중기사용료"/>
      <sheetName val="참조M"/>
      <sheetName val="단가대비표"/>
      <sheetName val="대비내역"/>
      <sheetName val="70%"/>
      <sheetName val="단면"/>
      <sheetName val="간접1"/>
      <sheetName val="입출재고현황 (2)"/>
      <sheetName val="변경비교-을"/>
      <sheetName val="경비_원본"/>
      <sheetName val=" 상부공통집계(총괄)"/>
      <sheetName val="BOX전기내역"/>
      <sheetName val="견적의뢰서"/>
      <sheetName val="견적대비"/>
      <sheetName val="9-1차이내역"/>
      <sheetName val="1SPAN"/>
      <sheetName val="의왕내역"/>
      <sheetName val="VA_code"/>
      <sheetName val="공종별원가계산"/>
      <sheetName val="말고개터널조명전압강하"/>
      <sheetName val="외주"/>
      <sheetName val="제품별"/>
      <sheetName val="Macro(차단기)"/>
      <sheetName val="조경일람"/>
      <sheetName val="하수급견적대비"/>
      <sheetName val="관급총괄"/>
      <sheetName val="2007일위 "/>
      <sheetName val="토목일위 (83~)"/>
      <sheetName val="표지판일위(105~"/>
      <sheetName val="장비일위"/>
      <sheetName val="재료1월호"/>
      <sheetName val="노무비 "/>
      <sheetName val="00000000"/>
      <sheetName val="약품설비"/>
      <sheetName val="5.정산서"/>
      <sheetName val="공사별 가중치 산출근거(토목)"/>
      <sheetName val="가중치근거(조경)"/>
      <sheetName val="°ø»çºñ¿¹»ê¼­(Åä¸ñºÐ)"/>
      <sheetName val="°¢Çü¸ÇÈ¦"/>
      <sheetName val="¼ö¸ñ´Ü°¡"/>
      <sheetName val="½Ã¼³¼ö·®Ç¥"/>
      <sheetName val="½ÄÀç¼ö·®Ç¥"/>
      <sheetName val="ÀÏÀ§¸ñ·Ï"/>
      <sheetName val="ÀÚÀç´Ü°¡"/>
      <sheetName val="°¡·Îµî"/>
      <sheetName val="경비2내역"/>
      <sheetName val="일위대가표 (2)"/>
      <sheetName val="REACTION(USD지진시)"/>
      <sheetName val="REACTION(USE평시)"/>
      <sheetName val="부재력정리"/>
      <sheetName val="BLOCK(1)"/>
      <sheetName val="8. 안정검토"/>
      <sheetName val="대구-교대(A1-A2)"/>
      <sheetName val="원형1호맨홀토공수량"/>
      <sheetName val="°ø»ç¿ø°¡°è»ê¼­"/>
      <sheetName val="ÃÑ³»¿ª¼­"/>
      <sheetName val="°ü±Þ³»¿ª¼­"/>
      <sheetName val="ÀÌÀüºñ³»¿ª¼­"/>
      <sheetName val="¹°·®"/>
      <sheetName val="¹è¼±¼³°è"/>
      <sheetName val="ºÎÇÏ°è»ê"/>
      <sheetName val="±âÃÊ»êÃâ¼­"/>
      <sheetName val="Àåºñ´Ü°¡»êÃâ"/>
      <sheetName val="µ¿¿ø(3)"/>
      <sheetName val="¿¹Á¤(3)"/>
      <sheetName val="ÁÖÇü"/>
      <sheetName val="재정비직인"/>
      <sheetName val="재정비내역"/>
      <sheetName val="지적고시내역"/>
      <sheetName val="현장설명서"/>
      <sheetName val="견적조건서"/>
      <sheetName val="시공일반사항"/>
      <sheetName val="현장설명서갑지"/>
      <sheetName val="하도급선정의뢰서(습식공사)"/>
      <sheetName val="LP-S"/>
      <sheetName val="목동1절주.bh01"/>
      <sheetName val="G.R300경비"/>
      <sheetName val="변압기"/>
      <sheetName val="발전기용량-1"/>
      <sheetName val="발전기용량-2"/>
      <sheetName val="출력전에보세요"/>
      <sheetName val="전력간선(일반)"/>
      <sheetName val="전력간선(동력)"/>
      <sheetName val="MCC-B-A"/>
      <sheetName val="MCC-B-B"/>
      <sheetName val="MCC-B-C"/>
      <sheetName val="ACCOUNT(RECEP)"/>
      <sheetName val="부하(동력)"/>
      <sheetName val="ILLUMINANCE"/>
      <sheetName val="설명"/>
      <sheetName val="계산DATA"/>
      <sheetName val="전류"/>
      <sheetName val="데이터북"/>
      <sheetName val="조명참고자료"/>
      <sheetName val="Cable schedule"/>
      <sheetName val="V-data"/>
      <sheetName val="L-data"/>
      <sheetName val="P-data"/>
      <sheetName val="공사설계서"/>
      <sheetName val="NOMUBI"/>
      <sheetName val="변경총괄지(1)"/>
      <sheetName val="케이블"/>
      <sheetName val="등록자료"/>
      <sheetName val="입력정보"/>
      <sheetName val="L형옹벽측구"/>
      <sheetName val="승용"/>
      <sheetName val="Testing"/>
      <sheetName val="계화배수"/>
      <sheetName val="방음벽 기초 일반수량"/>
      <sheetName val="I.설계조건"/>
      <sheetName val="단면치수"/>
      <sheetName val="NEYOK"/>
      <sheetName val="수안보-MBR1"/>
      <sheetName val="입력DATA"/>
      <sheetName val="산출(전주P7)"/>
      <sheetName val="시공계획"/>
      <sheetName val="대창(함평)-창열"/>
      <sheetName val="대창(장성)"/>
      <sheetName val="Macro3"/>
      <sheetName val="건축"/>
      <sheetName val="정화조동내역"/>
      <sheetName val="펌프장수량산출(토)"/>
      <sheetName val="교각별철근수량집계표"/>
      <sheetName val="EP0618"/>
      <sheetName val="업체별기성내역"/>
      <sheetName val="실행예산"/>
      <sheetName val="미지급내역"/>
      <sheetName val="소포내역 (2)"/>
      <sheetName val="암거단위"/>
      <sheetName val="PROJECT BRIEF"/>
      <sheetName val="세동별비상"/>
      <sheetName val="기지국"/>
      <sheetName val="AS복구"/>
      <sheetName val="중기터파기"/>
      <sheetName val="변수값"/>
      <sheetName val="중기상차"/>
      <sheetName val="단면별연장"/>
      <sheetName val="골재산출"/>
      <sheetName val="저"/>
      <sheetName val="다이꾸"/>
      <sheetName val="내역(토목)"/>
      <sheetName val="단가대비"/>
      <sheetName val="일위목차"/>
      <sheetName val="포장절단"/>
      <sheetName val="DATA(BAC)"/>
      <sheetName val="일위단가"/>
      <sheetName val="일위(설)"/>
      <sheetName val="제수변수량"/>
      <sheetName val="공기변수량"/>
      <sheetName val="A 견적"/>
      <sheetName val="전기공사일위대가"/>
      <sheetName val="성원계약"/>
      <sheetName val="총괄분 설계서용지"/>
      <sheetName val="우수"/>
      <sheetName val="설계예시"/>
      <sheetName val="단가표"/>
      <sheetName val="실행예산서"/>
      <sheetName val="토공산출(주차장)"/>
      <sheetName val="토목공사"/>
      <sheetName val="급명"/>
      <sheetName val="기본단가표"/>
      <sheetName val="샘플표지"/>
      <sheetName val="기초자료입력"/>
      <sheetName val="48일위"/>
      <sheetName val="일위산출근거"/>
      <sheetName val="기성"/>
      <sheetName val="기성내역 진짜"/>
      <sheetName val="기성갑지"/>
      <sheetName val="2회기성사정"/>
      <sheetName val="3회기성갑지"/>
      <sheetName val="3회총괄"/>
      <sheetName val="입고장부 (4)"/>
      <sheetName val="내역서(총)"/>
      <sheetName val="출력X"/>
      <sheetName val="화설내"/>
      <sheetName val="배수관토공"/>
      <sheetName val="송우내역서"/>
      <sheetName val="일위대가(계측기설치)"/>
      <sheetName val="웅진교-S2"/>
      <sheetName val="BSD (2)"/>
      <sheetName val="BabyÀÏÀ§´ë°¡"/>
      <sheetName val="NìüëÒ-òÅ"/>
      <sheetName val="°£¼±°è»ê"/>
      <sheetName val="´ë±¸½ÇÇà"/>
      <sheetName val="0.Áý°è"/>
      <sheetName val="1.¼öº¯Àü¼³ºñ°ø»ç"/>
      <sheetName val="Ç¥Áö (2)"/>
      <sheetName val="¸Å¸³"/>
      <sheetName val="¿ø°¡°è»ê"/>
      <sheetName val="1.ÀüÂ÷¼±Á¶Á¤"/>
      <sheetName val="2.Á¶°¡¼±Á¶Á¤"/>
      <sheetName val="3.±ÞÀü¼±½Å¼³"/>
      <sheetName val="4.±ÞÀü¼±Ã¶°Å"/>
      <sheetName val="5.°í¹è¼±Ã¶°Å"/>
      <sheetName val="6.°í¾ÐÄÉÀÌºí½Å¼³"/>
      <sheetName val="7.ºñÀý¿¬¼±Á¶Á¤"/>
      <sheetName val="8.°¡µ¿ºê·¡Å°Æ®ÀÌ¼³"/>
      <sheetName val="9.HÇü°­ÁÖ½Å¼³(9m)"/>
      <sheetName val="10.°­°üÁÖ½Å¼³(9m)"/>
      <sheetName val="날개벽수량표"/>
      <sheetName val="CODE"/>
      <sheetName val="마산방향"/>
      <sheetName val="진주방향"/>
      <sheetName val="품종별-이름"/>
      <sheetName val=" 갑  지 "/>
      <sheetName val="3회기성"/>
      <sheetName val="소방사항"/>
      <sheetName val="우각부보강"/>
      <sheetName val="아파트건축"/>
      <sheetName val="충주"/>
      <sheetName val="중동상가"/>
      <sheetName val="갈현동"/>
      <sheetName val="용산1(해보)"/>
      <sheetName val="전기설계변경"/>
      <sheetName val="FOOTING단면력"/>
      <sheetName val="분전함신설"/>
      <sheetName val="접지1종"/>
      <sheetName val="통신물량"/>
      <sheetName val="가설공사내역"/>
      <sheetName val="산출목록표"/>
      <sheetName val="수원공"/>
      <sheetName val="과세내역(세부)"/>
      <sheetName val="구분자"/>
      <sheetName val="그림"/>
      <sheetName val="구성1"/>
      <sheetName val="구성2"/>
      <sheetName val="구성3"/>
      <sheetName val="구성4"/>
      <sheetName val="그림2"/>
      <sheetName val="69.03%"/>
      <sheetName val="변경내역100%"/>
      <sheetName val="변경내역98%"/>
      <sheetName val="변경내역96%"/>
      <sheetName val="변경내역92%"/>
      <sheetName val="변경내역88%"/>
      <sheetName val="변경내역84.52%"/>
      <sheetName val="실행"/>
      <sheetName val="단가조사-1"/>
      <sheetName val="단가조사-2"/>
      <sheetName val="갑지(추정)"/>
      <sheetName val="E총"/>
      <sheetName val="Languages"/>
      <sheetName val="Vari by Vendor"/>
      <sheetName val="DATA-UPS"/>
      <sheetName val="공조기(삭제)"/>
      <sheetName val="EKOG10건축"/>
      <sheetName val="wall"/>
      <sheetName val="예산M11A"/>
      <sheetName val="97 사업추정(WEKI)"/>
      <sheetName val="준공평가"/>
      <sheetName val="공통가설"/>
      <sheetName val="예산M12A"/>
      <sheetName val="woo(mac)"/>
      <sheetName val="토사(PE)"/>
      <sheetName val="가공비"/>
      <sheetName val="건축개요"/>
      <sheetName val="지수"/>
      <sheetName val="cost"/>
      <sheetName val="공사내역서(을)실행"/>
      <sheetName val="(2)"/>
      <sheetName val="년도별노임표"/>
      <sheetName val="중기목록표"/>
      <sheetName val="원내역서3"/>
      <sheetName val="3도로"/>
      <sheetName val="101동"/>
      <sheetName val="정공공사"/>
      <sheetName val="기초일위"/>
      <sheetName val="시설일위"/>
      <sheetName val="조명일위"/>
      <sheetName val="MEXICO-C"/>
      <sheetName val="성내동"/>
      <sheetName val="2002상반기노임기준"/>
      <sheetName val="관리사무소"/>
      <sheetName val="오동"/>
      <sheetName val="대조"/>
      <sheetName val="나한"/>
      <sheetName val="INPUT(덕도방향-시점)"/>
      <sheetName val="BOX 본체"/>
      <sheetName val="적격심사표"/>
      <sheetName val="EQT-ESTN"/>
      <sheetName val="평3"/>
      <sheetName val="2.펌프장(사급자재)"/>
      <sheetName val="MACRO(MCC)"/>
      <sheetName val="위성"/>
      <sheetName val="적용토목"/>
      <sheetName val="제1장"/>
      <sheetName val="제2장"/>
      <sheetName val="제3장"/>
      <sheetName val="제4장"/>
      <sheetName val="5장공내역서"/>
      <sheetName val="제6장"/>
      <sheetName val="직불동의서"/>
      <sheetName val="확약서"/>
      <sheetName val="전자입찰"/>
      <sheetName val="7작업장인수인계서"/>
      <sheetName val="3특기시방서"/>
      <sheetName val="일위대가목록(1)"/>
      <sheetName val="단가대비표(1)"/>
      <sheetName val="수질정화시설"/>
      <sheetName val="3.자재비(총괄)"/>
      <sheetName val="세부내역서(전기)"/>
      <sheetName val="plan&amp;section of foundation"/>
      <sheetName val="할증 "/>
      <sheetName val="COVER-P"/>
      <sheetName val="기본단가"/>
      <sheetName val="영업소실적"/>
      <sheetName val="변경품셈총괄"/>
      <sheetName val="UR2-Calculation"/>
      <sheetName val="Proposal"/>
      <sheetName val="CC16-내역서"/>
      <sheetName val="PIPING"/>
      <sheetName val="공문"/>
      <sheetName val="목록"/>
      <sheetName val="1.범위"/>
      <sheetName val="2.편성"/>
      <sheetName val="3개요"/>
      <sheetName val="5내역"/>
      <sheetName val="6.GAS"/>
      <sheetName val="7임급실"/>
      <sheetName val="미제출"/>
      <sheetName val="소방1"/>
      <sheetName val="소방2"/>
      <sheetName val="왜UP"/>
      <sheetName val="샤워실위생"/>
      <sheetName val="건축토목내역"/>
      <sheetName val="적현로"/>
      <sheetName val="대전-교대(A1-A2)"/>
      <sheetName val="205동"/>
      <sheetName val="실행대비"/>
      <sheetName val="견적서1"/>
      <sheetName val="직원동원SCH"/>
      <sheetName val="계획금액"/>
      <sheetName val="간선"/>
      <sheetName val="1"/>
      <sheetName val="개별직종노임단가(2005.1)"/>
      <sheetName val="맨홀수량"/>
      <sheetName val="노임,자재"/>
      <sheetName val="기계경비(맨홀)"/>
      <sheetName val="인수공규격"/>
      <sheetName val="수량산출1"/>
      <sheetName val="교통惨У԰_x0000_"/>
      <sheetName val="2공구수량"/>
      <sheetName val="sw1"/>
      <sheetName val="자재단가표"/>
      <sheetName val="pbs_lambda"/>
      <sheetName val="Matériel embarqué PVC"/>
      <sheetName val="간지"/>
      <sheetName val="6.¾㉀ᩴ蛀"/>
      <sheetName val="자재 단가표"/>
      <sheetName val="WING3"/>
      <sheetName val="전부인쇄"/>
      <sheetName val="1.외주공사"/>
      <sheetName val="2.직영공사"/>
      <sheetName val="11.H°­ÁÖÃ¶°Å(11m)"/>
      <sheetName val="11.HÇü°­±âÃÊ"/>
      <sheetName val="13.°­°üÁÖ±âÃÊ"/>
      <sheetName val="14.Àå·ÂÁ¶Á¤ÀåÄ¡½Å¼³"/>
      <sheetName val="15.Àå·ÂÁ¶Á¤ÀåÄ¡Ã¶°Å   "/>
      <sheetName val="16.ÄÜÁÖÃ¶°Å(9m)"/>
      <sheetName val="17.Áö¼±½Å¼³(º¸Åë)"/>
      <sheetName val="18.Áö¼±½Å¼³(vÇü)"/>
      <sheetName val="19.Áö¼±Ã¶°Å"/>
      <sheetName val="20.±âÁß°³Æó±â½Å¼³"/>
      <sheetName val="´Ü°¡ºñ±³Ç¥"/>
      <sheetName val="±âÃÊ´Ü°¡"/>
      <sheetName val="¾Æ»êÃß°¡1220"/>
      <sheetName val="98Áö±Þ°èÈ¹"/>
      <sheetName val="´çÃÊ"/>
      <sheetName val="1.¼³°èÁ¶°Ç"/>
      <sheetName val="Àç·á"/>
      <sheetName val="°¡·ÎµîºÎÇ¥"/>
      <sheetName val="Á¦°æºñÀ²"/>
      <sheetName val="³»¿ª(¼³°è)"/>
      <sheetName val="½Ä»ýºí·°´ÜÀ§¼ö·®"/>
      <sheetName val="Á¤ºÎ³ëÀÓ´Ü°¡"/>
      <sheetName val="보호"/>
      <sheetName val="AILC004"/>
      <sheetName val="HRSG SMALL07220"/>
      <sheetName val="사각맨홀"/>
      <sheetName val="개소별수량산출"/>
      <sheetName val="성남여성복지내역"/>
      <sheetName val="(A)내역서"/>
      <sheetName val="약품공급2"/>
      <sheetName val="입력변수"/>
      <sheetName val="설계요율"/>
      <sheetName val="주재료비"/>
      <sheetName val="Oper Amount"/>
      <sheetName val="4.전기"/>
      <sheetName val="명세서"/>
      <sheetName val="新철폐복2"/>
      <sheetName val="新철폐복3"/>
      <sheetName val="기본사항"/>
      <sheetName val="집수A"/>
      <sheetName val="용산3(영광)"/>
      <sheetName val="지하1층"/>
      <sheetName val="TYPE-A"/>
      <sheetName val="기기리스트"/>
      <sheetName val="청천내"/>
      <sheetName val="원가계산서 "/>
      <sheetName val="일위대가(1)"/>
      <sheetName val="원가서"/>
      <sheetName val="문학간접"/>
      <sheetName val="평가데이터"/>
      <sheetName val="경비"/>
      <sheetName val="산출0"/>
      <sheetName val="Y_WORK"/>
      <sheetName val="전력"/>
      <sheetName val="토공집계표"/>
      <sheetName val="1.우편집중내역서"/>
      <sheetName val="SORCE1"/>
      <sheetName val="가시설단위수량"/>
      <sheetName val="차도조도계산"/>
      <sheetName val="관로"/>
      <sheetName val="COL"/>
      <sheetName val="품셈TABLE"/>
      <sheetName val="품셈표"/>
      <sheetName val="부대대비"/>
      <sheetName val="냉연집계"/>
      <sheetName val="기존단가 (2)"/>
      <sheetName val="4)유동표"/>
      <sheetName val="9."/>
      <sheetName val="현금"/>
      <sheetName val="경상비"/>
      <sheetName val="현황산출서"/>
      <sheetName val="미드수량"/>
      <sheetName val="A LINE"/>
      <sheetName val="4월_실적추정(건축+토목)"/>
      <sheetName val="4월_실적추정(건축)"/>
      <sheetName val="복구량산정_및_전용회선_사용"/>
      <sheetName val="1_수변전설비"/>
      <sheetName val="2_전력간선"/>
      <sheetName val="3_동력"/>
      <sheetName val="4_전등"/>
      <sheetName val="5_전열"/>
      <sheetName val="6_약전"/>
      <sheetName val="7_소방"/>
      <sheetName val="8_방송"/>
      <sheetName val="9_조명제어"/>
      <sheetName val="10_철거공사"/>
      <sheetName val="남양시작동자105노65기1_3화1_2"/>
      <sheetName val="0_집계"/>
      <sheetName val="1_수변전설비공사"/>
      <sheetName val="표지_(2)"/>
      <sheetName val="1_전차선조정"/>
      <sheetName val="2_조가선조정"/>
      <sheetName val="3_급전선신설"/>
      <sheetName val="4_급전선철거"/>
      <sheetName val="5_고배선철거"/>
      <sheetName val="6_고압케이블신설"/>
      <sheetName val="7_비절연선조정"/>
      <sheetName val="8_가동브래키트이설"/>
      <sheetName val="9_H형강주신설(9m)"/>
      <sheetName val="10_강관주신설(9m)"/>
      <sheetName val="11_H강주철거(11m)"/>
      <sheetName val="11_H형강기초"/>
      <sheetName val="13_강관주기초"/>
      <sheetName val="14_장력조정장치신설"/>
      <sheetName val="15_장력조정장치철거___"/>
      <sheetName val="16_콘주철거(9m)"/>
      <sheetName val="17_지선신설(보통)"/>
      <sheetName val="18_지선신설(v형)"/>
      <sheetName val="19_지선철거"/>
      <sheetName val="20_기중개폐기신설"/>
      <sheetName val="3-1_CB"/>
      <sheetName val="기본일위"/>
      <sheetName val="제품"/>
      <sheetName val="공사비증감"/>
      <sheetName val="2.대외공문"/>
      <sheetName val="ATM기초철가"/>
      <sheetName val="식재일위대가"/>
      <sheetName val="단중표-ST"/>
      <sheetName val="남양구조시험동"/>
      <sheetName val="공조기"/>
      <sheetName val="CIVIL"/>
      <sheetName val="일반수량총괄"/>
      <sheetName val="자  재"/>
      <sheetName val="단가산출서 (2)"/>
      <sheetName val="단가산출서"/>
      <sheetName val="REACTION芨.헾⿁_x0005__x0000_"/>
      <sheetName val="REACTION鴘E鵜E헾⼼_x0005_"/>
      <sheetName val="토공계산서(부체도로)"/>
      <sheetName val="7단가"/>
      <sheetName val="설계가"/>
      <sheetName val="아파트기별"/>
      <sheetName val="공리일"/>
      <sheetName val="LEGEND"/>
      <sheetName val="금액결정"/>
      <sheetName val="설계기준 및 하중계산"/>
      <sheetName val="입력값"/>
      <sheetName val="토량1-1"/>
      <sheetName val="항목별사용내역"/>
      <sheetName val="항목별사용금액"/>
      <sheetName val="급여명세서(한국)"/>
      <sheetName val="1.노무비명세서(해동)"/>
      <sheetName val="1.노무비명세서(토목)"/>
      <sheetName val="2.노무비명세서(해동)"/>
      <sheetName val="2.노무비명세서(수직보호망)"/>
      <sheetName val="2.노무비명세서(난간대)"/>
      <sheetName val="2.사진대지"/>
      <sheetName val="3.사진대지"/>
      <sheetName val="영구청"/>
      <sheetName val="영구청이설"/>
      <sheetName val="사당2"/>
      <sheetName val="사당4"/>
      <sheetName val="사당4이설"/>
      <sheetName val="교대2"/>
      <sheetName val="교대2이설"/>
      <sheetName val="교대3"/>
      <sheetName val="교대3이설"/>
      <sheetName val="수서3"/>
      <sheetName val="수서3이설"/>
      <sheetName val="영구청afc"/>
      <sheetName val="sum1 (2)"/>
      <sheetName val="지장물C"/>
      <sheetName val="General Data"/>
      <sheetName val="SE-611"/>
      <sheetName val="SLAB"/>
      <sheetName val="관람석제출"/>
      <sheetName val="IP좌표"/>
      <sheetName val="월선수금"/>
      <sheetName val="제원.설계조건"/>
      <sheetName val="type-F"/>
      <sheetName val="공사비집계"/>
      <sheetName val="단위세대"/>
      <sheetName val="날개벽"/>
      <sheetName val="단가산출집계"/>
      <sheetName val="입찰견적보고서"/>
      <sheetName val="c_balju"/>
      <sheetName val="정산내역"/>
      <sheetName val="#3_일위대가목록"/>
      <sheetName val="#2_일위대가목록"/>
      <sheetName val="연동내역서"/>
      <sheetName val="인수공총괄"/>
      <sheetName val="총집계표"/>
      <sheetName val="내역서01"/>
      <sheetName val="덕소내역"/>
      <sheetName val="저리조양"/>
      <sheetName val="정화조방수미장"/>
      <sheetName val="실행갑지"/>
      <sheetName val="tggwan(mac)"/>
      <sheetName val="물량집계"/>
      <sheetName val="실행(표지,갑,을)"/>
      <sheetName val="FAX"/>
      <sheetName val="P-산#1-1(WOWA1)"/>
      <sheetName val="48수량"/>
      <sheetName val="22수량"/>
      <sheetName val="49일위"/>
      <sheetName val="22일위"/>
      <sheetName val="49수량"/>
      <sheetName val="평교-내역"/>
      <sheetName val="견적990322"/>
      <sheetName val="공내역"/>
      <sheetName val="백호우계수"/>
      <sheetName val="접속도로1"/>
      <sheetName val="DATA 입력란"/>
      <sheetName val="1. 설계조건 2.단면가정 3. 하중계산"/>
      <sheetName val="횡배수관집현황(2공구)"/>
      <sheetName val="종합기별"/>
      <sheetName val="노무비명세서"/>
      <sheetName val="소요자재명세서"/>
      <sheetName val="역T형"/>
      <sheetName val="b_balju_cho"/>
      <sheetName val="공종단가"/>
      <sheetName val="IMPEADENCE MAP 취수장"/>
      <sheetName val="개보수공사BM"/>
      <sheetName val="loading"/>
      <sheetName val="Factor"/>
      <sheetName val="w't table"/>
      <sheetName val="Main"/>
      <sheetName val="4차원가계산서"/>
      <sheetName val="환율-LIBOR"/>
      <sheetName val="초기화면"/>
      <sheetName val="이름정의"/>
      <sheetName val="초기화면1"/>
      <sheetName val="제수"/>
      <sheetName val="공기"/>
      <sheetName val="몰탈재료산출"/>
      <sheetName val="단위목록"/>
      <sheetName val="기계경비목록"/>
      <sheetName val="관급"/>
      <sheetName val="입력"/>
      <sheetName val="현장관리비 "/>
      <sheetName val="예산조서-총ԯ"/>
      <sheetName val="예산조서-총頀"/>
      <sheetName val="사통"/>
      <sheetName val="가설공사"/>
      <sheetName val="거래명세서"/>
      <sheetName val="단가조사표"/>
      <sheetName val="설계내역서(기계)"/>
      <sheetName val="자재목록표"/>
      <sheetName val="노무비(첨부4-4)"/>
      <sheetName val="변수데이타"/>
      <sheetName val="내역서비교"/>
      <sheetName val="가시설(TYPE-A)"/>
      <sheetName val="1호맨홀가감수량"/>
      <sheetName val="1-1평균터파기고(1)"/>
      <sheetName val="1호맨홀수량산출"/>
      <sheetName val="일위1"/>
      <sheetName val="Param"/>
      <sheetName val="증감대쀀"/>
      <sheetName val="하도급변경대비표"/>
      <sheetName val="2000용수잠관-수량집계"/>
      <sheetName val="공사내역"/>
      <sheetName val="우수공"/>
      <sheetName val="타견적(을)"/>
      <sheetName val="원형맨홀수량"/>
      <sheetName val="지하"/>
      <sheetName val="01"/>
      <sheetName val="공사"/>
      <sheetName val="8.PILE  (돌출)"/>
      <sheetName val="주차구획선수량"/>
      <sheetName val="대가목록"/>
      <sheetName val="CRUDE RE-bar"/>
      <sheetName val="현장경비"/>
      <sheetName val="각종양식"/>
      <sheetName val="토공 total"/>
      <sheetName val="LD일"/>
      <sheetName val="교통량조사"/>
      <sheetName val="역집계1"/>
      <sheetName val="단위가격"/>
      <sheetName val="각종장비전압강하계산"/>
      <sheetName val="메서,변+증"/>
      <sheetName val="basic"/>
      <sheetName val="도근좌표"/>
      <sheetName val="납부서"/>
      <sheetName val="피벗테이블데이터분석"/>
      <sheetName val="적용단위길이"/>
      <sheetName val="투찰"/>
      <sheetName val="직원자료"/>
      <sheetName val="업종분류"/>
      <sheetName val="장비분류"/>
      <sheetName val="집1"/>
      <sheetName val="견적서세부내용"/>
      <sheetName val="견적내용입력"/>
      <sheetName val="출력-내역서"/>
      <sheetName val="설계내역(2001)"/>
      <sheetName val="소업1교"/>
      <sheetName val="변화치수"/>
      <sheetName val="6공구(당초)"/>
      <sheetName val="골조시행"/>
      <sheetName val="전력구구조물산근"/>
      <sheetName val="산근(목록)"/>
      <sheetName val="이형관중량"/>
      <sheetName val="선정요령"/>
      <sheetName val="시멘트"/>
      <sheetName val="15"/>
      <sheetName val="전기혼잡제경비(45)"/>
      <sheetName val="경산(을)"/>
      <sheetName val="단가산출목록표"/>
      <sheetName val="13LPMCC"/>
      <sheetName val="sub"/>
      <sheetName val=" 소방공사 산출근거"/>
      <sheetName val="단가비교표 (계측제어)"/>
      <sheetName val="쌍송교"/>
      <sheetName val="토공대비"/>
      <sheetName val="일위대가(건축)"/>
      <sheetName val="옹벽기초자료"/>
      <sheetName val="실행내역서 "/>
      <sheetName val="평균환율-USD"/>
      <sheetName val="인원동원계획"/>
      <sheetName val="SULKEA"/>
      <sheetName val="잔수량(작성)"/>
      <sheetName val="날개수량1.5"/>
      <sheetName val="순공사비"/>
      <sheetName val="4.일위대가목차"/>
      <sheetName val="청구내역(9807)"/>
      <sheetName val="VXXXXXXX"/>
      <sheetName val="사다리"/>
      <sheetName val="공사비 내역"/>
      <sheetName val="캔개발배경"/>
      <sheetName val="시장"/>
      <sheetName val="일정표"/>
      <sheetName val="총괄BOQ"/>
      <sheetName val="KSTAR-M"/>
      <sheetName val="Macro상수"/>
      <sheetName val="포장공자재집계표"/>
      <sheetName val="960318-1"/>
      <sheetName val="combi(wall)"/>
      <sheetName val="분수공별 면적"/>
      <sheetName val="관로조직표"/>
      <sheetName val="접속슬라브"/>
      <sheetName val="일위대가(출입)"/>
      <sheetName val="참조"/>
      <sheetName val="역T형옹벽(3.0)"/>
      <sheetName val="목록1"/>
      <sheetName val="목록2"/>
      <sheetName val="7.1유효폭"/>
      <sheetName val=" 냉각수펌프"/>
      <sheetName val="준공조서"/>
      <sheetName val="공사준공계"/>
      <sheetName val="준공검사보고서"/>
      <sheetName val="변경후-SHEET"/>
      <sheetName val="소운반"/>
      <sheetName val="공종구간"/>
      <sheetName val="YES-T"/>
      <sheetName val="흄관수량"/>
      <sheetName val="결과조달"/>
      <sheetName val="부안일위"/>
      <sheetName val="1공구 건정토건 철콘"/>
      <sheetName val="2공구하도급내역서"/>
      <sheetName val="도급내역"/>
      <sheetName val="투찰추정"/>
      <sheetName val="도급내역5+800"/>
      <sheetName val="수목표준대가"/>
      <sheetName val="도급금액"/>
      <sheetName val="재노경"/>
      <sheetName val="변경내역서"/>
      <sheetName val="식재인부"/>
      <sheetName val="관급자재"/>
      <sheetName val="제경비"/>
      <sheetName val="총공사내역서"/>
      <sheetName val="토공사"/>
      <sheetName val="정렬"/>
      <sheetName val="계약내역서"/>
      <sheetName val="전체도급"/>
      <sheetName val="총(신설)"/>
      <sheetName val="2월"/>
      <sheetName val="3월"/>
      <sheetName val="원본"/>
      <sheetName val="4월"/>
      <sheetName val="5월"/>
      <sheetName val="품셈(기초)"/>
      <sheetName val="설계기준"/>
      <sheetName val="내역1"/>
      <sheetName val="열린교실"/>
      <sheetName val="48전력선로일挔"/>
      <sheetName val="48신설수량"/>
      <sheetName val="48일위(기존)"/>
      <sheetName val="담장산출"/>
      <sheetName val="Data&amp;Result"/>
      <sheetName val="내역전기"/>
      <sheetName val="동원인원산출"/>
      <sheetName val="하도급선정의뢰_x0000__x0000_螨_x0000__x0000__x0000_ۈ"/>
      <sheetName val="제진기"/>
      <sheetName val="공사비 내역 (가)"/>
      <sheetName val="콘센트신설"/>
      <sheetName val="통합"/>
      <sheetName val="BOX"/>
      <sheetName val="TC표지"/>
      <sheetName val="H-PILE수량집계"/>
      <sheetName val="MCC제원"/>
      <sheetName val="Ampecity Data"/>
      <sheetName val="工완성공사율"/>
      <sheetName val="401"/>
      <sheetName val="99 조정금액"/>
      <sheetName val="SLIDES"/>
      <sheetName val="재료집계"/>
      <sheetName val="물가대비표"/>
      <sheetName val="FWBS7000,8000"/>
      <sheetName val="ANALYSER"/>
      <sheetName val="ring wall thickness"/>
      <sheetName val="단가조정표"/>
      <sheetName val="가로등산출서 (작업1)"/>
      <sheetName val="신호등신출서 (작업1)"/>
      <sheetName val="육교등산출서(작업1)"/>
      <sheetName val="가로등제어반 설치공사(수량)"/>
      <sheetName val="기타시설"/>
      <sheetName val="판매시설"/>
      <sheetName val="아파트"/>
      <sheetName val="주민복지관"/>
      <sheetName val="지하주차장"/>
      <sheetName val="별표 "/>
      <sheetName val="매입세"/>
      <sheetName val="투입(관수_건축)"/>
      <sheetName val="투입(APT500)"/>
      <sheetName val="투입(분당)"/>
      <sheetName val="작성지침서2)"/>
      <sheetName val="투입스케쥴양식"/>
      <sheetName val="투입(APT1200)"/>
      <sheetName val="투입(평촌)"/>
      <sheetName val="투입(APT1000)"/>
      <sheetName val="계약내역서(을지)"/>
      <sheetName val="DATA 입력부"/>
      <sheetName val="매매"/>
      <sheetName val="전신"/>
      <sheetName val="master(total)"/>
      <sheetName val="단가대조"/>
      <sheetName val="유첨_x0005__x0000_"/>
      <sheetName val="96수출"/>
      <sheetName val="OVERALL CURVE"/>
      <sheetName val="금긋기 및 절단"/>
      <sheetName val="예산"/>
      <sheetName val="현장"/>
      <sheetName val="노임(1차)"/>
      <sheetName val="물가"/>
      <sheetName val="단위량당중기"/>
      <sheetName val="수량이동"/>
      <sheetName val="산근"/>
      <sheetName val="집수정"/>
      <sheetName val="과세표준율-2"/>
      <sheetName val="면적분양가"/>
      <sheetName val="분양면적(1123)"/>
      <sheetName val="출력소스"/>
      <sheetName val="대,유,램"/>
      <sheetName val="전체_1설계"/>
      <sheetName val="자재일람"/>
      <sheetName val="기성내역서표지"/>
      <sheetName val="2000_11월설계내역"/>
      <sheetName val="전선_및_전선관"/>
      <sheetName val="준검_내역서"/>
      <sheetName val="2__동력설비_공사"/>
      <sheetName val="3__조명설비공사"/>
      <sheetName val="4__접지설비공사"/>
      <sheetName val="5__통신설비_공사"/>
      <sheetName val="6__전기방식설비공사"/>
      <sheetName val="6_전기방식_설비공사(2)"/>
      <sheetName val="7_방호설비공사"/>
      <sheetName val="8_가설전기공사"/>
      <sheetName val="1_수인터널"/>
      <sheetName val="수목데이타_"/>
      <sheetName val="변압기_및_발전기_용량"/>
      <sheetName val="단가_및_재료비"/>
      <sheetName val="AS포장복구_"/>
      <sheetName val="3BL공동구_수량"/>
      <sheetName val="부서현황"/>
      <sheetName val="1안"/>
      <sheetName val="총괄서"/>
      <sheetName val="Option"/>
      <sheetName val="KMT물량"/>
      <sheetName val="버스운행안내"/>
      <sheetName val="예방접종계획"/>
      <sheetName val="근태계획서"/>
      <sheetName val="Despacho (c.civil)"/>
      <sheetName val="토공A"/>
      <sheetName val="1을"/>
      <sheetName val="조경"/>
      <sheetName val="감가상각"/>
      <sheetName val="단면설계"/>
      <sheetName val="건축내역서 (경제상무실)"/>
      <sheetName val="J"/>
      <sheetName val="공사별 가중치 산출근거(건축)"/>
      <sheetName val="sheets"/>
      <sheetName val="하중산정"/>
      <sheetName val="적용기준"/>
      <sheetName val="횡배수관토공수량"/>
      <sheetName val="NAMES"/>
      <sheetName val="BEND LOSS"/>
      <sheetName val="H PILE수량"/>
      <sheetName val="공사진행"/>
      <sheetName val="일위대가 집계표"/>
      <sheetName val="하중계산"/>
      <sheetName val="STBOX"/>
      <sheetName val="유기공정"/>
      <sheetName val="와동25-3(변경)"/>
      <sheetName val="기계"/>
      <sheetName val="철근량 검토"/>
      <sheetName val="공사기본자료"/>
      <sheetName val="공사비총괄표"/>
      <sheetName val="기준액"/>
      <sheetName val="교량하부공"/>
      <sheetName val="Piping Design Data"/>
      <sheetName val="본체"/>
      <sheetName val="견적서(대외) (2)"/>
      <sheetName val="__MAIN"/>
      <sheetName val="T6-6(2)"/>
      <sheetName val="Upgrades pricing"/>
      <sheetName val="°úÃµMAIN"/>
      <sheetName val="ÅÍ³ÎÁ¶µµ"/>
      <sheetName val="1.¼³°è±âÁØ"/>
      <sheetName val="3Â÷¼³°è"/>
      <sheetName val="ÇöÈ²CODE"/>
      <sheetName val="¼ÕÀÍÇöÈ²"/>
      <sheetName val="±âµÕ(¿øÇü)"/>
      <sheetName val="¿Ëº®"/>
      <sheetName val="ABUT¼ö·®-A1"/>
      <sheetName val="¹ëºê¼³Ä¡"/>
      <sheetName val="3.¹Ù´ÚÆÇ¼³°è"/>
      <sheetName val="Á¶°Ç"/>
      <sheetName val="¿©Èï"/>
      <sheetName val="tÇü"/>
      <sheetName val="2. µ¿·Â¼³ºñ °ø»ç"/>
      <sheetName val="3. Á¶¸í¼³ºñ°ø»ç"/>
      <sheetName val="4. Á¢Áö¼³ºñ°ø»ç"/>
      <sheetName val="5. Åë½Å¼³ºñ °ø»ç"/>
      <sheetName val="6. Àü±â¹æ½Ä¼³ºñ°ø»ç"/>
      <sheetName val="6.Àü±â¹æ½Ä ¼³ºñ°ø»ç(2)"/>
      <sheetName val="7.¹æÈ£¼³ºñ°ø»ç"/>
      <sheetName val="8.°¡¼³Àü±â°ø»ç"/>
      <sheetName val="»êÃâ±Ù°Å"/>
      <sheetName val="Á¡¼ö°è»ê1-2"/>
      <sheetName val="ÃÑ°è"/>
      <sheetName val="¼ö¾Èº¸-MBR1"/>
      <sheetName val="ÀÔ·ÂDATA"/>
      <sheetName val="8. ¾ÈÁ¤°ËÅä"/>
      <sheetName val="ÇöÀåÁöÁö¹°¹°·®"/>
      <sheetName val="9GNG¿î¹Ý"/>
      <sheetName val="¿µ¾÷¼Ò½ÇÀû"/>
      <sheetName val="°ø»çÁøÇà"/>
      <sheetName val="°ßÀû¼­(´ë¿Ü) (2)"/>
      <sheetName val="ÀÎ°Ç-ÃøÁ¤"/>
      <sheetName val="6PILE  (µ¹Ãâ)"/>
      <sheetName val="3_바닥판설계"/>
      <sheetName val="L-type"/>
      <sheetName val="기본자료"/>
      <sheetName val="206 무장,정비 장비용량 산출"/>
      <sheetName val="LAB"/>
      <sheetName val="노임 단가"/>
      <sheetName val="깨기수량"/>
      <sheetName val="건축원가"/>
      <sheetName val="파형강관집계"/>
      <sheetName val="빗물받이(910-510-410)"/>
      <sheetName val="기초자료입력및 K치 확인"/>
      <sheetName val="내역(중앙)"/>
      <sheetName val="내역(창신)"/>
      <sheetName val="CAT_5"/>
      <sheetName val="2터널시점"/>
      <sheetName val="기본"/>
      <sheetName val="1공구(입찰내역)"/>
      <sheetName val="교사기준면적(초등)"/>
      <sheetName val="별표집계"/>
      <sheetName val="05 BOX"/>
      <sheetName val="02 SLAB"/>
      <sheetName val="gvl"/>
      <sheetName val="b_balju"/>
      <sheetName val="총공사비"/>
      <sheetName val="공사착공계"/>
      <sheetName val="★도급내역"/>
      <sheetName val="eq_data"/>
      <sheetName val="SKETCH"/>
      <sheetName val="송전재료비"/>
      <sheetName val="CALCULATION"/>
      <sheetName val="working load at the btm ft."/>
      <sheetName val="stability check"/>
      <sheetName val="design criteria"/>
      <sheetName val="FIN TUBE"/>
      <sheetName val="HED. &amp; PIPE"/>
      <sheetName val="도급양식"/>
      <sheetName val="원가집계"/>
      <sheetName val="견적시담(송포2공구)"/>
      <sheetName val="Set"/>
      <sheetName val="설계서"/>
      <sheetName val="1-1"/>
      <sheetName val="대비표"/>
      <sheetName val="2.1  노무비 평균단가산출"/>
      <sheetName val="콘_재료분리(1)"/>
      <sheetName val="선수금"/>
      <sheetName val="Working(wo WTs)"/>
      <sheetName val="주조정실"/>
      <sheetName val="설계산출표지"/>
      <sheetName val="통합내역"/>
      <sheetName val="금액"/>
      <sheetName val="예비품"/>
      <sheetName val="전체철근집계"/>
      <sheetName val="부표총괄"/>
      <sheetName val="기준"/>
      <sheetName val="전압"/>
      <sheetName val="조도"/>
      <sheetName val="동력"/>
      <sheetName val="노임,재료비"/>
      <sheetName val="계정"/>
      <sheetName val="절감계산"/>
      <sheetName val="000000"/>
      <sheetName val="조도계산(가로등NEW)"/>
      <sheetName val="ML"/>
      <sheetName val="기초"/>
      <sheetName val="중간부"/>
      <sheetName val="-_INFORMATION_-"/>
      <sheetName val="전체내역서"/>
      <sheetName val="견적대비표"/>
      <sheetName val="archi(본사)"/>
      <sheetName val="2000.11¿ù¼³餀㢘ԯ_x0000_缀_x0000_"/>
      <sheetName val="단양 00 아파트-세부내역"/>
      <sheetName val="의왕실행"/>
      <sheetName val=" 토목 처리장도급내역서 "/>
      <sheetName val="98수문일위"/>
      <sheetName val="유림골조"/>
      <sheetName val="옥외"/>
      <sheetName val="(전체발주,금회3차공사)내역서"/>
      <sheetName val="총괄원가 "/>
      <sheetName val="총괄-1"/>
      <sheetName val="국공유지및사유지"/>
      <sheetName val="내역서 "/>
      <sheetName val="배수문수량산출(3)"/>
      <sheetName val="0"/>
      <sheetName val="평균터파기고(1-2,ASP)"/>
      <sheetName val="대포2교접속"/>
      <sheetName val="현장예산"/>
      <sheetName val="BOX(1.5X1.5)"/>
      <sheetName val="관리,부대비"/>
      <sheetName val="단가(반정1교-원주)"/>
      <sheetName val="단위중량"/>
      <sheetName val="용소리교"/>
      <sheetName val="건축내역(진해석동)"/>
      <sheetName val="부총"/>
      <sheetName val="장문교(대전)"/>
      <sheetName val="사급자재"/>
      <sheetName val="CLAUSE"/>
      <sheetName val="약품설︀"/>
      <sheetName val="전기공사"/>
      <sheetName val="기흥하도용"/>
      <sheetName val="암거단위-1련"/>
      <sheetName val="수안보-墰5壼5"/>
      <sheetName val="EUPDAT2"/>
      <sheetName val="상행-교대(A1)"/>
      <sheetName val="대로근거"/>
      <sheetName val="기간등록"/>
      <sheetName val="제출내역 (2)"/>
      <sheetName val="Site Expenses"/>
      <sheetName val="예산서"/>
      <sheetName val="계산근거"/>
      <sheetName val="모델링"/>
      <sheetName val="단가표 "/>
      <sheetName val="기초공"/>
      <sheetName val="투자효율분석"/>
      <sheetName val="hvac내역서(제어동)"/>
      <sheetName val="단락전류-A"/>
      <sheetName val="DPRKMHDT"/>
      <sheetName val="공통부대비"/>
      <sheetName val="T13(P68~72,78)"/>
      <sheetName val="기초및구체공"/>
      <sheetName val="삼보지질"/>
      <sheetName val="7.전산해석결과"/>
      <sheetName val="4.하중"/>
      <sheetName val="우각부검토"/>
      <sheetName val="특수선일위대가"/>
      <sheetName val="인공(100P,배선반)"/>
      <sheetName val="홈통받이수량"/>
      <sheetName val="입찰"/>
      <sheetName val="현경"/>
      <sheetName val="공통가설공사"/>
      <sheetName val="당사"/>
      <sheetName val="설내역서 "/>
      <sheetName val="공사수행방안"/>
      <sheetName val="단위집계표"/>
      <sheetName val="2000년하반기"/>
      <sheetName val="Data2"/>
      <sheetName val="화해(함평)"/>
      <sheetName val="화해(장성)"/>
      <sheetName val="2BOX본체"/>
      <sheetName val="설-원가"/>
      <sheetName val="품셈기준"/>
      <sheetName val="물가변동잔여물량세부내역서"/>
      <sheetName val="신규(방류시설)"/>
      <sheetName val="장비"/>
      <sheetName val="노무"/>
      <sheetName val="현금흐름"/>
      <sheetName val="소방"/>
      <sheetName val="덤프트럭계수"/>
      <sheetName val="카메라"/>
      <sheetName val="현장별계약현황('98.10.31)"/>
      <sheetName val="집계표(육상)"/>
      <sheetName val="파일의이용"/>
      <sheetName val="2.조명기구철거(일괄철거분)"/>
      <sheetName val="박스토공"/>
      <sheetName val="산출2-기기동력"/>
      <sheetName val="날개벽(TYPE1)"/>
      <sheetName val="가격조사서"/>
      <sheetName val="일반맨홀수량집계"/>
      <sheetName val="22단가(철完9"/>
      <sheetName val="지질조사"/>
      <sheetName val="본선 토공 분배표"/>
      <sheetName val="1.토공"/>
      <sheetName val="산근1"/>
      <sheetName val="전화번호DATA (2001)"/>
      <sheetName val="자압"/>
      <sheetName val="106C0300"/>
      <sheetName val="J01"/>
      <sheetName val="구조물터파기수량집계"/>
      <sheetName val="배수공 시멘트 및 골재량 산출"/>
      <sheetName val="합의경상"/>
      <sheetName val="단면瑌)"/>
      <sheetName val="총체보활공정표"/>
      <sheetName val="T1"/>
      <sheetName val="단가결정"/>
      <sheetName val="신표지1"/>
      <sheetName val="판"/>
      <sheetName val="Front"/>
      <sheetName val="1.취수장"/>
      <sheetName val="상-교대(A1-A2)"/>
      <sheetName val="연습장소"/>
      <sheetName val="내역."/>
      <sheetName val="부대"/>
      <sheetName val="SRC-B3U2"/>
      <sheetName val="현대물량"/>
      <sheetName val="첨부1"/>
      <sheetName val="3.하중산정4.지지력"/>
      <sheetName val="PART_DISCOUNT"/>
      <sheetName val="적점"/>
      <sheetName val="2.2.2입적표"/>
      <sheetName val="결합부검토"/>
      <sheetName val="집계(세부총괄)"/>
      <sheetName val="재료표"/>
      <sheetName val="969910( R)"/>
      <sheetName val="금액결揄"/>
      <sheetName val="자재수량"/>
      <sheetName val="Macro(AT)"/>
      <sheetName val="Cost bd-&quot;A&quot;"/>
      <sheetName val="PW3"/>
      <sheetName val="PW4"/>
      <sheetName val="SC1"/>
      <sheetName val="PE"/>
      <sheetName val="PM"/>
      <sheetName val="TR"/>
      <sheetName val="종배수관"/>
      <sheetName val="기존구조물철거집계계표"/>
      <sheetName val="단위_xdc00_ὗ␀"/>
      <sheetName val="36신丵〒_x0005_"/>
      <sheetName val="신공항A-9헾】_x0005__x0000__x0000_"/>
      <sheetName val="오억미만"/>
      <sheetName val="심사공종"/>
      <sheetName val="유효폭의 계산"/>
      <sheetName val="주beam"/>
      <sheetName val="자료(통합)"/>
      <sheetName val="발주내역"/>
      <sheetName val="음봉방향"/>
      <sheetName val="OZ049E"/>
      <sheetName val="총(철거)"/>
      <sheetName val="매입내역 "/>
      <sheetName val="거래처별지출내역"/>
      <sheetName val="POOM_MOTO"/>
      <sheetName val="밀양노선별공사비명세서"/>
      <sheetName val="테이블"/>
      <sheetName val="MACRO(전선관)"/>
      <sheetName val="2003상반기노임기준"/>
      <sheetName val="중기조종사 단위단가"/>
      <sheetName val="PARAMETER"/>
      <sheetName val="세부내역(직접인건비)"/>
      <sheetName val="직원자료입력"/>
      <sheetName val="성서방향-교대(A2)"/>
      <sheetName val="MixBed"/>
      <sheetName val="CondPol"/>
      <sheetName val="영창26"/>
      <sheetName val="일위대가서식"/>
      <sheetName val="일위대가양식"/>
      <sheetName val="경로,구간현황"/>
      <sheetName val="철근량"/>
      <sheetName val="표지판현황"/>
      <sheetName val="H-pile(250x250)"/>
      <sheetName val="H-pile(298x299)"/>
      <sheetName val="방음벽기초(H_xd8d4_ㆂᰀㆃ"/>
      <sheetName val="자재테이블"/>
      <sheetName val="내역서적용수량"/>
      <sheetName val="의정부문예회관변경내역"/>
      <sheetName val="POL6차-PIPING"/>
      <sheetName val="Pricelist TAC AB"/>
      <sheetName val="물가정보자료"/>
      <sheetName val="공용시설내역"/>
      <sheetName val="수량BOQ"/>
      <sheetName val="POWER"/>
      <sheetName val="품종별월계"/>
      <sheetName val="물墸᎟鰀"/>
      <sheetName val="화재 탐지_x0005__x0000_"/>
      <sheetName val="전신환매도徸"/>
      <sheetName val="5.공종별尜_x0013_層_x0013_闰"/>
      <sheetName val="금액내㔀቎"/>
      <sheetName val="청하배수"/>
      <sheetName val="특수기호강도거푸집"/>
      <sheetName val="종배수관면벽신"/>
      <sheetName val="종배수관(신)"/>
      <sheetName val="5."/>
      <sheetName val="11"/>
      <sheetName val="12."/>
      <sheetName val="14."/>
      <sheetName val="13"/>
      <sheetName val="7."/>
      <sheetName val="8."/>
      <sheetName val="10."/>
      <sheetName val="예산내역서"/>
      <sheetName val="전기단가조사서"/>
      <sheetName val="APT"/>
      <sheetName val="PI蒨9"/>
      <sheetName val="9-1차이내역."/>
      <sheetName val="가CP"/>
      <sheetName val="원가계산서(남측)"/>
      <sheetName val="첨부"/>
      <sheetName val="계산DATA입력"/>
      <sheetName val="제잡비"/>
      <sheetName val="자재표"/>
      <sheetName val="전력구구조물산근2구간"/>
      <sheetName val="C.배수관공"/>
      <sheetName val="식재-외주 (2)"/>
      <sheetName val="내역서단가산출용"/>
      <sheetName val="공주-교대(A1)"/>
      <sheetName val="구조     ."/>
      <sheetName val="1)fs"/>
      <sheetName val="Sheet16 (2)"/>
      <sheetName val="공통비"/>
      <sheetName val="시초1교"/>
      <sheetName val="GI-LIST"/>
      <sheetName val="대구-교대(A1)"/>
      <sheetName val="공내ᰖ"/>
      <sheetName val="탑(을지)"/>
      <sheetName val="경산锼_x0013_閄"/>
      <sheetName val="22단"/>
      <sheetName val="22단锼"/>
      <sheetName val="AS_x0005__x0000_"/>
      <sheetName val="전선_및_전선ࠝ"/>
      <sheetName val="일위대가 "/>
      <sheetName val="제"/>
      <sheetName val="대,怀፵"/>
      <sheetName val="Piping(Methanol)"/>
      <sheetName val="기자재׃"/>
      <sheetName val="갑지(0_x0000_"/>
      <sheetName val="단0_x0000_退"/>
      <sheetName val="갑지(렀뚣瘉"/>
      <sheetName val="갑지(_x0000_뎰瘇"/>
      <sheetName val="기자재_x0000_"/>
      <sheetName val="전기 원가계산서"/>
      <sheetName val="단0_x0000__x0000_"/>
      <sheetName val="단ူ_x0000_䠀"/>
      <sheetName val="기자재_x0010_"/>
      <sheetName val="기자재壸"/>
      <sheetName val="기자재嬨"/>
      <sheetName val="기자재蔈"/>
      <sheetName val="견적대ﱀ"/>
      <sheetName val="견적대₨"/>
      <sheetName val="기자재游"/>
      <sheetName val="기자재೨"/>
      <sheetName val="기자재箘"/>
      <sheetName val="기자재"/>
      <sheetName val="기자재à"/>
      <sheetName val="기자재灰"/>
      <sheetName val="스케즐"/>
      <sheetName val="PAINT"/>
      <sheetName val="견"/>
      <sheetName val="집계표(공종별)"/>
      <sheetName val="시운전연료"/>
      <sheetName val="22단헾"/>
      <sheetName val="상 부"/>
      <sheetName val="차선도색현황"/>
      <sheetName val="단가적용(터널)"/>
      <sheetName val="단위가격_할증"/>
      <sheetName val="총괄집䠄ᡏ"/>
      <sheetName val="수성페인트도장 내역서"/>
      <sheetName val="산출및내역"/>
      <sheetName val="통로box전기"/>
      <sheetName val="적용(기尜_x0013_"/>
      <sheetName val="3CHBDC"/>
      <sheetName val="1-11조직표"/>
      <sheetName val="96.12"/>
      <sheetName val="01상노임"/>
      <sheetName val="22단丵"/>
      <sheetName val="광혁기성"/>
      <sheetName val="예산M6-B"/>
      <sheetName val="정산입력"/>
      <sheetName val="Instruction"/>
      <sheetName val="4.2.1 마루높이 검토"/>
      <sheetName val="이토변실(A3-LINE)"/>
      <sheetName val="견적단가"/>
      <sheetName val="개산공사비"/>
      <sheetName val="변경서식"/>
      <sheetName val="변품8-37"/>
      <sheetName val="참조(2)"/>
      <sheetName val="현장일보"/>
      <sheetName val="9509"/>
      <sheetName val="금융비용"/>
      <sheetName val="명단원자료(이전)"/>
      <sheetName val="Inquiry"/>
      <sheetName val="횡배수관"/>
      <sheetName val="건축원가계산서"/>
      <sheetName val="공사비내역서"/>
      <sheetName val="토공(완충)"/>
      <sheetName val="주경기-오배수"/>
      <sheetName val="IMF Code"/>
      <sheetName val="Top PO"/>
      <sheetName val="mcc일위대가"/>
      <sheetName val="노원열병합  건축렀䡟ԯ_x0000_缀_x0000__x0000_"/>
      <sheetName val="ATS단가"/>
      <sheetName val="내역(전체)"/>
      <sheetName val="노원열병합  건축︀ᇕ԰_x0000_缀_x0000__x0000_"/>
      <sheetName val="노원열병합  건축ﻕᇕ԰_x0000_缀_x0000__x0000_"/>
      <sheetName val="노원열병합  건축렀こ렀䡟ԯ_x0000_缀"/>
      <sheetName val="협조전"/>
      <sheetName val="기성내역서"/>
      <sheetName val="전체공내역서"/>
      <sheetName val="우,오수"/>
      <sheetName val="단가산출1"/>
      <sheetName val="팔당터널(1공구)"/>
      <sheetName val="공정코드"/>
      <sheetName val="설명서 "/>
      <sheetName val="card1"/>
      <sheetName val="흙쌓기도수로설치현황(1)"/>
      <sheetName val="아산경희980422"/>
      <sheetName val="총괄집桶青"/>
      <sheetName val="E.P.T수량산출서"/>
      <sheetName val="포쐀䑣"/>
      <sheetName val="포䠟⥏"/>
      <sheetName val="포䠠⥏"/>
      <sheetName val="포䈀㙪"/>
      <sheetName val="Á¡°ËÃÑ°ý"/>
      <sheetName val="»ó¼öµµÅä°øÁý°èÇ¥"/>
      <sheetName val="°ßÀû´ëºñ"/>
      <sheetName val="ÀÏÀ§´ë°¡Ç¥(À¯´Ü°¡)"/>
      <sheetName val="ÀÚÀç¸ñ·Ï"/>
      <sheetName val="20°ü¸®ºñÀ²"/>
      <sheetName val="aa"/>
      <sheetName val="Rates"/>
      <sheetName val="토 적 표"/>
      <sheetName val="진주䈀ᅪ"/>
      <sheetName val="조명투자및환수계획"/>
      <sheetName val="제조중간결과"/>
      <sheetName val="도장수량(하1)"/>
      <sheetName val="사업수지"/>
      <sheetName val="기계경비단가"/>
      <sheetName val="栍ᾆ"/>
      <sheetName val="96작생능"/>
      <sheetName val="도로경계블럭단위수량"/>
      <sheetName val="도로경계블럭단위토공"/>
      <sheetName val="L형측구단위수량"/>
      <sheetName val="L형측구연장조서"/>
      <sheetName val="부하"/>
      <sheetName val="도체종-상수표"/>
      <sheetName val="동원인원"/>
      <sheetName val="자재 집계표"/>
      <sheetName val="첨부파일"/>
      <sheetName val="단중聀"/>
      <sheetName val="사급자재총괄"/>
      <sheetName val="당정동경상이수"/>
      <sheetName val="당정동공통이수"/>
      <sheetName val="萀⅜"/>
      <sheetName val="장비당단가 (1)"/>
      <sheetName val="가중치"/>
      <sheetName val="아수배전(1회)"/>
      <sheetName val="인건비_조사"/>
      <sheetName val="장비집계"/>
      <sheetName val="거실통로등"/>
      <sheetName val="3련 B_x0005__x0000_"/>
      <sheetName val="기성수금(단단위)"/>
      <sheetName val="원가매출(단단위)"/>
      <sheetName val="적용건축"/>
      <sheetName val="설치 일위대가(4԰_x0000_缀_x0000__x0000__x0000_"/>
      <sheetName val="프로젝트"/>
      <sheetName val="99년신청"/>
      <sheetName val="배수내역(총수량)"/>
      <sheetName val="층"/>
      <sheetName val="수주실적0709"/>
      <sheetName val="제4절-1"/>
      <sheetName val="0217상가미분양자산"/>
      <sheetName val="일위_파일"/>
      <sheetName val="INDEX"/>
      <sheetName val="15100"/>
      <sheetName val="BOQ-Summary_Form A1"/>
      <sheetName val="BOQ-Summary_Form A2"/>
      <sheetName val="BOQ-Summary_Form A3"/>
      <sheetName val="Attachment_A"/>
      <sheetName val="elect QC"/>
      <sheetName val="Quezon"/>
      <sheetName val="bulcan"/>
      <sheetName val="Bulacan"/>
      <sheetName val="자재비"/>
      <sheetName val="10현장조직"/>
      <sheetName val="3-1-12"/>
      <sheetName val="3-1-3"/>
      <sheetName val="21301동"/>
      <sheetName val="TB-내역서"/>
      <sheetName val="costing_CV"/>
      <sheetName val="costing_ESDV"/>
      <sheetName val="costing_FE"/>
      <sheetName val="Condition"/>
      <sheetName val="costing_Misc"/>
      <sheetName val="costing_MOV"/>
      <sheetName val="costing_Press"/>
      <sheetName val="choose"/>
      <sheetName val="별표(48~75)"/>
      <sheetName val="공사내역(2003년)"/>
      <sheetName val="본댐설계"/>
      <sheetName val="교육종류"/>
      <sheetName val="堀᎟"/>
      <sheetName val="¼ö·®»êÃÈ"/>
      <sheetName val="¼ö·®»êÃX"/>
      <sheetName val="壈᎟"/>
      <sheetName val="쀀ፐ"/>
      <sheetName val="죈፺"/>
      <sheetName val="惈፵"/>
      <sheetName val="신공"/>
      <sheetName val="0001(arch)"/>
      <sheetName val="Breakdown"/>
      <sheetName val="금호산업"/>
      <sheetName val="내역(가지)"/>
      <sheetName val="표 지"/>
      <sheetName val="REINF."/>
      <sheetName val="11.자재단가"/>
      <sheetName val="총괄갑 "/>
      <sheetName val="영동(D)"/>
      <sheetName val="copy"/>
      <sheetName val="서식"/>
      <sheetName val="평가내역"/>
      <sheetName val="직접인건비"/>
      <sheetName val="토공대가"/>
      <sheetName val="구조대가"/>
      <sheetName val="포설대가1"/>
      <sheetName val="부대대가"/>
      <sheetName val="적용기준표(98년상반기)"/>
      <sheetName val="토공실행"/>
      <sheetName val="B.O.M"/>
      <sheetName val="화전내"/>
      <sheetName val="인상효1"/>
      <sheetName val="중기목록"/>
      <sheetName val="기준표"/>
      <sheetName val="단가및재료비"/>
      <sheetName val="보호공"/>
      <sheetName val="0.갑지"/>
      <sheetName val="8.현장관리비"/>
      <sheetName val="7.안전관리비"/>
      <sheetName val="구의33고"/>
      <sheetName val="견적율"/>
      <sheetName val="Ext. Stone-P"/>
      <sheetName val="건축공사 집계표"/>
      <sheetName val="골조"/>
      <sheetName val="구간산출"/>
      <sheetName val="VENDOR LIST"/>
      <sheetName val="진접"/>
      <sheetName val="내역아"/>
      <sheetName val="울타리"/>
      <sheetName val="빙축열"/>
      <sheetName val="시가지우회도로공내역서"/>
      <sheetName val="BQ(실행)"/>
      <sheetName val="상세내역,전력산출서"/>
      <sheetName val="산재 안전"/>
      <sheetName val="노무비 경비"/>
      <sheetName val="산정표"/>
      <sheetName val="기술자료 (연수)"/>
      <sheetName val="등록업체"/>
      <sheetName val="견적정보"/>
      <sheetName val="RE9604"/>
      <sheetName val="노임단가표"/>
      <sheetName val="5.동별횡주관경"/>
      <sheetName val="일위(시설)"/>
      <sheetName val="1F"/>
      <sheetName val="보도경계블럭"/>
      <sheetName val="일집"/>
      <sheetName val="방송노임"/>
      <sheetName val="날개벽(좌,우=45도,75도)"/>
      <sheetName val="full (2)"/>
      <sheetName val="내부부하"/>
      <sheetName val="Tot-sum"/>
      <sheetName val="P.M 별"/>
      <sheetName val="154TW"/>
      <sheetName val="일반수량집계"/>
      <sheetName val="사급자재(1단계)"/>
      <sheetName val="지주설치제원"/>
      <sheetName val="환"/>
      <sheetName val="남대문빌딩"/>
      <sheetName val="PUMP"/>
      <sheetName val="IBASE"/>
      <sheetName val="원내역서 그대로"/>
      <sheetName val="파이프"/>
      <sheetName val="실행비교"/>
      <sheetName val="기계실"/>
      <sheetName val="회로내역(승인)"/>
      <sheetName val="공통대가"/>
      <sheetName val="Pier 3"/>
      <sheetName val="민감도"/>
      <sheetName val="감액총괄표"/>
      <sheetName val="수안보-_x0005__x0000__x0000_"/>
      <sheetName val="배"/>
      <sheetName val="일반맨홀수량집계(A-7 LINE)"/>
      <sheetName val="공제구간조서"/>
      <sheetName val="1호인버트수량"/>
      <sheetName val="석축설면"/>
      <sheetName val="법면단"/>
      <sheetName val="Sheet22"/>
      <sheetName val="가시설수량"/>
      <sheetName val="암센터"/>
      <sheetName val="TYPE-B 평균H"/>
      <sheetName val="공종목록표"/>
      <sheetName val="인부임"/>
      <sheetName val="특기사항"/>
      <sheetName val="하도내역 (철콘)"/>
      <sheetName val="GAEYO"/>
      <sheetName val="증감분석"/>
      <sheetName val="기초입력"/>
      <sheetName val="명세"/>
      <sheetName val="밧데리"/>
      <sheetName val="견적서(1)"/>
      <sheetName val="2234"/>
      <sheetName val="조립1부실적"/>
      <sheetName val="능률"/>
      <sheetName val="CHITIET VL-NC-TT -1p"/>
      <sheetName val="TDTKP1"/>
      <sheetName val="인원"/>
      <sheetName val="자판실행"/>
      <sheetName val="D16"/>
      <sheetName val="D25"/>
      <sheetName val="D22"/>
      <sheetName val="단위세대물량"/>
      <sheetName val="낙찰표"/>
      <sheetName val="변경품셈"/>
      <sheetName val="제丵"/>
      <sheetName val="설계산출기초"/>
      <sheetName val="도급예산내역서봉투"/>
      <sheetName val="도급예산내역서총괄표"/>
      <sheetName val="을부담운반비"/>
      <sheetName val="운반비산출"/>
      <sheetName val="계약표지"/>
      <sheetName val="기준비용"/>
      <sheetName val="일위대가(여기까지)"/>
      <sheetName val="분양가격표"/>
      <sheetName val="현장설က_x0000_蠀ᛟ"/>
      <sheetName val="학생내역"/>
      <sheetName val="Requirements"/>
      <sheetName val="원가계산하도"/>
      <sheetName val="거푸집물량"/>
      <sheetName val="단위_x0000__x0000_尀"/>
      <sheetName val="단위ࠀᎄ䰀"/>
      <sheetName val="단위倀❹缀"/>
      <sheetName val="단위耀ὡ"/>
      <sheetName val="MAT"/>
      <sheetName val="견적내역"/>
      <sheetName val="설변물량"/>
      <sheetName val="B부대공"/>
      <sheetName val="소일위대가코드표"/>
      <sheetName val="사각맨0"/>
      <sheetName val="105,106,107동"/>
      <sheetName val="수로교총재료齘_x0013_"/>
      <sheetName val="통신단가조사"/>
      <sheetName val="견적의ᰀ፜"/>
      <sheetName val="사각맨᠜"/>
      <sheetName val="공기԰_x0000_缀"/>
      <sheetName val="설계睮め_x0005_"/>
      <sheetName val="CF"/>
      <sheetName val="전기일위목록"/>
      <sheetName val="가계부"/>
      <sheetName val="제품목록"/>
      <sheetName val="매입매출관리"/>
      <sheetName val="UPDATA"/>
      <sheetName val="단가보완"/>
      <sheetName val="5사남"/>
      <sheetName val="시중노임(공사)"/>
      <sheetName val="설계변경내역 98"/>
      <sheetName val="원본(갑지)"/>
      <sheetName val="배관배선 단가조사"/>
      <sheetName val="동력배선"/>
      <sheetName val="본선동력배선"/>
      <sheetName val="본선조명"/>
      <sheetName val="전력간선배선"/>
      <sheetName val="전열배선"/>
      <sheetName val="Macro"/>
      <sheetName val="내역서1"/>
      <sheetName val="기초코徸"/>
      <sheetName val="예산조서(︀ᇕ԰"/>
      <sheetName val="cable-data"/>
      <sheetName val="전체내역 (2)"/>
      <sheetName val="AIR_SHOWER(3인용)"/>
      <sheetName val="조도계산서_(도서)"/>
      <sheetName val="ITB_COST"/>
      <sheetName val="96보완계획7_12"/>
      <sheetName val="1_설계조건"/>
      <sheetName val="keyword"/>
      <sheetName val="Summary"/>
      <sheetName val="1._x005f_x0018_변전설비"/>
      <sheetName val="다곡2교"/>
      <sheetName val="TYPE1"/>
      <sheetName val="입렀"/>
      <sheetName val="입栀"/>
      <sheetName val="입ꠀ"/>
      <sheetName val="BIDDING-SUM"/>
      <sheetName val="입︀"/>
      <sheetName val="꣈፺"/>
      <sheetName val="저፺"/>
      <sheetName val="일반전기C"/>
      <sheetName val="품목납기"/>
      <sheetName val="1._x005f_x005f_x005f_x0018_변전설비"/>
      <sheetName val="YES.XLS"/>
      <sheetName val="장비명"/>
      <sheetName val="경비공통"/>
      <sheetName val="전자"/>
      <sheetName val="환산"/>
      <sheetName val="현지검측내역"/>
      <sheetName val="구주,중아,CIS"/>
      <sheetName val="EL90"/>
      <sheetName val="수지표"/>
      <sheetName val="셀명"/>
      <sheetName val="D"/>
      <sheetName val="기성내역"/>
      <sheetName val="Change rate"/>
      <sheetName val="B3.PERSONEL-Ucret"/>
      <sheetName val="실행(ALT1)"/>
      <sheetName val="nomi "/>
      <sheetName val="균열"/>
      <sheetName val="노᠀⁷"/>
      <sheetName val="bearing"/>
      <sheetName val="현장관리비데이타"/>
      <sheetName val="FAB별"/>
      <sheetName val="LIST"/>
      <sheetName val="상가지급현황"/>
      <sheetName val="관기성공.내"/>
      <sheetName val="평균높이산출근거"/>
      <sheetName val="횡배수관위치조서"/>
      <sheetName val="연돌일위집계"/>
      <sheetName val="Recovered_Sheet1"/>
      <sheetName val="원가상세내역"/>
      <sheetName val="2004경영(비목별)"/>
      <sheetName val="2004경영"/>
      <sheetName val="손익집계(공장별)"/>
      <sheetName val="설계명세서(선로)"/>
      <sheetName val="CON'C"/>
      <sheetName val="경영상태"/>
      <sheetName val="퍼스트"/>
      <sheetName val="design load"/>
      <sheetName val="차수"/>
      <sheetName val="안양1공구_건축"/>
      <sheetName val="북방3터널"/>
      <sheetName val="esc"/>
      <sheetName val="영흥TL(UP,DOWN) "/>
      <sheetName val="본사인상전"/>
      <sheetName val="단가산출-기,교"/>
      <sheetName val="바이오"/>
      <sheetName val="잡철물"/>
      <sheetName val="O＆P"/>
      <sheetName val="결재판(삭제하지말아주세요)"/>
      <sheetName val="유첨䈀ᅪ"/>
      <sheetName val="토공,기초"/>
      <sheetName val="주간계획"/>
      <sheetName val="선택"/>
      <sheetName val="TG9504"/>
      <sheetName val="1995년 섹터별 매출"/>
      <sheetName val="ROOF(ALKALI)"/>
      <sheetName val="貭♘"/>
      <sheetName val="Ⅴ-2.공종별내역"/>
      <sheetName val="일위대가(원본)"/>
      <sheetName val="입찰준비계획안(부대)"/>
      <sheetName val="입찰준비계획안(외주)"/>
      <sheetName val="입찰준비계획안(기타견적)"/>
      <sheetName val="장항선4공구직접비집계"/>
      <sheetName val="공사기본내용입력"/>
      <sheetName val="원하도급내역서(당초)"/>
      <sheetName val="RangeObject"/>
      <sheetName val="분뇨"/>
      <sheetName val="안정검토(온1)"/>
      <sheetName val="CT "/>
      <sheetName val="과세면세표"/>
      <sheetName val="인제내역"/>
      <sheetName val="현장지䀀ኀ㠀ኃ"/>
      <sheetName val="부丵〒"/>
      <sheetName val="부司2"/>
      <sheetName val="2000_x0005__x0000__x0000_"/>
      <sheetName val="견적사양비교표"/>
      <sheetName val="㩷"/>
      <sheetName val="렀ⵘ"/>
      <sheetName val="֭_x0000_"/>
      <sheetName val="성곽내역서"/>
      <sheetName val="16-1"/>
      <sheetName val="남양내역"/>
      <sheetName val="도급내역서"/>
      <sheetName val="TYPE-U800"/>
      <sheetName val="카렌스센터계량기설치공사"/>
      <sheetName val="설계서(설치)"/>
      <sheetName val="지급자재대"/>
      <sheetName val="토목내역서"/>
      <sheetName val="재료집계표3"/>
      <sheetName val="왕십리방향"/>
      <sheetName val="용수간선"/>
      <sheetName val="유림총괄"/>
      <sheetName val="일반부표"/>
      <sheetName val="뚝토공"/>
      <sheetName val="05년"/>
      <sheetName val="사  업  비  수  지  예  산  서"/>
      <sheetName val="내역서(총괄)"/>
      <sheetName val="공종별 집계표"/>
      <sheetName val="공통가설_8"/>
      <sheetName val="아파트_9"/>
      <sheetName val="직접공사비집계표_7"/>
      <sheetName val="변경내역"/>
      <sheetName val="실내건축일위대가"/>
      <sheetName val="변수2"/>
      <sheetName val="저항"/>
      <sheetName val="대상공사(조달청)"/>
      <sheetName val="적용환율"/>
      <sheetName val="한전고리-을"/>
      <sheetName val="basic_info"/>
      <sheetName val="자금청구"/>
      <sheetName val="9GN邷㭘"/>
      <sheetName val="shtOpr"/>
      <sheetName val="정거장"/>
      <sheetName val="길내기"/>
      <sheetName val="전등부하"/>
      <sheetName val="(C)원내역"/>
      <sheetName val="환률"/>
      <sheetName val="공사비명세서"/>
      <sheetName val="겉장"/>
      <sheetName val="기성검사원"/>
      <sheetName val="율림"/>
      <sheetName val="화진"/>
      <sheetName val="가설(내부수평비계)"/>
      <sheetName val="건축물현장정리"/>
      <sheetName val="공통가설공사(공통)"/>
      <sheetName val="골재대"/>
      <sheetName val="운반비"/>
      <sheetName val="폐기물"/>
      <sheetName val="폐기물 (2)"/>
      <sheetName val="마장"/>
      <sheetName val="투찰가"/>
      <sheetName val="경로당내역건축"/>
      <sheetName val="계림(함평)"/>
      <sheetName val="계림(장성)"/>
      <sheetName val="노임단가(08.01)"/>
      <sheetName val="몰탈단가"/>
      <sheetName val="기성부분검사원"/>
      <sheetName val="업체별기성금액"/>
      <sheetName val="2회기성각사별배분표"/>
      <sheetName val="기성공문 (2)"/>
      <sheetName val="기성공문"/>
      <sheetName val="계좌입금의뢰서"/>
      <sheetName val="도급각서"/>
      <sheetName val="철콘기성청구서 (2)"/>
      <sheetName val="공종별집계표(건축) (2)"/>
      <sheetName val="형틀공사기성 (2)"/>
      <sheetName val="철콘기성청구서"/>
      <sheetName val="공종별집계표(건축)"/>
      <sheetName val="형틀공사기성"/>
      <sheetName val="조적기성청구서  "/>
      <sheetName val="공종별집계표(조적) "/>
      <sheetName val="조적공사"/>
      <sheetName val="미장기성청구서 "/>
      <sheetName val="공종별집계표(미장.방수)"/>
      <sheetName val="미장공사"/>
      <sheetName val="하도급각서 (2)"/>
      <sheetName val="하도급계좌입금의뢰서 "/>
      <sheetName val="입찰보Ⳡ"/>
      <sheetName val="투찰금액"/>
      <sheetName val="석재장조사"/>
      <sheetName val="유동표"/>
      <sheetName val="CAL"/>
      <sheetName val="FRT_O"/>
      <sheetName val="FAB_I"/>
      <sheetName val="IMP_(REACTOR)"/>
      <sheetName val="2002계약현황"/>
      <sheetName val="NAI"/>
      <sheetName val="견적접수"/>
      <sheetName val="견적내역서"/>
      <sheetName val="PANEL"/>
      <sheetName val="덕전리"/>
      <sheetName val="대창(함평)"/>
      <sheetName val="추가예산"/>
      <sheetName val="설계변경내역서"/>
      <sheetName val="조건입력"/>
      <sheetName val="조건입력(2)"/>
      <sheetName val="장비선정"/>
      <sheetName val="금광1터널"/>
      <sheetName val="º¯°æ»çÀþ"/>
      <sheetName val="제수변︀ᇕ"/>
      <sheetName val="º¯°æ»çÀ_x0000_"/>
      <sheetName val="결과조Ⴚ"/>
      <sheetName val="결과조º"/>
      <sheetName val="º¯°æ»çÀ¸"/>
      <sheetName val="º¯°æ»çÀ5"/>
      <sheetName val="º¯°æ»çÀ "/>
      <sheetName val="제수변﹔ᇕ"/>
      <sheetName val="º¯°æ»çÀB"/>
      <sheetName val="단가일䊱"/>
      <sheetName val="K1자재(3차등)"/>
      <sheetName val="제수변䊱ᅪ"/>
      <sheetName val="전체내저፺"/>
      <sheetName val="인건비堀"/>
      <sheetName val="전체내堀᎟"/>
      <sheetName val="전체내︀ᇕ"/>
      <sheetName val="전체내怀፵"/>
      <sheetName val="변경비鰀፰"/>
      <sheetName val="㰀"/>
      <sheetName val="주관锼_x0013_"/>
      <sheetName val="2호맨홀공제수량"/>
      <sheetName val="물塠"/>
      <sheetName val="물徸"/>
      <sheetName val="guard(mac¸"/>
      <sheetName val="물嬼"/>
      <sheetName val="물闰"/>
      <sheetName val="guard(macð"/>
      <sheetName val="물呈"/>
      <sheetName val="guard(macH"/>
      <sheetName val="단가견적조사표"/>
      <sheetName val="KSHAHU-6"/>
      <sheetName val="대가 (보완)"/>
      <sheetName val="접속도로"/>
      <sheetName val="토목원가계窨_x0013_"/>
      <sheetName val="교실"/>
      <sheetName val="암거공"/>
      <sheetName val="-15.0"/>
      <sheetName val="해평견적"/>
      <sheetName val="사리부설"/>
      <sheetName val="1월"/>
      <sheetName val="임대견적서"/>
      <sheetName val="백호헾】_x0005_"/>
      <sheetName val="36신설수翇"/>
      <sheetName val="36신설수︀"/>
      <sheetName val="견적꓀᥻"/>
      <sheetName val="36신설수Ç"/>
      <sheetName val="36신설수資"/>
      <sheetName val="정화조"/>
      <sheetName val="A(Rev.3)"/>
      <sheetName val="내역서(교량)전체"/>
      <sheetName val="장비경비"/>
      <sheetName val="원가계墬ᥓ"/>
      <sheetName val="원가계Ⴌ_x0000_"/>
      <sheetName val="관로토공집계표"/>
      <sheetName val="3회기성헾】"/>
      <sheetName val="변경비교헾】"/>
      <sheetName val="3회기성䃸〒"/>
      <sheetName val="3회기성_x0005__x0000_"/>
      <sheetName val="3회기성吸("/>
      <sheetName val="3회기성ⱂ⿌"/>
      <sheetName val="3회기성埀0"/>
      <sheetName val="제철"/>
      <sheetName val="건공실"/>
      <sheetName val="입찰사유서 제4공종 (흙깎기)"/>
      <sheetName val="하부철근수량"/>
      <sheetName val="코드"/>
      <sheetName val="배관단가조사서"/>
      <sheetName val="상반기손익차2총괄"/>
      <sheetName val="설계일반"/>
      <sheetName val="토목검측서"/>
      <sheetName val="DRAIN DRUM PIT D-301"/>
      <sheetName val="TYPE집계표"/>
      <sheetName val="PAD TR보호대기초"/>
      <sheetName val="가로등기초"/>
      <sheetName val="HANDHOLE(2)"/>
      <sheetName val="MW-BM"/>
      <sheetName val="가시설"/>
      <sheetName val="3련 B姨#"/>
      <sheetName val="무전표"/>
      <sheetName val="공통단가"/>
      <sheetName val="차도부연장현황"/>
      <sheetName val="국도접속 차도부수량"/>
      <sheetName val="원곡IC교 내진성능보강공사 실시설계 용역.xlsx"/>
      <sheetName val="재료할증"/>
      <sheetName val="단위수량산출"/>
      <sheetName val="배수내역"/>
      <sheetName val="시설물"/>
      <sheetName val="식재"/>
      <sheetName val="추천서"/>
      <sheetName val="단__가__대__비__표"/>
      <sheetName val="일__위__대__가__목__록"/>
      <sheetName val="90_03실행_"/>
      <sheetName val="3_공통공사대비"/>
      <sheetName val="화재 颮㍓씀넖ԯ"/>
      <sheetName val="일위대가내역"/>
      <sheetName val="배수관접합및부설  "/>
      <sheetName val="10월"/>
      <sheetName val="변경후원본2"/>
      <sheetName val="LABTOTAL"/>
      <sheetName val="COA-17"/>
      <sheetName val="C-18"/>
      <sheetName val="경성자금"/>
      <sheetName val="SUB일위대가"/>
      <sheetName val="사용자정의"/>
      <sheetName val="평자재단가"/>
      <sheetName val="95년12월말"/>
      <sheetName val="교량전기"/>
      <sheetName val="철거산출헾】"/>
      <sheetName val="철거산출午_x0013_"/>
      <sheetName val="토목(용인)"/>
      <sheetName val="건축집계"/>
      <sheetName val="적격점수&lt;300억미만&gt;"/>
      <sheetName val="현장관리비 산출내역"/>
      <sheetName val="2.주요계수총괄"/>
      <sheetName val="도장 및 용접 수량"/>
      <sheetName val="N頀ᚃ"/>
      <sheetName val="N"/>
      <sheetName val="대가단최종"/>
      <sheetName val="WIND-EQ"/>
      <sheetName val="FEXS"/>
      <sheetName val="PUMP SHT"/>
      <sheetName val="비교1"/>
      <sheetName val="ÀÏÀ§´ë헾】_x0005__x0000__x0000__x0000_"/>
      <sheetName val="공무공A"/>
      <sheetName val="동력부하계산"/>
      <sheetName val="기계경비(시"/>
      <sheetName val="매출단가"/>
      <sheetName val="호표"/>
      <sheetName val="원가계산(2)"/>
      <sheetName val="목표세부명세"/>
      <sheetName val="98수금사업"/>
      <sheetName val="o현장경비"/>
      <sheetName val="금액집계"/>
      <sheetName val="금강견적"/>
      <sheetName val="5"/>
      <sheetName val="´_x0005__x0000_"/>
      <sheetName val="AHU집계"/>
      <sheetName val="공조기휀"/>
      <sheetName val="계양가시설"/>
      <sheetName val="PREFACE"/>
      <sheetName val="예총"/>
      <sheetName val="간접경상비"/>
      <sheetName val="리터팬내장형"/>
      <sheetName val="1호맨홀토공"/>
      <sheetName val="공리공제"/>
      <sheetName val="8월"/>
      <sheetName val="12월"/>
      <sheetName val="7월"/>
      <sheetName val="6월"/>
      <sheetName val="11월"/>
      <sheetName val="9월"/>
      <sheetName val="발전기"/>
      <sheetName val="GEN"/>
      <sheetName val="1.동력공사"/>
      <sheetName val="︀ᇕ"/>
      <sheetName val="怀፵"/>
      <sheetName val="자단"/>
      <sheetName val="주사무실︀ᇕ"/>
      <sheetName val="주사무실ꠀ፺"/>
      <sheetName val="BOX ꠀ፺"/>
      <sheetName val="㗈቎"/>
      <sheetName val="¼ö·®»êÃ¨"/>
      <sheetName val="단  가  垨4奜4睮⿩_x0005_"/>
      <sheetName val="OPG_x0005__x0000__x0000_"/>
      <sheetName val="중로근거"/>
      <sheetName val="5호광장_(만점)"/>
      <sheetName val="인천국제_(만점)_(2)"/>
      <sheetName val="설_계"/>
      <sheetName val="Sheet1_(2)"/>
      <sheetName val="단면_(2)"/>
      <sheetName val="외주대비_-석축"/>
      <sheetName val="외주대비-구조물_(2)"/>
      <sheetName val="견적표지_(3)"/>
      <sheetName val="1_설계기준"/>
      <sheetName val="가도䠀"/>
      <sheetName val="가도ԯ"/>
      <sheetName val="가도저"/>
      <sheetName val="인공산출"/>
      <sheetName val="설치 일위대가(46~԰_x0000_缀_x0000_"/>
      <sheetName val="설계내"/>
      <sheetName val="기초대가"/>
      <sheetName val="D-3109"/>
      <sheetName val="회사99"/>
      <sheetName val="OCT.FDN"/>
      <sheetName val="삼성전기"/>
      <sheetName val="일목"/>
      <sheetName val="전체내ﰀ⁗"/>
      <sheetName val="내역서-전체낙찰율"/>
      <sheetName val="위치"/>
      <sheetName val="공작물조직표(용배수)"/>
      <sheetName val="내역서(기성청구)"/>
      <sheetName val="재료단가"/>
      <sheetName val="전장품(관리용)"/>
      <sheetName val="횡배위치"/>
      <sheetName val="계산중"/>
      <sheetName val="몰탈㔀቎԰_x0000_"/>
      <sheetName val="몰탈䠊ፓ倀놡"/>
      <sheetName val="몰탈䠋ፓ頀뫻"/>
      <sheetName val="몰탈䠠ፓ瀀멗"/>
      <sheetName val="몰탈䠊ፓ "/>
      <sheetName val="몰탈䠉ፓ退"/>
      <sheetName val="몰탈䠉ፓ退ꠍ"/>
      <sheetName val="몰탈䠑ፓ뀀짅"/>
      <sheetName val="TOEC"/>
      <sheetName val="몰탈䠊ፓ㠀擞"/>
      <sheetName val="bdata-출력안함"/>
      <sheetName val="준공정산"/>
      <sheetName val="자재ᰀ፜搀"/>
      <sheetName val="부대공집계표"/>
      <sheetName val="관일"/>
      <sheetName val="노무비(DB)_이후 출력XXXXXX"/>
      <sheetName val="VS P-Q"/>
      <sheetName val="법면"/>
      <sheetName val="배수공1"/>
      <sheetName val="내역서(당초변경)"/>
      <sheetName val="도급단가-아파트"/>
      <sheetName val="AH-1 "/>
      <sheetName val="적정성평가표(8번)(1순위)"/>
      <sheetName val="적정성평가표(12번)(6순위)"/>
      <sheetName val="기별(종합)"/>
      <sheetName val="사용성검토"/>
      <sheetName val="작성"/>
      <sheetName val="만수배관단가"/>
      <sheetName val="FRP배관단가(만수)"/>
      <sheetName val="행거,슈,볼트,펌프,잡재"/>
      <sheetName val="을-ATYPE"/>
      <sheetName val="마산방향철근집계"/>
      <sheetName val="시추주상도"/>
      <sheetName val="※참고자료※"/>
      <sheetName val="자(3.0m)"/>
      <sheetName val="부산4"/>
      <sheetName val="총괄집렇♑"/>
      <sheetName val="자재조사표"/>
      <sheetName val="총괄집㸁䧾"/>
      <sheetName val="시설물기초"/>
      <sheetName val="hvac(제어동)"/>
      <sheetName val="교량명원본"/>
      <sheetName val="BOX제원원본"/>
      <sheetName val="123"/>
      <sheetName val="공사비내역 p1"/>
      <sheetName val="일위대가표(DEEP)"/>
      <sheetName val="업체별 금액"/>
      <sheetName val="참조용쉬트"/>
      <sheetName val="청구서"/>
      <sheetName val="공동_집계표"/>
      <sheetName val="분담_집계표"/>
      <sheetName val="분담_대보"/>
      <sheetName val="분담_DB"/>
      <sheetName val="분담_동우"/>
      <sheetName val="대총괄내역서"/>
      <sheetName val="중총괄내역서"/>
      <sheetName val="소총괄내역서"/>
      <sheetName val="내역서_영상검지기"/>
      <sheetName val="내역서_레이더"/>
      <sheetName val="내역서_AVI"/>
      <sheetName val="내역서_CCTV"/>
      <sheetName val="내역서_지하차도CCTV"/>
      <sheetName val="내역서_VMS"/>
      <sheetName val="내역서_신호"/>
      <sheetName val="내역서_광통신장비"/>
      <sheetName val="내역서_주정차단속"/>
      <sheetName val="내역서_교통"/>
      <sheetName val="내역서_예비품"/>
      <sheetName val="내역서_전산"/>
      <sheetName val="내역서_정보통신"/>
      <sheetName val="내역서_전기"/>
      <sheetName val="내역서_토목"/>
      <sheetName val="내역서_기타(건축,소방)"/>
      <sheetName val="내역서_설계비및부대임대료"/>
      <sheetName val="세부내역_영상"/>
      <sheetName val="세부내역_레이더"/>
      <sheetName val="세부내역_AVI"/>
      <sheetName val="세부내역_CCTV"/>
      <sheetName val="세부내역_지하CCTV"/>
      <sheetName val="세부내역_VMS"/>
      <sheetName val="세부내역_신호"/>
      <sheetName val="세부내역_광통신"/>
      <sheetName val="세부내역_주정차"/>
      <sheetName val="세부내역_교통"/>
      <sheetName val="세부내역_예비품"/>
      <sheetName val="세부내역_전산"/>
      <sheetName val="세부내역_통신"/>
      <sheetName val="세부내역_전기"/>
      <sheetName val="세부내역_토목"/>
      <sheetName val="일위대가_건축구조(1)"/>
      <sheetName val="일위대가_건축토목(1)"/>
      <sheetName val="일위대가_SW"/>
      <sheetName val="SW개발비_산정기준"/>
      <sheetName val="세부내역_건축"/>
      <sheetName val="사업성분석"/>
      <sheetName val="총괄표(1)"/>
      <sheetName val="22신설수량"/>
      <sheetName val="개봉3동하수관"/>
      <sheetName val="선로정수계산"/>
      <sheetName val="5.단가대비표"/>
      <sheetName val="전동기"/>
      <sheetName val="설계내역일위"/>
      <sheetName val="49단_x0005_"/>
      <sheetName val="49단煀"/>
      <sheetName val="1,2,3,4,5단위수량"/>
      <sheetName val="LH3 동양시스템"/>
      <sheetName val="in"/>
      <sheetName val="토목내역서 (도급단가)"/>
      <sheetName val="비목군분류일위"/>
      <sheetName val="음성방향"/>
      <sheetName val="수압집계"/>
      <sheetName val="SP-B1"/>
      <sheetName val="신규 품"/>
      <sheetName val="단산"/>
      <sheetName val="M-EQPT-Z"/>
      <sheetName val="현장대리인계"/>
      <sheetName val="2000,_x0010__x0000_退˘踇"/>
      <sheetName val="2000,_x0010__x0000_蒘Ȭ踇"/>
      <sheetName val="2000,_x0000__x0000_ᓐ_x0000__x0000_"/>
      <sheetName val="2000,_x0000__x0000_︸_x0000__x0000_"/>
      <sheetName val="2000,_x0000__x0000_Ẩ_x0000__x0000_"/>
      <sheetName val="2000,到_x0016_剼_x0016_徸"/>
      <sheetName val="2000,徸⽝_x0005__x0000_"/>
      <sheetName val="2000,咘೿踇⽟_x0000_"/>
      <sheetName val="2000,ﳨǬ踇⾣_x0000_"/>
      <sheetName val="실행변경(1차)"/>
      <sheetName val="2000,缈,罌,헾"/>
      <sheetName val="2000,薸!藼!헾"/>
      <sheetName val="2000,螨_x0013_蟬_x0013_헾"/>
      <sheetName val="2000,午_x0013_꾈ૂ䡲"/>
      <sheetName val="2000,午_x0013_ॢ䡲"/>
      <sheetName val="SANBAISU"/>
      <sheetName val="전체내ᓈባ"/>
      <sheetName val="전체내죃፺"/>
      <sheetName val="전체내쀀ፐ"/>
      <sheetName val="주관사堀"/>
      <sheetName val="전체내壈᎟"/>
      <sheetName val="전체내惇፵"/>
      <sheetName val="주관사저"/>
      <sheetName val="견적ꀀፐ"/>
      <sheetName val="전체내惈፵"/>
      <sheetName val="일위대가(계측ꀀፐቇ"/>
      <sheetName val="경ꀀፐ"/>
      <sheetName val="전체내죈፺"/>
      <sheetName val="견적堀᎟"/>
      <sheetName val="4렀቟԰"/>
      <sheetName val="4︀ᇕ԰"/>
      <sheetName val="사업계획1안"/>
      <sheetName val="월별수입"/>
      <sheetName val="참조자료"/>
      <sheetName val="Macro(부하)"/>
      <sheetName val="증栀ᙿ가"/>
      <sheetName val="공정"/>
      <sheetName val="단위별 일위대가표"/>
      <sheetName val="공사직종별노임"/>
      <sheetName val="선우통상(을)"/>
      <sheetName val="견적서-골조공사"/>
      <sheetName val="귀래방향"/>
      <sheetName val="FCU (2)"/>
      <sheetName val="장비분석"/>
      <sheetName val="주사무실ֳ_x0000_"/>
      <sheetName val="¼ö·®»êÃ_x0005_"/>
      <sheetName val="¼ö·®»êÃ "/>
      <sheetName val="䋈ᅪ"/>
      <sheetName val="주사무실墳᎟"/>
      <sheetName val="BOX ︀ᇕ"/>
      <sheetName val="BOX 저፺"/>
      <sheetName val="8.석축단위(H=1.5M)"/>
      <sheetName val="주사무실԰_x0000_"/>
      <sheetName val="ﻈ䓕"/>
      <sheetName val="BOX ︀釕"/>
      <sheetName val="위치︀釕"/>
      <sheetName val="BOX ᢝ"/>
      <sheetName val="ꠀ፺"/>
      <sheetName val="︀動"/>
      <sheetName val="BOX ᠀ᶛ"/>
      <sheetName val="위치᠀ᶛ"/>
      <sheetName val="저ᚙ"/>
      <sheetName val="ꠀ᪘"/>
      <sheetName val="위치ꠀ᪘"/>
      <sheetName val="BOX ︀鷕"/>
      <sheetName val="주사무실頀▀"/>
      <sheetName val="BOX 頀▀"/>
      <sheetName val="주사무실蠀⮂"/>
      <sheetName val="위치蠀⮂"/>
      <sheetName val="BOX 蠀⮂"/>
      <sheetName val="︀嗕"/>
      <sheetName val="위치︀㓕"/>
      <sheetName val="주사무실︀㓕"/>
      <sheetName val="위치_xd800_ᢘ"/>
      <sheetName val="ᓈባ"/>
      <sheetName val="︀盕"/>
      <sheetName val="壈▞"/>
      <sheetName val="L_RPTB03_01"/>
      <sheetName val="CPM챠트"/>
      <sheetName val="합의서"/>
      <sheetName val="노임목록"/>
      <sheetName val="산출명세서"/>
      <sheetName val="2.노무비명세서(수직보垰7埼"/>
      <sheetName val="전체내ꀀፐ"/>
      <sheetName val="ꀀ"/>
      <sheetName val="교대(A1挔"/>
      <sheetName val="부대헾】"/>
      <sheetName val="교대(A1窨"/>
      <sheetName val="부대窨_x0013_"/>
      <sheetName val="하수급견적대窨"/>
      <sheetName val="하수급견적대_x0005_"/>
      <sheetName val="교대(A1_x0005_"/>
      <sheetName val="부대_x0005__x0000_"/>
      <sheetName val="전체내㗈቎"/>
      <sheetName val="식재가격"/>
      <sheetName val="식재총괄"/>
      <sheetName val="전체내׃_x0000_"/>
      <sheetName val="9-1㔀቎԰_x0000_"/>
      <sheetName val="9-1԰_x0000_缀_x0000_"/>
      <sheetName val="전체내㠀ᎍ"/>
      <sheetName val="하수급견적대齘"/>
      <sheetName val="교대(A1竈"/>
      <sheetName val="하수급견적대헾"/>
      <sheetName val="하수급견적대竈"/>
      <sheetName val="전체내䋈ᅪ"/>
      <sheetName val="전체내ꠀ፺"/>
      <sheetName val="전체내԰_x0000_"/>
      <sheetName val="전체내֬_x0000_"/>
      <sheetName val="전체내ﻈ䓕"/>
      <sheetName val="교대(A1헾"/>
      <sheetName val="하수급견적대鷸"/>
      <sheetName val="케이블트레이"/>
      <sheetName val="전체내棈᎜"/>
      <sheetName val="전체내䠀ᖞ"/>
      <sheetName val="하수급견적대鬘"/>
      <sheetName val="차압계산"/>
      <sheetName val="전체내저ᚙ"/>
      <sheetName val="전체내ꠀ᪘"/>
      <sheetName val="하수급견적대風"/>
      <sheetName val="하수급견적대肘"/>
      <sheetName val="부대芈+"/>
      <sheetName val="하수급견적대芈"/>
      <sheetName val="전체내︀嗕"/>
      <sheetName val="부대헾⼴"/>
      <sheetName val="하수급견적대飘"/>
      <sheetName val="전체내蠀ᒗ"/>
      <sheetName val="암거치수표"/>
      <sheetName val="재료집계표빽업"/>
      <sheetName val="암거수리계산서"/>
      <sheetName val="◀암거위치"/>
      <sheetName val="최종단면▶"/>
      <sheetName val="◀평균높이▶"/>
      <sheetName val="전체내︀盕"/>
      <sheetName val="일위대가(계측︩盕ԯ_x0000_"/>
      <sheetName val="전체내壈▞"/>
      <sheetName val="토공총괄집계"/>
      <sheetName val="조정내역"/>
      <sheetName val="토공총괄표"/>
      <sheetName val="맨홀물량"/>
      <sheetName val="단가표 (2)"/>
      <sheetName val="안양동교 1안"/>
      <sheetName val="소각장스케줄"/>
      <sheetName val="공종코드"/>
      <sheetName val="방호벽"/>
      <sheetName val="낙석방지책"/>
      <sheetName val="금액︀⣕"/>
      <sheetName val="외천교"/>
      <sheetName val="철콘집계"/>
      <sheetName val="5회기성03월"/>
      <sheetName val="당진1,2호기전선관설치및접지4차공사내역서-을지"/>
      <sheetName val="토목공사일반"/>
      <sheetName val=" ｹ-ﾌﾞﾙ"/>
      <sheetName val="A"/>
      <sheetName val="Personnaliser..."/>
      <sheetName val="Takt Time"/>
      <sheetName val="일위대가표(무)"/>
      <sheetName val="일위대가산출기초"/>
      <sheetName val="설계변경내역"/>
      <sheetName val="빙장비사양"/>
      <sheetName val="월별"/>
      <sheetName val="EQUIP LIST"/>
      <sheetName val="GTG TR PIT"/>
      <sheetName val="BLR-S"/>
      <sheetName val="제품표준규격"/>
      <sheetName val="STD"/>
      <sheetName val="자탐수량산출서"/>
      <sheetName val="C1ㅇ"/>
      <sheetName val="base"/>
      <sheetName val="연면적"/>
      <sheetName val="991029UTP용 M.D.F"/>
      <sheetName val="현장점검 1"/>
      <sheetName val="상가을 "/>
      <sheetName val="3.사용전검사(1000KW이상)(본동-수정)"/>
      <sheetName val="결재갑지"/>
      <sheetName val="계획예산입력자료"/>
      <sheetName val="투입비"/>
      <sheetName val="손익계산서"/>
      <sheetName val="대차대조표"/>
      <sheetName val="폐토수익화 "/>
      <sheetName val="열차제어동"/>
      <sheetName val="전기성능동"/>
      <sheetName val="차량시스템인자"/>
      <sheetName val="차량부품동"/>
      <sheetName val="신.분"/>
      <sheetName val="공정량산출내역서 "/>
      <sheetName val="예산대비"/>
      <sheetName val="피스표"/>
      <sheetName val="할丵〒"/>
      <sheetName val="전기내역서(총계)"/>
      <sheetName val="일위(PN)"/>
      <sheetName val="산출"/>
      <sheetName val="인부신상자료"/>
      <sheetName val="기성공제요청서"/>
      <sheetName val="하도기성내역 수정"/>
      <sheetName val="기성공제 동의서"/>
      <sheetName val="기성공제 합의서(쓰레기처리비)"/>
      <sheetName val="변경실행(2차) "/>
      <sheetName val="»êÃ렀䡟ԯ_x0000_缀"/>
      <sheetName val="»êÃ︀ᇕ԰_x0000_缀"/>
      <sheetName val="수안보-헾】_x0005__x0000_"/>
      <sheetName val="준공조서갑지"/>
      <sheetName val="4/_x0000_䠀"/>
      <sheetName val="4쌇栅/"/>
      <sheetName val="4က_x0000_က"/>
      <sheetName val="설계명세_x0000_"/>
      <sheetName val="설계명세揄"/>
      <sheetName val="설계명세䡲"/>
      <sheetName val="설계명세_x0005_"/>
      <sheetName val="DATA 입᠒ᎍ"/>
      <sheetName val="제조 경영"/>
      <sheetName val="기초ա_x0000_"/>
      <sheetName val="물량尜"/>
      <sheetName val="토공,철콘"/>
      <sheetName val="변경비丵〒_x0005_"/>
      <sheetName val="물량丵"/>
      <sheetName val="AILC005"/>
      <sheetName val="AILC00_x0000_"/>
      <sheetName val="AILC00_x0010_"/>
      <sheetName val="수안보-徸〒_x0005__x0000_"/>
      <sheetName val="입출재고현⩿〚_x0005__x0000_"/>
      <sheetName val="수안보-娐&gt;闰⿑"/>
      <sheetName val="수안보-ꮸ⿥_x0005__x0000_"/>
      <sheetName val="백호丵〒_x0005_"/>
      <sheetName val="철근총괄집계표"/>
      <sheetName val="참조 DATA"/>
      <sheetName val="5.3 단면가정"/>
      <sheetName val="고창방향"/>
      <sheetName val="인원계획"/>
      <sheetName val="소상 &quot;1&quot;"/>
      <sheetName val="시행예산"/>
      <sheetName val="사진대지"/>
      <sheetName val="상수도토공_x0005__x0000_"/>
      <sheetName val="설직재0_x0000_"/>
      <sheetName val="설직재餀㒘"/>
      <sheetName val="설정"/>
      <sheetName val="1층"/>
      <sheetName val="설계서을"/>
      <sheetName val="ᰀ፜"/>
      <sheetName val="N炬≹"/>
      <sheetName val="신호등일위대가"/>
      <sheetName val="기능공인적사항"/>
      <sheetName val="DATE2001"/>
      <sheetName val="좌측"/>
      <sheetName val="견적대비(1차) (2)"/>
      <sheetName val="01_ 원가계산서"/>
      <sheetName val="내역서적용수량집계표(가로)"/>
      <sheetName val="수곡내역"/>
      <sheetName val="원가총괄"/>
      <sheetName val="1._x0018_변︀ᇕ԰"/>
      <sheetName val="1._x0018_변԰_x0000__x0000_"/>
      <sheetName val="1._x0018_변ԯ_x0000_缀"/>
      <sheetName val="DEVI."/>
      <sheetName val="U.C."/>
      <sheetName val="차선도색수량집계"/>
      <sheetName val="라멘교일반수량"/>
      <sheetName val="부대집계"/>
      <sheetName val="수장"/>
      <sheetName val="조경내역"/>
      <sheetName val="등록׃】"/>
      <sheetName val="등록_x0010__x0000_"/>
      <sheetName val="사각맨ﻇ"/>
      <sheetName val="공비대䠚"/>
      <sheetName val="금액내렀቟"/>
      <sheetName val="금액내԰_x0000_"/>
      <sheetName val="토공및부대2차"/>
      <sheetName val="새공통"/>
      <sheetName val="3절_CheckList_구분"/>
      <sheetName val="비탈면보호공수량산출"/>
      <sheetName val="내역5"/>
      <sheetName val="현장식당(1)"/>
      <sheetName val="우석문틀"/>
      <sheetName val="D.B"/>
      <sheetName val="날개벽(좌,우=60도-4개)"/>
      <sheetName val="일반수량총괄집계"/>
      <sheetName val="앉음벽 (2)"/>
      <sheetName val="잡비계산"/>
      <sheetName val="Control Sheet"/>
      <sheetName val="한화 둔산 내역서"/>
      <sheetName val="2F_회의실견적(5_14_일대)"/>
      <sheetName val="당사실시1"/>
      <sheetName val="점검내역서(data) (2)"/>
      <sheetName val="갑(전기)"/>
      <sheetName val="PANEL 내역"/>
      <sheetName val="복통공사비"/>
      <sheetName val="본제당공사비"/>
      <sheetName val="시험비"/>
      <sheetName val="중기운반비"/>
      <sheetName val="진입도로공사비"/>
      <sheetName val="취수탑공사비"/>
      <sheetName val="토취장복구"/>
      <sheetName val="inputdata"/>
      <sheetName val="40총괄"/>
      <sheetName val="40집계"/>
      <sheetName val="결재판"/>
      <sheetName val="기계경비(旉る_x0000__x0000_"/>
      <sheetName val="기계경비(贘_x0013_짘ࣅ"/>
      <sheetName val="BREAKDOWN(철거설치)"/>
      <sheetName val="97노임단가"/>
      <sheetName val="입력란"/>
      <sheetName val="주관⩿〚"/>
      <sheetName val="1þ"/>
      <sheetName val="1ð"/>
      <sheetName val="1¨"/>
      <sheetName val="1¸"/>
      <sheetName val="반중력식옹벽3.5"/>
      <sheetName val="단가(1)"/>
      <sheetName val="단위목헾"/>
      <sheetName val="산출내역(K2)"/>
      <sheetName val="전체제잡비"/>
      <sheetName val="(14)전기품셈정산"/>
      <sheetName val="(12)전기경비"/>
      <sheetName val="전통건설"/>
      <sheetName val="기계공사"/>
      <sheetName val="남양시작동010313100%"/>
      <sheetName val="은평작업지시대장"/>
      <sheetName val="98비정기소모"/>
      <sheetName val="도급및 실행내역"/>
      <sheetName val="정문내역"/>
      <sheetName val="사각맨퀀"/>
      <sheetName val="사각맨堀"/>
      <sheetName val="사각맨䈀"/>
      <sheetName val="세부狇譈"/>
      <sheetName val="몰탈재븧܊"/>
      <sheetName val="견적의"/>
      <sheetName val="견적의烇彰"/>
      <sheetName val="하도급선정의뢰서(습식공_x0000__x0000_"/>
      <sheetName val="RAHMEN"/>
      <sheetName val="L형옹벽"/>
      <sheetName val="자압1"/>
      <sheetName val="등록_x0000__x0000_"/>
      <sheetName val="A1_본체_수량산출서"/>
      <sheetName val="BID FORM"/>
      <sheetName val="Form of Bid"/>
      <sheetName val="ꢭ፺"/>
      <sheetName val="5공철탑검토표"/>
      <sheetName val="4공철탑검토"/>
      <sheetName val="삭제금지단가"/>
      <sheetName val="암거"/>
      <sheetName val="청주(철골발주의뢰서)"/>
      <sheetName val="Price List"/>
      <sheetName val="UB2"/>
      <sheetName val="sheet"/>
      <sheetName val="ORIGN"/>
      <sheetName val="ASEM내역"/>
      <sheetName val="SUS"/>
      <sheetName val="ALINE"/>
      <sheetName val="화산경계"/>
      <sheetName val="도장"/>
      <sheetName val="진행 DATA (2)"/>
      <sheetName val="외화계약"/>
      <sheetName val="본사공가현황"/>
      <sheetName val="J直_x0004__x0005_"/>
      <sheetName val="ༀༀ̀ఀЀ"/>
      <sheetName val="골재丵〒"/>
      <sheetName val="내역총渀腷"/>
      <sheetName val="수량산출서 갑지"/>
      <sheetName val="손료기준-공사부구두문의"/>
      <sheetName val="펌프장수량䈀嵪ԯ_x0000_缀"/>
      <sheetName val="펌프장수량㔀቎԰_x0000_缀"/>
      <sheetName val="펌프장수량ԯ_x0000_缀_x0000__x0000_"/>
      <sheetName val="S0"/>
      <sheetName val="철탑공사"/>
      <sheetName val="강관산출"/>
      <sheetName val="12_xd8b7_⭎ጀ鮂"/>
      <sheetName val="12좷⭘ጀ鮂"/>
      <sheetName val="품셈총괄표"/>
      <sheetName val="OHU"/>
      <sheetName val="계좌번호"/>
      <sheetName val="방배동내역(리라)"/>
      <sheetName val="부대공사총괄"/>
      <sheetName val="건축공사집계표"/>
      <sheetName val="방배동내역 (총괄)"/>
      <sheetName val="³²¾ç½ÃÀÛµ¿ÀÚ105³ë65±_x0000__x0000__x0005__x0000_慀ȡ_x0000__x0000__x0000_"/>
      <sheetName val="매입세율"/>
      <sheetName val="キ⩙"/>
      <sheetName val="역삼"/>
      <sheetName val="구조물공집계"/>
      <sheetName val="W-현원가"/>
      <sheetName val="부대토목"/>
      <sheetName val="물량증감"/>
      <sheetName val="9902"/>
      <sheetName val="환율"/>
      <sheetName val="주소록"/>
      <sheetName val="조명율"/>
      <sheetName val="보집계표"/>
      <sheetName val="배관내역"/>
      <sheetName val="토목공종세부"/>
      <sheetName val="예산내역"/>
      <sheetName val="총괄수지표"/>
      <sheetName val="견적회신"/>
      <sheetName val="1. 가로등 설비 공사(산출)"/>
      <sheetName val="도"/>
      <sheetName val="FAB4생산"/>
      <sheetName val="HVAC"/>
      <sheetName val="Assumptions"/>
      <sheetName val="값"/>
      <sheetName val="---FAB#1업무일지---"/>
      <sheetName val="복구량산정_및_전용회선_사용1"/>
      <sheetName val="4월_실적추정(건축+토목)1"/>
      <sheetName val="4월_실적추정(건축)1"/>
      <sheetName val="1_수변전설비1"/>
      <sheetName val="2_전력간선1"/>
      <sheetName val="3_동력1"/>
      <sheetName val="4_전등1"/>
      <sheetName val="5_전열1"/>
      <sheetName val="6_약전1"/>
      <sheetName val="7_소방1"/>
      <sheetName val="8_방송1"/>
      <sheetName val="9_조명제어1"/>
      <sheetName val="10_철거공사1"/>
      <sheetName val="AIR_SHOWER(3인용)1"/>
      <sheetName val="1_전차선조정1"/>
      <sheetName val="2_조가선조정1"/>
      <sheetName val="3_급전선신설1"/>
      <sheetName val="4_급전선철거1"/>
      <sheetName val="5_고배선철거1"/>
      <sheetName val="6_고압케이블신설1"/>
      <sheetName val="7_비절연선조정1"/>
      <sheetName val="8_가동브래키트이설1"/>
      <sheetName val="9_H형강주신설(9m)1"/>
      <sheetName val="10_강관주신설(9m)1"/>
      <sheetName val="11_H강주철거(11m)1"/>
      <sheetName val="11_H형강기초1"/>
      <sheetName val="13_강관주기초1"/>
      <sheetName val="14_장력조정장치신설1"/>
      <sheetName val="15_장력조정장치철거___1"/>
      <sheetName val="16_콘주철거(9m)1"/>
      <sheetName val="17_지선신설(보통)1"/>
      <sheetName val="18_지선신설(v형)1"/>
      <sheetName val="19_지선철거1"/>
      <sheetName val="20_기중개폐기신설1"/>
      <sheetName val="남양시작동자105노65기1_3화1_21"/>
      <sheetName val="0_집계1"/>
      <sheetName val="1_수변전설비공사1"/>
      <sheetName val="표지_(2)1"/>
      <sheetName val="조도계산서_(도서)1"/>
      <sheetName val="3-1_CB1"/>
      <sheetName val="unit_4"/>
      <sheetName val="3_내역서"/>
      <sheetName val="원가계산서_(총괄)"/>
      <sheetName val="원가계산서_(건축)"/>
      <sheetName val="임시급식_(2)"/>
      <sheetName val="Summary_Sheets"/>
      <sheetName val="전차선로_물량표"/>
      <sheetName val="º¹±¸·®»êÁ¤_¹×_Àü¿ëÈ¸¼±_»ç¿ë"/>
      <sheetName val="4¿ù_½ÇÀûÃßÁ¤(°ÇÃà+Åä¸ñ)"/>
      <sheetName val="4¿ù_½ÇÀûÃßÁ¤(°ÇÃà)"/>
      <sheetName val="빌딩_안내"/>
      <sheetName val="EQUIPMENT_-2"/>
      <sheetName val="1_변전설비"/>
      <sheetName val="1_¼öº¯Àü¼³ºñ"/>
      <sheetName val="2_Àü·Â°£¼±"/>
      <sheetName val="3_µ¿·Â"/>
      <sheetName val="4_Àüµî"/>
      <sheetName val="5_Àü¿­"/>
      <sheetName val="6_¾àÀü"/>
      <sheetName val="7_¼Ò¹æ"/>
      <sheetName val="8_¹æ¼Û"/>
      <sheetName val="9_Á¶¸íÁ¦¾î"/>
      <sheetName val="10_Ã¶°Å°ø»ç"/>
      <sheetName val="³²¾ç½ÃÀÛµ¿ÀÚ105³ë65±â1_3È­1_2"/>
      <sheetName val="Á¶µµ°è»ê¼­_(µµ¼­)"/>
      <sheetName val="6PILE__(돌출)"/>
      <sheetName val="Man_Power_&amp;_Comp"/>
      <sheetName val="노원열병합__건축공사기성내역서"/>
      <sheetName val="자동_철거"/>
      <sheetName val="자동_설치"/>
      <sheetName val="토목_철주"/>
      <sheetName val="철거_일위대가(1-19)"/>
      <sheetName val="철거_일위대가(20-22)"/>
      <sheetName val="설치_일위대가(23-45호)"/>
      <sheetName val="설치_일위대가(46~78호)"/>
      <sheetName val="노무비_근거"/>
      <sheetName val="효성CB_1P기초"/>
      <sheetName val="const_"/>
      <sheetName val="내역서_(2)"/>
      <sheetName val="220_(2)"/>
      <sheetName val="플랜트_설치"/>
      <sheetName val="1공구_건정토건_토공"/>
      <sheetName val="TRE_TABLE"/>
      <sheetName val="3련_BOX"/>
      <sheetName val="2000년_공정표"/>
      <sheetName val="화재_탐지_설비"/>
      <sheetName val="호봉_(2)"/>
      <sheetName val="2000,9월_일위"/>
      <sheetName val="CABLE_SIZE-3"/>
      <sheetName val="2000_11¿ù¼³°è³»¿ª"/>
      <sheetName val="Àü¼±_¹×_Àü¼±°ü"/>
      <sheetName val="ÁØ°Ë_³»¿ª¼­"/>
      <sheetName val="¼ö¸ñµ¥ÀÌÅ¸_"/>
      <sheetName val="º¯¾Ð±â_¹×_¹ßÀü±â_¿ë·®"/>
      <sheetName val="1_¼öÀÎÅÍ³Î"/>
      <sheetName val="8_PILE__(돌출)"/>
      <sheetName val="69_03%"/>
      <sheetName val="변경내역84_52%"/>
      <sheetName val="PROJECT_BRIEF"/>
      <sheetName val="BSD_(2)"/>
      <sheetName val="_견적서"/>
      <sheetName val="5_공종별예산내역서"/>
      <sheetName val="97_사업추정(WEKI)"/>
      <sheetName val="단가_"/>
      <sheetName val="총괄원가_"/>
      <sheetName val="_갑__지_"/>
      <sheetName val="기성내역_진짜"/>
      <sheetName val="설산1_나"/>
      <sheetName val="실행내역서_"/>
      <sheetName val="plan&amp;section_of_foundation"/>
      <sheetName val="working_load_at_the_btm_ft_"/>
      <sheetName val="stability_check"/>
      <sheetName val="design_criteria"/>
      <sheetName val="할증_"/>
      <sheetName val="PUMP_SHT"/>
      <sheetName val="FIN_TUBE"/>
      <sheetName val="HED__&amp;_PIPE"/>
      <sheetName val="_총괄표"/>
      <sheetName val="0_Áý°è"/>
      <sheetName val="1_¼öº¯Àü¼³ºñ°ø»ç"/>
      <sheetName val="Ç¥Áö_(2)"/>
      <sheetName val="DATA_입력부"/>
      <sheetName val="Customer_Databas"/>
      <sheetName val="기존단가_(2)"/>
      <sheetName val="9_"/>
      <sheetName val="세부견적서(DAS_Call_Back)"/>
      <sheetName val="2_펌프장(사급자재)"/>
      <sheetName val="입고장부_(4)"/>
      <sheetName val="1차_내역서"/>
      <sheetName val="5_"/>
      <sheetName val="12_"/>
      <sheetName val="14_"/>
      <sheetName val="7_"/>
      <sheetName val="8_"/>
      <sheetName val="10_"/>
      <sheetName val="토공(우물통,기타)_"/>
      <sheetName val="집행(2-1)"/>
      <sheetName val="일별1"/>
      <sheetName val="청 구"/>
      <sheetName val="변경ᛅ⾒_x0005_"/>
      <sheetName val="INMD1198"/>
      <sheetName val="INFG1198"/>
      <sheetName val="49-11g"/>
      <sheetName val="49-11H"/>
      <sheetName val="PI_x0000__x0000_"/>
      <sheetName val="PAC"/>
      <sheetName val="내역 (2)"/>
      <sheetName val="건축2"/>
      <sheetName val="커튼월(pfg)"/>
      <sheetName val="8. 내진해석"/>
      <sheetName val="주관사_x0000_"/>
      <sheetName val="주관사提"/>
      <sheetName val="주관사㧨"/>
      <sheetName val="주관사㌈"/>
      <sheetName val="기계단가"/>
      <sheetName val="금액내역㠀"/>
      <sheetName val="2004상반기"/>
      <sheetName val="조정율"/>
      <sheetName val="횡 연장"/>
      <sheetName val="지입자재"/>
      <sheetName val="수지예산"/>
      <sheetName val="일반동력(380V)"/>
      <sheetName val="96노임기준"/>
      <sheetName val="상행-교대(A1-A2)"/>
      <sheetName val="DT"/>
      <sheetName val="롤러"/>
      <sheetName val="펌프차타설"/>
      <sheetName val="제잡비(주공종)"/>
      <sheetName val="(3.품질관리 시험 총괄표)"/>
      <sheetName val="합계"/>
      <sheetName val="2차공사"/>
      <sheetName val="일위대가 (PM)"/>
      <sheetName val="유첨헾】"/>
      <sheetName val="Picture"/>
      <sheetName val="내역통합"/>
      <sheetName val="매원개착터널총괄"/>
      <sheetName val="성토도수로현황"/>
      <sheetName val="master(2차)"/>
      <sheetName val="작용하중산정"/>
      <sheetName val="중기가격"/>
      <sheetName val="가설경비"/>
      <sheetName val="시점부교대"/>
      <sheetName val="내역서(사업소)"/>
      <sheetName val="유역면적"/>
      <sheetName val="포장직선구간"/>
      <sheetName val="»êÃâ¸ñ·ÏÇ¥"/>
      <sheetName val="Æ÷ÀåÁ÷¼±±¸°£"/>
      <sheetName val="ÀÏÀ§´ë°¡¸ñÂ÷"/>
      <sheetName val="2F È¸ÀÇ½Ç°ßÀû(5_14 ÀÏ´ë)"/>
      <sheetName val="11+040(통로)"/>
      <sheetName val="48전력선_x0002__x0000_㣸"/>
      <sheetName val="통계연보"/>
      <sheetName val="SPM(13.84)"/>
      <sheetName val="fitting"/>
      <sheetName val="Look-Up"/>
      <sheetName val="Units"/>
      <sheetName val="노임9월"/>
      <sheetName val="수량산출(CCTV)"/>
      <sheetName val="수량산출(장애자)"/>
      <sheetName val="수량산출(통신선로)"/>
      <sheetName val="수량산출(여객장치)"/>
      <sheetName val="수량산출(방송)"/>
      <sheetName val="수량산출(전화)"/>
      <sheetName val="사업부배부A"/>
      <sheetName val="입력값1"/>
      <sheetName val="insulation"/>
      <sheetName val="Architecture Work"/>
      <sheetName val="PipWT"/>
      <sheetName val="뜃맟뭁돽띿맟?-BLDG"/>
      <sheetName val="PBS"/>
      <sheetName val="SILICATE"/>
      <sheetName val="간접비내역-1"/>
      <sheetName val="공정표(전체)"/>
      <sheetName val="산출서집계"/>
      <sheetName val="대우단가(풍산)"/>
      <sheetName val="견적대비 견적서"/>
      <sheetName val="VA橂⼸_x0005_"/>
      <sheetName val="ES조서출력하기"/>
      <sheetName val="9.2.3 각 실별 조도계산(3단계)"/>
      <sheetName val="인계"/>
      <sheetName val="을지로철거"/>
      <sheetName val="ࠀ᎚"/>
      <sheetName val="3.일위대가"/>
      <sheetName val="일위대가-1"/>
      <sheetName val="신호등"/>
      <sheetName val="미관등"/>
      <sheetName val="Macro(전동기)"/>
      <sheetName val="심의대상"/>
      <sheetName val="3F"/>
      <sheetName val="교대시점"/>
      <sheetName val="수리결과"/>
      <sheetName val="FB25JN"/>
      <sheetName val="POOM_MOTO2"/>
      <sheetName val="°¡·Îµî耀퓬縺"/>
      <sheetName val="°¡·Îµî⸀朋ԯ_x0000_缀_x0000_"/>
      <sheetName val="조정금액결과표 (차수별)"/>
      <sheetName val="토공2"/>
      <sheetName val="4.2유효폭의 계산"/>
      <sheetName val="정보"/>
      <sheetName val="수전기기DATA"/>
      <sheetName val="형식별 개략공사비"/>
      <sheetName val="간이영수증"/>
      <sheetName val="내역총괄표"/>
      <sheetName val="접지뀀Ῥ"/>
      <sheetName val="일위집계"/>
      <sheetName val="건축전기"/>
      <sheetName val="교각별철근수_x0000__x0000_釸_x0000_"/>
      <sheetName val="적0_x0000_ꠀ"/>
      <sheetName val="투찰(하수)"/>
      <sheetName val="천마갑지"/>
      <sheetName val="5. 차단기 용량계산"/>
      <sheetName val="되메우기공사"/>
      <sheetName val="배수로굴착공사"/>
      <sheetName val="법면보호공사"/>
      <sheetName val="보강공사"/>
      <sheetName val="본관기초굴착공사"/>
      <sheetName val="본관조경공사"/>
      <sheetName val="부지정지공사"/>
      <sheetName val="765SY부지정지공사"/>
      <sheetName val="옥외매설물공사"/>
      <sheetName val="중량물도로"/>
      <sheetName val="취수로굴착공사"/>
      <sheetName val="효암천이설"/>
      <sheetName val="허용전류-IEC DATA"/>
      <sheetName val="내역_FILE"/>
      <sheetName val="단위량"/>
      <sheetName val="재료집계표2"/>
      <sheetName val="토적집계표"/>
      <sheetName val="역간(덕_동)"/>
      <sheetName val="역간(의-덕)"/>
      <sheetName val="각사별공사비분개 "/>
      <sheetName val="산근1,2"/>
      <sheetName val="집"/>
      <sheetName val="기성청구현황"/>
      <sheetName val="조견표"/>
      <sheetName val="관헾"/>
      <sheetName val="원가(1︀"/>
      <sheetName val="원가(1䠀"/>
      <sheetName val="관聈"/>
      <sheetName val="spec"/>
      <sheetName val="program"/>
      <sheetName val="studbolt no."/>
      <sheetName val="studbolt size"/>
      <sheetName val="item sort no"/>
      <sheetName val="관_x0005_"/>
      <sheetName val="36+45-113-18+19+20I"/>
      <sheetName val="측구터파기공수량집계"/>
      <sheetName val="3련 B梯"/>
      <sheetName val="내역(정지)"/>
      <sheetName val="1차배부(JB포함)"/>
      <sheetName val="중기사용료산출근거"/>
      <sheetName val="RING WALL"/>
      <sheetName val="3.설계예산내역서(예산서)"/>
      <sheetName val="2.예정공정표"/>
      <sheetName val="4.설계예산내역서"/>
      <sheetName val="6.관급자재조서"/>
      <sheetName val="계약원가"/>
      <sheetName val="1.설계설명서"/>
      <sheetName val="3.예정공정표"/>
      <sheetName val="4.설계예산서"/>
      <sheetName val="공사원가"/>
      <sheetName val="재경"/>
      <sheetName val="5.일위대가"/>
      <sheetName val="6.철거발생품예정조서"/>
      <sheetName val="7.지급자재조서"/>
      <sheetName val="8.가격조사서"/>
      <sheetName val="준설량산정표"/>
      <sheetName val="22-1소단"/>
      <sheetName val="22-2M단"/>
      <sheetName val="01하반기노임"/>
      <sheetName val="울진항공등화 내역서"/>
      <sheetName val="정보매체A동"/>
      <sheetName val="수량산출(AFC)"/>
      <sheetName val="수량_작성"/>
      <sheetName val="수량산출(임시AFC)"/>
      <sheetName val="수량산출(임시CCTV)"/>
      <sheetName val="수량산출(임시TV)"/>
      <sheetName val="수량산출(임시방송)"/>
      <sheetName val="수량산출(임시장애자)"/>
      <sheetName val="수량산출(임시전화)"/>
      <sheetName val="수량산출(임시41)"/>
      <sheetName val="수량산출(임시TDI)"/>
      <sheetName val="수량산출(본통신)"/>
      <sheetName val="수량산출(TDI)"/>
      <sheetName val="수량집계(본역사)"/>
      <sheetName val="수량집계(임시역사)"/>
      <sheetName val="CATV"/>
      <sheetName val="견적 (2)"/>
      <sheetName val="설계(안)"/>
      <sheetName val="가옥조"/>
      <sheetName val="2.내역서"/>
      <sheetName val="운반비산정"/>
      <sheetName val="Sheet1(X)"/>
      <sheetName val="인원조직표"/>
      <sheetName val="냉천부속동"/>
      <sheetName val="SHUTDOWN VALVE"/>
      <sheetName val="정산내역서"/>
      <sheetName val="건축공정"/>
      <sheetName val="방진공정"/>
      <sheetName val="조경공정"/>
      <sheetName val="국별인원"/>
      <sheetName val="산출기초"/>
      <sheetName val="순환펌프"/>
      <sheetName val="저수조"/>
      <sheetName val="급,배기팬"/>
      <sheetName val="급탕순환펌프"/>
      <sheetName val="주식"/>
      <sheetName val="FO"/>
      <sheetName val="Summary Sheet"/>
      <sheetName val="8__안정검토"/>
      <sheetName val="철근량_검토"/>
      <sheetName val="기술자료_(연수)"/>
      <sheetName val="49"/>
      <sheetName val="짉譥"/>
      <sheetName val="ᣉᎍ"/>
      <sheetName val="CAPVC"/>
      <sheetName val="폐토수익화_"/>
      <sheetName val="_상부공통집계(총괄)"/>
      <sheetName val="Parts"/>
      <sheetName val="Menu A"/>
      <sheetName val="파이프류"/>
      <sheetName val="옥내소화전계산서"/>
      <sheetName val="하남내역"/>
      <sheetName val="공사비예산서"/>
      <sheetName val="천방교접속"/>
      <sheetName val="09년실적"/>
      <sheetName val="중사"/>
      <sheetName val="관리비"/>
      <sheetName val="집수정(1)"/>
      <sheetName val="국산화"/>
      <sheetName val="ARS"/>
      <sheetName val="도로구조공사비"/>
      <sheetName val="도로토공공사비"/>
      <sheetName val="여수토공사비"/>
      <sheetName val="(포장)BOQ-실적공사"/>
      <sheetName val="부대공사"/>
      <sheetName val="인부노임"/>
      <sheetName val="신천3호용수로"/>
      <sheetName val="1호철근량"/>
      <sheetName val="철거단가"/>
      <sheetName val="토공(우물통,기타)_2"/>
      <sheetName val="1_범위2"/>
      <sheetName val="2_편성2"/>
      <sheetName val="6_GAS2"/>
      <sheetName val="노임단가(08_01)2"/>
      <sheetName val="기성공문_(2)2"/>
      <sheetName val="철콘기성청구서_(2)2"/>
      <sheetName val="공종별집계표(건축)_(2)2"/>
      <sheetName val="형틀공사기성_(2)2"/>
      <sheetName val="조적기성청구서__2"/>
      <sheetName val="공종별집계표(조적)_2"/>
      <sheetName val="미장기성청구서_2"/>
      <sheetName val="공종별집계표(미장_방수)2"/>
      <sheetName val="하도급각서_(2)2"/>
      <sheetName val="하도급계좌입금의뢰서_2"/>
      <sheetName val="1_범위"/>
      <sheetName val="2_편성"/>
      <sheetName val="6_GAS"/>
      <sheetName val="노임단가(08_01)"/>
      <sheetName val="기성공문_(2)"/>
      <sheetName val="철콘기성청구서_(2)"/>
      <sheetName val="공종별집계표(건축)_(2)"/>
      <sheetName val="형틀공사기성_(2)"/>
      <sheetName val="조적기성청구서__"/>
      <sheetName val="공종별집계표(조적)_"/>
      <sheetName val="미장기성청구서_"/>
      <sheetName val="공종별집계표(미장_방수)"/>
      <sheetName val="하도급각서_(2)"/>
      <sheetName val="하도급계좌입금의뢰서_"/>
      <sheetName val="토공(우물통,기타)_1"/>
      <sheetName val="1_범위1"/>
      <sheetName val="2_편성1"/>
      <sheetName val="6_GAS1"/>
      <sheetName val="노임단가(08_01)1"/>
      <sheetName val="기성공문_(2)1"/>
      <sheetName val="철콘기성청구서_(2)1"/>
      <sheetName val="공종별집계표(건축)_(2)1"/>
      <sheetName val="형틀공사기성_(2)1"/>
      <sheetName val="조적기성청구서__1"/>
      <sheetName val="공종별집계표(조적)_1"/>
      <sheetName val="미장기성청구서_1"/>
      <sheetName val="공종별집계표(미장_방수)1"/>
      <sheetName val="하도급각서_(2)1"/>
      <sheetName val="하도급계좌입금의뢰서_1"/>
      <sheetName val="관경별내역서"/>
      <sheetName val="7.수량산출"/>
      <sheetName val="6.수량계산"/>
      <sheetName val="무시"/>
      <sheetName val="電磁弁LIST"/>
      <sheetName val="PLG"/>
      <sheetName val="외자배분"/>
      <sheetName val="외자내역"/>
      <sheetName val="부하집계"/>
      <sheetName val="주요재료비(원본)"/>
      <sheetName val="AHU-1"/>
      <sheetName val="급탕설비"/>
      <sheetName val="화장실배기팬"/>
      <sheetName val="마산월령동골조물량변경"/>
      <sheetName val="자금청구서 19년 3월 -응암2구역 롯데.xlsm"/>
      <sheetName val="99노임기준"/>
      <sheetName val="48산출"/>
      <sheetName val="VA_x0000__x0000__x0005_"/>
      <sheetName val="평당자료"/>
      <sheetName val="M5_S"/>
      <sheetName val="M6_S"/>
      <sheetName val="SRAM_CHIP"/>
      <sheetName val="SRAM_생산"/>
      <sheetName val="YLD"/>
      <sheetName val="산출1-수변전"/>
      <sheetName val="산출1-전력"/>
      <sheetName val="산출6-TRAY"/>
      <sheetName val="산출7-본선1)"/>
      <sheetName val="산출7-본선2"/>
      <sheetName val="산출7-본선3"/>
      <sheetName val="처리단락"/>
      <sheetName val="LD"/>
      <sheetName val="Data Vol"/>
      <sheetName val="관정비교"/>
      <sheetName val="³²¾ç½ÃÀÛµ¿ÀÚ105³ë65±â1.냈㙖ﰁ"/>
      <sheetName val="³²¾ç½ÃÀÛµ¿ÀÚ105³ë65±â1.᫈ꍙԯ"/>
      <sheetName val="³²¾ç½ÃÀÛµ¿ÀÚ105³ë65±â1.毈䆺ԯ"/>
      <sheetName val="전기일ꙭÀ_x0000_"/>
      <sheetName val="세목별"/>
      <sheetName val="소개"/>
      <sheetName val="#REF!"/>
      <sheetName val="계열사현황종합"/>
      <sheetName val="페인트"/>
      <sheetName val="CAL(1)."/>
      <sheetName val="기둥"/>
      <sheetName val="저판(버림100)"/>
      <sheetName val="구조물"/>
      <sheetName val="N︀軕"/>
      <sheetName val="음료실행"/>
      <sheetName val="평균물량산출서"/>
      <sheetName val="운동장 (2)"/>
      <sheetName val="March"/>
      <sheetName val="암거 제원표-1단계"/>
      <sheetName val="b_gunmul"/>
      <sheetName val="b_balju (2)"/>
      <sheetName val="갑(계장)"/>
      <sheetName val="돈"/>
      <sheetName val="대창(장ԯ_x0000_"/>
      <sheetName val="부하퀀䅰ᰀ䅱"/>
      <sheetName val="원가계산서(총괄)"/>
      <sheetName val="원가계산서(전기)"/>
      <sheetName val="원가계산서(소방)"/>
      <sheetName val="공종별집계표(총괄)"/>
      <sheetName val="원가계산서(공종별)"/>
      <sheetName val="원가계산서(공종별-전기,소방 분리)"/>
      <sheetName val="공종별집계표(전기)"/>
      <sheetName val="공종별집계표(소방)"/>
      <sheetName val="노임근거"/>
      <sheetName val="목록별산출서"/>
      <sheetName val="TRAY집계 (2)"/>
      <sheetName val="TRAY-근거 (2)"/>
      <sheetName val="제트팬집계표"/>
      <sheetName val="제트팬"/>
      <sheetName val="터널조명집계"/>
      <sheetName val="전등근거"/>
      <sheetName val="케이블(함양)"/>
      <sheetName val="케이블(울산)"/>
      <sheetName val="등기구"/>
      <sheetName val="접속재"/>
      <sheetName val="사갱조명집계"/>
      <sheetName val="전등근거 (2)"/>
      <sheetName val="케이블(함양) (2)"/>
      <sheetName val="등기구 (2)"/>
      <sheetName val="접속재 (2)"/>
      <sheetName val="4-1.비상경보설비공사 집계표"/>
      <sheetName val="4-2.비상경보설비공사"/>
      <sheetName val="5-1.비상콘센트설비공사 집계표"/>
      <sheetName val="5-2.비상콘센트설비공사"/>
      <sheetName val="6-1.표지등설비공사 집계표"/>
      <sheetName val="6-2.표지등설비공사"/>
      <sheetName val="7-1.시선유도등설비공사 집계표"/>
      <sheetName val="7-2.시선유도등설비공사"/>
      <sheetName val="산출집계 (2)"/>
      <sheetName val="목록별산출서 (2)"/>
      <sheetName val="옥외공동구 산출집계"/>
      <sheetName val="옥외공동구 산출서"/>
      <sheetName val="관리동 산출집계"/>
      <sheetName val="관리동 산출서"/>
      <sheetName val="환기소2 산출집계"/>
      <sheetName val="환기소2 산출서"/>
      <sheetName val="한전공사비"/>
      <sheetName val="참고자료"/>
      <sheetName val="단위"/>
      <sheetName val="산출서"/>
      <sheetName val="역T형교대栄⿇_x0000__x0000_庨_x0000_"/>
      <sheetName val="역T형교대栄⿇_x0000__x0000__x0000_"/>
      <sheetName val="교량현황"/>
      <sheetName val="관세,통관수수료,운반비"/>
      <sheetName val="KS-301_WBS"/>
      <sheetName val="하도급선정의뢰桑〒_x0005__x0000__x0000__x0000_"/>
      <sheetName val="CAL."/>
      <sheetName val="차도부수량집계표"/>
      <sheetName val="일_x0007__x0006__x0003__x0004__x0007_"/>
      <sheetName val="_x0000__x0005__x0000__x0004__x0000__x0008__x0000__x0005__x0000__x0008_"/>
      <sheetName val="간이연락"/>
      <sheetName val="견적을지"/>
      <sheetName val="불변현금흐름표"/>
      <sheetName val="기타유틸리티설비"/>
      <sheetName val="요약"/>
      <sheetName val="EJ"/>
      <sheetName val="4.말뚝설계"/>
      <sheetName val="1.1 본체"/>
      <sheetName val="Formulas &amp; Tables"/>
      <sheetName val="신안설계"/>
      <sheetName val="업체선정"/>
      <sheetName val="실행집계장"/>
      <sheetName val="투찰집계장"/>
      <sheetName val="토목총괄내역서"/>
      <sheetName val="총괄집계"/>
      <sheetName val="하도사항"/>
      <sheetName val="실행별지"/>
      <sheetName val="하도잡비"/>
      <sheetName val="토공부대"/>
      <sheetName val="철콘부대"/>
      <sheetName val="연약부대"/>
      <sheetName val="철골부대"/>
      <sheetName val="철공견갑"/>
      <sheetName val="철골견적"/>
      <sheetName val="토공견갑"/>
      <sheetName val="토공견적"/>
      <sheetName val="철콘견갑"/>
      <sheetName val="철콘견적"/>
      <sheetName val="연약견갑"/>
      <sheetName val="연약견적"/>
      <sheetName val="부대샘플"/>
      <sheetName val="777"/>
      <sheetName val="cross beam"/>
      <sheetName val="2.단면가정"/>
      <sheetName val="가속도응답스펙트럼(Sa)및속도응답스펙트럼(Sv)"/>
      <sheetName val="12"/>
      <sheetName val="이름"/>
      <sheetName val="4,5,6,7,8"/>
      <sheetName val="옹벽1"/>
      <sheetName val="설계흐름도"/>
      <sheetName val="명단"/>
      <sheetName val="2000.05"/>
      <sheetName val="적격"/>
      <sheetName val="BH"/>
      <sheetName val="방음벽 기초_x0005__x0000__x0000__x0000_"/>
      <sheetName val="foxz"/>
      <sheetName val="실㔀቎԰"/>
      <sheetName val="실︀껕ԯ"/>
      <sheetName val="실ԯ_x0000_缀"/>
      <sheetName val="금리׉"/>
      <sheetName val="실頀▀_xdc00_"/>
      <sheetName val="제㗇"/>
      <sheetName val="주차구丵〒_x0005__x0000_"/>
      <sheetName val="배수관연장산출서"/>
      <sheetName val="식재출력용"/>
      <sheetName val="유지관리"/>
      <sheetName val="BID9697"/>
      <sheetName val="공정집계_국별"/>
      <sheetName val="시멘트,모래,자갈 및 골재산출표1"/>
      <sheetName val="관급자재대"/>
      <sheetName val="통신㑈4̆"/>
      <sheetName val="5-8공구"/>
      <sheetName val="제일"/>
      <sheetName val="1000 DB구축 부표"/>
      <sheetName val="농로수량집계"/>
      <sheetName val="부대단위수량"/>
      <sheetName val="지입집계"/>
      <sheetName val="공종별 집계"/>
      <sheetName val="용역비내역-진짜"/>
      <sheetName val="N쌃괅"/>
      <sheetName val="사전공헾"/>
      <sheetName val="사전공颙"/>
      <sheetName val="원가계산서 (2)"/>
      <sheetName val="남양주부대"/>
      <sheetName val="지불내역1"/>
      <sheetName val="직접비"/>
      <sheetName val="30신설일위대가"/>
      <sheetName val="30집계표"/>
      <sheetName val="지구단위계획"/>
      <sheetName val="00노임기준"/>
      <sheetName val="일위대가(가설԰"/>
      <sheetName val="임시전기공사설계서"/>
      <sheetName val="±âÀÚÀç´ëºñÇ¥"/>
      <sheetName val="¿¬°áÀÓ½Ã"/>
      <sheetName val="°ü±Þ"/>
      <sheetName val="도시가스현황"/>
      <sheetName val="기타"/>
      <sheetName val="이관문서목록표"/>
      <sheetName val="참고자료등록"/>
      <sheetName val="하자보수보증자료"/>
      <sheetName val="국내"/>
      <sheetName val="영구峤"/>
      <sheetName val="단가_x0005__x0000_"/>
      <sheetName val="영구_x0005_"/>
      <sheetName val="영구射"/>
      <sheetName val="영구嶄"/>
      <sheetName val="배전반용량계산"/>
      <sheetName val="세정탑 설계"/>
      <sheetName val="건축-물가변동"/>
      <sheetName val="기계설비-물가변동"/>
      <sheetName val="구천"/>
      <sheetName val="조작대(1연)"/>
      <sheetName val="적용단가"/>
      <sheetName val="Stem Footing"/>
      <sheetName val="월말"/>
      <sheetName val="5차설계"/>
      <sheetName val="제품橂"/>
      <sheetName val="[YES.XLS]4/_x0000_䠀"/>
      <sheetName val="[YES.XLS]4쌇栅/"/>
      <sheetName val="건0_x0000_蠀"/>
      <sheetName val="금0_x0000_䠀"/>
      <sheetName val="금蠣㡎耀"/>
      <sheetName val="강교(Sub)"/>
      <sheetName val="일반토공견적"/>
      <sheetName val="원형측구(B-type)"/>
      <sheetName val="REDUCER"/>
      <sheetName val="WE'T"/>
      <sheetName val="기계경비산출"/>
      <sheetName val="단목"/>
      <sheetName val="토목수량"/>
      <sheetName val="DATA(광속)"/>
      <sheetName val="옥외배관기본공량"/>
      <sheetName val="집계표(건축전기)"/>
      <sheetName val="계약서"/>
      <sheetName val="코드일람표"/>
      <sheetName val="CABLE SIZE-1"/>
      <sheetName val="장비가동"/>
      <sheetName val="집계표(수정)"/>
      <sheetName val="잔여공사월별내역"/>
      <sheetName val="대비(최종이사회)"/>
      <sheetName val="3차준공"/>
      <sheetName val="내역서적용수량집계표"/>
      <sheetName val="공틀공사"/>
      <sheetName val="최적단면"/>
      <sheetName val="산출수량집계"/>
      <sheetName val="장비단가"/>
      <sheetName val="c.s"/>
      <sheetName val="전열"/>
      <sheetName val="LCS-SEAT"/>
      <sheetName val="업무량"/>
      <sheetName val="하도계약반영"/>
      <sheetName val="퇴직공제부금산출근거"/>
      <sheetName val="5.소모재료비"/>
      <sheetName val="몰탈콘크리트"/>
      <sheetName val="철근집계"/>
      <sheetName val="2002자재가격"/>
      <sheetName val="직접경비호표"/>
      <sheetName val="6È£㥝〒"/>
      <sheetName val="내부마감"/>
      <sheetName val="노임조서"/>
      <sheetName val="중기손료"/>
      <sheetName val="목록표"/>
      <sheetName val="지입재료비"/>
      <sheetName val="적요"/>
      <sheetName val="ASP"/>
      <sheetName val="CHIP_O"/>
      <sheetName val="FAB_O"/>
      <sheetName val="PKG_I"/>
      <sheetName val="FT_금액"/>
      <sheetName val="YIELD"/>
      <sheetName val="포장자재집계표"/>
      <sheetName val="지중자재단가"/>
      <sheetName val="LKVL-CK-HT-GD1"/>
      <sheetName val="종단계산"/>
      <sheetName val="ꠀ"/>
      <sheetName val="가제당공사비"/>
      <sheetName val="기초처리공사비"/>
      <sheetName val="°ø»ç¿ø°¡°è牨-犬-"/>
      <sheetName val="전체내역갑지"/>
      <sheetName val="倀ᑙ"/>
      <sheetName val="1x"/>
      <sheetName val="栈᲋"/>
      <sheetName val="_xd810_᱓"/>
      <sheetName val="옹벽수량萘_x0013_"/>
      <sheetName val="수"/>
      <sheetName val="관리_x0000__x0000_Ԁ"/>
      <sheetName val="관리ﻇᇕ԰"/>
      <sheetName val="관리᠀㹓㔀"/>
      <sheetName val="관리Ç_x0000_Ԁ"/>
      <sheetName val="관리裇⁒㔀"/>
      <sheetName val="관리㗇ぎԯ"/>
      <sheetName val="관리㔀ぎԯ"/>
      <sheetName val="관리㉓Ⰰ"/>
      <sheetName val="신표鎐)"/>
      <sheetName val="신표司/"/>
      <sheetName val="신표丵⾒"/>
      <sheetName val="신표丵⽀"/>
      <sheetName val="신표錰!"/>
      <sheetName val="신표鋐_x0014_"/>
      <sheetName val="신표丵⼣"/>
      <sheetName val="신표鍀#"/>
      <sheetName val="신표_x0000__x0000_"/>
      <sheetName val="신표丵⾲"/>
      <sheetName val="신표券&quot;"/>
      <sheetName val="실행내역서 (조경)"/>
      <sheetName val="형틀공사"/>
      <sheetName val="6차2회변경내역서"/>
      <sheetName val="자재단가_x0005_"/>
      <sheetName val="변경비_x0000__x0000_Ѡ"/>
      <sheetName val="INS-SHEET"/>
      <sheetName val="일위집계(기존)"/>
      <sheetName val="북제주-표지"/>
      <sheetName val="COVERSHEET"/>
      <sheetName val="[YES.XLS][YES.XLS][YES.XLS]신표司/"/>
      <sheetName val="7.PILE  (돌출)"/>
      <sheetName val="가시설공(광장부)"/>
      <sheetName val="총괄집ᨈꥬ"/>
      <sheetName val="총괄집_x0000__x0000_"/>
      <sheetName val="Cover Sht"/>
      <sheetName val="1_x0005_"/>
      <sheetName val="도면자료제출일정"/>
      <sheetName val="중기비"/>
      <sheetName val="총괄집계 "/>
      <sheetName val="1.3.1절점좌표"/>
      <sheetName val="1.1설계기준"/>
      <sheetName val="증감내역서"/>
      <sheetName val="기က_x0000_退"/>
      <sheetName val="하도급선정의뢰_x0005__x0000__x0000__x0000__x0000_恐"/>
      <sheetName val="하도급선정의뢰煘_x0013_橂⿜_x0005__x0000_"/>
      <sheetName val="하도급선정의뢰聸_x0013_헾⾧_x0005__x0000_"/>
      <sheetName val="4신규비목발생사유서"/>
      <sheetName val="하도급선정의뢰颙〒_x0005__x0000__x0000__x0000_"/>
      <sheetName val="하도급선정의뢰_x0000__x0000_ರ_x0000__x0000__x0000_Ÿ"/>
      <sheetName val="하도급선정의뢰_x0000__x0000_ꢈ_x0000__x0000__x0000_Ÿ"/>
      <sheetName val="하도급선정의뢰_x0000__x0000_㇀_x0000__x0000__x0000_Ÿ"/>
      <sheetName val="하도급선정의뢰_x0000__x0000_䭠_x0000__x0000__x0000_欓"/>
      <sheetName val="하도급선정의뢰_x0010__x0000_ﻠֲ׃⽣_x0000_"/>
      <sheetName val="하도급선정의뢰_x0000__x0000_枨_x0000__x0000__x0000_"/>
      <sheetName val="하도급선정의뢰_x0000__x0000_优_x0000__x0000__x0000_"/>
      <sheetName val="하도급선정의뢰_x0010__x0000__xdfc0_࡝׃⼫_x0000_"/>
      <sheetName val="하도급선정의뢰佘/ߍ恽⿹_x0000_"/>
      <sheetName val="시공계_x0005_"/>
      <sheetName val="변경비_x0005__x0000_"/>
      <sheetName val="자재단가徸"/>
      <sheetName val="수안보-๿〚_x0005__x0000_"/>
      <sheetName val="금액내역헾"/>
      <sheetName val="자재단가尜"/>
      <sheetName val="NAIL단가산출"/>
      <sheetName val="수안보-挔_x0012_竖め"/>
      <sheetName val="자재단가헾"/>
      <sheetName val="자재단가丵"/>
      <sheetName val="자재노임단가"/>
      <sheetName val="크레인5ton"/>
      <sheetName val="단가산출-2"/>
      <sheetName val="기초수량-1"/>
      <sheetName val="단가산출-1"/>
      <sheetName val="단가 (2)"/>
      <sheetName val="??????"/>
      <sheetName val="[YES.XLS]신표司/"/>
      <sheetName val="[YES.XLS][YES.XLS]4/_x0000_䠀"/>
      <sheetName val="[YES.XLS][YES.XLS]4쌇栅/"/>
      <sheetName val="갑지(0_x0000_頀"/>
      <sheetName val="갑지(저妶瘍"/>
      <sheetName val="갑지(濪瘊"/>
      <sheetName val="갑지(᐀ባ혀"/>
      <sheetName val="입출재고현황 (2_x0010_"/>
      <sheetName val="갑지(᠀̨瘗"/>
      <sheetName val="갑지(栀ৢ瘊"/>
      <sheetName val="갑지(ꀀ㱹瘆"/>
      <sheetName val="B767"/>
      <sheetName val="2.노무비명세서頀塔攀๦0_x0000_뀀"/>
      <sheetName val="2.노무비명세서Ç_x0000__x0000__x0000_ꨀ"/>
      <sheetName val="노임2"/>
      <sheetName val="단가(추가)"/>
      <sheetName val="일위대가(추가)"/>
      <sheetName val="2.노무비명세서Ç_x0000_렀_x0013__x0000__x0000_砀"/>
      <sheetName val="갑지(쐂饣/"/>
      <sheetName val="갑지(쐃/"/>
      <sheetName val="갑지(쐎/"/>
      <sheetName val="귀래 설계 공내역서"/>
      <sheetName val="자재단가壠"/>
      <sheetName val="자재단가厘"/>
      <sheetName val="1단계_견적내역서"/>
      <sheetName val="내부수지예산"/>
      <sheetName val="7.3.1 전력간선 굵기"/>
      <sheetName val="본사업"/>
      <sheetName val="일위(수원)"/>
      <sheetName val="익산"/>
      <sheetName val="LOADS"/>
      <sheetName val="계측기"/>
      <sheetName val="측량요율"/>
      <sheetName val="도봉2지구"/>
      <sheetName val="방음벽 기초 일반헾】"/>
      <sheetName val="유리"/>
      <sheetName val="깨기"/>
      <sheetName val="OCM"/>
      <sheetName val="inter"/>
      <sheetName val="2공종별예산조서"/>
      <sheetName val="5정거장"/>
      <sheetName val="1-3길내기"/>
      <sheetName val="¹׃】_x0000_"/>
      <sheetName val="_x0005__x0006__x0008__x0003_"/>
      <sheetName val="_x0000_ _x0000__x0006__x0000__x0006_"/>
      <sheetName val="/_x0000_"/>
      <sheetName val="က_x0000_"/>
      <sheetName val="포장쌅"/>
      <sheetName val="전체실적"/>
      <sheetName val="조정_x0014__x0008_"/>
      <sheetName val="_x0000__x0008__x0000__x0008__x0000__x0006__x0000__x0004_"/>
      <sheetName val="규격"/>
      <sheetName val="수종"/>
      <sheetName val="감시제어"/>
      <sheetName val="목차임시"/>
      <sheetName val="선로의 %임피던스 "/>
      <sheetName val="을 2"/>
      <sheetName val="을 1"/>
      <sheetName val="전체-원가분리내역"/>
      <sheetName val="계화배수(3대)"/>
      <sheetName val="가격표"/>
      <sheetName val="건축외주"/>
      <sheetName val="시장성초안camera"/>
      <sheetName val="관급원내역"/>
      <sheetName val="맨홀공 수량집계표"/>
      <sheetName val="공사비집_x0005_"/>
      <sheetName val="bCord공정"/>
      <sheetName val="d수량"/>
      <sheetName val="e대가"/>
      <sheetName val="g단가"/>
      <sheetName val="h집계"/>
      <sheetName val="LANGUAGE"/>
      <sheetName val="제수_x0000__x0000__x0005_"/>
      <sheetName val="조명시헾"/>
      <sheetName val="작성양식"/>
      <sheetName val="품-(주)코①"/>
      <sheetName val="8. 안吐呜"/>
      <sheetName val="N賃率_職"/>
      <sheetName val="가압장(토목)"/>
      <sheetName val="증감䈀ᅪ"/>
      <sheetName val="전선관"/>
      <sheetName val="8.일위대가표(1)"/>
      <sheetName val="8.일위대가표(2)"/>
      <sheetName val="7.청제공기계기구조서"/>
      <sheetName val="산#3-1"/>
      <sheetName val="산#3-2"/>
      <sheetName val="배관BM(일반)"/>
      <sheetName val="산#3-2-2"/>
      <sheetName val="5.정산ﵠ"/>
      <sheetName val="DATA-1"/>
      <sheetName val="8공구 강재 수량"/>
      <sheetName val="구체"/>
      <sheetName val="단가표(전산)"/>
      <sheetName val="2219-SPOOL BOM"/>
      <sheetName val="산출근거#2-3"/>
      <sheetName val="[YES.XLS][YES.XLS][YES.XLS]4/_x0000_䠀"/>
      <sheetName val="[YES.XLS][YES.XLS][YES.XLS]4쌇栅/"/>
      <sheetName val="동원인원계획표"/>
      <sheetName val="PROCESS"/>
      <sheetName val="포장재료집계표"/>
      <sheetName val="포장면적산출"/>
      <sheetName val="포장수량집계"/>
      <sheetName val="PIPE(UG)내역"/>
      <sheetName val="토적계산"/>
      <sheetName val="96 능제취입"/>
      <sheetName val="M+1"/>
      <sheetName val="광,철광석 사용량(2000)"/>
      <sheetName val="포,철광석 사용량(2000)"/>
      <sheetName val="91,92황산"/>
      <sheetName val="치수표"/>
      <sheetName val="예정공정표"/>
      <sheetName val="횡배수관설치현황"/>
      <sheetName val="안전시설"/>
      <sheetName val="8. 안_x0000__x0000__x0005_"/>
      <sheetName val="도급FORM"/>
      <sheetName val="영구청af헾"/>
      <sheetName val="영구청af薸"/>
      <sheetName val="우수공,맨홀,집수정"/>
      <sheetName val="실행내역 "/>
      <sheetName val="참조 (2)"/>
      <sheetName val="돈암사업"/>
      <sheetName val="단면A-A(TR)"/>
      <sheetName val="교량data"/>
      <sheetName val="파일구성"/>
      <sheetName val="분전반"/>
      <sheetName val="bm(CIcable)"/>
      <sheetName val="제수午_x0013_ὐ"/>
      <sheetName val="하수실행"/>
      <sheetName val="공종별자재"/>
      <sheetName val="하중재하"/>
      <sheetName val="예가표"/>
      <sheetName val="INSTR"/>
      <sheetName val="洊⍩"/>
      <sheetName val="_xd808_⢉"/>
      <sheetName val="砈ẋ"/>
      <sheetName val="database"/>
      <sheetName val="Priorities"/>
      <sheetName val="Paint,Fire-Proof,Insul(48)"/>
      <sheetName val="전체총괄"/>
      <sheetName val="dongia (2)"/>
      <sheetName val="gtrinh"/>
      <sheetName val="lam-moi"/>
      <sheetName val="chitiet"/>
      <sheetName val="giathanh1"/>
      <sheetName val="DONGIA"/>
      <sheetName val="thao-go"/>
      <sheetName val="TH XL"/>
      <sheetName val="VC"/>
      <sheetName val="Tiepdia"/>
      <sheetName val="CHITIET VL-NC"/>
      <sheetName val="원안"/>
      <sheetName val="No.2LAB Unit"/>
      <sheetName val="약ྀ︁"/>
      <sheetName val="[YES.XLS][YES.XLS]A__9701A_OU_4"/>
      <sheetName val="[YES.XLS][YES.XLS]A__9701A_OU_3"/>
      <sheetName val="[YES.XLS][YES.XLS]A__9701A_OU_2"/>
      <sheetName val="부대tu"/>
      <sheetName val="적정심사"/>
      <sheetName val="대운반(철재)"/>
      <sheetName val="시점교대"/>
      <sheetName val="설명서"/>
      <sheetName val="3.2주형지지보"/>
      <sheetName val="x주형보 설계(3차로)"/>
      <sheetName val="SANTOGO"/>
      <sheetName val="공사비예비관리공감측설산출내역"/>
      <sheetName val="양식"/>
      <sheetName val="표지세로"/>
      <sheetName val="전계가"/>
      <sheetName val="BH-1 (2)"/>
      <sheetName val="3-4호기 내역서"/>
      <sheetName val="인원계획-미화"/>
      <sheetName val="평형공사비"/>
      <sheetName val="토공검토G"/>
      <sheetName val="미지급금"/>
      <sheetName val="전등수량산출"/>
      <sheetName val="입찰결과(DATA_x0000_"/>
      <sheetName val="내역금액적용"/>
      <sheetName val="비목코드"/>
      <sheetName val=" 내역"/>
      <sheetName val="제출"/>
      <sheetName val="TCDB"/>
      <sheetName val="[YES.XLS][YES.XLS]신표司/"/>
      <sheetName val="교대일반수량"/>
      <sheetName val="배수내역 (2)"/>
      <sheetName val="가공사"/>
      <sheetName val="6.2.1 지하차도 조도계산"/>
      <sheetName val="EVALUATE물량산출서"/>
      <sheetName val="스라브"/>
      <sheetName val="보온자재단가표"/>
      <sheetName val="J형측구단위수량"/>
      <sheetName val="예산M2"/>
      <sheetName val="2.수량산출"/>
      <sheetName val="노무비(DB)"/>
      <sheetName val="수량산출(계측제어)"/>
      <sheetName val="방지책개소별명세"/>
      <sheetName val="산업개발안내서"/>
      <sheetName val="내역기준"/>
      <sheetName val="103동"/>
      <sheetName val="검색"/>
      <sheetName val="내역갑지"/>
      <sheetName val="옹벽수량집계표"/>
      <sheetName val="수종별인자"/>
      <sheetName val="고창터널(고창방향䈀"/>
      <sheetName val="3-1.일위대가집계표(교통시설물1)"/>
      <sheetName val="직_x0005__x0000_"/>
      <sheetName val="임시급식ֿ_x0000_缀_x0000_"/>
      <sheetName val="차단용량계산서"/>
      <sheetName val="I.설계헾】"/>
      <sheetName val="가야~사상"/>
      <sheetName val="김해~칠산"/>
      <sheetName val="김해(2)"/>
      <sheetName val="부전(2)"/>
      <sheetName val="장유~진례"/>
      <sheetName val="칠산"/>
      <sheetName val="칠산~장유"/>
      <sheetName val="토목狈6"/>
      <sheetName val="토목妀6"/>
      <sheetName val="토목_x0010__x0000_"/>
      <sheetName val="토목׃⿄"/>
      <sheetName val="토목׃⽴"/>
      <sheetName val="토목嘘_x001b_"/>
      <sheetName val="토목ꮸ⽤"/>
      <sheetName val="토목垐%"/>
      <sheetName val="토목枵〛"/>
      <sheetName val="찍기"/>
      <sheetName val="횡분배정리(DB)"/>
      <sheetName val="방음벽기초-수량"/>
      <sheetName val="수량산출기초(케블등)"/>
      <sheetName val="터널(토공)"/>
      <sheetName val="JUCK֕_x0000_缀"/>
      <sheetName val="토목변경"/>
      <sheetName val="단가대비표(SYS)"/>
      <sheetName val="제조노임"/>
      <sheetName val="수로단위수량"/>
      <sheetName val="공종별집계표"/>
      <sheetName val="총 원가계산"/>
      <sheetName val="장비부하"/>
      <sheetName val="FUSE_MCB"/>
      <sheetName val="ISBL-CIV"/>
      <sheetName val="PO-BOB"/>
      <sheetName val="Summar헾】_x0005__x0000__x0000__x0000__x0000_"/>
      <sheetName val="자재단가리스트"/>
      <sheetName val="공사내역(총괄)"/>
      <sheetName val="대보~세기"/>
      <sheetName val="8.수량산출 (2)"/>
      <sheetName val="실︀ԯ"/>
      <sheetName val="LD退"/>
      <sheetName val="1SPA"/>
      <sheetName val="실蠀㑬턀"/>
      <sheetName val="1SPAð"/>
      <sheetName val="1SPAP"/>
      <sheetName val="실焀휦ԯ"/>
      <sheetName val="1SPA_x0005_"/>
      <sheetName val="탑( Ṱ氀"/>
      <sheetName val="1SPA8"/>
      <sheetName val="교통_x0005__x0000_"/>
      <sheetName val="교통닑⿃_x0005_"/>
      <sheetName val="교통닑⿣_x0005_"/>
      <sheetName val="교통淀6渌"/>
      <sheetName val="교통墨_x0015_닑"/>
      <sheetName val="금액浨+"/>
      <sheetName val="하수급견적대䧨"/>
      <sheetName val="실资䈀"/>
      <sheetName val="실㠀赫䈀"/>
      <sheetName val="실蠀艆䈀"/>
      <sheetName val="실退艬_xdc00_"/>
      <sheetName val="실ꠀ⑬餀"/>
      <sheetName val="실頀몁_xdc00_"/>
      <sheetName val="하수급견적대䪘"/>
      <sheetName val="하수급견적대桑"/>
      <sheetName val="하수급견적대䗸"/>
      <sheetName val="하수급견적대汈"/>
      <sheetName val="하수급견적대䫘"/>
      <sheetName val="하수급견적대烐"/>
      <sheetName val="하수급견적대䠸"/>
      <sheetName val="하수급견적대溈"/>
      <sheetName val="실舀鐟ԯ"/>
      <sheetName val="하수급견적대靨"/>
      <sheetName val="하수급견적대䝸"/>
      <sheetName val="실렀齈_xdb00_"/>
      <sheetName val="실ࠀ齯_xdb00_"/>
      <sheetName val="단_xd800_镊ἀ"/>
      <sheetName val="단镰Ⰰ"/>
      <sheetName val="실저비_xdb00_"/>
      <sheetName val="실᠀㙋䈀"/>
      <sheetName val="실⠀텊䈀"/>
      <sheetName val="실态吣԰"/>
      <sheetName val="실저칄怀"/>
      <sheetName val="실퀀칪ᰀ"/>
      <sheetName val="하수급견적대炠"/>
      <sheetName val="하수급견적대䞘"/>
      <sheetName val="공사예산하조서(O.K)"/>
      <sheetName val="일위대가표 (䀀⅒"/>
      <sheetName val="ÀÏÀ§´ë°¡Ç¥(1@"/>
      <sheetName val="일위대가표 (ԯ_x0000_"/>
      <sheetName val="교통닑⿱_x0005_"/>
      <sheetName val="설치공사비"/>
      <sheetName val="자재집계 &amp; 총괄표"/>
      <sheetName val="직공ꂲ"/>
      <sheetName val="교통닑⼣_x0005_"/>
      <sheetName val="기본DATԯ"/>
      <sheetName val="기본DAT頀"/>
      <sheetName val="공종별수량집계"/>
      <sheetName val="증감퀀䅰"/>
      <sheetName val="3"/>
      <sheetName val="남경"/>
      <sheetName val="선금정산내역"/>
      <sheetName val="수량산출내역1115"/>
      <sheetName val="아파트저᝾"/>
      <sheetName val="아파트㾅"/>
      <sheetName val="1-최종안"/>
      <sheetName val="사업분석-분양가결정"/>
      <sheetName val="일반전기"/>
      <sheetName val="DAILY"/>
      <sheetName val="공감비"/>
      <sheetName val="OCT"/>
      <sheetName val="ISOP"/>
      <sheetName val="MdBase"/>
      <sheetName val="제안서"/>
      <sheetName val="행정표준(1)"/>
      <sheetName val="행정표준(2)"/>
      <sheetName val="96_x0005__x0000_ø"/>
      <sheetName val="공비대䠛"/>
      <sheetName val="대비2"/>
      <sheetName val="패널"/>
      <sheetName val="N0_x0000_"/>
      <sheetName val="수정"/>
      <sheetName val="N閞㋁"/>
      <sheetName val="°ø±¸¼Õ·_x0000_"/>
      <sheetName val="DWG-CAB-I"/>
      <sheetName val="B"/>
      <sheetName val="010101"/>
      <sheetName val="96월별PL"/>
      <sheetName val="양식(직판용)"/>
      <sheetName val="수주추정"/>
      <sheetName val="대전21토목내역서"/>
      <sheetName val="TNC(1안)"/>
      <sheetName val="당초수문"/>
      <sheetName val="WELDING"/>
      <sheetName val="변경_x0005__x0006__x0004__x0004_"/>
      <sheetName val="_x0000__x0002__x0000__x0007__x0000__x0004__x0000__x0007__x0000_"/>
      <sheetName val="8. _x0005__x0000__x0000_"/>
      <sheetName val="Sheet2 (2)"/>
      <sheetName val="내역(설계,도급)정이준"/>
      <sheetName val="토목 (2)"/>
      <sheetName val="인력터파기"/>
      <sheetName val="L형옹벽단위수량(35)"/>
      <sheetName val="L형옹벽단위수량(25)"/>
      <sheetName val="간접비계산"/>
      <sheetName val="R.C RAHMEN 해석"/>
      <sheetName val="본체 설 계"/>
      <sheetName val="새공통(96임금인상기준)"/>
      <sheetName val="일위藨-헾"/>
      <sheetName val="Á¤»ê¹°·®︀웕"/>
      <sheetName val="조도계산서1"/>
      <sheetName val="ÀÔ낼㝗ﰀ㝗"/>
      <sheetName val="10.Ã¶丵⾥_x0005__x0000__x0000_"/>
      <sheetName val="ÀÔԀ_x0000_缀_x0000_"/>
      <sheetName val="Á¶µµ°è»ê¼­ (헾⼵_x0005__x0000_"/>
      <sheetName val="10.Ã¶堨û丵⽏_x0005__x0000_"/>
      <sheetName val="Á¶µµ°è»ê¼­ (堨û丵⽏_x0005_"/>
      <sheetName val="室内汇总"/>
      <sheetName val="환율change"/>
      <sheetName val="22단傠"/>
      <sheetName val="22단圬"/>
      <sheetName val="내역단가"/>
      <sheetName val="WO"/>
      <sheetName val="비용"/>
      <sheetName val="7.경제성결과"/>
      <sheetName val="심사계산"/>
      <sheetName val="심사물량"/>
      <sheetName val="광양방향"/>
      <sheetName val="_x0001__x0000_"/>
      <sheetName val="1-"/>
      <sheetName val="1"/>
      <sheetName val="1_x0008_"/>
      <sheetName val="1g"/>
      <sheetName val="㠈⎗"/>
      <sheetName val="⢔"/>
      <sheetName val="᠇Ẓ"/>
      <sheetName val="1ì"/>
      <sheetName val="1º"/>
      <sheetName val="謂ⷄ"/>
      <sheetName val="ꠀ⢄"/>
      <sheetName val="⠊⢌"/>
      <sheetName val="了"/>
      <sheetName val="1"/>
      <sheetName val="1_x0018_"/>
      <sheetName val="栉ᶆ"/>
      <sheetName val=" ᧡"/>
      <sheetName val="1P"/>
      <sheetName val="1("/>
      <sheetName val="1@"/>
      <sheetName val="1 "/>
      <sheetName val="10"/>
      <sheetName val="⠖㔺"/>
      <sheetName val="砖㖌"/>
      <sheetName val="1è"/>
      <sheetName val="1_x001e_"/>
      <sheetName val="1`"/>
      <sheetName val="1"/>
      <sheetName val="1°"/>
      <sheetName val="목창호"/>
      <sheetName val="포장공총괄수량집계표"/>
      <sheetName val="TOTAL_BOQ"/>
      <sheetName val="5.2코핑"/>
      <sheetName val="b_balju_ch"/>
      <sheetName val="b_balju_chÈ"/>
      <sheetName val="b_balju_ch_x0005_"/>
      <sheetName val="b_balju_chÛ"/>
      <sheetName val="b_balju_ch("/>
      <sheetName val="흄관기초"/>
      <sheetName val="부대공(집계)"/>
      <sheetName val="포장단면별단위수량"/>
      <sheetName val="ACUNIT"/>
      <sheetName val=" 갑지"/>
      <sheetName val="일위대가표 (⠋ᡏ"/>
      <sheetName val="Imp-Data"/>
      <sheetName val="내역서 (1차)"/>
      <sheetName val="¿¹Á¤(3က"/>
      <sheetName val="SAMPLE"/>
      <sheetName val="D-RMIL"/>
      <sheetName val="슬래브"/>
      <sheetName val="ÀÏÀ§´ë°¡Ç¥(_x0005__x0000_"/>
      <sheetName val="수출가격"/>
      <sheetName val="IBL-C"/>
      <sheetName val="직급별"/>
      <sheetName val="S1099기장선행WOP"/>
      <sheetName val="도담구내 개소별 명세"/>
      <sheetName val="대목"/>
      <sheetName val="06_BATCH "/>
      <sheetName val="산출근거1"/>
      <sheetName val="b_sul"/>
      <sheetName val="94"/>
      <sheetName val="20-25"/>
      <sheetName val="설치자재"/>
      <sheetName val="단중"/>
      <sheetName val="실행ࠏE"/>
      <sheetName val="실행ဏ_x0000_"/>
      <sheetName val="Manual Valve List"/>
      <sheetName val="[YES.XLS][YES.XLS][YES.XLS]/_x0000_"/>
      <sheetName val="[YES.XLS][YES.XLS]/_x0000_"/>
      <sheetName val="[YES.XLS]/_x0000_"/>
      <sheetName val="2.노무비명欐_x0016_歜_x0016_丵⽃"/>
      <sheetName val="2.노무비명烨$橂⽲_x0005__x0000_"/>
      <sheetName val="공사비PK5월"/>
      <sheetName val="간접비(1)"/>
      <sheetName val="간접총괄"/>
      <sheetName val="재1"/>
      <sheetName val="__"/>
      <sheetName val="-몰탈콘크리트"/>
      <sheetName val="-배수구조물공토공"/>
      <sheetName val="횡배수관재료-"/>
      <sheetName val="계산서(직선부)"/>
      <sheetName val="콘크리트측구연장"/>
      <sheetName val="설비공사"/>
      <sheetName val="확정실적"/>
      <sheetName val="실행단가철(ems코드적용)"/>
      <sheetName val="항목등록"/>
      <sheetName val="일대-1"/>
      <sheetName val="종료분석"/>
      <sheetName val="중질쓰레기"/>
      <sheetName val="집수정단"/>
      <sheetName val="재료-CODE"/>
      <sheetName val="9.2단가산출서"/>
      <sheetName val="손료"/>
      <sheetName val="배수통관(좌)"/>
      <sheetName val="9G࠯_x0015__x0000__x0000_"/>
      <sheetName val="현장유지관리비"/>
      <sheetName val="A-8 PD(도로중앙)"/>
      <sheetName val="몰탈쐀/_x0000_"/>
      <sheetName val="노무단가"/>
      <sheetName val="b_balju-단가단가단가"/>
      <sheetName val="토적계산서"/>
      <sheetName val="Tool"/>
      <sheetName val="교사기준면적(중)"/>
      <sheetName val="메뉴"/>
      <sheetName val="일위대가집계표"/>
      <sheetName val="시멘트,모래"/>
      <sheetName val="공예을"/>
      <sheetName val="수안보-纈!헾『"/>
      <sheetName val="수안보-丵〒_x0005__x0000_"/>
      <sheetName val="수안보-橂】_x0005__x0000_"/>
      <sheetName val="부재치수입력"/>
      <sheetName val="Key assumption"/>
      <sheetName val="경비산출"/>
      <sheetName val="방음벽기초"/>
      <sheetName val="9-1차_x0005__x0000_"/>
      <sheetName val="품목현황"/>
      <sheetName val="재료값"/>
      <sheetName val="보차도경계석수량"/>
      <sheetName val="옥외외등집계표"/>
      <sheetName val="광통신 견적내역서1"/>
      <sheetName val="단가산출2"/>
      <sheetName val="하도급선정의뢰_x0005__x0000__x0000__x0000__x0000_吝"/>
      <sheetName val="하도급선정의뢰唈_x001f_ᛅ⾠_x0005__x0000_"/>
      <sheetName val="하도급선정의뢰ᛅ⼝_x0005__x0000__x0000__x0000_"/>
      <sheetName val="음성(cable)"/>
      <sheetName val="배수및구조물공1"/>
      <sheetName val="앨범표지"/>
      <sheetName val="제조부문배부"/>
      <sheetName val="XREF"/>
      <sheetName val="반포2차"/>
      <sheetName val="시공업체명부"/>
      <sheetName val="Direct (공사비대비)"/>
      <sheetName val="골재및자재집계표"/>
      <sheetName val="1À"/>
      <sheetName val="1 "/>
      <sheetName val="ꀀ㇞"/>
      <sheetName val="1r"/>
      <sheetName val="　⮒"/>
      <sheetName val="က"/>
      <sheetName val="⠈ⱒ"/>
      <sheetName val="1Ø"/>
      <sheetName val="1_x0004_"/>
      <sheetName val="MEMBER"/>
      <sheetName val="공사별 가중치0_x0000_ꀀâ_x0000__x0000_鬀ӊ㰞"/>
      <sheetName val="자재집게표 "/>
      <sheetName val="cost9702"/>
      <sheetName val="J直_x0000__x0000_"/>
      <sheetName val="J__LOTUS_9605P_BB_C_BD_OUT_YE_2"/>
      <sheetName val="4.고용보험"/>
      <sheetName val="분야별 집계표"/>
      <sheetName val="인테리어"/>
      <sheetName val="원가계산서(인테리어)"/>
      <sheetName val="공종별집계표(인테리어)"/>
      <sheetName val="공종별내역서(인테리어)"/>
      <sheetName val="원가계산서(기계설비)"/>
      <sheetName val="공종별집계표(기계설비)"/>
      <sheetName val="공종별내역서(기계설비)"/>
      <sheetName val="원가(전기)"/>
      <sheetName val="총괄표(전기)"/>
      <sheetName val="통신"/>
      <sheetName val="원가(통신)"/>
      <sheetName val="총괄표(통신)"/>
      <sheetName val="내역서(통신)"/>
      <sheetName val="소방설비"/>
      <sheetName val="원가계산서(소방설비)"/>
      <sheetName val="공종별집계표(소방설비)"/>
      <sheetName val="공종별내역서(소방설비)"/>
      <sheetName val="소방전기"/>
      <sheetName val="원가(소방전기)"/>
      <sheetName val="총괄표(소방전기)"/>
      <sheetName val="내역서(소방전기)"/>
      <sheetName val="중기단가목록"/>
      <sheetName val="중기단가산출서"/>
      <sheetName val=" 공사설정 "/>
      <sheetName val="ÃÑÁý°è-룓"/>
      <sheetName val="관로토공"/>
      <sheetName val="N淓Ⲧ"/>
      <sheetName val="Nⷓ剆"/>
      <sheetName val="Nﺚ郕"/>
      <sheetName val="N렷"/>
      <sheetName val="스포회원매출"/>
      <sheetName val="역T형교대舨&quot;헾⾪_x0005__x0000_"/>
      <sheetName val="Tiburon"/>
      <sheetName val="배출수지B"/>
      <sheetName val="점검_x0000__x0000_"/>
      <sheetName val="직원투입계획"/>
      <sheetName val="PI壆の"/>
      <sheetName val="Nက_x0000_"/>
      <sheetName val="³ëÀ_x001f_"/>
      <sheetName val="Tenants"/>
      <sheetName val="³²¾ç½ÃÀÛµ¿ÀÚ105³ë65_x0000__x0000_Ԁ_x0000__x0000_贈_x0002__x0000__x0000__x0000_"/>
      <sheetName val="단柖Ń"/>
      <sheetName val="설계내역2"/>
      <sheetName val="(4-2)열관류값-2"/>
      <sheetName val="산정기준"/>
      <sheetName val="7공구 원가계산서(지분)"/>
      <sheetName val="1234"/>
      <sheetName val="증감대비표"/>
      <sheetName val="공사비증(-)감대비표"/>
      <sheetName val="총괄표(총괄)"/>
      <sheetName val="총괄표(소방)"/>
      <sheetName val="일대목차"/>
      <sheetName val="일위노임"/>
      <sheetName val="0100"/>
      <sheetName val="0110"/>
      <sheetName val="0400"/>
      <sheetName val="0410"/>
      <sheetName val="0500"/>
      <sheetName val="0510"/>
      <sheetName val="0610"/>
      <sheetName val="0611"/>
      <sheetName val="0612"/>
      <sheetName val="0613"/>
      <sheetName val="0614"/>
      <sheetName val="0615"/>
      <sheetName val="0620"/>
      <sheetName val="0621"/>
      <sheetName val="0622"/>
      <sheetName val="0623"/>
      <sheetName val="0624"/>
      <sheetName val="0710"/>
      <sheetName val="0711"/>
      <sheetName val="0720"/>
      <sheetName val="0721"/>
      <sheetName val="0910"/>
      <sheetName val="0911"/>
      <sheetName val="0920"/>
      <sheetName val="0921"/>
      <sheetName val="1000"/>
      <sheetName val="1101"/>
      <sheetName val="1020"/>
      <sheetName val="1021"/>
      <sheetName val="1300"/>
      <sheetName val="1301"/>
      <sheetName val="1400"/>
      <sheetName val="1401"/>
      <sheetName val="15.공량산출근거서"/>
      <sheetName val="교각토공"/>
      <sheetName val="관접합_x0005__x0000_"/>
      <sheetName val="차단기 BACK DATA"/>
      <sheetName val="99차량"/>
      <sheetName val="##내역서##"/>
      <sheetName val="단위중기"/>
      <sheetName val="B1(반포1차)"/>
      <sheetName val="부안변전"/>
      <sheetName val="외"/>
      <sheetName val="5.개인보호구지급"/>
      <sheetName val="재료집계표"/>
      <sheetName val="토공A1"/>
      <sheetName val="부분별수량산출(조합기초)"/>
      <sheetName val="2000_11¿ù¼³餀㢘ԯ缀"/>
      <sheetName val="인건비_"/>
      <sheetName val="단양_00_아파트-세부내역"/>
      <sheetName val="Vari_by_Vendor"/>
      <sheetName val="일위대가표_(2)"/>
      <sheetName val="방음벽_기초_일반수량"/>
      <sheetName val="I_설계조건"/>
      <sheetName val="2007일위_"/>
      <sheetName val="토목일위_(83~)"/>
      <sheetName val="노무비_"/>
      <sheetName val="산#2-1_(2)"/>
      <sheetName val="현장관리비_"/>
      <sheetName val="BASIC_(2)"/>
      <sheetName val="입출재고현황_(2)"/>
      <sheetName val="Piping_Design_Data"/>
      <sheetName val="H_PILE수량"/>
      <sheetName val="중기조종사_단위단가"/>
      <sheetName val="제3장_기술업무"/>
      <sheetName val="A_견적"/>
      <sheetName val="5_정산서"/>
      <sheetName val="공사별_가중치_산출근거(토목)"/>
      <sheetName val="1_ÀüÂ÷¼±Á¶Á¤"/>
      <sheetName val="2_Á¶°¡¼±Á¶Á¤"/>
      <sheetName val="3_±ÞÀü¼±½Å¼³"/>
      <sheetName val="4_±ÞÀü¼±Ã¶°Å"/>
      <sheetName val="Oper_Amount"/>
      <sheetName val="자재_단가표"/>
      <sheetName val="내역서_"/>
      <sheetName val="7_1유효폭"/>
      <sheetName val="General_Data"/>
      <sheetName val="YES_XLS"/>
      <sheetName val="2F_회의실견적(5_14_일대)1"/>
      <sheetName val="unit_41"/>
      <sheetName val="1_설계조건1"/>
      <sheetName val="2__동력설비_공사1"/>
      <sheetName val="3__조명설비공사1"/>
      <sheetName val="4__접지설비공사1"/>
      <sheetName val="5__통신설비_공사1"/>
      <sheetName val="6__전기방식설비공사1"/>
      <sheetName val="6_전기방식_설비공사(2)1"/>
      <sheetName val="7_방호설비공사1"/>
      <sheetName val="8_가설전기공사1"/>
      <sheetName val="2000_11월설계내역1"/>
      <sheetName val="전선_및_전선관1"/>
      <sheetName val="단가_및_재료비1"/>
      <sheetName val="준검_내역서1"/>
      <sheetName val="1_수인터널1"/>
      <sheetName val="수목데이타_1"/>
      <sheetName val="변압기_및_발전기_용량1"/>
      <sheetName val="-_INFORMATION_-1"/>
      <sheetName val="5호광장_(만점)1"/>
      <sheetName val="인천국제_(만점)_(2)1"/>
      <sheetName val="설_계1"/>
      <sheetName val="3BL공동구_수량1"/>
      <sheetName val="Sheet1_(2)1"/>
      <sheetName val="단면_(2)1"/>
      <sheetName val="외주대비_-석축1"/>
      <sheetName val="외주대비-구조물_(2)1"/>
      <sheetName val="견적표지_(3)1"/>
      <sheetName val="IMP_(REACTOR)1"/>
      <sheetName val="1_설계기준1"/>
      <sheetName val="3_바닥판설계1"/>
      <sheetName val="3_공통공사대비1"/>
      <sheetName val="90_03실행_1"/>
      <sheetName val="96보완계획7_121"/>
      <sheetName val="6PILE__(돌출)1"/>
      <sheetName val="º¹±¸·®»êÁ¤_¹×_Àü¿ëÈ¸¼±_»ç¿ë1"/>
      <sheetName val="4¿ù_½ÇÀûÃßÁ¤(°ÇÃà+Åä¸ñ)1"/>
      <sheetName val="4¿ù_½ÇÀûÃßÁ¤(°ÇÃà)1"/>
      <sheetName val="ITB_COST1"/>
      <sheetName val="원가계산서_(총괄)1"/>
      <sheetName val="원가계산서_(건축)1"/>
      <sheetName val="임시급식_(2)1"/>
      <sheetName val="Summary_Sheets1"/>
      <sheetName val="전차선로_물량표1"/>
      <sheetName val="1공구_건정토건_토공1"/>
      <sheetName val="1_¼öº¯Àü¼³ºñ1"/>
      <sheetName val="2_Àü·Â°£¼±1"/>
      <sheetName val="3_µ¿·Â1"/>
      <sheetName val="4_Àüµî1"/>
      <sheetName val="5_Àü¿­1"/>
      <sheetName val="6_¾àÀü1"/>
      <sheetName val="7_¼Ò¹æ1"/>
      <sheetName val="8_¹æ¼Û1"/>
      <sheetName val="9_Á¶¸íÁ¦¾î1"/>
      <sheetName val="10_Ã¶°Å°ø»ç1"/>
      <sheetName val="³²¾ç½ÃÀÛµ¿ÀÚ105³ë65±â1_3È­1_21"/>
      <sheetName val="Á¶µµ°è»ê¼­_(µµ¼­)1"/>
      <sheetName val="TRE_TABLE1"/>
      <sheetName val="2000,9월_일위1"/>
      <sheetName val="CABLE_SIZE-31"/>
      <sheetName val="2000_11¿ù¼³°è³»¿ª1"/>
      <sheetName val="Àü¼±_¹×_Àü¼±°ü1"/>
      <sheetName val="ÁØ°Ë_³»¿ª¼­1"/>
      <sheetName val="¼ö¸ñµ¥ÀÌÅ¸_1"/>
      <sheetName val="º¯¾Ð±â_¹×_¹ßÀü±â_¿ë·®1"/>
      <sheetName val="1_¼öÀÎÅÍ³Î1"/>
      <sheetName val="설산1_나1"/>
      <sheetName val="단__가__대__비__표1"/>
      <sheetName val="일__위__대__가__목__록1"/>
      <sheetName val="Customer_Databas1"/>
      <sheetName val="design_criteria1"/>
      <sheetName val="plan&amp;section_of_foundation1"/>
      <sheetName val="General_Data1"/>
      <sheetName val="일위대가표_(2)1"/>
      <sheetName val="YES_XLS1"/>
      <sheetName val="Piping Cost"/>
      <sheetName val="견적2001(1분기)"/>
      <sheetName val="접지耀⧞"/>
      <sheetName val="접지_x0000__x0000_"/>
      <sheetName val="접지쀀ᗡ"/>
      <sheetName val="CA_x0000__x0000_"/>
      <sheetName val="견적의뢰"/>
      <sheetName val="LG제품"/>
      <sheetName val="손익차9월2"/>
      <sheetName val="산출-설비"/>
      <sheetName val="&lt;--"/>
      <sheetName val="PROJECT BRIEF(EX.NEW)"/>
      <sheetName val="검사조怀"/>
      <sheetName val="검사조ԯ"/>
      <sheetName val="검사조砀"/>
      <sheetName val="검사조⠀"/>
      <sheetName val="검사조瀀"/>
      <sheetName val="위치蠀ﵱ"/>
      <sheetName val="위치︀盕"/>
      <sheetName val="입헾⿵"/>
      <sheetName val="입鴸Ĕ"/>
      <sheetName val="입헾⽈"/>
      <sheetName val="입鞨d"/>
      <sheetName val="입헾⾐"/>
      <sheetName val="위치恅"/>
      <sheetName val="위치䢳恬"/>
      <sheetName val="위치餀ẘ"/>
      <sheetName val="위치_xd800_챉"/>
      <sheetName val="입적"/>
      <sheetName val="부하飝챊欀犺"/>
      <sheetName val="부하欀犺ԯ_x0000_"/>
      <sheetName val="내역서 (ﺬ諕"/>
      <sheetName val="설계수량"/>
      <sheetName val="수정계획3"/>
      <sheetName val="D_x0000_䟫Ɛ"/>
      <sheetName val="5.공량산출서"/>
      <sheetName val="설계조_x0000_"/>
      <sheetName val="전신환매도洸"/>
      <sheetName val="전신환매도永"/>
      <sheetName val="전신환매도欸"/>
      <sheetName val="sum"/>
      <sheetName val="F5"/>
      <sheetName val="#1환기구수량산출근거"/>
      <sheetName val="가동비율"/>
      <sheetName val="3.상가"/>
      <sheetName val="mesc"/>
      <sheetName val="기성신청"/>
      <sheetName val="I.일위대가목차"/>
      <sheetName val="수리계산(2021)"/>
      <sheetName val="1공구내역서(1)"/>
      <sheetName val="유화"/>
      <sheetName val="PumpSpec"/>
      <sheetName val="5.1단가조사"/>
      <sheetName val="000"/>
      <sheetName val="100"/>
      <sheetName val="4.  단락전류의 계산"/>
      <sheetName val="허용전류-IEC"/>
      <sheetName val="참조(X)"/>
      <sheetName val="sum1_(2)"/>
      <sheetName val="Site_Expenses"/>
      <sheetName val="제원_설계조건"/>
      <sheetName val="일위대가_집계표"/>
      <sheetName val="단가표_"/>
      <sheetName val="공사비_내역_(가)"/>
      <sheetName val="배수설비"/>
      <sheetName val="재료비내역서"/>
      <sheetName val="pc-tie"/>
      <sheetName val="철물"/>
      <sheetName val="전도품의"/>
      <sheetName val="RESOURCE"/>
      <sheetName val="주공 갑지"/>
      <sheetName val="N렀"/>
      <sheetName val="철근집계표"/>
      <sheetName val="방송(체육관)"/>
      <sheetName val="연砀⪜︀"/>
      <sheetName val="연ࠀᢝ䰀"/>
      <sheetName val="4¿ù ½ÇÀûÃßÁ¤(°ÇÃ"/>
      <sheetName val="4¿ù ½ÇÀûÃßÁ¤(°ÇÃà+Åä¸␀䮌"/>
      <sheetName val="96보완계획7.谔C"/>
      <sheetName val="96보완계획7."/>
      <sheetName val="96보완계획7.谤K"/>
      <sheetName val="96보완계획7.䕝痬"/>
      <sheetName val="96보완계획7.㭘˞"/>
      <sheetName val="96보완계획7.텐ʸ"/>
      <sheetName val="장비삘ᛩþ"/>
      <sheetName val="단면(R̖ﻪ"/>
      <sheetName val="설계서(7)"/>
      <sheetName val="갑지(가로ﻁ"/>
      <sheetName val="\\192.168.0.101\승인용\고은비\견적서\970"/>
      <sheetName val="\\192.168.0.101\승인용\오영춘\견적서,내역서"/>
      <sheetName val="96보완계획7.⃦"/>
      <sheetName val="4¿ù ½ÇÀûÃßÁ¤(°ÇÃà⃦_x0000__x0000__x0000__x0000_"/>
      <sheetName val="96보완계획7.郯"/>
      <sheetName val="96보완계획7.릨̵"/>
      <sheetName val="청주-교대(A1)"/>
      <sheetName val="pile bearing capa &amp; arrenge"/>
      <sheetName val="BEQ내역"/>
      <sheetName val="일위대가(4층원격)"/>
      <sheetName val="PILE"/>
      <sheetName val="수목데이타"/>
      <sheetName val="단가순번"/>
      <sheetName val="전체공사"/>
      <sheetName val="10_Ã¶丵⾥"/>
      <sheetName val="10_Ã¶堨û丵⽏"/>
      <sheetName val="Á¶µµ°è»ê¼­_(堨û丵⽏"/>
      <sheetName val="Á¶µµ°è»ê¼­_(헾⼵"/>
      <sheetName val="수습"/>
      <sheetName val="22수"/>
      <sheetName val="22단"/>
      <sheetName val="49단"/>
      <sheetName val="기별"/>
      <sheetName val="CABdata"/>
      <sheetName val="Ampecity_Data"/>
      <sheetName val="견적서(대외)_(2)"/>
      <sheetName val="1_¼³°è±âÁØ"/>
      <sheetName val="3_¹Ù´ÚÆÇ¼³°è"/>
      <sheetName val="2__µ¿·Â¼³ºñ_°ø»ç"/>
      <sheetName val="3__Á¶¸í¼³ºñ°ø»ç"/>
      <sheetName val="4__Á¢Áö¼³ºñ°ø»ç"/>
      <sheetName val="5__Åë½Å¼³ºñ_°ø»ç"/>
      <sheetName val="6__Àü±â¹æ½Ä¼³ºñ°ø»ç"/>
      <sheetName val="6_Àü±â¹æ½Ä_¼³ºñ°ø»ç(2)"/>
      <sheetName val="7_¹æÈ£¼³ºñ°ø»ç"/>
      <sheetName val="8_°¡¼³Àü±â°ø»ç"/>
      <sheetName val="8__¾ÈÁ¤°ËÅä"/>
      <sheetName val="°ßÀû¼­(´ë¿Ü)_(2)"/>
      <sheetName val="6PILE__(µ¹Ãâ)"/>
      <sheetName val="Upgrades_pricing"/>
      <sheetName val="산재_안전"/>
      <sheetName val="노무비_경비"/>
      <sheetName val="소상_&quot;1&quot;"/>
      <sheetName val="IPS0823"/>
      <sheetName val="말뚝설계"/>
      <sheetName val="입력자료"/>
      <sheetName val="steam table"/>
      <sheetName val="BM"/>
      <sheetName val="05.18"/>
      <sheetName val="5.28"/>
      <sheetName val="FLANGE"/>
      <sheetName val="dwn"/>
      <sheetName val="PIPE(A)"/>
      <sheetName val="일"/>
      <sheetName val="한일양산"/>
      <sheetName val="Ⅱ1-0타"/>
      <sheetName val="계정과목"/>
      <sheetName val="하수처리장"/>
      <sheetName val="AP1"/>
      <sheetName val="공문(신)"/>
      <sheetName val="근로자자료입력"/>
      <sheetName val="단가비교표 _계측제어_"/>
      <sheetName val="4-7.중앙전기실(노임단가)"/>
      <sheetName val="말뚝물薘"/>
      <sheetName val="전체분"/>
      <sheetName val="싱가폴(실지급+인상율)"/>
      <sheetName val="방송일위대가"/>
      <sheetName val="2.1 전선굵기"/>
      <sheetName val="준공내역서(을)"/>
      <sheetName val="산출(전기)"/>
      <sheetName val="결과"/>
      <sheetName val="기기점검대상"/>
      <sheetName val="철거산출徸〒"/>
      <sheetName val="Chi tiet"/>
      <sheetName val="일반수량산출"/>
      <sheetName val="내역(2000년)"/>
      <sheetName val="우수맨홀토공단위수량"/>
      <sheetName val="방류관거토적표"/>
      <sheetName val="위치�ᢘ"/>
      <sheetName val="Mc_x0000_"/>
      <sheetName val="철거 일위대가(2_x0000__x0000__x0005__x0000_꼀"/>
      <sheetName val="Mc"/>
      <sheetName val="화재 탐지_x0005_"/>
      <sheetName val="설치 일위대가(4԰"/>
      <sheetName val="노원열병합  건축렀䡟ԯ"/>
      <sheetName val="노원열병합  건축︀ᇕ԰"/>
      <sheetName val="노원열병합  건축ﻕᇕ԰"/>
      <sheetName val="노원열병합  건축렀こ렀䡟ԯ"/>
      <sheetName val="»êÃ렀䡟ԯ"/>
      <sheetName val="»êÃ︀ᇕ԰"/>
      <sheetName val="4/"/>
      <sheetName val="4က"/>
      <sheetName val="갑지(0"/>
      <sheetName val="갑지("/>
      <sheetName val="단ူ"/>
      <sheetName val="현장설က"/>
      <sheetName val="2000.11¿ù¼³餀㢘ԯ"/>
      <sheetName val="신공항A-9헾】_x0005_"/>
      <sheetName val="2000,_x0010_"/>
      <sheetName val="2000,"/>
      <sheetName val="2000,徸⽝_x0005_"/>
      <sheetName val="입출재고현⩿〚_x0005_"/>
      <sheetName val="방음벽 기초_x0005_"/>
      <sheetName val="실ԯ"/>
      <sheetName val="관리"/>
      <sheetName val="관리Ç"/>
      <sheetName val="설치 일위대가(46~԰"/>
      <sheetName val="9-1԰"/>
      <sheetName val="가은우회도로"/>
      <sheetName val="기성내역(건축)"/>
      <sheetName val="작업내역"/>
      <sheetName val="우수관"/>
      <sheetName val="검사조堀"/>
      <sheetName val="1차증가원가怀፵"/>
      <sheetName val="5.전사투자계획종함안"/>
      <sheetName val="22전선(P)"/>
      <sheetName val="22전선(L)"/>
      <sheetName val="22전선(R)"/>
      <sheetName val="총괄원가  (2)"/>
      <sheetName val="변경공종별집계표"/>
      <sheetName val="변경공종별내역서"/>
      <sheetName val="변경공종별집계표(관급)"/>
      <sheetName val="변경공종별내역서(관급)"/>
      <sheetName val="2006기계경렀ﭒ䓬"/>
      <sheetName val="J__LOTUS_9605P_BB_C_BD_OUT_YE_3"/>
      <sheetName val="가격"/>
      <sheetName val="List Of Values"/>
      <sheetName val="Version Control"/>
      <sheetName val="항목별내_xdee0_⪏"/>
      <sheetName val="항목별내賐⪏"/>
      <sheetName val="항목별내㳏"/>
      <sheetName val="항목별내"/>
      <sheetName val="지선량"/>
      <sheetName val="A공구"/>
      <sheetName val="자재co"/>
      <sheetName val="본체철근표"/>
      <sheetName val="48산출 "/>
      <sheetName val="DB구축"/>
      <sheetName val="전산소모"/>
      <sheetName val="공통"/>
      <sheetName val="물량 산출 통신 맨홀"/>
      <sheetName val="건축설비"/>
      <sheetName val="검토"/>
      <sheetName val="골조물량"/>
      <sheetName val="MATRLDATA"/>
      <sheetName val="견적집계표"/>
      <sheetName val="4.포장집계"/>
      <sheetName val="J__LOTUS_9605P_BB_C_BD_OUT_YE_4"/>
    </sheetNames>
    <definedNames>
      <definedName name="Macro13"/>
      <definedName name="Macro14"/>
    </definedNames>
    <sheetDataSet>
      <sheetData sheetId="0">
        <row r="22">
          <cell r="F22">
            <v>148</v>
          </cell>
        </row>
      </sheetData>
      <sheetData sheetId="1">
        <row r="22">
          <cell r="F22">
            <v>148</v>
          </cell>
        </row>
      </sheetData>
      <sheetData sheetId="2">
        <row r="22">
          <cell r="F22">
            <v>148</v>
          </cell>
        </row>
      </sheetData>
      <sheetData sheetId="3">
        <row r="22">
          <cell r="F22">
            <v>148</v>
          </cell>
        </row>
      </sheetData>
      <sheetData sheetId="4">
        <row r="22">
          <cell r="F22">
            <v>148</v>
          </cell>
        </row>
      </sheetData>
      <sheetData sheetId="5">
        <row r="22">
          <cell r="F22">
            <v>148</v>
          </cell>
        </row>
      </sheetData>
      <sheetData sheetId="6">
        <row r="22">
          <cell r="F22">
            <v>148</v>
          </cell>
        </row>
      </sheetData>
      <sheetData sheetId="7">
        <row r="22">
          <cell r="F22">
            <v>148</v>
          </cell>
        </row>
      </sheetData>
      <sheetData sheetId="8">
        <row r="22">
          <cell r="F22">
            <v>148</v>
          </cell>
        </row>
      </sheetData>
      <sheetData sheetId="9" refreshError="1"/>
      <sheetData sheetId="10" refreshError="1"/>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refreshError="1"/>
      <sheetData sheetId="27"/>
      <sheetData sheetId="28"/>
      <sheetData sheetId="29"/>
      <sheetData sheetId="30"/>
      <sheetData sheetId="31"/>
      <sheetData sheetId="32">
        <row r="22">
          <cell r="F22">
            <v>148</v>
          </cell>
        </row>
      </sheetData>
      <sheetData sheetId="33">
        <row r="22">
          <cell r="F22">
            <v>148</v>
          </cell>
        </row>
      </sheetData>
      <sheetData sheetId="34">
        <row r="22">
          <cell r="F22">
            <v>148</v>
          </cell>
        </row>
      </sheetData>
      <sheetData sheetId="35">
        <row r="22">
          <cell r="F22">
            <v>148</v>
          </cell>
        </row>
      </sheetData>
      <sheetData sheetId="36">
        <row r="22">
          <cell r="F22">
            <v>148</v>
          </cell>
        </row>
      </sheetData>
      <sheetData sheetId="37">
        <row r="22">
          <cell r="F22">
            <v>148</v>
          </cell>
        </row>
      </sheetData>
      <sheetData sheetId="38">
        <row r="22">
          <cell r="F22">
            <v>148</v>
          </cell>
        </row>
      </sheetData>
      <sheetData sheetId="39">
        <row r="22">
          <cell r="F22">
            <v>148</v>
          </cell>
        </row>
      </sheetData>
      <sheetData sheetId="40">
        <row r="22">
          <cell r="F22">
            <v>148</v>
          </cell>
        </row>
      </sheetData>
      <sheetData sheetId="41">
        <row r="22">
          <cell r="F22">
            <v>148</v>
          </cell>
        </row>
      </sheetData>
      <sheetData sheetId="42">
        <row r="22">
          <cell r="F22">
            <v>148</v>
          </cell>
        </row>
      </sheetData>
      <sheetData sheetId="43">
        <row r="22">
          <cell r="F22">
            <v>148</v>
          </cell>
        </row>
      </sheetData>
      <sheetData sheetId="44">
        <row r="22">
          <cell r="F22">
            <v>148</v>
          </cell>
        </row>
      </sheetData>
      <sheetData sheetId="45">
        <row r="22">
          <cell r="F22">
            <v>148</v>
          </cell>
        </row>
      </sheetData>
      <sheetData sheetId="46">
        <row r="22">
          <cell r="F22">
            <v>148</v>
          </cell>
        </row>
      </sheetData>
      <sheetData sheetId="47">
        <row r="22">
          <cell r="F22">
            <v>148</v>
          </cell>
        </row>
      </sheetData>
      <sheetData sheetId="48">
        <row r="22">
          <cell r="F22">
            <v>148</v>
          </cell>
        </row>
      </sheetData>
      <sheetData sheetId="49">
        <row r="22">
          <cell r="F22">
            <v>148</v>
          </cell>
        </row>
      </sheetData>
      <sheetData sheetId="50">
        <row r="22">
          <cell r="F22">
            <v>148</v>
          </cell>
        </row>
      </sheetData>
      <sheetData sheetId="51">
        <row r="22">
          <cell r="F22">
            <v>148</v>
          </cell>
        </row>
      </sheetData>
      <sheetData sheetId="52">
        <row r="22">
          <cell r="F22">
            <v>148</v>
          </cell>
        </row>
      </sheetData>
      <sheetData sheetId="53">
        <row r="22">
          <cell r="F22">
            <v>148</v>
          </cell>
        </row>
      </sheetData>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sheetData sheetId="84" refreshError="1"/>
      <sheetData sheetId="85" refreshError="1"/>
      <sheetData sheetId="86" refreshError="1"/>
      <sheetData sheetId="87">
        <row r="22">
          <cell r="F22">
            <v>148</v>
          </cell>
        </row>
      </sheetData>
      <sheetData sheetId="88"/>
      <sheetData sheetId="89">
        <row r="22">
          <cell r="F22">
            <v>148</v>
          </cell>
        </row>
      </sheetData>
      <sheetData sheetId="90"/>
      <sheetData sheetId="91">
        <row r="22">
          <cell r="F22">
            <v>148</v>
          </cell>
        </row>
      </sheetData>
      <sheetData sheetId="92">
        <row r="22">
          <cell r="F22">
            <v>148</v>
          </cell>
        </row>
      </sheetData>
      <sheetData sheetId="93">
        <row r="22">
          <cell r="F22">
            <v>148</v>
          </cell>
        </row>
      </sheetData>
      <sheetData sheetId="94">
        <row r="22">
          <cell r="F22">
            <v>148</v>
          </cell>
        </row>
      </sheetData>
      <sheetData sheetId="95">
        <row r="22">
          <cell r="F22">
            <v>148</v>
          </cell>
        </row>
      </sheetData>
      <sheetData sheetId="96">
        <row r="22">
          <cell r="F22">
            <v>148</v>
          </cell>
        </row>
      </sheetData>
      <sheetData sheetId="97">
        <row r="22">
          <cell r="F22">
            <v>148</v>
          </cell>
        </row>
      </sheetData>
      <sheetData sheetId="98">
        <row r="22">
          <cell r="F22">
            <v>148</v>
          </cell>
        </row>
      </sheetData>
      <sheetData sheetId="99" refreshError="1"/>
      <sheetData sheetId="100"/>
      <sheetData sheetId="101" refreshError="1"/>
      <sheetData sheetId="102"/>
      <sheetData sheetId="103" refreshError="1"/>
      <sheetData sheetId="104" refreshError="1"/>
      <sheetData sheetId="105" refreshError="1"/>
      <sheetData sheetId="106" refreshError="1"/>
      <sheetData sheetId="107" refreshError="1"/>
      <sheetData sheetId="108" refreshError="1"/>
      <sheetData sheetId="109" refreshError="1"/>
      <sheetData sheetId="110"/>
      <sheetData sheetId="111" refreshError="1"/>
      <sheetData sheetId="112"/>
      <sheetData sheetId="113" refreshError="1"/>
      <sheetData sheetId="114">
        <row r="22">
          <cell r="F22">
            <v>148</v>
          </cell>
        </row>
      </sheetData>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sheetData sheetId="124" refreshError="1"/>
      <sheetData sheetId="125"/>
      <sheetData sheetId="126"/>
      <sheetData sheetId="127"/>
      <sheetData sheetId="128" refreshError="1"/>
      <sheetData sheetId="129" refreshError="1"/>
      <sheetData sheetId="130" refreshError="1"/>
      <sheetData sheetId="131"/>
      <sheetData sheetId="132"/>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sheetData sheetId="143" refreshError="1"/>
      <sheetData sheetId="144" refreshError="1"/>
      <sheetData sheetId="145" refreshError="1"/>
      <sheetData sheetId="146" refreshError="1"/>
      <sheetData sheetId="147" refreshError="1"/>
      <sheetData sheetId="148" refreshError="1"/>
      <sheetData sheetId="149"/>
      <sheetData sheetId="150"/>
      <sheetData sheetId="151"/>
      <sheetData sheetId="152"/>
      <sheetData sheetId="153"/>
      <sheetData sheetId="154"/>
      <sheetData sheetId="155"/>
      <sheetData sheetId="156"/>
      <sheetData sheetId="157" refreshError="1"/>
      <sheetData sheetId="158" refreshError="1"/>
      <sheetData sheetId="159" refreshError="1"/>
      <sheetData sheetId="160"/>
      <sheetData sheetId="16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sheetData sheetId="254" refreshError="1"/>
      <sheetData sheetId="255" refreshError="1"/>
      <sheetData sheetId="256" refreshError="1"/>
      <sheetData sheetId="257" refreshError="1"/>
      <sheetData sheetId="258" refreshError="1"/>
      <sheetData sheetId="259"/>
      <sheetData sheetId="260"/>
      <sheetData sheetId="261"/>
      <sheetData sheetId="262"/>
      <sheetData sheetId="263"/>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sheetData sheetId="276"/>
      <sheetData sheetId="277" refreshError="1"/>
      <sheetData sheetId="278"/>
      <sheetData sheetId="279"/>
      <sheetData sheetId="280"/>
      <sheetData sheetId="281"/>
      <sheetData sheetId="282"/>
      <sheetData sheetId="283"/>
      <sheetData sheetId="284"/>
      <sheetData sheetId="285"/>
      <sheetData sheetId="286"/>
      <sheetData sheetId="287"/>
      <sheetData sheetId="288"/>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sheetData sheetId="412"/>
      <sheetData sheetId="413" refreshError="1"/>
      <sheetData sheetId="414" refreshError="1"/>
      <sheetData sheetId="415"/>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sheetData sheetId="430" refreshError="1"/>
      <sheetData sheetId="431" refreshError="1"/>
      <sheetData sheetId="432" refreshError="1"/>
      <sheetData sheetId="433" refreshError="1"/>
      <sheetData sheetId="434"/>
      <sheetData sheetId="435"/>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sheetData sheetId="582"/>
      <sheetData sheetId="583"/>
      <sheetData sheetId="584"/>
      <sheetData sheetId="585"/>
      <sheetData sheetId="586"/>
      <sheetData sheetId="587"/>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sheetData sheetId="612"/>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sheetData sheetId="1101" refreshError="1"/>
      <sheetData sheetId="1102" refreshError="1"/>
      <sheetData sheetId="1103"/>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sheetData sheetId="1278">
        <row r="22">
          <cell r="F22">
            <v>148</v>
          </cell>
        </row>
      </sheetData>
      <sheetData sheetId="1279"/>
      <sheetData sheetId="1280">
        <row r="22">
          <cell r="F22">
            <v>148</v>
          </cell>
        </row>
      </sheetData>
      <sheetData sheetId="1281"/>
      <sheetData sheetId="1282"/>
      <sheetData sheetId="1283"/>
      <sheetData sheetId="1284"/>
      <sheetData sheetId="1285">
        <row r="22">
          <cell r="F22">
            <v>148</v>
          </cell>
        </row>
      </sheetData>
      <sheetData sheetId="1286" refreshError="1"/>
      <sheetData sheetId="1287"/>
      <sheetData sheetId="1288" refreshError="1"/>
      <sheetData sheetId="1289" refreshError="1"/>
      <sheetData sheetId="1290" refreshError="1"/>
      <sheetData sheetId="1291" refreshError="1"/>
      <sheetData sheetId="1292" refreshError="1"/>
      <sheetData sheetId="1293" refreshError="1"/>
      <sheetData sheetId="1294" refreshError="1"/>
      <sheetData sheetId="1295"/>
      <sheetData sheetId="1296"/>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sheetData sheetId="1347"/>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refreshError="1"/>
      <sheetData sheetId="1362" refreshError="1"/>
      <sheetData sheetId="1363" refreshError="1"/>
      <sheetData sheetId="1364" refreshError="1"/>
      <sheetData sheetId="1365" refreshError="1"/>
      <sheetData sheetId="1366" refreshError="1"/>
      <sheetData sheetId="1367" refreshError="1"/>
      <sheetData sheetId="1368" refreshError="1"/>
      <sheetData sheetId="1369" refreshError="1"/>
      <sheetData sheetId="1370" refreshError="1"/>
      <sheetData sheetId="1371" refreshError="1"/>
      <sheetData sheetId="1372" refreshError="1"/>
      <sheetData sheetId="1373" refreshError="1"/>
      <sheetData sheetId="1374" refreshError="1"/>
      <sheetData sheetId="1375" refreshError="1"/>
      <sheetData sheetId="1376" refreshError="1"/>
      <sheetData sheetId="1377" refreshError="1"/>
      <sheetData sheetId="1378" refreshError="1"/>
      <sheetData sheetId="1379" refreshError="1"/>
      <sheetData sheetId="1380"/>
      <sheetData sheetId="1381" refreshError="1"/>
      <sheetData sheetId="1382" refreshError="1"/>
      <sheetData sheetId="1383" refreshError="1"/>
      <sheetData sheetId="1384" refreshError="1"/>
      <sheetData sheetId="1385" refreshError="1"/>
      <sheetData sheetId="1386" refreshError="1"/>
      <sheetData sheetId="1387" refreshError="1"/>
      <sheetData sheetId="1388" refreshError="1"/>
      <sheetData sheetId="1389" refreshError="1"/>
      <sheetData sheetId="1390" refreshError="1"/>
      <sheetData sheetId="1391" refreshError="1"/>
      <sheetData sheetId="1392" refreshError="1"/>
      <sheetData sheetId="1393" refreshError="1"/>
      <sheetData sheetId="1394" refreshError="1"/>
      <sheetData sheetId="1395" refreshError="1"/>
      <sheetData sheetId="1396" refreshError="1"/>
      <sheetData sheetId="1397" refreshError="1"/>
      <sheetData sheetId="1398"/>
      <sheetData sheetId="1399"/>
      <sheetData sheetId="1400"/>
      <sheetData sheetId="1401"/>
      <sheetData sheetId="1402"/>
      <sheetData sheetId="1403" refreshError="1"/>
      <sheetData sheetId="1404" refreshError="1"/>
      <sheetData sheetId="1405"/>
      <sheetData sheetId="1406" refreshError="1"/>
      <sheetData sheetId="1407" refreshError="1"/>
      <sheetData sheetId="1408" refreshError="1"/>
      <sheetData sheetId="1409" refreshError="1"/>
      <sheetData sheetId="1410" refreshError="1"/>
      <sheetData sheetId="1411" refreshError="1"/>
      <sheetData sheetId="1412" refreshError="1"/>
      <sheetData sheetId="1413" refreshError="1"/>
      <sheetData sheetId="1414" refreshError="1"/>
      <sheetData sheetId="1415" refreshError="1"/>
      <sheetData sheetId="1416" refreshError="1"/>
      <sheetData sheetId="1417" refreshError="1"/>
      <sheetData sheetId="1418" refreshError="1"/>
      <sheetData sheetId="1419" refreshError="1"/>
      <sheetData sheetId="1420" refreshError="1"/>
      <sheetData sheetId="1421" refreshError="1"/>
      <sheetData sheetId="1422" refreshError="1"/>
      <sheetData sheetId="1423" refreshError="1"/>
      <sheetData sheetId="1424" refreshError="1"/>
      <sheetData sheetId="1425" refreshError="1"/>
      <sheetData sheetId="1426" refreshError="1"/>
      <sheetData sheetId="1427" refreshError="1"/>
      <sheetData sheetId="1428" refreshError="1"/>
      <sheetData sheetId="1429" refreshError="1"/>
      <sheetData sheetId="1430" refreshError="1"/>
      <sheetData sheetId="1431" refreshError="1"/>
      <sheetData sheetId="1432" refreshError="1"/>
      <sheetData sheetId="1433" refreshError="1"/>
      <sheetData sheetId="1434" refreshError="1"/>
      <sheetData sheetId="1435" refreshError="1"/>
      <sheetData sheetId="1436" refreshError="1"/>
      <sheetData sheetId="1437" refreshError="1"/>
      <sheetData sheetId="1438" refreshError="1"/>
      <sheetData sheetId="1439" refreshError="1"/>
      <sheetData sheetId="1440" refreshError="1"/>
      <sheetData sheetId="1441"/>
      <sheetData sheetId="1442" refreshError="1"/>
      <sheetData sheetId="1443" refreshError="1"/>
      <sheetData sheetId="1444" refreshError="1"/>
      <sheetData sheetId="1445" refreshError="1"/>
      <sheetData sheetId="1446" refreshError="1"/>
      <sheetData sheetId="1447" refreshError="1"/>
      <sheetData sheetId="1448" refreshError="1"/>
      <sheetData sheetId="1449" refreshError="1"/>
      <sheetData sheetId="1450" refreshError="1"/>
      <sheetData sheetId="1451" refreshError="1"/>
      <sheetData sheetId="1452" refreshError="1"/>
      <sheetData sheetId="1453" refreshError="1"/>
      <sheetData sheetId="1454" refreshError="1"/>
      <sheetData sheetId="1455" refreshError="1"/>
      <sheetData sheetId="1456" refreshError="1"/>
      <sheetData sheetId="1457" refreshError="1"/>
      <sheetData sheetId="1458" refreshError="1"/>
      <sheetData sheetId="1459" refreshError="1"/>
      <sheetData sheetId="1460" refreshError="1"/>
      <sheetData sheetId="1461" refreshError="1"/>
      <sheetData sheetId="1462" refreshError="1"/>
      <sheetData sheetId="1463" refreshError="1"/>
      <sheetData sheetId="1464" refreshError="1"/>
      <sheetData sheetId="1465" refreshError="1"/>
      <sheetData sheetId="1466" refreshError="1"/>
      <sheetData sheetId="1467" refreshError="1"/>
      <sheetData sheetId="1468" refreshError="1"/>
      <sheetData sheetId="1469" refreshError="1"/>
      <sheetData sheetId="1470" refreshError="1"/>
      <sheetData sheetId="1471" refreshError="1"/>
      <sheetData sheetId="1472" refreshError="1"/>
      <sheetData sheetId="1473" refreshError="1"/>
      <sheetData sheetId="1474" refreshError="1"/>
      <sheetData sheetId="1475" refreshError="1"/>
      <sheetData sheetId="1476" refreshError="1"/>
      <sheetData sheetId="1477" refreshError="1"/>
      <sheetData sheetId="1478" refreshError="1"/>
      <sheetData sheetId="1479" refreshError="1"/>
      <sheetData sheetId="1480" refreshError="1"/>
      <sheetData sheetId="1481" refreshError="1"/>
      <sheetData sheetId="1482" refreshError="1"/>
      <sheetData sheetId="1483" refreshError="1"/>
      <sheetData sheetId="1484" refreshError="1"/>
      <sheetData sheetId="1485" refreshError="1"/>
      <sheetData sheetId="1486" refreshError="1"/>
      <sheetData sheetId="1487"/>
      <sheetData sheetId="1488" refreshError="1"/>
      <sheetData sheetId="1489" refreshError="1"/>
      <sheetData sheetId="1490" refreshError="1"/>
      <sheetData sheetId="1491" refreshError="1"/>
      <sheetData sheetId="1492" refreshError="1"/>
      <sheetData sheetId="1493" refreshError="1"/>
      <sheetData sheetId="1494" refreshError="1"/>
      <sheetData sheetId="1495" refreshError="1"/>
      <sheetData sheetId="1496" refreshError="1"/>
      <sheetData sheetId="1497" refreshError="1"/>
      <sheetData sheetId="1498" refreshError="1"/>
      <sheetData sheetId="1499"/>
      <sheetData sheetId="1500" refreshError="1"/>
      <sheetData sheetId="1501" refreshError="1"/>
      <sheetData sheetId="1502" refreshError="1"/>
      <sheetData sheetId="1503" refreshError="1"/>
      <sheetData sheetId="1504" refreshError="1"/>
      <sheetData sheetId="1505" refreshError="1"/>
      <sheetData sheetId="1506" refreshError="1"/>
      <sheetData sheetId="1507" refreshError="1"/>
      <sheetData sheetId="1508" refreshError="1"/>
      <sheetData sheetId="1509" refreshError="1"/>
      <sheetData sheetId="1510" refreshError="1"/>
      <sheetData sheetId="1511" refreshError="1"/>
      <sheetData sheetId="1512" refreshError="1"/>
      <sheetData sheetId="1513" refreshError="1"/>
      <sheetData sheetId="1514" refreshError="1"/>
      <sheetData sheetId="1515" refreshError="1"/>
      <sheetData sheetId="1516" refreshError="1"/>
      <sheetData sheetId="1517" refreshError="1"/>
      <sheetData sheetId="1518" refreshError="1"/>
      <sheetData sheetId="1519"/>
      <sheetData sheetId="1520" refreshError="1"/>
      <sheetData sheetId="1521" refreshError="1"/>
      <sheetData sheetId="1522" refreshError="1"/>
      <sheetData sheetId="1523" refreshError="1"/>
      <sheetData sheetId="1524" refreshError="1"/>
      <sheetData sheetId="1525" refreshError="1"/>
      <sheetData sheetId="1526" refreshError="1"/>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refreshError="1"/>
      <sheetData sheetId="1546" refreshError="1"/>
      <sheetData sheetId="1547" refreshError="1"/>
      <sheetData sheetId="1548" refreshError="1"/>
      <sheetData sheetId="1549" refreshError="1"/>
      <sheetData sheetId="1550" refreshError="1"/>
      <sheetData sheetId="1551" refreshError="1"/>
      <sheetData sheetId="1552" refreshError="1"/>
      <sheetData sheetId="1553" refreshError="1"/>
      <sheetData sheetId="1554" refreshError="1"/>
      <sheetData sheetId="1555" refreshError="1"/>
      <sheetData sheetId="1556" refreshError="1"/>
      <sheetData sheetId="1557" refreshError="1"/>
      <sheetData sheetId="1558" refreshError="1"/>
      <sheetData sheetId="1559" refreshError="1"/>
      <sheetData sheetId="1560" refreshError="1"/>
      <sheetData sheetId="1561" refreshError="1"/>
      <sheetData sheetId="1562"/>
      <sheetData sheetId="1563" refreshError="1"/>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refreshError="1"/>
      <sheetData sheetId="1574" refreshError="1"/>
      <sheetData sheetId="1575" refreshError="1"/>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refreshError="1"/>
      <sheetData sheetId="1594" refreshError="1"/>
      <sheetData sheetId="1595" refreshError="1"/>
      <sheetData sheetId="1596" refreshError="1"/>
      <sheetData sheetId="1597" refreshError="1"/>
      <sheetData sheetId="1598" refreshError="1"/>
      <sheetData sheetId="1599" refreshError="1"/>
      <sheetData sheetId="1600" refreshError="1"/>
      <sheetData sheetId="1601" refreshError="1"/>
      <sheetData sheetId="1602" refreshError="1"/>
      <sheetData sheetId="1603" refreshError="1"/>
      <sheetData sheetId="1604" refreshError="1"/>
      <sheetData sheetId="1605" refreshError="1"/>
      <sheetData sheetId="1606" refreshError="1"/>
      <sheetData sheetId="1607"/>
      <sheetData sheetId="1608"/>
      <sheetData sheetId="1609" refreshError="1"/>
      <sheetData sheetId="1610" refreshError="1"/>
      <sheetData sheetId="1611" refreshError="1"/>
      <sheetData sheetId="1612" refreshError="1"/>
      <sheetData sheetId="1613" refreshError="1"/>
      <sheetData sheetId="1614" refreshError="1"/>
      <sheetData sheetId="1615" refreshError="1"/>
      <sheetData sheetId="1616" refreshError="1"/>
      <sheetData sheetId="1617" refreshError="1"/>
      <sheetData sheetId="1618" refreshError="1"/>
      <sheetData sheetId="1619" refreshError="1"/>
      <sheetData sheetId="1620" refreshError="1"/>
      <sheetData sheetId="1621" refreshError="1"/>
      <sheetData sheetId="1622" refreshError="1"/>
      <sheetData sheetId="1623" refreshError="1"/>
      <sheetData sheetId="1624" refreshError="1"/>
      <sheetData sheetId="1625" refreshError="1"/>
      <sheetData sheetId="1626" refreshError="1"/>
      <sheetData sheetId="1627" refreshError="1"/>
      <sheetData sheetId="1628" refreshError="1"/>
      <sheetData sheetId="1629" refreshError="1"/>
      <sheetData sheetId="1630" refreshError="1"/>
      <sheetData sheetId="1631" refreshError="1"/>
      <sheetData sheetId="1632" refreshError="1"/>
      <sheetData sheetId="1633" refreshError="1"/>
      <sheetData sheetId="1634" refreshError="1"/>
      <sheetData sheetId="1635" refreshError="1"/>
      <sheetData sheetId="1636" refreshError="1"/>
      <sheetData sheetId="1637" refreshError="1"/>
      <sheetData sheetId="1638" refreshError="1"/>
      <sheetData sheetId="1639" refreshError="1"/>
      <sheetData sheetId="1640" refreshError="1"/>
      <sheetData sheetId="1641" refreshError="1"/>
      <sheetData sheetId="1642" refreshError="1"/>
      <sheetData sheetId="1643" refreshError="1"/>
      <sheetData sheetId="1644" refreshError="1"/>
      <sheetData sheetId="1645" refreshError="1"/>
      <sheetData sheetId="1646" refreshError="1"/>
      <sheetData sheetId="1647" refreshError="1"/>
      <sheetData sheetId="1648" refreshError="1"/>
      <sheetData sheetId="1649" refreshError="1"/>
      <sheetData sheetId="1650" refreshError="1"/>
      <sheetData sheetId="1651" refreshError="1"/>
      <sheetData sheetId="1652" refreshError="1"/>
      <sheetData sheetId="1653" refreshError="1"/>
      <sheetData sheetId="1654" refreshError="1"/>
      <sheetData sheetId="1655" refreshError="1"/>
      <sheetData sheetId="1656" refreshError="1"/>
      <sheetData sheetId="1657" refreshError="1"/>
      <sheetData sheetId="1658" refreshError="1"/>
      <sheetData sheetId="1659" refreshError="1"/>
      <sheetData sheetId="1660" refreshError="1"/>
      <sheetData sheetId="1661" refreshError="1"/>
      <sheetData sheetId="1662" refreshError="1"/>
      <sheetData sheetId="1663" refreshError="1"/>
      <sheetData sheetId="1664" refreshError="1"/>
      <sheetData sheetId="1665" refreshError="1"/>
      <sheetData sheetId="1666" refreshError="1"/>
      <sheetData sheetId="1667" refreshError="1"/>
      <sheetData sheetId="1668" refreshError="1"/>
      <sheetData sheetId="1669" refreshError="1"/>
      <sheetData sheetId="1670" refreshError="1"/>
      <sheetData sheetId="1671" refreshError="1"/>
      <sheetData sheetId="1672" refreshError="1"/>
      <sheetData sheetId="1673" refreshError="1"/>
      <sheetData sheetId="1674" refreshError="1"/>
      <sheetData sheetId="1675" refreshError="1"/>
      <sheetData sheetId="1676" refreshError="1"/>
      <sheetData sheetId="1677" refreshError="1"/>
      <sheetData sheetId="1678" refreshError="1"/>
      <sheetData sheetId="1679" refreshError="1"/>
      <sheetData sheetId="1680" refreshError="1"/>
      <sheetData sheetId="1681" refreshError="1"/>
      <sheetData sheetId="1682" refreshError="1"/>
      <sheetData sheetId="1683" refreshError="1"/>
      <sheetData sheetId="1684" refreshError="1"/>
      <sheetData sheetId="1685" refreshError="1"/>
      <sheetData sheetId="1686" refreshError="1"/>
      <sheetData sheetId="1687" refreshError="1"/>
      <sheetData sheetId="1688" refreshError="1"/>
      <sheetData sheetId="1689" refreshError="1"/>
      <sheetData sheetId="1690" refreshError="1"/>
      <sheetData sheetId="1691" refreshError="1"/>
      <sheetData sheetId="1692" refreshError="1"/>
      <sheetData sheetId="1693" refreshError="1"/>
      <sheetData sheetId="1694" refreshError="1"/>
      <sheetData sheetId="1695" refreshError="1"/>
      <sheetData sheetId="1696" refreshError="1"/>
      <sheetData sheetId="1697" refreshError="1"/>
      <sheetData sheetId="1698" refreshError="1"/>
      <sheetData sheetId="1699" refreshError="1"/>
      <sheetData sheetId="1700" refreshError="1"/>
      <sheetData sheetId="1701" refreshError="1"/>
      <sheetData sheetId="1702" refreshError="1"/>
      <sheetData sheetId="1703" refreshError="1"/>
      <sheetData sheetId="1704" refreshError="1"/>
      <sheetData sheetId="1705" refreshError="1"/>
      <sheetData sheetId="1706" refreshError="1"/>
      <sheetData sheetId="1707" refreshError="1"/>
      <sheetData sheetId="1708" refreshError="1"/>
      <sheetData sheetId="1709" refreshError="1"/>
      <sheetData sheetId="1710" refreshError="1"/>
      <sheetData sheetId="1711" refreshError="1"/>
      <sheetData sheetId="1712" refreshError="1"/>
      <sheetData sheetId="1713" refreshError="1"/>
      <sheetData sheetId="1714" refreshError="1"/>
      <sheetData sheetId="1715" refreshError="1"/>
      <sheetData sheetId="1716" refreshError="1"/>
      <sheetData sheetId="1717" refreshError="1"/>
      <sheetData sheetId="1718" refreshError="1"/>
      <sheetData sheetId="1719" refreshError="1"/>
      <sheetData sheetId="1720" refreshError="1"/>
      <sheetData sheetId="1721" refreshError="1"/>
      <sheetData sheetId="1722" refreshError="1"/>
      <sheetData sheetId="1723" refreshError="1"/>
      <sheetData sheetId="1724" refreshError="1"/>
      <sheetData sheetId="1725" refreshError="1"/>
      <sheetData sheetId="1726" refreshError="1"/>
      <sheetData sheetId="1727" refreshError="1"/>
      <sheetData sheetId="1728" refreshError="1"/>
      <sheetData sheetId="1729" refreshError="1"/>
      <sheetData sheetId="1730" refreshError="1"/>
      <sheetData sheetId="1731" refreshError="1"/>
      <sheetData sheetId="1732" refreshError="1"/>
      <sheetData sheetId="1733" refreshError="1"/>
      <sheetData sheetId="1734" refreshError="1"/>
      <sheetData sheetId="1735" refreshError="1"/>
      <sheetData sheetId="1736" refreshError="1"/>
      <sheetData sheetId="1737" refreshError="1"/>
      <sheetData sheetId="1738" refreshError="1"/>
      <sheetData sheetId="1739" refreshError="1"/>
      <sheetData sheetId="1740" refreshError="1"/>
      <sheetData sheetId="1741" refreshError="1"/>
      <sheetData sheetId="1742" refreshError="1"/>
      <sheetData sheetId="1743" refreshError="1"/>
      <sheetData sheetId="1744" refreshError="1"/>
      <sheetData sheetId="1745" refreshError="1"/>
      <sheetData sheetId="1746" refreshError="1"/>
      <sheetData sheetId="1747" refreshError="1"/>
      <sheetData sheetId="1748" refreshError="1"/>
      <sheetData sheetId="1749" refreshError="1"/>
      <sheetData sheetId="1750" refreshError="1"/>
      <sheetData sheetId="1751" refreshError="1"/>
      <sheetData sheetId="1752" refreshError="1"/>
      <sheetData sheetId="1753" refreshError="1"/>
      <sheetData sheetId="1754" refreshError="1"/>
      <sheetData sheetId="1755" refreshError="1"/>
      <sheetData sheetId="1756" refreshError="1"/>
      <sheetData sheetId="1757" refreshError="1"/>
      <sheetData sheetId="1758" refreshError="1"/>
      <sheetData sheetId="1759" refreshError="1"/>
      <sheetData sheetId="1760" refreshError="1"/>
      <sheetData sheetId="1761" refreshError="1"/>
      <sheetData sheetId="1762" refreshError="1"/>
      <sheetData sheetId="1763" refreshError="1"/>
      <sheetData sheetId="1764" refreshError="1"/>
      <sheetData sheetId="1765" refreshError="1"/>
      <sheetData sheetId="1766" refreshError="1"/>
      <sheetData sheetId="1767" refreshError="1"/>
      <sheetData sheetId="1768" refreshError="1"/>
      <sheetData sheetId="1769" refreshError="1"/>
      <sheetData sheetId="1770" refreshError="1"/>
      <sheetData sheetId="1771" refreshError="1"/>
      <sheetData sheetId="1772" refreshError="1"/>
      <sheetData sheetId="1773" refreshError="1"/>
      <sheetData sheetId="1774" refreshError="1"/>
      <sheetData sheetId="1775" refreshError="1"/>
      <sheetData sheetId="1776" refreshError="1"/>
      <sheetData sheetId="1777" refreshError="1"/>
      <sheetData sheetId="1778" refreshError="1"/>
      <sheetData sheetId="1779" refreshError="1"/>
      <sheetData sheetId="1780" refreshError="1"/>
      <sheetData sheetId="1781"/>
      <sheetData sheetId="1782" refreshError="1"/>
      <sheetData sheetId="1783" refreshError="1"/>
      <sheetData sheetId="1784" refreshError="1"/>
      <sheetData sheetId="1785" refreshError="1"/>
      <sheetData sheetId="1786" refreshError="1"/>
      <sheetData sheetId="1787" refreshError="1"/>
      <sheetData sheetId="1788" refreshError="1"/>
      <sheetData sheetId="1789" refreshError="1"/>
      <sheetData sheetId="1790" refreshError="1"/>
      <sheetData sheetId="1791" refreshError="1"/>
      <sheetData sheetId="1792" refreshError="1"/>
      <sheetData sheetId="1793" refreshError="1"/>
      <sheetData sheetId="1794" refreshError="1"/>
      <sheetData sheetId="1795" refreshError="1"/>
      <sheetData sheetId="1796" refreshError="1"/>
      <sheetData sheetId="1797"/>
      <sheetData sheetId="1798" refreshError="1"/>
      <sheetData sheetId="1799"/>
      <sheetData sheetId="1800" refreshError="1"/>
      <sheetData sheetId="1801" refreshError="1"/>
      <sheetData sheetId="1802" refreshError="1"/>
      <sheetData sheetId="1803" refreshError="1"/>
      <sheetData sheetId="1804" refreshError="1"/>
      <sheetData sheetId="1805" refreshError="1"/>
      <sheetData sheetId="1806" refreshError="1"/>
      <sheetData sheetId="1807" refreshError="1"/>
      <sheetData sheetId="1808" refreshError="1"/>
      <sheetData sheetId="1809" refreshError="1"/>
      <sheetData sheetId="1810" refreshError="1"/>
      <sheetData sheetId="1811" refreshError="1"/>
      <sheetData sheetId="1812" refreshError="1"/>
      <sheetData sheetId="1813" refreshError="1"/>
      <sheetData sheetId="1814" refreshError="1"/>
      <sheetData sheetId="1815" refreshError="1"/>
      <sheetData sheetId="1816" refreshError="1"/>
      <sheetData sheetId="1817" refreshError="1"/>
      <sheetData sheetId="1818" refreshError="1"/>
      <sheetData sheetId="1819" refreshError="1"/>
      <sheetData sheetId="1820" refreshError="1"/>
      <sheetData sheetId="1821" refreshError="1"/>
      <sheetData sheetId="1822" refreshError="1"/>
      <sheetData sheetId="1823" refreshError="1"/>
      <sheetData sheetId="1824" refreshError="1"/>
      <sheetData sheetId="1825" refreshError="1"/>
      <sheetData sheetId="1826"/>
      <sheetData sheetId="1827" refreshError="1"/>
      <sheetData sheetId="1828" refreshError="1"/>
      <sheetData sheetId="1829" refreshError="1"/>
      <sheetData sheetId="1830" refreshError="1"/>
      <sheetData sheetId="1831" refreshError="1"/>
      <sheetData sheetId="1832" refreshError="1"/>
      <sheetData sheetId="1833" refreshError="1"/>
      <sheetData sheetId="1834" refreshError="1"/>
      <sheetData sheetId="1835" refreshError="1"/>
      <sheetData sheetId="1836" refreshError="1"/>
      <sheetData sheetId="1837" refreshError="1"/>
      <sheetData sheetId="1838" refreshError="1"/>
      <sheetData sheetId="1839" refreshError="1"/>
      <sheetData sheetId="1840" refreshError="1"/>
      <sheetData sheetId="1841" refreshError="1"/>
      <sheetData sheetId="1842" refreshError="1"/>
      <sheetData sheetId="1843" refreshError="1"/>
      <sheetData sheetId="1844" refreshError="1"/>
      <sheetData sheetId="1845" refreshError="1"/>
      <sheetData sheetId="1846" refreshError="1"/>
      <sheetData sheetId="1847" refreshError="1"/>
      <sheetData sheetId="1848" refreshError="1"/>
      <sheetData sheetId="1849" refreshError="1"/>
      <sheetData sheetId="1850" refreshError="1"/>
      <sheetData sheetId="1851" refreshError="1"/>
      <sheetData sheetId="1852" refreshError="1"/>
      <sheetData sheetId="1853" refreshError="1"/>
      <sheetData sheetId="1854" refreshError="1"/>
      <sheetData sheetId="1855" refreshError="1"/>
      <sheetData sheetId="1856" refreshError="1"/>
      <sheetData sheetId="1857" refreshError="1"/>
      <sheetData sheetId="1858" refreshError="1"/>
      <sheetData sheetId="1859" refreshError="1"/>
      <sheetData sheetId="1860" refreshError="1"/>
      <sheetData sheetId="1861" refreshError="1"/>
      <sheetData sheetId="1862" refreshError="1"/>
      <sheetData sheetId="1863" refreshError="1"/>
      <sheetData sheetId="1864" refreshError="1"/>
      <sheetData sheetId="1865"/>
      <sheetData sheetId="1866"/>
      <sheetData sheetId="1867"/>
      <sheetData sheetId="1868"/>
      <sheetData sheetId="1869">
        <row r="22">
          <cell r="F22">
            <v>148</v>
          </cell>
        </row>
      </sheetData>
      <sheetData sheetId="1870" refreshError="1"/>
      <sheetData sheetId="1871" refreshError="1"/>
      <sheetData sheetId="1872" refreshError="1"/>
      <sheetData sheetId="1873" refreshError="1"/>
      <sheetData sheetId="1874" refreshError="1"/>
      <sheetData sheetId="1875" refreshError="1"/>
      <sheetData sheetId="1876" refreshError="1"/>
      <sheetData sheetId="1877" refreshError="1"/>
      <sheetData sheetId="1878" refreshError="1"/>
      <sheetData sheetId="1879" refreshError="1"/>
      <sheetData sheetId="1880"/>
      <sheetData sheetId="1881" refreshError="1"/>
      <sheetData sheetId="1882" refreshError="1"/>
      <sheetData sheetId="1883" refreshError="1"/>
      <sheetData sheetId="1884" refreshError="1"/>
      <sheetData sheetId="1885" refreshError="1"/>
      <sheetData sheetId="1886" refreshError="1"/>
      <sheetData sheetId="1887" refreshError="1"/>
      <sheetData sheetId="1888" refreshError="1"/>
      <sheetData sheetId="1889" refreshError="1"/>
      <sheetData sheetId="1890" refreshError="1"/>
      <sheetData sheetId="1891" refreshError="1"/>
      <sheetData sheetId="1892" refreshError="1"/>
      <sheetData sheetId="1893" refreshError="1"/>
      <sheetData sheetId="1894" refreshError="1"/>
      <sheetData sheetId="1895" refreshError="1"/>
      <sheetData sheetId="1896" refreshError="1"/>
      <sheetData sheetId="1897" refreshError="1"/>
      <sheetData sheetId="1898" refreshError="1"/>
      <sheetData sheetId="1899" refreshError="1"/>
      <sheetData sheetId="1900" refreshError="1"/>
      <sheetData sheetId="1901" refreshError="1"/>
      <sheetData sheetId="1902" refreshError="1"/>
      <sheetData sheetId="1903" refreshError="1"/>
      <sheetData sheetId="1904" refreshError="1"/>
      <sheetData sheetId="1905" refreshError="1"/>
      <sheetData sheetId="1906"/>
      <sheetData sheetId="1907">
        <row r="22">
          <cell r="F22">
            <v>148</v>
          </cell>
        </row>
      </sheetData>
      <sheetData sheetId="1908">
        <row r="22">
          <cell r="F22">
            <v>148</v>
          </cell>
        </row>
      </sheetData>
      <sheetData sheetId="1909"/>
      <sheetData sheetId="1910"/>
      <sheetData sheetId="1911"/>
      <sheetData sheetId="1912"/>
      <sheetData sheetId="1913"/>
      <sheetData sheetId="1914"/>
      <sheetData sheetId="1915"/>
      <sheetData sheetId="1916"/>
      <sheetData sheetId="1917"/>
      <sheetData sheetId="1918"/>
      <sheetData sheetId="1919"/>
      <sheetData sheetId="1920"/>
      <sheetData sheetId="1921"/>
      <sheetData sheetId="1922" refreshError="1"/>
      <sheetData sheetId="1923" refreshError="1"/>
      <sheetData sheetId="1924" refreshError="1"/>
      <sheetData sheetId="1925" refreshError="1"/>
      <sheetData sheetId="1926" refreshError="1"/>
      <sheetData sheetId="1927" refreshError="1"/>
      <sheetData sheetId="1928" refreshError="1"/>
      <sheetData sheetId="1929" refreshError="1"/>
      <sheetData sheetId="1930" refreshError="1"/>
      <sheetData sheetId="1931" refreshError="1"/>
      <sheetData sheetId="1932" refreshError="1"/>
      <sheetData sheetId="1933" refreshError="1"/>
      <sheetData sheetId="1934" refreshError="1"/>
      <sheetData sheetId="1935" refreshError="1"/>
      <sheetData sheetId="1936" refreshError="1"/>
      <sheetData sheetId="1937" refreshError="1"/>
      <sheetData sheetId="1938" refreshError="1"/>
      <sheetData sheetId="1939" refreshError="1"/>
      <sheetData sheetId="1940" refreshError="1"/>
      <sheetData sheetId="1941" refreshError="1"/>
      <sheetData sheetId="1942" refreshError="1"/>
      <sheetData sheetId="1943" refreshError="1"/>
      <sheetData sheetId="1944" refreshError="1"/>
      <sheetData sheetId="1945" refreshError="1"/>
      <sheetData sheetId="1946" refreshError="1"/>
      <sheetData sheetId="1947" refreshError="1"/>
      <sheetData sheetId="1948" refreshError="1"/>
      <sheetData sheetId="1949" refreshError="1"/>
      <sheetData sheetId="1950" refreshError="1"/>
      <sheetData sheetId="1951" refreshError="1"/>
      <sheetData sheetId="1952" refreshError="1"/>
      <sheetData sheetId="1953" refreshError="1"/>
      <sheetData sheetId="1954" refreshError="1"/>
      <sheetData sheetId="1955" refreshError="1"/>
      <sheetData sheetId="1956" refreshError="1"/>
      <sheetData sheetId="1957" refreshError="1"/>
      <sheetData sheetId="1958" refreshError="1"/>
      <sheetData sheetId="1959" refreshError="1"/>
      <sheetData sheetId="1960" refreshError="1"/>
      <sheetData sheetId="1961" refreshError="1"/>
      <sheetData sheetId="1962" refreshError="1"/>
      <sheetData sheetId="1963" refreshError="1"/>
      <sheetData sheetId="1964" refreshError="1"/>
      <sheetData sheetId="1965" refreshError="1"/>
      <sheetData sheetId="1966" refreshError="1"/>
      <sheetData sheetId="1967" refreshError="1"/>
      <sheetData sheetId="1968" refreshError="1"/>
      <sheetData sheetId="1969" refreshError="1"/>
      <sheetData sheetId="1970" refreshError="1"/>
      <sheetData sheetId="1971" refreshError="1"/>
      <sheetData sheetId="1972" refreshError="1"/>
      <sheetData sheetId="1973" refreshError="1"/>
      <sheetData sheetId="1974" refreshError="1"/>
      <sheetData sheetId="1975" refreshError="1"/>
      <sheetData sheetId="1976" refreshError="1"/>
      <sheetData sheetId="1977" refreshError="1"/>
      <sheetData sheetId="1978" refreshError="1"/>
      <sheetData sheetId="1979" refreshError="1"/>
      <sheetData sheetId="1980" refreshError="1"/>
      <sheetData sheetId="1981" refreshError="1"/>
      <sheetData sheetId="1982" refreshError="1"/>
      <sheetData sheetId="1983" refreshError="1"/>
      <sheetData sheetId="1984" refreshError="1"/>
      <sheetData sheetId="1985" refreshError="1"/>
      <sheetData sheetId="1986" refreshError="1"/>
      <sheetData sheetId="1987" refreshError="1"/>
      <sheetData sheetId="1988" refreshError="1"/>
      <sheetData sheetId="1989" refreshError="1"/>
      <sheetData sheetId="1990" refreshError="1"/>
      <sheetData sheetId="1991" refreshError="1"/>
      <sheetData sheetId="1992" refreshError="1"/>
      <sheetData sheetId="1993" refreshError="1"/>
      <sheetData sheetId="1994" refreshError="1"/>
      <sheetData sheetId="1995" refreshError="1"/>
      <sheetData sheetId="1996" refreshError="1"/>
      <sheetData sheetId="1997" refreshError="1"/>
      <sheetData sheetId="1998" refreshError="1"/>
      <sheetData sheetId="1999" refreshError="1"/>
      <sheetData sheetId="2000" refreshError="1"/>
      <sheetData sheetId="2001" refreshError="1"/>
      <sheetData sheetId="2002" refreshError="1"/>
      <sheetData sheetId="2003" refreshError="1"/>
      <sheetData sheetId="2004" refreshError="1"/>
      <sheetData sheetId="2005" refreshError="1"/>
      <sheetData sheetId="2006" refreshError="1"/>
      <sheetData sheetId="2007" refreshError="1"/>
      <sheetData sheetId="2008" refreshError="1"/>
      <sheetData sheetId="2009" refreshError="1"/>
      <sheetData sheetId="2010" refreshError="1"/>
      <sheetData sheetId="2011" refreshError="1"/>
      <sheetData sheetId="2012" refreshError="1"/>
      <sheetData sheetId="2013" refreshError="1"/>
      <sheetData sheetId="2014" refreshError="1"/>
      <sheetData sheetId="2015" refreshError="1"/>
      <sheetData sheetId="2016" refreshError="1"/>
      <sheetData sheetId="2017" refreshError="1"/>
      <sheetData sheetId="2018" refreshError="1"/>
      <sheetData sheetId="2019" refreshError="1"/>
      <sheetData sheetId="2020" refreshError="1"/>
      <sheetData sheetId="2021" refreshError="1"/>
      <sheetData sheetId="2022" refreshError="1"/>
      <sheetData sheetId="2023" refreshError="1"/>
      <sheetData sheetId="2024" refreshError="1"/>
      <sheetData sheetId="2025" refreshError="1"/>
      <sheetData sheetId="2026" refreshError="1"/>
      <sheetData sheetId="2027" refreshError="1"/>
      <sheetData sheetId="2028" refreshError="1"/>
      <sheetData sheetId="2029" refreshError="1"/>
      <sheetData sheetId="2030" refreshError="1"/>
      <sheetData sheetId="2031" refreshError="1"/>
      <sheetData sheetId="2032" refreshError="1"/>
      <sheetData sheetId="2033" refreshError="1"/>
      <sheetData sheetId="2034" refreshError="1"/>
      <sheetData sheetId="2035" refreshError="1"/>
      <sheetData sheetId="2036" refreshError="1"/>
      <sheetData sheetId="2037" refreshError="1"/>
      <sheetData sheetId="2038" refreshError="1"/>
      <sheetData sheetId="2039" refreshError="1"/>
      <sheetData sheetId="2040" refreshError="1"/>
      <sheetData sheetId="2041" refreshError="1"/>
      <sheetData sheetId="2042" refreshError="1"/>
      <sheetData sheetId="2043" refreshError="1"/>
      <sheetData sheetId="2044" refreshError="1"/>
      <sheetData sheetId="2045" refreshError="1"/>
      <sheetData sheetId="2046" refreshError="1"/>
      <sheetData sheetId="2047" refreshError="1"/>
      <sheetData sheetId="2048" refreshError="1"/>
      <sheetData sheetId="2049" refreshError="1"/>
      <sheetData sheetId="2050" refreshError="1"/>
      <sheetData sheetId="2051" refreshError="1"/>
      <sheetData sheetId="2052" refreshError="1"/>
      <sheetData sheetId="2053" refreshError="1"/>
      <sheetData sheetId="2054" refreshError="1"/>
      <sheetData sheetId="2055" refreshError="1"/>
      <sheetData sheetId="2056" refreshError="1"/>
      <sheetData sheetId="2057" refreshError="1"/>
      <sheetData sheetId="2058" refreshError="1"/>
      <sheetData sheetId="2059" refreshError="1"/>
      <sheetData sheetId="2060" refreshError="1"/>
      <sheetData sheetId="2061" refreshError="1"/>
      <sheetData sheetId="2062" refreshError="1"/>
      <sheetData sheetId="2063" refreshError="1"/>
      <sheetData sheetId="2064" refreshError="1"/>
      <sheetData sheetId="2065" refreshError="1"/>
      <sheetData sheetId="2066" refreshError="1"/>
      <sheetData sheetId="2067" refreshError="1"/>
      <sheetData sheetId="2068" refreshError="1"/>
      <sheetData sheetId="2069" refreshError="1"/>
      <sheetData sheetId="2070" refreshError="1"/>
      <sheetData sheetId="2071" refreshError="1"/>
      <sheetData sheetId="2072" refreshError="1"/>
      <sheetData sheetId="2073" refreshError="1"/>
      <sheetData sheetId="2074" refreshError="1"/>
      <sheetData sheetId="2075" refreshError="1"/>
      <sheetData sheetId="2076" refreshError="1"/>
      <sheetData sheetId="2077" refreshError="1"/>
      <sheetData sheetId="2078" refreshError="1"/>
      <sheetData sheetId="2079" refreshError="1"/>
      <sheetData sheetId="2080" refreshError="1"/>
      <sheetData sheetId="2081" refreshError="1"/>
      <sheetData sheetId="2082" refreshError="1"/>
      <sheetData sheetId="2083" refreshError="1"/>
      <sheetData sheetId="2084" refreshError="1"/>
      <sheetData sheetId="2085" refreshError="1"/>
      <sheetData sheetId="2086" refreshError="1"/>
      <sheetData sheetId="2087" refreshError="1"/>
      <sheetData sheetId="2088" refreshError="1"/>
      <sheetData sheetId="2089" refreshError="1"/>
      <sheetData sheetId="2090" refreshError="1"/>
      <sheetData sheetId="2091" refreshError="1"/>
      <sheetData sheetId="2092" refreshError="1"/>
      <sheetData sheetId="2093" refreshError="1"/>
      <sheetData sheetId="2094" refreshError="1"/>
      <sheetData sheetId="2095" refreshError="1"/>
      <sheetData sheetId="2096" refreshError="1"/>
      <sheetData sheetId="2097" refreshError="1"/>
      <sheetData sheetId="2098" refreshError="1"/>
      <sheetData sheetId="2099" refreshError="1"/>
      <sheetData sheetId="2100"/>
      <sheetData sheetId="2101" refreshError="1"/>
      <sheetData sheetId="2102" refreshError="1"/>
      <sheetData sheetId="2103" refreshError="1"/>
      <sheetData sheetId="2104" refreshError="1"/>
      <sheetData sheetId="2105" refreshError="1"/>
      <sheetData sheetId="2106" refreshError="1"/>
      <sheetData sheetId="2107"/>
      <sheetData sheetId="2108"/>
      <sheetData sheetId="2109" refreshError="1"/>
      <sheetData sheetId="2110" refreshError="1"/>
      <sheetData sheetId="2111" refreshError="1"/>
      <sheetData sheetId="2112" refreshError="1"/>
      <sheetData sheetId="2113" refreshError="1"/>
      <sheetData sheetId="2114" refreshError="1"/>
      <sheetData sheetId="2115" refreshError="1"/>
      <sheetData sheetId="2116" refreshError="1"/>
      <sheetData sheetId="2117" refreshError="1"/>
      <sheetData sheetId="2118" refreshError="1"/>
      <sheetData sheetId="2119" refreshError="1"/>
      <sheetData sheetId="2120" refreshError="1"/>
      <sheetData sheetId="2121" refreshError="1"/>
      <sheetData sheetId="2122" refreshError="1"/>
      <sheetData sheetId="2123" refreshError="1"/>
      <sheetData sheetId="2124" refreshError="1"/>
      <sheetData sheetId="2125" refreshError="1"/>
      <sheetData sheetId="2126" refreshError="1"/>
      <sheetData sheetId="2127" refreshError="1"/>
      <sheetData sheetId="2128" refreshError="1"/>
      <sheetData sheetId="2129" refreshError="1"/>
      <sheetData sheetId="2130" refreshError="1"/>
      <sheetData sheetId="2131" refreshError="1"/>
      <sheetData sheetId="2132" refreshError="1"/>
      <sheetData sheetId="2133" refreshError="1"/>
      <sheetData sheetId="2134" refreshError="1"/>
      <sheetData sheetId="2135" refreshError="1"/>
      <sheetData sheetId="2136" refreshError="1"/>
      <sheetData sheetId="2137" refreshError="1"/>
      <sheetData sheetId="2138" refreshError="1"/>
      <sheetData sheetId="2139" refreshError="1"/>
      <sheetData sheetId="2140" refreshError="1"/>
      <sheetData sheetId="2141" refreshError="1"/>
      <sheetData sheetId="2142" refreshError="1"/>
      <sheetData sheetId="2143" refreshError="1"/>
      <sheetData sheetId="2144" refreshError="1"/>
      <sheetData sheetId="2145" refreshError="1"/>
      <sheetData sheetId="2146" refreshError="1"/>
      <sheetData sheetId="2147" refreshError="1"/>
      <sheetData sheetId="2148" refreshError="1"/>
      <sheetData sheetId="2149" refreshError="1"/>
      <sheetData sheetId="2150" refreshError="1"/>
      <sheetData sheetId="2151" refreshError="1"/>
      <sheetData sheetId="2152" refreshError="1"/>
      <sheetData sheetId="2153" refreshError="1"/>
      <sheetData sheetId="2154" refreshError="1"/>
      <sheetData sheetId="2155" refreshError="1"/>
      <sheetData sheetId="2156" refreshError="1"/>
      <sheetData sheetId="2157" refreshError="1"/>
      <sheetData sheetId="2158" refreshError="1"/>
      <sheetData sheetId="2159" refreshError="1"/>
      <sheetData sheetId="2160" refreshError="1"/>
      <sheetData sheetId="2161" refreshError="1"/>
      <sheetData sheetId="2162" refreshError="1"/>
      <sheetData sheetId="2163" refreshError="1"/>
      <sheetData sheetId="2164" refreshError="1"/>
      <sheetData sheetId="2165" refreshError="1"/>
      <sheetData sheetId="2166" refreshError="1"/>
      <sheetData sheetId="2167" refreshError="1"/>
      <sheetData sheetId="2168" refreshError="1"/>
      <sheetData sheetId="2169" refreshError="1"/>
      <sheetData sheetId="2170" refreshError="1"/>
      <sheetData sheetId="2171" refreshError="1"/>
      <sheetData sheetId="2172" refreshError="1"/>
      <sheetData sheetId="2173" refreshError="1"/>
      <sheetData sheetId="2174" refreshError="1"/>
      <sheetData sheetId="2175" refreshError="1"/>
      <sheetData sheetId="2176" refreshError="1"/>
      <sheetData sheetId="2177" refreshError="1"/>
      <sheetData sheetId="2178" refreshError="1"/>
      <sheetData sheetId="2179" refreshError="1"/>
      <sheetData sheetId="2180" refreshError="1"/>
      <sheetData sheetId="2181" refreshError="1"/>
      <sheetData sheetId="2182" refreshError="1"/>
      <sheetData sheetId="2183" refreshError="1"/>
      <sheetData sheetId="2184" refreshError="1"/>
      <sheetData sheetId="2185" refreshError="1"/>
      <sheetData sheetId="2186" refreshError="1"/>
      <sheetData sheetId="2187" refreshError="1"/>
      <sheetData sheetId="2188" refreshError="1"/>
      <sheetData sheetId="2189"/>
      <sheetData sheetId="2190" refreshError="1"/>
      <sheetData sheetId="2191" refreshError="1"/>
      <sheetData sheetId="2192" refreshError="1"/>
      <sheetData sheetId="2193" refreshError="1"/>
      <sheetData sheetId="2194" refreshError="1"/>
      <sheetData sheetId="2195" refreshError="1"/>
      <sheetData sheetId="2196" refreshError="1"/>
      <sheetData sheetId="2197" refreshError="1"/>
      <sheetData sheetId="2198" refreshError="1"/>
      <sheetData sheetId="2199" refreshError="1"/>
      <sheetData sheetId="2200" refreshError="1"/>
      <sheetData sheetId="2201" refreshError="1"/>
      <sheetData sheetId="2202" refreshError="1"/>
      <sheetData sheetId="2203" refreshError="1"/>
      <sheetData sheetId="2204" refreshError="1"/>
      <sheetData sheetId="2205" refreshError="1"/>
      <sheetData sheetId="2206" refreshError="1"/>
      <sheetData sheetId="2207" refreshError="1"/>
      <sheetData sheetId="2208"/>
      <sheetData sheetId="2209" refreshError="1"/>
      <sheetData sheetId="2210" refreshError="1"/>
      <sheetData sheetId="2211" refreshError="1"/>
      <sheetData sheetId="2212" refreshError="1"/>
      <sheetData sheetId="2213" refreshError="1"/>
      <sheetData sheetId="2214" refreshError="1"/>
      <sheetData sheetId="2215" refreshError="1"/>
      <sheetData sheetId="2216" refreshError="1"/>
      <sheetData sheetId="2217" refreshError="1"/>
      <sheetData sheetId="2218" refreshError="1"/>
      <sheetData sheetId="2219" refreshError="1"/>
      <sheetData sheetId="2220" refreshError="1"/>
      <sheetData sheetId="2221" refreshError="1"/>
      <sheetData sheetId="2222" refreshError="1"/>
      <sheetData sheetId="2223" refreshError="1"/>
      <sheetData sheetId="2224" refreshError="1"/>
      <sheetData sheetId="2225" refreshError="1"/>
      <sheetData sheetId="2226" refreshError="1"/>
      <sheetData sheetId="2227" refreshError="1"/>
      <sheetData sheetId="2228" refreshError="1"/>
      <sheetData sheetId="2229" refreshError="1"/>
      <sheetData sheetId="2230" refreshError="1"/>
      <sheetData sheetId="2231" refreshError="1"/>
      <sheetData sheetId="2232" refreshError="1"/>
      <sheetData sheetId="2233" refreshError="1"/>
      <sheetData sheetId="2234" refreshError="1"/>
      <sheetData sheetId="2235" refreshError="1"/>
      <sheetData sheetId="2236" refreshError="1"/>
      <sheetData sheetId="2237" refreshError="1"/>
      <sheetData sheetId="2238" refreshError="1"/>
      <sheetData sheetId="2239" refreshError="1"/>
      <sheetData sheetId="2240" refreshError="1"/>
      <sheetData sheetId="2241" refreshError="1"/>
      <sheetData sheetId="2242" refreshError="1"/>
      <sheetData sheetId="2243" refreshError="1"/>
      <sheetData sheetId="2244" refreshError="1"/>
      <sheetData sheetId="2245" refreshError="1"/>
      <sheetData sheetId="2246" refreshError="1"/>
      <sheetData sheetId="2247" refreshError="1"/>
      <sheetData sheetId="2248" refreshError="1"/>
      <sheetData sheetId="2249" refreshError="1"/>
      <sheetData sheetId="2250" refreshError="1"/>
      <sheetData sheetId="2251" refreshError="1"/>
      <sheetData sheetId="2252" refreshError="1"/>
      <sheetData sheetId="2253" refreshError="1"/>
      <sheetData sheetId="2254" refreshError="1"/>
      <sheetData sheetId="2255" refreshError="1"/>
      <sheetData sheetId="2256" refreshError="1"/>
      <sheetData sheetId="2257" refreshError="1"/>
      <sheetData sheetId="2258" refreshError="1"/>
      <sheetData sheetId="2259" refreshError="1"/>
      <sheetData sheetId="2260" refreshError="1"/>
      <sheetData sheetId="2261" refreshError="1"/>
      <sheetData sheetId="2262" refreshError="1"/>
      <sheetData sheetId="2263" refreshError="1"/>
      <sheetData sheetId="2264" refreshError="1"/>
      <sheetData sheetId="2265" refreshError="1"/>
      <sheetData sheetId="2266" refreshError="1"/>
      <sheetData sheetId="2267" refreshError="1"/>
      <sheetData sheetId="2268" refreshError="1"/>
      <sheetData sheetId="2269" refreshError="1"/>
      <sheetData sheetId="2270" refreshError="1"/>
      <sheetData sheetId="2271" refreshError="1"/>
      <sheetData sheetId="2272" refreshError="1"/>
      <sheetData sheetId="2273" refreshError="1"/>
      <sheetData sheetId="2274" refreshError="1"/>
      <sheetData sheetId="2275" refreshError="1"/>
      <sheetData sheetId="2276" refreshError="1"/>
      <sheetData sheetId="2277" refreshError="1"/>
      <sheetData sheetId="2278" refreshError="1"/>
      <sheetData sheetId="2279" refreshError="1"/>
      <sheetData sheetId="2280" refreshError="1"/>
      <sheetData sheetId="2281" refreshError="1"/>
      <sheetData sheetId="2282" refreshError="1"/>
      <sheetData sheetId="2283" refreshError="1"/>
      <sheetData sheetId="2284" refreshError="1"/>
      <sheetData sheetId="2285" refreshError="1"/>
      <sheetData sheetId="2286" refreshError="1"/>
      <sheetData sheetId="2287" refreshError="1"/>
      <sheetData sheetId="2288" refreshError="1"/>
      <sheetData sheetId="2289" refreshError="1"/>
      <sheetData sheetId="2290" refreshError="1"/>
      <sheetData sheetId="2291" refreshError="1"/>
      <sheetData sheetId="2292" refreshError="1"/>
      <sheetData sheetId="2293" refreshError="1"/>
      <sheetData sheetId="2294" refreshError="1"/>
      <sheetData sheetId="2295" refreshError="1"/>
      <sheetData sheetId="2296" refreshError="1"/>
      <sheetData sheetId="2297" refreshError="1"/>
      <sheetData sheetId="2298" refreshError="1"/>
      <sheetData sheetId="2299" refreshError="1"/>
      <sheetData sheetId="2300" refreshError="1"/>
      <sheetData sheetId="2301" refreshError="1"/>
      <sheetData sheetId="2302" refreshError="1"/>
      <sheetData sheetId="2303" refreshError="1"/>
      <sheetData sheetId="2304" refreshError="1"/>
      <sheetData sheetId="2305" refreshError="1"/>
      <sheetData sheetId="2306" refreshError="1"/>
      <sheetData sheetId="2307" refreshError="1"/>
      <sheetData sheetId="2308" refreshError="1"/>
      <sheetData sheetId="2309" refreshError="1"/>
      <sheetData sheetId="2310" refreshError="1"/>
      <sheetData sheetId="2311" refreshError="1"/>
      <sheetData sheetId="2312" refreshError="1"/>
      <sheetData sheetId="2313" refreshError="1"/>
      <sheetData sheetId="2314" refreshError="1"/>
      <sheetData sheetId="2315" refreshError="1"/>
      <sheetData sheetId="2316" refreshError="1"/>
      <sheetData sheetId="2317" refreshError="1"/>
      <sheetData sheetId="2318" refreshError="1"/>
      <sheetData sheetId="2319" refreshError="1"/>
      <sheetData sheetId="2320" refreshError="1"/>
      <sheetData sheetId="2321" refreshError="1"/>
      <sheetData sheetId="2322" refreshError="1"/>
      <sheetData sheetId="2323" refreshError="1"/>
      <sheetData sheetId="2324" refreshError="1"/>
      <sheetData sheetId="2325" refreshError="1"/>
      <sheetData sheetId="2326" refreshError="1"/>
      <sheetData sheetId="2327" refreshError="1"/>
      <sheetData sheetId="2328" refreshError="1"/>
      <sheetData sheetId="2329" refreshError="1"/>
      <sheetData sheetId="2330" refreshError="1"/>
      <sheetData sheetId="2331" refreshError="1"/>
      <sheetData sheetId="2332" refreshError="1"/>
      <sheetData sheetId="2333" refreshError="1"/>
      <sheetData sheetId="2334" refreshError="1"/>
      <sheetData sheetId="2335" refreshError="1"/>
      <sheetData sheetId="2336" refreshError="1"/>
      <sheetData sheetId="2337" refreshError="1"/>
      <sheetData sheetId="2338" refreshError="1"/>
      <sheetData sheetId="2339" refreshError="1"/>
      <sheetData sheetId="2340" refreshError="1"/>
      <sheetData sheetId="2341" refreshError="1"/>
      <sheetData sheetId="2342" refreshError="1"/>
      <sheetData sheetId="2343" refreshError="1"/>
      <sheetData sheetId="2344" refreshError="1"/>
      <sheetData sheetId="2345" refreshError="1"/>
      <sheetData sheetId="2346" refreshError="1"/>
      <sheetData sheetId="2347" refreshError="1"/>
      <sheetData sheetId="2348" refreshError="1"/>
      <sheetData sheetId="2349" refreshError="1"/>
      <sheetData sheetId="2350" refreshError="1"/>
      <sheetData sheetId="2351" refreshError="1"/>
      <sheetData sheetId="2352" refreshError="1"/>
      <sheetData sheetId="2353" refreshError="1"/>
      <sheetData sheetId="2354" refreshError="1"/>
      <sheetData sheetId="2355" refreshError="1"/>
      <sheetData sheetId="2356" refreshError="1"/>
      <sheetData sheetId="2357" refreshError="1"/>
      <sheetData sheetId="2358" refreshError="1"/>
      <sheetData sheetId="2359" refreshError="1"/>
      <sheetData sheetId="2360" refreshError="1"/>
      <sheetData sheetId="2361" refreshError="1"/>
      <sheetData sheetId="2362" refreshError="1"/>
      <sheetData sheetId="2363" refreshError="1"/>
      <sheetData sheetId="2364" refreshError="1"/>
      <sheetData sheetId="2365" refreshError="1"/>
      <sheetData sheetId="2366" refreshError="1"/>
      <sheetData sheetId="2367" refreshError="1"/>
      <sheetData sheetId="2368" refreshError="1"/>
      <sheetData sheetId="2369" refreshError="1"/>
      <sheetData sheetId="2370" refreshError="1"/>
      <sheetData sheetId="2371" refreshError="1"/>
      <sheetData sheetId="2372" refreshError="1"/>
      <sheetData sheetId="2373" refreshError="1"/>
      <sheetData sheetId="2374" refreshError="1"/>
      <sheetData sheetId="2375" refreshError="1"/>
      <sheetData sheetId="2376" refreshError="1"/>
      <sheetData sheetId="2377" refreshError="1"/>
      <sheetData sheetId="2378" refreshError="1"/>
      <sheetData sheetId="2379" refreshError="1"/>
      <sheetData sheetId="2380" refreshError="1"/>
      <sheetData sheetId="2381" refreshError="1"/>
      <sheetData sheetId="2382" refreshError="1"/>
      <sheetData sheetId="2383" refreshError="1"/>
      <sheetData sheetId="2384" refreshError="1"/>
      <sheetData sheetId="2385" refreshError="1"/>
      <sheetData sheetId="2386" refreshError="1"/>
      <sheetData sheetId="2387" refreshError="1"/>
      <sheetData sheetId="2388" refreshError="1"/>
      <sheetData sheetId="2389" refreshError="1"/>
      <sheetData sheetId="2390" refreshError="1"/>
      <sheetData sheetId="2391" refreshError="1"/>
      <sheetData sheetId="2392" refreshError="1"/>
      <sheetData sheetId="2393" refreshError="1"/>
      <sheetData sheetId="2394" refreshError="1"/>
      <sheetData sheetId="2395" refreshError="1"/>
      <sheetData sheetId="2396" refreshError="1"/>
      <sheetData sheetId="2397" refreshError="1"/>
      <sheetData sheetId="2398" refreshError="1"/>
      <sheetData sheetId="2399" refreshError="1"/>
      <sheetData sheetId="2400" refreshError="1"/>
      <sheetData sheetId="2401" refreshError="1"/>
      <sheetData sheetId="2402" refreshError="1"/>
      <sheetData sheetId="2403" refreshError="1"/>
      <sheetData sheetId="2404" refreshError="1"/>
      <sheetData sheetId="2405" refreshError="1"/>
      <sheetData sheetId="2406" refreshError="1"/>
      <sheetData sheetId="2407" refreshError="1"/>
      <sheetData sheetId="2408" refreshError="1"/>
      <sheetData sheetId="2409" refreshError="1"/>
      <sheetData sheetId="2410" refreshError="1"/>
      <sheetData sheetId="2411" refreshError="1"/>
      <sheetData sheetId="2412" refreshError="1"/>
      <sheetData sheetId="2413" refreshError="1"/>
      <sheetData sheetId="2414" refreshError="1"/>
      <sheetData sheetId="2415" refreshError="1"/>
      <sheetData sheetId="2416" refreshError="1"/>
      <sheetData sheetId="2417" refreshError="1"/>
      <sheetData sheetId="2418" refreshError="1"/>
      <sheetData sheetId="2419" refreshError="1"/>
      <sheetData sheetId="2420" refreshError="1"/>
      <sheetData sheetId="2421" refreshError="1"/>
      <sheetData sheetId="2422" refreshError="1"/>
      <sheetData sheetId="2423" refreshError="1"/>
      <sheetData sheetId="2424" refreshError="1"/>
      <sheetData sheetId="2425" refreshError="1"/>
      <sheetData sheetId="2426" refreshError="1"/>
      <sheetData sheetId="2427" refreshError="1"/>
      <sheetData sheetId="2428" refreshError="1"/>
      <sheetData sheetId="2429" refreshError="1"/>
      <sheetData sheetId="2430" refreshError="1"/>
      <sheetData sheetId="2431" refreshError="1"/>
      <sheetData sheetId="2432" refreshError="1"/>
      <sheetData sheetId="2433" refreshError="1"/>
      <sheetData sheetId="2434" refreshError="1"/>
      <sheetData sheetId="2435" refreshError="1"/>
      <sheetData sheetId="2436" refreshError="1"/>
      <sheetData sheetId="2437" refreshError="1"/>
      <sheetData sheetId="2438" refreshError="1"/>
      <sheetData sheetId="2439" refreshError="1"/>
      <sheetData sheetId="2440" refreshError="1"/>
      <sheetData sheetId="2441" refreshError="1"/>
      <sheetData sheetId="2442" refreshError="1"/>
      <sheetData sheetId="2443" refreshError="1"/>
      <sheetData sheetId="2444" refreshError="1"/>
      <sheetData sheetId="2445" refreshError="1"/>
      <sheetData sheetId="2446" refreshError="1"/>
      <sheetData sheetId="2447" refreshError="1"/>
      <sheetData sheetId="2448" refreshError="1"/>
      <sheetData sheetId="2449" refreshError="1"/>
      <sheetData sheetId="2450" refreshError="1"/>
      <sheetData sheetId="2451" refreshError="1"/>
      <sheetData sheetId="2452" refreshError="1"/>
      <sheetData sheetId="2453" refreshError="1"/>
      <sheetData sheetId="2454" refreshError="1"/>
      <sheetData sheetId="2455" refreshError="1"/>
      <sheetData sheetId="2456" refreshError="1"/>
      <sheetData sheetId="2457" refreshError="1"/>
      <sheetData sheetId="2458" refreshError="1"/>
      <sheetData sheetId="2459" refreshError="1"/>
      <sheetData sheetId="2460" refreshError="1"/>
      <sheetData sheetId="2461" refreshError="1"/>
      <sheetData sheetId="2462" refreshError="1"/>
      <sheetData sheetId="2463" refreshError="1"/>
      <sheetData sheetId="2464" refreshError="1"/>
      <sheetData sheetId="2465"/>
      <sheetData sheetId="2466" refreshError="1"/>
      <sheetData sheetId="2467" refreshError="1"/>
      <sheetData sheetId="2468" refreshError="1"/>
      <sheetData sheetId="2469" refreshError="1"/>
      <sheetData sheetId="2470" refreshError="1"/>
      <sheetData sheetId="2471" refreshError="1"/>
      <sheetData sheetId="2472" refreshError="1"/>
      <sheetData sheetId="2473" refreshError="1"/>
      <sheetData sheetId="2474" refreshError="1"/>
      <sheetData sheetId="2475" refreshError="1"/>
      <sheetData sheetId="2476" refreshError="1"/>
      <sheetData sheetId="2477" refreshError="1"/>
      <sheetData sheetId="2478" refreshError="1"/>
      <sheetData sheetId="2479" refreshError="1"/>
      <sheetData sheetId="2480" refreshError="1"/>
      <sheetData sheetId="2481" refreshError="1"/>
      <sheetData sheetId="2482" refreshError="1"/>
      <sheetData sheetId="2483" refreshError="1"/>
      <sheetData sheetId="2484" refreshError="1"/>
      <sheetData sheetId="2485" refreshError="1"/>
      <sheetData sheetId="2486" refreshError="1"/>
      <sheetData sheetId="2487" refreshError="1"/>
      <sheetData sheetId="2488" refreshError="1"/>
      <sheetData sheetId="2489" refreshError="1"/>
      <sheetData sheetId="2490" refreshError="1"/>
      <sheetData sheetId="2491" refreshError="1"/>
      <sheetData sheetId="2492" refreshError="1"/>
      <sheetData sheetId="2493" refreshError="1"/>
      <sheetData sheetId="2494" refreshError="1"/>
      <sheetData sheetId="2495" refreshError="1"/>
      <sheetData sheetId="2496" refreshError="1"/>
      <sheetData sheetId="2497" refreshError="1"/>
      <sheetData sheetId="2498" refreshError="1"/>
      <sheetData sheetId="2499" refreshError="1"/>
      <sheetData sheetId="2500" refreshError="1"/>
      <sheetData sheetId="2501" refreshError="1"/>
      <sheetData sheetId="2502" refreshError="1"/>
      <sheetData sheetId="2503" refreshError="1"/>
      <sheetData sheetId="2504" refreshError="1"/>
      <sheetData sheetId="2505" refreshError="1"/>
      <sheetData sheetId="2506" refreshError="1"/>
      <sheetData sheetId="2507" refreshError="1"/>
      <sheetData sheetId="2508" refreshError="1"/>
      <sheetData sheetId="2509" refreshError="1"/>
      <sheetData sheetId="2510" refreshError="1"/>
      <sheetData sheetId="2511" refreshError="1"/>
      <sheetData sheetId="2512" refreshError="1"/>
      <sheetData sheetId="2513" refreshError="1"/>
      <sheetData sheetId="2514" refreshError="1"/>
      <sheetData sheetId="2515" refreshError="1"/>
      <sheetData sheetId="2516" refreshError="1"/>
      <sheetData sheetId="2517" refreshError="1"/>
      <sheetData sheetId="2518" refreshError="1"/>
      <sheetData sheetId="2519" refreshError="1"/>
      <sheetData sheetId="2520" refreshError="1"/>
      <sheetData sheetId="2521" refreshError="1"/>
      <sheetData sheetId="2522" refreshError="1"/>
      <sheetData sheetId="2523" refreshError="1"/>
      <sheetData sheetId="2524" refreshError="1"/>
      <sheetData sheetId="2525" refreshError="1"/>
      <sheetData sheetId="2526"/>
      <sheetData sheetId="2527" refreshError="1"/>
      <sheetData sheetId="2528" refreshError="1"/>
      <sheetData sheetId="2529" refreshError="1"/>
      <sheetData sheetId="2530" refreshError="1"/>
      <sheetData sheetId="2531" refreshError="1"/>
      <sheetData sheetId="2532" refreshError="1"/>
      <sheetData sheetId="2533" refreshError="1"/>
      <sheetData sheetId="2534" refreshError="1"/>
      <sheetData sheetId="2535" refreshError="1"/>
      <sheetData sheetId="2536" refreshError="1"/>
      <sheetData sheetId="2537" refreshError="1"/>
      <sheetData sheetId="2538" refreshError="1"/>
      <sheetData sheetId="2539" refreshError="1"/>
      <sheetData sheetId="2540"/>
      <sheetData sheetId="2541"/>
      <sheetData sheetId="2542" refreshError="1"/>
      <sheetData sheetId="2543" refreshError="1"/>
      <sheetData sheetId="2544" refreshError="1"/>
      <sheetData sheetId="2545" refreshError="1"/>
      <sheetData sheetId="2546" refreshError="1"/>
      <sheetData sheetId="2547" refreshError="1"/>
      <sheetData sheetId="2548" refreshError="1"/>
      <sheetData sheetId="2549" refreshError="1"/>
      <sheetData sheetId="2550" refreshError="1"/>
      <sheetData sheetId="2551" refreshError="1"/>
      <sheetData sheetId="2552" refreshError="1"/>
      <sheetData sheetId="2553" refreshError="1"/>
      <sheetData sheetId="2554" refreshError="1"/>
      <sheetData sheetId="2555" refreshError="1"/>
      <sheetData sheetId="2556" refreshError="1"/>
      <sheetData sheetId="2557" refreshError="1"/>
      <sheetData sheetId="2558" refreshError="1"/>
      <sheetData sheetId="2559" refreshError="1"/>
      <sheetData sheetId="2560" refreshError="1"/>
      <sheetData sheetId="2561" refreshError="1"/>
      <sheetData sheetId="2562" refreshError="1"/>
      <sheetData sheetId="2563" refreshError="1"/>
      <sheetData sheetId="2564" refreshError="1"/>
      <sheetData sheetId="2565" refreshError="1"/>
      <sheetData sheetId="2566" refreshError="1"/>
      <sheetData sheetId="2567" refreshError="1"/>
      <sheetData sheetId="2568" refreshError="1"/>
      <sheetData sheetId="2569" refreshError="1"/>
      <sheetData sheetId="2570" refreshError="1"/>
      <sheetData sheetId="2571" refreshError="1"/>
      <sheetData sheetId="2572" refreshError="1"/>
      <sheetData sheetId="2573" refreshError="1"/>
      <sheetData sheetId="2574" refreshError="1"/>
      <sheetData sheetId="2575" refreshError="1"/>
      <sheetData sheetId="2576" refreshError="1"/>
      <sheetData sheetId="2577" refreshError="1"/>
      <sheetData sheetId="2578" refreshError="1"/>
      <sheetData sheetId="2579" refreshError="1"/>
      <sheetData sheetId="2580" refreshError="1"/>
      <sheetData sheetId="2581" refreshError="1"/>
      <sheetData sheetId="2582" refreshError="1"/>
      <sheetData sheetId="2583" refreshError="1"/>
      <sheetData sheetId="2584" refreshError="1"/>
      <sheetData sheetId="2585" refreshError="1"/>
      <sheetData sheetId="2586" refreshError="1"/>
      <sheetData sheetId="2587" refreshError="1"/>
      <sheetData sheetId="2588" refreshError="1"/>
      <sheetData sheetId="2589" refreshError="1"/>
      <sheetData sheetId="2590" refreshError="1"/>
      <sheetData sheetId="2591" refreshError="1"/>
      <sheetData sheetId="2592" refreshError="1"/>
      <sheetData sheetId="2593" refreshError="1"/>
      <sheetData sheetId="2594" refreshError="1"/>
      <sheetData sheetId="2595" refreshError="1"/>
      <sheetData sheetId="2596" refreshError="1"/>
      <sheetData sheetId="2597" refreshError="1"/>
      <sheetData sheetId="2598" refreshError="1"/>
      <sheetData sheetId="2599" refreshError="1"/>
      <sheetData sheetId="2600" refreshError="1"/>
      <sheetData sheetId="2601" refreshError="1"/>
      <sheetData sheetId="2602" refreshError="1"/>
      <sheetData sheetId="2603" refreshError="1"/>
      <sheetData sheetId="2604"/>
      <sheetData sheetId="2605" refreshError="1"/>
      <sheetData sheetId="2606" refreshError="1"/>
      <sheetData sheetId="2607" refreshError="1"/>
      <sheetData sheetId="2608" refreshError="1"/>
      <sheetData sheetId="2609" refreshError="1"/>
      <sheetData sheetId="2610" refreshError="1"/>
      <sheetData sheetId="2611" refreshError="1"/>
      <sheetData sheetId="2612" refreshError="1"/>
      <sheetData sheetId="2613" refreshError="1"/>
      <sheetData sheetId="2614" refreshError="1"/>
      <sheetData sheetId="2615" refreshError="1"/>
      <sheetData sheetId="2616" refreshError="1"/>
      <sheetData sheetId="2617" refreshError="1"/>
      <sheetData sheetId="2618"/>
      <sheetData sheetId="2619"/>
      <sheetData sheetId="2620"/>
      <sheetData sheetId="2621"/>
      <sheetData sheetId="2622" refreshError="1"/>
      <sheetData sheetId="2623" refreshError="1"/>
      <sheetData sheetId="2624" refreshError="1"/>
      <sheetData sheetId="2625" refreshError="1"/>
      <sheetData sheetId="2626" refreshError="1"/>
      <sheetData sheetId="2627" refreshError="1"/>
      <sheetData sheetId="2628" refreshError="1"/>
      <sheetData sheetId="2629" refreshError="1"/>
      <sheetData sheetId="2630" refreshError="1"/>
      <sheetData sheetId="2631" refreshError="1"/>
      <sheetData sheetId="2632" refreshError="1"/>
      <sheetData sheetId="2633" refreshError="1"/>
      <sheetData sheetId="2634" refreshError="1"/>
      <sheetData sheetId="2635" refreshError="1"/>
      <sheetData sheetId="2636" refreshError="1"/>
      <sheetData sheetId="2637" refreshError="1"/>
      <sheetData sheetId="2638" refreshError="1"/>
      <sheetData sheetId="2639" refreshError="1"/>
      <sheetData sheetId="2640" refreshError="1"/>
      <sheetData sheetId="2641" refreshError="1"/>
      <sheetData sheetId="2642" refreshError="1"/>
      <sheetData sheetId="2643" refreshError="1"/>
      <sheetData sheetId="2644" refreshError="1"/>
      <sheetData sheetId="2645" refreshError="1"/>
      <sheetData sheetId="2646" refreshError="1"/>
      <sheetData sheetId="2647" refreshError="1"/>
      <sheetData sheetId="2648" refreshError="1"/>
      <sheetData sheetId="2649" refreshError="1"/>
      <sheetData sheetId="2650" refreshError="1"/>
      <sheetData sheetId="2651" refreshError="1"/>
      <sheetData sheetId="2652" refreshError="1"/>
      <sheetData sheetId="2653" refreshError="1"/>
      <sheetData sheetId="2654" refreshError="1"/>
      <sheetData sheetId="2655" refreshError="1"/>
      <sheetData sheetId="2656" refreshError="1"/>
      <sheetData sheetId="2657" refreshError="1"/>
      <sheetData sheetId="2658" refreshError="1"/>
      <sheetData sheetId="2659" refreshError="1"/>
      <sheetData sheetId="2660" refreshError="1"/>
      <sheetData sheetId="2661" refreshError="1"/>
      <sheetData sheetId="2662" refreshError="1"/>
      <sheetData sheetId="2663" refreshError="1"/>
      <sheetData sheetId="2664" refreshError="1"/>
      <sheetData sheetId="2665" refreshError="1"/>
      <sheetData sheetId="2666" refreshError="1"/>
      <sheetData sheetId="2667" refreshError="1"/>
      <sheetData sheetId="2668" refreshError="1"/>
      <sheetData sheetId="2669" refreshError="1"/>
      <sheetData sheetId="2670" refreshError="1"/>
      <sheetData sheetId="2671" refreshError="1"/>
      <sheetData sheetId="2672" refreshError="1"/>
      <sheetData sheetId="2673" refreshError="1"/>
      <sheetData sheetId="2674"/>
      <sheetData sheetId="2675" refreshError="1"/>
      <sheetData sheetId="2676" refreshError="1"/>
      <sheetData sheetId="2677" refreshError="1"/>
      <sheetData sheetId="2678" refreshError="1"/>
      <sheetData sheetId="2679" refreshError="1"/>
      <sheetData sheetId="2680" refreshError="1"/>
      <sheetData sheetId="2681" refreshError="1"/>
      <sheetData sheetId="2682" refreshError="1"/>
      <sheetData sheetId="2683" refreshError="1"/>
      <sheetData sheetId="2684" refreshError="1"/>
      <sheetData sheetId="2685" refreshError="1"/>
      <sheetData sheetId="2686" refreshError="1"/>
      <sheetData sheetId="2687" refreshError="1"/>
      <sheetData sheetId="2688" refreshError="1"/>
      <sheetData sheetId="2689" refreshError="1"/>
      <sheetData sheetId="2690" refreshError="1"/>
      <sheetData sheetId="2691" refreshError="1"/>
      <sheetData sheetId="2692" refreshError="1"/>
      <sheetData sheetId="2693" refreshError="1"/>
      <sheetData sheetId="2694" refreshError="1"/>
      <sheetData sheetId="2695" refreshError="1"/>
      <sheetData sheetId="2696" refreshError="1"/>
      <sheetData sheetId="2697" refreshError="1"/>
      <sheetData sheetId="2698" refreshError="1"/>
      <sheetData sheetId="2699"/>
      <sheetData sheetId="2700" refreshError="1"/>
      <sheetData sheetId="2701" refreshError="1"/>
      <sheetData sheetId="2702" refreshError="1"/>
      <sheetData sheetId="2703" refreshError="1"/>
      <sheetData sheetId="2704" refreshError="1"/>
      <sheetData sheetId="2705" refreshError="1"/>
      <sheetData sheetId="2706" refreshError="1"/>
      <sheetData sheetId="2707" refreshError="1"/>
      <sheetData sheetId="2708" refreshError="1"/>
      <sheetData sheetId="2709" refreshError="1"/>
      <sheetData sheetId="2710" refreshError="1"/>
      <sheetData sheetId="2711" refreshError="1"/>
      <sheetData sheetId="2712" refreshError="1"/>
      <sheetData sheetId="2713" refreshError="1"/>
      <sheetData sheetId="2714" refreshError="1"/>
      <sheetData sheetId="2715" refreshError="1"/>
      <sheetData sheetId="2716" refreshError="1"/>
      <sheetData sheetId="2717" refreshError="1"/>
      <sheetData sheetId="2718" refreshError="1"/>
      <sheetData sheetId="2719" refreshError="1"/>
      <sheetData sheetId="2720" refreshError="1"/>
      <sheetData sheetId="2721" refreshError="1"/>
      <sheetData sheetId="2722" refreshError="1"/>
      <sheetData sheetId="2723" refreshError="1"/>
      <sheetData sheetId="2724" refreshError="1"/>
      <sheetData sheetId="2725" refreshError="1"/>
      <sheetData sheetId="2726" refreshError="1"/>
      <sheetData sheetId="2727" refreshError="1"/>
      <sheetData sheetId="2728" refreshError="1"/>
      <sheetData sheetId="2729" refreshError="1"/>
      <sheetData sheetId="2730" refreshError="1"/>
      <sheetData sheetId="2731" refreshError="1"/>
      <sheetData sheetId="2732" refreshError="1"/>
      <sheetData sheetId="2733" refreshError="1"/>
      <sheetData sheetId="2734" refreshError="1"/>
      <sheetData sheetId="2735" refreshError="1"/>
      <sheetData sheetId="2736" refreshError="1"/>
      <sheetData sheetId="2737" refreshError="1"/>
      <sheetData sheetId="2738" refreshError="1"/>
      <sheetData sheetId="2739" refreshError="1"/>
      <sheetData sheetId="2740" refreshError="1"/>
      <sheetData sheetId="2741" refreshError="1"/>
      <sheetData sheetId="2742" refreshError="1"/>
      <sheetData sheetId="2743" refreshError="1"/>
      <sheetData sheetId="2744" refreshError="1"/>
      <sheetData sheetId="2745" refreshError="1"/>
      <sheetData sheetId="2746" refreshError="1"/>
      <sheetData sheetId="2747" refreshError="1"/>
      <sheetData sheetId="2748" refreshError="1"/>
      <sheetData sheetId="2749" refreshError="1"/>
      <sheetData sheetId="2750" refreshError="1"/>
      <sheetData sheetId="2751" refreshError="1"/>
      <sheetData sheetId="2752" refreshError="1"/>
      <sheetData sheetId="2753" refreshError="1"/>
      <sheetData sheetId="2754" refreshError="1"/>
      <sheetData sheetId="2755" refreshError="1"/>
      <sheetData sheetId="2756" refreshError="1"/>
      <sheetData sheetId="2757" refreshError="1"/>
      <sheetData sheetId="2758" refreshError="1"/>
      <sheetData sheetId="2759" refreshError="1"/>
      <sheetData sheetId="2760" refreshError="1"/>
      <sheetData sheetId="2761" refreshError="1"/>
      <sheetData sheetId="2762" refreshError="1"/>
      <sheetData sheetId="2763" refreshError="1"/>
      <sheetData sheetId="2764" refreshError="1"/>
      <sheetData sheetId="2765" refreshError="1"/>
      <sheetData sheetId="2766" refreshError="1"/>
      <sheetData sheetId="2767" refreshError="1"/>
      <sheetData sheetId="2768" refreshError="1"/>
      <sheetData sheetId="2769" refreshError="1"/>
      <sheetData sheetId="2770" refreshError="1"/>
      <sheetData sheetId="2771" refreshError="1"/>
      <sheetData sheetId="2772" refreshError="1"/>
      <sheetData sheetId="2773" refreshError="1"/>
      <sheetData sheetId="2774" refreshError="1"/>
      <sheetData sheetId="2775" refreshError="1"/>
      <sheetData sheetId="2776" refreshError="1"/>
      <sheetData sheetId="2777" refreshError="1"/>
      <sheetData sheetId="2778" refreshError="1"/>
      <sheetData sheetId="2779" refreshError="1"/>
      <sheetData sheetId="2780" refreshError="1"/>
      <sheetData sheetId="2781" refreshError="1"/>
      <sheetData sheetId="2782" refreshError="1"/>
      <sheetData sheetId="2783" refreshError="1"/>
      <sheetData sheetId="2784" refreshError="1"/>
      <sheetData sheetId="2785" refreshError="1"/>
      <sheetData sheetId="2786" refreshError="1"/>
      <sheetData sheetId="2787" refreshError="1"/>
      <sheetData sheetId="2788" refreshError="1"/>
      <sheetData sheetId="2789" refreshError="1"/>
      <sheetData sheetId="2790" refreshError="1"/>
      <sheetData sheetId="2791" refreshError="1"/>
      <sheetData sheetId="2792" refreshError="1"/>
      <sheetData sheetId="2793" refreshError="1"/>
      <sheetData sheetId="2794" refreshError="1"/>
      <sheetData sheetId="2795" refreshError="1"/>
      <sheetData sheetId="2796" refreshError="1"/>
      <sheetData sheetId="2797" refreshError="1"/>
      <sheetData sheetId="2798" refreshError="1"/>
      <sheetData sheetId="2799" refreshError="1"/>
      <sheetData sheetId="2800" refreshError="1"/>
      <sheetData sheetId="2801" refreshError="1"/>
      <sheetData sheetId="2802" refreshError="1"/>
      <sheetData sheetId="2803" refreshError="1"/>
      <sheetData sheetId="2804" refreshError="1"/>
      <sheetData sheetId="2805" refreshError="1"/>
      <sheetData sheetId="2806" refreshError="1"/>
      <sheetData sheetId="2807" refreshError="1"/>
      <sheetData sheetId="2808" refreshError="1"/>
      <sheetData sheetId="2809" refreshError="1"/>
      <sheetData sheetId="2810" refreshError="1"/>
      <sheetData sheetId="2811" refreshError="1"/>
      <sheetData sheetId="2812" refreshError="1"/>
      <sheetData sheetId="2813" refreshError="1"/>
      <sheetData sheetId="2814" refreshError="1"/>
      <sheetData sheetId="2815" refreshError="1"/>
      <sheetData sheetId="2816" refreshError="1"/>
      <sheetData sheetId="2817" refreshError="1"/>
      <sheetData sheetId="2818" refreshError="1"/>
      <sheetData sheetId="2819" refreshError="1"/>
      <sheetData sheetId="2820" refreshError="1"/>
      <sheetData sheetId="2821" refreshError="1"/>
      <sheetData sheetId="2822" refreshError="1"/>
      <sheetData sheetId="2823" refreshError="1"/>
      <sheetData sheetId="2824" refreshError="1"/>
      <sheetData sheetId="2825" refreshError="1"/>
      <sheetData sheetId="2826" refreshError="1"/>
      <sheetData sheetId="2827" refreshError="1"/>
      <sheetData sheetId="2828" refreshError="1"/>
      <sheetData sheetId="2829" refreshError="1"/>
      <sheetData sheetId="2830" refreshError="1"/>
      <sheetData sheetId="2831" refreshError="1"/>
      <sheetData sheetId="2832" refreshError="1"/>
      <sheetData sheetId="2833" refreshError="1"/>
      <sheetData sheetId="2834" refreshError="1"/>
      <sheetData sheetId="2835" refreshError="1"/>
      <sheetData sheetId="2836" refreshError="1"/>
      <sheetData sheetId="2837" refreshError="1"/>
      <sheetData sheetId="2838" refreshError="1"/>
      <sheetData sheetId="2839" refreshError="1"/>
      <sheetData sheetId="2840" refreshError="1"/>
      <sheetData sheetId="2841" refreshError="1"/>
      <sheetData sheetId="2842" refreshError="1"/>
      <sheetData sheetId="2843" refreshError="1"/>
      <sheetData sheetId="2844" refreshError="1"/>
      <sheetData sheetId="2845" refreshError="1"/>
      <sheetData sheetId="2846" refreshError="1"/>
      <sheetData sheetId="2847" refreshError="1"/>
      <sheetData sheetId="2848" refreshError="1"/>
      <sheetData sheetId="2849" refreshError="1"/>
      <sheetData sheetId="2850" refreshError="1"/>
      <sheetData sheetId="2851" refreshError="1"/>
      <sheetData sheetId="2852" refreshError="1"/>
      <sheetData sheetId="2853" refreshError="1"/>
      <sheetData sheetId="2854" refreshError="1"/>
      <sheetData sheetId="2855" refreshError="1"/>
      <sheetData sheetId="2856" refreshError="1"/>
      <sheetData sheetId="2857" refreshError="1"/>
      <sheetData sheetId="2858" refreshError="1"/>
      <sheetData sheetId="2859" refreshError="1"/>
      <sheetData sheetId="2860" refreshError="1"/>
      <sheetData sheetId="2861" refreshError="1"/>
      <sheetData sheetId="2862" refreshError="1"/>
      <sheetData sheetId="2863" refreshError="1"/>
      <sheetData sheetId="2864" refreshError="1"/>
      <sheetData sheetId="2865" refreshError="1"/>
      <sheetData sheetId="2866" refreshError="1"/>
      <sheetData sheetId="2867" refreshError="1"/>
      <sheetData sheetId="2868" refreshError="1"/>
      <sheetData sheetId="2869" refreshError="1"/>
      <sheetData sheetId="2870" refreshError="1"/>
      <sheetData sheetId="2871" refreshError="1"/>
      <sheetData sheetId="2872" refreshError="1"/>
      <sheetData sheetId="2873" refreshError="1"/>
      <sheetData sheetId="2874" refreshError="1"/>
      <sheetData sheetId="2875" refreshError="1"/>
      <sheetData sheetId="2876" refreshError="1"/>
      <sheetData sheetId="2877" refreshError="1"/>
      <sheetData sheetId="2878" refreshError="1"/>
      <sheetData sheetId="2879" refreshError="1"/>
      <sheetData sheetId="2880" refreshError="1"/>
      <sheetData sheetId="2881" refreshError="1"/>
      <sheetData sheetId="2882" refreshError="1"/>
      <sheetData sheetId="2883" refreshError="1"/>
      <sheetData sheetId="2884" refreshError="1"/>
      <sheetData sheetId="2885" refreshError="1"/>
      <sheetData sheetId="2886" refreshError="1"/>
      <sheetData sheetId="2887" refreshError="1"/>
      <sheetData sheetId="2888" refreshError="1"/>
      <sheetData sheetId="2889" refreshError="1"/>
      <sheetData sheetId="2890" refreshError="1"/>
      <sheetData sheetId="2891" refreshError="1"/>
      <sheetData sheetId="2892" refreshError="1"/>
      <sheetData sheetId="2893" refreshError="1"/>
      <sheetData sheetId="2894" refreshError="1"/>
      <sheetData sheetId="2895" refreshError="1"/>
      <sheetData sheetId="2896" refreshError="1"/>
      <sheetData sheetId="2897" refreshError="1"/>
      <sheetData sheetId="2898" refreshError="1"/>
      <sheetData sheetId="2899" refreshError="1"/>
      <sheetData sheetId="2900" refreshError="1"/>
      <sheetData sheetId="2901" refreshError="1"/>
      <sheetData sheetId="2902" refreshError="1"/>
      <sheetData sheetId="2903" refreshError="1"/>
      <sheetData sheetId="2904" refreshError="1"/>
      <sheetData sheetId="2905" refreshError="1"/>
      <sheetData sheetId="2906" refreshError="1"/>
      <sheetData sheetId="2907" refreshError="1"/>
      <sheetData sheetId="2908" refreshError="1"/>
      <sheetData sheetId="2909" refreshError="1"/>
      <sheetData sheetId="2910" refreshError="1"/>
      <sheetData sheetId="2911" refreshError="1"/>
      <sheetData sheetId="2912" refreshError="1"/>
      <sheetData sheetId="2913" refreshError="1"/>
      <sheetData sheetId="2914" refreshError="1"/>
      <sheetData sheetId="2915" refreshError="1"/>
      <sheetData sheetId="2916" refreshError="1"/>
      <sheetData sheetId="2917" refreshError="1"/>
      <sheetData sheetId="2918" refreshError="1"/>
      <sheetData sheetId="2919" refreshError="1"/>
      <sheetData sheetId="2920" refreshError="1"/>
      <sheetData sheetId="2921" refreshError="1"/>
      <sheetData sheetId="2922" refreshError="1"/>
      <sheetData sheetId="2923" refreshError="1"/>
      <sheetData sheetId="2924" refreshError="1"/>
      <sheetData sheetId="2925"/>
      <sheetData sheetId="2926" refreshError="1"/>
      <sheetData sheetId="2927" refreshError="1"/>
      <sheetData sheetId="2928" refreshError="1"/>
      <sheetData sheetId="2929" refreshError="1"/>
      <sheetData sheetId="2930" refreshError="1"/>
      <sheetData sheetId="2931" refreshError="1"/>
      <sheetData sheetId="2932" refreshError="1"/>
      <sheetData sheetId="2933" refreshError="1"/>
      <sheetData sheetId="2934" refreshError="1"/>
      <sheetData sheetId="2935" refreshError="1"/>
      <sheetData sheetId="2936" refreshError="1"/>
      <sheetData sheetId="2937" refreshError="1"/>
      <sheetData sheetId="2938" refreshError="1"/>
      <sheetData sheetId="2939" refreshError="1"/>
      <sheetData sheetId="2940" refreshError="1"/>
      <sheetData sheetId="2941" refreshError="1"/>
      <sheetData sheetId="2942" refreshError="1"/>
      <sheetData sheetId="2943" refreshError="1"/>
      <sheetData sheetId="2944" refreshError="1"/>
      <sheetData sheetId="2945" refreshError="1"/>
      <sheetData sheetId="2946" refreshError="1"/>
      <sheetData sheetId="2947" refreshError="1"/>
      <sheetData sheetId="2948" refreshError="1"/>
      <sheetData sheetId="2949" refreshError="1"/>
      <sheetData sheetId="2950" refreshError="1"/>
      <sheetData sheetId="2951" refreshError="1"/>
      <sheetData sheetId="2952" refreshError="1"/>
      <sheetData sheetId="2953" refreshError="1"/>
      <sheetData sheetId="2954" refreshError="1"/>
      <sheetData sheetId="2955" refreshError="1"/>
      <sheetData sheetId="2956" refreshError="1"/>
      <sheetData sheetId="2957" refreshError="1"/>
      <sheetData sheetId="2958" refreshError="1"/>
      <sheetData sheetId="2959" refreshError="1"/>
      <sheetData sheetId="2960" refreshError="1"/>
      <sheetData sheetId="2961" refreshError="1"/>
      <sheetData sheetId="2962" refreshError="1"/>
      <sheetData sheetId="2963" refreshError="1"/>
      <sheetData sheetId="2964" refreshError="1"/>
      <sheetData sheetId="2965" refreshError="1"/>
      <sheetData sheetId="2966" refreshError="1"/>
      <sheetData sheetId="2967" refreshError="1"/>
      <sheetData sheetId="2968" refreshError="1"/>
      <sheetData sheetId="2969" refreshError="1"/>
      <sheetData sheetId="2970" refreshError="1"/>
      <sheetData sheetId="2971" refreshError="1"/>
      <sheetData sheetId="2972" refreshError="1"/>
      <sheetData sheetId="2973" refreshError="1"/>
      <sheetData sheetId="2974" refreshError="1"/>
      <sheetData sheetId="2975" refreshError="1"/>
      <sheetData sheetId="2976" refreshError="1"/>
      <sheetData sheetId="2977" refreshError="1"/>
      <sheetData sheetId="2978" refreshError="1"/>
      <sheetData sheetId="2979" refreshError="1"/>
      <sheetData sheetId="2980" refreshError="1"/>
      <sheetData sheetId="2981" refreshError="1"/>
      <sheetData sheetId="2982" refreshError="1"/>
      <sheetData sheetId="2983" refreshError="1"/>
      <sheetData sheetId="2984" refreshError="1"/>
      <sheetData sheetId="2985" refreshError="1"/>
      <sheetData sheetId="2986" refreshError="1"/>
      <sheetData sheetId="2987" refreshError="1"/>
      <sheetData sheetId="2988" refreshError="1"/>
      <sheetData sheetId="2989" refreshError="1"/>
      <sheetData sheetId="2990" refreshError="1"/>
      <sheetData sheetId="2991" refreshError="1"/>
      <sheetData sheetId="2992" refreshError="1"/>
      <sheetData sheetId="2993" refreshError="1"/>
      <sheetData sheetId="2994" refreshError="1"/>
      <sheetData sheetId="2995" refreshError="1"/>
      <sheetData sheetId="2996" refreshError="1"/>
      <sheetData sheetId="2997" refreshError="1"/>
      <sheetData sheetId="2998" refreshError="1"/>
      <sheetData sheetId="2999" refreshError="1"/>
      <sheetData sheetId="3000" refreshError="1"/>
      <sheetData sheetId="3001" refreshError="1"/>
      <sheetData sheetId="3002" refreshError="1"/>
      <sheetData sheetId="3003" refreshError="1"/>
      <sheetData sheetId="3004" refreshError="1"/>
      <sheetData sheetId="3005" refreshError="1"/>
      <sheetData sheetId="3006" refreshError="1"/>
      <sheetData sheetId="3007" refreshError="1"/>
      <sheetData sheetId="3008" refreshError="1"/>
      <sheetData sheetId="3009" refreshError="1"/>
      <sheetData sheetId="3010" refreshError="1"/>
      <sheetData sheetId="3011" refreshError="1"/>
      <sheetData sheetId="3012" refreshError="1"/>
      <sheetData sheetId="3013" refreshError="1"/>
      <sheetData sheetId="3014" refreshError="1"/>
      <sheetData sheetId="3015" refreshError="1"/>
      <sheetData sheetId="3016" refreshError="1"/>
      <sheetData sheetId="3017" refreshError="1"/>
      <sheetData sheetId="3018" refreshError="1"/>
      <sheetData sheetId="3019" refreshError="1"/>
      <sheetData sheetId="3020" refreshError="1"/>
      <sheetData sheetId="3021" refreshError="1"/>
      <sheetData sheetId="3022" refreshError="1"/>
      <sheetData sheetId="3023" refreshError="1"/>
      <sheetData sheetId="3024" refreshError="1"/>
      <sheetData sheetId="3025" refreshError="1"/>
      <sheetData sheetId="3026" refreshError="1"/>
      <sheetData sheetId="3027" refreshError="1"/>
      <sheetData sheetId="3028" refreshError="1"/>
      <sheetData sheetId="3029" refreshError="1"/>
      <sheetData sheetId="3030" refreshError="1"/>
      <sheetData sheetId="3031" refreshError="1"/>
      <sheetData sheetId="3032" refreshError="1"/>
      <sheetData sheetId="3033" refreshError="1"/>
      <sheetData sheetId="3034" refreshError="1"/>
      <sheetData sheetId="3035" refreshError="1"/>
      <sheetData sheetId="3036" refreshError="1"/>
      <sheetData sheetId="3037" refreshError="1"/>
      <sheetData sheetId="3038"/>
      <sheetData sheetId="3039"/>
      <sheetData sheetId="3040" refreshError="1"/>
      <sheetData sheetId="3041" refreshError="1"/>
      <sheetData sheetId="3042" refreshError="1"/>
      <sheetData sheetId="3043" refreshError="1"/>
      <sheetData sheetId="3044"/>
      <sheetData sheetId="3045"/>
      <sheetData sheetId="3046"/>
      <sheetData sheetId="3047"/>
      <sheetData sheetId="3048"/>
      <sheetData sheetId="3049" refreshError="1"/>
      <sheetData sheetId="3050" refreshError="1"/>
      <sheetData sheetId="3051" refreshError="1"/>
      <sheetData sheetId="3052" refreshError="1"/>
      <sheetData sheetId="3053" refreshError="1"/>
      <sheetData sheetId="3054" refreshError="1"/>
      <sheetData sheetId="3055" refreshError="1"/>
      <sheetData sheetId="3056" refreshError="1"/>
      <sheetData sheetId="3057"/>
      <sheetData sheetId="3058" refreshError="1"/>
      <sheetData sheetId="3059" refreshError="1"/>
      <sheetData sheetId="3060" refreshError="1"/>
      <sheetData sheetId="3061" refreshError="1"/>
      <sheetData sheetId="3062" refreshError="1"/>
      <sheetData sheetId="3063" refreshError="1"/>
      <sheetData sheetId="3064" refreshError="1"/>
      <sheetData sheetId="3065" refreshError="1"/>
      <sheetData sheetId="3066" refreshError="1"/>
      <sheetData sheetId="3067" refreshError="1"/>
      <sheetData sheetId="3068" refreshError="1"/>
      <sheetData sheetId="3069" refreshError="1"/>
      <sheetData sheetId="3070" refreshError="1"/>
      <sheetData sheetId="3071" refreshError="1"/>
      <sheetData sheetId="3072" refreshError="1"/>
      <sheetData sheetId="3073" refreshError="1"/>
      <sheetData sheetId="3074" refreshError="1"/>
      <sheetData sheetId="3075" refreshError="1"/>
      <sheetData sheetId="3076" refreshError="1"/>
      <sheetData sheetId="3077" refreshError="1"/>
      <sheetData sheetId="3078" refreshError="1"/>
      <sheetData sheetId="3079" refreshError="1"/>
      <sheetData sheetId="3080" refreshError="1"/>
      <sheetData sheetId="3081" refreshError="1"/>
      <sheetData sheetId="3082" refreshError="1"/>
      <sheetData sheetId="3083" refreshError="1"/>
      <sheetData sheetId="3084" refreshError="1"/>
      <sheetData sheetId="3085" refreshError="1"/>
      <sheetData sheetId="3086" refreshError="1"/>
      <sheetData sheetId="3087" refreshError="1"/>
      <sheetData sheetId="3088" refreshError="1"/>
      <sheetData sheetId="3089" refreshError="1"/>
      <sheetData sheetId="3090" refreshError="1"/>
      <sheetData sheetId="3091" refreshError="1"/>
      <sheetData sheetId="3092" refreshError="1"/>
      <sheetData sheetId="3093" refreshError="1"/>
      <sheetData sheetId="3094" refreshError="1"/>
      <sheetData sheetId="3095" refreshError="1"/>
      <sheetData sheetId="3096" refreshError="1"/>
      <sheetData sheetId="3097" refreshError="1"/>
      <sheetData sheetId="3098" refreshError="1"/>
      <sheetData sheetId="3099" refreshError="1"/>
      <sheetData sheetId="3100" refreshError="1"/>
      <sheetData sheetId="3101" refreshError="1"/>
      <sheetData sheetId="3102" refreshError="1"/>
      <sheetData sheetId="3103" refreshError="1"/>
      <sheetData sheetId="3104" refreshError="1"/>
      <sheetData sheetId="3105" refreshError="1"/>
      <sheetData sheetId="3106" refreshError="1"/>
      <sheetData sheetId="3107" refreshError="1"/>
      <sheetData sheetId="3108" refreshError="1"/>
      <sheetData sheetId="3109" refreshError="1"/>
      <sheetData sheetId="3110" refreshError="1"/>
      <sheetData sheetId="3111" refreshError="1"/>
      <sheetData sheetId="3112" refreshError="1"/>
      <sheetData sheetId="3113" refreshError="1"/>
      <sheetData sheetId="3114" refreshError="1"/>
      <sheetData sheetId="3115" refreshError="1"/>
      <sheetData sheetId="3116" refreshError="1"/>
      <sheetData sheetId="3117" refreshError="1"/>
      <sheetData sheetId="3118" refreshError="1"/>
      <sheetData sheetId="3119" refreshError="1"/>
      <sheetData sheetId="3120" refreshError="1"/>
      <sheetData sheetId="3121" refreshError="1"/>
      <sheetData sheetId="3122" refreshError="1"/>
      <sheetData sheetId="3123" refreshError="1"/>
      <sheetData sheetId="3124" refreshError="1"/>
      <sheetData sheetId="3125" refreshError="1"/>
      <sheetData sheetId="3126" refreshError="1"/>
      <sheetData sheetId="3127" refreshError="1"/>
      <sheetData sheetId="3128" refreshError="1"/>
      <sheetData sheetId="3129" refreshError="1"/>
      <sheetData sheetId="3130" refreshError="1"/>
      <sheetData sheetId="3131" refreshError="1"/>
      <sheetData sheetId="3132" refreshError="1"/>
      <sheetData sheetId="3133" refreshError="1"/>
      <sheetData sheetId="3134" refreshError="1"/>
      <sheetData sheetId="3135" refreshError="1"/>
      <sheetData sheetId="3136" refreshError="1"/>
      <sheetData sheetId="3137" refreshError="1"/>
      <sheetData sheetId="3138" refreshError="1"/>
      <sheetData sheetId="3139" refreshError="1"/>
      <sheetData sheetId="3140" refreshError="1"/>
      <sheetData sheetId="3141" refreshError="1"/>
      <sheetData sheetId="3142" refreshError="1"/>
      <sheetData sheetId="3143" refreshError="1"/>
      <sheetData sheetId="3144" refreshError="1"/>
      <sheetData sheetId="3145" refreshError="1"/>
      <sheetData sheetId="3146" refreshError="1"/>
      <sheetData sheetId="3147" refreshError="1"/>
      <sheetData sheetId="3148" refreshError="1"/>
      <sheetData sheetId="3149" refreshError="1"/>
      <sheetData sheetId="3150" refreshError="1"/>
      <sheetData sheetId="3151" refreshError="1"/>
      <sheetData sheetId="3152" refreshError="1"/>
      <sheetData sheetId="3153" refreshError="1"/>
      <sheetData sheetId="3154" refreshError="1"/>
      <sheetData sheetId="3155" refreshError="1"/>
      <sheetData sheetId="3156" refreshError="1"/>
      <sheetData sheetId="3157" refreshError="1"/>
      <sheetData sheetId="3158" refreshError="1"/>
      <sheetData sheetId="3159" refreshError="1"/>
      <sheetData sheetId="3160" refreshError="1"/>
      <sheetData sheetId="3161" refreshError="1"/>
      <sheetData sheetId="3162" refreshError="1"/>
      <sheetData sheetId="3163" refreshError="1"/>
      <sheetData sheetId="3164" refreshError="1"/>
      <sheetData sheetId="3165" refreshError="1"/>
      <sheetData sheetId="3166" refreshError="1"/>
      <sheetData sheetId="3167" refreshError="1"/>
      <sheetData sheetId="3168" refreshError="1"/>
      <sheetData sheetId="3169" refreshError="1"/>
      <sheetData sheetId="3170" refreshError="1"/>
      <sheetData sheetId="3171" refreshError="1"/>
      <sheetData sheetId="3172" refreshError="1"/>
      <sheetData sheetId="3173" refreshError="1"/>
      <sheetData sheetId="3174" refreshError="1"/>
      <sheetData sheetId="3175" refreshError="1"/>
      <sheetData sheetId="3176" refreshError="1"/>
      <sheetData sheetId="3177" refreshError="1"/>
      <sheetData sheetId="3178" refreshError="1"/>
      <sheetData sheetId="3179" refreshError="1"/>
      <sheetData sheetId="3180" refreshError="1"/>
      <sheetData sheetId="3181" refreshError="1"/>
      <sheetData sheetId="3182" refreshError="1"/>
      <sheetData sheetId="3183" refreshError="1"/>
      <sheetData sheetId="3184" refreshError="1"/>
      <sheetData sheetId="3185" refreshError="1"/>
      <sheetData sheetId="3186" refreshError="1"/>
      <sheetData sheetId="3187" refreshError="1"/>
      <sheetData sheetId="3188" refreshError="1"/>
      <sheetData sheetId="3189" refreshError="1"/>
      <sheetData sheetId="3190" refreshError="1"/>
      <sheetData sheetId="3191" refreshError="1"/>
      <sheetData sheetId="3192" refreshError="1"/>
      <sheetData sheetId="3193" refreshError="1"/>
      <sheetData sheetId="3194" refreshError="1"/>
      <sheetData sheetId="3195" refreshError="1"/>
      <sheetData sheetId="3196" refreshError="1"/>
      <sheetData sheetId="3197" refreshError="1"/>
      <sheetData sheetId="3198" refreshError="1"/>
      <sheetData sheetId="3199" refreshError="1"/>
      <sheetData sheetId="3200" refreshError="1"/>
      <sheetData sheetId="3201" refreshError="1"/>
      <sheetData sheetId="3202" refreshError="1"/>
      <sheetData sheetId="3203" refreshError="1"/>
      <sheetData sheetId="3204" refreshError="1"/>
      <sheetData sheetId="3205" refreshError="1"/>
      <sheetData sheetId="3206" refreshError="1"/>
      <sheetData sheetId="3207" refreshError="1"/>
      <sheetData sheetId="3208" refreshError="1"/>
      <sheetData sheetId="3209" refreshError="1"/>
      <sheetData sheetId="3210" refreshError="1"/>
      <sheetData sheetId="3211" refreshError="1"/>
      <sheetData sheetId="3212" refreshError="1"/>
      <sheetData sheetId="3213" refreshError="1"/>
      <sheetData sheetId="3214" refreshError="1"/>
      <sheetData sheetId="3215" refreshError="1"/>
      <sheetData sheetId="3216" refreshError="1"/>
      <sheetData sheetId="3217" refreshError="1"/>
      <sheetData sheetId="3218" refreshError="1"/>
      <sheetData sheetId="3219" refreshError="1"/>
      <sheetData sheetId="3220" refreshError="1"/>
      <sheetData sheetId="3221" refreshError="1"/>
      <sheetData sheetId="3222" refreshError="1"/>
      <sheetData sheetId="3223" refreshError="1"/>
      <sheetData sheetId="3224" refreshError="1"/>
      <sheetData sheetId="3225" refreshError="1"/>
      <sheetData sheetId="3226" refreshError="1"/>
      <sheetData sheetId="3227" refreshError="1"/>
      <sheetData sheetId="3228" refreshError="1"/>
      <sheetData sheetId="3229" refreshError="1"/>
      <sheetData sheetId="3230" refreshError="1"/>
      <sheetData sheetId="3231" refreshError="1"/>
      <sheetData sheetId="3232" refreshError="1"/>
      <sheetData sheetId="3233" refreshError="1"/>
      <sheetData sheetId="3234" refreshError="1"/>
      <sheetData sheetId="3235" refreshError="1"/>
      <sheetData sheetId="3236" refreshError="1"/>
      <sheetData sheetId="3237" refreshError="1"/>
      <sheetData sheetId="3238" refreshError="1"/>
      <sheetData sheetId="3239" refreshError="1"/>
      <sheetData sheetId="3240" refreshError="1"/>
      <sheetData sheetId="3241" refreshError="1"/>
      <sheetData sheetId="3242" refreshError="1"/>
      <sheetData sheetId="3243" refreshError="1"/>
      <sheetData sheetId="3244" refreshError="1"/>
      <sheetData sheetId="3245" refreshError="1"/>
      <sheetData sheetId="3246" refreshError="1"/>
      <sheetData sheetId="3247" refreshError="1"/>
      <sheetData sheetId="3248" refreshError="1"/>
      <sheetData sheetId="3249" refreshError="1"/>
      <sheetData sheetId="3250" refreshError="1"/>
      <sheetData sheetId="3251" refreshError="1"/>
      <sheetData sheetId="3252" refreshError="1"/>
      <sheetData sheetId="3253" refreshError="1"/>
      <sheetData sheetId="3254" refreshError="1"/>
      <sheetData sheetId="3255" refreshError="1"/>
      <sheetData sheetId="3256" refreshError="1"/>
      <sheetData sheetId="3257" refreshError="1"/>
      <sheetData sheetId="3258" refreshError="1"/>
      <sheetData sheetId="3259" refreshError="1"/>
      <sheetData sheetId="3260" refreshError="1"/>
      <sheetData sheetId="3261" refreshError="1"/>
      <sheetData sheetId="3262" refreshError="1"/>
      <sheetData sheetId="3263" refreshError="1"/>
      <sheetData sheetId="3264" refreshError="1"/>
      <sheetData sheetId="3265" refreshError="1"/>
      <sheetData sheetId="3266" refreshError="1"/>
      <sheetData sheetId="3267" refreshError="1"/>
      <sheetData sheetId="3268" refreshError="1"/>
      <sheetData sheetId="3269" refreshError="1"/>
      <sheetData sheetId="3270" refreshError="1"/>
      <sheetData sheetId="3271" refreshError="1"/>
      <sheetData sheetId="3272" refreshError="1"/>
      <sheetData sheetId="3273" refreshError="1"/>
      <sheetData sheetId="3274" refreshError="1"/>
      <sheetData sheetId="3275" refreshError="1"/>
      <sheetData sheetId="3276" refreshError="1"/>
      <sheetData sheetId="3277" refreshError="1"/>
      <sheetData sheetId="3278" refreshError="1"/>
      <sheetData sheetId="3279" refreshError="1"/>
      <sheetData sheetId="3280" refreshError="1"/>
      <sheetData sheetId="3281" refreshError="1"/>
      <sheetData sheetId="3282" refreshError="1"/>
      <sheetData sheetId="3283" refreshError="1"/>
      <sheetData sheetId="3284" refreshError="1"/>
      <sheetData sheetId="3285" refreshError="1"/>
      <sheetData sheetId="3286" refreshError="1"/>
      <sheetData sheetId="3287" refreshError="1"/>
      <sheetData sheetId="3288" refreshError="1"/>
      <sheetData sheetId="3289" refreshError="1"/>
      <sheetData sheetId="3290" refreshError="1"/>
      <sheetData sheetId="3291" refreshError="1"/>
      <sheetData sheetId="3292" refreshError="1"/>
      <sheetData sheetId="3293" refreshError="1"/>
      <sheetData sheetId="3294" refreshError="1"/>
      <sheetData sheetId="3295" refreshError="1"/>
      <sheetData sheetId="3296" refreshError="1"/>
      <sheetData sheetId="3297" refreshError="1"/>
      <sheetData sheetId="3298" refreshError="1"/>
      <sheetData sheetId="3299" refreshError="1"/>
      <sheetData sheetId="3300" refreshError="1"/>
      <sheetData sheetId="3301" refreshError="1"/>
      <sheetData sheetId="3302" refreshError="1"/>
      <sheetData sheetId="3303" refreshError="1"/>
      <sheetData sheetId="3304" refreshError="1"/>
      <sheetData sheetId="3305" refreshError="1"/>
      <sheetData sheetId="3306" refreshError="1"/>
      <sheetData sheetId="3307" refreshError="1"/>
      <sheetData sheetId="3308" refreshError="1"/>
      <sheetData sheetId="3309" refreshError="1"/>
      <sheetData sheetId="3310" refreshError="1"/>
      <sheetData sheetId="3311" refreshError="1"/>
      <sheetData sheetId="3312" refreshError="1"/>
      <sheetData sheetId="3313" refreshError="1"/>
      <sheetData sheetId="3314" refreshError="1"/>
      <sheetData sheetId="3315" refreshError="1"/>
      <sheetData sheetId="3316" refreshError="1"/>
      <sheetData sheetId="3317" refreshError="1"/>
      <sheetData sheetId="3318" refreshError="1"/>
      <sheetData sheetId="3319" refreshError="1"/>
      <sheetData sheetId="3320" refreshError="1"/>
      <sheetData sheetId="3321" refreshError="1"/>
      <sheetData sheetId="3322" refreshError="1"/>
      <sheetData sheetId="3323" refreshError="1"/>
      <sheetData sheetId="3324" refreshError="1"/>
      <sheetData sheetId="3325" refreshError="1"/>
      <sheetData sheetId="3326" refreshError="1"/>
      <sheetData sheetId="3327" refreshError="1"/>
      <sheetData sheetId="3328" refreshError="1"/>
      <sheetData sheetId="3329" refreshError="1"/>
      <sheetData sheetId="3330" refreshError="1"/>
      <sheetData sheetId="3331" refreshError="1"/>
      <sheetData sheetId="3332" refreshError="1"/>
      <sheetData sheetId="3333" refreshError="1"/>
      <sheetData sheetId="3334" refreshError="1"/>
      <sheetData sheetId="3335" refreshError="1"/>
      <sheetData sheetId="3336" refreshError="1"/>
      <sheetData sheetId="3337" refreshError="1"/>
      <sheetData sheetId="3338" refreshError="1"/>
      <sheetData sheetId="3339" refreshError="1"/>
      <sheetData sheetId="3340" refreshError="1"/>
      <sheetData sheetId="3341" refreshError="1"/>
      <sheetData sheetId="3342" refreshError="1"/>
      <sheetData sheetId="3343" refreshError="1"/>
      <sheetData sheetId="3344" refreshError="1"/>
      <sheetData sheetId="3345" refreshError="1"/>
      <sheetData sheetId="3346" refreshError="1"/>
      <sheetData sheetId="3347" refreshError="1"/>
      <sheetData sheetId="3348" refreshError="1"/>
      <sheetData sheetId="3349" refreshError="1"/>
      <sheetData sheetId="3350" refreshError="1"/>
      <sheetData sheetId="3351" refreshError="1"/>
      <sheetData sheetId="3352" refreshError="1"/>
      <sheetData sheetId="3353" refreshError="1"/>
      <sheetData sheetId="3354" refreshError="1"/>
      <sheetData sheetId="3355" refreshError="1"/>
      <sheetData sheetId="3356" refreshError="1"/>
      <sheetData sheetId="3357" refreshError="1"/>
      <sheetData sheetId="3358" refreshError="1"/>
      <sheetData sheetId="3359" refreshError="1"/>
      <sheetData sheetId="3360" refreshError="1"/>
      <sheetData sheetId="3361" refreshError="1"/>
      <sheetData sheetId="3362" refreshError="1"/>
      <sheetData sheetId="3363" refreshError="1"/>
      <sheetData sheetId="3364" refreshError="1"/>
      <sheetData sheetId="3365" refreshError="1"/>
      <sheetData sheetId="3366" refreshError="1"/>
      <sheetData sheetId="3367" refreshError="1"/>
      <sheetData sheetId="3368" refreshError="1"/>
      <sheetData sheetId="3369" refreshError="1"/>
      <sheetData sheetId="3370" refreshError="1"/>
      <sheetData sheetId="3371" refreshError="1"/>
      <sheetData sheetId="3372" refreshError="1"/>
      <sheetData sheetId="3373" refreshError="1"/>
      <sheetData sheetId="3374" refreshError="1"/>
      <sheetData sheetId="3375" refreshError="1"/>
      <sheetData sheetId="3376" refreshError="1"/>
      <sheetData sheetId="3377" refreshError="1"/>
      <sheetData sheetId="3378" refreshError="1"/>
      <sheetData sheetId="3379" refreshError="1"/>
      <sheetData sheetId="3380" refreshError="1"/>
      <sheetData sheetId="3381" refreshError="1"/>
      <sheetData sheetId="3382" refreshError="1"/>
      <sheetData sheetId="3383" refreshError="1"/>
      <sheetData sheetId="3384" refreshError="1"/>
      <sheetData sheetId="3385" refreshError="1"/>
      <sheetData sheetId="3386" refreshError="1"/>
      <sheetData sheetId="3387"/>
      <sheetData sheetId="3388"/>
      <sheetData sheetId="3389" refreshError="1"/>
      <sheetData sheetId="3390" refreshError="1"/>
      <sheetData sheetId="3391" refreshError="1"/>
      <sheetData sheetId="3392" refreshError="1"/>
      <sheetData sheetId="3393" refreshError="1"/>
      <sheetData sheetId="3394" refreshError="1"/>
      <sheetData sheetId="3395" refreshError="1"/>
      <sheetData sheetId="3396" refreshError="1"/>
      <sheetData sheetId="3397" refreshError="1"/>
      <sheetData sheetId="3398" refreshError="1"/>
      <sheetData sheetId="3399" refreshError="1"/>
      <sheetData sheetId="3400" refreshError="1"/>
      <sheetData sheetId="3401" refreshError="1"/>
      <sheetData sheetId="3402" refreshError="1"/>
      <sheetData sheetId="3403" refreshError="1"/>
      <sheetData sheetId="3404" refreshError="1"/>
      <sheetData sheetId="3405" refreshError="1"/>
      <sheetData sheetId="3406" refreshError="1"/>
      <sheetData sheetId="3407" refreshError="1"/>
      <sheetData sheetId="3408" refreshError="1"/>
      <sheetData sheetId="3409" refreshError="1"/>
      <sheetData sheetId="3410" refreshError="1"/>
      <sheetData sheetId="3411" refreshError="1"/>
      <sheetData sheetId="3412" refreshError="1"/>
      <sheetData sheetId="3413" refreshError="1"/>
      <sheetData sheetId="3414" refreshError="1"/>
      <sheetData sheetId="3415" refreshError="1"/>
      <sheetData sheetId="3416" refreshError="1"/>
      <sheetData sheetId="3417" refreshError="1"/>
      <sheetData sheetId="3418" refreshError="1"/>
      <sheetData sheetId="3419" refreshError="1"/>
      <sheetData sheetId="3420" refreshError="1"/>
      <sheetData sheetId="3421" refreshError="1"/>
      <sheetData sheetId="3422" refreshError="1"/>
      <sheetData sheetId="3423" refreshError="1"/>
      <sheetData sheetId="3424" refreshError="1"/>
      <sheetData sheetId="3425" refreshError="1"/>
      <sheetData sheetId="3426" refreshError="1"/>
      <sheetData sheetId="3427" refreshError="1"/>
      <sheetData sheetId="3428" refreshError="1"/>
      <sheetData sheetId="3429" refreshError="1"/>
      <sheetData sheetId="3430" refreshError="1"/>
      <sheetData sheetId="3431" refreshError="1"/>
      <sheetData sheetId="3432" refreshError="1"/>
      <sheetData sheetId="3433" refreshError="1"/>
      <sheetData sheetId="3434" refreshError="1"/>
      <sheetData sheetId="3435" refreshError="1"/>
      <sheetData sheetId="3436" refreshError="1"/>
      <sheetData sheetId="3437" refreshError="1"/>
      <sheetData sheetId="3438" refreshError="1"/>
      <sheetData sheetId="3439" refreshError="1"/>
      <sheetData sheetId="3440" refreshError="1"/>
      <sheetData sheetId="3441" refreshError="1"/>
      <sheetData sheetId="3442" refreshError="1"/>
      <sheetData sheetId="3443" refreshError="1"/>
      <sheetData sheetId="3444" refreshError="1"/>
      <sheetData sheetId="3445" refreshError="1"/>
      <sheetData sheetId="3446" refreshError="1"/>
      <sheetData sheetId="3447" refreshError="1"/>
      <sheetData sheetId="3448" refreshError="1"/>
      <sheetData sheetId="3449" refreshError="1"/>
      <sheetData sheetId="3450" refreshError="1"/>
      <sheetData sheetId="3451" refreshError="1"/>
      <sheetData sheetId="3452" refreshError="1"/>
      <sheetData sheetId="3453" refreshError="1"/>
      <sheetData sheetId="3454" refreshError="1"/>
      <sheetData sheetId="3455" refreshError="1"/>
      <sheetData sheetId="3456" refreshError="1"/>
      <sheetData sheetId="3457" refreshError="1"/>
      <sheetData sheetId="3458" refreshError="1"/>
      <sheetData sheetId="3459" refreshError="1"/>
      <sheetData sheetId="3460" refreshError="1"/>
      <sheetData sheetId="3461" refreshError="1"/>
      <sheetData sheetId="3462" refreshError="1"/>
      <sheetData sheetId="3463" refreshError="1"/>
      <sheetData sheetId="3464" refreshError="1"/>
      <sheetData sheetId="3465" refreshError="1"/>
      <sheetData sheetId="3466" refreshError="1"/>
      <sheetData sheetId="3467" refreshError="1"/>
      <sheetData sheetId="3468" refreshError="1"/>
      <sheetData sheetId="3469" refreshError="1"/>
      <sheetData sheetId="3470" refreshError="1"/>
      <sheetData sheetId="3471" refreshError="1"/>
      <sheetData sheetId="3472" refreshError="1"/>
      <sheetData sheetId="3473" refreshError="1"/>
      <sheetData sheetId="3474" refreshError="1"/>
      <sheetData sheetId="3475" refreshError="1"/>
      <sheetData sheetId="3476" refreshError="1"/>
      <sheetData sheetId="3477" refreshError="1"/>
      <sheetData sheetId="3478" refreshError="1"/>
      <sheetData sheetId="3479" refreshError="1"/>
      <sheetData sheetId="3480" refreshError="1"/>
      <sheetData sheetId="3481" refreshError="1"/>
      <sheetData sheetId="3482" refreshError="1"/>
      <sheetData sheetId="3483" refreshError="1"/>
      <sheetData sheetId="3484" refreshError="1"/>
      <sheetData sheetId="3485" refreshError="1"/>
      <sheetData sheetId="3486" refreshError="1"/>
      <sheetData sheetId="3487" refreshError="1"/>
      <sheetData sheetId="3488" refreshError="1"/>
      <sheetData sheetId="3489" refreshError="1"/>
      <sheetData sheetId="3490" refreshError="1"/>
      <sheetData sheetId="3491" refreshError="1"/>
      <sheetData sheetId="3492" refreshError="1"/>
      <sheetData sheetId="3493" refreshError="1"/>
      <sheetData sheetId="3494" refreshError="1"/>
      <sheetData sheetId="3495" refreshError="1"/>
      <sheetData sheetId="3496" refreshError="1"/>
      <sheetData sheetId="3497" refreshError="1"/>
      <sheetData sheetId="3498" refreshError="1"/>
      <sheetData sheetId="3499" refreshError="1"/>
      <sheetData sheetId="3500" refreshError="1"/>
      <sheetData sheetId="3501" refreshError="1"/>
      <sheetData sheetId="3502" refreshError="1"/>
      <sheetData sheetId="3503" refreshError="1"/>
      <sheetData sheetId="3504" refreshError="1"/>
      <sheetData sheetId="3505" refreshError="1"/>
      <sheetData sheetId="3506" refreshError="1"/>
      <sheetData sheetId="3507" refreshError="1"/>
      <sheetData sheetId="3508" refreshError="1"/>
      <sheetData sheetId="3509" refreshError="1"/>
      <sheetData sheetId="3510" refreshError="1"/>
      <sheetData sheetId="3511" refreshError="1"/>
      <sheetData sheetId="3512" refreshError="1"/>
      <sheetData sheetId="3513" refreshError="1"/>
      <sheetData sheetId="3514" refreshError="1"/>
      <sheetData sheetId="3515" refreshError="1"/>
      <sheetData sheetId="3516" refreshError="1"/>
      <sheetData sheetId="3517" refreshError="1"/>
      <sheetData sheetId="3518" refreshError="1"/>
      <sheetData sheetId="3519" refreshError="1"/>
      <sheetData sheetId="3520" refreshError="1"/>
      <sheetData sheetId="3521" refreshError="1"/>
      <sheetData sheetId="3522" refreshError="1"/>
      <sheetData sheetId="3523" refreshError="1"/>
      <sheetData sheetId="3524" refreshError="1"/>
      <sheetData sheetId="3525" refreshError="1"/>
      <sheetData sheetId="3526" refreshError="1"/>
      <sheetData sheetId="3527" refreshError="1"/>
      <sheetData sheetId="3528" refreshError="1"/>
      <sheetData sheetId="3529" refreshError="1"/>
      <sheetData sheetId="3530" refreshError="1"/>
      <sheetData sheetId="3531" refreshError="1"/>
      <sheetData sheetId="3532" refreshError="1"/>
      <sheetData sheetId="3533" refreshError="1"/>
      <sheetData sheetId="3534" refreshError="1"/>
      <sheetData sheetId="3535" refreshError="1"/>
      <sheetData sheetId="3536" refreshError="1"/>
      <sheetData sheetId="3537" refreshError="1"/>
      <sheetData sheetId="3538" refreshError="1"/>
      <sheetData sheetId="3539" refreshError="1"/>
      <sheetData sheetId="3540" refreshError="1"/>
      <sheetData sheetId="3541" refreshError="1"/>
      <sheetData sheetId="3542" refreshError="1"/>
      <sheetData sheetId="3543" refreshError="1"/>
      <sheetData sheetId="3544" refreshError="1"/>
      <sheetData sheetId="3545" refreshError="1"/>
      <sheetData sheetId="3546" refreshError="1"/>
      <sheetData sheetId="3547" refreshError="1"/>
      <sheetData sheetId="3548" refreshError="1"/>
      <sheetData sheetId="3549" refreshError="1"/>
      <sheetData sheetId="3550" refreshError="1"/>
      <sheetData sheetId="3551" refreshError="1"/>
      <sheetData sheetId="3552" refreshError="1"/>
      <sheetData sheetId="3553" refreshError="1"/>
      <sheetData sheetId="3554" refreshError="1"/>
      <sheetData sheetId="3555" refreshError="1"/>
      <sheetData sheetId="3556" refreshError="1"/>
      <sheetData sheetId="3557" refreshError="1"/>
      <sheetData sheetId="3558" refreshError="1"/>
      <sheetData sheetId="3559" refreshError="1"/>
      <sheetData sheetId="3560" refreshError="1"/>
      <sheetData sheetId="3561" refreshError="1"/>
      <sheetData sheetId="3562" refreshError="1"/>
      <sheetData sheetId="3563" refreshError="1"/>
      <sheetData sheetId="3564" refreshError="1"/>
      <sheetData sheetId="3565" refreshError="1"/>
      <sheetData sheetId="3566" refreshError="1"/>
      <sheetData sheetId="3567" refreshError="1"/>
      <sheetData sheetId="3568" refreshError="1"/>
      <sheetData sheetId="3569" refreshError="1"/>
      <sheetData sheetId="3570" refreshError="1"/>
      <sheetData sheetId="3571" refreshError="1"/>
      <sheetData sheetId="3572" refreshError="1"/>
      <sheetData sheetId="3573" refreshError="1"/>
      <sheetData sheetId="3574" refreshError="1"/>
      <sheetData sheetId="3575" refreshError="1"/>
      <sheetData sheetId="3576" refreshError="1"/>
      <sheetData sheetId="3577" refreshError="1"/>
      <sheetData sheetId="3578" refreshError="1"/>
      <sheetData sheetId="3579" refreshError="1"/>
      <sheetData sheetId="3580" refreshError="1"/>
      <sheetData sheetId="3581" refreshError="1"/>
      <sheetData sheetId="3582" refreshError="1"/>
      <sheetData sheetId="3583" refreshError="1"/>
      <sheetData sheetId="3584" refreshError="1"/>
      <sheetData sheetId="3585" refreshError="1"/>
      <sheetData sheetId="3586" refreshError="1"/>
      <sheetData sheetId="3587" refreshError="1"/>
      <sheetData sheetId="3588" refreshError="1"/>
      <sheetData sheetId="3589" refreshError="1"/>
      <sheetData sheetId="3590" refreshError="1"/>
      <sheetData sheetId="3591" refreshError="1"/>
      <sheetData sheetId="3592" refreshError="1"/>
      <sheetData sheetId="3593" refreshError="1"/>
      <sheetData sheetId="3594" refreshError="1"/>
      <sheetData sheetId="3595" refreshError="1"/>
      <sheetData sheetId="3596" refreshError="1"/>
      <sheetData sheetId="3597" refreshError="1"/>
      <sheetData sheetId="3598" refreshError="1"/>
      <sheetData sheetId="3599" refreshError="1"/>
      <sheetData sheetId="3600" refreshError="1"/>
      <sheetData sheetId="3601" refreshError="1"/>
      <sheetData sheetId="3602" refreshError="1"/>
      <sheetData sheetId="3603" refreshError="1"/>
      <sheetData sheetId="3604" refreshError="1"/>
      <sheetData sheetId="3605" refreshError="1"/>
      <sheetData sheetId="3606" refreshError="1"/>
      <sheetData sheetId="3607" refreshError="1"/>
      <sheetData sheetId="3608" refreshError="1"/>
      <sheetData sheetId="3609" refreshError="1"/>
      <sheetData sheetId="3610" refreshError="1"/>
      <sheetData sheetId="3611" refreshError="1"/>
      <sheetData sheetId="3612" refreshError="1"/>
      <sheetData sheetId="3613" refreshError="1"/>
      <sheetData sheetId="3614" refreshError="1"/>
      <sheetData sheetId="3615" refreshError="1"/>
      <sheetData sheetId="3616" refreshError="1"/>
      <sheetData sheetId="3617" refreshError="1"/>
      <sheetData sheetId="3618" refreshError="1"/>
      <sheetData sheetId="3619" refreshError="1"/>
      <sheetData sheetId="3620" refreshError="1"/>
      <sheetData sheetId="3621" refreshError="1"/>
      <sheetData sheetId="3622" refreshError="1"/>
      <sheetData sheetId="3623" refreshError="1"/>
      <sheetData sheetId="3624" refreshError="1"/>
      <sheetData sheetId="3625" refreshError="1"/>
      <sheetData sheetId="3626" refreshError="1"/>
      <sheetData sheetId="3627" refreshError="1"/>
      <sheetData sheetId="3628" refreshError="1"/>
      <sheetData sheetId="3629" refreshError="1"/>
      <sheetData sheetId="3630" refreshError="1"/>
      <sheetData sheetId="3631" refreshError="1"/>
      <sheetData sheetId="3632" refreshError="1"/>
      <sheetData sheetId="3633" refreshError="1"/>
      <sheetData sheetId="3634" refreshError="1"/>
      <sheetData sheetId="3635" refreshError="1"/>
      <sheetData sheetId="3636" refreshError="1"/>
      <sheetData sheetId="3637" refreshError="1"/>
      <sheetData sheetId="3638" refreshError="1"/>
      <sheetData sheetId="3639" refreshError="1"/>
      <sheetData sheetId="3640" refreshError="1"/>
      <sheetData sheetId="3641" refreshError="1"/>
      <sheetData sheetId="3642" refreshError="1"/>
      <sheetData sheetId="3643" refreshError="1"/>
      <sheetData sheetId="3644" refreshError="1"/>
      <sheetData sheetId="3645" refreshError="1"/>
      <sheetData sheetId="3646" refreshError="1"/>
      <sheetData sheetId="3647" refreshError="1"/>
      <sheetData sheetId="3648" refreshError="1"/>
      <sheetData sheetId="3649" refreshError="1"/>
      <sheetData sheetId="3650" refreshError="1"/>
      <sheetData sheetId="3651" refreshError="1"/>
      <sheetData sheetId="3652" refreshError="1"/>
      <sheetData sheetId="3653" refreshError="1"/>
      <sheetData sheetId="3654" refreshError="1"/>
      <sheetData sheetId="3655" refreshError="1"/>
      <sheetData sheetId="3656" refreshError="1"/>
      <sheetData sheetId="3657" refreshError="1"/>
      <sheetData sheetId="3658" refreshError="1"/>
      <sheetData sheetId="3659" refreshError="1"/>
      <sheetData sheetId="3660" refreshError="1"/>
      <sheetData sheetId="3661" refreshError="1"/>
      <sheetData sheetId="3662" refreshError="1"/>
      <sheetData sheetId="3663" refreshError="1"/>
      <sheetData sheetId="3664" refreshError="1"/>
      <sheetData sheetId="3665" refreshError="1"/>
      <sheetData sheetId="3666" refreshError="1"/>
      <sheetData sheetId="3667" refreshError="1"/>
      <sheetData sheetId="3668" refreshError="1"/>
      <sheetData sheetId="3669" refreshError="1"/>
      <sheetData sheetId="3670" refreshError="1"/>
      <sheetData sheetId="3671" refreshError="1"/>
      <sheetData sheetId="3672" refreshError="1"/>
      <sheetData sheetId="3673" refreshError="1"/>
      <sheetData sheetId="3674" refreshError="1"/>
      <sheetData sheetId="3675" refreshError="1"/>
      <sheetData sheetId="3676" refreshError="1"/>
      <sheetData sheetId="3677" refreshError="1"/>
      <sheetData sheetId="3678" refreshError="1"/>
      <sheetData sheetId="3679" refreshError="1"/>
      <sheetData sheetId="3680" refreshError="1"/>
      <sheetData sheetId="3681" refreshError="1"/>
      <sheetData sheetId="3682" refreshError="1"/>
      <sheetData sheetId="3683" refreshError="1"/>
      <sheetData sheetId="3684" refreshError="1"/>
      <sheetData sheetId="3685" refreshError="1"/>
      <sheetData sheetId="3686" refreshError="1"/>
      <sheetData sheetId="3687" refreshError="1"/>
      <sheetData sheetId="3688" refreshError="1"/>
      <sheetData sheetId="3689" refreshError="1"/>
      <sheetData sheetId="3690" refreshError="1"/>
      <sheetData sheetId="3691" refreshError="1"/>
      <sheetData sheetId="3692" refreshError="1"/>
      <sheetData sheetId="3693" refreshError="1"/>
      <sheetData sheetId="3694" refreshError="1"/>
      <sheetData sheetId="3695" refreshError="1"/>
      <sheetData sheetId="3696" refreshError="1"/>
      <sheetData sheetId="3697" refreshError="1"/>
      <sheetData sheetId="3698" refreshError="1"/>
      <sheetData sheetId="3699" refreshError="1"/>
      <sheetData sheetId="3700" refreshError="1"/>
      <sheetData sheetId="3701" refreshError="1"/>
      <sheetData sheetId="3702" refreshError="1"/>
      <sheetData sheetId="3703" refreshError="1"/>
      <sheetData sheetId="3704" refreshError="1"/>
      <sheetData sheetId="3705" refreshError="1"/>
      <sheetData sheetId="3706" refreshError="1"/>
      <sheetData sheetId="3707" refreshError="1"/>
      <sheetData sheetId="3708" refreshError="1"/>
      <sheetData sheetId="3709" refreshError="1"/>
      <sheetData sheetId="3710" refreshError="1"/>
      <sheetData sheetId="3711" refreshError="1"/>
      <sheetData sheetId="3712" refreshError="1"/>
      <sheetData sheetId="3713" refreshError="1"/>
      <sheetData sheetId="3714" refreshError="1"/>
      <sheetData sheetId="3715" refreshError="1"/>
      <sheetData sheetId="3716" refreshError="1"/>
      <sheetData sheetId="3717" refreshError="1"/>
      <sheetData sheetId="3718" refreshError="1"/>
      <sheetData sheetId="3719" refreshError="1"/>
      <sheetData sheetId="3720" refreshError="1"/>
      <sheetData sheetId="3721" refreshError="1"/>
      <sheetData sheetId="3722" refreshError="1"/>
      <sheetData sheetId="3723" refreshError="1"/>
      <sheetData sheetId="3724" refreshError="1"/>
      <sheetData sheetId="3725" refreshError="1"/>
      <sheetData sheetId="3726" refreshError="1"/>
      <sheetData sheetId="3727" refreshError="1"/>
      <sheetData sheetId="3728" refreshError="1"/>
      <sheetData sheetId="3729" refreshError="1"/>
      <sheetData sheetId="3730" refreshError="1"/>
      <sheetData sheetId="3731" refreshError="1"/>
      <sheetData sheetId="3732" refreshError="1"/>
      <sheetData sheetId="3733" refreshError="1"/>
      <sheetData sheetId="3734" refreshError="1"/>
      <sheetData sheetId="3735" refreshError="1"/>
      <sheetData sheetId="3736" refreshError="1"/>
      <sheetData sheetId="3737" refreshError="1"/>
      <sheetData sheetId="3738" refreshError="1"/>
      <sheetData sheetId="3739" refreshError="1"/>
      <sheetData sheetId="3740" refreshError="1"/>
      <sheetData sheetId="3741" refreshError="1"/>
      <sheetData sheetId="3742" refreshError="1"/>
      <sheetData sheetId="3743" refreshError="1"/>
      <sheetData sheetId="3744" refreshError="1"/>
      <sheetData sheetId="3745" refreshError="1"/>
      <sheetData sheetId="3746" refreshError="1"/>
      <sheetData sheetId="3747" refreshError="1"/>
      <sheetData sheetId="3748" refreshError="1"/>
      <sheetData sheetId="3749" refreshError="1"/>
      <sheetData sheetId="3750" refreshError="1"/>
      <sheetData sheetId="3751" refreshError="1"/>
      <sheetData sheetId="3752" refreshError="1"/>
      <sheetData sheetId="3753" refreshError="1"/>
      <sheetData sheetId="3754" refreshError="1"/>
      <sheetData sheetId="3755" refreshError="1"/>
      <sheetData sheetId="3756" refreshError="1"/>
      <sheetData sheetId="3757" refreshError="1"/>
      <sheetData sheetId="3758"/>
      <sheetData sheetId="3759"/>
      <sheetData sheetId="3760" refreshError="1"/>
      <sheetData sheetId="3761" refreshError="1"/>
      <sheetData sheetId="3762" refreshError="1"/>
      <sheetData sheetId="3763" refreshError="1"/>
      <sheetData sheetId="3764" refreshError="1"/>
      <sheetData sheetId="3765" refreshError="1"/>
      <sheetData sheetId="3766" refreshError="1"/>
      <sheetData sheetId="3767" refreshError="1"/>
      <sheetData sheetId="3768" refreshError="1"/>
      <sheetData sheetId="3769" refreshError="1"/>
      <sheetData sheetId="3770" refreshError="1"/>
      <sheetData sheetId="3771" refreshError="1"/>
      <sheetData sheetId="3772" refreshError="1"/>
      <sheetData sheetId="3773" refreshError="1"/>
      <sheetData sheetId="3774" refreshError="1"/>
      <sheetData sheetId="3775" refreshError="1"/>
      <sheetData sheetId="3776" refreshError="1"/>
      <sheetData sheetId="3777" refreshError="1"/>
      <sheetData sheetId="3778" refreshError="1"/>
      <sheetData sheetId="3779" refreshError="1"/>
      <sheetData sheetId="3780" refreshError="1"/>
      <sheetData sheetId="3781" refreshError="1"/>
      <sheetData sheetId="3782" refreshError="1"/>
      <sheetData sheetId="3783" refreshError="1"/>
      <sheetData sheetId="3784" refreshError="1"/>
      <sheetData sheetId="3785" refreshError="1"/>
      <sheetData sheetId="3786" refreshError="1"/>
      <sheetData sheetId="3787" refreshError="1"/>
      <sheetData sheetId="3788" refreshError="1"/>
      <sheetData sheetId="3789" refreshError="1"/>
      <sheetData sheetId="3790" refreshError="1"/>
      <sheetData sheetId="3791" refreshError="1"/>
      <sheetData sheetId="3792" refreshError="1"/>
      <sheetData sheetId="3793" refreshError="1"/>
      <sheetData sheetId="3794" refreshError="1"/>
      <sheetData sheetId="3795" refreshError="1"/>
      <sheetData sheetId="3796" refreshError="1"/>
      <sheetData sheetId="3797" refreshError="1"/>
      <sheetData sheetId="3798" refreshError="1"/>
      <sheetData sheetId="3799" refreshError="1"/>
      <sheetData sheetId="3800" refreshError="1"/>
      <sheetData sheetId="3801" refreshError="1"/>
      <sheetData sheetId="3802" refreshError="1"/>
      <sheetData sheetId="3803" refreshError="1"/>
      <sheetData sheetId="3804" refreshError="1"/>
      <sheetData sheetId="3805" refreshError="1"/>
      <sheetData sheetId="3806" refreshError="1"/>
      <sheetData sheetId="3807" refreshError="1"/>
      <sheetData sheetId="3808" refreshError="1"/>
      <sheetData sheetId="3809" refreshError="1"/>
      <sheetData sheetId="3810" refreshError="1"/>
      <sheetData sheetId="3811" refreshError="1"/>
      <sheetData sheetId="3812" refreshError="1"/>
      <sheetData sheetId="3813" refreshError="1"/>
      <sheetData sheetId="3814" refreshError="1"/>
      <sheetData sheetId="3815" refreshError="1"/>
      <sheetData sheetId="3816" refreshError="1"/>
      <sheetData sheetId="3817" refreshError="1"/>
      <sheetData sheetId="3818" refreshError="1"/>
      <sheetData sheetId="3819" refreshError="1"/>
      <sheetData sheetId="3820" refreshError="1"/>
      <sheetData sheetId="3821" refreshError="1"/>
      <sheetData sheetId="3822" refreshError="1"/>
      <sheetData sheetId="3823" refreshError="1"/>
      <sheetData sheetId="3824" refreshError="1"/>
      <sheetData sheetId="3825" refreshError="1"/>
      <sheetData sheetId="3826" refreshError="1"/>
      <sheetData sheetId="3827" refreshError="1"/>
      <sheetData sheetId="3828" refreshError="1"/>
      <sheetData sheetId="3829" refreshError="1"/>
      <sheetData sheetId="3830" refreshError="1"/>
      <sheetData sheetId="3831" refreshError="1"/>
      <sheetData sheetId="3832" refreshError="1"/>
      <sheetData sheetId="3833" refreshError="1"/>
      <sheetData sheetId="3834" refreshError="1"/>
      <sheetData sheetId="3835" refreshError="1"/>
      <sheetData sheetId="3836" refreshError="1"/>
      <sheetData sheetId="3837" refreshError="1"/>
      <sheetData sheetId="3838" refreshError="1"/>
      <sheetData sheetId="3839" refreshError="1"/>
      <sheetData sheetId="3840" refreshError="1"/>
      <sheetData sheetId="3841" refreshError="1"/>
      <sheetData sheetId="3842" refreshError="1"/>
      <sheetData sheetId="3843" refreshError="1"/>
      <sheetData sheetId="3844" refreshError="1"/>
      <sheetData sheetId="3845" refreshError="1"/>
      <sheetData sheetId="3846" refreshError="1"/>
      <sheetData sheetId="3847" refreshError="1"/>
      <sheetData sheetId="3848" refreshError="1"/>
      <sheetData sheetId="3849" refreshError="1"/>
      <sheetData sheetId="3850" refreshError="1"/>
      <sheetData sheetId="3851" refreshError="1"/>
      <sheetData sheetId="3852" refreshError="1"/>
      <sheetData sheetId="3853" refreshError="1"/>
      <sheetData sheetId="3854" refreshError="1"/>
      <sheetData sheetId="3855" refreshError="1"/>
      <sheetData sheetId="3856" refreshError="1"/>
      <sheetData sheetId="3857" refreshError="1"/>
      <sheetData sheetId="3858" refreshError="1"/>
      <sheetData sheetId="3859" refreshError="1"/>
      <sheetData sheetId="3860"/>
      <sheetData sheetId="3861"/>
      <sheetData sheetId="3862" refreshError="1"/>
      <sheetData sheetId="3863" refreshError="1"/>
      <sheetData sheetId="3864" refreshError="1"/>
      <sheetData sheetId="3865" refreshError="1"/>
      <sheetData sheetId="3866" refreshError="1"/>
      <sheetData sheetId="3867" refreshError="1"/>
      <sheetData sheetId="3868" refreshError="1"/>
      <sheetData sheetId="3869" refreshError="1"/>
      <sheetData sheetId="3870" refreshError="1"/>
      <sheetData sheetId="3871" refreshError="1"/>
      <sheetData sheetId="3872" refreshError="1"/>
      <sheetData sheetId="3873" refreshError="1"/>
      <sheetData sheetId="3874" refreshError="1"/>
      <sheetData sheetId="3875" refreshError="1"/>
      <sheetData sheetId="3876" refreshError="1"/>
      <sheetData sheetId="3877" refreshError="1"/>
      <sheetData sheetId="3878" refreshError="1"/>
      <sheetData sheetId="3879" refreshError="1"/>
      <sheetData sheetId="3880" refreshError="1"/>
      <sheetData sheetId="3881" refreshError="1"/>
      <sheetData sheetId="3882" refreshError="1"/>
      <sheetData sheetId="3883" refreshError="1"/>
      <sheetData sheetId="3884" refreshError="1"/>
      <sheetData sheetId="3885"/>
      <sheetData sheetId="3886"/>
      <sheetData sheetId="3887"/>
      <sheetData sheetId="3888"/>
      <sheetData sheetId="3889"/>
      <sheetData sheetId="3890"/>
      <sheetData sheetId="3891"/>
      <sheetData sheetId="3892"/>
      <sheetData sheetId="3893"/>
      <sheetData sheetId="3894"/>
      <sheetData sheetId="3895"/>
      <sheetData sheetId="3896"/>
      <sheetData sheetId="3897"/>
      <sheetData sheetId="3898"/>
      <sheetData sheetId="3899"/>
      <sheetData sheetId="3900"/>
      <sheetData sheetId="3901"/>
      <sheetData sheetId="3902"/>
      <sheetData sheetId="3903"/>
      <sheetData sheetId="3904"/>
      <sheetData sheetId="3905"/>
      <sheetData sheetId="3906"/>
      <sheetData sheetId="3907"/>
      <sheetData sheetId="3908"/>
      <sheetData sheetId="3909"/>
      <sheetData sheetId="3910"/>
      <sheetData sheetId="3911"/>
      <sheetData sheetId="3912"/>
      <sheetData sheetId="3913"/>
      <sheetData sheetId="3914"/>
      <sheetData sheetId="3915"/>
      <sheetData sheetId="3916"/>
      <sheetData sheetId="3917"/>
      <sheetData sheetId="3918"/>
      <sheetData sheetId="3919"/>
      <sheetData sheetId="3920"/>
      <sheetData sheetId="3921"/>
      <sheetData sheetId="3922"/>
      <sheetData sheetId="3923"/>
      <sheetData sheetId="3924"/>
      <sheetData sheetId="3925"/>
      <sheetData sheetId="3926"/>
      <sheetData sheetId="3927"/>
      <sheetData sheetId="3928" refreshError="1"/>
      <sheetData sheetId="3929" refreshError="1"/>
      <sheetData sheetId="3930" refreshError="1"/>
      <sheetData sheetId="3931" refreshError="1"/>
      <sheetData sheetId="3932" refreshError="1"/>
      <sheetData sheetId="3933" refreshError="1"/>
      <sheetData sheetId="3934" refreshError="1"/>
      <sheetData sheetId="3935" refreshError="1"/>
      <sheetData sheetId="3936" refreshError="1"/>
      <sheetData sheetId="3937" refreshError="1"/>
      <sheetData sheetId="3938" refreshError="1"/>
      <sheetData sheetId="3939" refreshError="1"/>
      <sheetData sheetId="3940" refreshError="1"/>
      <sheetData sheetId="3941" refreshError="1"/>
      <sheetData sheetId="3942" refreshError="1"/>
      <sheetData sheetId="3943" refreshError="1"/>
      <sheetData sheetId="3944" refreshError="1"/>
      <sheetData sheetId="3945" refreshError="1"/>
      <sheetData sheetId="3946" refreshError="1"/>
      <sheetData sheetId="3947" refreshError="1"/>
      <sheetData sheetId="3948" refreshError="1"/>
      <sheetData sheetId="3949" refreshError="1"/>
      <sheetData sheetId="3950" refreshError="1"/>
      <sheetData sheetId="3951" refreshError="1"/>
      <sheetData sheetId="3952" refreshError="1"/>
      <sheetData sheetId="3953" refreshError="1"/>
      <sheetData sheetId="3954" refreshError="1"/>
      <sheetData sheetId="3955" refreshError="1"/>
      <sheetData sheetId="3956" refreshError="1"/>
      <sheetData sheetId="3957" refreshError="1"/>
      <sheetData sheetId="3958" refreshError="1"/>
      <sheetData sheetId="3959" refreshError="1"/>
      <sheetData sheetId="3960" refreshError="1"/>
      <sheetData sheetId="3961" refreshError="1"/>
      <sheetData sheetId="3962" refreshError="1"/>
      <sheetData sheetId="3963" refreshError="1"/>
      <sheetData sheetId="3964" refreshError="1"/>
      <sheetData sheetId="3965" refreshError="1"/>
      <sheetData sheetId="3966" refreshError="1"/>
      <sheetData sheetId="3967" refreshError="1"/>
      <sheetData sheetId="3968" refreshError="1"/>
      <sheetData sheetId="3969" refreshError="1"/>
      <sheetData sheetId="3970" refreshError="1"/>
      <sheetData sheetId="3971" refreshError="1"/>
      <sheetData sheetId="3972" refreshError="1"/>
      <sheetData sheetId="3973" refreshError="1"/>
      <sheetData sheetId="3974" refreshError="1"/>
      <sheetData sheetId="3975" refreshError="1"/>
      <sheetData sheetId="3976" refreshError="1"/>
      <sheetData sheetId="3977" refreshError="1"/>
      <sheetData sheetId="3978" refreshError="1"/>
      <sheetData sheetId="3979" refreshError="1"/>
      <sheetData sheetId="3980" refreshError="1"/>
      <sheetData sheetId="3981" refreshError="1"/>
      <sheetData sheetId="3982" refreshError="1"/>
      <sheetData sheetId="3983" refreshError="1"/>
      <sheetData sheetId="3984" refreshError="1"/>
      <sheetData sheetId="3985" refreshError="1"/>
      <sheetData sheetId="3986" refreshError="1"/>
      <sheetData sheetId="3987" refreshError="1"/>
      <sheetData sheetId="3988" refreshError="1"/>
      <sheetData sheetId="3989" refreshError="1"/>
      <sheetData sheetId="3990" refreshError="1"/>
      <sheetData sheetId="3991" refreshError="1"/>
      <sheetData sheetId="3992" refreshError="1"/>
      <sheetData sheetId="3993" refreshError="1"/>
      <sheetData sheetId="3994" refreshError="1"/>
      <sheetData sheetId="3995" refreshError="1"/>
      <sheetData sheetId="3996" refreshError="1"/>
      <sheetData sheetId="3997" refreshError="1"/>
      <sheetData sheetId="3998" refreshError="1"/>
      <sheetData sheetId="3999" refreshError="1"/>
      <sheetData sheetId="4000" refreshError="1"/>
      <sheetData sheetId="4001" refreshError="1"/>
      <sheetData sheetId="4002" refreshError="1"/>
      <sheetData sheetId="4003" refreshError="1"/>
      <sheetData sheetId="4004" refreshError="1"/>
      <sheetData sheetId="4005" refreshError="1"/>
      <sheetData sheetId="4006" refreshError="1"/>
      <sheetData sheetId="4007" refreshError="1"/>
      <sheetData sheetId="4008" refreshError="1"/>
      <sheetData sheetId="4009" refreshError="1"/>
      <sheetData sheetId="4010" refreshError="1"/>
      <sheetData sheetId="4011" refreshError="1"/>
      <sheetData sheetId="4012" refreshError="1"/>
      <sheetData sheetId="4013" refreshError="1"/>
      <sheetData sheetId="4014" refreshError="1"/>
      <sheetData sheetId="4015" refreshError="1"/>
      <sheetData sheetId="4016" refreshError="1"/>
      <sheetData sheetId="4017" refreshError="1"/>
      <sheetData sheetId="4018" refreshError="1"/>
      <sheetData sheetId="4019" refreshError="1"/>
      <sheetData sheetId="4020" refreshError="1"/>
      <sheetData sheetId="4021" refreshError="1"/>
      <sheetData sheetId="4022" refreshError="1"/>
      <sheetData sheetId="4023" refreshError="1"/>
      <sheetData sheetId="4024" refreshError="1"/>
      <sheetData sheetId="4025" refreshError="1"/>
      <sheetData sheetId="4026" refreshError="1"/>
      <sheetData sheetId="4027" refreshError="1"/>
      <sheetData sheetId="4028" refreshError="1"/>
      <sheetData sheetId="4029" refreshError="1"/>
      <sheetData sheetId="4030" refreshError="1"/>
      <sheetData sheetId="4031" refreshError="1"/>
      <sheetData sheetId="4032" refreshError="1"/>
      <sheetData sheetId="4033" refreshError="1"/>
      <sheetData sheetId="4034" refreshError="1"/>
      <sheetData sheetId="4035" refreshError="1"/>
      <sheetData sheetId="4036" refreshError="1"/>
      <sheetData sheetId="4037" refreshError="1"/>
      <sheetData sheetId="4038" refreshError="1"/>
      <sheetData sheetId="4039" refreshError="1"/>
      <sheetData sheetId="4040" refreshError="1"/>
      <sheetData sheetId="4041" refreshError="1"/>
      <sheetData sheetId="4042" refreshError="1"/>
      <sheetData sheetId="4043" refreshError="1"/>
      <sheetData sheetId="4044" refreshError="1"/>
      <sheetData sheetId="4045" refreshError="1"/>
      <sheetData sheetId="4046" refreshError="1"/>
      <sheetData sheetId="4047" refreshError="1"/>
      <sheetData sheetId="4048" refreshError="1"/>
      <sheetData sheetId="4049" refreshError="1"/>
      <sheetData sheetId="4050" refreshError="1"/>
      <sheetData sheetId="4051" refreshError="1"/>
      <sheetData sheetId="4052" refreshError="1"/>
      <sheetData sheetId="4053" refreshError="1"/>
      <sheetData sheetId="4054" refreshError="1"/>
      <sheetData sheetId="4055" refreshError="1"/>
      <sheetData sheetId="4056" refreshError="1"/>
      <sheetData sheetId="4057" refreshError="1"/>
      <sheetData sheetId="4058" refreshError="1"/>
      <sheetData sheetId="4059" refreshError="1"/>
      <sheetData sheetId="4060" refreshError="1"/>
      <sheetData sheetId="4061" refreshError="1"/>
      <sheetData sheetId="4062" refreshError="1"/>
      <sheetData sheetId="4063" refreshError="1"/>
      <sheetData sheetId="4064" refreshError="1"/>
      <sheetData sheetId="4065" refreshError="1"/>
      <sheetData sheetId="4066" refreshError="1"/>
      <sheetData sheetId="4067" refreshError="1"/>
      <sheetData sheetId="4068" refreshError="1"/>
      <sheetData sheetId="4069" refreshError="1"/>
      <sheetData sheetId="4070" refreshError="1"/>
      <sheetData sheetId="4071" refreshError="1"/>
      <sheetData sheetId="4072" refreshError="1"/>
      <sheetData sheetId="4073" refreshError="1"/>
      <sheetData sheetId="4074" refreshError="1"/>
      <sheetData sheetId="4075" refreshError="1"/>
      <sheetData sheetId="4076" refreshError="1"/>
      <sheetData sheetId="4077" refreshError="1"/>
      <sheetData sheetId="4078" refreshError="1"/>
      <sheetData sheetId="4079" refreshError="1"/>
      <sheetData sheetId="4080" refreshError="1"/>
      <sheetData sheetId="4081" refreshError="1"/>
      <sheetData sheetId="4082" refreshError="1"/>
      <sheetData sheetId="4083" refreshError="1"/>
      <sheetData sheetId="4084" refreshError="1"/>
      <sheetData sheetId="4085" refreshError="1"/>
      <sheetData sheetId="4086" refreshError="1"/>
      <sheetData sheetId="4087" refreshError="1"/>
      <sheetData sheetId="4088" refreshError="1"/>
      <sheetData sheetId="4089" refreshError="1"/>
      <sheetData sheetId="4090" refreshError="1"/>
      <sheetData sheetId="4091" refreshError="1"/>
      <sheetData sheetId="4092" refreshError="1"/>
      <sheetData sheetId="4093" refreshError="1"/>
      <sheetData sheetId="4094" refreshError="1"/>
      <sheetData sheetId="4095" refreshError="1"/>
      <sheetData sheetId="4096" refreshError="1"/>
      <sheetData sheetId="4097" refreshError="1"/>
      <sheetData sheetId="4098" refreshError="1"/>
      <sheetData sheetId="4099" refreshError="1"/>
      <sheetData sheetId="4100" refreshError="1"/>
      <sheetData sheetId="4101" refreshError="1"/>
      <sheetData sheetId="4102" refreshError="1"/>
      <sheetData sheetId="4103" refreshError="1"/>
      <sheetData sheetId="4104" refreshError="1"/>
      <sheetData sheetId="4105" refreshError="1"/>
      <sheetData sheetId="4106" refreshError="1"/>
      <sheetData sheetId="4107" refreshError="1"/>
      <sheetData sheetId="4108" refreshError="1"/>
      <sheetData sheetId="4109" refreshError="1"/>
      <sheetData sheetId="4110" refreshError="1"/>
      <sheetData sheetId="4111" refreshError="1"/>
      <sheetData sheetId="4112" refreshError="1"/>
      <sheetData sheetId="4113" refreshError="1"/>
      <sheetData sheetId="4114" refreshError="1"/>
      <sheetData sheetId="4115" refreshError="1"/>
      <sheetData sheetId="4116" refreshError="1"/>
      <sheetData sheetId="4117" refreshError="1"/>
      <sheetData sheetId="4118" refreshError="1"/>
      <sheetData sheetId="4119" refreshError="1"/>
      <sheetData sheetId="4120" refreshError="1"/>
      <sheetData sheetId="4121" refreshError="1"/>
      <sheetData sheetId="4122" refreshError="1"/>
      <sheetData sheetId="4123" refreshError="1"/>
      <sheetData sheetId="4124" refreshError="1"/>
      <sheetData sheetId="4125" refreshError="1"/>
      <sheetData sheetId="4126" refreshError="1"/>
      <sheetData sheetId="4127" refreshError="1"/>
      <sheetData sheetId="4128" refreshError="1"/>
      <sheetData sheetId="4129" refreshError="1"/>
      <sheetData sheetId="4130" refreshError="1"/>
      <sheetData sheetId="4131" refreshError="1"/>
      <sheetData sheetId="4132" refreshError="1"/>
      <sheetData sheetId="4133" refreshError="1"/>
      <sheetData sheetId="4134" refreshError="1"/>
      <sheetData sheetId="4135" refreshError="1"/>
      <sheetData sheetId="4136" refreshError="1"/>
      <sheetData sheetId="4137" refreshError="1"/>
      <sheetData sheetId="4138" refreshError="1"/>
      <sheetData sheetId="4139" refreshError="1"/>
      <sheetData sheetId="4140" refreshError="1"/>
      <sheetData sheetId="4141" refreshError="1"/>
      <sheetData sheetId="4142" refreshError="1"/>
      <sheetData sheetId="4143" refreshError="1"/>
      <sheetData sheetId="4144"/>
      <sheetData sheetId="4145" refreshError="1"/>
      <sheetData sheetId="4146" refreshError="1"/>
      <sheetData sheetId="4147" refreshError="1"/>
      <sheetData sheetId="4148" refreshError="1"/>
      <sheetData sheetId="4149" refreshError="1"/>
      <sheetData sheetId="4150" refreshError="1"/>
      <sheetData sheetId="4151" refreshError="1"/>
      <sheetData sheetId="4152" refreshError="1"/>
      <sheetData sheetId="4153" refreshError="1"/>
      <sheetData sheetId="4154" refreshError="1"/>
      <sheetData sheetId="4155" refreshError="1"/>
      <sheetData sheetId="4156" refreshError="1"/>
      <sheetData sheetId="4157" refreshError="1"/>
      <sheetData sheetId="4158" refreshError="1"/>
      <sheetData sheetId="4159" refreshError="1"/>
      <sheetData sheetId="4160" refreshError="1"/>
      <sheetData sheetId="4161" refreshError="1"/>
      <sheetData sheetId="4162" refreshError="1"/>
      <sheetData sheetId="4163" refreshError="1"/>
      <sheetData sheetId="4164" refreshError="1"/>
      <sheetData sheetId="4165" refreshError="1"/>
      <sheetData sheetId="4166" refreshError="1"/>
      <sheetData sheetId="4167" refreshError="1"/>
      <sheetData sheetId="4168" refreshError="1"/>
      <sheetData sheetId="4169" refreshError="1"/>
      <sheetData sheetId="4170" refreshError="1"/>
      <sheetData sheetId="4171" refreshError="1"/>
      <sheetData sheetId="4172" refreshError="1"/>
      <sheetData sheetId="4173" refreshError="1"/>
      <sheetData sheetId="4174" refreshError="1"/>
      <sheetData sheetId="4175" refreshError="1"/>
      <sheetData sheetId="4176" refreshError="1"/>
      <sheetData sheetId="4177" refreshError="1"/>
      <sheetData sheetId="4178" refreshError="1"/>
      <sheetData sheetId="4179" refreshError="1"/>
      <sheetData sheetId="4180" refreshError="1"/>
      <sheetData sheetId="4181" refreshError="1"/>
      <sheetData sheetId="4182" refreshError="1"/>
      <sheetData sheetId="4183" refreshError="1"/>
      <sheetData sheetId="4184" refreshError="1"/>
      <sheetData sheetId="4185" refreshError="1"/>
      <sheetData sheetId="4186" refreshError="1"/>
      <sheetData sheetId="4187" refreshError="1"/>
      <sheetData sheetId="4188" refreshError="1"/>
      <sheetData sheetId="4189" refreshError="1"/>
      <sheetData sheetId="4190" refreshError="1"/>
      <sheetData sheetId="4191" refreshError="1"/>
      <sheetData sheetId="4192" refreshError="1"/>
      <sheetData sheetId="4193" refreshError="1"/>
      <sheetData sheetId="4194"/>
      <sheetData sheetId="4195" refreshError="1"/>
      <sheetData sheetId="4196"/>
      <sheetData sheetId="4197"/>
      <sheetData sheetId="4198" refreshError="1"/>
      <sheetData sheetId="4199" refreshError="1"/>
      <sheetData sheetId="4200" refreshError="1"/>
      <sheetData sheetId="4201"/>
      <sheetData sheetId="4202"/>
      <sheetData sheetId="4203"/>
      <sheetData sheetId="4204"/>
      <sheetData sheetId="4205" refreshError="1"/>
      <sheetData sheetId="4206" refreshError="1"/>
      <sheetData sheetId="4207" refreshError="1"/>
      <sheetData sheetId="4208" refreshError="1"/>
      <sheetData sheetId="4209" refreshError="1"/>
      <sheetData sheetId="4210" refreshError="1"/>
      <sheetData sheetId="4211" refreshError="1"/>
      <sheetData sheetId="4212" refreshError="1"/>
      <sheetData sheetId="4213" refreshError="1"/>
      <sheetData sheetId="4214" refreshError="1"/>
      <sheetData sheetId="4215" refreshError="1"/>
      <sheetData sheetId="4216" refreshError="1"/>
      <sheetData sheetId="4217" refreshError="1"/>
      <sheetData sheetId="4218" refreshError="1"/>
      <sheetData sheetId="4219" refreshError="1"/>
      <sheetData sheetId="4220" refreshError="1"/>
      <sheetData sheetId="4221" refreshError="1"/>
      <sheetData sheetId="4222" refreshError="1"/>
      <sheetData sheetId="4223" refreshError="1"/>
      <sheetData sheetId="4224" refreshError="1"/>
      <sheetData sheetId="4225" refreshError="1"/>
      <sheetData sheetId="4226" refreshError="1"/>
      <sheetData sheetId="4227" refreshError="1"/>
      <sheetData sheetId="4228" refreshError="1"/>
      <sheetData sheetId="4229" refreshError="1"/>
      <sheetData sheetId="4230" refreshError="1"/>
      <sheetData sheetId="4231" refreshError="1"/>
      <sheetData sheetId="4232" refreshError="1"/>
      <sheetData sheetId="4233" refreshError="1"/>
      <sheetData sheetId="4234" refreshError="1"/>
      <sheetData sheetId="4235" refreshError="1"/>
      <sheetData sheetId="4236" refreshError="1"/>
      <sheetData sheetId="4237" refreshError="1"/>
      <sheetData sheetId="4238" refreshError="1"/>
      <sheetData sheetId="4239" refreshError="1"/>
      <sheetData sheetId="4240" refreshError="1"/>
      <sheetData sheetId="4241" refreshError="1"/>
      <sheetData sheetId="4242" refreshError="1"/>
      <sheetData sheetId="4243" refreshError="1"/>
      <sheetData sheetId="4244" refreshError="1"/>
      <sheetData sheetId="4245" refreshError="1"/>
      <sheetData sheetId="4246" refreshError="1"/>
      <sheetData sheetId="4247" refreshError="1"/>
      <sheetData sheetId="4248" refreshError="1"/>
      <sheetData sheetId="4249" refreshError="1"/>
      <sheetData sheetId="4250" refreshError="1"/>
      <sheetData sheetId="4251" refreshError="1"/>
      <sheetData sheetId="4252" refreshError="1"/>
      <sheetData sheetId="4253" refreshError="1"/>
      <sheetData sheetId="4254" refreshError="1"/>
      <sheetData sheetId="4255" refreshError="1"/>
      <sheetData sheetId="4256" refreshError="1"/>
      <sheetData sheetId="4257" refreshError="1"/>
      <sheetData sheetId="4258" refreshError="1"/>
      <sheetData sheetId="4259" refreshError="1"/>
      <sheetData sheetId="4260" refreshError="1"/>
      <sheetData sheetId="4261" refreshError="1"/>
      <sheetData sheetId="4262" refreshError="1"/>
      <sheetData sheetId="4263" refreshError="1"/>
      <sheetData sheetId="4264" refreshError="1"/>
      <sheetData sheetId="4265" refreshError="1"/>
      <sheetData sheetId="4266" refreshError="1"/>
      <sheetData sheetId="4267" refreshError="1"/>
      <sheetData sheetId="4268" refreshError="1"/>
      <sheetData sheetId="4269" refreshError="1"/>
      <sheetData sheetId="4270" refreshError="1"/>
      <sheetData sheetId="4271" refreshError="1"/>
      <sheetData sheetId="4272" refreshError="1"/>
      <sheetData sheetId="4273" refreshError="1"/>
      <sheetData sheetId="4274" refreshError="1"/>
      <sheetData sheetId="4275" refreshError="1"/>
      <sheetData sheetId="4276" refreshError="1"/>
      <sheetData sheetId="4277" refreshError="1"/>
      <sheetData sheetId="4278" refreshError="1"/>
      <sheetData sheetId="4279" refreshError="1"/>
      <sheetData sheetId="4280" refreshError="1"/>
      <sheetData sheetId="4281" refreshError="1"/>
      <sheetData sheetId="4282" refreshError="1"/>
      <sheetData sheetId="4283" refreshError="1"/>
      <sheetData sheetId="4284" refreshError="1"/>
      <sheetData sheetId="4285" refreshError="1"/>
      <sheetData sheetId="4286" refreshError="1"/>
      <sheetData sheetId="4287" refreshError="1"/>
      <sheetData sheetId="4288" refreshError="1"/>
      <sheetData sheetId="4289" refreshError="1"/>
      <sheetData sheetId="4290" refreshError="1"/>
      <sheetData sheetId="4291" refreshError="1"/>
      <sheetData sheetId="4292" refreshError="1"/>
      <sheetData sheetId="4293" refreshError="1"/>
      <sheetData sheetId="4294" refreshError="1"/>
      <sheetData sheetId="4295" refreshError="1"/>
      <sheetData sheetId="4296" refreshError="1"/>
      <sheetData sheetId="4297" refreshError="1"/>
      <sheetData sheetId="4298"/>
      <sheetData sheetId="4299" refreshError="1"/>
      <sheetData sheetId="4300" refreshError="1"/>
      <sheetData sheetId="4301" refreshError="1"/>
      <sheetData sheetId="4302" refreshError="1"/>
      <sheetData sheetId="4303" refreshError="1"/>
      <sheetData sheetId="4304" refreshError="1"/>
      <sheetData sheetId="4305" refreshError="1"/>
      <sheetData sheetId="4306" refreshError="1"/>
      <sheetData sheetId="4307" refreshError="1"/>
      <sheetData sheetId="4308" refreshError="1"/>
      <sheetData sheetId="4309" refreshError="1"/>
      <sheetData sheetId="4310" refreshError="1"/>
      <sheetData sheetId="4311" refreshError="1"/>
      <sheetData sheetId="4312" refreshError="1"/>
      <sheetData sheetId="4313" refreshError="1"/>
      <sheetData sheetId="4314" refreshError="1"/>
      <sheetData sheetId="4315" refreshError="1"/>
      <sheetData sheetId="4316" refreshError="1"/>
      <sheetData sheetId="4317" refreshError="1"/>
      <sheetData sheetId="4318" refreshError="1"/>
      <sheetData sheetId="4319" refreshError="1"/>
      <sheetData sheetId="4320" refreshError="1"/>
      <sheetData sheetId="4321" refreshError="1"/>
      <sheetData sheetId="4322" refreshError="1"/>
      <sheetData sheetId="4323" refreshError="1"/>
      <sheetData sheetId="4324" refreshError="1"/>
      <sheetData sheetId="4325" refreshError="1"/>
      <sheetData sheetId="4326" refreshError="1"/>
      <sheetData sheetId="4327" refreshError="1"/>
      <sheetData sheetId="4328" refreshError="1"/>
      <sheetData sheetId="4329" refreshError="1"/>
      <sheetData sheetId="4330" refreshError="1"/>
      <sheetData sheetId="4331" refreshError="1"/>
      <sheetData sheetId="4332" refreshError="1"/>
      <sheetData sheetId="4333" refreshError="1"/>
      <sheetData sheetId="4334" refreshError="1"/>
      <sheetData sheetId="4335" refreshError="1"/>
      <sheetData sheetId="4336" refreshError="1"/>
      <sheetData sheetId="4337" refreshError="1"/>
      <sheetData sheetId="4338" refreshError="1"/>
      <sheetData sheetId="4339" refreshError="1"/>
      <sheetData sheetId="4340" refreshError="1"/>
      <sheetData sheetId="4341"/>
      <sheetData sheetId="4342"/>
      <sheetData sheetId="4343"/>
      <sheetData sheetId="4344" refreshError="1"/>
      <sheetData sheetId="4345" refreshError="1"/>
      <sheetData sheetId="4346"/>
      <sheetData sheetId="4347"/>
      <sheetData sheetId="4348"/>
      <sheetData sheetId="4349" refreshError="1"/>
      <sheetData sheetId="4350" refreshError="1"/>
      <sheetData sheetId="4351" refreshError="1"/>
      <sheetData sheetId="4352" refreshError="1"/>
      <sheetData sheetId="4353" refreshError="1"/>
      <sheetData sheetId="4354" refreshError="1"/>
      <sheetData sheetId="4355" refreshError="1"/>
      <sheetData sheetId="4356" refreshError="1"/>
      <sheetData sheetId="4357" refreshError="1"/>
      <sheetData sheetId="4358" refreshError="1"/>
      <sheetData sheetId="4359" refreshError="1"/>
      <sheetData sheetId="4360" refreshError="1"/>
      <sheetData sheetId="4361" refreshError="1"/>
      <sheetData sheetId="4362" refreshError="1"/>
      <sheetData sheetId="4363" refreshError="1"/>
      <sheetData sheetId="4364" refreshError="1"/>
      <sheetData sheetId="4365" refreshError="1"/>
      <sheetData sheetId="4366" refreshError="1"/>
      <sheetData sheetId="4367" refreshError="1"/>
      <sheetData sheetId="4368" refreshError="1"/>
      <sheetData sheetId="4369" refreshError="1"/>
      <sheetData sheetId="4370" refreshError="1"/>
      <sheetData sheetId="4371" refreshError="1"/>
      <sheetData sheetId="4372" refreshError="1"/>
      <sheetData sheetId="4373" refreshError="1"/>
      <sheetData sheetId="4374" refreshError="1"/>
      <sheetData sheetId="4375" refreshError="1"/>
      <sheetData sheetId="4376" refreshError="1"/>
      <sheetData sheetId="4377" refreshError="1"/>
      <sheetData sheetId="4378" refreshError="1"/>
      <sheetData sheetId="4379" refreshError="1"/>
      <sheetData sheetId="4380" refreshError="1"/>
      <sheetData sheetId="4381" refreshError="1"/>
      <sheetData sheetId="4382" refreshError="1"/>
      <sheetData sheetId="4383" refreshError="1"/>
      <sheetData sheetId="4384" refreshError="1"/>
      <sheetData sheetId="4385" refreshError="1"/>
      <sheetData sheetId="4386" refreshError="1"/>
      <sheetData sheetId="4387" refreshError="1"/>
      <sheetData sheetId="4388" refreshError="1"/>
      <sheetData sheetId="4389" refreshError="1"/>
      <sheetData sheetId="4390" refreshError="1"/>
      <sheetData sheetId="4391"/>
      <sheetData sheetId="4392" refreshError="1"/>
      <sheetData sheetId="4393" refreshError="1"/>
      <sheetData sheetId="4394" refreshError="1"/>
      <sheetData sheetId="4395" refreshError="1"/>
      <sheetData sheetId="4396" refreshError="1"/>
      <sheetData sheetId="4397" refreshError="1"/>
      <sheetData sheetId="4398" refreshError="1"/>
      <sheetData sheetId="4399" refreshError="1"/>
      <sheetData sheetId="4400" refreshError="1"/>
      <sheetData sheetId="4401" refreshError="1"/>
      <sheetData sheetId="4402" refreshError="1"/>
      <sheetData sheetId="4403" refreshError="1"/>
      <sheetData sheetId="4404" refreshError="1"/>
      <sheetData sheetId="4405" refreshError="1"/>
      <sheetData sheetId="4406" refreshError="1"/>
      <sheetData sheetId="4407" refreshError="1"/>
      <sheetData sheetId="4408" refreshError="1"/>
      <sheetData sheetId="4409" refreshError="1"/>
      <sheetData sheetId="4410" refreshError="1"/>
      <sheetData sheetId="4411" refreshError="1"/>
      <sheetData sheetId="4412" refreshError="1"/>
      <sheetData sheetId="4413" refreshError="1"/>
      <sheetData sheetId="4414" refreshError="1"/>
      <sheetData sheetId="4415" refreshError="1"/>
      <sheetData sheetId="4416" refreshError="1"/>
      <sheetData sheetId="4417" refreshError="1"/>
      <sheetData sheetId="4418" refreshError="1"/>
      <sheetData sheetId="4419" refreshError="1"/>
      <sheetData sheetId="4420" refreshError="1"/>
      <sheetData sheetId="4421" refreshError="1"/>
      <sheetData sheetId="4422" refreshError="1"/>
      <sheetData sheetId="4423" refreshError="1"/>
      <sheetData sheetId="4424" refreshError="1"/>
      <sheetData sheetId="4425" refreshError="1"/>
      <sheetData sheetId="4426" refreshError="1"/>
      <sheetData sheetId="4427" refreshError="1"/>
      <sheetData sheetId="4428" refreshError="1"/>
      <sheetData sheetId="4429" refreshError="1"/>
      <sheetData sheetId="4430" refreshError="1"/>
      <sheetData sheetId="4431" refreshError="1"/>
      <sheetData sheetId="4432" refreshError="1"/>
      <sheetData sheetId="4433" refreshError="1"/>
      <sheetData sheetId="4434" refreshError="1"/>
      <sheetData sheetId="4435" refreshError="1"/>
      <sheetData sheetId="4436" refreshError="1"/>
      <sheetData sheetId="4437" refreshError="1"/>
      <sheetData sheetId="4438" refreshError="1"/>
      <sheetData sheetId="4439" refreshError="1"/>
      <sheetData sheetId="4440" refreshError="1"/>
      <sheetData sheetId="4441" refreshError="1"/>
      <sheetData sheetId="4442" refreshError="1"/>
      <sheetData sheetId="4443" refreshError="1"/>
      <sheetData sheetId="4444" refreshError="1"/>
      <sheetData sheetId="4445" refreshError="1"/>
      <sheetData sheetId="4446" refreshError="1"/>
      <sheetData sheetId="4447" refreshError="1"/>
      <sheetData sheetId="4448" refreshError="1"/>
      <sheetData sheetId="4449" refreshError="1"/>
      <sheetData sheetId="4450" refreshError="1"/>
      <sheetData sheetId="4451" refreshError="1"/>
      <sheetData sheetId="4452" refreshError="1"/>
      <sheetData sheetId="4453" refreshError="1"/>
      <sheetData sheetId="4454" refreshError="1"/>
      <sheetData sheetId="4455" refreshError="1"/>
      <sheetData sheetId="4456" refreshError="1"/>
      <sheetData sheetId="4457" refreshError="1"/>
      <sheetData sheetId="4458" refreshError="1"/>
      <sheetData sheetId="4459" refreshError="1"/>
      <sheetData sheetId="4460" refreshError="1"/>
      <sheetData sheetId="4461" refreshError="1"/>
      <sheetData sheetId="4462" refreshError="1"/>
      <sheetData sheetId="4463" refreshError="1"/>
      <sheetData sheetId="4464" refreshError="1"/>
      <sheetData sheetId="4465" refreshError="1"/>
      <sheetData sheetId="4466" refreshError="1"/>
      <sheetData sheetId="4467" refreshError="1"/>
      <sheetData sheetId="4468" refreshError="1"/>
      <sheetData sheetId="4469" refreshError="1"/>
      <sheetData sheetId="4470" refreshError="1"/>
      <sheetData sheetId="4471" refreshError="1"/>
      <sheetData sheetId="4472" refreshError="1"/>
      <sheetData sheetId="4473" refreshError="1"/>
      <sheetData sheetId="4474" refreshError="1"/>
      <sheetData sheetId="4475" refreshError="1"/>
      <sheetData sheetId="4476" refreshError="1"/>
      <sheetData sheetId="4477" refreshError="1"/>
      <sheetData sheetId="4478" refreshError="1"/>
      <sheetData sheetId="4479" refreshError="1"/>
      <sheetData sheetId="4480" refreshError="1"/>
      <sheetData sheetId="4481" refreshError="1"/>
      <sheetData sheetId="4482" refreshError="1"/>
      <sheetData sheetId="4483" refreshError="1"/>
      <sheetData sheetId="4484" refreshError="1"/>
      <sheetData sheetId="4485" refreshError="1"/>
      <sheetData sheetId="4486" refreshError="1"/>
      <sheetData sheetId="4487" refreshError="1"/>
      <sheetData sheetId="4488" refreshError="1"/>
      <sheetData sheetId="4489" refreshError="1"/>
      <sheetData sheetId="4490" refreshError="1"/>
      <sheetData sheetId="4491" refreshError="1"/>
      <sheetData sheetId="4492" refreshError="1"/>
      <sheetData sheetId="4493" refreshError="1"/>
      <sheetData sheetId="4494" refreshError="1"/>
      <sheetData sheetId="4495" refreshError="1"/>
      <sheetData sheetId="4496" refreshError="1"/>
      <sheetData sheetId="4497" refreshError="1"/>
      <sheetData sheetId="4498" refreshError="1"/>
      <sheetData sheetId="4499" refreshError="1"/>
      <sheetData sheetId="4500" refreshError="1"/>
      <sheetData sheetId="4501" refreshError="1"/>
      <sheetData sheetId="4502" refreshError="1"/>
      <sheetData sheetId="4503" refreshError="1"/>
      <sheetData sheetId="4504" refreshError="1"/>
      <sheetData sheetId="4505" refreshError="1"/>
      <sheetData sheetId="4506" refreshError="1"/>
      <sheetData sheetId="4507" refreshError="1"/>
      <sheetData sheetId="4508" refreshError="1"/>
      <sheetData sheetId="4509" refreshError="1"/>
      <sheetData sheetId="4510" refreshError="1"/>
      <sheetData sheetId="4511" refreshError="1"/>
      <sheetData sheetId="4512" refreshError="1"/>
      <sheetData sheetId="4513" refreshError="1"/>
      <sheetData sheetId="4514" refreshError="1"/>
      <sheetData sheetId="4515" refreshError="1"/>
      <sheetData sheetId="4516" refreshError="1"/>
      <sheetData sheetId="4517" refreshError="1"/>
      <sheetData sheetId="4518" refreshError="1"/>
      <sheetData sheetId="4519" refreshError="1"/>
      <sheetData sheetId="4520" refreshError="1"/>
      <sheetData sheetId="4521" refreshError="1"/>
      <sheetData sheetId="4522" refreshError="1"/>
      <sheetData sheetId="4523"/>
      <sheetData sheetId="4524" refreshError="1"/>
      <sheetData sheetId="4525" refreshError="1"/>
      <sheetData sheetId="4526" refreshError="1"/>
      <sheetData sheetId="4527" refreshError="1"/>
      <sheetData sheetId="4528" refreshError="1"/>
      <sheetData sheetId="4529" refreshError="1"/>
      <sheetData sheetId="4530" refreshError="1"/>
      <sheetData sheetId="4531" refreshError="1"/>
      <sheetData sheetId="4532" refreshError="1"/>
      <sheetData sheetId="4533" refreshError="1"/>
      <sheetData sheetId="4534" refreshError="1"/>
      <sheetData sheetId="4535" refreshError="1"/>
      <sheetData sheetId="4536" refreshError="1"/>
      <sheetData sheetId="4537" refreshError="1"/>
      <sheetData sheetId="4538" refreshError="1"/>
      <sheetData sheetId="4539" refreshError="1"/>
      <sheetData sheetId="4540" refreshError="1"/>
      <sheetData sheetId="4541" refreshError="1"/>
      <sheetData sheetId="4542" refreshError="1"/>
      <sheetData sheetId="4543" refreshError="1"/>
      <sheetData sheetId="4544" refreshError="1"/>
      <sheetData sheetId="4545" refreshError="1"/>
      <sheetData sheetId="4546" refreshError="1"/>
      <sheetData sheetId="4547" refreshError="1"/>
      <sheetData sheetId="4548" refreshError="1"/>
      <sheetData sheetId="4549" refreshError="1"/>
      <sheetData sheetId="4550" refreshError="1"/>
      <sheetData sheetId="4551" refreshError="1"/>
      <sheetData sheetId="4552" refreshError="1"/>
      <sheetData sheetId="4553" refreshError="1"/>
      <sheetData sheetId="4554" refreshError="1"/>
      <sheetData sheetId="4555" refreshError="1"/>
      <sheetData sheetId="4556" refreshError="1"/>
      <sheetData sheetId="4557" refreshError="1"/>
      <sheetData sheetId="4558" refreshError="1"/>
      <sheetData sheetId="4559" refreshError="1"/>
      <sheetData sheetId="4560" refreshError="1"/>
      <sheetData sheetId="4561" refreshError="1"/>
      <sheetData sheetId="4562" refreshError="1"/>
      <sheetData sheetId="4563" refreshError="1"/>
      <sheetData sheetId="4564" refreshError="1"/>
      <sheetData sheetId="4565" refreshError="1"/>
      <sheetData sheetId="4566" refreshError="1"/>
      <sheetData sheetId="4567" refreshError="1"/>
      <sheetData sheetId="4568" refreshError="1"/>
      <sheetData sheetId="4569" refreshError="1"/>
      <sheetData sheetId="4570" refreshError="1"/>
      <sheetData sheetId="4571" refreshError="1"/>
      <sheetData sheetId="4572" refreshError="1"/>
      <sheetData sheetId="4573" refreshError="1"/>
      <sheetData sheetId="4574" refreshError="1"/>
      <sheetData sheetId="4575" refreshError="1"/>
      <sheetData sheetId="4576" refreshError="1"/>
      <sheetData sheetId="4577" refreshError="1"/>
      <sheetData sheetId="4578" refreshError="1"/>
      <sheetData sheetId="4579" refreshError="1"/>
      <sheetData sheetId="4580" refreshError="1"/>
      <sheetData sheetId="4581" refreshError="1"/>
      <sheetData sheetId="4582" refreshError="1"/>
      <sheetData sheetId="4583" refreshError="1"/>
      <sheetData sheetId="4584" refreshError="1"/>
      <sheetData sheetId="4585" refreshError="1"/>
      <sheetData sheetId="4586" refreshError="1"/>
      <sheetData sheetId="4587" refreshError="1"/>
      <sheetData sheetId="4588" refreshError="1"/>
      <sheetData sheetId="4589" refreshError="1"/>
      <sheetData sheetId="4590" refreshError="1"/>
      <sheetData sheetId="4591" refreshError="1"/>
      <sheetData sheetId="4592" refreshError="1"/>
      <sheetData sheetId="4593" refreshError="1"/>
      <sheetData sheetId="4594" refreshError="1"/>
      <sheetData sheetId="4595" refreshError="1"/>
      <sheetData sheetId="4596" refreshError="1"/>
      <sheetData sheetId="4597" refreshError="1"/>
      <sheetData sheetId="4598" refreshError="1"/>
      <sheetData sheetId="4599" refreshError="1"/>
      <sheetData sheetId="4600" refreshError="1"/>
      <sheetData sheetId="4601" refreshError="1"/>
      <sheetData sheetId="4602" refreshError="1"/>
      <sheetData sheetId="4603" refreshError="1"/>
      <sheetData sheetId="4604" refreshError="1"/>
      <sheetData sheetId="4605" refreshError="1"/>
      <sheetData sheetId="4606" refreshError="1"/>
      <sheetData sheetId="4607" refreshError="1"/>
      <sheetData sheetId="4608" refreshError="1"/>
      <sheetData sheetId="4609" refreshError="1"/>
      <sheetData sheetId="4610" refreshError="1"/>
      <sheetData sheetId="4611" refreshError="1"/>
      <sheetData sheetId="4612" refreshError="1"/>
      <sheetData sheetId="4613" refreshError="1"/>
      <sheetData sheetId="4614" refreshError="1"/>
      <sheetData sheetId="4615" refreshError="1"/>
      <sheetData sheetId="4616" refreshError="1"/>
      <sheetData sheetId="4617" refreshError="1"/>
      <sheetData sheetId="4618" refreshError="1"/>
      <sheetData sheetId="4619" refreshError="1"/>
      <sheetData sheetId="4620" refreshError="1"/>
      <sheetData sheetId="4621" refreshError="1"/>
      <sheetData sheetId="4622" refreshError="1"/>
      <sheetData sheetId="4623" refreshError="1"/>
      <sheetData sheetId="4624" refreshError="1"/>
      <sheetData sheetId="4625" refreshError="1"/>
      <sheetData sheetId="4626" refreshError="1"/>
      <sheetData sheetId="4627" refreshError="1"/>
      <sheetData sheetId="4628" refreshError="1"/>
      <sheetData sheetId="4629" refreshError="1"/>
      <sheetData sheetId="4630" refreshError="1"/>
      <sheetData sheetId="4631" refreshError="1"/>
      <sheetData sheetId="4632" refreshError="1"/>
      <sheetData sheetId="4633" refreshError="1"/>
      <sheetData sheetId="4634" refreshError="1"/>
      <sheetData sheetId="4635" refreshError="1"/>
      <sheetData sheetId="4636" refreshError="1"/>
      <sheetData sheetId="4637" refreshError="1"/>
      <sheetData sheetId="4638" refreshError="1"/>
      <sheetData sheetId="4639" refreshError="1"/>
      <sheetData sheetId="4640" refreshError="1"/>
      <sheetData sheetId="4641" refreshError="1"/>
      <sheetData sheetId="4642" refreshError="1"/>
      <sheetData sheetId="4643" refreshError="1"/>
      <sheetData sheetId="4644" refreshError="1"/>
      <sheetData sheetId="4645" refreshError="1"/>
      <sheetData sheetId="4646" refreshError="1"/>
      <sheetData sheetId="4647" refreshError="1"/>
      <sheetData sheetId="4648" refreshError="1"/>
      <sheetData sheetId="4649" refreshError="1"/>
      <sheetData sheetId="4650" refreshError="1"/>
      <sheetData sheetId="4651" refreshError="1"/>
      <sheetData sheetId="4652" refreshError="1"/>
      <sheetData sheetId="4653" refreshError="1"/>
      <sheetData sheetId="4654" refreshError="1"/>
      <sheetData sheetId="4655" refreshError="1"/>
      <sheetData sheetId="4656" refreshError="1"/>
      <sheetData sheetId="4657" refreshError="1"/>
      <sheetData sheetId="4658" refreshError="1"/>
      <sheetData sheetId="4659" refreshError="1"/>
      <sheetData sheetId="4660" refreshError="1"/>
      <sheetData sheetId="4661" refreshError="1"/>
      <sheetData sheetId="4662" refreshError="1"/>
      <sheetData sheetId="4663" refreshError="1"/>
      <sheetData sheetId="4664" refreshError="1"/>
      <sheetData sheetId="4665" refreshError="1"/>
      <sheetData sheetId="4666" refreshError="1"/>
      <sheetData sheetId="4667" refreshError="1"/>
      <sheetData sheetId="4668" refreshError="1"/>
      <sheetData sheetId="4669" refreshError="1"/>
      <sheetData sheetId="4670" refreshError="1"/>
      <sheetData sheetId="4671" refreshError="1"/>
      <sheetData sheetId="4672" refreshError="1"/>
      <sheetData sheetId="4673" refreshError="1"/>
      <sheetData sheetId="4674" refreshError="1"/>
      <sheetData sheetId="4675" refreshError="1"/>
      <sheetData sheetId="4676" refreshError="1"/>
      <sheetData sheetId="4677" refreshError="1"/>
      <sheetData sheetId="4678" refreshError="1"/>
      <sheetData sheetId="4679" refreshError="1"/>
      <sheetData sheetId="4680" refreshError="1"/>
      <sheetData sheetId="4681" refreshError="1"/>
      <sheetData sheetId="4682" refreshError="1"/>
      <sheetData sheetId="4683" refreshError="1"/>
      <sheetData sheetId="4684" refreshError="1"/>
      <sheetData sheetId="4685"/>
      <sheetData sheetId="4686" refreshError="1"/>
      <sheetData sheetId="4687" refreshError="1"/>
      <sheetData sheetId="4688" refreshError="1"/>
      <sheetData sheetId="4689" refreshError="1"/>
      <sheetData sheetId="4690" refreshError="1"/>
      <sheetData sheetId="4691" refreshError="1"/>
      <sheetData sheetId="4692" refreshError="1"/>
      <sheetData sheetId="4693" refreshError="1"/>
      <sheetData sheetId="4694" refreshError="1"/>
      <sheetData sheetId="4695" refreshError="1"/>
      <sheetData sheetId="4696" refreshError="1"/>
      <sheetData sheetId="4697" refreshError="1"/>
      <sheetData sheetId="4698" refreshError="1"/>
      <sheetData sheetId="4699" refreshError="1"/>
      <sheetData sheetId="4700" refreshError="1"/>
      <sheetData sheetId="4701" refreshError="1"/>
      <sheetData sheetId="4702" refreshError="1"/>
      <sheetData sheetId="4703" refreshError="1"/>
      <sheetData sheetId="4704" refreshError="1"/>
      <sheetData sheetId="4705" refreshError="1"/>
      <sheetData sheetId="4706" refreshError="1"/>
      <sheetData sheetId="4707" refreshError="1"/>
      <sheetData sheetId="4708" refreshError="1"/>
      <sheetData sheetId="4709" refreshError="1"/>
      <sheetData sheetId="4710"/>
      <sheetData sheetId="4711"/>
      <sheetData sheetId="4712"/>
      <sheetData sheetId="4713"/>
      <sheetData sheetId="4714"/>
      <sheetData sheetId="4715"/>
      <sheetData sheetId="4716"/>
      <sheetData sheetId="4717"/>
      <sheetData sheetId="4718"/>
      <sheetData sheetId="4719"/>
      <sheetData sheetId="4720"/>
      <sheetData sheetId="4721"/>
      <sheetData sheetId="4722"/>
      <sheetData sheetId="4723"/>
      <sheetData sheetId="4724"/>
      <sheetData sheetId="4725"/>
      <sheetData sheetId="4726"/>
      <sheetData sheetId="4727"/>
      <sheetData sheetId="4728"/>
      <sheetData sheetId="4729"/>
      <sheetData sheetId="4730"/>
      <sheetData sheetId="4731"/>
      <sheetData sheetId="4732"/>
      <sheetData sheetId="4733"/>
      <sheetData sheetId="4734" refreshError="1"/>
      <sheetData sheetId="4735" refreshError="1"/>
      <sheetData sheetId="4736" refreshError="1"/>
      <sheetData sheetId="4737" refreshError="1"/>
      <sheetData sheetId="4738" refreshError="1"/>
      <sheetData sheetId="4739" refreshError="1"/>
      <sheetData sheetId="4740" refreshError="1"/>
      <sheetData sheetId="4741" refreshError="1"/>
      <sheetData sheetId="4742" refreshError="1"/>
      <sheetData sheetId="4743" refreshError="1"/>
      <sheetData sheetId="4744" refreshError="1"/>
      <sheetData sheetId="4745" refreshError="1"/>
      <sheetData sheetId="4746" refreshError="1"/>
      <sheetData sheetId="4747" refreshError="1"/>
      <sheetData sheetId="4748" refreshError="1"/>
      <sheetData sheetId="4749" refreshError="1"/>
      <sheetData sheetId="4750" refreshError="1"/>
      <sheetData sheetId="4751" refreshError="1"/>
      <sheetData sheetId="4752" refreshError="1"/>
      <sheetData sheetId="4753" refreshError="1"/>
      <sheetData sheetId="4754" refreshError="1"/>
      <sheetData sheetId="4755" refreshError="1"/>
      <sheetData sheetId="4756"/>
      <sheetData sheetId="4757"/>
      <sheetData sheetId="4758"/>
      <sheetData sheetId="4759"/>
      <sheetData sheetId="4760"/>
      <sheetData sheetId="4761"/>
      <sheetData sheetId="4762"/>
      <sheetData sheetId="4763"/>
      <sheetData sheetId="4764"/>
      <sheetData sheetId="4765"/>
      <sheetData sheetId="4766"/>
      <sheetData sheetId="4767"/>
      <sheetData sheetId="4768"/>
      <sheetData sheetId="4769"/>
      <sheetData sheetId="4770"/>
      <sheetData sheetId="4771"/>
      <sheetData sheetId="4772"/>
      <sheetData sheetId="4773"/>
      <sheetData sheetId="4774"/>
      <sheetData sheetId="4775"/>
      <sheetData sheetId="4776"/>
      <sheetData sheetId="4777"/>
      <sheetData sheetId="4778"/>
      <sheetData sheetId="4779"/>
      <sheetData sheetId="4780" refreshError="1"/>
      <sheetData sheetId="4781" refreshError="1"/>
      <sheetData sheetId="4782" refreshError="1"/>
      <sheetData sheetId="4783" refreshError="1"/>
      <sheetData sheetId="4784" refreshError="1"/>
      <sheetData sheetId="4785" refreshError="1"/>
      <sheetData sheetId="4786" refreshError="1"/>
      <sheetData sheetId="4787" refreshError="1"/>
      <sheetData sheetId="4788" refreshError="1"/>
      <sheetData sheetId="4789" refreshError="1"/>
      <sheetData sheetId="4790" refreshError="1"/>
      <sheetData sheetId="4791" refreshError="1"/>
      <sheetData sheetId="4792" refreshError="1"/>
      <sheetData sheetId="4793" refreshError="1"/>
      <sheetData sheetId="4794" refreshError="1"/>
      <sheetData sheetId="4795" refreshError="1"/>
      <sheetData sheetId="4796" refreshError="1"/>
      <sheetData sheetId="4797" refreshError="1"/>
      <sheetData sheetId="4798" refreshError="1"/>
      <sheetData sheetId="4799" refreshError="1"/>
      <sheetData sheetId="4800" refreshError="1"/>
      <sheetData sheetId="4801" refreshError="1"/>
      <sheetData sheetId="4802" refreshError="1"/>
      <sheetData sheetId="4803" refreshError="1"/>
      <sheetData sheetId="4804" refreshError="1"/>
      <sheetData sheetId="4805" refreshError="1"/>
      <sheetData sheetId="4806" refreshError="1"/>
      <sheetData sheetId="4807" refreshError="1"/>
      <sheetData sheetId="4808" refreshError="1"/>
      <sheetData sheetId="4809" refreshError="1"/>
      <sheetData sheetId="4810" refreshError="1"/>
      <sheetData sheetId="4811" refreshError="1"/>
      <sheetData sheetId="4812" refreshError="1"/>
      <sheetData sheetId="4813" refreshError="1"/>
      <sheetData sheetId="4814" refreshError="1"/>
      <sheetData sheetId="4815" refreshError="1"/>
      <sheetData sheetId="4816" refreshError="1"/>
      <sheetData sheetId="4817" refreshError="1"/>
      <sheetData sheetId="4818" refreshError="1"/>
      <sheetData sheetId="4819" refreshError="1"/>
      <sheetData sheetId="4820" refreshError="1"/>
      <sheetData sheetId="4821" refreshError="1"/>
      <sheetData sheetId="4822"/>
      <sheetData sheetId="4823" refreshError="1"/>
      <sheetData sheetId="4824" refreshError="1"/>
      <sheetData sheetId="4825" refreshError="1"/>
      <sheetData sheetId="4826" refreshError="1"/>
      <sheetData sheetId="4827" refreshError="1"/>
      <sheetData sheetId="4828" refreshError="1"/>
      <sheetData sheetId="4829" refreshError="1"/>
      <sheetData sheetId="4830" refreshError="1"/>
      <sheetData sheetId="4831" refreshError="1"/>
      <sheetData sheetId="4832" refreshError="1"/>
      <sheetData sheetId="4833" refreshError="1"/>
      <sheetData sheetId="4834" refreshError="1"/>
      <sheetData sheetId="4835" refreshError="1"/>
      <sheetData sheetId="4836" refreshError="1"/>
      <sheetData sheetId="4837" refreshError="1"/>
      <sheetData sheetId="4838" refreshError="1"/>
      <sheetData sheetId="4839" refreshError="1"/>
      <sheetData sheetId="4840" refreshError="1"/>
      <sheetData sheetId="4841"/>
      <sheetData sheetId="4842"/>
      <sheetData sheetId="4843"/>
      <sheetData sheetId="4844"/>
      <sheetData sheetId="4845"/>
      <sheetData sheetId="4846"/>
      <sheetData sheetId="4847"/>
      <sheetData sheetId="4848"/>
      <sheetData sheetId="4849"/>
      <sheetData sheetId="4850"/>
      <sheetData sheetId="4851"/>
      <sheetData sheetId="4852"/>
      <sheetData sheetId="4853"/>
      <sheetData sheetId="4854"/>
      <sheetData sheetId="4855"/>
      <sheetData sheetId="4856"/>
      <sheetData sheetId="4857"/>
      <sheetData sheetId="4858"/>
      <sheetData sheetId="4859"/>
      <sheetData sheetId="4860"/>
      <sheetData sheetId="4861"/>
      <sheetData sheetId="4862"/>
      <sheetData sheetId="4863"/>
      <sheetData sheetId="4864"/>
      <sheetData sheetId="4865"/>
      <sheetData sheetId="4866"/>
      <sheetData sheetId="4867"/>
      <sheetData sheetId="4868"/>
      <sheetData sheetId="4869"/>
      <sheetData sheetId="4870"/>
      <sheetData sheetId="4871"/>
      <sheetData sheetId="4872" refreshError="1"/>
      <sheetData sheetId="4873"/>
      <sheetData sheetId="4874"/>
      <sheetData sheetId="4875"/>
      <sheetData sheetId="4876"/>
      <sheetData sheetId="4877"/>
      <sheetData sheetId="4878"/>
      <sheetData sheetId="4879"/>
      <sheetData sheetId="4880"/>
      <sheetData sheetId="4881"/>
      <sheetData sheetId="4882"/>
      <sheetData sheetId="4883"/>
      <sheetData sheetId="4884"/>
      <sheetData sheetId="4885"/>
      <sheetData sheetId="4886"/>
      <sheetData sheetId="4887"/>
      <sheetData sheetId="4888"/>
      <sheetData sheetId="4889"/>
      <sheetData sheetId="4890"/>
      <sheetData sheetId="4891"/>
      <sheetData sheetId="4892"/>
      <sheetData sheetId="4893"/>
      <sheetData sheetId="4894"/>
      <sheetData sheetId="4895"/>
      <sheetData sheetId="4896"/>
      <sheetData sheetId="4897"/>
      <sheetData sheetId="4898"/>
      <sheetData sheetId="4899"/>
      <sheetData sheetId="4900"/>
      <sheetData sheetId="4901"/>
      <sheetData sheetId="4902"/>
      <sheetData sheetId="4903"/>
      <sheetData sheetId="4904"/>
      <sheetData sheetId="4905"/>
      <sheetData sheetId="4906"/>
      <sheetData sheetId="4907"/>
      <sheetData sheetId="4908"/>
      <sheetData sheetId="4909"/>
      <sheetData sheetId="4910"/>
      <sheetData sheetId="4911"/>
      <sheetData sheetId="4912"/>
      <sheetData sheetId="4913"/>
      <sheetData sheetId="4914"/>
      <sheetData sheetId="4915"/>
      <sheetData sheetId="4916"/>
      <sheetData sheetId="4917" refreshError="1"/>
      <sheetData sheetId="4918" refreshError="1"/>
      <sheetData sheetId="4919" refreshError="1"/>
      <sheetData sheetId="4920" refreshError="1"/>
      <sheetData sheetId="4921" refreshError="1"/>
      <sheetData sheetId="4922" refreshError="1"/>
      <sheetData sheetId="4923" refreshError="1"/>
      <sheetData sheetId="4924" refreshError="1"/>
      <sheetData sheetId="4925" refreshError="1"/>
      <sheetData sheetId="4926" refreshError="1"/>
      <sheetData sheetId="4927" refreshError="1"/>
      <sheetData sheetId="4928" refreshError="1"/>
      <sheetData sheetId="4929" refreshError="1"/>
      <sheetData sheetId="4930" refreshError="1"/>
      <sheetData sheetId="4931" refreshError="1"/>
      <sheetData sheetId="4932" refreshError="1"/>
      <sheetData sheetId="4933" refreshError="1"/>
      <sheetData sheetId="4934" refreshError="1"/>
      <sheetData sheetId="4935" refreshError="1"/>
      <sheetData sheetId="4936" refreshError="1"/>
      <sheetData sheetId="4937" refreshError="1"/>
      <sheetData sheetId="4938" refreshError="1"/>
      <sheetData sheetId="4939" refreshError="1"/>
      <sheetData sheetId="4940" refreshError="1"/>
      <sheetData sheetId="4941" refreshError="1"/>
      <sheetData sheetId="4942" refreshError="1"/>
      <sheetData sheetId="4943" refreshError="1"/>
      <sheetData sheetId="4944" refreshError="1"/>
      <sheetData sheetId="4945" refreshError="1"/>
      <sheetData sheetId="4946" refreshError="1"/>
      <sheetData sheetId="4947" refreshError="1"/>
      <sheetData sheetId="4948" refreshError="1"/>
      <sheetData sheetId="4949" refreshError="1"/>
      <sheetData sheetId="4950" refreshError="1"/>
      <sheetData sheetId="4951" refreshError="1"/>
      <sheetData sheetId="4952" refreshError="1"/>
      <sheetData sheetId="4953" refreshError="1"/>
      <sheetData sheetId="4954" refreshError="1"/>
      <sheetData sheetId="4955" refreshError="1"/>
      <sheetData sheetId="4956" refreshError="1"/>
      <sheetData sheetId="4957" refreshError="1"/>
      <sheetData sheetId="4958" refreshError="1"/>
      <sheetData sheetId="4959" refreshError="1"/>
      <sheetData sheetId="4960" refreshError="1"/>
      <sheetData sheetId="4961" refreshError="1"/>
      <sheetData sheetId="4962" refreshError="1"/>
      <sheetData sheetId="4963" refreshError="1"/>
      <sheetData sheetId="4964" refreshError="1"/>
      <sheetData sheetId="4965" refreshError="1"/>
      <sheetData sheetId="4966" refreshError="1"/>
      <sheetData sheetId="4967" refreshError="1"/>
      <sheetData sheetId="4968" refreshError="1"/>
      <sheetData sheetId="4969" refreshError="1"/>
      <sheetData sheetId="4970" refreshError="1"/>
      <sheetData sheetId="4971" refreshError="1"/>
      <sheetData sheetId="4972" refreshError="1"/>
      <sheetData sheetId="4973" refreshError="1"/>
      <sheetData sheetId="4974" refreshError="1"/>
      <sheetData sheetId="4975" refreshError="1"/>
      <sheetData sheetId="4976" refreshError="1"/>
      <sheetData sheetId="4977" refreshError="1"/>
      <sheetData sheetId="4978" refreshError="1"/>
      <sheetData sheetId="4979" refreshError="1"/>
      <sheetData sheetId="4980" refreshError="1"/>
      <sheetData sheetId="4981" refreshError="1"/>
      <sheetData sheetId="4982" refreshError="1"/>
      <sheetData sheetId="4983" refreshError="1"/>
      <sheetData sheetId="4984" refreshError="1"/>
      <sheetData sheetId="4985" refreshError="1"/>
      <sheetData sheetId="4986" refreshError="1"/>
      <sheetData sheetId="4987" refreshError="1"/>
      <sheetData sheetId="4988" refreshError="1"/>
      <sheetData sheetId="4989" refreshError="1"/>
      <sheetData sheetId="4990" refreshError="1"/>
      <sheetData sheetId="4991" refreshError="1"/>
      <sheetData sheetId="4992" refreshError="1"/>
      <sheetData sheetId="4993" refreshError="1"/>
      <sheetData sheetId="4994" refreshError="1"/>
      <sheetData sheetId="4995" refreshError="1"/>
      <sheetData sheetId="4996" refreshError="1"/>
      <sheetData sheetId="4997" refreshError="1"/>
      <sheetData sheetId="4998" refreshError="1"/>
      <sheetData sheetId="4999" refreshError="1"/>
      <sheetData sheetId="5000" refreshError="1"/>
      <sheetData sheetId="5001" refreshError="1"/>
      <sheetData sheetId="5002" refreshError="1"/>
      <sheetData sheetId="5003" refreshError="1"/>
      <sheetData sheetId="5004" refreshError="1"/>
      <sheetData sheetId="5005" refreshError="1"/>
      <sheetData sheetId="5006" refreshError="1"/>
      <sheetData sheetId="5007" refreshError="1"/>
      <sheetData sheetId="5008" refreshError="1"/>
      <sheetData sheetId="5009" refreshError="1"/>
      <sheetData sheetId="5010" refreshError="1"/>
      <sheetData sheetId="5011" refreshError="1"/>
      <sheetData sheetId="5012" refreshError="1"/>
      <sheetData sheetId="5013" refreshError="1"/>
      <sheetData sheetId="5014" refreshError="1"/>
      <sheetData sheetId="5015" refreshError="1"/>
      <sheetData sheetId="5016" refreshError="1"/>
      <sheetData sheetId="5017" refreshError="1"/>
      <sheetData sheetId="5018" refreshError="1"/>
      <sheetData sheetId="5019" refreshError="1"/>
      <sheetData sheetId="5020" refreshError="1"/>
      <sheetData sheetId="5021" refreshError="1"/>
      <sheetData sheetId="5022" refreshError="1"/>
      <sheetData sheetId="5023" refreshError="1"/>
      <sheetData sheetId="5024" refreshError="1"/>
      <sheetData sheetId="5025" refreshError="1"/>
      <sheetData sheetId="5026" refreshError="1"/>
      <sheetData sheetId="5027" refreshError="1"/>
      <sheetData sheetId="5028" refreshError="1"/>
      <sheetData sheetId="5029" refreshError="1"/>
      <sheetData sheetId="5030" refreshError="1"/>
      <sheetData sheetId="5031" refreshError="1"/>
      <sheetData sheetId="5032" refreshError="1"/>
      <sheetData sheetId="5033" refreshError="1"/>
      <sheetData sheetId="5034" refreshError="1"/>
      <sheetData sheetId="5035" refreshError="1"/>
      <sheetData sheetId="5036" refreshError="1"/>
      <sheetData sheetId="5037" refreshError="1"/>
      <sheetData sheetId="5038" refreshError="1"/>
      <sheetData sheetId="5039" refreshError="1"/>
      <sheetData sheetId="5040" refreshError="1"/>
      <sheetData sheetId="5041" refreshError="1"/>
      <sheetData sheetId="5042" refreshError="1"/>
      <sheetData sheetId="5043" refreshError="1"/>
      <sheetData sheetId="5044" refreshError="1"/>
      <sheetData sheetId="5045" refreshError="1"/>
      <sheetData sheetId="5046" refreshError="1"/>
      <sheetData sheetId="5047" refreshError="1"/>
      <sheetData sheetId="5048" refreshError="1"/>
      <sheetData sheetId="5049" refreshError="1"/>
      <sheetData sheetId="5050" refreshError="1"/>
      <sheetData sheetId="5051" refreshError="1"/>
      <sheetData sheetId="5052" refreshError="1"/>
      <sheetData sheetId="5053" refreshError="1"/>
      <sheetData sheetId="5054" refreshError="1"/>
      <sheetData sheetId="5055" refreshError="1"/>
      <sheetData sheetId="5056" refreshError="1"/>
      <sheetData sheetId="5057" refreshError="1"/>
      <sheetData sheetId="5058" refreshError="1"/>
      <sheetData sheetId="5059" refreshError="1"/>
      <sheetData sheetId="5060" refreshError="1"/>
      <sheetData sheetId="5061"/>
      <sheetData sheetId="5062" refreshError="1"/>
      <sheetData sheetId="5063"/>
      <sheetData sheetId="5064" refreshError="1"/>
      <sheetData sheetId="5065" refreshError="1"/>
      <sheetData sheetId="5066" refreshError="1"/>
      <sheetData sheetId="5067" refreshError="1"/>
      <sheetData sheetId="5068"/>
      <sheetData sheetId="5069" refreshError="1"/>
      <sheetData sheetId="5070" refreshError="1"/>
      <sheetData sheetId="5071" refreshError="1"/>
      <sheetData sheetId="5072" refreshError="1"/>
      <sheetData sheetId="5073" refreshError="1"/>
      <sheetData sheetId="5074" refreshError="1"/>
      <sheetData sheetId="5075" refreshError="1"/>
      <sheetData sheetId="5076" refreshError="1"/>
      <sheetData sheetId="5077" refreshError="1"/>
      <sheetData sheetId="5078" refreshError="1"/>
      <sheetData sheetId="5079" refreshError="1"/>
      <sheetData sheetId="5080" refreshError="1"/>
      <sheetData sheetId="5081" refreshError="1"/>
      <sheetData sheetId="5082" refreshError="1"/>
      <sheetData sheetId="5083" refreshError="1"/>
      <sheetData sheetId="5084" refreshError="1"/>
      <sheetData sheetId="5085" refreshError="1"/>
      <sheetData sheetId="5086" refreshError="1"/>
      <sheetData sheetId="5087" refreshError="1"/>
      <sheetData sheetId="5088" refreshError="1"/>
      <sheetData sheetId="5089" refreshError="1"/>
      <sheetData sheetId="5090" refreshError="1"/>
      <sheetData sheetId="5091" refreshError="1"/>
      <sheetData sheetId="5092" refreshError="1"/>
      <sheetData sheetId="5093" refreshError="1"/>
      <sheetData sheetId="5094" refreshError="1"/>
      <sheetData sheetId="5095" refreshError="1"/>
      <sheetData sheetId="5096" refreshError="1"/>
      <sheetData sheetId="5097" refreshError="1"/>
      <sheetData sheetId="5098" refreshError="1"/>
      <sheetData sheetId="5099" refreshError="1"/>
      <sheetData sheetId="5100" refreshError="1"/>
      <sheetData sheetId="5101" refreshError="1"/>
      <sheetData sheetId="5102" refreshError="1"/>
      <sheetData sheetId="5103" refreshError="1"/>
      <sheetData sheetId="5104" refreshError="1"/>
      <sheetData sheetId="5105" refreshError="1"/>
      <sheetData sheetId="5106" refreshError="1"/>
      <sheetData sheetId="5107" refreshError="1"/>
      <sheetData sheetId="5108" refreshError="1"/>
      <sheetData sheetId="5109" refreshError="1"/>
      <sheetData sheetId="5110" refreshError="1"/>
      <sheetData sheetId="5111" refreshError="1"/>
      <sheetData sheetId="5112" refreshError="1"/>
      <sheetData sheetId="5113" refreshError="1"/>
      <sheetData sheetId="5114" refreshError="1"/>
      <sheetData sheetId="5115" refreshError="1"/>
      <sheetData sheetId="5116" refreshError="1"/>
      <sheetData sheetId="5117" refreshError="1"/>
      <sheetData sheetId="5118" refreshError="1"/>
      <sheetData sheetId="5119" refreshError="1"/>
      <sheetData sheetId="5120" refreshError="1"/>
      <sheetData sheetId="5121" refreshError="1"/>
      <sheetData sheetId="5122" refreshError="1"/>
      <sheetData sheetId="5123" refreshError="1"/>
      <sheetData sheetId="5124" refreshError="1"/>
      <sheetData sheetId="5125" refreshError="1"/>
      <sheetData sheetId="5126" refreshError="1"/>
      <sheetData sheetId="5127" refreshError="1"/>
      <sheetData sheetId="5128" refreshError="1"/>
      <sheetData sheetId="5129"/>
      <sheetData sheetId="5130" refreshError="1"/>
      <sheetData sheetId="5131" refreshError="1"/>
      <sheetData sheetId="5132" refreshError="1"/>
      <sheetData sheetId="5133" refreshError="1"/>
      <sheetData sheetId="5134" refreshError="1"/>
      <sheetData sheetId="5135" refreshError="1"/>
      <sheetData sheetId="5136" refreshError="1"/>
      <sheetData sheetId="5137" refreshError="1"/>
      <sheetData sheetId="5138" refreshError="1"/>
      <sheetData sheetId="5139" refreshError="1"/>
      <sheetData sheetId="5140" refreshError="1"/>
      <sheetData sheetId="5141"/>
      <sheetData sheetId="5142" refreshError="1"/>
      <sheetData sheetId="5143" refreshError="1"/>
      <sheetData sheetId="5144" refreshError="1"/>
      <sheetData sheetId="5145" refreshError="1"/>
      <sheetData sheetId="5146" refreshError="1"/>
      <sheetData sheetId="5147" refreshError="1"/>
      <sheetData sheetId="5148" refreshError="1"/>
      <sheetData sheetId="5149" refreshError="1"/>
      <sheetData sheetId="5150" refreshError="1"/>
      <sheetData sheetId="5151" refreshError="1"/>
      <sheetData sheetId="5152"/>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2"/>
      <sheetName val="터널조도"/>
      <sheetName val="전압강하-상행"/>
      <sheetName val="전압강하-하행"/>
      <sheetName val="&quot;u&quot; TYPE 구간 조명"/>
      <sheetName val="&quot;U&quot;TYPE 전압강하"/>
      <sheetName val="TR용량"/>
      <sheetName val="TR용량 (2)"/>
      <sheetName val="GEN"/>
      <sheetName val="UPS"/>
      <sheetName val="간선굵기 설명"/>
      <sheetName val="간선굵기"/>
      <sheetName val="접지"/>
      <sheetName val="IMPEADENCE"/>
      <sheetName val="직류전원"/>
      <sheetName val="Sheet5"/>
      <sheetName val="불평형 계산식"/>
      <sheetName val="계산1"/>
      <sheetName val="계산2"/>
      <sheetName val="laroux"/>
      <sheetName val="자재단가"/>
    </sheetNames>
    <sheetDataSet>
      <sheetData sheetId="0" refreshError="1"/>
      <sheetData sheetId="1" refreshError="1">
        <row r="19">
          <cell r="AR19">
            <v>70</v>
          </cell>
          <cell r="AS19">
            <v>4600</v>
          </cell>
        </row>
        <row r="20">
          <cell r="AR20">
            <v>100</v>
          </cell>
          <cell r="AS20">
            <v>9000</v>
          </cell>
        </row>
        <row r="21">
          <cell r="AR21">
            <v>150</v>
          </cell>
          <cell r="AS21">
            <v>14000</v>
          </cell>
        </row>
        <row r="22">
          <cell r="AR22">
            <v>200</v>
          </cell>
          <cell r="AS22">
            <v>20000</v>
          </cell>
        </row>
        <row r="23">
          <cell r="AR23">
            <v>250</v>
          </cell>
          <cell r="AS23">
            <v>25000</v>
          </cell>
        </row>
        <row r="24">
          <cell r="AR24">
            <v>400</v>
          </cell>
          <cell r="AS24">
            <v>46000</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2"/>
      <sheetName val="터널조도"/>
      <sheetName val="전압강하-상행"/>
      <sheetName val="전압강하-하행"/>
      <sheetName val="&quot;u&quot; TYPE 구간 조명"/>
      <sheetName val="&quot;U&quot;TYPE 전압강하"/>
      <sheetName val="TR용량"/>
      <sheetName val="TR용량 (2)"/>
      <sheetName val="GEN"/>
      <sheetName val="UPS"/>
      <sheetName val="간선굵기 설명"/>
      <sheetName val="간선굵기"/>
      <sheetName val="접지"/>
      <sheetName val="IMPEADENCE"/>
      <sheetName val="직류전원"/>
      <sheetName val="Sheet5"/>
      <sheetName val="불평형 계산식"/>
      <sheetName val="계산1"/>
      <sheetName val="계산2"/>
      <sheetName val="laroux"/>
      <sheetName val="자재단가"/>
      <sheetName val="LX-CAL"/>
      <sheetName val="입찰안"/>
      <sheetName val="실행철강하도"/>
    </sheetNames>
    <sheetDataSet>
      <sheetData sheetId="0" refreshError="1"/>
      <sheetData sheetId="1" refreshError="1">
        <row r="19">
          <cell r="AR19">
            <v>70</v>
          </cell>
          <cell r="AS19">
            <v>4600</v>
          </cell>
        </row>
        <row r="20">
          <cell r="AR20">
            <v>100</v>
          </cell>
          <cell r="AS20">
            <v>9000</v>
          </cell>
        </row>
        <row r="21">
          <cell r="AR21">
            <v>150</v>
          </cell>
          <cell r="AS21">
            <v>14000</v>
          </cell>
        </row>
        <row r="22">
          <cell r="AR22">
            <v>200</v>
          </cell>
          <cell r="AS22">
            <v>20000</v>
          </cell>
        </row>
        <row r="23">
          <cell r="AR23">
            <v>250</v>
          </cell>
          <cell r="AS23">
            <v>25000</v>
          </cell>
        </row>
        <row r="24">
          <cell r="AR24">
            <v>400</v>
          </cell>
          <cell r="AS24">
            <v>46000</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노임"/>
      <sheetName val="ILWIPOH"/>
      <sheetName val="실행철강하도"/>
      <sheetName val="전선 및 전선관"/>
      <sheetName val="터널조도"/>
      <sheetName val="BID"/>
      <sheetName val="부하계산서"/>
      <sheetName val="조도계산서 (도서)"/>
      <sheetName val="입찰"/>
      <sheetName val="현경"/>
      <sheetName val="#REF"/>
      <sheetName val="COPING"/>
      <sheetName val="MOTOR"/>
      <sheetName val="SELTDATA"/>
      <sheetName val="내역서"/>
      <sheetName val="수안보-MBR1"/>
      <sheetName val="Graph (LGEN)"/>
      <sheetName val="out_prog"/>
      <sheetName val="선적schedule (2)"/>
      <sheetName val="회로내역(승인)"/>
      <sheetName val="L형 옹벽"/>
      <sheetName val="Macro(차단기)"/>
      <sheetName val="1을"/>
      <sheetName val="LOPCALC"/>
      <sheetName val="본사업"/>
      <sheetName val="CABLE SIZE-3"/>
      <sheetName val="IW-LIST"/>
      <sheetName val="금액내역서"/>
      <sheetName val="JUCK"/>
      <sheetName val="기자재비"/>
      <sheetName val="외천교"/>
      <sheetName val="단면치수"/>
      <sheetName val="정부노임단가"/>
      <sheetName val="물량표"/>
      <sheetName val="동해title"/>
      <sheetName val="옹벽"/>
      <sheetName val="역T형"/>
      <sheetName val="토사(PE)"/>
      <sheetName val="자압"/>
      <sheetName val="와동25-3(변경)"/>
      <sheetName val="Sheet2"/>
      <sheetName val="품셈TABLE"/>
      <sheetName val="현금"/>
      <sheetName val="ENE-CAL 1"/>
      <sheetName val="DATE"/>
      <sheetName val="입찰안"/>
      <sheetName val="CONCRETE"/>
      <sheetName val="부하(성남)"/>
      <sheetName val="Y-WORK"/>
      <sheetName val="DATA"/>
      <sheetName val="우각부보강"/>
      <sheetName val="조명율표"/>
      <sheetName val="약품공급2"/>
      <sheetName val="약품설비"/>
      <sheetName val="중기사용료산출근거"/>
      <sheetName val="단가산출2"/>
      <sheetName val="단가 및 재료비"/>
      <sheetName val="일위대가"/>
      <sheetName val="부하LOAD"/>
      <sheetName val="중기목료표"/>
      <sheetName val="집계표"/>
      <sheetName val="노임단가"/>
      <sheetName val="단가조사"/>
      <sheetName val="계산근거"/>
      <sheetName val="환율적용표"/>
      <sheetName val="수량산출"/>
      <sheetName val="6PILE  (돌출)"/>
      <sheetName val="Total"/>
      <sheetName val="데이타"/>
      <sheetName val="빌딩 안내"/>
      <sheetName val="수목표준대가"/>
      <sheetName val="내역서(기계)"/>
      <sheetName val="공사개요"/>
      <sheetName val="Sheet7"/>
      <sheetName val="식재인부"/>
      <sheetName val="토목"/>
      <sheetName val="CAPVC"/>
      <sheetName val="Macro1"/>
      <sheetName val="List(rev.B)"/>
      <sheetName val="EJ"/>
      <sheetName val="목차"/>
      <sheetName val="0.1 KEY ASSUMPTIONS"/>
      <sheetName val="0. CONTROL"/>
      <sheetName val="수목데이타 "/>
      <sheetName val="부표총괄"/>
      <sheetName val="기초일위"/>
      <sheetName val="시설일위"/>
      <sheetName val="조명일위"/>
      <sheetName val="을"/>
      <sheetName val="001"/>
      <sheetName val="단가비교표"/>
      <sheetName val="DATA입력"/>
      <sheetName val="가설건물"/>
      <sheetName val="견"/>
      <sheetName val="다이꾸"/>
      <sheetName val="PIPE내역(FCN)"/>
      <sheetName val="구의33고"/>
      <sheetName val="품셈"/>
      <sheetName val="최종견"/>
      <sheetName val="대림경상68억"/>
      <sheetName val="매입세"/>
      <sheetName val="품목납기"/>
      <sheetName val="bi"/>
      <sheetName val="PROJECT BRIEF(EX.NEW)"/>
      <sheetName val="BQ(실행)"/>
      <sheetName val="차액보증"/>
      <sheetName val="일위대가표"/>
      <sheetName val="2F 회의실견적(5_14 일대)"/>
      <sheetName val="내역분기"/>
      <sheetName val="경상비"/>
      <sheetName val="C"/>
      <sheetName val="자압1"/>
      <sheetName val="내역"/>
      <sheetName val="화재 탐지 설비"/>
      <sheetName val="진주방향"/>
      <sheetName val="통합"/>
      <sheetName val="제잡비(주공종)"/>
      <sheetName val="가로등기초"/>
      <sheetName val="PAD TR보호대기초"/>
      <sheetName val="5.모델링"/>
      <sheetName val="지장물C"/>
      <sheetName val="9GNG운반"/>
      <sheetName val="기둥(원형)"/>
      <sheetName val="대로근거"/>
      <sheetName val="5.단가대비표"/>
      <sheetName val="재료비"/>
      <sheetName val="설계조건"/>
      <sheetName val="배수통관(좌)"/>
      <sheetName val="토공A"/>
      <sheetName val="전계가"/>
      <sheetName val="10.1"/>
      <sheetName val="N賃率-職"/>
      <sheetName val="매입"/>
      <sheetName val="투찰"/>
      <sheetName val="노무비 근거"/>
      <sheetName val="산출근거"/>
      <sheetName val="설계기준"/>
      <sheetName val="내역1"/>
      <sheetName val="전기일위대가"/>
      <sheetName val="Sheet17"/>
      <sheetName val="1.설계조건"/>
      <sheetName val="자재수량"/>
      <sheetName val="1.취수장"/>
      <sheetName val="2000전체분"/>
      <sheetName val="제수"/>
      <sheetName val="공기"/>
      <sheetName val="마산방향철근집계"/>
      <sheetName val="마산방향"/>
      <sheetName val="TABLE"/>
      <sheetName val="단면가정"/>
      <sheetName val="개요"/>
      <sheetName val="WORK"/>
      <sheetName val="Cost bd-&quot;A&quot;"/>
      <sheetName val="전공장2"/>
      <sheetName val="Site Expenses"/>
      <sheetName val="98지급계획"/>
      <sheetName val="2월가격"/>
      <sheetName val="KMT물량"/>
      <sheetName val="중기일위대가"/>
      <sheetName val="감가상각"/>
      <sheetName val="원가계산서"/>
      <sheetName val="소상 &quot;1&quot;"/>
      <sheetName val="9811"/>
      <sheetName val="여과지동"/>
      <sheetName val="기초자료"/>
      <sheetName val="TNHCHINH"/>
      <sheetName val="MACRO(AT)"/>
      <sheetName val="견적사양비교표"/>
      <sheetName val="1-1"/>
      <sheetName val="도로정위치부표"/>
      <sheetName val="도로조사부표"/>
      <sheetName val="기계경비일람"/>
      <sheetName val="AHU집계"/>
      <sheetName val="ABUT수량-A1"/>
      <sheetName val="건축집계"/>
      <sheetName val="공사비총괄표"/>
      <sheetName val="예정(3)"/>
      <sheetName val="조건표"/>
      <sheetName val="원형1호맨홀토공수량"/>
      <sheetName val="실행내역서 "/>
      <sheetName val="제수변수량"/>
      <sheetName val="매입세율"/>
      <sheetName val="입력DATA"/>
      <sheetName val="바닥판"/>
      <sheetName val="L_RPTA05_목록"/>
      <sheetName val="G.노무비,현장경상"/>
      <sheetName val="cost"/>
      <sheetName val="A6.샤시등"/>
      <sheetName val="환경평가"/>
      <sheetName val="인구"/>
      <sheetName val="적용단위길이"/>
      <sheetName val="설 계"/>
      <sheetName val="indirect"/>
      <sheetName val="공구"/>
      <sheetName val="2000년1차"/>
      <sheetName val="기계경비(시간당)"/>
      <sheetName val="램머"/>
      <sheetName val="기본일위"/>
      <sheetName val="가로등제어반 설치공사(수량)"/>
      <sheetName val="철골산출서"/>
      <sheetName val="교각1"/>
      <sheetName val="설계"/>
      <sheetName val="우배수"/>
      <sheetName val="계산식"/>
      <sheetName val="6호기"/>
      <sheetName val="LG제품"/>
      <sheetName val="공조기"/>
      <sheetName val="자재단가"/>
      <sheetName val="갑지"/>
      <sheetName val="사급자재"/>
      <sheetName val="PACKING OPEN"/>
      <sheetName val="견적정보"/>
      <sheetName val="견적서"/>
      <sheetName val="2"/>
      <sheetName val="GRACE"/>
      <sheetName val="공통(20-91)"/>
      <sheetName val="L형옹벽측구"/>
      <sheetName val="인건-측정"/>
      <sheetName val="제품정보"/>
      <sheetName val="대가목록"/>
      <sheetName val="장비내역서"/>
      <sheetName val="STEAM"/>
      <sheetName val="AIR"/>
      <sheetName val="철거산출근거"/>
      <sheetName val="도급"/>
      <sheetName val="IMSI"/>
      <sheetName val="배관공사(TIE-IN)"/>
      <sheetName val="FTR MACRo"/>
      <sheetName val="일반공사"/>
      <sheetName val="3.하중산정4.지지력"/>
      <sheetName val="집계"/>
      <sheetName val="계화배수(3대)"/>
      <sheetName val="직노"/>
      <sheetName val="ELECTRIC"/>
      <sheetName val="변경내역1"/>
      <sheetName val="20관리비율"/>
      <sheetName val="접지수량"/>
      <sheetName val="일위대가1"/>
      <sheetName val="일위대가10"/>
      <sheetName val="일위대가11"/>
      <sheetName val="일위대가12"/>
      <sheetName val="일위대가13"/>
      <sheetName val="일위대가14"/>
      <sheetName val="일위대가15"/>
      <sheetName val="일위대가16"/>
      <sheetName val="일위대가17"/>
      <sheetName val="일위대가2"/>
      <sheetName val="일위대가3"/>
      <sheetName val="일위대가4"/>
      <sheetName val="일위대가5"/>
      <sheetName val="일위대가6"/>
      <sheetName val="일위대가7"/>
      <sheetName val="일위대가8"/>
      <sheetName val="일위대가9"/>
      <sheetName val="일위대가18-1"/>
      <sheetName val="일위대가19-1"/>
      <sheetName val="일위대가20-1"/>
      <sheetName val="일위대가21-1"/>
      <sheetName val="일위대가22-1"/>
      <sheetName val="일위대가23-1"/>
      <sheetName val="일위대가24-1"/>
      <sheetName val="일위대가25-1"/>
      <sheetName val="일위대가26-1"/>
      <sheetName val="일위대가27-1"/>
      <sheetName val="일위대가28-1"/>
      <sheetName val="일위대가29-1"/>
      <sheetName val="일위대가30-1"/>
      <sheetName val="일위대가31-1"/>
      <sheetName val="일위대가32-1"/>
      <sheetName val="일위대가33-1"/>
      <sheetName val="일위대가34-1"/>
      <sheetName val="일위대가35-1"/>
      <sheetName val="일위대가36-1"/>
      <sheetName val="일위대가37-1"/>
      <sheetName val="일위대가38-1"/>
      <sheetName val="일위대가39-1"/>
      <sheetName val="일위대가40-1"/>
      <sheetName val="일위대가41-1"/>
      <sheetName val="일위대가42-1"/>
      <sheetName val="일위대가43-1"/>
      <sheetName val="일위대가44-1"/>
      <sheetName val="일위대가45-1"/>
      <sheetName val="일위대가46-1"/>
      <sheetName val="일위대가47-1"/>
      <sheetName val="일위대가48-1"/>
      <sheetName val="일위대가49-1"/>
      <sheetName val="일위대가50-1"/>
      <sheetName val="일위대가51-1"/>
      <sheetName val="일위대가52-1"/>
      <sheetName val="일위대가53-1"/>
      <sheetName val="일위대가54-1"/>
      <sheetName val="일위대가55-1"/>
      <sheetName val="일위대가56-1 "/>
      <sheetName val="일위대가57-1"/>
      <sheetName val="일위대가58-1"/>
      <sheetName val="일위대가59-1"/>
      <sheetName val="일위대가60-1"/>
      <sheetName val="일위대가61-1"/>
      <sheetName val="일위대가62-1"/>
      <sheetName val="일위대가63-1"/>
      <sheetName val="일위대가64-1"/>
      <sheetName val="일위대가65-1"/>
      <sheetName val="일위대가66-1"/>
      <sheetName val="일위대가67-1"/>
      <sheetName val="일위대가68-1"/>
      <sheetName val="일위대가69-1"/>
      <sheetName val="일위대가70-1"/>
      <sheetName val="일위대가71-1 "/>
      <sheetName val="일위대가72-1"/>
      <sheetName val="일위대가73-1"/>
      <sheetName val="일위대가74-1 "/>
      <sheetName val="일위대가75-1"/>
      <sheetName val="일위대가76-1 "/>
      <sheetName val="일위대가77-1 "/>
      <sheetName val="일위대가78-1 "/>
      <sheetName val="일위대가79-1"/>
      <sheetName val="일위대가80-1"/>
      <sheetName val="일위대가81-1"/>
      <sheetName val="일위대가82-1"/>
      <sheetName val="일위대가92-1"/>
      <sheetName val="401"/>
    </sheetNames>
    <sheetDataSet>
      <sheetData sheetId="0"/>
      <sheetData sheetId="1" refreshError="1">
        <row r="1">
          <cell r="A1" t="str">
            <v>기사1급</v>
          </cell>
          <cell r="B1">
            <v>60899</v>
          </cell>
        </row>
        <row r="2">
          <cell r="A2" t="str">
            <v>계장공</v>
          </cell>
          <cell r="B2">
            <v>53782</v>
          </cell>
        </row>
        <row r="3">
          <cell r="A3" t="str">
            <v>고압케이블공</v>
          </cell>
          <cell r="B3">
            <v>64085</v>
          </cell>
        </row>
        <row r="4">
          <cell r="A4" t="str">
            <v>내선전공</v>
          </cell>
          <cell r="B4">
            <v>48028</v>
          </cell>
        </row>
        <row r="5">
          <cell r="A5" t="str">
            <v>무선안테나공</v>
          </cell>
          <cell r="B5">
            <v>108316</v>
          </cell>
        </row>
        <row r="6">
          <cell r="A6" t="str">
            <v>배관공</v>
          </cell>
          <cell r="B6">
            <v>48933</v>
          </cell>
        </row>
        <row r="7">
          <cell r="A7" t="str">
            <v>배전전공</v>
          </cell>
          <cell r="B7">
            <v>146386</v>
          </cell>
        </row>
        <row r="8">
          <cell r="A8" t="str">
            <v>보통인부</v>
          </cell>
          <cell r="B8">
            <v>31866</v>
          </cell>
        </row>
        <row r="9">
          <cell r="A9" t="str">
            <v>비계공</v>
          </cell>
          <cell r="B9">
            <v>67869</v>
          </cell>
        </row>
        <row r="10">
          <cell r="A10" t="str">
            <v>저압케이블공</v>
          </cell>
          <cell r="B10">
            <v>61343</v>
          </cell>
        </row>
        <row r="11">
          <cell r="A11" t="str">
            <v>통신내선공</v>
          </cell>
          <cell r="B11">
            <v>62228</v>
          </cell>
        </row>
        <row r="12">
          <cell r="A12" t="str">
            <v>통신설비공</v>
          </cell>
          <cell r="B12">
            <v>63014</v>
          </cell>
        </row>
        <row r="13">
          <cell r="A13" t="str">
            <v>통신외선공</v>
          </cell>
          <cell r="B13">
            <v>69427</v>
          </cell>
        </row>
        <row r="14">
          <cell r="A14" t="str">
            <v>통신케이블공</v>
          </cell>
          <cell r="B14">
            <v>73494</v>
          </cell>
        </row>
        <row r="15">
          <cell r="A15" t="str">
            <v>특고케이블공</v>
          </cell>
          <cell r="B15">
            <v>87304</v>
          </cell>
        </row>
        <row r="16">
          <cell r="A16" t="str">
            <v>특별인부</v>
          </cell>
          <cell r="B16">
            <v>49575</v>
          </cell>
        </row>
        <row r="17">
          <cell r="A17" t="str">
            <v>프랜트전공</v>
          </cell>
          <cell r="B17">
            <v>55122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sheetData sheetId="210"/>
      <sheetData sheetId="211"/>
      <sheetData sheetId="212"/>
      <sheetData sheetId="213" refreshError="1"/>
      <sheetData sheetId="214" refreshError="1"/>
      <sheetData sheetId="215" refreshError="1"/>
      <sheetData sheetId="216" refreshError="1"/>
      <sheetData sheetId="217" refreshError="1"/>
      <sheetData sheetId="218" refreshError="1"/>
      <sheetData sheetId="219"/>
      <sheetData sheetId="220"/>
      <sheetData sheetId="22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XXXXX"/>
      <sheetName val="내역(영일)"/>
      <sheetName val="원가"/>
      <sheetName val="원가절감"/>
      <sheetName val="품목조정"/>
      <sheetName val="내역(대길)"/>
      <sheetName val="설계서"/>
      <sheetName val="설계서 (2)"/>
      <sheetName val="일위(당산)"/>
      <sheetName val="일위대가(대림중)"/>
      <sheetName val="일위대가 (3)"/>
      <sheetName val="양화내역"/>
      <sheetName val="두산내역"/>
      <sheetName val="구로남내역"/>
      <sheetName val="집계표"/>
      <sheetName val="오류초"/>
      <sheetName val="설계"/>
      <sheetName val="여의도중"/>
      <sheetName val="설계승인"/>
      <sheetName val="가산초"/>
      <sheetName val="대림중"/>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aroux"/>
      <sheetName val="갑지"/>
      <sheetName val="과천MAIN"/>
      <sheetName val="일위 (2)"/>
      <sheetName val="갑지 (2)"/>
      <sheetName val="산출근거서"/>
      <sheetName val="일위"/>
    </sheetNames>
    <sheetDataSet>
      <sheetData sheetId="0" refreshError="1"/>
      <sheetData sheetId="1" refreshError="1"/>
      <sheetData sheetId="2"/>
      <sheetData sheetId="3" refreshError="1"/>
      <sheetData sheetId="4" refreshError="1"/>
      <sheetData sheetId="5" refreshError="1"/>
      <sheetData sheetId="6"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aroux"/>
      <sheetName val="공사비예산서"/>
      <sheetName val="내역서"/>
      <sheetName val="수목수량총괄"/>
      <sheetName val="시설수량"/>
      <sheetName val="품셈총괄"/>
      <sheetName val="품셈"/>
      <sheetName val="산근"/>
      <sheetName val="노임단가"/>
      <sheetName val="재료단가"/>
      <sheetName val="이식산출"/>
      <sheetName val="중기경비단가"/>
      <sheetName val="중기부표총괄"/>
      <sheetName val="중기부표"/>
      <sheetName val="설비"/>
      <sheetName val="노임"/>
      <sheetName val="MOTOR"/>
      <sheetName val="ABUT수량-A1"/>
      <sheetName val="과천MAIN"/>
      <sheetName val="금액내역서"/>
      <sheetName val="나산조경"/>
      <sheetName val="BID"/>
      <sheetName val="4안전율"/>
      <sheetName val="Total"/>
      <sheetName val="자재단가"/>
      <sheetName val="설직재-1"/>
      <sheetName val="제-노임"/>
      <sheetName val="제직재"/>
      <sheetName val="터널조도"/>
      <sheetName val="부하계산서"/>
      <sheetName val="자료입력"/>
      <sheetName val="단면치수"/>
      <sheetName val="내역"/>
      <sheetName val="부속동"/>
      <sheetName val="95년12월말"/>
      <sheetName val="실행비교"/>
      <sheetName val="품셈TABLE"/>
      <sheetName val="Sheet2"/>
      <sheetName val="2.대외공문"/>
      <sheetName val="Sheet1"/>
      <sheetName val="수안보-MBR1"/>
      <sheetName val="토공A"/>
      <sheetName val="일위대가"/>
      <sheetName val="1차증가원가계산"/>
      <sheetName val="정부노임단가"/>
      <sheetName val="실행철강하도"/>
      <sheetName val="부대내역"/>
      <sheetName val="충주"/>
      <sheetName val="노무비"/>
      <sheetName val="전기"/>
      <sheetName val="자료"/>
      <sheetName val="수량산출"/>
      <sheetName val="일위대가목차"/>
      <sheetName val="우각부보강"/>
      <sheetName val="자압1"/>
      <sheetName val="매입세율"/>
      <sheetName val="공사개요"/>
      <sheetName val="원가"/>
      <sheetName val="DATE"/>
      <sheetName val="시설물기초"/>
      <sheetName val="대가표(품셈)"/>
      <sheetName val="Dae_Jiju"/>
      <sheetName val="Sikje_ingun"/>
      <sheetName val="TREE_D"/>
      <sheetName val="NOMUBI"/>
      <sheetName val="설계명세서"/>
      <sheetName val="예산명세서"/>
      <sheetName val="Macro(차단기)"/>
      <sheetName val="01하반기노임"/>
      <sheetName val="WORK"/>
      <sheetName val="동원(3)"/>
      <sheetName val="예정(3)"/>
      <sheetName val="c_balju"/>
      <sheetName val="착공내역서"/>
      <sheetName val="단가"/>
      <sheetName val="시설물일위"/>
      <sheetName val="총괄"/>
      <sheetName val="인건-측정"/>
      <sheetName val="배수공 주요자재 집계표"/>
      <sheetName val="sw1"/>
      <sheetName val="차액보증"/>
      <sheetName val="공사별총괄표(도급)"/>
      <sheetName val="현장지지물물량"/>
      <sheetName val="전체"/>
      <sheetName val="원가계산서"/>
      <sheetName val="6PILE  (돌출)"/>
      <sheetName val="식재일위대가"/>
      <sheetName val="MFAB"/>
      <sheetName val="MFRT"/>
      <sheetName val="MPKG"/>
      <sheetName val="MPRD"/>
      <sheetName val="3BL공동구 수량"/>
      <sheetName val="#REF"/>
      <sheetName val="일반부표"/>
      <sheetName val="piping"/>
      <sheetName val="PROJECT BRIEF(EX.NEW)"/>
      <sheetName val="단위중량"/>
      <sheetName val="L_RPTA05_목록"/>
      <sheetName val="트렌치집계"/>
      <sheetName val="CALCULATION"/>
      <sheetName val="DATA"/>
      <sheetName val="날개벽수량표"/>
      <sheetName val="일위"/>
      <sheetName val="Y-WORK"/>
      <sheetName val="Macro1"/>
      <sheetName val="대치판정"/>
      <sheetName val="간접비"/>
      <sheetName val="조도계산서 (도서)"/>
      <sheetName val="기계-설변"/>
      <sheetName val="PROCESS"/>
      <sheetName val="__MAIN"/>
      <sheetName val="설계내역"/>
      <sheetName val="원가계산"/>
      <sheetName val="당초"/>
      <sheetName val="부경대총괄내역서"/>
      <sheetName val="설계서식"/>
      <sheetName val="CONCRETE"/>
      <sheetName val="wall"/>
      <sheetName val="토공"/>
      <sheetName val="집계표"/>
      <sheetName val="1-1"/>
      <sheetName val="중기사용료"/>
      <sheetName val="별표 "/>
      <sheetName val="반중력식옹벽3.5"/>
      <sheetName val="단가비교표"/>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물량산출조서"/>
      <sheetName val="인건비산출근거"/>
      <sheetName val="내역서"/>
    </sheetNames>
    <sheetDataSet>
      <sheetData sheetId="0" refreshError="1"/>
      <sheetData sheetId="1" refreshError="1"/>
      <sheetData sheetId="2"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공내역"/>
      <sheetName val="공잡비"/>
      <sheetName val="변1예정"/>
      <sheetName val="변1잡"/>
      <sheetName val="2000전체분"/>
      <sheetName val="2000전체잡비"/>
      <sheetName val="2000년1차"/>
      <sheetName val="2000년1차잡비"/>
      <sheetName val="신규단가"/>
      <sheetName val="단가리스트"/>
      <sheetName val="입력"/>
      <sheetName val="Sheet1"/>
      <sheetName val="STANDARD"/>
    </sheetNames>
    <sheetDataSet>
      <sheetData sheetId="0" refreshError="1"/>
      <sheetData sheetId="1" refreshError="1"/>
      <sheetData sheetId="2" refreshError="1"/>
      <sheetData sheetId="3" refreshError="1"/>
      <sheetData sheetId="4"/>
      <sheetData sheetId="5" refreshError="1"/>
      <sheetData sheetId="6"/>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대치판정"/>
      <sheetName val="1"/>
      <sheetName val="2"/>
      <sheetName val="성원"/>
      <sheetName val="신성을지"/>
      <sheetName val="심우갑"/>
      <sheetName val="심우을"/>
      <sheetName val="일위대가표"/>
      <sheetName val="단가조사"/>
      <sheetName val="일위대가"/>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대치판정"/>
      <sheetName val="1"/>
      <sheetName val="2"/>
      <sheetName val="성원"/>
      <sheetName val="신성을지"/>
      <sheetName val="심우갑"/>
      <sheetName val="심우을"/>
      <sheetName val="일위대가표"/>
      <sheetName val="단가조사"/>
      <sheetName val="일위대가"/>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DATA"/>
      <sheetName val="Sheet3"/>
    </sheetNames>
    <sheetDataSet>
      <sheetData sheetId="0" refreshError="1"/>
      <sheetData sheetId="1" refreshError="1">
        <row r="4">
          <cell r="D4" t="str">
            <v>HOUSE SIDE</v>
          </cell>
          <cell r="E4" t="str">
            <v>STREET SIDE</v>
          </cell>
        </row>
        <row r="5">
          <cell r="B5">
            <v>9.9999999999999995E-7</v>
          </cell>
          <cell r="C5">
            <v>0.1</v>
          </cell>
          <cell r="D5">
            <v>0.01</v>
          </cell>
          <cell r="E5">
            <v>3.5000000000000003E-2</v>
          </cell>
        </row>
        <row r="6">
          <cell r="B6">
            <v>0.110001</v>
          </cell>
          <cell r="C6">
            <v>0.11</v>
          </cell>
          <cell r="D6">
            <v>1.14E-2</v>
          </cell>
          <cell r="E6">
            <v>3.7500000000000006E-2</v>
          </cell>
        </row>
        <row r="7">
          <cell r="B7">
            <v>0.120001</v>
          </cell>
          <cell r="C7">
            <v>0.12</v>
          </cell>
          <cell r="D7">
            <v>1.2800000000000001E-2</v>
          </cell>
          <cell r="E7">
            <v>0.04</v>
          </cell>
        </row>
        <row r="8">
          <cell r="B8">
            <v>0.13000100000000001</v>
          </cell>
          <cell r="C8">
            <v>0.13</v>
          </cell>
          <cell r="D8">
            <v>1.4200000000000001E-2</v>
          </cell>
          <cell r="E8">
            <v>4.2500000000000003E-2</v>
          </cell>
        </row>
        <row r="9">
          <cell r="B9">
            <v>0.14000100000000001</v>
          </cell>
          <cell r="C9">
            <v>0.14000000000000001</v>
          </cell>
          <cell r="D9">
            <v>1.5599999999999999E-2</v>
          </cell>
          <cell r="E9">
            <v>4.4999999999999998E-2</v>
          </cell>
        </row>
        <row r="10">
          <cell r="B10">
            <v>0.15000100000000002</v>
          </cell>
          <cell r="C10">
            <v>0.15000000000000002</v>
          </cell>
          <cell r="D10">
            <v>1.7000000000000001E-2</v>
          </cell>
          <cell r="E10">
            <v>4.7500000000000001E-2</v>
          </cell>
        </row>
        <row r="11">
          <cell r="B11">
            <v>0.16000100000000003</v>
          </cell>
          <cell r="C11">
            <v>0.16000000000000003</v>
          </cell>
          <cell r="D11">
            <v>1.84E-2</v>
          </cell>
          <cell r="E11">
            <v>0.05</v>
          </cell>
        </row>
        <row r="12">
          <cell r="B12">
            <v>0.17000100000000004</v>
          </cell>
          <cell r="C12">
            <v>0.17000000000000004</v>
          </cell>
          <cell r="D12">
            <v>1.9799999999999998E-2</v>
          </cell>
          <cell r="E12">
            <v>5.2500000000000005E-2</v>
          </cell>
        </row>
        <row r="13">
          <cell r="B13">
            <v>0.18000100000000005</v>
          </cell>
          <cell r="C13">
            <v>0.18000000000000005</v>
          </cell>
          <cell r="D13">
            <v>2.12E-2</v>
          </cell>
          <cell r="E13">
            <v>5.5E-2</v>
          </cell>
        </row>
        <row r="14">
          <cell r="B14">
            <v>0.19000100000000006</v>
          </cell>
          <cell r="C14">
            <v>0.19000000000000006</v>
          </cell>
          <cell r="D14">
            <v>2.2600000000000002E-2</v>
          </cell>
          <cell r="E14">
            <v>5.7499999999999996E-2</v>
          </cell>
        </row>
        <row r="15">
          <cell r="B15">
            <v>0.20000100000000007</v>
          </cell>
          <cell r="C15">
            <v>0.20000000000000007</v>
          </cell>
          <cell r="D15">
            <v>2.4E-2</v>
          </cell>
          <cell r="E15">
            <v>0.06</v>
          </cell>
        </row>
        <row r="16">
          <cell r="B16">
            <v>0.21000100000000008</v>
          </cell>
          <cell r="C16">
            <v>0.21000000000000008</v>
          </cell>
          <cell r="D16">
            <v>2.46E-2</v>
          </cell>
          <cell r="E16">
            <v>6.3E-2</v>
          </cell>
        </row>
        <row r="17">
          <cell r="B17">
            <v>0.22000100000000009</v>
          </cell>
          <cell r="C17">
            <v>0.22000000000000008</v>
          </cell>
          <cell r="D17">
            <v>2.52E-2</v>
          </cell>
          <cell r="E17">
            <v>6.6000000000000003E-2</v>
          </cell>
        </row>
        <row r="18">
          <cell r="B18">
            <v>0.23000100000000009</v>
          </cell>
          <cell r="C18">
            <v>0.23000000000000009</v>
          </cell>
          <cell r="D18">
            <v>2.58E-2</v>
          </cell>
          <cell r="E18">
            <v>6.9000000000000006E-2</v>
          </cell>
        </row>
        <row r="19">
          <cell r="B19">
            <v>0.2400010000000001</v>
          </cell>
          <cell r="C19">
            <v>0.2400000000000001</v>
          </cell>
          <cell r="D19">
            <v>2.64E-2</v>
          </cell>
          <cell r="E19">
            <v>7.1999999999999995E-2</v>
          </cell>
        </row>
        <row r="20">
          <cell r="B20">
            <v>0.25000100000000008</v>
          </cell>
          <cell r="C20">
            <v>0.25000000000000011</v>
          </cell>
          <cell r="D20">
            <v>2.7E-2</v>
          </cell>
          <cell r="E20">
            <v>7.4999999999999997E-2</v>
          </cell>
        </row>
        <row r="21">
          <cell r="B21">
            <v>0.26000100000000009</v>
          </cell>
          <cell r="C21">
            <v>0.26000000000000012</v>
          </cell>
          <cell r="D21">
            <v>2.76E-2</v>
          </cell>
          <cell r="E21">
            <v>7.8E-2</v>
          </cell>
        </row>
        <row r="22">
          <cell r="B22">
            <v>0.2700010000000001</v>
          </cell>
          <cell r="C22">
            <v>0.27000000000000013</v>
          </cell>
          <cell r="D22">
            <v>2.8199999999999999E-2</v>
          </cell>
          <cell r="E22">
            <v>8.1000000000000003E-2</v>
          </cell>
        </row>
        <row r="23">
          <cell r="B23">
            <v>0.28000100000000011</v>
          </cell>
          <cell r="C23">
            <v>0.28000000000000014</v>
          </cell>
          <cell r="D23">
            <v>2.8799999999999999E-2</v>
          </cell>
          <cell r="E23">
            <v>8.3999999999999991E-2</v>
          </cell>
        </row>
        <row r="24">
          <cell r="B24">
            <v>0.29000100000000012</v>
          </cell>
          <cell r="C24">
            <v>0.29000000000000015</v>
          </cell>
          <cell r="D24">
            <v>2.9399999999999999E-2</v>
          </cell>
          <cell r="E24">
            <v>8.6999999999999994E-2</v>
          </cell>
        </row>
        <row r="25">
          <cell r="B25">
            <v>0.30000100000000013</v>
          </cell>
          <cell r="C25">
            <v>0.30000000000000016</v>
          </cell>
          <cell r="D25">
            <v>0.03</v>
          </cell>
          <cell r="E25">
            <v>0.09</v>
          </cell>
        </row>
        <row r="26">
          <cell r="B26">
            <v>0.31000100000000014</v>
          </cell>
          <cell r="C26">
            <v>0.31000000000000016</v>
          </cell>
          <cell r="D26">
            <v>3.1E-2</v>
          </cell>
          <cell r="E26">
            <v>9.2999999999999999E-2</v>
          </cell>
        </row>
        <row r="27">
          <cell r="B27">
            <v>0.32000100000000015</v>
          </cell>
          <cell r="C27">
            <v>0.32000000000000017</v>
          </cell>
          <cell r="D27">
            <v>3.2000000000000001E-2</v>
          </cell>
          <cell r="E27">
            <v>9.6000000000000002E-2</v>
          </cell>
        </row>
        <row r="28">
          <cell r="B28">
            <v>0.33000100000000016</v>
          </cell>
          <cell r="C28">
            <v>0.33000000000000018</v>
          </cell>
          <cell r="D28">
            <v>3.3000000000000002E-2</v>
          </cell>
          <cell r="E28">
            <v>9.9000000000000005E-2</v>
          </cell>
        </row>
        <row r="29">
          <cell r="B29">
            <v>0.34000100000000016</v>
          </cell>
          <cell r="C29">
            <v>0.34000000000000019</v>
          </cell>
          <cell r="D29">
            <v>3.4000000000000002E-2</v>
          </cell>
          <cell r="E29">
            <v>0.10199999999999999</v>
          </cell>
        </row>
        <row r="30">
          <cell r="B30">
            <v>0.35000100000000017</v>
          </cell>
          <cell r="C30">
            <v>0.3500000000000002</v>
          </cell>
          <cell r="D30">
            <v>3.5000000000000003E-2</v>
          </cell>
          <cell r="E30">
            <v>0.105</v>
          </cell>
        </row>
        <row r="31">
          <cell r="B31">
            <v>0.36000100000000018</v>
          </cell>
          <cell r="C31">
            <v>0.36000000000000021</v>
          </cell>
          <cell r="D31">
            <v>3.6000000000000004E-2</v>
          </cell>
          <cell r="E31">
            <v>0.108</v>
          </cell>
        </row>
        <row r="32">
          <cell r="B32">
            <v>0.37000100000000019</v>
          </cell>
          <cell r="C32">
            <v>0.37000000000000022</v>
          </cell>
          <cell r="D32">
            <v>3.6999999999999998E-2</v>
          </cell>
          <cell r="E32">
            <v>0.111</v>
          </cell>
        </row>
        <row r="33">
          <cell r="B33">
            <v>0.3800010000000002</v>
          </cell>
          <cell r="C33">
            <v>0.38000000000000023</v>
          </cell>
          <cell r="D33">
            <v>3.7999999999999999E-2</v>
          </cell>
          <cell r="E33">
            <v>0.11399999999999999</v>
          </cell>
        </row>
        <row r="34">
          <cell r="B34">
            <v>0.39000100000000021</v>
          </cell>
          <cell r="C34">
            <v>0.39000000000000024</v>
          </cell>
          <cell r="D34">
            <v>3.9E-2</v>
          </cell>
          <cell r="E34">
            <v>0.11699999999999999</v>
          </cell>
        </row>
        <row r="35">
          <cell r="B35">
            <v>0.40000100000000022</v>
          </cell>
          <cell r="C35">
            <v>0.40000000000000024</v>
          </cell>
          <cell r="D35">
            <v>0.04</v>
          </cell>
          <cell r="E35">
            <v>0.12</v>
          </cell>
        </row>
        <row r="36">
          <cell r="B36">
            <v>0.41000100000000023</v>
          </cell>
          <cell r="C36">
            <v>0.41000000000000025</v>
          </cell>
          <cell r="D36">
            <v>4.1000000000000002E-2</v>
          </cell>
          <cell r="E36">
            <v>0.123</v>
          </cell>
        </row>
        <row r="37">
          <cell r="B37">
            <v>0.42000100000000024</v>
          </cell>
          <cell r="C37">
            <v>0.42000000000000026</v>
          </cell>
          <cell r="D37">
            <v>4.2000000000000003E-2</v>
          </cell>
          <cell r="E37">
            <v>0.126</v>
          </cell>
        </row>
        <row r="38">
          <cell r="B38">
            <v>0.43000100000000024</v>
          </cell>
          <cell r="C38">
            <v>0.43000000000000027</v>
          </cell>
          <cell r="D38">
            <v>4.3000000000000003E-2</v>
          </cell>
          <cell r="E38">
            <v>0.129</v>
          </cell>
        </row>
        <row r="39">
          <cell r="B39">
            <v>0.44000100000000025</v>
          </cell>
          <cell r="C39">
            <v>0.44000000000000028</v>
          </cell>
          <cell r="D39">
            <v>4.4000000000000004E-2</v>
          </cell>
          <cell r="E39">
            <v>0.13200000000000001</v>
          </cell>
        </row>
        <row r="40">
          <cell r="B40">
            <v>0.45000100000000026</v>
          </cell>
          <cell r="C40">
            <v>0.45000000000000029</v>
          </cell>
          <cell r="D40">
            <v>4.4999999999999998E-2</v>
          </cell>
          <cell r="E40">
            <v>0.13500000000000001</v>
          </cell>
        </row>
        <row r="41">
          <cell r="B41">
            <v>0.46000100000000027</v>
          </cell>
          <cell r="C41">
            <v>0.4600000000000003</v>
          </cell>
          <cell r="D41">
            <v>4.5999999999999999E-2</v>
          </cell>
          <cell r="E41">
            <v>0.13800000000000001</v>
          </cell>
        </row>
        <row r="42">
          <cell r="B42">
            <v>0.47000100000000028</v>
          </cell>
          <cell r="C42">
            <v>0.47000000000000031</v>
          </cell>
          <cell r="D42">
            <v>4.7E-2</v>
          </cell>
          <cell r="E42">
            <v>0.14099999999999999</v>
          </cell>
        </row>
        <row r="43">
          <cell r="B43">
            <v>0.48000100000000029</v>
          </cell>
          <cell r="C43">
            <v>0.48000000000000032</v>
          </cell>
          <cell r="D43">
            <v>4.8000000000000001E-2</v>
          </cell>
          <cell r="E43">
            <v>0.14399999999999999</v>
          </cell>
        </row>
        <row r="44">
          <cell r="B44">
            <v>0.4900010000000003</v>
          </cell>
          <cell r="C44">
            <v>0.49000000000000032</v>
          </cell>
          <cell r="D44">
            <v>4.9000000000000002E-2</v>
          </cell>
          <cell r="E44">
            <v>0.14699999999999999</v>
          </cell>
        </row>
        <row r="45">
          <cell r="B45">
            <v>0.50000100000000036</v>
          </cell>
          <cell r="C45">
            <v>0.50000000000000033</v>
          </cell>
          <cell r="D45">
            <v>0.05</v>
          </cell>
          <cell r="E45">
            <v>0.15</v>
          </cell>
        </row>
        <row r="46">
          <cell r="B46">
            <v>0.51000100000000037</v>
          </cell>
          <cell r="C46">
            <v>0.51000000000000034</v>
          </cell>
          <cell r="D46">
            <v>5.0700000000000002E-2</v>
          </cell>
          <cell r="E46">
            <v>0.153</v>
          </cell>
        </row>
        <row r="47">
          <cell r="B47">
            <v>0.52000100000000038</v>
          </cell>
          <cell r="C47">
            <v>0.52000000000000035</v>
          </cell>
          <cell r="D47">
            <v>5.1400000000000001E-2</v>
          </cell>
          <cell r="E47">
            <v>0.156</v>
          </cell>
        </row>
        <row r="48">
          <cell r="B48">
            <v>0.53000100000000039</v>
          </cell>
          <cell r="C48">
            <v>0.53000000000000036</v>
          </cell>
          <cell r="D48">
            <v>5.21E-2</v>
          </cell>
          <cell r="E48">
            <v>0.159</v>
          </cell>
        </row>
        <row r="49">
          <cell r="B49">
            <v>0.5400010000000004</v>
          </cell>
          <cell r="C49">
            <v>0.54000000000000037</v>
          </cell>
          <cell r="D49">
            <v>5.28E-2</v>
          </cell>
          <cell r="E49">
            <v>0.16200000000000001</v>
          </cell>
        </row>
        <row r="50">
          <cell r="B50">
            <v>0.55000100000000041</v>
          </cell>
          <cell r="C50">
            <v>0.55000000000000038</v>
          </cell>
          <cell r="D50">
            <v>5.3500000000000006E-2</v>
          </cell>
          <cell r="E50">
            <v>0.16499999999999998</v>
          </cell>
        </row>
        <row r="51">
          <cell r="B51">
            <v>0.56000100000000042</v>
          </cell>
          <cell r="C51">
            <v>0.56000000000000039</v>
          </cell>
          <cell r="D51">
            <v>5.4199999999999998E-2</v>
          </cell>
          <cell r="E51">
            <v>0.16799999999999998</v>
          </cell>
        </row>
        <row r="52">
          <cell r="B52">
            <v>0.57000100000000042</v>
          </cell>
          <cell r="C52">
            <v>0.5700000000000004</v>
          </cell>
          <cell r="D52">
            <v>5.4900000000000004E-2</v>
          </cell>
          <cell r="E52">
            <v>0.17099999999999999</v>
          </cell>
        </row>
        <row r="53">
          <cell r="B53">
            <v>0.58000100000000043</v>
          </cell>
          <cell r="C53">
            <v>0.5800000000000004</v>
          </cell>
          <cell r="D53">
            <v>5.5600000000000004E-2</v>
          </cell>
          <cell r="E53">
            <v>0.17399999999999999</v>
          </cell>
        </row>
        <row r="54">
          <cell r="B54">
            <v>0.59000100000000044</v>
          </cell>
          <cell r="C54">
            <v>0.59000000000000041</v>
          </cell>
          <cell r="D54">
            <v>5.6300000000000003E-2</v>
          </cell>
          <cell r="E54">
            <v>0.17699999999999999</v>
          </cell>
        </row>
        <row r="55">
          <cell r="B55">
            <v>0.60000100000000045</v>
          </cell>
          <cell r="C55">
            <v>0.60000000000000042</v>
          </cell>
          <cell r="D55">
            <v>5.7000000000000002E-2</v>
          </cell>
          <cell r="E55">
            <v>0.18</v>
          </cell>
        </row>
        <row r="56">
          <cell r="B56">
            <v>0.61000100000000046</v>
          </cell>
          <cell r="C56">
            <v>0.61000000000000043</v>
          </cell>
          <cell r="D56">
            <v>5.7599999999999998E-2</v>
          </cell>
          <cell r="E56">
            <v>0.183</v>
          </cell>
        </row>
        <row r="57">
          <cell r="B57">
            <v>0.62000100000000047</v>
          </cell>
          <cell r="C57">
            <v>0.62000000000000044</v>
          </cell>
          <cell r="D57">
            <v>5.8200000000000002E-2</v>
          </cell>
          <cell r="E57">
            <v>0.186</v>
          </cell>
        </row>
        <row r="58">
          <cell r="B58">
            <v>0.63000100000000048</v>
          </cell>
          <cell r="C58">
            <v>0.63000000000000045</v>
          </cell>
          <cell r="D58">
            <v>5.8800000000000005E-2</v>
          </cell>
          <cell r="E58">
            <v>0.189</v>
          </cell>
        </row>
        <row r="59">
          <cell r="B59">
            <v>0.64000100000000049</v>
          </cell>
          <cell r="C59">
            <v>0.64000000000000046</v>
          </cell>
          <cell r="D59">
            <v>5.9400000000000001E-2</v>
          </cell>
          <cell r="E59">
            <v>0.192</v>
          </cell>
        </row>
        <row r="60">
          <cell r="B60">
            <v>0.6500010000000005</v>
          </cell>
          <cell r="C60">
            <v>0.65000000000000047</v>
          </cell>
          <cell r="D60">
            <v>0.06</v>
          </cell>
          <cell r="E60">
            <v>0.19500000000000001</v>
          </cell>
        </row>
        <row r="61">
          <cell r="B61">
            <v>0.6600010000000005</v>
          </cell>
          <cell r="C61">
            <v>0.66000000000000048</v>
          </cell>
          <cell r="D61">
            <v>6.0600000000000001E-2</v>
          </cell>
          <cell r="E61">
            <v>0.19800000000000001</v>
          </cell>
        </row>
        <row r="62">
          <cell r="B62">
            <v>0.67000100000000051</v>
          </cell>
          <cell r="C62">
            <v>0.67000000000000048</v>
          </cell>
          <cell r="D62">
            <v>6.1200000000000004E-2</v>
          </cell>
          <cell r="E62">
            <v>0.20099999999999998</v>
          </cell>
        </row>
        <row r="63">
          <cell r="B63">
            <v>0.68000100000000052</v>
          </cell>
          <cell r="C63">
            <v>0.68000000000000049</v>
          </cell>
          <cell r="D63">
            <v>6.1800000000000001E-2</v>
          </cell>
          <cell r="E63">
            <v>0.20399999999999999</v>
          </cell>
        </row>
        <row r="64">
          <cell r="B64">
            <v>0.69000100000000053</v>
          </cell>
          <cell r="C64">
            <v>0.6900000000000005</v>
          </cell>
          <cell r="D64">
            <v>6.2399999999999997E-2</v>
          </cell>
          <cell r="E64">
            <v>0.20699999999999999</v>
          </cell>
        </row>
        <row r="65">
          <cell r="B65">
            <v>0.70000100000000054</v>
          </cell>
          <cell r="C65">
            <v>0.70000000000000051</v>
          </cell>
          <cell r="D65">
            <v>6.3E-2</v>
          </cell>
          <cell r="E65">
            <v>0.21</v>
          </cell>
        </row>
        <row r="66">
          <cell r="B66">
            <v>0.71000100000000055</v>
          </cell>
          <cell r="C66">
            <v>0.71000000000000052</v>
          </cell>
          <cell r="D66">
            <v>6.3700000000000007E-2</v>
          </cell>
          <cell r="E66">
            <v>0.21299999999999999</v>
          </cell>
        </row>
        <row r="67">
          <cell r="B67">
            <v>0.72000100000000056</v>
          </cell>
          <cell r="C67">
            <v>0.72000000000000053</v>
          </cell>
          <cell r="D67">
            <v>6.4399999999999999E-2</v>
          </cell>
          <cell r="E67">
            <v>0.216</v>
          </cell>
        </row>
        <row r="68">
          <cell r="B68">
            <v>0.73000100000000057</v>
          </cell>
          <cell r="C68">
            <v>0.73000000000000054</v>
          </cell>
          <cell r="D68">
            <v>6.5100000000000005E-2</v>
          </cell>
          <cell r="E68">
            <v>0.219</v>
          </cell>
        </row>
        <row r="69">
          <cell r="B69">
            <v>0.74000100000000057</v>
          </cell>
          <cell r="C69">
            <v>0.74000000000000055</v>
          </cell>
          <cell r="D69">
            <v>6.5799999999999997E-2</v>
          </cell>
          <cell r="E69">
            <v>0.222</v>
          </cell>
        </row>
        <row r="70">
          <cell r="B70">
            <v>0.75000100000000058</v>
          </cell>
          <cell r="C70">
            <v>0.75000000000000056</v>
          </cell>
          <cell r="D70">
            <v>6.6500000000000004E-2</v>
          </cell>
          <cell r="E70">
            <v>0.22499999999999998</v>
          </cell>
        </row>
        <row r="71">
          <cell r="B71">
            <v>0.76000100000000059</v>
          </cell>
          <cell r="C71">
            <v>0.76000000000000056</v>
          </cell>
          <cell r="D71">
            <v>6.720000000000001E-2</v>
          </cell>
          <cell r="E71">
            <v>0.22799999999999998</v>
          </cell>
        </row>
        <row r="72">
          <cell r="B72">
            <v>0.7700010000000006</v>
          </cell>
          <cell r="C72">
            <v>0.77000000000000057</v>
          </cell>
          <cell r="D72">
            <v>6.7900000000000002E-2</v>
          </cell>
          <cell r="E72">
            <v>0.23099999999999998</v>
          </cell>
        </row>
        <row r="73">
          <cell r="B73">
            <v>0.78000100000000061</v>
          </cell>
          <cell r="C73">
            <v>0.78000000000000058</v>
          </cell>
          <cell r="D73">
            <v>6.8600000000000008E-2</v>
          </cell>
          <cell r="E73">
            <v>0.23399999999999999</v>
          </cell>
        </row>
        <row r="74">
          <cell r="B74">
            <v>0.79000100000000062</v>
          </cell>
          <cell r="C74">
            <v>0.79000000000000059</v>
          </cell>
          <cell r="D74">
            <v>6.93E-2</v>
          </cell>
          <cell r="E74">
            <v>0.23699999999999999</v>
          </cell>
        </row>
        <row r="75">
          <cell r="B75">
            <v>0.80000100000000063</v>
          </cell>
          <cell r="C75">
            <v>0.8000000000000006</v>
          </cell>
          <cell r="D75">
            <v>7.0000000000000007E-2</v>
          </cell>
          <cell r="E75">
            <v>0.24</v>
          </cell>
        </row>
        <row r="76">
          <cell r="B76">
            <v>0.81000100000000064</v>
          </cell>
          <cell r="C76">
            <v>0.81000000000000061</v>
          </cell>
          <cell r="D76">
            <v>7.060000000000001E-2</v>
          </cell>
          <cell r="E76">
            <v>0.24299999999999999</v>
          </cell>
        </row>
        <row r="77">
          <cell r="B77">
            <v>0.82000100000000065</v>
          </cell>
          <cell r="C77">
            <v>0.82000000000000062</v>
          </cell>
          <cell r="D77">
            <v>7.1199999999999999E-2</v>
          </cell>
          <cell r="E77">
            <v>0.246</v>
          </cell>
        </row>
        <row r="78">
          <cell r="B78">
            <v>0.83000100000000065</v>
          </cell>
          <cell r="C78">
            <v>0.83000000000000063</v>
          </cell>
          <cell r="D78">
            <v>7.1800000000000003E-2</v>
          </cell>
          <cell r="E78">
            <v>0.249</v>
          </cell>
        </row>
        <row r="79">
          <cell r="B79">
            <v>0.84000100000000066</v>
          </cell>
          <cell r="C79">
            <v>0.84000000000000064</v>
          </cell>
          <cell r="D79">
            <v>7.2400000000000006E-2</v>
          </cell>
          <cell r="E79">
            <v>0.252</v>
          </cell>
        </row>
        <row r="80">
          <cell r="B80">
            <v>0.85000100000000067</v>
          </cell>
          <cell r="C80">
            <v>0.85000000000000064</v>
          </cell>
          <cell r="D80">
            <v>7.3000000000000009E-2</v>
          </cell>
          <cell r="E80">
            <v>0.255</v>
          </cell>
        </row>
        <row r="81">
          <cell r="B81">
            <v>0.86000100000000068</v>
          </cell>
          <cell r="C81">
            <v>0.86000000000000065</v>
          </cell>
          <cell r="D81">
            <v>7.3599999999999999E-2</v>
          </cell>
          <cell r="E81">
            <v>0.25800000000000001</v>
          </cell>
        </row>
        <row r="82">
          <cell r="B82">
            <v>0.87000100000000069</v>
          </cell>
          <cell r="C82">
            <v>0.87000000000000066</v>
          </cell>
          <cell r="D82">
            <v>7.4200000000000002E-2</v>
          </cell>
          <cell r="E82">
            <v>0.26100000000000001</v>
          </cell>
        </row>
        <row r="83">
          <cell r="B83">
            <v>0.8800010000000007</v>
          </cell>
          <cell r="C83">
            <v>0.88000000000000067</v>
          </cell>
          <cell r="D83">
            <v>7.4800000000000005E-2</v>
          </cell>
          <cell r="E83">
            <v>0.26400000000000001</v>
          </cell>
        </row>
        <row r="84">
          <cell r="B84">
            <v>0.89000100000000071</v>
          </cell>
          <cell r="C84">
            <v>0.89000000000000068</v>
          </cell>
          <cell r="D84">
            <v>7.5399999999999995E-2</v>
          </cell>
          <cell r="E84">
            <v>0.26700000000000002</v>
          </cell>
        </row>
        <row r="85">
          <cell r="B85">
            <v>0.90000100000000072</v>
          </cell>
          <cell r="C85">
            <v>0.90000000000000069</v>
          </cell>
          <cell r="D85">
            <v>7.5999999999999998E-2</v>
          </cell>
          <cell r="E85">
            <v>0.27</v>
          </cell>
        </row>
        <row r="86">
          <cell r="B86">
            <v>0.91000100000000073</v>
          </cell>
          <cell r="C86">
            <v>0.9100000000000007</v>
          </cell>
          <cell r="D86">
            <v>7.6399999999999996E-2</v>
          </cell>
          <cell r="E86">
            <v>0.27200000000000002</v>
          </cell>
        </row>
        <row r="87">
          <cell r="B87">
            <v>0.92000100000000073</v>
          </cell>
          <cell r="C87">
            <v>0.92000000000000071</v>
          </cell>
          <cell r="D87">
            <v>7.6799999999999993E-2</v>
          </cell>
          <cell r="E87">
            <v>0.27400000000000002</v>
          </cell>
        </row>
        <row r="88">
          <cell r="B88">
            <v>0.93000100000000074</v>
          </cell>
          <cell r="C88">
            <v>0.93000000000000071</v>
          </cell>
          <cell r="D88">
            <v>7.7200000000000005E-2</v>
          </cell>
          <cell r="E88">
            <v>0.27600000000000002</v>
          </cell>
        </row>
        <row r="89">
          <cell r="B89">
            <v>0.94000100000000075</v>
          </cell>
          <cell r="C89">
            <v>0.94000000000000072</v>
          </cell>
          <cell r="D89">
            <v>7.7600000000000002E-2</v>
          </cell>
          <cell r="E89">
            <v>0.27800000000000002</v>
          </cell>
        </row>
        <row r="90">
          <cell r="B90">
            <v>0.95000100000000076</v>
          </cell>
          <cell r="C90">
            <v>0.95000000000000073</v>
          </cell>
          <cell r="D90">
            <v>7.8E-2</v>
          </cell>
          <cell r="E90">
            <v>0.28000000000000003</v>
          </cell>
        </row>
        <row r="91">
          <cell r="B91">
            <v>0.96000100000000077</v>
          </cell>
          <cell r="C91">
            <v>0.96000000000000074</v>
          </cell>
          <cell r="D91">
            <v>7.8399999999999997E-2</v>
          </cell>
          <cell r="E91">
            <v>0.28199999999999997</v>
          </cell>
        </row>
        <row r="92">
          <cell r="B92">
            <v>0.97000100000000078</v>
          </cell>
          <cell r="C92">
            <v>0.97000000000000075</v>
          </cell>
          <cell r="D92">
            <v>7.8799999999999995E-2</v>
          </cell>
          <cell r="E92">
            <v>0.28399999999999997</v>
          </cell>
        </row>
        <row r="93">
          <cell r="B93">
            <v>0.98000100000000079</v>
          </cell>
          <cell r="C93">
            <v>0.98000000000000076</v>
          </cell>
          <cell r="D93">
            <v>7.9200000000000007E-2</v>
          </cell>
          <cell r="E93">
            <v>0.28599999999999998</v>
          </cell>
        </row>
        <row r="94">
          <cell r="B94">
            <v>0.9900010000000008</v>
          </cell>
          <cell r="C94">
            <v>0.99000000000000077</v>
          </cell>
          <cell r="D94">
            <v>7.9600000000000004E-2</v>
          </cell>
          <cell r="E94">
            <v>0.28799999999999998</v>
          </cell>
        </row>
        <row r="95">
          <cell r="B95">
            <v>1.0000010000000006</v>
          </cell>
          <cell r="C95">
            <v>1.0000000000000007</v>
          </cell>
          <cell r="D95">
            <v>0.08</v>
          </cell>
          <cell r="E95">
            <v>0.28999999999999998</v>
          </cell>
        </row>
        <row r="96">
          <cell r="B96">
            <v>1.0100010000000006</v>
          </cell>
          <cell r="C96">
            <v>1.0100000000000007</v>
          </cell>
          <cell r="D96">
            <v>8.0500000000000002E-2</v>
          </cell>
          <cell r="E96">
            <v>0.29269999999999996</v>
          </cell>
        </row>
        <row r="97">
          <cell r="B97">
            <v>1.0200010000000006</v>
          </cell>
          <cell r="C97">
            <v>1.0200000000000007</v>
          </cell>
          <cell r="D97">
            <v>8.1000000000000003E-2</v>
          </cell>
          <cell r="E97">
            <v>0.2954</v>
          </cell>
        </row>
        <row r="98">
          <cell r="B98">
            <v>1.0300010000000006</v>
          </cell>
          <cell r="C98">
            <v>1.0300000000000007</v>
          </cell>
          <cell r="D98">
            <v>8.1500000000000003E-2</v>
          </cell>
          <cell r="E98">
            <v>0.29809999999999998</v>
          </cell>
        </row>
        <row r="99">
          <cell r="B99">
            <v>1.0400010000000006</v>
          </cell>
          <cell r="C99">
            <v>1.0400000000000007</v>
          </cell>
          <cell r="D99">
            <v>8.2000000000000003E-2</v>
          </cell>
          <cell r="E99">
            <v>0.30080000000000001</v>
          </cell>
        </row>
        <row r="100">
          <cell r="B100">
            <v>1.0500010000000006</v>
          </cell>
          <cell r="C100">
            <v>1.0500000000000007</v>
          </cell>
          <cell r="D100">
            <v>8.2500000000000004E-2</v>
          </cell>
          <cell r="E100">
            <v>0.30349999999999999</v>
          </cell>
        </row>
        <row r="101">
          <cell r="B101">
            <v>1.0600010000000006</v>
          </cell>
          <cell r="C101">
            <v>1.0600000000000007</v>
          </cell>
          <cell r="D101">
            <v>8.3000000000000004E-2</v>
          </cell>
          <cell r="E101">
            <v>0.30619999999999997</v>
          </cell>
        </row>
        <row r="102">
          <cell r="B102">
            <v>1.0700010000000006</v>
          </cell>
          <cell r="C102">
            <v>1.0700000000000007</v>
          </cell>
          <cell r="D102">
            <v>8.3500000000000005E-2</v>
          </cell>
          <cell r="E102">
            <v>0.30890000000000001</v>
          </cell>
        </row>
        <row r="103">
          <cell r="B103">
            <v>1.0800010000000007</v>
          </cell>
          <cell r="C103">
            <v>1.0800000000000007</v>
          </cell>
          <cell r="D103">
            <v>8.4000000000000005E-2</v>
          </cell>
          <cell r="E103">
            <v>0.31159999999999999</v>
          </cell>
        </row>
        <row r="104">
          <cell r="B104">
            <v>1.0900010000000007</v>
          </cell>
          <cell r="C104">
            <v>1.0900000000000007</v>
          </cell>
          <cell r="D104">
            <v>8.4500000000000006E-2</v>
          </cell>
          <cell r="E104">
            <v>0.31430000000000002</v>
          </cell>
        </row>
        <row r="105">
          <cell r="B105">
            <v>1.1000010000000007</v>
          </cell>
          <cell r="C105">
            <v>1.1000000000000008</v>
          </cell>
          <cell r="D105">
            <v>8.5000000000000006E-2</v>
          </cell>
          <cell r="E105">
            <v>0.317</v>
          </cell>
        </row>
        <row r="106">
          <cell r="B106">
            <v>1.1100010000000007</v>
          </cell>
          <cell r="C106">
            <v>1.1100000000000008</v>
          </cell>
          <cell r="D106">
            <v>8.5500000000000007E-2</v>
          </cell>
          <cell r="E106">
            <v>0.31930000000000003</v>
          </cell>
        </row>
        <row r="107">
          <cell r="B107">
            <v>1.1200010000000007</v>
          </cell>
          <cell r="C107">
            <v>1.1200000000000008</v>
          </cell>
          <cell r="D107">
            <v>8.6000000000000007E-2</v>
          </cell>
          <cell r="E107">
            <v>0.3216</v>
          </cell>
        </row>
        <row r="108">
          <cell r="B108">
            <v>1.1300010000000007</v>
          </cell>
          <cell r="C108">
            <v>1.1300000000000008</v>
          </cell>
          <cell r="D108">
            <v>8.6500000000000007E-2</v>
          </cell>
          <cell r="E108">
            <v>0.32390000000000002</v>
          </cell>
        </row>
        <row r="109">
          <cell r="B109">
            <v>1.1400010000000007</v>
          </cell>
          <cell r="C109">
            <v>1.1400000000000008</v>
          </cell>
          <cell r="D109">
            <v>8.7000000000000008E-2</v>
          </cell>
          <cell r="E109">
            <v>0.32619999999999999</v>
          </cell>
        </row>
        <row r="110">
          <cell r="B110">
            <v>1.1500010000000007</v>
          </cell>
          <cell r="C110">
            <v>1.1500000000000008</v>
          </cell>
          <cell r="D110">
            <v>8.7499999999999994E-2</v>
          </cell>
          <cell r="E110">
            <v>0.32850000000000001</v>
          </cell>
        </row>
        <row r="111">
          <cell r="B111">
            <v>1.1600010000000007</v>
          </cell>
          <cell r="C111">
            <v>1.1600000000000008</v>
          </cell>
          <cell r="D111">
            <v>8.7999999999999995E-2</v>
          </cell>
          <cell r="E111">
            <v>0.33080000000000004</v>
          </cell>
        </row>
        <row r="112">
          <cell r="B112">
            <v>1.1700010000000007</v>
          </cell>
          <cell r="C112">
            <v>1.1700000000000008</v>
          </cell>
          <cell r="D112">
            <v>8.8499999999999995E-2</v>
          </cell>
          <cell r="E112">
            <v>0.33310000000000001</v>
          </cell>
        </row>
        <row r="113">
          <cell r="B113">
            <v>1.1800010000000007</v>
          </cell>
          <cell r="C113">
            <v>1.1800000000000008</v>
          </cell>
          <cell r="D113">
            <v>8.8999999999999996E-2</v>
          </cell>
          <cell r="E113">
            <v>0.33540000000000003</v>
          </cell>
        </row>
        <row r="114">
          <cell r="B114">
            <v>1.1900010000000008</v>
          </cell>
          <cell r="C114">
            <v>1.1900000000000008</v>
          </cell>
          <cell r="D114">
            <v>8.9499999999999996E-2</v>
          </cell>
          <cell r="E114">
            <v>0.3377</v>
          </cell>
        </row>
        <row r="115">
          <cell r="B115">
            <v>1.2000010000000008</v>
          </cell>
          <cell r="C115">
            <v>1.2000000000000008</v>
          </cell>
          <cell r="D115">
            <v>0.09</v>
          </cell>
          <cell r="E115">
            <v>0.34</v>
          </cell>
        </row>
        <row r="116">
          <cell r="B116">
            <v>1.2100010000000008</v>
          </cell>
          <cell r="C116">
            <v>1.2100000000000009</v>
          </cell>
          <cell r="D116">
            <v>9.0200000000000002E-2</v>
          </cell>
          <cell r="E116">
            <v>0.34160000000000001</v>
          </cell>
        </row>
        <row r="117">
          <cell r="B117">
            <v>1.2200010000000008</v>
          </cell>
          <cell r="C117">
            <v>1.2200000000000009</v>
          </cell>
          <cell r="D117">
            <v>9.0399999999999994E-2</v>
          </cell>
          <cell r="E117">
            <v>0.34320000000000001</v>
          </cell>
        </row>
        <row r="118">
          <cell r="B118">
            <v>1.2300010000000008</v>
          </cell>
          <cell r="C118">
            <v>1.2300000000000009</v>
          </cell>
          <cell r="D118">
            <v>9.06E-2</v>
          </cell>
          <cell r="E118">
            <v>0.3448</v>
          </cell>
        </row>
        <row r="119">
          <cell r="B119">
            <v>1.2400010000000008</v>
          </cell>
          <cell r="C119">
            <v>1.2400000000000009</v>
          </cell>
          <cell r="D119">
            <v>9.0799999999999992E-2</v>
          </cell>
          <cell r="E119">
            <v>0.34639999999999999</v>
          </cell>
        </row>
        <row r="120">
          <cell r="B120">
            <v>1.2500010000000008</v>
          </cell>
          <cell r="C120">
            <v>1.2500000000000009</v>
          </cell>
          <cell r="D120">
            <v>9.0999999999999998E-2</v>
          </cell>
          <cell r="E120">
            <v>0.34799999999999998</v>
          </cell>
        </row>
        <row r="121">
          <cell r="B121">
            <v>1.2600010000000008</v>
          </cell>
          <cell r="C121">
            <v>1.2600000000000009</v>
          </cell>
          <cell r="D121">
            <v>9.1200000000000003E-2</v>
          </cell>
          <cell r="E121">
            <v>0.34960000000000002</v>
          </cell>
        </row>
        <row r="122">
          <cell r="B122">
            <v>1.2700010000000008</v>
          </cell>
          <cell r="C122">
            <v>1.2700000000000009</v>
          </cell>
          <cell r="D122">
            <v>9.1399999999999995E-2</v>
          </cell>
          <cell r="E122">
            <v>0.35120000000000001</v>
          </cell>
        </row>
        <row r="123">
          <cell r="B123">
            <v>1.2800010000000008</v>
          </cell>
          <cell r="C123">
            <v>1.2800000000000009</v>
          </cell>
          <cell r="D123">
            <v>9.1600000000000001E-2</v>
          </cell>
          <cell r="E123">
            <v>0.3528</v>
          </cell>
        </row>
        <row r="124">
          <cell r="B124">
            <v>1.2900010000000008</v>
          </cell>
          <cell r="C124">
            <v>1.2900000000000009</v>
          </cell>
          <cell r="D124">
            <v>9.1799999999999993E-2</v>
          </cell>
          <cell r="E124">
            <v>0.35439999999999999</v>
          </cell>
        </row>
        <row r="125">
          <cell r="B125">
            <v>1.3000010000000009</v>
          </cell>
          <cell r="C125">
            <v>1.3000000000000009</v>
          </cell>
          <cell r="D125">
            <v>9.1999999999999998E-2</v>
          </cell>
          <cell r="E125">
            <v>0.35599999999999998</v>
          </cell>
        </row>
        <row r="126">
          <cell r="B126">
            <v>1.3100010000000009</v>
          </cell>
          <cell r="C126">
            <v>1.3100000000000009</v>
          </cell>
          <cell r="D126">
            <v>9.2399999999999996E-2</v>
          </cell>
          <cell r="E126">
            <v>0.3574</v>
          </cell>
        </row>
        <row r="127">
          <cell r="B127">
            <v>1.3200010000000009</v>
          </cell>
          <cell r="C127">
            <v>1.320000000000001</v>
          </cell>
          <cell r="D127">
            <v>9.2799999999999994E-2</v>
          </cell>
          <cell r="E127">
            <v>0.35880000000000001</v>
          </cell>
        </row>
        <row r="128">
          <cell r="B128">
            <v>1.3300010000000009</v>
          </cell>
          <cell r="C128">
            <v>1.330000000000001</v>
          </cell>
          <cell r="D128">
            <v>9.3200000000000005E-2</v>
          </cell>
          <cell r="E128">
            <v>0.36019999999999996</v>
          </cell>
        </row>
        <row r="129">
          <cell r="B129">
            <v>1.3400010000000009</v>
          </cell>
          <cell r="C129">
            <v>1.340000000000001</v>
          </cell>
          <cell r="D129">
            <v>9.3600000000000003E-2</v>
          </cell>
          <cell r="E129">
            <v>0.36159999999999998</v>
          </cell>
        </row>
        <row r="130">
          <cell r="B130">
            <v>1.3500010000000009</v>
          </cell>
          <cell r="C130">
            <v>1.350000000000001</v>
          </cell>
          <cell r="D130">
            <v>9.4E-2</v>
          </cell>
          <cell r="E130">
            <v>0.36299999999999999</v>
          </cell>
        </row>
        <row r="131">
          <cell r="B131">
            <v>1.3600010000000009</v>
          </cell>
          <cell r="C131">
            <v>1.360000000000001</v>
          </cell>
          <cell r="D131">
            <v>9.4399999999999998E-2</v>
          </cell>
          <cell r="E131">
            <v>0.3644</v>
          </cell>
        </row>
        <row r="132">
          <cell r="B132">
            <v>1.3700010000000009</v>
          </cell>
          <cell r="C132">
            <v>1.370000000000001</v>
          </cell>
          <cell r="D132">
            <v>9.4799999999999995E-2</v>
          </cell>
          <cell r="E132">
            <v>0.36580000000000001</v>
          </cell>
        </row>
        <row r="133">
          <cell r="B133">
            <v>1.3800010000000009</v>
          </cell>
          <cell r="C133">
            <v>1.380000000000001</v>
          </cell>
          <cell r="D133">
            <v>9.5200000000000007E-2</v>
          </cell>
          <cell r="E133">
            <v>0.36719999999999997</v>
          </cell>
        </row>
        <row r="134">
          <cell r="B134">
            <v>1.3900010000000009</v>
          </cell>
          <cell r="C134">
            <v>1.390000000000001</v>
          </cell>
          <cell r="D134">
            <v>9.5600000000000004E-2</v>
          </cell>
          <cell r="E134">
            <v>0.36859999999999998</v>
          </cell>
        </row>
        <row r="135">
          <cell r="B135">
            <v>1.4000010000000009</v>
          </cell>
          <cell r="C135">
            <v>1.400000000000001</v>
          </cell>
          <cell r="D135">
            <v>9.6000000000000002E-2</v>
          </cell>
          <cell r="E135">
            <v>0.37</v>
          </cell>
        </row>
        <row r="136">
          <cell r="B136">
            <v>1.4100010000000009</v>
          </cell>
          <cell r="C136">
            <v>1.410000000000001</v>
          </cell>
          <cell r="D136">
            <v>9.6299999999999997E-2</v>
          </cell>
          <cell r="E136">
            <v>0.3715</v>
          </cell>
        </row>
        <row r="137">
          <cell r="B137">
            <v>1.420001000000001</v>
          </cell>
          <cell r="C137">
            <v>1.420000000000001</v>
          </cell>
          <cell r="D137">
            <v>9.6600000000000005E-2</v>
          </cell>
          <cell r="E137">
            <v>0.373</v>
          </cell>
        </row>
        <row r="138">
          <cell r="B138">
            <v>1.430001000000001</v>
          </cell>
          <cell r="C138">
            <v>1.430000000000001</v>
          </cell>
          <cell r="D138">
            <v>9.69E-2</v>
          </cell>
          <cell r="E138">
            <v>0.3745</v>
          </cell>
        </row>
        <row r="139">
          <cell r="B139">
            <v>1.440001000000001</v>
          </cell>
          <cell r="C139">
            <v>1.4400000000000011</v>
          </cell>
          <cell r="D139">
            <v>9.7200000000000009E-2</v>
          </cell>
          <cell r="E139">
            <v>0.376</v>
          </cell>
        </row>
        <row r="140">
          <cell r="B140">
            <v>1.450001000000001</v>
          </cell>
          <cell r="C140">
            <v>1.4500000000000011</v>
          </cell>
          <cell r="D140">
            <v>9.7500000000000003E-2</v>
          </cell>
          <cell r="E140">
            <v>0.3775</v>
          </cell>
        </row>
        <row r="141">
          <cell r="B141">
            <v>1.460001000000001</v>
          </cell>
          <cell r="C141">
            <v>1.4600000000000011</v>
          </cell>
          <cell r="D141">
            <v>9.7799999999999998E-2</v>
          </cell>
          <cell r="E141">
            <v>0.379</v>
          </cell>
        </row>
        <row r="142">
          <cell r="B142">
            <v>1.470001000000001</v>
          </cell>
          <cell r="C142">
            <v>1.4700000000000011</v>
          </cell>
          <cell r="D142">
            <v>9.8100000000000007E-2</v>
          </cell>
          <cell r="E142">
            <v>0.3805</v>
          </cell>
        </row>
        <row r="143">
          <cell r="B143">
            <v>1.480001000000001</v>
          </cell>
          <cell r="C143">
            <v>1.4800000000000011</v>
          </cell>
          <cell r="D143">
            <v>9.8400000000000001E-2</v>
          </cell>
          <cell r="E143">
            <v>0.38200000000000001</v>
          </cell>
        </row>
        <row r="144">
          <cell r="B144">
            <v>1.490001000000001</v>
          </cell>
          <cell r="C144">
            <v>1.4900000000000011</v>
          </cell>
          <cell r="D144">
            <v>9.870000000000001E-2</v>
          </cell>
          <cell r="E144">
            <v>0.38350000000000001</v>
          </cell>
        </row>
        <row r="145">
          <cell r="B145">
            <v>1.500001000000001</v>
          </cell>
          <cell r="C145">
            <v>1.5000000000000011</v>
          </cell>
          <cell r="D145">
            <v>9.9000000000000005E-2</v>
          </cell>
          <cell r="E145">
            <v>0.38500000000000001</v>
          </cell>
        </row>
        <row r="146">
          <cell r="B146">
            <v>1.510001000000001</v>
          </cell>
          <cell r="C146">
            <v>1.5100000000000011</v>
          </cell>
          <cell r="D146">
            <v>9.9100000000000008E-2</v>
          </cell>
          <cell r="E146">
            <v>0.38650000000000001</v>
          </cell>
        </row>
        <row r="147">
          <cell r="B147">
            <v>1.520001000000001</v>
          </cell>
          <cell r="C147">
            <v>1.5200000000000011</v>
          </cell>
          <cell r="D147">
            <v>9.920000000000001E-2</v>
          </cell>
          <cell r="E147">
            <v>0.38800000000000001</v>
          </cell>
        </row>
        <row r="148">
          <cell r="B148">
            <v>1.5300010000000011</v>
          </cell>
          <cell r="C148">
            <v>1.5300000000000011</v>
          </cell>
          <cell r="D148">
            <v>9.9299999999999999E-2</v>
          </cell>
          <cell r="E148">
            <v>0.38950000000000001</v>
          </cell>
        </row>
        <row r="149">
          <cell r="B149">
            <v>1.5400010000000011</v>
          </cell>
          <cell r="C149">
            <v>1.5400000000000011</v>
          </cell>
          <cell r="D149">
            <v>9.9400000000000002E-2</v>
          </cell>
          <cell r="E149">
            <v>0.39100000000000001</v>
          </cell>
        </row>
        <row r="150">
          <cell r="B150">
            <v>1.5500010000000011</v>
          </cell>
          <cell r="C150">
            <v>1.5500000000000012</v>
          </cell>
          <cell r="D150">
            <v>9.9500000000000005E-2</v>
          </cell>
          <cell r="E150">
            <v>0.39250000000000002</v>
          </cell>
        </row>
        <row r="151">
          <cell r="B151">
            <v>1.5600010000000011</v>
          </cell>
          <cell r="C151">
            <v>1.5600000000000012</v>
          </cell>
          <cell r="D151">
            <v>9.9600000000000008E-2</v>
          </cell>
          <cell r="E151">
            <v>0.39400000000000002</v>
          </cell>
        </row>
        <row r="152">
          <cell r="B152">
            <v>1.5700010000000011</v>
          </cell>
          <cell r="C152">
            <v>1.5700000000000012</v>
          </cell>
          <cell r="D152">
            <v>9.9700000000000011E-2</v>
          </cell>
          <cell r="E152">
            <v>0.39550000000000002</v>
          </cell>
        </row>
        <row r="153">
          <cell r="B153">
            <v>1.5800010000000011</v>
          </cell>
          <cell r="C153">
            <v>1.5800000000000012</v>
          </cell>
          <cell r="D153">
            <v>9.98E-2</v>
          </cell>
          <cell r="E153">
            <v>0.39700000000000002</v>
          </cell>
        </row>
        <row r="154">
          <cell r="B154">
            <v>1.5900010000000011</v>
          </cell>
          <cell r="C154">
            <v>1.5900000000000012</v>
          </cell>
          <cell r="D154">
            <v>9.9900000000000003E-2</v>
          </cell>
          <cell r="E154">
            <v>0.39850000000000002</v>
          </cell>
        </row>
        <row r="155">
          <cell r="B155">
            <v>1.6000010000000011</v>
          </cell>
          <cell r="C155">
            <v>1.6000000000000012</v>
          </cell>
          <cell r="D155">
            <v>0.1</v>
          </cell>
          <cell r="E155">
            <v>0.4</v>
          </cell>
        </row>
        <row r="156">
          <cell r="B156">
            <v>1.6100010000000011</v>
          </cell>
          <cell r="C156">
            <v>1.6100000000000012</v>
          </cell>
          <cell r="D156">
            <v>0.1003</v>
          </cell>
          <cell r="E156">
            <v>0.40100000000000002</v>
          </cell>
        </row>
        <row r="157">
          <cell r="B157">
            <v>1.6200010000000011</v>
          </cell>
          <cell r="C157">
            <v>1.6200000000000012</v>
          </cell>
          <cell r="D157">
            <v>0.10060000000000001</v>
          </cell>
          <cell r="E157">
            <v>0.40200000000000002</v>
          </cell>
        </row>
        <row r="158">
          <cell r="B158">
            <v>1.6300010000000011</v>
          </cell>
          <cell r="C158">
            <v>1.6300000000000012</v>
          </cell>
          <cell r="D158">
            <v>0.1009</v>
          </cell>
          <cell r="E158">
            <v>0.40300000000000002</v>
          </cell>
        </row>
        <row r="159">
          <cell r="B159">
            <v>1.6400010000000012</v>
          </cell>
          <cell r="C159">
            <v>1.6400000000000012</v>
          </cell>
          <cell r="D159">
            <v>0.1012</v>
          </cell>
          <cell r="E159">
            <v>0.40400000000000003</v>
          </cell>
        </row>
        <row r="160">
          <cell r="B160">
            <v>1.6500010000000012</v>
          </cell>
          <cell r="C160">
            <v>1.6500000000000012</v>
          </cell>
          <cell r="D160">
            <v>0.10150000000000001</v>
          </cell>
          <cell r="E160">
            <v>0.40500000000000003</v>
          </cell>
        </row>
        <row r="161">
          <cell r="B161">
            <v>1.6600010000000012</v>
          </cell>
          <cell r="C161">
            <v>1.6600000000000013</v>
          </cell>
          <cell r="D161">
            <v>0.1018</v>
          </cell>
          <cell r="E161">
            <v>0.40599999999999997</v>
          </cell>
        </row>
        <row r="162">
          <cell r="B162">
            <v>1.6700010000000012</v>
          </cell>
          <cell r="C162">
            <v>1.6700000000000013</v>
          </cell>
          <cell r="D162">
            <v>0.1021</v>
          </cell>
          <cell r="E162">
            <v>0.40699999999999997</v>
          </cell>
        </row>
        <row r="163">
          <cell r="B163">
            <v>1.6800010000000012</v>
          </cell>
          <cell r="C163">
            <v>1.6800000000000013</v>
          </cell>
          <cell r="D163">
            <v>0.10239999999999999</v>
          </cell>
          <cell r="E163">
            <v>0.40799999999999997</v>
          </cell>
        </row>
        <row r="164">
          <cell r="B164">
            <v>1.6900010000000012</v>
          </cell>
          <cell r="C164">
            <v>1.6900000000000013</v>
          </cell>
          <cell r="D164">
            <v>0.1027</v>
          </cell>
          <cell r="E164">
            <v>0.40899999999999997</v>
          </cell>
        </row>
        <row r="165">
          <cell r="B165">
            <v>1.7000010000000012</v>
          </cell>
          <cell r="C165">
            <v>1.7000000000000013</v>
          </cell>
          <cell r="D165">
            <v>0.10299999999999999</v>
          </cell>
          <cell r="E165">
            <v>0.41</v>
          </cell>
        </row>
        <row r="166">
          <cell r="B166">
            <v>1.7100010000000012</v>
          </cell>
          <cell r="C166">
            <v>1.7100000000000013</v>
          </cell>
          <cell r="D166">
            <v>0.10329999999999999</v>
          </cell>
          <cell r="E166">
            <v>0.4113</v>
          </cell>
        </row>
        <row r="167">
          <cell r="B167">
            <v>1.7200010000000012</v>
          </cell>
          <cell r="C167">
            <v>1.7200000000000013</v>
          </cell>
          <cell r="D167">
            <v>0.1036</v>
          </cell>
          <cell r="E167">
            <v>0.41259999999999997</v>
          </cell>
        </row>
        <row r="168">
          <cell r="B168">
            <v>1.7300010000000012</v>
          </cell>
          <cell r="C168">
            <v>1.7300000000000013</v>
          </cell>
          <cell r="D168">
            <v>0.10389999999999999</v>
          </cell>
          <cell r="E168">
            <v>0.41389999999999999</v>
          </cell>
        </row>
        <row r="169">
          <cell r="B169">
            <v>1.7400010000000012</v>
          </cell>
          <cell r="C169">
            <v>1.7400000000000013</v>
          </cell>
          <cell r="D169">
            <v>0.1042</v>
          </cell>
          <cell r="E169">
            <v>0.41519999999999996</v>
          </cell>
        </row>
        <row r="170">
          <cell r="B170">
            <v>1.7500010000000013</v>
          </cell>
          <cell r="C170">
            <v>1.7500000000000013</v>
          </cell>
          <cell r="D170">
            <v>0.1045</v>
          </cell>
          <cell r="E170">
            <v>0.41649999999999998</v>
          </cell>
        </row>
        <row r="171">
          <cell r="B171">
            <v>1.7600010000000013</v>
          </cell>
          <cell r="C171">
            <v>1.7600000000000013</v>
          </cell>
          <cell r="D171">
            <v>0.10479999999999999</v>
          </cell>
          <cell r="E171">
            <v>0.4178</v>
          </cell>
        </row>
        <row r="172">
          <cell r="B172">
            <v>1.7700010000000013</v>
          </cell>
          <cell r="C172">
            <v>1.7700000000000014</v>
          </cell>
          <cell r="D172">
            <v>0.1051</v>
          </cell>
          <cell r="E172">
            <v>0.41909999999999997</v>
          </cell>
        </row>
        <row r="173">
          <cell r="B173">
            <v>1.7800010000000013</v>
          </cell>
          <cell r="C173">
            <v>1.7800000000000014</v>
          </cell>
          <cell r="D173">
            <v>0.10539999999999999</v>
          </cell>
          <cell r="E173">
            <v>0.4204</v>
          </cell>
        </row>
        <row r="174">
          <cell r="B174">
            <v>1.7900010000000013</v>
          </cell>
          <cell r="C174">
            <v>1.7900000000000014</v>
          </cell>
          <cell r="D174">
            <v>0.1057</v>
          </cell>
          <cell r="E174">
            <v>0.42169999999999996</v>
          </cell>
        </row>
        <row r="175">
          <cell r="B175">
            <v>1.8000010000000013</v>
          </cell>
          <cell r="C175">
            <v>1.8000000000000014</v>
          </cell>
          <cell r="D175">
            <v>0.106</v>
          </cell>
          <cell r="E175">
            <v>0.42299999999999999</v>
          </cell>
        </row>
        <row r="176">
          <cell r="B176">
            <v>1.8100010000000013</v>
          </cell>
          <cell r="C176">
            <v>1.8100000000000014</v>
          </cell>
          <cell r="D176">
            <v>0.10639999999999999</v>
          </cell>
          <cell r="E176">
            <v>0.42369999999999997</v>
          </cell>
        </row>
        <row r="177">
          <cell r="B177">
            <v>1.8200010000000013</v>
          </cell>
          <cell r="C177">
            <v>1.8200000000000014</v>
          </cell>
          <cell r="D177">
            <v>0.10679999999999999</v>
          </cell>
          <cell r="E177">
            <v>0.4244</v>
          </cell>
        </row>
        <row r="178">
          <cell r="B178">
            <v>1.8300010000000013</v>
          </cell>
          <cell r="C178">
            <v>1.8300000000000014</v>
          </cell>
          <cell r="D178">
            <v>0.1072</v>
          </cell>
          <cell r="E178">
            <v>0.42509999999999998</v>
          </cell>
        </row>
        <row r="179">
          <cell r="B179">
            <v>1.8400010000000013</v>
          </cell>
          <cell r="C179">
            <v>1.8400000000000014</v>
          </cell>
          <cell r="D179">
            <v>0.1076</v>
          </cell>
          <cell r="E179">
            <v>0.42580000000000001</v>
          </cell>
        </row>
        <row r="180">
          <cell r="B180">
            <v>1.8500010000000013</v>
          </cell>
          <cell r="C180">
            <v>1.8500000000000014</v>
          </cell>
          <cell r="D180">
            <v>0.108</v>
          </cell>
          <cell r="E180">
            <v>0.42649999999999999</v>
          </cell>
        </row>
        <row r="181">
          <cell r="B181">
            <v>1.8600010000000013</v>
          </cell>
          <cell r="C181">
            <v>1.8600000000000014</v>
          </cell>
          <cell r="D181">
            <v>0.1084</v>
          </cell>
          <cell r="E181">
            <v>0.42719999999999997</v>
          </cell>
        </row>
        <row r="182">
          <cell r="B182">
            <v>1.8700010000000014</v>
          </cell>
          <cell r="C182">
            <v>1.8700000000000014</v>
          </cell>
          <cell r="D182">
            <v>0.10879999999999999</v>
          </cell>
          <cell r="E182">
            <v>0.4279</v>
          </cell>
        </row>
        <row r="183">
          <cell r="B183">
            <v>1.8800010000000014</v>
          </cell>
          <cell r="C183">
            <v>1.8800000000000014</v>
          </cell>
          <cell r="D183">
            <v>0.10920000000000001</v>
          </cell>
          <cell r="E183">
            <v>0.42859999999999998</v>
          </cell>
        </row>
        <row r="184">
          <cell r="B184">
            <v>1.8900010000000014</v>
          </cell>
          <cell r="C184">
            <v>1.8900000000000015</v>
          </cell>
          <cell r="D184">
            <v>0.1096</v>
          </cell>
          <cell r="E184">
            <v>0.42930000000000001</v>
          </cell>
        </row>
        <row r="185">
          <cell r="B185">
            <v>1.9000010000000014</v>
          </cell>
          <cell r="C185">
            <v>1.9000000000000015</v>
          </cell>
          <cell r="D185">
            <v>0.11</v>
          </cell>
          <cell r="E185">
            <v>0.43</v>
          </cell>
        </row>
        <row r="186">
          <cell r="B186">
            <v>1.9100010000000014</v>
          </cell>
          <cell r="C186">
            <v>1.9100000000000015</v>
          </cell>
          <cell r="D186">
            <v>0.1101</v>
          </cell>
          <cell r="E186">
            <v>0.43080000000000002</v>
          </cell>
        </row>
        <row r="187">
          <cell r="B187">
            <v>1.9200010000000014</v>
          </cell>
          <cell r="C187">
            <v>1.9200000000000015</v>
          </cell>
          <cell r="D187">
            <v>0.11020000000000001</v>
          </cell>
          <cell r="E187">
            <v>0.43159999999999998</v>
          </cell>
        </row>
        <row r="188">
          <cell r="B188">
            <v>1.9300010000000014</v>
          </cell>
          <cell r="C188">
            <v>1.9300000000000015</v>
          </cell>
          <cell r="D188">
            <v>0.1103</v>
          </cell>
          <cell r="E188">
            <v>0.43240000000000001</v>
          </cell>
        </row>
        <row r="189">
          <cell r="B189">
            <v>1.9400010000000014</v>
          </cell>
          <cell r="C189">
            <v>1.9400000000000015</v>
          </cell>
          <cell r="D189">
            <v>0.1104</v>
          </cell>
          <cell r="E189">
            <v>0.43319999999999997</v>
          </cell>
        </row>
        <row r="190">
          <cell r="B190">
            <v>1.9500010000000014</v>
          </cell>
          <cell r="C190">
            <v>1.9500000000000015</v>
          </cell>
          <cell r="D190">
            <v>0.1105</v>
          </cell>
          <cell r="E190">
            <v>0.434</v>
          </cell>
        </row>
        <row r="191">
          <cell r="B191">
            <v>1.9600010000000014</v>
          </cell>
          <cell r="C191">
            <v>1.9600000000000015</v>
          </cell>
          <cell r="D191">
            <v>0.1106</v>
          </cell>
          <cell r="E191">
            <v>0.43480000000000002</v>
          </cell>
        </row>
        <row r="192">
          <cell r="B192">
            <v>1.9700010000000014</v>
          </cell>
          <cell r="C192">
            <v>1.9700000000000015</v>
          </cell>
          <cell r="D192">
            <v>0.11070000000000001</v>
          </cell>
          <cell r="E192">
            <v>0.43559999999999999</v>
          </cell>
        </row>
        <row r="193">
          <cell r="B193">
            <v>1.9800010000000015</v>
          </cell>
          <cell r="C193">
            <v>1.9800000000000015</v>
          </cell>
          <cell r="D193">
            <v>0.1108</v>
          </cell>
          <cell r="E193">
            <v>0.43640000000000001</v>
          </cell>
        </row>
        <row r="194">
          <cell r="B194">
            <v>1.9900010000000015</v>
          </cell>
          <cell r="C194">
            <v>1.9900000000000015</v>
          </cell>
          <cell r="D194">
            <v>0.1109</v>
          </cell>
          <cell r="E194">
            <v>0.43719999999999998</v>
          </cell>
        </row>
        <row r="195">
          <cell r="B195">
            <v>2.0000010000000015</v>
          </cell>
          <cell r="C195">
            <v>2.0000000000000013</v>
          </cell>
          <cell r="D195">
            <v>0.111</v>
          </cell>
          <cell r="E195">
            <v>0.438</v>
          </cell>
        </row>
        <row r="196">
          <cell r="B196">
            <v>2.0100010000000013</v>
          </cell>
          <cell r="C196">
            <v>2.0100000000000011</v>
          </cell>
          <cell r="D196">
            <v>0.1111</v>
          </cell>
          <cell r="E196">
            <v>0.43880000000000002</v>
          </cell>
        </row>
        <row r="197">
          <cell r="B197">
            <v>2.020001000000001</v>
          </cell>
          <cell r="C197">
            <v>2.0200000000000009</v>
          </cell>
          <cell r="D197">
            <v>0.11120000000000001</v>
          </cell>
          <cell r="E197">
            <v>0.43959999999999999</v>
          </cell>
        </row>
        <row r="198">
          <cell r="B198">
            <v>2.0300010000000008</v>
          </cell>
          <cell r="C198">
            <v>2.0300000000000007</v>
          </cell>
          <cell r="D198">
            <v>0.1113</v>
          </cell>
          <cell r="E198">
            <v>0.44040000000000001</v>
          </cell>
        </row>
        <row r="199">
          <cell r="B199">
            <v>2.0400010000000006</v>
          </cell>
          <cell r="C199">
            <v>2.0400000000000005</v>
          </cell>
          <cell r="D199">
            <v>0.1114</v>
          </cell>
          <cell r="E199">
            <v>0.44119999999999998</v>
          </cell>
        </row>
        <row r="200">
          <cell r="B200">
            <v>2.0500010000000004</v>
          </cell>
          <cell r="C200">
            <v>2.0500000000000003</v>
          </cell>
          <cell r="D200">
            <v>0.1115</v>
          </cell>
          <cell r="E200">
            <v>0.442</v>
          </cell>
        </row>
        <row r="201">
          <cell r="B201">
            <v>2.0600010000000002</v>
          </cell>
          <cell r="C201">
            <v>2.06</v>
          </cell>
          <cell r="D201">
            <v>0.1116</v>
          </cell>
          <cell r="E201">
            <v>0.44280000000000003</v>
          </cell>
        </row>
        <row r="202">
          <cell r="B202">
            <v>2.070001</v>
          </cell>
          <cell r="C202">
            <v>2.0699999999999998</v>
          </cell>
          <cell r="D202">
            <v>0.11170000000000001</v>
          </cell>
          <cell r="E202">
            <v>0.44359999999999999</v>
          </cell>
        </row>
        <row r="203">
          <cell r="B203">
            <v>2.0800009999999998</v>
          </cell>
          <cell r="C203">
            <v>2.0799999999999996</v>
          </cell>
          <cell r="D203">
            <v>0.1118</v>
          </cell>
          <cell r="E203">
            <v>0.44440000000000002</v>
          </cell>
        </row>
        <row r="204">
          <cell r="B204">
            <v>2.0900009999999996</v>
          </cell>
          <cell r="C204">
            <v>2.0899999999999994</v>
          </cell>
          <cell r="D204">
            <v>0.1119</v>
          </cell>
          <cell r="E204">
            <v>0.44519999999999998</v>
          </cell>
        </row>
        <row r="205">
          <cell r="B205">
            <v>2.1000009999999993</v>
          </cell>
          <cell r="C205">
            <v>2.0999999999999992</v>
          </cell>
          <cell r="D205">
            <v>0.112</v>
          </cell>
          <cell r="E205">
            <v>0.44600000000000001</v>
          </cell>
        </row>
        <row r="206">
          <cell r="B206">
            <v>2.1100009999999991</v>
          </cell>
          <cell r="C206">
            <v>2.109999999999999</v>
          </cell>
          <cell r="D206">
            <v>0.11210000000000001</v>
          </cell>
          <cell r="E206">
            <v>0.44669999999999999</v>
          </cell>
        </row>
        <row r="207">
          <cell r="B207">
            <v>2.1200009999999989</v>
          </cell>
          <cell r="C207">
            <v>2.1199999999999988</v>
          </cell>
          <cell r="D207">
            <v>0.11220000000000001</v>
          </cell>
          <cell r="E207">
            <v>0.44740000000000002</v>
          </cell>
        </row>
        <row r="208">
          <cell r="B208">
            <v>2.1300009999999987</v>
          </cell>
          <cell r="C208">
            <v>2.1299999999999986</v>
          </cell>
          <cell r="D208">
            <v>0.1123</v>
          </cell>
          <cell r="E208">
            <v>0.4481</v>
          </cell>
        </row>
        <row r="209">
          <cell r="B209">
            <v>2.1400009999999985</v>
          </cell>
          <cell r="C209">
            <v>2.1399999999999983</v>
          </cell>
          <cell r="D209">
            <v>0.1124</v>
          </cell>
          <cell r="E209">
            <v>0.44880000000000003</v>
          </cell>
        </row>
        <row r="210">
          <cell r="B210">
            <v>2.1500009999999983</v>
          </cell>
          <cell r="C210">
            <v>2.1499999999999981</v>
          </cell>
          <cell r="D210">
            <v>0.1125</v>
          </cell>
          <cell r="E210">
            <v>0.44950000000000001</v>
          </cell>
        </row>
        <row r="211">
          <cell r="B211">
            <v>2.1600009999999981</v>
          </cell>
          <cell r="C211">
            <v>2.1599999999999979</v>
          </cell>
          <cell r="D211">
            <v>0.11260000000000001</v>
          </cell>
          <cell r="E211">
            <v>0.45019999999999999</v>
          </cell>
        </row>
        <row r="212">
          <cell r="B212">
            <v>2.1700009999999978</v>
          </cell>
          <cell r="C212">
            <v>2.1699999999999977</v>
          </cell>
          <cell r="D212">
            <v>0.11270000000000001</v>
          </cell>
          <cell r="E212">
            <v>0.45090000000000002</v>
          </cell>
        </row>
        <row r="213">
          <cell r="B213">
            <v>2.1800009999999976</v>
          </cell>
          <cell r="C213">
            <v>2.1799999999999975</v>
          </cell>
          <cell r="D213">
            <v>0.1128</v>
          </cell>
          <cell r="E213">
            <v>0.4516</v>
          </cell>
        </row>
        <row r="214">
          <cell r="B214">
            <v>2.1900009999999974</v>
          </cell>
          <cell r="C214">
            <v>2.1899999999999973</v>
          </cell>
          <cell r="D214">
            <v>0.1129</v>
          </cell>
          <cell r="E214">
            <v>0.45230000000000004</v>
          </cell>
        </row>
        <row r="215">
          <cell r="B215">
            <v>2.2000009999999972</v>
          </cell>
          <cell r="C215">
            <v>2.1999999999999971</v>
          </cell>
          <cell r="D215">
            <v>0.113</v>
          </cell>
          <cell r="E215">
            <v>0.45300000000000001</v>
          </cell>
        </row>
        <row r="216">
          <cell r="B216">
            <v>2.210000999999997</v>
          </cell>
          <cell r="C216">
            <v>2.2099999999999969</v>
          </cell>
          <cell r="D216">
            <v>0.11310000000000001</v>
          </cell>
          <cell r="E216">
            <v>0.45369999999999999</v>
          </cell>
        </row>
        <row r="217">
          <cell r="B217">
            <v>2.2200009999999968</v>
          </cell>
          <cell r="C217">
            <v>2.2199999999999966</v>
          </cell>
          <cell r="D217">
            <v>0.11320000000000001</v>
          </cell>
          <cell r="E217">
            <v>0.45440000000000003</v>
          </cell>
        </row>
        <row r="218">
          <cell r="B218">
            <v>2.2300009999999966</v>
          </cell>
          <cell r="C218">
            <v>2.2299999999999964</v>
          </cell>
          <cell r="D218">
            <v>0.1133</v>
          </cell>
          <cell r="E218">
            <v>0.4551</v>
          </cell>
        </row>
        <row r="219">
          <cell r="B219">
            <v>2.2400009999999964</v>
          </cell>
          <cell r="C219">
            <v>2.2399999999999962</v>
          </cell>
          <cell r="D219">
            <v>0.1134</v>
          </cell>
          <cell r="E219">
            <v>0.45580000000000004</v>
          </cell>
        </row>
        <row r="220">
          <cell r="B220">
            <v>2.2500009999999961</v>
          </cell>
          <cell r="C220">
            <v>2.249999999999996</v>
          </cell>
          <cell r="D220">
            <v>0.1135</v>
          </cell>
          <cell r="E220">
            <v>0.45650000000000002</v>
          </cell>
        </row>
        <row r="221">
          <cell r="B221">
            <v>2.2600009999999959</v>
          </cell>
          <cell r="C221">
            <v>2.2599999999999958</v>
          </cell>
          <cell r="D221">
            <v>0.11360000000000001</v>
          </cell>
          <cell r="E221">
            <v>0.4572</v>
          </cell>
        </row>
        <row r="222">
          <cell r="B222">
            <v>2.2700009999999957</v>
          </cell>
          <cell r="C222">
            <v>2.2699999999999956</v>
          </cell>
          <cell r="D222">
            <v>0.11370000000000001</v>
          </cell>
          <cell r="E222">
            <v>0.45790000000000003</v>
          </cell>
        </row>
        <row r="223">
          <cell r="B223">
            <v>2.2800009999999955</v>
          </cell>
          <cell r="C223">
            <v>2.2799999999999954</v>
          </cell>
          <cell r="D223">
            <v>0.1138</v>
          </cell>
          <cell r="E223">
            <v>0.45860000000000001</v>
          </cell>
        </row>
        <row r="224">
          <cell r="B224">
            <v>2.2900009999999953</v>
          </cell>
          <cell r="C224">
            <v>2.2899999999999952</v>
          </cell>
          <cell r="D224">
            <v>0.1139</v>
          </cell>
          <cell r="E224">
            <v>0.45930000000000004</v>
          </cell>
        </row>
        <row r="225">
          <cell r="B225">
            <v>2.3000009999999951</v>
          </cell>
          <cell r="C225">
            <v>2.2999999999999949</v>
          </cell>
          <cell r="D225">
            <v>0.114</v>
          </cell>
          <cell r="E225">
            <v>0.46</v>
          </cell>
        </row>
        <row r="226">
          <cell r="B226">
            <v>2.3100009999999949</v>
          </cell>
          <cell r="C226">
            <v>2.3099999999999947</v>
          </cell>
          <cell r="D226">
            <v>0.11410000000000001</v>
          </cell>
          <cell r="E226">
            <v>0.46030000000000004</v>
          </cell>
        </row>
        <row r="227">
          <cell r="B227">
            <v>2.3200009999999947</v>
          </cell>
          <cell r="C227">
            <v>2.3199999999999945</v>
          </cell>
          <cell r="D227">
            <v>0.11420000000000001</v>
          </cell>
          <cell r="E227">
            <v>0.46060000000000001</v>
          </cell>
        </row>
        <row r="228">
          <cell r="B228">
            <v>2.3300009999999944</v>
          </cell>
          <cell r="C228">
            <v>2.3299999999999943</v>
          </cell>
          <cell r="D228">
            <v>0.1143</v>
          </cell>
          <cell r="E228">
            <v>0.46090000000000003</v>
          </cell>
        </row>
        <row r="229">
          <cell r="B229">
            <v>2.3400009999999942</v>
          </cell>
          <cell r="C229">
            <v>2.3399999999999941</v>
          </cell>
          <cell r="D229">
            <v>0.1144</v>
          </cell>
          <cell r="E229">
            <v>0.4612</v>
          </cell>
        </row>
        <row r="230">
          <cell r="B230">
            <v>2.350000999999994</v>
          </cell>
          <cell r="C230">
            <v>2.3499999999999939</v>
          </cell>
          <cell r="D230">
            <v>0.1145</v>
          </cell>
          <cell r="E230">
            <v>0.46150000000000002</v>
          </cell>
        </row>
        <row r="231">
          <cell r="B231">
            <v>2.3600009999999938</v>
          </cell>
          <cell r="C231">
            <v>2.3599999999999937</v>
          </cell>
          <cell r="D231">
            <v>0.11460000000000001</v>
          </cell>
          <cell r="E231">
            <v>0.46180000000000004</v>
          </cell>
        </row>
        <row r="232">
          <cell r="B232">
            <v>2.3700009999999936</v>
          </cell>
          <cell r="C232">
            <v>2.3699999999999934</v>
          </cell>
          <cell r="D232">
            <v>0.11470000000000001</v>
          </cell>
          <cell r="E232">
            <v>0.46210000000000001</v>
          </cell>
        </row>
        <row r="233">
          <cell r="B233">
            <v>2.3800009999999934</v>
          </cell>
          <cell r="C233">
            <v>2.3799999999999932</v>
          </cell>
          <cell r="D233">
            <v>0.1148</v>
          </cell>
          <cell r="E233">
            <v>0.46240000000000003</v>
          </cell>
        </row>
        <row r="234">
          <cell r="B234">
            <v>2.3900009999999932</v>
          </cell>
          <cell r="C234">
            <v>2.389999999999993</v>
          </cell>
          <cell r="D234">
            <v>0.1149</v>
          </cell>
          <cell r="E234">
            <v>0.4627</v>
          </cell>
        </row>
        <row r="235">
          <cell r="B235">
            <v>2.4000009999999929</v>
          </cell>
          <cell r="C235">
            <v>2.3999999999999928</v>
          </cell>
          <cell r="D235">
            <v>0.115</v>
          </cell>
          <cell r="E235">
            <v>0.46300000000000002</v>
          </cell>
        </row>
        <row r="236">
          <cell r="B236">
            <v>2.4100009999999927</v>
          </cell>
          <cell r="C236">
            <v>2.4099999999999926</v>
          </cell>
          <cell r="D236">
            <v>0.11510000000000001</v>
          </cell>
          <cell r="E236">
            <v>0.46360000000000001</v>
          </cell>
        </row>
        <row r="237">
          <cell r="B237">
            <v>2.4200009999999925</v>
          </cell>
          <cell r="C237">
            <v>2.4199999999999924</v>
          </cell>
          <cell r="D237">
            <v>0.11520000000000001</v>
          </cell>
          <cell r="E237">
            <v>0.4642</v>
          </cell>
        </row>
        <row r="238">
          <cell r="B238">
            <v>2.4300009999999923</v>
          </cell>
          <cell r="C238">
            <v>2.4299999999999922</v>
          </cell>
          <cell r="D238">
            <v>0.1153</v>
          </cell>
          <cell r="E238">
            <v>0.46479999999999999</v>
          </cell>
        </row>
        <row r="239">
          <cell r="B239">
            <v>2.4400009999999921</v>
          </cell>
          <cell r="C239">
            <v>2.439999999999992</v>
          </cell>
          <cell r="D239">
            <v>0.1154</v>
          </cell>
          <cell r="E239">
            <v>0.46539999999999998</v>
          </cell>
        </row>
        <row r="240">
          <cell r="B240">
            <v>2.4500009999999919</v>
          </cell>
          <cell r="C240">
            <v>2.4499999999999917</v>
          </cell>
          <cell r="D240">
            <v>0.11550000000000001</v>
          </cell>
          <cell r="E240">
            <v>0.46599999999999997</v>
          </cell>
        </row>
        <row r="241">
          <cell r="B241">
            <v>2.4600009999999917</v>
          </cell>
          <cell r="C241">
            <v>2.4599999999999915</v>
          </cell>
          <cell r="D241">
            <v>0.11560000000000001</v>
          </cell>
          <cell r="E241">
            <v>0.46660000000000001</v>
          </cell>
        </row>
        <row r="242">
          <cell r="B242">
            <v>2.4700009999999915</v>
          </cell>
          <cell r="C242">
            <v>2.4699999999999913</v>
          </cell>
          <cell r="D242">
            <v>0.11570000000000001</v>
          </cell>
          <cell r="E242">
            <v>0.4672</v>
          </cell>
        </row>
        <row r="243">
          <cell r="B243">
            <v>2.4800009999999912</v>
          </cell>
          <cell r="C243">
            <v>2.4799999999999911</v>
          </cell>
          <cell r="D243">
            <v>0.1158</v>
          </cell>
          <cell r="E243">
            <v>0.46779999999999999</v>
          </cell>
        </row>
        <row r="244">
          <cell r="B244">
            <v>2.490000999999991</v>
          </cell>
          <cell r="C244">
            <v>2.4899999999999909</v>
          </cell>
          <cell r="D244">
            <v>0.1159</v>
          </cell>
          <cell r="E244">
            <v>0.46839999999999998</v>
          </cell>
        </row>
        <row r="245">
          <cell r="B245">
            <v>2.5000009999999908</v>
          </cell>
          <cell r="C245">
            <v>2.4999999999999907</v>
          </cell>
          <cell r="D245">
            <v>0.11600000000000001</v>
          </cell>
          <cell r="E245">
            <v>0.46899999999999997</v>
          </cell>
        </row>
        <row r="246">
          <cell r="B246">
            <v>2.5100009999999906</v>
          </cell>
          <cell r="C246">
            <v>2.5099999999999905</v>
          </cell>
          <cell r="D246">
            <v>0.11610000000000001</v>
          </cell>
          <cell r="E246">
            <v>0.46929999999999999</v>
          </cell>
        </row>
        <row r="247">
          <cell r="B247">
            <v>2.5200009999999904</v>
          </cell>
          <cell r="C247">
            <v>2.5199999999999902</v>
          </cell>
          <cell r="D247">
            <v>0.11620000000000001</v>
          </cell>
          <cell r="E247">
            <v>0.46959999999999996</v>
          </cell>
        </row>
        <row r="248">
          <cell r="B248">
            <v>2.5300009999999902</v>
          </cell>
          <cell r="C248">
            <v>2.52999999999999</v>
          </cell>
          <cell r="D248">
            <v>0.1163</v>
          </cell>
          <cell r="E248">
            <v>0.46989999999999998</v>
          </cell>
        </row>
        <row r="249">
          <cell r="B249">
            <v>2.54000099999999</v>
          </cell>
          <cell r="C249">
            <v>2.5399999999999898</v>
          </cell>
          <cell r="D249">
            <v>0.1164</v>
          </cell>
          <cell r="E249">
            <v>0.47019999999999995</v>
          </cell>
        </row>
        <row r="250">
          <cell r="B250">
            <v>2.5500009999999897</v>
          </cell>
          <cell r="C250">
            <v>2.5499999999999896</v>
          </cell>
          <cell r="D250">
            <v>0.11650000000000001</v>
          </cell>
          <cell r="E250">
            <v>0.47049999999999997</v>
          </cell>
        </row>
        <row r="251">
          <cell r="B251">
            <v>2.5600009999999895</v>
          </cell>
          <cell r="C251">
            <v>2.5599999999999894</v>
          </cell>
          <cell r="D251">
            <v>0.11660000000000001</v>
          </cell>
          <cell r="E251">
            <v>0.4708</v>
          </cell>
        </row>
        <row r="252">
          <cell r="B252">
            <v>2.5700009999999893</v>
          </cell>
          <cell r="C252">
            <v>2.5699999999999892</v>
          </cell>
          <cell r="D252">
            <v>0.11670000000000001</v>
          </cell>
          <cell r="E252">
            <v>0.47109999999999996</v>
          </cell>
        </row>
        <row r="253">
          <cell r="B253">
            <v>2.5800009999999891</v>
          </cell>
          <cell r="C253">
            <v>2.579999999999989</v>
          </cell>
          <cell r="D253">
            <v>0.1168</v>
          </cell>
          <cell r="E253">
            <v>0.47139999999999999</v>
          </cell>
        </row>
        <row r="254">
          <cell r="B254">
            <v>2.5900009999999889</v>
          </cell>
          <cell r="C254">
            <v>2.5899999999999888</v>
          </cell>
          <cell r="D254">
            <v>0.1169</v>
          </cell>
          <cell r="E254">
            <v>0.47169999999999995</v>
          </cell>
        </row>
        <row r="255">
          <cell r="B255">
            <v>2.6000009999999887</v>
          </cell>
          <cell r="C255">
            <v>2.5999999999999885</v>
          </cell>
          <cell r="D255">
            <v>0.11700000000000001</v>
          </cell>
          <cell r="E255">
            <v>0.47199999999999998</v>
          </cell>
        </row>
        <row r="256">
          <cell r="B256">
            <v>2.6100009999999885</v>
          </cell>
          <cell r="C256">
            <v>2.6099999999999883</v>
          </cell>
          <cell r="D256">
            <v>0.11710000000000001</v>
          </cell>
          <cell r="E256">
            <v>0.47239999999999999</v>
          </cell>
        </row>
        <row r="257">
          <cell r="B257">
            <v>2.6200009999999883</v>
          </cell>
          <cell r="C257">
            <v>2.6199999999999881</v>
          </cell>
          <cell r="D257">
            <v>0.1172</v>
          </cell>
          <cell r="E257">
            <v>0.4728</v>
          </cell>
        </row>
        <row r="258">
          <cell r="B258">
            <v>2.630000999999988</v>
          </cell>
          <cell r="C258">
            <v>2.6299999999999879</v>
          </cell>
          <cell r="D258">
            <v>0.1173</v>
          </cell>
          <cell r="E258">
            <v>0.47319999999999995</v>
          </cell>
        </row>
        <row r="259">
          <cell r="B259">
            <v>2.6400009999999878</v>
          </cell>
          <cell r="C259">
            <v>2.6399999999999877</v>
          </cell>
          <cell r="D259">
            <v>0.1174</v>
          </cell>
          <cell r="E259">
            <v>0.47359999999999997</v>
          </cell>
        </row>
        <row r="260">
          <cell r="B260">
            <v>2.6500009999999876</v>
          </cell>
          <cell r="C260">
            <v>2.6499999999999875</v>
          </cell>
          <cell r="D260">
            <v>0.11749999999999999</v>
          </cell>
          <cell r="E260">
            <v>0.47399999999999998</v>
          </cell>
        </row>
        <row r="261">
          <cell r="B261">
            <v>2.6600009999999874</v>
          </cell>
          <cell r="C261">
            <v>2.6599999999999873</v>
          </cell>
          <cell r="D261">
            <v>0.1176</v>
          </cell>
          <cell r="E261">
            <v>0.47439999999999999</v>
          </cell>
        </row>
        <row r="262">
          <cell r="B262">
            <v>2.6700009999999872</v>
          </cell>
          <cell r="C262">
            <v>2.6699999999999871</v>
          </cell>
          <cell r="D262">
            <v>0.1177</v>
          </cell>
          <cell r="E262">
            <v>0.4748</v>
          </cell>
        </row>
        <row r="263">
          <cell r="B263">
            <v>2.680000999999987</v>
          </cell>
          <cell r="C263">
            <v>2.6799999999999868</v>
          </cell>
          <cell r="D263">
            <v>0.1178</v>
          </cell>
          <cell r="E263">
            <v>0.47519999999999996</v>
          </cell>
        </row>
        <row r="264">
          <cell r="B264">
            <v>2.6900009999999868</v>
          </cell>
          <cell r="C264">
            <v>2.6899999999999866</v>
          </cell>
          <cell r="D264">
            <v>0.11789999999999999</v>
          </cell>
          <cell r="E264">
            <v>0.47559999999999997</v>
          </cell>
        </row>
        <row r="265">
          <cell r="B265">
            <v>2.7000009999999866</v>
          </cell>
          <cell r="C265">
            <v>2.6999999999999864</v>
          </cell>
          <cell r="D265">
            <v>0.11799999999999999</v>
          </cell>
          <cell r="E265">
            <v>0.47599999999999998</v>
          </cell>
        </row>
        <row r="266">
          <cell r="B266">
            <v>2.7100009999999863</v>
          </cell>
          <cell r="C266">
            <v>2.7099999999999862</v>
          </cell>
          <cell r="D266">
            <v>0.1181</v>
          </cell>
          <cell r="E266">
            <v>0.47639999999999999</v>
          </cell>
        </row>
        <row r="267">
          <cell r="B267">
            <v>2.7200009999999861</v>
          </cell>
          <cell r="C267">
            <v>2.719999999999986</v>
          </cell>
          <cell r="D267">
            <v>0.1182</v>
          </cell>
          <cell r="E267">
            <v>0.4768</v>
          </cell>
        </row>
        <row r="268">
          <cell r="B268">
            <v>2.7300009999999859</v>
          </cell>
          <cell r="C268">
            <v>2.7299999999999858</v>
          </cell>
          <cell r="D268">
            <v>0.11829999999999999</v>
          </cell>
          <cell r="E268">
            <v>0.47719999999999996</v>
          </cell>
        </row>
        <row r="269">
          <cell r="B269">
            <v>2.7400009999999857</v>
          </cell>
          <cell r="C269">
            <v>2.7399999999999856</v>
          </cell>
          <cell r="D269">
            <v>0.11839999999999999</v>
          </cell>
          <cell r="E269">
            <v>0.47759999999999997</v>
          </cell>
        </row>
        <row r="270">
          <cell r="B270">
            <v>2.7500009999999855</v>
          </cell>
          <cell r="C270">
            <v>2.7499999999999853</v>
          </cell>
          <cell r="D270">
            <v>0.11849999999999999</v>
          </cell>
          <cell r="E270">
            <v>0.47799999999999998</v>
          </cell>
        </row>
        <row r="271">
          <cell r="B271">
            <v>2.7600009999999853</v>
          </cell>
          <cell r="C271">
            <v>2.7599999999999851</v>
          </cell>
          <cell r="D271">
            <v>0.1186</v>
          </cell>
          <cell r="E271">
            <v>0.47839999999999999</v>
          </cell>
        </row>
        <row r="272">
          <cell r="B272">
            <v>2.7700009999999851</v>
          </cell>
          <cell r="C272">
            <v>2.7699999999999849</v>
          </cell>
          <cell r="D272">
            <v>0.1187</v>
          </cell>
          <cell r="E272">
            <v>0.4788</v>
          </cell>
        </row>
        <row r="273">
          <cell r="B273">
            <v>2.7800009999999848</v>
          </cell>
          <cell r="C273">
            <v>2.7799999999999847</v>
          </cell>
          <cell r="D273">
            <v>0.11879999999999999</v>
          </cell>
          <cell r="E273">
            <v>0.47919999999999996</v>
          </cell>
        </row>
        <row r="274">
          <cell r="B274">
            <v>2.7900009999999846</v>
          </cell>
          <cell r="C274">
            <v>2.7899999999999845</v>
          </cell>
          <cell r="D274">
            <v>0.11889999999999999</v>
          </cell>
          <cell r="E274">
            <v>0.47959999999999997</v>
          </cell>
        </row>
        <row r="275">
          <cell r="B275">
            <v>2.8000009999999844</v>
          </cell>
          <cell r="C275">
            <v>2.7999999999999843</v>
          </cell>
          <cell r="D275">
            <v>0.11899999999999999</v>
          </cell>
          <cell r="E275">
            <v>0.48</v>
          </cell>
        </row>
        <row r="276">
          <cell r="B276">
            <v>2.8100009999999842</v>
          </cell>
          <cell r="C276">
            <v>2.8099999999999841</v>
          </cell>
          <cell r="D276">
            <v>0.1191</v>
          </cell>
          <cell r="E276">
            <v>0.48019999999999996</v>
          </cell>
        </row>
        <row r="277">
          <cell r="B277">
            <v>2.820000999999984</v>
          </cell>
          <cell r="C277">
            <v>2.8199999999999839</v>
          </cell>
          <cell r="D277">
            <v>0.1192</v>
          </cell>
          <cell r="E277">
            <v>0.48039999999999999</v>
          </cell>
        </row>
        <row r="278">
          <cell r="B278">
            <v>2.8300009999999838</v>
          </cell>
          <cell r="C278">
            <v>2.8299999999999836</v>
          </cell>
          <cell r="D278">
            <v>0.11929999999999999</v>
          </cell>
          <cell r="E278">
            <v>0.48059999999999997</v>
          </cell>
        </row>
        <row r="279">
          <cell r="B279">
            <v>2.8400009999999836</v>
          </cell>
          <cell r="C279">
            <v>2.8399999999999834</v>
          </cell>
          <cell r="D279">
            <v>0.11939999999999999</v>
          </cell>
          <cell r="E279">
            <v>0.48080000000000001</v>
          </cell>
        </row>
        <row r="280">
          <cell r="B280">
            <v>2.8500009999999834</v>
          </cell>
          <cell r="C280">
            <v>2.8499999999999832</v>
          </cell>
          <cell r="D280">
            <v>0.1195</v>
          </cell>
          <cell r="E280">
            <v>0.48099999999999998</v>
          </cell>
        </row>
        <row r="281">
          <cell r="B281">
            <v>2.8600009999999831</v>
          </cell>
          <cell r="C281">
            <v>2.859999999999983</v>
          </cell>
          <cell r="D281">
            <v>0.1196</v>
          </cell>
          <cell r="E281">
            <v>0.48119999999999996</v>
          </cell>
        </row>
        <row r="282">
          <cell r="B282">
            <v>2.8700009999999829</v>
          </cell>
          <cell r="C282">
            <v>2.8699999999999828</v>
          </cell>
          <cell r="D282">
            <v>0.1197</v>
          </cell>
          <cell r="E282">
            <v>0.48139999999999999</v>
          </cell>
        </row>
        <row r="283">
          <cell r="B283">
            <v>2.8800009999999827</v>
          </cell>
          <cell r="C283">
            <v>2.8799999999999826</v>
          </cell>
          <cell r="D283">
            <v>0.11979999999999999</v>
          </cell>
          <cell r="E283">
            <v>0.48159999999999997</v>
          </cell>
        </row>
        <row r="284">
          <cell r="B284">
            <v>2.8900009999999825</v>
          </cell>
          <cell r="C284">
            <v>2.8899999999999824</v>
          </cell>
          <cell r="D284">
            <v>0.11989999999999999</v>
          </cell>
          <cell r="E284">
            <v>0.48180000000000001</v>
          </cell>
        </row>
        <row r="285">
          <cell r="B285">
            <v>2.9000009999999823</v>
          </cell>
          <cell r="C285">
            <v>2.8999999999999821</v>
          </cell>
          <cell r="D285">
            <v>0.12</v>
          </cell>
          <cell r="E285">
            <v>0.48199999999999998</v>
          </cell>
        </row>
        <row r="286">
          <cell r="B286">
            <v>2.9100009999999821</v>
          </cell>
          <cell r="C286">
            <v>2.9099999999999819</v>
          </cell>
          <cell r="D286">
            <v>0.1201</v>
          </cell>
          <cell r="E286">
            <v>0.48219999999999996</v>
          </cell>
        </row>
        <row r="287">
          <cell r="B287">
            <v>2.9200009999999819</v>
          </cell>
          <cell r="C287">
            <v>2.9199999999999817</v>
          </cell>
          <cell r="D287">
            <v>0.1202</v>
          </cell>
          <cell r="E287">
            <v>0.4824</v>
          </cell>
        </row>
        <row r="288">
          <cell r="B288">
            <v>2.9300009999999816</v>
          </cell>
          <cell r="C288">
            <v>2.9299999999999815</v>
          </cell>
          <cell r="D288">
            <v>0.12029999999999999</v>
          </cell>
          <cell r="E288">
            <v>0.48259999999999997</v>
          </cell>
        </row>
        <row r="289">
          <cell r="B289">
            <v>2.9400009999999814</v>
          </cell>
          <cell r="C289">
            <v>2.9399999999999813</v>
          </cell>
          <cell r="D289">
            <v>0.12039999999999999</v>
          </cell>
          <cell r="E289">
            <v>0.48280000000000001</v>
          </cell>
        </row>
        <row r="290">
          <cell r="B290">
            <v>2.9500009999999812</v>
          </cell>
          <cell r="C290">
            <v>2.9499999999999811</v>
          </cell>
          <cell r="D290">
            <v>0.1205</v>
          </cell>
          <cell r="E290">
            <v>0.48299999999999998</v>
          </cell>
        </row>
        <row r="291">
          <cell r="B291">
            <v>2.960000999999981</v>
          </cell>
          <cell r="C291">
            <v>2.9599999999999809</v>
          </cell>
          <cell r="D291">
            <v>0.1206</v>
          </cell>
          <cell r="E291">
            <v>0.48319999999999996</v>
          </cell>
        </row>
        <row r="292">
          <cell r="B292">
            <v>2.9700009999999808</v>
          </cell>
          <cell r="C292">
            <v>2.9699999999999807</v>
          </cell>
          <cell r="D292">
            <v>0.1207</v>
          </cell>
          <cell r="E292">
            <v>0.4834</v>
          </cell>
        </row>
        <row r="293">
          <cell r="B293">
            <v>2.9800009999999806</v>
          </cell>
          <cell r="C293">
            <v>2.9799999999999804</v>
          </cell>
          <cell r="D293">
            <v>0.12079999999999999</v>
          </cell>
          <cell r="E293">
            <v>0.48359999999999997</v>
          </cell>
        </row>
        <row r="294">
          <cell r="B294">
            <v>2.9900009999999804</v>
          </cell>
          <cell r="C294">
            <v>2.9899999999999802</v>
          </cell>
          <cell r="D294">
            <v>0.12089999999999999</v>
          </cell>
          <cell r="E294">
            <v>0.48380000000000001</v>
          </cell>
        </row>
        <row r="295">
          <cell r="B295">
            <v>3.0000009999999802</v>
          </cell>
          <cell r="C295">
            <v>2.99999999999998</v>
          </cell>
          <cell r="D295">
            <v>0.121</v>
          </cell>
          <cell r="E295">
            <v>0.48399999999999999</v>
          </cell>
        </row>
        <row r="296">
          <cell r="B296">
            <v>3.0100009999999799</v>
          </cell>
          <cell r="C296">
            <v>3.0099999999999798</v>
          </cell>
          <cell r="D296">
            <v>0.12111999999999999</v>
          </cell>
          <cell r="E296">
            <v>0.48430000000000001</v>
          </cell>
        </row>
        <row r="297">
          <cell r="B297">
            <v>3.0200009999999797</v>
          </cell>
          <cell r="C297">
            <v>3.0199999999999796</v>
          </cell>
          <cell r="D297">
            <v>0.12124</v>
          </cell>
          <cell r="E297">
            <v>0.48459999999999998</v>
          </cell>
        </row>
        <row r="298">
          <cell r="B298">
            <v>3.0300009999999795</v>
          </cell>
          <cell r="C298">
            <v>3.0299999999999794</v>
          </cell>
          <cell r="D298">
            <v>0.12136</v>
          </cell>
          <cell r="E298">
            <v>0.4849</v>
          </cell>
        </row>
        <row r="299">
          <cell r="B299">
            <v>3.0400009999999793</v>
          </cell>
          <cell r="C299">
            <v>3.0399999999999792</v>
          </cell>
          <cell r="D299">
            <v>0.12148</v>
          </cell>
          <cell r="E299">
            <v>0.48519999999999996</v>
          </cell>
        </row>
        <row r="300">
          <cell r="B300">
            <v>3.0500009999999791</v>
          </cell>
          <cell r="C300">
            <v>3.049999999999979</v>
          </cell>
          <cell r="D300">
            <v>0.1216</v>
          </cell>
          <cell r="E300">
            <v>0.48549999999999999</v>
          </cell>
        </row>
        <row r="301">
          <cell r="B301">
            <v>3.0600009999999789</v>
          </cell>
          <cell r="C301">
            <v>3.0599999999999787</v>
          </cell>
          <cell r="D301">
            <v>0.12171999999999999</v>
          </cell>
          <cell r="E301">
            <v>0.48580000000000001</v>
          </cell>
        </row>
        <row r="302">
          <cell r="B302">
            <v>3.0700009999999787</v>
          </cell>
          <cell r="C302">
            <v>3.0699999999999785</v>
          </cell>
          <cell r="D302">
            <v>0.12184</v>
          </cell>
          <cell r="E302">
            <v>0.48609999999999998</v>
          </cell>
        </row>
        <row r="303">
          <cell r="B303">
            <v>3.0800009999999785</v>
          </cell>
          <cell r="C303">
            <v>3.0799999999999783</v>
          </cell>
          <cell r="D303">
            <v>0.12196</v>
          </cell>
          <cell r="E303">
            <v>0.4864</v>
          </cell>
        </row>
        <row r="304">
          <cell r="B304">
            <v>3.0900009999999782</v>
          </cell>
          <cell r="C304">
            <v>3.0899999999999781</v>
          </cell>
          <cell r="D304">
            <v>0.12208000000000001</v>
          </cell>
          <cell r="E304">
            <v>0.48669999999999997</v>
          </cell>
        </row>
        <row r="305">
          <cell r="B305">
            <v>3.100000999999978</v>
          </cell>
          <cell r="C305">
            <v>3.0999999999999779</v>
          </cell>
          <cell r="D305">
            <v>0.1222</v>
          </cell>
          <cell r="E305">
            <v>0.48699999999999999</v>
          </cell>
        </row>
        <row r="306">
          <cell r="B306">
            <v>3.1100009999999778</v>
          </cell>
          <cell r="C306">
            <v>3.1099999999999777</v>
          </cell>
          <cell r="D306">
            <v>0.12218</v>
          </cell>
          <cell r="E306">
            <v>0.48730000000000001</v>
          </cell>
        </row>
        <row r="307">
          <cell r="B307">
            <v>3.1200009999999776</v>
          </cell>
          <cell r="C307">
            <v>3.1199999999999775</v>
          </cell>
          <cell r="D307">
            <v>0.12216</v>
          </cell>
          <cell r="E307">
            <v>0.48759999999999998</v>
          </cell>
        </row>
        <row r="308">
          <cell r="B308">
            <v>3.1300009999999774</v>
          </cell>
          <cell r="C308">
            <v>3.1299999999999772</v>
          </cell>
          <cell r="D308">
            <v>0.12214</v>
          </cell>
          <cell r="E308">
            <v>0.4879</v>
          </cell>
        </row>
        <row r="309">
          <cell r="B309">
            <v>3.1400009999999772</v>
          </cell>
          <cell r="C309">
            <v>3.139999999999977</v>
          </cell>
          <cell r="D309">
            <v>0.12212000000000001</v>
          </cell>
          <cell r="E309">
            <v>0.48819999999999997</v>
          </cell>
        </row>
        <row r="310">
          <cell r="B310">
            <v>3.150000999999977</v>
          </cell>
          <cell r="C310">
            <v>3.1499999999999768</v>
          </cell>
          <cell r="D310">
            <v>0.1221</v>
          </cell>
          <cell r="E310">
            <v>0.48849999999999999</v>
          </cell>
        </row>
        <row r="311">
          <cell r="B311">
            <v>3.1600009999999767</v>
          </cell>
          <cell r="C311">
            <v>3.1599999999999766</v>
          </cell>
          <cell r="D311">
            <v>0.12207999999999999</v>
          </cell>
          <cell r="E311">
            <v>0.48880000000000001</v>
          </cell>
        </row>
        <row r="312">
          <cell r="B312">
            <v>3.1700009999999765</v>
          </cell>
          <cell r="C312">
            <v>3.1699999999999764</v>
          </cell>
          <cell r="D312">
            <v>0.12206</v>
          </cell>
          <cell r="E312">
            <v>0.48909999999999998</v>
          </cell>
        </row>
        <row r="313">
          <cell r="B313">
            <v>3.1800009999999763</v>
          </cell>
          <cell r="C313">
            <v>3.1799999999999762</v>
          </cell>
          <cell r="D313">
            <v>0.12204</v>
          </cell>
          <cell r="E313">
            <v>0.4894</v>
          </cell>
        </row>
        <row r="314">
          <cell r="B314">
            <v>3.1900009999999761</v>
          </cell>
          <cell r="C314">
            <v>3.189999999999976</v>
          </cell>
          <cell r="D314">
            <v>0.12202</v>
          </cell>
          <cell r="E314">
            <v>0.48969999999999997</v>
          </cell>
        </row>
        <row r="315">
          <cell r="B315">
            <v>3.2000009999999759</v>
          </cell>
          <cell r="C315">
            <v>3.1999999999999758</v>
          </cell>
          <cell r="D315">
            <v>0.122</v>
          </cell>
          <cell r="E315">
            <v>0.49</v>
          </cell>
        </row>
        <row r="316">
          <cell r="B316">
            <v>3.2100009999999757</v>
          </cell>
          <cell r="C316">
            <v>3.2099999999999755</v>
          </cell>
          <cell r="D316">
            <v>0.1221</v>
          </cell>
          <cell r="E316">
            <v>0.49019999999999997</v>
          </cell>
        </row>
        <row r="317">
          <cell r="B317">
            <v>3.2200009999999755</v>
          </cell>
          <cell r="C317">
            <v>3.2199999999999753</v>
          </cell>
          <cell r="D317">
            <v>0.1222</v>
          </cell>
          <cell r="E317">
            <v>0.4904</v>
          </cell>
        </row>
        <row r="318">
          <cell r="B318">
            <v>3.2300009999999753</v>
          </cell>
          <cell r="C318">
            <v>3.2299999999999751</v>
          </cell>
          <cell r="D318">
            <v>0.12229999999999999</v>
          </cell>
          <cell r="E318">
            <v>0.49059999999999998</v>
          </cell>
        </row>
        <row r="319">
          <cell r="B319">
            <v>3.240000999999975</v>
          </cell>
          <cell r="C319">
            <v>3.2399999999999749</v>
          </cell>
          <cell r="D319">
            <v>0.12239999999999999</v>
          </cell>
          <cell r="E319">
            <v>0.49080000000000001</v>
          </cell>
        </row>
        <row r="320">
          <cell r="B320">
            <v>3.2500009999999748</v>
          </cell>
          <cell r="C320">
            <v>3.2499999999999747</v>
          </cell>
          <cell r="D320">
            <v>0.1225</v>
          </cell>
          <cell r="E320">
            <v>0.49099999999999999</v>
          </cell>
        </row>
        <row r="321">
          <cell r="B321">
            <v>3.2600009999999746</v>
          </cell>
          <cell r="C321">
            <v>3.2599999999999745</v>
          </cell>
          <cell r="D321">
            <v>0.1226</v>
          </cell>
          <cell r="E321">
            <v>0.49119999999999997</v>
          </cell>
        </row>
        <row r="322">
          <cell r="B322">
            <v>3.2700009999999744</v>
          </cell>
          <cell r="C322">
            <v>3.2699999999999743</v>
          </cell>
          <cell r="D322">
            <v>0.1227</v>
          </cell>
          <cell r="E322">
            <v>0.4914</v>
          </cell>
        </row>
        <row r="323">
          <cell r="B323">
            <v>3.2800009999999742</v>
          </cell>
          <cell r="C323">
            <v>3.279999999999974</v>
          </cell>
          <cell r="D323">
            <v>0.12279999999999999</v>
          </cell>
          <cell r="E323">
            <v>0.49159999999999998</v>
          </cell>
        </row>
        <row r="324">
          <cell r="B324">
            <v>3.290000999999974</v>
          </cell>
          <cell r="C324">
            <v>3.2899999999999738</v>
          </cell>
          <cell r="D324">
            <v>0.1229</v>
          </cell>
          <cell r="E324">
            <v>0.49180000000000001</v>
          </cell>
        </row>
        <row r="325">
          <cell r="B325">
            <v>3.3000009999999738</v>
          </cell>
          <cell r="C325">
            <v>3.2999999999999736</v>
          </cell>
          <cell r="D325">
            <v>0.123</v>
          </cell>
          <cell r="E325">
            <v>0.49199999999999999</v>
          </cell>
        </row>
        <row r="326">
          <cell r="B326">
            <v>3.3100009999999735</v>
          </cell>
          <cell r="C326">
            <v>3.3099999999999734</v>
          </cell>
          <cell r="D326">
            <v>0.123</v>
          </cell>
          <cell r="E326">
            <v>0.49230000000000002</v>
          </cell>
        </row>
        <row r="327">
          <cell r="B327">
            <v>3.3200009999999733</v>
          </cell>
          <cell r="C327">
            <v>3.3199999999999732</v>
          </cell>
          <cell r="D327">
            <v>0.123</v>
          </cell>
          <cell r="E327">
            <v>0.49259999999999998</v>
          </cell>
        </row>
        <row r="328">
          <cell r="B328">
            <v>3.3300009999999731</v>
          </cell>
          <cell r="C328">
            <v>3.329999999999973</v>
          </cell>
          <cell r="D328">
            <v>0.123</v>
          </cell>
          <cell r="E328">
            <v>0.4929</v>
          </cell>
        </row>
        <row r="329">
          <cell r="B329">
            <v>3.3400009999999729</v>
          </cell>
          <cell r="C329">
            <v>3.3399999999999728</v>
          </cell>
          <cell r="D329">
            <v>0.123</v>
          </cell>
          <cell r="E329">
            <v>0.49319999999999997</v>
          </cell>
        </row>
        <row r="330">
          <cell r="B330">
            <v>3.3500009999999727</v>
          </cell>
          <cell r="C330">
            <v>3.3499999999999726</v>
          </cell>
          <cell r="D330">
            <v>0.123</v>
          </cell>
          <cell r="E330">
            <v>0.49349999999999999</v>
          </cell>
        </row>
        <row r="331">
          <cell r="B331">
            <v>3.3600009999999725</v>
          </cell>
          <cell r="C331">
            <v>3.3599999999999723</v>
          </cell>
          <cell r="D331">
            <v>0.123</v>
          </cell>
          <cell r="E331">
            <v>0.49380000000000002</v>
          </cell>
        </row>
        <row r="332">
          <cell r="B332">
            <v>3.3700009999999723</v>
          </cell>
          <cell r="C332">
            <v>3.3699999999999721</v>
          </cell>
          <cell r="D332">
            <v>0.123</v>
          </cell>
          <cell r="E332">
            <v>0.49409999999999998</v>
          </cell>
        </row>
        <row r="333">
          <cell r="B333">
            <v>3.3800009999999721</v>
          </cell>
          <cell r="C333">
            <v>3.3799999999999719</v>
          </cell>
          <cell r="D333">
            <v>0.123</v>
          </cell>
          <cell r="E333">
            <v>0.49440000000000001</v>
          </cell>
        </row>
        <row r="334">
          <cell r="B334">
            <v>3.3900009999999718</v>
          </cell>
          <cell r="C334">
            <v>3.3899999999999717</v>
          </cell>
          <cell r="D334">
            <v>0.123</v>
          </cell>
          <cell r="E334">
            <v>0.49469999999999997</v>
          </cell>
        </row>
        <row r="335">
          <cell r="B335">
            <v>3.4000009999999716</v>
          </cell>
          <cell r="C335">
            <v>3.3999999999999715</v>
          </cell>
          <cell r="D335">
            <v>0.123</v>
          </cell>
          <cell r="E335">
            <v>0.495</v>
          </cell>
        </row>
        <row r="336">
          <cell r="B336">
            <v>3.4100009999999714</v>
          </cell>
          <cell r="C336">
            <v>3.4099999999999713</v>
          </cell>
          <cell r="D336">
            <v>0.1231</v>
          </cell>
          <cell r="E336">
            <v>0.49519999999999997</v>
          </cell>
        </row>
        <row r="337">
          <cell r="B337">
            <v>3.4200009999999712</v>
          </cell>
          <cell r="C337">
            <v>3.4199999999999711</v>
          </cell>
          <cell r="D337">
            <v>0.1232</v>
          </cell>
          <cell r="E337">
            <v>0.49540000000000001</v>
          </cell>
        </row>
        <row r="338">
          <cell r="B338">
            <v>3.430000999999971</v>
          </cell>
          <cell r="C338">
            <v>3.4299999999999708</v>
          </cell>
          <cell r="D338">
            <v>0.12329999999999999</v>
          </cell>
          <cell r="E338">
            <v>0.49559999999999998</v>
          </cell>
        </row>
        <row r="339">
          <cell r="B339">
            <v>3.4400009999999708</v>
          </cell>
          <cell r="C339">
            <v>3.4399999999999706</v>
          </cell>
          <cell r="D339">
            <v>0.1234</v>
          </cell>
          <cell r="E339">
            <v>0.49580000000000002</v>
          </cell>
        </row>
        <row r="340">
          <cell r="B340">
            <v>3.4500009999999706</v>
          </cell>
          <cell r="C340">
            <v>3.4499999999999704</v>
          </cell>
          <cell r="D340">
            <v>0.1235</v>
          </cell>
          <cell r="E340">
            <v>0.496</v>
          </cell>
        </row>
        <row r="341">
          <cell r="B341">
            <v>3.4600009999999704</v>
          </cell>
          <cell r="C341">
            <v>3.4599999999999702</v>
          </cell>
          <cell r="D341">
            <v>0.1236</v>
          </cell>
          <cell r="E341">
            <v>0.49619999999999997</v>
          </cell>
        </row>
        <row r="342">
          <cell r="B342">
            <v>3.4700009999999701</v>
          </cell>
          <cell r="C342">
            <v>3.46999999999997</v>
          </cell>
          <cell r="D342">
            <v>0.1237</v>
          </cell>
          <cell r="E342">
            <v>0.49640000000000001</v>
          </cell>
        </row>
        <row r="343">
          <cell r="B343">
            <v>3.4800009999999699</v>
          </cell>
          <cell r="C343">
            <v>3.4799999999999698</v>
          </cell>
          <cell r="D343">
            <v>0.12379999999999999</v>
          </cell>
          <cell r="E343">
            <v>0.49659999999999999</v>
          </cell>
        </row>
        <row r="344">
          <cell r="B344">
            <v>3.4900009999999697</v>
          </cell>
          <cell r="C344">
            <v>3.4899999999999696</v>
          </cell>
          <cell r="D344">
            <v>0.1239</v>
          </cell>
          <cell r="E344">
            <v>0.49680000000000002</v>
          </cell>
        </row>
        <row r="345">
          <cell r="B345">
            <v>3.5000009999999695</v>
          </cell>
          <cell r="C345">
            <v>3.4999999999999694</v>
          </cell>
          <cell r="D345">
            <v>0.124</v>
          </cell>
          <cell r="E345">
            <v>0.497</v>
          </cell>
        </row>
        <row r="346">
          <cell r="B346">
            <v>3.5100009999999693</v>
          </cell>
          <cell r="C346">
            <v>3.5099999999999691</v>
          </cell>
          <cell r="D346">
            <v>0.124</v>
          </cell>
          <cell r="E346">
            <v>0.49709999999999999</v>
          </cell>
        </row>
        <row r="347">
          <cell r="B347">
            <v>3.5200009999999691</v>
          </cell>
          <cell r="C347">
            <v>3.5199999999999689</v>
          </cell>
          <cell r="D347">
            <v>0.124</v>
          </cell>
          <cell r="E347">
            <v>0.49719999999999998</v>
          </cell>
        </row>
        <row r="348">
          <cell r="B348">
            <v>3.5300009999999689</v>
          </cell>
          <cell r="C348">
            <v>3.5299999999999687</v>
          </cell>
          <cell r="D348">
            <v>0.124</v>
          </cell>
          <cell r="E348">
            <v>0.49730000000000002</v>
          </cell>
        </row>
        <row r="349">
          <cell r="B349">
            <v>3.5400009999999686</v>
          </cell>
          <cell r="C349">
            <v>3.5399999999999685</v>
          </cell>
          <cell r="D349">
            <v>0.124</v>
          </cell>
          <cell r="E349">
            <v>0.49740000000000001</v>
          </cell>
        </row>
        <row r="350">
          <cell r="B350">
            <v>3.5500009999999684</v>
          </cell>
          <cell r="C350">
            <v>3.5499999999999683</v>
          </cell>
          <cell r="D350">
            <v>0.124</v>
          </cell>
          <cell r="E350">
            <v>0.4975</v>
          </cell>
        </row>
        <row r="351">
          <cell r="B351">
            <v>3.5600009999999682</v>
          </cell>
          <cell r="C351">
            <v>3.5599999999999681</v>
          </cell>
          <cell r="D351">
            <v>0.124</v>
          </cell>
          <cell r="E351">
            <v>0.49759999999999999</v>
          </cell>
        </row>
        <row r="352">
          <cell r="B352">
            <v>3.570000999999968</v>
          </cell>
          <cell r="C352">
            <v>3.5699999999999679</v>
          </cell>
          <cell r="D352">
            <v>0.124</v>
          </cell>
          <cell r="E352">
            <v>0.49769999999999998</v>
          </cell>
        </row>
        <row r="353">
          <cell r="B353">
            <v>3.5800009999999678</v>
          </cell>
          <cell r="C353">
            <v>3.5799999999999677</v>
          </cell>
          <cell r="D353">
            <v>0.124</v>
          </cell>
          <cell r="E353">
            <v>0.49780000000000002</v>
          </cell>
        </row>
        <row r="354">
          <cell r="B354">
            <v>3.5900009999999676</v>
          </cell>
          <cell r="C354">
            <v>3.5899999999999674</v>
          </cell>
          <cell r="D354">
            <v>0.124</v>
          </cell>
          <cell r="E354">
            <v>0.49790000000000001</v>
          </cell>
        </row>
        <row r="355">
          <cell r="B355">
            <v>3.6000009999999674</v>
          </cell>
          <cell r="C355">
            <v>3.5999999999999672</v>
          </cell>
          <cell r="D355">
            <v>0.124</v>
          </cell>
          <cell r="E355">
            <v>0.498</v>
          </cell>
        </row>
        <row r="356">
          <cell r="B356">
            <v>3.6100009999999672</v>
          </cell>
          <cell r="C356">
            <v>3.609999999999967</v>
          </cell>
          <cell r="D356">
            <v>0.1241</v>
          </cell>
          <cell r="E356">
            <v>0.49809999999999999</v>
          </cell>
        </row>
        <row r="357">
          <cell r="B357">
            <v>3.6200009999999669</v>
          </cell>
          <cell r="C357">
            <v>3.6199999999999668</v>
          </cell>
          <cell r="D357">
            <v>0.1242</v>
          </cell>
          <cell r="E357">
            <v>0.49819999999999998</v>
          </cell>
        </row>
        <row r="358">
          <cell r="B358">
            <v>3.6300009999999667</v>
          </cell>
          <cell r="C358">
            <v>3.6299999999999666</v>
          </cell>
          <cell r="D358">
            <v>0.12429999999999999</v>
          </cell>
          <cell r="E358">
            <v>0.49830000000000002</v>
          </cell>
        </row>
        <row r="359">
          <cell r="B359">
            <v>3.6400009999999665</v>
          </cell>
          <cell r="C359">
            <v>3.6399999999999664</v>
          </cell>
          <cell r="D359">
            <v>0.1244</v>
          </cell>
          <cell r="E359">
            <v>0.49840000000000001</v>
          </cell>
        </row>
        <row r="360">
          <cell r="B360">
            <v>3.6500009999999663</v>
          </cell>
          <cell r="C360">
            <v>3.6499999999999662</v>
          </cell>
          <cell r="D360">
            <v>0.1245</v>
          </cell>
          <cell r="E360">
            <v>0.4985</v>
          </cell>
        </row>
        <row r="361">
          <cell r="B361">
            <v>3.6600009999999661</v>
          </cell>
          <cell r="C361">
            <v>3.6599999999999659</v>
          </cell>
          <cell r="D361">
            <v>0.1246</v>
          </cell>
          <cell r="E361">
            <v>0.49859999999999999</v>
          </cell>
        </row>
        <row r="362">
          <cell r="B362">
            <v>3.6700009999999659</v>
          </cell>
          <cell r="C362">
            <v>3.6699999999999657</v>
          </cell>
          <cell r="D362">
            <v>0.12470000000000001</v>
          </cell>
          <cell r="E362">
            <v>0.49869999999999998</v>
          </cell>
        </row>
        <row r="363">
          <cell r="B363">
            <v>3.6800009999999657</v>
          </cell>
          <cell r="C363">
            <v>3.6799999999999655</v>
          </cell>
          <cell r="D363">
            <v>0.12479999999999999</v>
          </cell>
          <cell r="E363">
            <v>0.49880000000000002</v>
          </cell>
        </row>
        <row r="364">
          <cell r="B364">
            <v>3.6900009999999654</v>
          </cell>
          <cell r="C364">
            <v>3.6899999999999653</v>
          </cell>
          <cell r="D364">
            <v>0.1249</v>
          </cell>
          <cell r="E364">
            <v>0.49890000000000001</v>
          </cell>
        </row>
        <row r="365">
          <cell r="B365">
            <v>3.7000009999999652</v>
          </cell>
          <cell r="C365">
            <v>3.6999999999999651</v>
          </cell>
          <cell r="D365">
            <v>0.125</v>
          </cell>
          <cell r="E365">
            <v>0.499</v>
          </cell>
        </row>
        <row r="366">
          <cell r="B366">
            <v>3.710000999999965</v>
          </cell>
          <cell r="C366">
            <v>3.7099999999999649</v>
          </cell>
          <cell r="D366">
            <v>0.125</v>
          </cell>
          <cell r="E366">
            <v>0.49909999999999999</v>
          </cell>
        </row>
        <row r="367">
          <cell r="B367">
            <v>3.7200009999999648</v>
          </cell>
          <cell r="C367">
            <v>3.7199999999999647</v>
          </cell>
          <cell r="D367">
            <v>0.125</v>
          </cell>
          <cell r="E367">
            <v>0.49919999999999998</v>
          </cell>
        </row>
        <row r="368">
          <cell r="B368">
            <v>3.7300009999999646</v>
          </cell>
          <cell r="C368">
            <v>3.7299999999999645</v>
          </cell>
          <cell r="D368">
            <v>0.125</v>
          </cell>
          <cell r="E368">
            <v>0.49930000000000002</v>
          </cell>
        </row>
        <row r="369">
          <cell r="B369">
            <v>3.7400009999999644</v>
          </cell>
          <cell r="C369">
            <v>3.7399999999999642</v>
          </cell>
          <cell r="D369">
            <v>0.125</v>
          </cell>
          <cell r="E369">
            <v>0.49940000000000001</v>
          </cell>
        </row>
        <row r="370">
          <cell r="B370">
            <v>3.7500009999999642</v>
          </cell>
          <cell r="C370">
            <v>3.749999999999964</v>
          </cell>
          <cell r="D370">
            <v>0.125</v>
          </cell>
          <cell r="E370">
            <v>0.4995</v>
          </cell>
        </row>
        <row r="371">
          <cell r="B371">
            <v>3.760000999999964</v>
          </cell>
          <cell r="C371">
            <v>3.7599999999999638</v>
          </cell>
          <cell r="D371">
            <v>0.125</v>
          </cell>
          <cell r="E371">
            <v>0.49959999999999999</v>
          </cell>
        </row>
        <row r="372">
          <cell r="B372">
            <v>3.7700009999999637</v>
          </cell>
          <cell r="C372">
            <v>3.7699999999999636</v>
          </cell>
          <cell r="D372">
            <v>0.125</v>
          </cell>
          <cell r="E372">
            <v>0.49969999999999998</v>
          </cell>
        </row>
        <row r="373">
          <cell r="B373">
            <v>3.7800009999999635</v>
          </cell>
          <cell r="C373">
            <v>3.7799999999999634</v>
          </cell>
          <cell r="D373">
            <v>0.125</v>
          </cell>
          <cell r="E373">
            <v>0.49980000000000002</v>
          </cell>
        </row>
        <row r="374">
          <cell r="B374">
            <v>3.7900009999999633</v>
          </cell>
          <cell r="C374">
            <v>3.7899999999999632</v>
          </cell>
          <cell r="D374">
            <v>0.125</v>
          </cell>
          <cell r="E374">
            <v>0.49990000000000001</v>
          </cell>
        </row>
        <row r="375">
          <cell r="B375">
            <v>3.8000009999999631</v>
          </cell>
          <cell r="C375">
            <v>3.799999999999963</v>
          </cell>
          <cell r="D375">
            <v>0.125</v>
          </cell>
          <cell r="E375">
            <v>0.5</v>
          </cell>
        </row>
        <row r="376">
          <cell r="B376">
            <v>3.8100009999999629</v>
          </cell>
          <cell r="C376">
            <v>3.8099999999999627</v>
          </cell>
          <cell r="D376">
            <v>0.12509999999999999</v>
          </cell>
          <cell r="E376">
            <v>0.50009999999999999</v>
          </cell>
        </row>
        <row r="377">
          <cell r="B377">
            <v>3.8200009999999627</v>
          </cell>
          <cell r="C377">
            <v>3.8199999999999625</v>
          </cell>
          <cell r="D377">
            <v>0.12520000000000001</v>
          </cell>
          <cell r="E377">
            <v>0.50019999999999998</v>
          </cell>
        </row>
        <row r="378">
          <cell r="B378">
            <v>3.8300009999999625</v>
          </cell>
          <cell r="C378">
            <v>3.8299999999999623</v>
          </cell>
          <cell r="D378">
            <v>0.12529999999999999</v>
          </cell>
          <cell r="E378">
            <v>0.50029999999999997</v>
          </cell>
        </row>
        <row r="379">
          <cell r="B379">
            <v>3.8400009999999623</v>
          </cell>
          <cell r="C379">
            <v>3.8399999999999621</v>
          </cell>
          <cell r="D379">
            <v>0.12540000000000001</v>
          </cell>
          <cell r="E379">
            <v>0.50039999999999996</v>
          </cell>
        </row>
        <row r="380">
          <cell r="B380">
            <v>3.850000999999962</v>
          </cell>
          <cell r="C380">
            <v>3.8499999999999619</v>
          </cell>
          <cell r="D380">
            <v>0.1255</v>
          </cell>
          <cell r="E380">
            <v>0.50049999999999994</v>
          </cell>
        </row>
        <row r="381">
          <cell r="B381">
            <v>3.8600009999999618</v>
          </cell>
          <cell r="C381">
            <v>3.8599999999999617</v>
          </cell>
          <cell r="D381">
            <v>0.12559999999999999</v>
          </cell>
          <cell r="E381">
            <v>0.50060000000000004</v>
          </cell>
        </row>
        <row r="382">
          <cell r="B382">
            <v>3.8700009999999616</v>
          </cell>
          <cell r="C382">
            <v>3.8699999999999615</v>
          </cell>
          <cell r="D382">
            <v>0.12570000000000001</v>
          </cell>
          <cell r="E382">
            <v>0.50070000000000003</v>
          </cell>
        </row>
        <row r="383">
          <cell r="B383">
            <v>3.8800009999999614</v>
          </cell>
          <cell r="C383">
            <v>3.8799999999999613</v>
          </cell>
          <cell r="D383">
            <v>0.1258</v>
          </cell>
          <cell r="E383">
            <v>0.50080000000000002</v>
          </cell>
        </row>
        <row r="384">
          <cell r="B384">
            <v>3.8900009999999612</v>
          </cell>
          <cell r="C384">
            <v>3.889999999999961</v>
          </cell>
          <cell r="D384">
            <v>0.12590000000000001</v>
          </cell>
          <cell r="E384">
            <v>0.50090000000000001</v>
          </cell>
        </row>
        <row r="385">
          <cell r="B385">
            <v>3.900000999999961</v>
          </cell>
          <cell r="C385">
            <v>3.8999999999999608</v>
          </cell>
          <cell r="D385">
            <v>0.126</v>
          </cell>
          <cell r="E385">
            <v>0.501</v>
          </cell>
        </row>
        <row r="386">
          <cell r="B386">
            <v>3.9100009999999608</v>
          </cell>
          <cell r="C386">
            <v>3.9099999999999606</v>
          </cell>
          <cell r="D386">
            <v>0.126</v>
          </cell>
          <cell r="E386">
            <v>0.50109999999999999</v>
          </cell>
        </row>
        <row r="387">
          <cell r="B387">
            <v>3.9200009999999605</v>
          </cell>
          <cell r="C387">
            <v>3.9199999999999604</v>
          </cell>
          <cell r="D387">
            <v>0.126</v>
          </cell>
          <cell r="E387">
            <v>0.50119999999999998</v>
          </cell>
        </row>
        <row r="388">
          <cell r="B388">
            <v>3.9300009999999603</v>
          </cell>
          <cell r="C388">
            <v>3.9299999999999602</v>
          </cell>
          <cell r="D388">
            <v>0.126</v>
          </cell>
          <cell r="E388">
            <v>0.50129999999999997</v>
          </cell>
        </row>
        <row r="389">
          <cell r="B389">
            <v>3.9400009999999601</v>
          </cell>
          <cell r="C389">
            <v>3.93999999999996</v>
          </cell>
          <cell r="D389">
            <v>0.126</v>
          </cell>
          <cell r="E389">
            <v>0.50139999999999996</v>
          </cell>
        </row>
        <row r="390">
          <cell r="B390">
            <v>3.9500009999999599</v>
          </cell>
          <cell r="C390">
            <v>3.9499999999999598</v>
          </cell>
          <cell r="D390">
            <v>0.126</v>
          </cell>
          <cell r="E390">
            <v>0.50150000000000006</v>
          </cell>
        </row>
        <row r="391">
          <cell r="B391">
            <v>3.9600009999999597</v>
          </cell>
          <cell r="C391">
            <v>3.9599999999999596</v>
          </cell>
          <cell r="D391">
            <v>0.126</v>
          </cell>
          <cell r="E391">
            <v>0.50160000000000005</v>
          </cell>
        </row>
        <row r="392">
          <cell r="B392">
            <v>3.9700009999999595</v>
          </cell>
          <cell r="C392">
            <v>3.9699999999999593</v>
          </cell>
          <cell r="D392">
            <v>0.126</v>
          </cell>
          <cell r="E392">
            <v>0.50170000000000003</v>
          </cell>
        </row>
        <row r="393">
          <cell r="B393">
            <v>3.9800009999999593</v>
          </cell>
          <cell r="C393">
            <v>3.9799999999999591</v>
          </cell>
          <cell r="D393">
            <v>0.126</v>
          </cell>
          <cell r="E393">
            <v>0.50180000000000002</v>
          </cell>
        </row>
        <row r="394">
          <cell r="B394">
            <v>3.9900009999999591</v>
          </cell>
          <cell r="C394">
            <v>3.9899999999999589</v>
          </cell>
          <cell r="D394">
            <v>0.126</v>
          </cell>
          <cell r="E394">
            <v>0.50190000000000001</v>
          </cell>
        </row>
        <row r="395">
          <cell r="B395">
            <v>4.0000009999999584</v>
          </cell>
          <cell r="C395">
            <v>3.9999999999999587</v>
          </cell>
          <cell r="D395">
            <v>0.126</v>
          </cell>
          <cell r="E395">
            <v>0.502</v>
          </cell>
        </row>
        <row r="396">
          <cell r="B396">
            <v>4.0100009999999591</v>
          </cell>
          <cell r="C396">
            <v>4.0099999999999589</v>
          </cell>
          <cell r="D396">
            <v>0.12609999999999999</v>
          </cell>
          <cell r="E396">
            <v>0.502</v>
          </cell>
        </row>
        <row r="397">
          <cell r="B397">
            <v>4.0200009999999589</v>
          </cell>
          <cell r="C397">
            <v>4.0199999999999587</v>
          </cell>
          <cell r="D397">
            <v>0.12620000000000001</v>
          </cell>
          <cell r="E397">
            <v>0.502</v>
          </cell>
        </row>
        <row r="398">
          <cell r="B398">
            <v>4.0300009999999586</v>
          </cell>
          <cell r="C398">
            <v>4.0299999999999585</v>
          </cell>
          <cell r="D398">
            <v>0.1263</v>
          </cell>
          <cell r="E398">
            <v>0.502</v>
          </cell>
        </row>
        <row r="399">
          <cell r="B399">
            <v>4.0400009999999584</v>
          </cell>
          <cell r="C399">
            <v>4.0399999999999583</v>
          </cell>
          <cell r="D399">
            <v>0.12640000000000001</v>
          </cell>
          <cell r="E399">
            <v>0.502</v>
          </cell>
        </row>
        <row r="400">
          <cell r="B400">
            <v>4.0500009999999582</v>
          </cell>
          <cell r="C400">
            <v>4.0499999999999581</v>
          </cell>
          <cell r="D400">
            <v>0.1265</v>
          </cell>
          <cell r="E400">
            <v>0.502</v>
          </cell>
        </row>
        <row r="401">
          <cell r="B401">
            <v>4.060000999999958</v>
          </cell>
          <cell r="C401">
            <v>4.0599999999999579</v>
          </cell>
          <cell r="D401">
            <v>0.12659999999999999</v>
          </cell>
          <cell r="E401">
            <v>0.502</v>
          </cell>
        </row>
        <row r="402">
          <cell r="B402">
            <v>4.0700009999999578</v>
          </cell>
          <cell r="C402">
            <v>4.0699999999999577</v>
          </cell>
          <cell r="D402">
            <v>0.12670000000000001</v>
          </cell>
          <cell r="E402">
            <v>0.502</v>
          </cell>
        </row>
        <row r="403">
          <cell r="B403">
            <v>4.0800009999999576</v>
          </cell>
          <cell r="C403">
            <v>4.0799999999999574</v>
          </cell>
          <cell r="D403">
            <v>0.1268</v>
          </cell>
          <cell r="E403">
            <v>0.502</v>
          </cell>
        </row>
        <row r="404">
          <cell r="B404">
            <v>4.0900009999999574</v>
          </cell>
          <cell r="C404">
            <v>4.0899999999999572</v>
          </cell>
          <cell r="D404">
            <v>0.12690000000000001</v>
          </cell>
          <cell r="E404">
            <v>0.502</v>
          </cell>
        </row>
        <row r="405">
          <cell r="B405">
            <v>4.1000009999999572</v>
          </cell>
          <cell r="C405">
            <v>4.099999999999957</v>
          </cell>
          <cell r="D405">
            <v>0.127</v>
          </cell>
          <cell r="E405">
            <v>0.502</v>
          </cell>
        </row>
        <row r="406">
          <cell r="B406">
            <v>4.1100009999999569</v>
          </cell>
          <cell r="C406">
            <v>4.1099999999999568</v>
          </cell>
          <cell r="D406">
            <v>0.127</v>
          </cell>
          <cell r="E406">
            <v>0.50209999999999999</v>
          </cell>
        </row>
        <row r="407">
          <cell r="B407">
            <v>4.1200009999999567</v>
          </cell>
          <cell r="C407">
            <v>4.1199999999999566</v>
          </cell>
          <cell r="D407">
            <v>0.127</v>
          </cell>
          <cell r="E407">
            <v>0.50219999999999998</v>
          </cell>
        </row>
        <row r="408">
          <cell r="B408">
            <v>4.1300009999999565</v>
          </cell>
          <cell r="C408">
            <v>4.1299999999999564</v>
          </cell>
          <cell r="D408">
            <v>0.127</v>
          </cell>
          <cell r="E408">
            <v>0.50229999999999997</v>
          </cell>
        </row>
        <row r="409">
          <cell r="B409">
            <v>4.1400009999999563</v>
          </cell>
          <cell r="C409">
            <v>4.1399999999999562</v>
          </cell>
          <cell r="D409">
            <v>0.127</v>
          </cell>
          <cell r="E409">
            <v>0.50239999999999996</v>
          </cell>
        </row>
        <row r="410">
          <cell r="B410">
            <v>4.1500009999999561</v>
          </cell>
          <cell r="C410">
            <v>4.1499999999999559</v>
          </cell>
          <cell r="D410">
            <v>0.127</v>
          </cell>
          <cell r="E410">
            <v>0.50249999999999995</v>
          </cell>
        </row>
        <row r="411">
          <cell r="B411">
            <v>4.1600009999999559</v>
          </cell>
          <cell r="C411">
            <v>4.1599999999999557</v>
          </cell>
          <cell r="D411">
            <v>0.127</v>
          </cell>
          <cell r="E411">
            <v>0.50260000000000005</v>
          </cell>
        </row>
        <row r="412">
          <cell r="B412">
            <v>4.1700009999999557</v>
          </cell>
          <cell r="C412">
            <v>4.1699999999999555</v>
          </cell>
          <cell r="D412">
            <v>0.127</v>
          </cell>
          <cell r="E412">
            <v>0.50270000000000004</v>
          </cell>
        </row>
        <row r="413">
          <cell r="B413">
            <v>4.1800009999999554</v>
          </cell>
          <cell r="C413">
            <v>4.1799999999999553</v>
          </cell>
          <cell r="D413">
            <v>0.127</v>
          </cell>
          <cell r="E413">
            <v>0.50280000000000002</v>
          </cell>
        </row>
        <row r="414">
          <cell r="B414">
            <v>4.1900009999999552</v>
          </cell>
          <cell r="C414">
            <v>4.1899999999999551</v>
          </cell>
          <cell r="D414">
            <v>0.127</v>
          </cell>
          <cell r="E414">
            <v>0.50290000000000001</v>
          </cell>
        </row>
        <row r="415">
          <cell r="B415">
            <v>4.200000999999955</v>
          </cell>
          <cell r="C415">
            <v>4.1999999999999549</v>
          </cell>
          <cell r="D415">
            <v>0.127</v>
          </cell>
          <cell r="E415">
            <v>0.503</v>
          </cell>
        </row>
        <row r="416">
          <cell r="B416">
            <v>4.2100009999999548</v>
          </cell>
          <cell r="C416">
            <v>4.2099999999999547</v>
          </cell>
          <cell r="D416">
            <v>0.12709999999999999</v>
          </cell>
          <cell r="E416">
            <v>0.503</v>
          </cell>
        </row>
        <row r="417">
          <cell r="B417">
            <v>4.2200009999999546</v>
          </cell>
          <cell r="C417">
            <v>4.2199999999999545</v>
          </cell>
          <cell r="D417">
            <v>0.12720000000000001</v>
          </cell>
          <cell r="E417">
            <v>0.503</v>
          </cell>
        </row>
        <row r="418">
          <cell r="B418">
            <v>4.2300009999999544</v>
          </cell>
          <cell r="C418">
            <v>4.2299999999999542</v>
          </cell>
          <cell r="D418">
            <v>0.1273</v>
          </cell>
          <cell r="E418">
            <v>0.503</v>
          </cell>
        </row>
        <row r="419">
          <cell r="B419">
            <v>4.2400009999999542</v>
          </cell>
          <cell r="C419">
            <v>4.239999999999954</v>
          </cell>
          <cell r="D419">
            <v>0.12740000000000001</v>
          </cell>
          <cell r="E419">
            <v>0.503</v>
          </cell>
        </row>
        <row r="420">
          <cell r="B420">
            <v>4.250000999999954</v>
          </cell>
          <cell r="C420">
            <v>4.2499999999999538</v>
          </cell>
          <cell r="D420">
            <v>0.1275</v>
          </cell>
          <cell r="E420">
            <v>0.503</v>
          </cell>
        </row>
        <row r="421">
          <cell r="B421">
            <v>4.2600009999999537</v>
          </cell>
          <cell r="C421">
            <v>4.2599999999999536</v>
          </cell>
          <cell r="D421">
            <v>0.12759999999999999</v>
          </cell>
          <cell r="E421">
            <v>0.503</v>
          </cell>
        </row>
        <row r="422">
          <cell r="B422">
            <v>4.2700009999999535</v>
          </cell>
          <cell r="C422">
            <v>4.2699999999999534</v>
          </cell>
          <cell r="D422">
            <v>0.12770000000000001</v>
          </cell>
          <cell r="E422">
            <v>0.503</v>
          </cell>
        </row>
        <row r="423">
          <cell r="B423">
            <v>4.2800009999999533</v>
          </cell>
          <cell r="C423">
            <v>4.2799999999999532</v>
          </cell>
          <cell r="D423">
            <v>0.1278</v>
          </cell>
          <cell r="E423">
            <v>0.503</v>
          </cell>
        </row>
        <row r="424">
          <cell r="B424">
            <v>4.2900009999999531</v>
          </cell>
          <cell r="C424">
            <v>4.289999999999953</v>
          </cell>
          <cell r="D424">
            <v>0.12790000000000001</v>
          </cell>
          <cell r="E424">
            <v>0.503</v>
          </cell>
        </row>
        <row r="425">
          <cell r="B425">
            <v>4.3000009999999529</v>
          </cell>
          <cell r="C425">
            <v>4.2999999999999527</v>
          </cell>
          <cell r="D425">
            <v>0.128</v>
          </cell>
          <cell r="E425">
            <v>0.503</v>
          </cell>
        </row>
        <row r="426">
          <cell r="B426">
            <v>4.3100009999999527</v>
          </cell>
          <cell r="C426">
            <v>4.3099999999999525</v>
          </cell>
          <cell r="D426">
            <v>0.128</v>
          </cell>
          <cell r="E426">
            <v>0.50309999999999999</v>
          </cell>
        </row>
        <row r="427">
          <cell r="B427">
            <v>4.3200009999999525</v>
          </cell>
          <cell r="C427">
            <v>4.3199999999999523</v>
          </cell>
          <cell r="D427">
            <v>0.128</v>
          </cell>
          <cell r="E427">
            <v>0.50319999999999998</v>
          </cell>
        </row>
        <row r="428">
          <cell r="B428">
            <v>4.3300009999999522</v>
          </cell>
          <cell r="C428">
            <v>4.3299999999999521</v>
          </cell>
          <cell r="D428">
            <v>0.128</v>
          </cell>
          <cell r="E428">
            <v>0.50329999999999997</v>
          </cell>
        </row>
        <row r="429">
          <cell r="B429">
            <v>4.340000999999952</v>
          </cell>
          <cell r="C429">
            <v>4.3399999999999519</v>
          </cell>
          <cell r="D429">
            <v>0.128</v>
          </cell>
          <cell r="E429">
            <v>0.50339999999999996</v>
          </cell>
        </row>
        <row r="430">
          <cell r="B430">
            <v>4.3500009999999518</v>
          </cell>
          <cell r="C430">
            <v>4.3499999999999517</v>
          </cell>
          <cell r="D430">
            <v>0.128</v>
          </cell>
          <cell r="E430">
            <v>0.50350000000000006</v>
          </cell>
        </row>
        <row r="431">
          <cell r="B431">
            <v>4.3600009999999516</v>
          </cell>
          <cell r="C431">
            <v>4.3599999999999515</v>
          </cell>
          <cell r="D431">
            <v>0.128</v>
          </cell>
          <cell r="E431">
            <v>0.50360000000000005</v>
          </cell>
        </row>
        <row r="432">
          <cell r="B432">
            <v>4.3700009999999514</v>
          </cell>
          <cell r="C432">
            <v>4.3699999999999513</v>
          </cell>
          <cell r="D432">
            <v>0.128</v>
          </cell>
          <cell r="E432">
            <v>0.50370000000000004</v>
          </cell>
        </row>
        <row r="433">
          <cell r="B433">
            <v>4.3800009999999512</v>
          </cell>
          <cell r="C433">
            <v>4.379999999999951</v>
          </cell>
          <cell r="D433">
            <v>0.128</v>
          </cell>
          <cell r="E433">
            <v>0.50380000000000003</v>
          </cell>
        </row>
        <row r="434">
          <cell r="B434">
            <v>4.390000999999951</v>
          </cell>
          <cell r="C434">
            <v>4.3899999999999508</v>
          </cell>
          <cell r="D434">
            <v>0.128</v>
          </cell>
          <cell r="E434">
            <v>0.50390000000000001</v>
          </cell>
        </row>
        <row r="435">
          <cell r="B435">
            <v>4.4000009999999508</v>
          </cell>
          <cell r="C435">
            <v>4.3999999999999506</v>
          </cell>
          <cell r="D435">
            <v>0.128</v>
          </cell>
          <cell r="E435">
            <v>0.504</v>
          </cell>
        </row>
        <row r="436">
          <cell r="B436">
            <v>4.4100009999999505</v>
          </cell>
          <cell r="C436">
            <v>4.4099999999999504</v>
          </cell>
          <cell r="D436">
            <v>0.12809999999999999</v>
          </cell>
          <cell r="E436">
            <v>0.50409999999999999</v>
          </cell>
        </row>
        <row r="437">
          <cell r="B437">
            <v>4.4200009999999503</v>
          </cell>
          <cell r="C437">
            <v>4.4199999999999502</v>
          </cell>
          <cell r="D437">
            <v>0.12820000000000001</v>
          </cell>
          <cell r="E437">
            <v>0.50419999999999998</v>
          </cell>
        </row>
        <row r="438">
          <cell r="B438">
            <v>4.4300009999999501</v>
          </cell>
          <cell r="C438">
            <v>4.42999999999995</v>
          </cell>
          <cell r="D438">
            <v>0.1283</v>
          </cell>
          <cell r="E438">
            <v>0.50429999999999997</v>
          </cell>
        </row>
        <row r="439">
          <cell r="B439">
            <v>4.4400009999999499</v>
          </cell>
          <cell r="C439">
            <v>4.4399999999999498</v>
          </cell>
          <cell r="D439">
            <v>0.12840000000000001</v>
          </cell>
          <cell r="E439">
            <v>0.50439999999999996</v>
          </cell>
        </row>
        <row r="440">
          <cell r="B440">
            <v>4.4500009999999497</v>
          </cell>
          <cell r="C440">
            <v>4.4499999999999496</v>
          </cell>
          <cell r="D440">
            <v>0.1285</v>
          </cell>
          <cell r="E440">
            <v>0.50449999999999995</v>
          </cell>
        </row>
        <row r="441">
          <cell r="B441">
            <v>4.4600009999999495</v>
          </cell>
          <cell r="C441">
            <v>4.4599999999999493</v>
          </cell>
          <cell r="D441">
            <v>0.12859999999999999</v>
          </cell>
          <cell r="E441">
            <v>0.50460000000000005</v>
          </cell>
        </row>
        <row r="442">
          <cell r="B442">
            <v>4.4700009999999493</v>
          </cell>
          <cell r="C442">
            <v>4.4699999999999491</v>
          </cell>
          <cell r="D442">
            <v>0.12870000000000001</v>
          </cell>
          <cell r="E442">
            <v>0.50470000000000004</v>
          </cell>
        </row>
        <row r="443">
          <cell r="B443">
            <v>4.4800009999999491</v>
          </cell>
          <cell r="C443">
            <v>4.4799999999999489</v>
          </cell>
          <cell r="D443">
            <v>0.1288</v>
          </cell>
          <cell r="E443">
            <v>0.50480000000000003</v>
          </cell>
        </row>
        <row r="444">
          <cell r="B444">
            <v>4.4900009999999488</v>
          </cell>
          <cell r="C444">
            <v>4.4899999999999487</v>
          </cell>
          <cell r="D444">
            <v>0.12890000000000001</v>
          </cell>
          <cell r="E444">
            <v>0.50490000000000002</v>
          </cell>
        </row>
        <row r="445">
          <cell r="B445">
            <v>4.5000009999999486</v>
          </cell>
          <cell r="C445">
            <v>4.4999999999999485</v>
          </cell>
          <cell r="D445">
            <v>0.129</v>
          </cell>
          <cell r="E445">
            <v>0.505</v>
          </cell>
        </row>
        <row r="446">
          <cell r="B446">
            <v>4.5100009999999484</v>
          </cell>
          <cell r="C446">
            <v>4.5099999999999483</v>
          </cell>
          <cell r="D446">
            <v>0.129</v>
          </cell>
          <cell r="E446">
            <v>0.50509999999999999</v>
          </cell>
        </row>
        <row r="447">
          <cell r="B447">
            <v>4.5200009999999482</v>
          </cell>
          <cell r="C447">
            <v>4.5199999999999481</v>
          </cell>
          <cell r="D447">
            <v>0.129</v>
          </cell>
          <cell r="E447">
            <v>0.50519999999999998</v>
          </cell>
        </row>
        <row r="448">
          <cell r="B448">
            <v>4.530000999999948</v>
          </cell>
          <cell r="C448">
            <v>4.5299999999999478</v>
          </cell>
          <cell r="D448">
            <v>0.129</v>
          </cell>
          <cell r="E448">
            <v>0.50529999999999997</v>
          </cell>
        </row>
        <row r="449">
          <cell r="B449">
            <v>4.5400009999999478</v>
          </cell>
          <cell r="C449">
            <v>4.5399999999999476</v>
          </cell>
          <cell r="D449">
            <v>0.129</v>
          </cell>
          <cell r="E449">
            <v>0.50539999999999996</v>
          </cell>
        </row>
        <row r="450">
          <cell r="B450">
            <v>4.5500009999999476</v>
          </cell>
          <cell r="C450">
            <v>4.5499999999999474</v>
          </cell>
          <cell r="D450">
            <v>0.129</v>
          </cell>
          <cell r="E450">
            <v>0.50550000000000006</v>
          </cell>
        </row>
        <row r="451">
          <cell r="B451">
            <v>4.5600009999999473</v>
          </cell>
          <cell r="C451">
            <v>4.5599999999999472</v>
          </cell>
          <cell r="D451">
            <v>0.129</v>
          </cell>
          <cell r="E451">
            <v>0.50560000000000005</v>
          </cell>
        </row>
        <row r="452">
          <cell r="B452">
            <v>4.5700009999999471</v>
          </cell>
          <cell r="C452">
            <v>4.569999999999947</v>
          </cell>
          <cell r="D452">
            <v>0.129</v>
          </cell>
          <cell r="E452">
            <v>0.50570000000000004</v>
          </cell>
        </row>
        <row r="453">
          <cell r="B453">
            <v>4.5800009999999469</v>
          </cell>
          <cell r="C453">
            <v>4.5799999999999468</v>
          </cell>
          <cell r="D453">
            <v>0.129</v>
          </cell>
          <cell r="E453">
            <v>0.50580000000000003</v>
          </cell>
        </row>
        <row r="454">
          <cell r="B454">
            <v>4.5900009999999467</v>
          </cell>
          <cell r="C454">
            <v>4.5899999999999466</v>
          </cell>
          <cell r="D454">
            <v>0.129</v>
          </cell>
          <cell r="E454">
            <v>0.50590000000000002</v>
          </cell>
        </row>
        <row r="455">
          <cell r="B455">
            <v>4.6000009999999465</v>
          </cell>
          <cell r="C455">
            <v>4.5999999999999464</v>
          </cell>
          <cell r="D455">
            <v>0.129</v>
          </cell>
          <cell r="E455">
            <v>0.50600000000000001</v>
          </cell>
        </row>
        <row r="456">
          <cell r="B456">
            <v>4.6100009999999463</v>
          </cell>
          <cell r="C456">
            <v>4.6099999999999461</v>
          </cell>
          <cell r="D456">
            <v>0.12909999999999999</v>
          </cell>
          <cell r="E456">
            <v>0.50609999999999999</v>
          </cell>
        </row>
        <row r="457">
          <cell r="B457">
            <v>4.6200009999999461</v>
          </cell>
          <cell r="C457">
            <v>4.6199999999999459</v>
          </cell>
          <cell r="D457">
            <v>0.12920000000000001</v>
          </cell>
          <cell r="E457">
            <v>0.50619999999999998</v>
          </cell>
        </row>
        <row r="458">
          <cell r="B458">
            <v>4.6300009999999459</v>
          </cell>
          <cell r="C458">
            <v>4.6299999999999457</v>
          </cell>
          <cell r="D458">
            <v>0.1293</v>
          </cell>
          <cell r="E458">
            <v>0.50629999999999997</v>
          </cell>
        </row>
        <row r="459">
          <cell r="B459">
            <v>4.6400009999999456</v>
          </cell>
          <cell r="C459">
            <v>4.6399999999999455</v>
          </cell>
          <cell r="D459">
            <v>0.12940000000000002</v>
          </cell>
          <cell r="E459">
            <v>0.50639999999999996</v>
          </cell>
        </row>
        <row r="460">
          <cell r="B460">
            <v>4.6500009999999454</v>
          </cell>
          <cell r="C460">
            <v>4.6499999999999453</v>
          </cell>
          <cell r="D460">
            <v>0.1295</v>
          </cell>
          <cell r="E460">
            <v>0.50649999999999995</v>
          </cell>
        </row>
        <row r="461">
          <cell r="B461">
            <v>4.6600009999999452</v>
          </cell>
          <cell r="C461">
            <v>4.6599999999999451</v>
          </cell>
          <cell r="D461">
            <v>0.12959999999999999</v>
          </cell>
          <cell r="E461">
            <v>0.50660000000000005</v>
          </cell>
        </row>
        <row r="462">
          <cell r="B462">
            <v>4.670000999999945</v>
          </cell>
          <cell r="C462">
            <v>4.6699999999999449</v>
          </cell>
          <cell r="D462">
            <v>0.12970000000000001</v>
          </cell>
          <cell r="E462">
            <v>0.50670000000000004</v>
          </cell>
        </row>
        <row r="463">
          <cell r="B463">
            <v>4.6800009999999448</v>
          </cell>
          <cell r="C463">
            <v>4.6799999999999446</v>
          </cell>
          <cell r="D463">
            <v>0.1298</v>
          </cell>
          <cell r="E463">
            <v>0.50680000000000003</v>
          </cell>
        </row>
        <row r="464">
          <cell r="B464">
            <v>4.6900009999999446</v>
          </cell>
          <cell r="C464">
            <v>4.6899999999999444</v>
          </cell>
          <cell r="D464">
            <v>0.12990000000000002</v>
          </cell>
          <cell r="E464">
            <v>0.50690000000000002</v>
          </cell>
        </row>
        <row r="465">
          <cell r="B465">
            <v>4.7000009999999444</v>
          </cell>
          <cell r="C465">
            <v>4.6999999999999442</v>
          </cell>
          <cell r="D465">
            <v>0.13</v>
          </cell>
          <cell r="E465">
            <v>0.50700000000000001</v>
          </cell>
        </row>
        <row r="466">
          <cell r="B466">
            <v>4.7100009999999441</v>
          </cell>
          <cell r="C466">
            <v>4.709999999999944</v>
          </cell>
          <cell r="D466">
            <v>0.13</v>
          </cell>
          <cell r="E466">
            <v>0.5071</v>
          </cell>
        </row>
        <row r="467">
          <cell r="B467">
            <v>4.7200009999999439</v>
          </cell>
          <cell r="C467">
            <v>4.7199999999999438</v>
          </cell>
          <cell r="D467">
            <v>0.13</v>
          </cell>
          <cell r="E467">
            <v>0.50719999999999998</v>
          </cell>
        </row>
        <row r="468">
          <cell r="B468">
            <v>4.7300009999999437</v>
          </cell>
          <cell r="C468">
            <v>4.7299999999999436</v>
          </cell>
          <cell r="D468">
            <v>0.13</v>
          </cell>
          <cell r="E468">
            <v>0.50729999999999997</v>
          </cell>
        </row>
        <row r="469">
          <cell r="B469">
            <v>4.7400009999999435</v>
          </cell>
          <cell r="C469">
            <v>4.7399999999999434</v>
          </cell>
          <cell r="D469">
            <v>0.13</v>
          </cell>
          <cell r="E469">
            <v>0.50739999999999996</v>
          </cell>
        </row>
        <row r="470">
          <cell r="B470">
            <v>4.7500009999999433</v>
          </cell>
          <cell r="C470">
            <v>4.7499999999999432</v>
          </cell>
          <cell r="D470">
            <v>0.13</v>
          </cell>
          <cell r="E470">
            <v>0.50750000000000006</v>
          </cell>
        </row>
        <row r="471">
          <cell r="B471">
            <v>4.7600009999999431</v>
          </cell>
          <cell r="C471">
            <v>4.7599999999999429</v>
          </cell>
          <cell r="D471">
            <v>0.13</v>
          </cell>
          <cell r="E471">
            <v>0.50760000000000005</v>
          </cell>
        </row>
        <row r="472">
          <cell r="B472">
            <v>4.7700009999999429</v>
          </cell>
          <cell r="C472">
            <v>4.7699999999999427</v>
          </cell>
          <cell r="D472">
            <v>0.13</v>
          </cell>
          <cell r="E472">
            <v>0.50770000000000004</v>
          </cell>
        </row>
        <row r="473">
          <cell r="B473">
            <v>4.7800009999999427</v>
          </cell>
          <cell r="C473">
            <v>4.7799999999999425</v>
          </cell>
          <cell r="D473">
            <v>0.13</v>
          </cell>
          <cell r="E473">
            <v>0.50780000000000003</v>
          </cell>
        </row>
        <row r="474">
          <cell r="B474">
            <v>4.7900009999999424</v>
          </cell>
          <cell r="C474">
            <v>4.7899999999999423</v>
          </cell>
          <cell r="D474">
            <v>0.13</v>
          </cell>
          <cell r="E474">
            <v>0.50790000000000002</v>
          </cell>
        </row>
        <row r="475">
          <cell r="B475">
            <v>4.8000009999999422</v>
          </cell>
          <cell r="C475">
            <v>4.7999999999999421</v>
          </cell>
          <cell r="D475">
            <v>0.13</v>
          </cell>
          <cell r="E475">
            <v>0.50800000000000001</v>
          </cell>
        </row>
        <row r="476">
          <cell r="B476">
            <v>4.810000999999942</v>
          </cell>
          <cell r="C476">
            <v>4.8099999999999419</v>
          </cell>
          <cell r="D476">
            <v>0.13009999999999999</v>
          </cell>
          <cell r="E476">
            <v>0.5081</v>
          </cell>
        </row>
        <row r="477">
          <cell r="B477">
            <v>4.8200009999999418</v>
          </cell>
          <cell r="C477">
            <v>4.8199999999999417</v>
          </cell>
          <cell r="D477">
            <v>0.13020000000000001</v>
          </cell>
          <cell r="E477">
            <v>0.50819999999999999</v>
          </cell>
        </row>
        <row r="478">
          <cell r="B478">
            <v>4.8300009999999416</v>
          </cell>
          <cell r="C478">
            <v>4.8299999999999415</v>
          </cell>
          <cell r="D478">
            <v>0.1303</v>
          </cell>
          <cell r="E478">
            <v>0.50829999999999997</v>
          </cell>
        </row>
        <row r="479">
          <cell r="B479">
            <v>4.8400009999999414</v>
          </cell>
          <cell r="C479">
            <v>4.8399999999999412</v>
          </cell>
          <cell r="D479">
            <v>0.13040000000000002</v>
          </cell>
          <cell r="E479">
            <v>0.50839999999999996</v>
          </cell>
        </row>
        <row r="480">
          <cell r="B480">
            <v>4.8500009999999412</v>
          </cell>
          <cell r="C480">
            <v>4.849999999999941</v>
          </cell>
          <cell r="D480">
            <v>0.1305</v>
          </cell>
          <cell r="E480">
            <v>0.50849999999999995</v>
          </cell>
        </row>
        <row r="481">
          <cell r="B481">
            <v>4.860000999999941</v>
          </cell>
          <cell r="C481">
            <v>4.8599999999999408</v>
          </cell>
          <cell r="D481">
            <v>0.13059999999999999</v>
          </cell>
          <cell r="E481">
            <v>0.50860000000000005</v>
          </cell>
        </row>
        <row r="482">
          <cell r="B482">
            <v>4.8700009999999407</v>
          </cell>
          <cell r="C482">
            <v>4.8699999999999406</v>
          </cell>
          <cell r="D482">
            <v>0.13070000000000001</v>
          </cell>
          <cell r="E482">
            <v>0.50870000000000004</v>
          </cell>
        </row>
        <row r="483">
          <cell r="B483">
            <v>4.8800009999999405</v>
          </cell>
          <cell r="C483">
            <v>4.8799999999999404</v>
          </cell>
          <cell r="D483">
            <v>0.1308</v>
          </cell>
          <cell r="E483">
            <v>0.50880000000000003</v>
          </cell>
        </row>
        <row r="484">
          <cell r="B484">
            <v>4.8900009999999403</v>
          </cell>
          <cell r="C484">
            <v>4.8899999999999402</v>
          </cell>
          <cell r="D484">
            <v>0.13090000000000002</v>
          </cell>
          <cell r="E484">
            <v>0.50890000000000002</v>
          </cell>
        </row>
        <row r="485">
          <cell r="B485">
            <v>4.9000009999999401</v>
          </cell>
          <cell r="C485">
            <v>4.89999999999994</v>
          </cell>
          <cell r="D485">
            <v>0.13100000000000001</v>
          </cell>
          <cell r="E485">
            <v>0.50900000000000001</v>
          </cell>
        </row>
        <row r="486">
          <cell r="B486">
            <v>4.9100009999999399</v>
          </cell>
          <cell r="C486">
            <v>4.9099999999999397</v>
          </cell>
          <cell r="D486">
            <v>0.13100000000000001</v>
          </cell>
          <cell r="E486">
            <v>0.5091</v>
          </cell>
        </row>
        <row r="487">
          <cell r="B487">
            <v>4.9200009999999397</v>
          </cell>
          <cell r="C487">
            <v>4.9199999999999395</v>
          </cell>
          <cell r="D487">
            <v>0.13100000000000001</v>
          </cell>
          <cell r="E487">
            <v>0.50919999999999999</v>
          </cell>
        </row>
        <row r="488">
          <cell r="B488">
            <v>4.9300009999999395</v>
          </cell>
          <cell r="C488">
            <v>4.9299999999999393</v>
          </cell>
          <cell r="D488">
            <v>0.13100000000000001</v>
          </cell>
          <cell r="E488">
            <v>0.50929999999999997</v>
          </cell>
        </row>
        <row r="489">
          <cell r="B489">
            <v>4.9400009999999392</v>
          </cell>
          <cell r="C489">
            <v>4.9399999999999391</v>
          </cell>
          <cell r="D489">
            <v>0.13100000000000001</v>
          </cell>
          <cell r="E489">
            <v>0.50939999999999996</v>
          </cell>
        </row>
        <row r="490">
          <cell r="B490">
            <v>4.950000999999939</v>
          </cell>
          <cell r="C490">
            <v>4.9499999999999389</v>
          </cell>
          <cell r="D490">
            <v>0.13100000000000001</v>
          </cell>
          <cell r="E490">
            <v>0.50950000000000006</v>
          </cell>
        </row>
        <row r="491">
          <cell r="B491">
            <v>4.9600009999999388</v>
          </cell>
          <cell r="C491">
            <v>4.9599999999999387</v>
          </cell>
          <cell r="D491">
            <v>0.13100000000000001</v>
          </cell>
          <cell r="E491">
            <v>0.50960000000000005</v>
          </cell>
        </row>
        <row r="492">
          <cell r="B492">
            <v>4.9700009999999386</v>
          </cell>
          <cell r="C492">
            <v>4.9699999999999385</v>
          </cell>
          <cell r="D492">
            <v>0.13100000000000001</v>
          </cell>
          <cell r="E492">
            <v>0.50970000000000004</v>
          </cell>
        </row>
        <row r="493">
          <cell r="B493">
            <v>4.9800009999999384</v>
          </cell>
          <cell r="C493">
            <v>4.9799999999999383</v>
          </cell>
          <cell r="D493">
            <v>0.13100000000000001</v>
          </cell>
          <cell r="E493">
            <v>0.50980000000000003</v>
          </cell>
        </row>
        <row r="494">
          <cell r="B494">
            <v>4.9900009999999382</v>
          </cell>
          <cell r="C494">
            <v>4.989999999999938</v>
          </cell>
          <cell r="D494">
            <v>0.13100000000000001</v>
          </cell>
          <cell r="E494">
            <v>0.50990000000000002</v>
          </cell>
        </row>
        <row r="495">
          <cell r="B495">
            <v>5.000000999999938</v>
          </cell>
          <cell r="C495">
            <v>4.9999999999999378</v>
          </cell>
          <cell r="D495">
            <v>0.13100000000000001</v>
          </cell>
          <cell r="E495">
            <v>0.51</v>
          </cell>
        </row>
      </sheetData>
      <sheetData sheetId="2" refreshError="1"/>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DATA"/>
      <sheetName val="Sheet3"/>
      <sheetName val="대치판정"/>
    </sheetNames>
    <sheetDataSet>
      <sheetData sheetId="0" refreshError="1"/>
      <sheetData sheetId="1" refreshError="1">
        <row r="4">
          <cell r="D4" t="str">
            <v>HOUSE SIDE</v>
          </cell>
          <cell r="E4" t="str">
            <v>STREET SIDE</v>
          </cell>
        </row>
        <row r="5">
          <cell r="B5">
            <v>9.9999999999999995E-7</v>
          </cell>
          <cell r="C5">
            <v>0.1</v>
          </cell>
          <cell r="D5">
            <v>0.01</v>
          </cell>
          <cell r="E5">
            <v>3.5000000000000003E-2</v>
          </cell>
        </row>
        <row r="6">
          <cell r="B6">
            <v>0.110001</v>
          </cell>
          <cell r="C6">
            <v>0.11</v>
          </cell>
          <cell r="D6">
            <v>1.14E-2</v>
          </cell>
          <cell r="E6">
            <v>3.7500000000000006E-2</v>
          </cell>
        </row>
        <row r="7">
          <cell r="B7">
            <v>0.120001</v>
          </cell>
          <cell r="C7">
            <v>0.12</v>
          </cell>
          <cell r="D7">
            <v>1.2800000000000001E-2</v>
          </cell>
          <cell r="E7">
            <v>0.04</v>
          </cell>
        </row>
        <row r="8">
          <cell r="B8">
            <v>0.13000100000000001</v>
          </cell>
          <cell r="C8">
            <v>0.13</v>
          </cell>
          <cell r="D8">
            <v>1.4200000000000001E-2</v>
          </cell>
          <cell r="E8">
            <v>4.2500000000000003E-2</v>
          </cell>
        </row>
        <row r="9">
          <cell r="B9">
            <v>0.14000100000000001</v>
          </cell>
          <cell r="C9">
            <v>0.14000000000000001</v>
          </cell>
          <cell r="D9">
            <v>1.5599999999999999E-2</v>
          </cell>
          <cell r="E9">
            <v>4.4999999999999998E-2</v>
          </cell>
        </row>
        <row r="10">
          <cell r="B10">
            <v>0.15000100000000002</v>
          </cell>
          <cell r="C10">
            <v>0.15000000000000002</v>
          </cell>
          <cell r="D10">
            <v>1.7000000000000001E-2</v>
          </cell>
          <cell r="E10">
            <v>4.7500000000000001E-2</v>
          </cell>
        </row>
        <row r="11">
          <cell r="B11">
            <v>0.16000100000000003</v>
          </cell>
          <cell r="C11">
            <v>0.16000000000000003</v>
          </cell>
          <cell r="D11">
            <v>1.84E-2</v>
          </cell>
          <cell r="E11">
            <v>0.05</v>
          </cell>
        </row>
        <row r="12">
          <cell r="B12">
            <v>0.17000100000000004</v>
          </cell>
          <cell r="C12">
            <v>0.17000000000000004</v>
          </cell>
          <cell r="D12">
            <v>1.9799999999999998E-2</v>
          </cell>
          <cell r="E12">
            <v>5.2500000000000005E-2</v>
          </cell>
        </row>
        <row r="13">
          <cell r="B13">
            <v>0.18000100000000005</v>
          </cell>
          <cell r="C13">
            <v>0.18000000000000005</v>
          </cell>
          <cell r="D13">
            <v>2.12E-2</v>
          </cell>
          <cell r="E13">
            <v>5.5E-2</v>
          </cell>
        </row>
        <row r="14">
          <cell r="B14">
            <v>0.19000100000000006</v>
          </cell>
          <cell r="C14">
            <v>0.19000000000000006</v>
          </cell>
          <cell r="D14">
            <v>2.2600000000000002E-2</v>
          </cell>
          <cell r="E14">
            <v>5.7499999999999996E-2</v>
          </cell>
        </row>
        <row r="15">
          <cell r="B15">
            <v>0.20000100000000007</v>
          </cell>
          <cell r="C15">
            <v>0.20000000000000007</v>
          </cell>
          <cell r="D15">
            <v>2.4E-2</v>
          </cell>
          <cell r="E15">
            <v>0.06</v>
          </cell>
        </row>
        <row r="16">
          <cell r="B16">
            <v>0.21000100000000008</v>
          </cell>
          <cell r="C16">
            <v>0.21000000000000008</v>
          </cell>
          <cell r="D16">
            <v>2.46E-2</v>
          </cell>
          <cell r="E16">
            <v>6.3E-2</v>
          </cell>
        </row>
        <row r="17">
          <cell r="B17">
            <v>0.22000100000000009</v>
          </cell>
          <cell r="C17">
            <v>0.22000000000000008</v>
          </cell>
          <cell r="D17">
            <v>2.52E-2</v>
          </cell>
          <cell r="E17">
            <v>6.6000000000000003E-2</v>
          </cell>
        </row>
        <row r="18">
          <cell r="B18">
            <v>0.23000100000000009</v>
          </cell>
          <cell r="C18">
            <v>0.23000000000000009</v>
          </cell>
          <cell r="D18">
            <v>2.58E-2</v>
          </cell>
          <cell r="E18">
            <v>6.9000000000000006E-2</v>
          </cell>
        </row>
        <row r="19">
          <cell r="B19">
            <v>0.2400010000000001</v>
          </cell>
          <cell r="C19">
            <v>0.2400000000000001</v>
          </cell>
          <cell r="D19">
            <v>2.64E-2</v>
          </cell>
          <cell r="E19">
            <v>7.1999999999999995E-2</v>
          </cell>
        </row>
        <row r="20">
          <cell r="B20">
            <v>0.25000100000000008</v>
          </cell>
          <cell r="C20">
            <v>0.25000000000000011</v>
          </cell>
          <cell r="D20">
            <v>2.7E-2</v>
          </cell>
          <cell r="E20">
            <v>7.4999999999999997E-2</v>
          </cell>
        </row>
        <row r="21">
          <cell r="B21">
            <v>0.26000100000000009</v>
          </cell>
          <cell r="C21">
            <v>0.26000000000000012</v>
          </cell>
          <cell r="D21">
            <v>2.76E-2</v>
          </cell>
          <cell r="E21">
            <v>7.8E-2</v>
          </cell>
        </row>
        <row r="22">
          <cell r="B22">
            <v>0.2700010000000001</v>
          </cell>
          <cell r="C22">
            <v>0.27000000000000013</v>
          </cell>
          <cell r="D22">
            <v>2.8199999999999999E-2</v>
          </cell>
          <cell r="E22">
            <v>8.1000000000000003E-2</v>
          </cell>
        </row>
        <row r="23">
          <cell r="B23">
            <v>0.28000100000000011</v>
          </cell>
          <cell r="C23">
            <v>0.28000000000000014</v>
          </cell>
          <cell r="D23">
            <v>2.8799999999999999E-2</v>
          </cell>
          <cell r="E23">
            <v>8.3999999999999991E-2</v>
          </cell>
        </row>
        <row r="24">
          <cell r="B24">
            <v>0.29000100000000012</v>
          </cell>
          <cell r="C24">
            <v>0.29000000000000015</v>
          </cell>
          <cell r="D24">
            <v>2.9399999999999999E-2</v>
          </cell>
          <cell r="E24">
            <v>8.6999999999999994E-2</v>
          </cell>
        </row>
        <row r="25">
          <cell r="B25">
            <v>0.30000100000000013</v>
          </cell>
          <cell r="C25">
            <v>0.30000000000000016</v>
          </cell>
          <cell r="D25">
            <v>0.03</v>
          </cell>
          <cell r="E25">
            <v>0.09</v>
          </cell>
        </row>
        <row r="26">
          <cell r="B26">
            <v>0.31000100000000014</v>
          </cell>
          <cell r="C26">
            <v>0.31000000000000016</v>
          </cell>
          <cell r="D26">
            <v>3.1E-2</v>
          </cell>
          <cell r="E26">
            <v>9.2999999999999999E-2</v>
          </cell>
        </row>
        <row r="27">
          <cell r="B27">
            <v>0.32000100000000015</v>
          </cell>
          <cell r="C27">
            <v>0.32000000000000017</v>
          </cell>
          <cell r="D27">
            <v>3.2000000000000001E-2</v>
          </cell>
          <cell r="E27">
            <v>9.6000000000000002E-2</v>
          </cell>
        </row>
        <row r="28">
          <cell r="B28">
            <v>0.33000100000000016</v>
          </cell>
          <cell r="C28">
            <v>0.33000000000000018</v>
          </cell>
          <cell r="D28">
            <v>3.3000000000000002E-2</v>
          </cell>
          <cell r="E28">
            <v>9.9000000000000005E-2</v>
          </cell>
        </row>
        <row r="29">
          <cell r="B29">
            <v>0.34000100000000016</v>
          </cell>
          <cell r="C29">
            <v>0.34000000000000019</v>
          </cell>
          <cell r="D29">
            <v>3.4000000000000002E-2</v>
          </cell>
          <cell r="E29">
            <v>0.10199999999999999</v>
          </cell>
        </row>
        <row r="30">
          <cell r="B30">
            <v>0.35000100000000017</v>
          </cell>
          <cell r="C30">
            <v>0.3500000000000002</v>
          </cell>
          <cell r="D30">
            <v>3.5000000000000003E-2</v>
          </cell>
          <cell r="E30">
            <v>0.105</v>
          </cell>
        </row>
        <row r="31">
          <cell r="B31">
            <v>0.36000100000000018</v>
          </cell>
          <cell r="C31">
            <v>0.36000000000000021</v>
          </cell>
          <cell r="D31">
            <v>3.6000000000000004E-2</v>
          </cell>
          <cell r="E31">
            <v>0.108</v>
          </cell>
        </row>
        <row r="32">
          <cell r="B32">
            <v>0.37000100000000019</v>
          </cell>
          <cell r="C32">
            <v>0.37000000000000022</v>
          </cell>
          <cell r="D32">
            <v>3.6999999999999998E-2</v>
          </cell>
          <cell r="E32">
            <v>0.111</v>
          </cell>
        </row>
        <row r="33">
          <cell r="B33">
            <v>0.3800010000000002</v>
          </cell>
          <cell r="C33">
            <v>0.38000000000000023</v>
          </cell>
          <cell r="D33">
            <v>3.7999999999999999E-2</v>
          </cell>
          <cell r="E33">
            <v>0.11399999999999999</v>
          </cell>
        </row>
        <row r="34">
          <cell r="B34">
            <v>0.39000100000000021</v>
          </cell>
          <cell r="C34">
            <v>0.39000000000000024</v>
          </cell>
          <cell r="D34">
            <v>3.9E-2</v>
          </cell>
          <cell r="E34">
            <v>0.11699999999999999</v>
          </cell>
        </row>
        <row r="35">
          <cell r="B35">
            <v>0.40000100000000022</v>
          </cell>
          <cell r="C35">
            <v>0.40000000000000024</v>
          </cell>
          <cell r="D35">
            <v>0.04</v>
          </cell>
          <cell r="E35">
            <v>0.12</v>
          </cell>
        </row>
        <row r="36">
          <cell r="B36">
            <v>0.41000100000000023</v>
          </cell>
          <cell r="C36">
            <v>0.41000000000000025</v>
          </cell>
          <cell r="D36">
            <v>4.1000000000000002E-2</v>
          </cell>
          <cell r="E36">
            <v>0.123</v>
          </cell>
        </row>
        <row r="37">
          <cell r="B37">
            <v>0.42000100000000024</v>
          </cell>
          <cell r="C37">
            <v>0.42000000000000026</v>
          </cell>
          <cell r="D37">
            <v>4.2000000000000003E-2</v>
          </cell>
          <cell r="E37">
            <v>0.126</v>
          </cell>
        </row>
        <row r="38">
          <cell r="B38">
            <v>0.43000100000000024</v>
          </cell>
          <cell r="C38">
            <v>0.43000000000000027</v>
          </cell>
          <cell r="D38">
            <v>4.3000000000000003E-2</v>
          </cell>
          <cell r="E38">
            <v>0.129</v>
          </cell>
        </row>
        <row r="39">
          <cell r="B39">
            <v>0.44000100000000025</v>
          </cell>
          <cell r="C39">
            <v>0.44000000000000028</v>
          </cell>
          <cell r="D39">
            <v>4.4000000000000004E-2</v>
          </cell>
          <cell r="E39">
            <v>0.13200000000000001</v>
          </cell>
        </row>
        <row r="40">
          <cell r="B40">
            <v>0.45000100000000026</v>
          </cell>
          <cell r="C40">
            <v>0.45000000000000029</v>
          </cell>
          <cell r="D40">
            <v>4.4999999999999998E-2</v>
          </cell>
          <cell r="E40">
            <v>0.13500000000000001</v>
          </cell>
        </row>
        <row r="41">
          <cell r="B41">
            <v>0.46000100000000027</v>
          </cell>
          <cell r="C41">
            <v>0.4600000000000003</v>
          </cell>
          <cell r="D41">
            <v>4.5999999999999999E-2</v>
          </cell>
          <cell r="E41">
            <v>0.13800000000000001</v>
          </cell>
        </row>
        <row r="42">
          <cell r="B42">
            <v>0.47000100000000028</v>
          </cell>
          <cell r="C42">
            <v>0.47000000000000031</v>
          </cell>
          <cell r="D42">
            <v>4.7E-2</v>
          </cell>
          <cell r="E42">
            <v>0.14099999999999999</v>
          </cell>
        </row>
        <row r="43">
          <cell r="B43">
            <v>0.48000100000000029</v>
          </cell>
          <cell r="C43">
            <v>0.48000000000000032</v>
          </cell>
          <cell r="D43">
            <v>4.8000000000000001E-2</v>
          </cell>
          <cell r="E43">
            <v>0.14399999999999999</v>
          </cell>
        </row>
        <row r="44">
          <cell r="B44">
            <v>0.4900010000000003</v>
          </cell>
          <cell r="C44">
            <v>0.49000000000000032</v>
          </cell>
          <cell r="D44">
            <v>4.9000000000000002E-2</v>
          </cell>
          <cell r="E44">
            <v>0.14699999999999999</v>
          </cell>
        </row>
        <row r="45">
          <cell r="B45">
            <v>0.50000100000000036</v>
          </cell>
          <cell r="C45">
            <v>0.50000000000000033</v>
          </cell>
          <cell r="D45">
            <v>0.05</v>
          </cell>
          <cell r="E45">
            <v>0.15</v>
          </cell>
        </row>
        <row r="46">
          <cell r="B46">
            <v>0.51000100000000037</v>
          </cell>
          <cell r="C46">
            <v>0.51000000000000034</v>
          </cell>
          <cell r="D46">
            <v>5.0700000000000002E-2</v>
          </cell>
          <cell r="E46">
            <v>0.153</v>
          </cell>
        </row>
        <row r="47">
          <cell r="B47">
            <v>0.52000100000000038</v>
          </cell>
          <cell r="C47">
            <v>0.52000000000000035</v>
          </cell>
          <cell r="D47">
            <v>5.1400000000000001E-2</v>
          </cell>
          <cell r="E47">
            <v>0.156</v>
          </cell>
        </row>
        <row r="48">
          <cell r="B48">
            <v>0.53000100000000039</v>
          </cell>
          <cell r="C48">
            <v>0.53000000000000036</v>
          </cell>
          <cell r="D48">
            <v>5.21E-2</v>
          </cell>
          <cell r="E48">
            <v>0.159</v>
          </cell>
        </row>
        <row r="49">
          <cell r="B49">
            <v>0.5400010000000004</v>
          </cell>
          <cell r="C49">
            <v>0.54000000000000037</v>
          </cell>
          <cell r="D49">
            <v>5.28E-2</v>
          </cell>
          <cell r="E49">
            <v>0.16200000000000001</v>
          </cell>
        </row>
        <row r="50">
          <cell r="B50">
            <v>0.55000100000000041</v>
          </cell>
          <cell r="C50">
            <v>0.55000000000000038</v>
          </cell>
          <cell r="D50">
            <v>5.3500000000000006E-2</v>
          </cell>
          <cell r="E50">
            <v>0.16499999999999998</v>
          </cell>
        </row>
        <row r="51">
          <cell r="B51">
            <v>0.56000100000000042</v>
          </cell>
          <cell r="C51">
            <v>0.56000000000000039</v>
          </cell>
          <cell r="D51">
            <v>5.4199999999999998E-2</v>
          </cell>
          <cell r="E51">
            <v>0.16799999999999998</v>
          </cell>
        </row>
        <row r="52">
          <cell r="B52">
            <v>0.57000100000000042</v>
          </cell>
          <cell r="C52">
            <v>0.5700000000000004</v>
          </cell>
          <cell r="D52">
            <v>5.4900000000000004E-2</v>
          </cell>
          <cell r="E52">
            <v>0.17099999999999999</v>
          </cell>
        </row>
        <row r="53">
          <cell r="B53">
            <v>0.58000100000000043</v>
          </cell>
          <cell r="C53">
            <v>0.5800000000000004</v>
          </cell>
          <cell r="D53">
            <v>5.5600000000000004E-2</v>
          </cell>
          <cell r="E53">
            <v>0.17399999999999999</v>
          </cell>
        </row>
        <row r="54">
          <cell r="B54">
            <v>0.59000100000000044</v>
          </cell>
          <cell r="C54">
            <v>0.59000000000000041</v>
          </cell>
          <cell r="D54">
            <v>5.6300000000000003E-2</v>
          </cell>
          <cell r="E54">
            <v>0.17699999999999999</v>
          </cell>
        </row>
        <row r="55">
          <cell r="B55">
            <v>0.60000100000000045</v>
          </cell>
          <cell r="C55">
            <v>0.60000000000000042</v>
          </cell>
          <cell r="D55">
            <v>5.7000000000000002E-2</v>
          </cell>
          <cell r="E55">
            <v>0.18</v>
          </cell>
        </row>
        <row r="56">
          <cell r="B56">
            <v>0.61000100000000046</v>
          </cell>
          <cell r="C56">
            <v>0.61000000000000043</v>
          </cell>
          <cell r="D56">
            <v>5.7599999999999998E-2</v>
          </cell>
          <cell r="E56">
            <v>0.183</v>
          </cell>
        </row>
        <row r="57">
          <cell r="B57">
            <v>0.62000100000000047</v>
          </cell>
          <cell r="C57">
            <v>0.62000000000000044</v>
          </cell>
          <cell r="D57">
            <v>5.8200000000000002E-2</v>
          </cell>
          <cell r="E57">
            <v>0.186</v>
          </cell>
        </row>
        <row r="58">
          <cell r="B58">
            <v>0.63000100000000048</v>
          </cell>
          <cell r="C58">
            <v>0.63000000000000045</v>
          </cell>
          <cell r="D58">
            <v>5.8800000000000005E-2</v>
          </cell>
          <cell r="E58">
            <v>0.189</v>
          </cell>
        </row>
        <row r="59">
          <cell r="B59">
            <v>0.64000100000000049</v>
          </cell>
          <cell r="C59">
            <v>0.64000000000000046</v>
          </cell>
          <cell r="D59">
            <v>5.9400000000000001E-2</v>
          </cell>
          <cell r="E59">
            <v>0.192</v>
          </cell>
        </row>
        <row r="60">
          <cell r="B60">
            <v>0.6500010000000005</v>
          </cell>
          <cell r="C60">
            <v>0.65000000000000047</v>
          </cell>
          <cell r="D60">
            <v>0.06</v>
          </cell>
          <cell r="E60">
            <v>0.19500000000000001</v>
          </cell>
        </row>
        <row r="61">
          <cell r="B61">
            <v>0.6600010000000005</v>
          </cell>
          <cell r="C61">
            <v>0.66000000000000048</v>
          </cell>
          <cell r="D61">
            <v>6.0600000000000001E-2</v>
          </cell>
          <cell r="E61">
            <v>0.19800000000000001</v>
          </cell>
        </row>
        <row r="62">
          <cell r="B62">
            <v>0.67000100000000051</v>
          </cell>
          <cell r="C62">
            <v>0.67000000000000048</v>
          </cell>
          <cell r="D62">
            <v>6.1200000000000004E-2</v>
          </cell>
          <cell r="E62">
            <v>0.20099999999999998</v>
          </cell>
        </row>
        <row r="63">
          <cell r="B63">
            <v>0.68000100000000052</v>
          </cell>
          <cell r="C63">
            <v>0.68000000000000049</v>
          </cell>
          <cell r="D63">
            <v>6.1800000000000001E-2</v>
          </cell>
          <cell r="E63">
            <v>0.20399999999999999</v>
          </cell>
        </row>
        <row r="64">
          <cell r="B64">
            <v>0.69000100000000053</v>
          </cell>
          <cell r="C64">
            <v>0.6900000000000005</v>
          </cell>
          <cell r="D64">
            <v>6.2399999999999997E-2</v>
          </cell>
          <cell r="E64">
            <v>0.20699999999999999</v>
          </cell>
        </row>
        <row r="65">
          <cell r="B65">
            <v>0.70000100000000054</v>
          </cell>
          <cell r="C65">
            <v>0.70000000000000051</v>
          </cell>
          <cell r="D65">
            <v>6.3E-2</v>
          </cell>
          <cell r="E65">
            <v>0.21</v>
          </cell>
        </row>
        <row r="66">
          <cell r="B66">
            <v>0.71000100000000055</v>
          </cell>
          <cell r="C66">
            <v>0.71000000000000052</v>
          </cell>
          <cell r="D66">
            <v>6.3700000000000007E-2</v>
          </cell>
          <cell r="E66">
            <v>0.21299999999999999</v>
          </cell>
        </row>
        <row r="67">
          <cell r="B67">
            <v>0.72000100000000056</v>
          </cell>
          <cell r="C67">
            <v>0.72000000000000053</v>
          </cell>
          <cell r="D67">
            <v>6.4399999999999999E-2</v>
          </cell>
          <cell r="E67">
            <v>0.216</v>
          </cell>
        </row>
        <row r="68">
          <cell r="B68">
            <v>0.73000100000000057</v>
          </cell>
          <cell r="C68">
            <v>0.73000000000000054</v>
          </cell>
          <cell r="D68">
            <v>6.5100000000000005E-2</v>
          </cell>
          <cell r="E68">
            <v>0.219</v>
          </cell>
        </row>
        <row r="69">
          <cell r="B69">
            <v>0.74000100000000057</v>
          </cell>
          <cell r="C69">
            <v>0.74000000000000055</v>
          </cell>
          <cell r="D69">
            <v>6.5799999999999997E-2</v>
          </cell>
          <cell r="E69">
            <v>0.222</v>
          </cell>
        </row>
        <row r="70">
          <cell r="B70">
            <v>0.75000100000000058</v>
          </cell>
          <cell r="C70">
            <v>0.75000000000000056</v>
          </cell>
          <cell r="D70">
            <v>6.6500000000000004E-2</v>
          </cell>
          <cell r="E70">
            <v>0.22499999999999998</v>
          </cell>
        </row>
        <row r="71">
          <cell r="B71">
            <v>0.76000100000000059</v>
          </cell>
          <cell r="C71">
            <v>0.76000000000000056</v>
          </cell>
          <cell r="D71">
            <v>6.720000000000001E-2</v>
          </cell>
          <cell r="E71">
            <v>0.22799999999999998</v>
          </cell>
        </row>
        <row r="72">
          <cell r="B72">
            <v>0.7700010000000006</v>
          </cell>
          <cell r="C72">
            <v>0.77000000000000057</v>
          </cell>
          <cell r="D72">
            <v>6.7900000000000002E-2</v>
          </cell>
          <cell r="E72">
            <v>0.23099999999999998</v>
          </cell>
        </row>
        <row r="73">
          <cell r="B73">
            <v>0.78000100000000061</v>
          </cell>
          <cell r="C73">
            <v>0.78000000000000058</v>
          </cell>
          <cell r="D73">
            <v>6.8600000000000008E-2</v>
          </cell>
          <cell r="E73">
            <v>0.23399999999999999</v>
          </cell>
        </row>
        <row r="74">
          <cell r="B74">
            <v>0.79000100000000062</v>
          </cell>
          <cell r="C74">
            <v>0.79000000000000059</v>
          </cell>
          <cell r="D74">
            <v>6.93E-2</v>
          </cell>
          <cell r="E74">
            <v>0.23699999999999999</v>
          </cell>
        </row>
        <row r="75">
          <cell r="B75">
            <v>0.80000100000000063</v>
          </cell>
          <cell r="C75">
            <v>0.8000000000000006</v>
          </cell>
          <cell r="D75">
            <v>7.0000000000000007E-2</v>
          </cell>
          <cell r="E75">
            <v>0.24</v>
          </cell>
        </row>
        <row r="76">
          <cell r="B76">
            <v>0.81000100000000064</v>
          </cell>
          <cell r="C76">
            <v>0.81000000000000061</v>
          </cell>
          <cell r="D76">
            <v>7.060000000000001E-2</v>
          </cell>
          <cell r="E76">
            <v>0.24299999999999999</v>
          </cell>
        </row>
        <row r="77">
          <cell r="B77">
            <v>0.82000100000000065</v>
          </cell>
          <cell r="C77">
            <v>0.82000000000000062</v>
          </cell>
          <cell r="D77">
            <v>7.1199999999999999E-2</v>
          </cell>
          <cell r="E77">
            <v>0.246</v>
          </cell>
        </row>
        <row r="78">
          <cell r="B78">
            <v>0.83000100000000065</v>
          </cell>
          <cell r="C78">
            <v>0.83000000000000063</v>
          </cell>
          <cell r="D78">
            <v>7.1800000000000003E-2</v>
          </cell>
          <cell r="E78">
            <v>0.249</v>
          </cell>
        </row>
        <row r="79">
          <cell r="B79">
            <v>0.84000100000000066</v>
          </cell>
          <cell r="C79">
            <v>0.84000000000000064</v>
          </cell>
          <cell r="D79">
            <v>7.2400000000000006E-2</v>
          </cell>
          <cell r="E79">
            <v>0.252</v>
          </cell>
        </row>
        <row r="80">
          <cell r="B80">
            <v>0.85000100000000067</v>
          </cell>
          <cell r="C80">
            <v>0.85000000000000064</v>
          </cell>
          <cell r="D80">
            <v>7.3000000000000009E-2</v>
          </cell>
          <cell r="E80">
            <v>0.255</v>
          </cell>
        </row>
        <row r="81">
          <cell r="B81">
            <v>0.86000100000000068</v>
          </cell>
          <cell r="C81">
            <v>0.86000000000000065</v>
          </cell>
          <cell r="D81">
            <v>7.3599999999999999E-2</v>
          </cell>
          <cell r="E81">
            <v>0.25800000000000001</v>
          </cell>
        </row>
        <row r="82">
          <cell r="B82">
            <v>0.87000100000000069</v>
          </cell>
          <cell r="C82">
            <v>0.87000000000000066</v>
          </cell>
          <cell r="D82">
            <v>7.4200000000000002E-2</v>
          </cell>
          <cell r="E82">
            <v>0.26100000000000001</v>
          </cell>
        </row>
        <row r="83">
          <cell r="B83">
            <v>0.8800010000000007</v>
          </cell>
          <cell r="C83">
            <v>0.88000000000000067</v>
          </cell>
          <cell r="D83">
            <v>7.4800000000000005E-2</v>
          </cell>
          <cell r="E83">
            <v>0.26400000000000001</v>
          </cell>
        </row>
        <row r="84">
          <cell r="B84">
            <v>0.89000100000000071</v>
          </cell>
          <cell r="C84">
            <v>0.89000000000000068</v>
          </cell>
          <cell r="D84">
            <v>7.5399999999999995E-2</v>
          </cell>
          <cell r="E84">
            <v>0.26700000000000002</v>
          </cell>
        </row>
        <row r="85">
          <cell r="B85">
            <v>0.90000100000000072</v>
          </cell>
          <cell r="C85">
            <v>0.90000000000000069</v>
          </cell>
          <cell r="D85">
            <v>7.5999999999999998E-2</v>
          </cell>
          <cell r="E85">
            <v>0.27</v>
          </cell>
        </row>
        <row r="86">
          <cell r="B86">
            <v>0.91000100000000073</v>
          </cell>
          <cell r="C86">
            <v>0.9100000000000007</v>
          </cell>
          <cell r="D86">
            <v>7.6399999999999996E-2</v>
          </cell>
          <cell r="E86">
            <v>0.27200000000000002</v>
          </cell>
        </row>
        <row r="87">
          <cell r="B87">
            <v>0.92000100000000073</v>
          </cell>
          <cell r="C87">
            <v>0.92000000000000071</v>
          </cell>
          <cell r="D87">
            <v>7.6799999999999993E-2</v>
          </cell>
          <cell r="E87">
            <v>0.27400000000000002</v>
          </cell>
        </row>
        <row r="88">
          <cell r="B88">
            <v>0.93000100000000074</v>
          </cell>
          <cell r="C88">
            <v>0.93000000000000071</v>
          </cell>
          <cell r="D88">
            <v>7.7200000000000005E-2</v>
          </cell>
          <cell r="E88">
            <v>0.27600000000000002</v>
          </cell>
        </row>
        <row r="89">
          <cell r="B89">
            <v>0.94000100000000075</v>
          </cell>
          <cell r="C89">
            <v>0.94000000000000072</v>
          </cell>
          <cell r="D89">
            <v>7.7600000000000002E-2</v>
          </cell>
          <cell r="E89">
            <v>0.27800000000000002</v>
          </cell>
        </row>
        <row r="90">
          <cell r="B90">
            <v>0.95000100000000076</v>
          </cell>
          <cell r="C90">
            <v>0.95000000000000073</v>
          </cell>
          <cell r="D90">
            <v>7.8E-2</v>
          </cell>
          <cell r="E90">
            <v>0.28000000000000003</v>
          </cell>
        </row>
        <row r="91">
          <cell r="B91">
            <v>0.96000100000000077</v>
          </cell>
          <cell r="C91">
            <v>0.96000000000000074</v>
          </cell>
          <cell r="D91">
            <v>7.8399999999999997E-2</v>
          </cell>
          <cell r="E91">
            <v>0.28199999999999997</v>
          </cell>
        </row>
        <row r="92">
          <cell r="B92">
            <v>0.97000100000000078</v>
          </cell>
          <cell r="C92">
            <v>0.97000000000000075</v>
          </cell>
          <cell r="D92">
            <v>7.8799999999999995E-2</v>
          </cell>
          <cell r="E92">
            <v>0.28399999999999997</v>
          </cell>
        </row>
        <row r="93">
          <cell r="B93">
            <v>0.98000100000000079</v>
          </cell>
          <cell r="C93">
            <v>0.98000000000000076</v>
          </cell>
          <cell r="D93">
            <v>7.9200000000000007E-2</v>
          </cell>
          <cell r="E93">
            <v>0.28599999999999998</v>
          </cell>
        </row>
        <row r="94">
          <cell r="B94">
            <v>0.9900010000000008</v>
          </cell>
          <cell r="C94">
            <v>0.99000000000000077</v>
          </cell>
          <cell r="D94">
            <v>7.9600000000000004E-2</v>
          </cell>
          <cell r="E94">
            <v>0.28799999999999998</v>
          </cell>
        </row>
        <row r="95">
          <cell r="B95">
            <v>1.0000010000000006</v>
          </cell>
          <cell r="C95">
            <v>1.0000000000000007</v>
          </cell>
          <cell r="D95">
            <v>0.08</v>
          </cell>
          <cell r="E95">
            <v>0.28999999999999998</v>
          </cell>
        </row>
        <row r="96">
          <cell r="B96">
            <v>1.0100010000000006</v>
          </cell>
          <cell r="C96">
            <v>1.0100000000000007</v>
          </cell>
          <cell r="D96">
            <v>8.0500000000000002E-2</v>
          </cell>
          <cell r="E96">
            <v>0.29269999999999996</v>
          </cell>
        </row>
        <row r="97">
          <cell r="B97">
            <v>1.0200010000000006</v>
          </cell>
          <cell r="C97">
            <v>1.0200000000000007</v>
          </cell>
          <cell r="D97">
            <v>8.1000000000000003E-2</v>
          </cell>
          <cell r="E97">
            <v>0.2954</v>
          </cell>
        </row>
        <row r="98">
          <cell r="B98">
            <v>1.0300010000000006</v>
          </cell>
          <cell r="C98">
            <v>1.0300000000000007</v>
          </cell>
          <cell r="D98">
            <v>8.1500000000000003E-2</v>
          </cell>
          <cell r="E98">
            <v>0.29809999999999998</v>
          </cell>
        </row>
        <row r="99">
          <cell r="B99">
            <v>1.0400010000000006</v>
          </cell>
          <cell r="C99">
            <v>1.0400000000000007</v>
          </cell>
          <cell r="D99">
            <v>8.2000000000000003E-2</v>
          </cell>
          <cell r="E99">
            <v>0.30080000000000001</v>
          </cell>
        </row>
        <row r="100">
          <cell r="B100">
            <v>1.0500010000000006</v>
          </cell>
          <cell r="C100">
            <v>1.0500000000000007</v>
          </cell>
          <cell r="D100">
            <v>8.2500000000000004E-2</v>
          </cell>
          <cell r="E100">
            <v>0.30349999999999999</v>
          </cell>
        </row>
        <row r="101">
          <cell r="B101">
            <v>1.0600010000000006</v>
          </cell>
          <cell r="C101">
            <v>1.0600000000000007</v>
          </cell>
          <cell r="D101">
            <v>8.3000000000000004E-2</v>
          </cell>
          <cell r="E101">
            <v>0.30619999999999997</v>
          </cell>
        </row>
        <row r="102">
          <cell r="B102">
            <v>1.0700010000000006</v>
          </cell>
          <cell r="C102">
            <v>1.0700000000000007</v>
          </cell>
          <cell r="D102">
            <v>8.3500000000000005E-2</v>
          </cell>
          <cell r="E102">
            <v>0.30890000000000001</v>
          </cell>
        </row>
        <row r="103">
          <cell r="B103">
            <v>1.0800010000000007</v>
          </cell>
          <cell r="C103">
            <v>1.0800000000000007</v>
          </cell>
          <cell r="D103">
            <v>8.4000000000000005E-2</v>
          </cell>
          <cell r="E103">
            <v>0.31159999999999999</v>
          </cell>
        </row>
        <row r="104">
          <cell r="B104">
            <v>1.0900010000000007</v>
          </cell>
          <cell r="C104">
            <v>1.0900000000000007</v>
          </cell>
          <cell r="D104">
            <v>8.4500000000000006E-2</v>
          </cell>
          <cell r="E104">
            <v>0.31430000000000002</v>
          </cell>
        </row>
        <row r="105">
          <cell r="B105">
            <v>1.1000010000000007</v>
          </cell>
          <cell r="C105">
            <v>1.1000000000000008</v>
          </cell>
          <cell r="D105">
            <v>8.5000000000000006E-2</v>
          </cell>
          <cell r="E105">
            <v>0.317</v>
          </cell>
        </row>
        <row r="106">
          <cell r="B106">
            <v>1.1100010000000007</v>
          </cell>
          <cell r="C106">
            <v>1.1100000000000008</v>
          </cell>
          <cell r="D106">
            <v>8.5500000000000007E-2</v>
          </cell>
          <cell r="E106">
            <v>0.31930000000000003</v>
          </cell>
        </row>
        <row r="107">
          <cell r="B107">
            <v>1.1200010000000007</v>
          </cell>
          <cell r="C107">
            <v>1.1200000000000008</v>
          </cell>
          <cell r="D107">
            <v>8.6000000000000007E-2</v>
          </cell>
          <cell r="E107">
            <v>0.3216</v>
          </cell>
        </row>
        <row r="108">
          <cell r="B108">
            <v>1.1300010000000007</v>
          </cell>
          <cell r="C108">
            <v>1.1300000000000008</v>
          </cell>
          <cell r="D108">
            <v>8.6500000000000007E-2</v>
          </cell>
          <cell r="E108">
            <v>0.32390000000000002</v>
          </cell>
        </row>
        <row r="109">
          <cell r="B109">
            <v>1.1400010000000007</v>
          </cell>
          <cell r="C109">
            <v>1.1400000000000008</v>
          </cell>
          <cell r="D109">
            <v>8.7000000000000008E-2</v>
          </cell>
          <cell r="E109">
            <v>0.32619999999999999</v>
          </cell>
        </row>
        <row r="110">
          <cell r="B110">
            <v>1.1500010000000007</v>
          </cell>
          <cell r="C110">
            <v>1.1500000000000008</v>
          </cell>
          <cell r="D110">
            <v>8.7499999999999994E-2</v>
          </cell>
          <cell r="E110">
            <v>0.32850000000000001</v>
          </cell>
        </row>
        <row r="111">
          <cell r="B111">
            <v>1.1600010000000007</v>
          </cell>
          <cell r="C111">
            <v>1.1600000000000008</v>
          </cell>
          <cell r="D111">
            <v>8.7999999999999995E-2</v>
          </cell>
          <cell r="E111">
            <v>0.33080000000000004</v>
          </cell>
        </row>
        <row r="112">
          <cell r="B112">
            <v>1.1700010000000007</v>
          </cell>
          <cell r="C112">
            <v>1.1700000000000008</v>
          </cell>
          <cell r="D112">
            <v>8.8499999999999995E-2</v>
          </cell>
          <cell r="E112">
            <v>0.33310000000000001</v>
          </cell>
        </row>
        <row r="113">
          <cell r="B113">
            <v>1.1800010000000007</v>
          </cell>
          <cell r="C113">
            <v>1.1800000000000008</v>
          </cell>
          <cell r="D113">
            <v>8.8999999999999996E-2</v>
          </cell>
          <cell r="E113">
            <v>0.33540000000000003</v>
          </cell>
        </row>
        <row r="114">
          <cell r="B114">
            <v>1.1900010000000008</v>
          </cell>
          <cell r="C114">
            <v>1.1900000000000008</v>
          </cell>
          <cell r="D114">
            <v>8.9499999999999996E-2</v>
          </cell>
          <cell r="E114">
            <v>0.3377</v>
          </cell>
        </row>
        <row r="115">
          <cell r="B115">
            <v>1.2000010000000008</v>
          </cell>
          <cell r="C115">
            <v>1.2000000000000008</v>
          </cell>
          <cell r="D115">
            <v>0.09</v>
          </cell>
          <cell r="E115">
            <v>0.34</v>
          </cell>
        </row>
        <row r="116">
          <cell r="B116">
            <v>1.2100010000000008</v>
          </cell>
          <cell r="C116">
            <v>1.2100000000000009</v>
          </cell>
          <cell r="D116">
            <v>9.0200000000000002E-2</v>
          </cell>
          <cell r="E116">
            <v>0.34160000000000001</v>
          </cell>
        </row>
        <row r="117">
          <cell r="B117">
            <v>1.2200010000000008</v>
          </cell>
          <cell r="C117">
            <v>1.2200000000000009</v>
          </cell>
          <cell r="D117">
            <v>9.0399999999999994E-2</v>
          </cell>
          <cell r="E117">
            <v>0.34320000000000001</v>
          </cell>
        </row>
        <row r="118">
          <cell r="B118">
            <v>1.2300010000000008</v>
          </cell>
          <cell r="C118">
            <v>1.2300000000000009</v>
          </cell>
          <cell r="D118">
            <v>9.06E-2</v>
          </cell>
          <cell r="E118">
            <v>0.3448</v>
          </cell>
        </row>
        <row r="119">
          <cell r="B119">
            <v>1.2400010000000008</v>
          </cell>
          <cell r="C119">
            <v>1.2400000000000009</v>
          </cell>
          <cell r="D119">
            <v>9.0799999999999992E-2</v>
          </cell>
          <cell r="E119">
            <v>0.34639999999999999</v>
          </cell>
        </row>
        <row r="120">
          <cell r="B120">
            <v>1.2500010000000008</v>
          </cell>
          <cell r="C120">
            <v>1.2500000000000009</v>
          </cell>
          <cell r="D120">
            <v>9.0999999999999998E-2</v>
          </cell>
          <cell r="E120">
            <v>0.34799999999999998</v>
          </cell>
        </row>
        <row r="121">
          <cell r="B121">
            <v>1.2600010000000008</v>
          </cell>
          <cell r="C121">
            <v>1.2600000000000009</v>
          </cell>
          <cell r="D121">
            <v>9.1200000000000003E-2</v>
          </cell>
          <cell r="E121">
            <v>0.34960000000000002</v>
          </cell>
        </row>
        <row r="122">
          <cell r="B122">
            <v>1.2700010000000008</v>
          </cell>
          <cell r="C122">
            <v>1.2700000000000009</v>
          </cell>
          <cell r="D122">
            <v>9.1399999999999995E-2</v>
          </cell>
          <cell r="E122">
            <v>0.35120000000000001</v>
          </cell>
        </row>
        <row r="123">
          <cell r="B123">
            <v>1.2800010000000008</v>
          </cell>
          <cell r="C123">
            <v>1.2800000000000009</v>
          </cell>
          <cell r="D123">
            <v>9.1600000000000001E-2</v>
          </cell>
          <cell r="E123">
            <v>0.3528</v>
          </cell>
        </row>
        <row r="124">
          <cell r="B124">
            <v>1.2900010000000008</v>
          </cell>
          <cell r="C124">
            <v>1.2900000000000009</v>
          </cell>
          <cell r="D124">
            <v>9.1799999999999993E-2</v>
          </cell>
          <cell r="E124">
            <v>0.35439999999999999</v>
          </cell>
        </row>
        <row r="125">
          <cell r="B125">
            <v>1.3000010000000009</v>
          </cell>
          <cell r="C125">
            <v>1.3000000000000009</v>
          </cell>
          <cell r="D125">
            <v>9.1999999999999998E-2</v>
          </cell>
          <cell r="E125">
            <v>0.35599999999999998</v>
          </cell>
        </row>
        <row r="126">
          <cell r="B126">
            <v>1.3100010000000009</v>
          </cell>
          <cell r="C126">
            <v>1.3100000000000009</v>
          </cell>
          <cell r="D126">
            <v>9.2399999999999996E-2</v>
          </cell>
          <cell r="E126">
            <v>0.3574</v>
          </cell>
        </row>
        <row r="127">
          <cell r="B127">
            <v>1.3200010000000009</v>
          </cell>
          <cell r="C127">
            <v>1.320000000000001</v>
          </cell>
          <cell r="D127">
            <v>9.2799999999999994E-2</v>
          </cell>
          <cell r="E127">
            <v>0.35880000000000001</v>
          </cell>
        </row>
        <row r="128">
          <cell r="B128">
            <v>1.3300010000000009</v>
          </cell>
          <cell r="C128">
            <v>1.330000000000001</v>
          </cell>
          <cell r="D128">
            <v>9.3200000000000005E-2</v>
          </cell>
          <cell r="E128">
            <v>0.36019999999999996</v>
          </cell>
        </row>
        <row r="129">
          <cell r="B129">
            <v>1.3400010000000009</v>
          </cell>
          <cell r="C129">
            <v>1.340000000000001</v>
          </cell>
          <cell r="D129">
            <v>9.3600000000000003E-2</v>
          </cell>
          <cell r="E129">
            <v>0.36159999999999998</v>
          </cell>
        </row>
        <row r="130">
          <cell r="B130">
            <v>1.3500010000000009</v>
          </cell>
          <cell r="C130">
            <v>1.350000000000001</v>
          </cell>
          <cell r="D130">
            <v>9.4E-2</v>
          </cell>
          <cell r="E130">
            <v>0.36299999999999999</v>
          </cell>
        </row>
        <row r="131">
          <cell r="B131">
            <v>1.3600010000000009</v>
          </cell>
          <cell r="C131">
            <v>1.360000000000001</v>
          </cell>
          <cell r="D131">
            <v>9.4399999999999998E-2</v>
          </cell>
          <cell r="E131">
            <v>0.3644</v>
          </cell>
        </row>
        <row r="132">
          <cell r="B132">
            <v>1.3700010000000009</v>
          </cell>
          <cell r="C132">
            <v>1.370000000000001</v>
          </cell>
          <cell r="D132">
            <v>9.4799999999999995E-2</v>
          </cell>
          <cell r="E132">
            <v>0.36580000000000001</v>
          </cell>
        </row>
        <row r="133">
          <cell r="B133">
            <v>1.3800010000000009</v>
          </cell>
          <cell r="C133">
            <v>1.380000000000001</v>
          </cell>
          <cell r="D133">
            <v>9.5200000000000007E-2</v>
          </cell>
          <cell r="E133">
            <v>0.36719999999999997</v>
          </cell>
        </row>
        <row r="134">
          <cell r="B134">
            <v>1.3900010000000009</v>
          </cell>
          <cell r="C134">
            <v>1.390000000000001</v>
          </cell>
          <cell r="D134">
            <v>9.5600000000000004E-2</v>
          </cell>
          <cell r="E134">
            <v>0.36859999999999998</v>
          </cell>
        </row>
        <row r="135">
          <cell r="B135">
            <v>1.4000010000000009</v>
          </cell>
          <cell r="C135">
            <v>1.400000000000001</v>
          </cell>
          <cell r="D135">
            <v>9.6000000000000002E-2</v>
          </cell>
          <cell r="E135">
            <v>0.37</v>
          </cell>
        </row>
        <row r="136">
          <cell r="B136">
            <v>1.4100010000000009</v>
          </cell>
          <cell r="C136">
            <v>1.410000000000001</v>
          </cell>
          <cell r="D136">
            <v>9.6299999999999997E-2</v>
          </cell>
          <cell r="E136">
            <v>0.3715</v>
          </cell>
        </row>
        <row r="137">
          <cell r="B137">
            <v>1.420001000000001</v>
          </cell>
          <cell r="C137">
            <v>1.420000000000001</v>
          </cell>
          <cell r="D137">
            <v>9.6600000000000005E-2</v>
          </cell>
          <cell r="E137">
            <v>0.373</v>
          </cell>
        </row>
        <row r="138">
          <cell r="B138">
            <v>1.430001000000001</v>
          </cell>
          <cell r="C138">
            <v>1.430000000000001</v>
          </cell>
          <cell r="D138">
            <v>9.69E-2</v>
          </cell>
          <cell r="E138">
            <v>0.3745</v>
          </cell>
        </row>
        <row r="139">
          <cell r="B139">
            <v>1.440001000000001</v>
          </cell>
          <cell r="C139">
            <v>1.4400000000000011</v>
          </cell>
          <cell r="D139">
            <v>9.7200000000000009E-2</v>
          </cell>
          <cell r="E139">
            <v>0.376</v>
          </cell>
        </row>
        <row r="140">
          <cell r="B140">
            <v>1.450001000000001</v>
          </cell>
          <cell r="C140">
            <v>1.4500000000000011</v>
          </cell>
          <cell r="D140">
            <v>9.7500000000000003E-2</v>
          </cell>
          <cell r="E140">
            <v>0.3775</v>
          </cell>
        </row>
        <row r="141">
          <cell r="B141">
            <v>1.460001000000001</v>
          </cell>
          <cell r="C141">
            <v>1.4600000000000011</v>
          </cell>
          <cell r="D141">
            <v>9.7799999999999998E-2</v>
          </cell>
          <cell r="E141">
            <v>0.379</v>
          </cell>
        </row>
        <row r="142">
          <cell r="B142">
            <v>1.470001000000001</v>
          </cell>
          <cell r="C142">
            <v>1.4700000000000011</v>
          </cell>
          <cell r="D142">
            <v>9.8100000000000007E-2</v>
          </cell>
          <cell r="E142">
            <v>0.3805</v>
          </cell>
        </row>
        <row r="143">
          <cell r="B143">
            <v>1.480001000000001</v>
          </cell>
          <cell r="C143">
            <v>1.4800000000000011</v>
          </cell>
          <cell r="D143">
            <v>9.8400000000000001E-2</v>
          </cell>
          <cell r="E143">
            <v>0.38200000000000001</v>
          </cell>
        </row>
        <row r="144">
          <cell r="B144">
            <v>1.490001000000001</v>
          </cell>
          <cell r="C144">
            <v>1.4900000000000011</v>
          </cell>
          <cell r="D144">
            <v>9.870000000000001E-2</v>
          </cell>
          <cell r="E144">
            <v>0.38350000000000001</v>
          </cell>
        </row>
        <row r="145">
          <cell r="B145">
            <v>1.500001000000001</v>
          </cell>
          <cell r="C145">
            <v>1.5000000000000011</v>
          </cell>
          <cell r="D145">
            <v>9.9000000000000005E-2</v>
          </cell>
          <cell r="E145">
            <v>0.38500000000000001</v>
          </cell>
        </row>
        <row r="146">
          <cell r="B146">
            <v>1.510001000000001</v>
          </cell>
          <cell r="C146">
            <v>1.5100000000000011</v>
          </cell>
          <cell r="D146">
            <v>9.9100000000000008E-2</v>
          </cell>
          <cell r="E146">
            <v>0.38650000000000001</v>
          </cell>
        </row>
        <row r="147">
          <cell r="B147">
            <v>1.520001000000001</v>
          </cell>
          <cell r="C147">
            <v>1.5200000000000011</v>
          </cell>
          <cell r="D147">
            <v>9.920000000000001E-2</v>
          </cell>
          <cell r="E147">
            <v>0.38800000000000001</v>
          </cell>
        </row>
        <row r="148">
          <cell r="B148">
            <v>1.5300010000000011</v>
          </cell>
          <cell r="C148">
            <v>1.5300000000000011</v>
          </cell>
          <cell r="D148">
            <v>9.9299999999999999E-2</v>
          </cell>
          <cell r="E148">
            <v>0.38950000000000001</v>
          </cell>
        </row>
        <row r="149">
          <cell r="B149">
            <v>1.5400010000000011</v>
          </cell>
          <cell r="C149">
            <v>1.5400000000000011</v>
          </cell>
          <cell r="D149">
            <v>9.9400000000000002E-2</v>
          </cell>
          <cell r="E149">
            <v>0.39100000000000001</v>
          </cell>
        </row>
        <row r="150">
          <cell r="B150">
            <v>1.5500010000000011</v>
          </cell>
          <cell r="C150">
            <v>1.5500000000000012</v>
          </cell>
          <cell r="D150">
            <v>9.9500000000000005E-2</v>
          </cell>
          <cell r="E150">
            <v>0.39250000000000002</v>
          </cell>
        </row>
        <row r="151">
          <cell r="B151">
            <v>1.5600010000000011</v>
          </cell>
          <cell r="C151">
            <v>1.5600000000000012</v>
          </cell>
          <cell r="D151">
            <v>9.9600000000000008E-2</v>
          </cell>
          <cell r="E151">
            <v>0.39400000000000002</v>
          </cell>
        </row>
        <row r="152">
          <cell r="B152">
            <v>1.5700010000000011</v>
          </cell>
          <cell r="C152">
            <v>1.5700000000000012</v>
          </cell>
          <cell r="D152">
            <v>9.9700000000000011E-2</v>
          </cell>
          <cell r="E152">
            <v>0.39550000000000002</v>
          </cell>
        </row>
        <row r="153">
          <cell r="B153">
            <v>1.5800010000000011</v>
          </cell>
          <cell r="C153">
            <v>1.5800000000000012</v>
          </cell>
          <cell r="D153">
            <v>9.98E-2</v>
          </cell>
          <cell r="E153">
            <v>0.39700000000000002</v>
          </cell>
        </row>
        <row r="154">
          <cell r="B154">
            <v>1.5900010000000011</v>
          </cell>
          <cell r="C154">
            <v>1.5900000000000012</v>
          </cell>
          <cell r="D154">
            <v>9.9900000000000003E-2</v>
          </cell>
          <cell r="E154">
            <v>0.39850000000000002</v>
          </cell>
        </row>
        <row r="155">
          <cell r="B155">
            <v>1.6000010000000011</v>
          </cell>
          <cell r="C155">
            <v>1.6000000000000012</v>
          </cell>
          <cell r="D155">
            <v>0.1</v>
          </cell>
          <cell r="E155">
            <v>0.4</v>
          </cell>
        </row>
        <row r="156">
          <cell r="B156">
            <v>1.6100010000000011</v>
          </cell>
          <cell r="C156">
            <v>1.6100000000000012</v>
          </cell>
          <cell r="D156">
            <v>0.1003</v>
          </cell>
          <cell r="E156">
            <v>0.40100000000000002</v>
          </cell>
        </row>
        <row r="157">
          <cell r="B157">
            <v>1.6200010000000011</v>
          </cell>
          <cell r="C157">
            <v>1.6200000000000012</v>
          </cell>
          <cell r="D157">
            <v>0.10060000000000001</v>
          </cell>
          <cell r="E157">
            <v>0.40200000000000002</v>
          </cell>
        </row>
        <row r="158">
          <cell r="B158">
            <v>1.6300010000000011</v>
          </cell>
          <cell r="C158">
            <v>1.6300000000000012</v>
          </cell>
          <cell r="D158">
            <v>0.1009</v>
          </cell>
          <cell r="E158">
            <v>0.40300000000000002</v>
          </cell>
        </row>
        <row r="159">
          <cell r="B159">
            <v>1.6400010000000012</v>
          </cell>
          <cell r="C159">
            <v>1.6400000000000012</v>
          </cell>
          <cell r="D159">
            <v>0.1012</v>
          </cell>
          <cell r="E159">
            <v>0.40400000000000003</v>
          </cell>
        </row>
        <row r="160">
          <cell r="B160">
            <v>1.6500010000000012</v>
          </cell>
          <cell r="C160">
            <v>1.6500000000000012</v>
          </cell>
          <cell r="D160">
            <v>0.10150000000000001</v>
          </cell>
          <cell r="E160">
            <v>0.40500000000000003</v>
          </cell>
        </row>
        <row r="161">
          <cell r="B161">
            <v>1.6600010000000012</v>
          </cell>
          <cell r="C161">
            <v>1.6600000000000013</v>
          </cell>
          <cell r="D161">
            <v>0.1018</v>
          </cell>
          <cell r="E161">
            <v>0.40599999999999997</v>
          </cell>
        </row>
        <row r="162">
          <cell r="B162">
            <v>1.6700010000000012</v>
          </cell>
          <cell r="C162">
            <v>1.6700000000000013</v>
          </cell>
          <cell r="D162">
            <v>0.1021</v>
          </cell>
          <cell r="E162">
            <v>0.40699999999999997</v>
          </cell>
        </row>
        <row r="163">
          <cell r="B163">
            <v>1.6800010000000012</v>
          </cell>
          <cell r="C163">
            <v>1.6800000000000013</v>
          </cell>
          <cell r="D163">
            <v>0.10239999999999999</v>
          </cell>
          <cell r="E163">
            <v>0.40799999999999997</v>
          </cell>
        </row>
        <row r="164">
          <cell r="B164">
            <v>1.6900010000000012</v>
          </cell>
          <cell r="C164">
            <v>1.6900000000000013</v>
          </cell>
          <cell r="D164">
            <v>0.1027</v>
          </cell>
          <cell r="E164">
            <v>0.40899999999999997</v>
          </cell>
        </row>
        <row r="165">
          <cell r="B165">
            <v>1.7000010000000012</v>
          </cell>
          <cell r="C165">
            <v>1.7000000000000013</v>
          </cell>
          <cell r="D165">
            <v>0.10299999999999999</v>
          </cell>
          <cell r="E165">
            <v>0.41</v>
          </cell>
        </row>
        <row r="166">
          <cell r="B166">
            <v>1.7100010000000012</v>
          </cell>
          <cell r="C166">
            <v>1.7100000000000013</v>
          </cell>
          <cell r="D166">
            <v>0.10329999999999999</v>
          </cell>
          <cell r="E166">
            <v>0.4113</v>
          </cell>
        </row>
        <row r="167">
          <cell r="B167">
            <v>1.7200010000000012</v>
          </cell>
          <cell r="C167">
            <v>1.7200000000000013</v>
          </cell>
          <cell r="D167">
            <v>0.1036</v>
          </cell>
          <cell r="E167">
            <v>0.41259999999999997</v>
          </cell>
        </row>
        <row r="168">
          <cell r="B168">
            <v>1.7300010000000012</v>
          </cell>
          <cell r="C168">
            <v>1.7300000000000013</v>
          </cell>
          <cell r="D168">
            <v>0.10389999999999999</v>
          </cell>
          <cell r="E168">
            <v>0.41389999999999999</v>
          </cell>
        </row>
        <row r="169">
          <cell r="B169">
            <v>1.7400010000000012</v>
          </cell>
          <cell r="C169">
            <v>1.7400000000000013</v>
          </cell>
          <cell r="D169">
            <v>0.1042</v>
          </cell>
          <cell r="E169">
            <v>0.41519999999999996</v>
          </cell>
        </row>
        <row r="170">
          <cell r="B170">
            <v>1.7500010000000013</v>
          </cell>
          <cell r="C170">
            <v>1.7500000000000013</v>
          </cell>
          <cell r="D170">
            <v>0.1045</v>
          </cell>
          <cell r="E170">
            <v>0.41649999999999998</v>
          </cell>
        </row>
        <row r="171">
          <cell r="B171">
            <v>1.7600010000000013</v>
          </cell>
          <cell r="C171">
            <v>1.7600000000000013</v>
          </cell>
          <cell r="D171">
            <v>0.10479999999999999</v>
          </cell>
          <cell r="E171">
            <v>0.4178</v>
          </cell>
        </row>
        <row r="172">
          <cell r="B172">
            <v>1.7700010000000013</v>
          </cell>
          <cell r="C172">
            <v>1.7700000000000014</v>
          </cell>
          <cell r="D172">
            <v>0.1051</v>
          </cell>
          <cell r="E172">
            <v>0.41909999999999997</v>
          </cell>
        </row>
        <row r="173">
          <cell r="B173">
            <v>1.7800010000000013</v>
          </cell>
          <cell r="C173">
            <v>1.7800000000000014</v>
          </cell>
          <cell r="D173">
            <v>0.10539999999999999</v>
          </cell>
          <cell r="E173">
            <v>0.4204</v>
          </cell>
        </row>
        <row r="174">
          <cell r="B174">
            <v>1.7900010000000013</v>
          </cell>
          <cell r="C174">
            <v>1.7900000000000014</v>
          </cell>
          <cell r="D174">
            <v>0.1057</v>
          </cell>
          <cell r="E174">
            <v>0.42169999999999996</v>
          </cell>
        </row>
        <row r="175">
          <cell r="B175">
            <v>1.8000010000000013</v>
          </cell>
          <cell r="C175">
            <v>1.8000000000000014</v>
          </cell>
          <cell r="D175">
            <v>0.106</v>
          </cell>
          <cell r="E175">
            <v>0.42299999999999999</v>
          </cell>
        </row>
        <row r="176">
          <cell r="B176">
            <v>1.8100010000000013</v>
          </cell>
          <cell r="C176">
            <v>1.8100000000000014</v>
          </cell>
          <cell r="D176">
            <v>0.10639999999999999</v>
          </cell>
          <cell r="E176">
            <v>0.42369999999999997</v>
          </cell>
        </row>
        <row r="177">
          <cell r="B177">
            <v>1.8200010000000013</v>
          </cell>
          <cell r="C177">
            <v>1.8200000000000014</v>
          </cell>
          <cell r="D177">
            <v>0.10679999999999999</v>
          </cell>
          <cell r="E177">
            <v>0.4244</v>
          </cell>
        </row>
        <row r="178">
          <cell r="B178">
            <v>1.8300010000000013</v>
          </cell>
          <cell r="C178">
            <v>1.8300000000000014</v>
          </cell>
          <cell r="D178">
            <v>0.1072</v>
          </cell>
          <cell r="E178">
            <v>0.42509999999999998</v>
          </cell>
        </row>
        <row r="179">
          <cell r="B179">
            <v>1.8400010000000013</v>
          </cell>
          <cell r="C179">
            <v>1.8400000000000014</v>
          </cell>
          <cell r="D179">
            <v>0.1076</v>
          </cell>
          <cell r="E179">
            <v>0.42580000000000001</v>
          </cell>
        </row>
        <row r="180">
          <cell r="B180">
            <v>1.8500010000000013</v>
          </cell>
          <cell r="C180">
            <v>1.8500000000000014</v>
          </cell>
          <cell r="D180">
            <v>0.108</v>
          </cell>
          <cell r="E180">
            <v>0.42649999999999999</v>
          </cell>
        </row>
        <row r="181">
          <cell r="B181">
            <v>1.8600010000000013</v>
          </cell>
          <cell r="C181">
            <v>1.8600000000000014</v>
          </cell>
          <cell r="D181">
            <v>0.1084</v>
          </cell>
          <cell r="E181">
            <v>0.42719999999999997</v>
          </cell>
        </row>
        <row r="182">
          <cell r="B182">
            <v>1.8700010000000014</v>
          </cell>
          <cell r="C182">
            <v>1.8700000000000014</v>
          </cell>
          <cell r="D182">
            <v>0.10879999999999999</v>
          </cell>
          <cell r="E182">
            <v>0.4279</v>
          </cell>
        </row>
        <row r="183">
          <cell r="B183">
            <v>1.8800010000000014</v>
          </cell>
          <cell r="C183">
            <v>1.8800000000000014</v>
          </cell>
          <cell r="D183">
            <v>0.10920000000000001</v>
          </cell>
          <cell r="E183">
            <v>0.42859999999999998</v>
          </cell>
        </row>
        <row r="184">
          <cell r="B184">
            <v>1.8900010000000014</v>
          </cell>
          <cell r="C184">
            <v>1.8900000000000015</v>
          </cell>
          <cell r="D184">
            <v>0.1096</v>
          </cell>
          <cell r="E184">
            <v>0.42930000000000001</v>
          </cell>
        </row>
        <row r="185">
          <cell r="B185">
            <v>1.9000010000000014</v>
          </cell>
          <cell r="C185">
            <v>1.9000000000000015</v>
          </cell>
          <cell r="D185">
            <v>0.11</v>
          </cell>
          <cell r="E185">
            <v>0.43</v>
          </cell>
        </row>
        <row r="186">
          <cell r="B186">
            <v>1.9100010000000014</v>
          </cell>
          <cell r="C186">
            <v>1.9100000000000015</v>
          </cell>
          <cell r="D186">
            <v>0.1101</v>
          </cell>
          <cell r="E186">
            <v>0.43080000000000002</v>
          </cell>
        </row>
        <row r="187">
          <cell r="B187">
            <v>1.9200010000000014</v>
          </cell>
          <cell r="C187">
            <v>1.9200000000000015</v>
          </cell>
          <cell r="D187">
            <v>0.11020000000000001</v>
          </cell>
          <cell r="E187">
            <v>0.43159999999999998</v>
          </cell>
        </row>
        <row r="188">
          <cell r="B188">
            <v>1.9300010000000014</v>
          </cell>
          <cell r="C188">
            <v>1.9300000000000015</v>
          </cell>
          <cell r="D188">
            <v>0.1103</v>
          </cell>
          <cell r="E188">
            <v>0.43240000000000001</v>
          </cell>
        </row>
        <row r="189">
          <cell r="B189">
            <v>1.9400010000000014</v>
          </cell>
          <cell r="C189">
            <v>1.9400000000000015</v>
          </cell>
          <cell r="D189">
            <v>0.1104</v>
          </cell>
          <cell r="E189">
            <v>0.43319999999999997</v>
          </cell>
        </row>
        <row r="190">
          <cell r="B190">
            <v>1.9500010000000014</v>
          </cell>
          <cell r="C190">
            <v>1.9500000000000015</v>
          </cell>
          <cell r="D190">
            <v>0.1105</v>
          </cell>
          <cell r="E190">
            <v>0.434</v>
          </cell>
        </row>
        <row r="191">
          <cell r="B191">
            <v>1.9600010000000014</v>
          </cell>
          <cell r="C191">
            <v>1.9600000000000015</v>
          </cell>
          <cell r="D191">
            <v>0.1106</v>
          </cell>
          <cell r="E191">
            <v>0.43480000000000002</v>
          </cell>
        </row>
        <row r="192">
          <cell r="B192">
            <v>1.9700010000000014</v>
          </cell>
          <cell r="C192">
            <v>1.9700000000000015</v>
          </cell>
          <cell r="D192">
            <v>0.11070000000000001</v>
          </cell>
          <cell r="E192">
            <v>0.43559999999999999</v>
          </cell>
        </row>
        <row r="193">
          <cell r="B193">
            <v>1.9800010000000015</v>
          </cell>
          <cell r="C193">
            <v>1.9800000000000015</v>
          </cell>
          <cell r="D193">
            <v>0.1108</v>
          </cell>
          <cell r="E193">
            <v>0.43640000000000001</v>
          </cell>
        </row>
        <row r="194">
          <cell r="B194">
            <v>1.9900010000000015</v>
          </cell>
          <cell r="C194">
            <v>1.9900000000000015</v>
          </cell>
          <cell r="D194">
            <v>0.1109</v>
          </cell>
          <cell r="E194">
            <v>0.43719999999999998</v>
          </cell>
        </row>
        <row r="195">
          <cell r="B195">
            <v>2.0000010000000015</v>
          </cell>
          <cell r="C195">
            <v>2.0000000000000013</v>
          </cell>
          <cell r="D195">
            <v>0.111</v>
          </cell>
          <cell r="E195">
            <v>0.438</v>
          </cell>
        </row>
        <row r="196">
          <cell r="B196">
            <v>2.0100010000000013</v>
          </cell>
          <cell r="C196">
            <v>2.0100000000000011</v>
          </cell>
          <cell r="D196">
            <v>0.1111</v>
          </cell>
          <cell r="E196">
            <v>0.43880000000000002</v>
          </cell>
        </row>
        <row r="197">
          <cell r="B197">
            <v>2.020001000000001</v>
          </cell>
          <cell r="C197">
            <v>2.0200000000000009</v>
          </cell>
          <cell r="D197">
            <v>0.11120000000000001</v>
          </cell>
          <cell r="E197">
            <v>0.43959999999999999</v>
          </cell>
        </row>
        <row r="198">
          <cell r="B198">
            <v>2.0300010000000008</v>
          </cell>
          <cell r="C198">
            <v>2.0300000000000007</v>
          </cell>
          <cell r="D198">
            <v>0.1113</v>
          </cell>
          <cell r="E198">
            <v>0.44040000000000001</v>
          </cell>
        </row>
        <row r="199">
          <cell r="B199">
            <v>2.0400010000000006</v>
          </cell>
          <cell r="C199">
            <v>2.0400000000000005</v>
          </cell>
          <cell r="D199">
            <v>0.1114</v>
          </cell>
          <cell r="E199">
            <v>0.44119999999999998</v>
          </cell>
        </row>
        <row r="200">
          <cell r="B200">
            <v>2.0500010000000004</v>
          </cell>
          <cell r="C200">
            <v>2.0500000000000003</v>
          </cell>
          <cell r="D200">
            <v>0.1115</v>
          </cell>
          <cell r="E200">
            <v>0.442</v>
          </cell>
        </row>
        <row r="201">
          <cell r="B201">
            <v>2.0600010000000002</v>
          </cell>
          <cell r="C201">
            <v>2.06</v>
          </cell>
          <cell r="D201">
            <v>0.1116</v>
          </cell>
          <cell r="E201">
            <v>0.44280000000000003</v>
          </cell>
        </row>
        <row r="202">
          <cell r="B202">
            <v>2.070001</v>
          </cell>
          <cell r="C202">
            <v>2.0699999999999998</v>
          </cell>
          <cell r="D202">
            <v>0.11170000000000001</v>
          </cell>
          <cell r="E202">
            <v>0.44359999999999999</v>
          </cell>
        </row>
        <row r="203">
          <cell r="B203">
            <v>2.0800009999999998</v>
          </cell>
          <cell r="C203">
            <v>2.0799999999999996</v>
          </cell>
          <cell r="D203">
            <v>0.1118</v>
          </cell>
          <cell r="E203">
            <v>0.44440000000000002</v>
          </cell>
        </row>
        <row r="204">
          <cell r="B204">
            <v>2.0900009999999996</v>
          </cell>
          <cell r="C204">
            <v>2.0899999999999994</v>
          </cell>
          <cell r="D204">
            <v>0.1119</v>
          </cell>
          <cell r="E204">
            <v>0.44519999999999998</v>
          </cell>
        </row>
        <row r="205">
          <cell r="B205">
            <v>2.1000009999999993</v>
          </cell>
          <cell r="C205">
            <v>2.0999999999999992</v>
          </cell>
          <cell r="D205">
            <v>0.112</v>
          </cell>
          <cell r="E205">
            <v>0.44600000000000001</v>
          </cell>
        </row>
        <row r="206">
          <cell r="B206">
            <v>2.1100009999999991</v>
          </cell>
          <cell r="C206">
            <v>2.109999999999999</v>
          </cell>
          <cell r="D206">
            <v>0.11210000000000001</v>
          </cell>
          <cell r="E206">
            <v>0.44669999999999999</v>
          </cell>
        </row>
        <row r="207">
          <cell r="B207">
            <v>2.1200009999999989</v>
          </cell>
          <cell r="C207">
            <v>2.1199999999999988</v>
          </cell>
          <cell r="D207">
            <v>0.11220000000000001</v>
          </cell>
          <cell r="E207">
            <v>0.44740000000000002</v>
          </cell>
        </row>
        <row r="208">
          <cell r="B208">
            <v>2.1300009999999987</v>
          </cell>
          <cell r="C208">
            <v>2.1299999999999986</v>
          </cell>
          <cell r="D208">
            <v>0.1123</v>
          </cell>
          <cell r="E208">
            <v>0.4481</v>
          </cell>
        </row>
        <row r="209">
          <cell r="B209">
            <v>2.1400009999999985</v>
          </cell>
          <cell r="C209">
            <v>2.1399999999999983</v>
          </cell>
          <cell r="D209">
            <v>0.1124</v>
          </cell>
          <cell r="E209">
            <v>0.44880000000000003</v>
          </cell>
        </row>
        <row r="210">
          <cell r="B210">
            <v>2.1500009999999983</v>
          </cell>
          <cell r="C210">
            <v>2.1499999999999981</v>
          </cell>
          <cell r="D210">
            <v>0.1125</v>
          </cell>
          <cell r="E210">
            <v>0.44950000000000001</v>
          </cell>
        </row>
        <row r="211">
          <cell r="B211">
            <v>2.1600009999999981</v>
          </cell>
          <cell r="C211">
            <v>2.1599999999999979</v>
          </cell>
          <cell r="D211">
            <v>0.11260000000000001</v>
          </cell>
          <cell r="E211">
            <v>0.45019999999999999</v>
          </cell>
        </row>
        <row r="212">
          <cell r="B212">
            <v>2.1700009999999978</v>
          </cell>
          <cell r="C212">
            <v>2.1699999999999977</v>
          </cell>
          <cell r="D212">
            <v>0.11270000000000001</v>
          </cell>
          <cell r="E212">
            <v>0.45090000000000002</v>
          </cell>
        </row>
        <row r="213">
          <cell r="B213">
            <v>2.1800009999999976</v>
          </cell>
          <cell r="C213">
            <v>2.1799999999999975</v>
          </cell>
          <cell r="D213">
            <v>0.1128</v>
          </cell>
          <cell r="E213">
            <v>0.4516</v>
          </cell>
        </row>
        <row r="214">
          <cell r="B214">
            <v>2.1900009999999974</v>
          </cell>
          <cell r="C214">
            <v>2.1899999999999973</v>
          </cell>
          <cell r="D214">
            <v>0.1129</v>
          </cell>
          <cell r="E214">
            <v>0.45230000000000004</v>
          </cell>
        </row>
        <row r="215">
          <cell r="B215">
            <v>2.2000009999999972</v>
          </cell>
          <cell r="C215">
            <v>2.1999999999999971</v>
          </cell>
          <cell r="D215">
            <v>0.113</v>
          </cell>
          <cell r="E215">
            <v>0.45300000000000001</v>
          </cell>
        </row>
        <row r="216">
          <cell r="B216">
            <v>2.210000999999997</v>
          </cell>
          <cell r="C216">
            <v>2.2099999999999969</v>
          </cell>
          <cell r="D216">
            <v>0.11310000000000001</v>
          </cell>
          <cell r="E216">
            <v>0.45369999999999999</v>
          </cell>
        </row>
        <row r="217">
          <cell r="B217">
            <v>2.2200009999999968</v>
          </cell>
          <cell r="C217">
            <v>2.2199999999999966</v>
          </cell>
          <cell r="D217">
            <v>0.11320000000000001</v>
          </cell>
          <cell r="E217">
            <v>0.45440000000000003</v>
          </cell>
        </row>
        <row r="218">
          <cell r="B218">
            <v>2.2300009999999966</v>
          </cell>
          <cell r="C218">
            <v>2.2299999999999964</v>
          </cell>
          <cell r="D218">
            <v>0.1133</v>
          </cell>
          <cell r="E218">
            <v>0.4551</v>
          </cell>
        </row>
        <row r="219">
          <cell r="B219">
            <v>2.2400009999999964</v>
          </cell>
          <cell r="C219">
            <v>2.2399999999999962</v>
          </cell>
          <cell r="D219">
            <v>0.1134</v>
          </cell>
          <cell r="E219">
            <v>0.45580000000000004</v>
          </cell>
        </row>
        <row r="220">
          <cell r="B220">
            <v>2.2500009999999961</v>
          </cell>
          <cell r="C220">
            <v>2.249999999999996</v>
          </cell>
          <cell r="D220">
            <v>0.1135</v>
          </cell>
          <cell r="E220">
            <v>0.45650000000000002</v>
          </cell>
        </row>
        <row r="221">
          <cell r="B221">
            <v>2.2600009999999959</v>
          </cell>
          <cell r="C221">
            <v>2.2599999999999958</v>
          </cell>
          <cell r="D221">
            <v>0.11360000000000001</v>
          </cell>
          <cell r="E221">
            <v>0.4572</v>
          </cell>
        </row>
        <row r="222">
          <cell r="B222">
            <v>2.2700009999999957</v>
          </cell>
          <cell r="C222">
            <v>2.2699999999999956</v>
          </cell>
          <cell r="D222">
            <v>0.11370000000000001</v>
          </cell>
          <cell r="E222">
            <v>0.45790000000000003</v>
          </cell>
        </row>
        <row r="223">
          <cell r="B223">
            <v>2.2800009999999955</v>
          </cell>
          <cell r="C223">
            <v>2.2799999999999954</v>
          </cell>
          <cell r="D223">
            <v>0.1138</v>
          </cell>
          <cell r="E223">
            <v>0.45860000000000001</v>
          </cell>
        </row>
        <row r="224">
          <cell r="B224">
            <v>2.2900009999999953</v>
          </cell>
          <cell r="C224">
            <v>2.2899999999999952</v>
          </cell>
          <cell r="D224">
            <v>0.1139</v>
          </cell>
          <cell r="E224">
            <v>0.45930000000000004</v>
          </cell>
        </row>
        <row r="225">
          <cell r="B225">
            <v>2.3000009999999951</v>
          </cell>
          <cell r="C225">
            <v>2.2999999999999949</v>
          </cell>
          <cell r="D225">
            <v>0.114</v>
          </cell>
          <cell r="E225">
            <v>0.46</v>
          </cell>
        </row>
        <row r="226">
          <cell r="B226">
            <v>2.3100009999999949</v>
          </cell>
          <cell r="C226">
            <v>2.3099999999999947</v>
          </cell>
          <cell r="D226">
            <v>0.11410000000000001</v>
          </cell>
          <cell r="E226">
            <v>0.46030000000000004</v>
          </cell>
        </row>
        <row r="227">
          <cell r="B227">
            <v>2.3200009999999947</v>
          </cell>
          <cell r="C227">
            <v>2.3199999999999945</v>
          </cell>
          <cell r="D227">
            <v>0.11420000000000001</v>
          </cell>
          <cell r="E227">
            <v>0.46060000000000001</v>
          </cell>
        </row>
        <row r="228">
          <cell r="B228">
            <v>2.3300009999999944</v>
          </cell>
          <cell r="C228">
            <v>2.3299999999999943</v>
          </cell>
          <cell r="D228">
            <v>0.1143</v>
          </cell>
          <cell r="E228">
            <v>0.46090000000000003</v>
          </cell>
        </row>
        <row r="229">
          <cell r="B229">
            <v>2.3400009999999942</v>
          </cell>
          <cell r="C229">
            <v>2.3399999999999941</v>
          </cell>
          <cell r="D229">
            <v>0.1144</v>
          </cell>
          <cell r="E229">
            <v>0.4612</v>
          </cell>
        </row>
        <row r="230">
          <cell r="B230">
            <v>2.350000999999994</v>
          </cell>
          <cell r="C230">
            <v>2.3499999999999939</v>
          </cell>
          <cell r="D230">
            <v>0.1145</v>
          </cell>
          <cell r="E230">
            <v>0.46150000000000002</v>
          </cell>
        </row>
        <row r="231">
          <cell r="B231">
            <v>2.3600009999999938</v>
          </cell>
          <cell r="C231">
            <v>2.3599999999999937</v>
          </cell>
          <cell r="D231">
            <v>0.11460000000000001</v>
          </cell>
          <cell r="E231">
            <v>0.46180000000000004</v>
          </cell>
        </row>
        <row r="232">
          <cell r="B232">
            <v>2.3700009999999936</v>
          </cell>
          <cell r="C232">
            <v>2.3699999999999934</v>
          </cell>
          <cell r="D232">
            <v>0.11470000000000001</v>
          </cell>
          <cell r="E232">
            <v>0.46210000000000001</v>
          </cell>
        </row>
        <row r="233">
          <cell r="B233">
            <v>2.3800009999999934</v>
          </cell>
          <cell r="C233">
            <v>2.3799999999999932</v>
          </cell>
          <cell r="D233">
            <v>0.1148</v>
          </cell>
          <cell r="E233">
            <v>0.46240000000000003</v>
          </cell>
        </row>
        <row r="234">
          <cell r="B234">
            <v>2.3900009999999932</v>
          </cell>
          <cell r="C234">
            <v>2.389999999999993</v>
          </cell>
          <cell r="D234">
            <v>0.1149</v>
          </cell>
          <cell r="E234">
            <v>0.4627</v>
          </cell>
        </row>
        <row r="235">
          <cell r="B235">
            <v>2.4000009999999929</v>
          </cell>
          <cell r="C235">
            <v>2.3999999999999928</v>
          </cell>
          <cell r="D235">
            <v>0.115</v>
          </cell>
          <cell r="E235">
            <v>0.46300000000000002</v>
          </cell>
        </row>
        <row r="236">
          <cell r="B236">
            <v>2.4100009999999927</v>
          </cell>
          <cell r="C236">
            <v>2.4099999999999926</v>
          </cell>
          <cell r="D236">
            <v>0.11510000000000001</v>
          </cell>
          <cell r="E236">
            <v>0.46360000000000001</v>
          </cell>
        </row>
        <row r="237">
          <cell r="B237">
            <v>2.4200009999999925</v>
          </cell>
          <cell r="C237">
            <v>2.4199999999999924</v>
          </cell>
          <cell r="D237">
            <v>0.11520000000000001</v>
          </cell>
          <cell r="E237">
            <v>0.4642</v>
          </cell>
        </row>
        <row r="238">
          <cell r="B238">
            <v>2.4300009999999923</v>
          </cell>
          <cell r="C238">
            <v>2.4299999999999922</v>
          </cell>
          <cell r="D238">
            <v>0.1153</v>
          </cell>
          <cell r="E238">
            <v>0.46479999999999999</v>
          </cell>
        </row>
        <row r="239">
          <cell r="B239">
            <v>2.4400009999999921</v>
          </cell>
          <cell r="C239">
            <v>2.439999999999992</v>
          </cell>
          <cell r="D239">
            <v>0.1154</v>
          </cell>
          <cell r="E239">
            <v>0.46539999999999998</v>
          </cell>
        </row>
        <row r="240">
          <cell r="B240">
            <v>2.4500009999999919</v>
          </cell>
          <cell r="C240">
            <v>2.4499999999999917</v>
          </cell>
          <cell r="D240">
            <v>0.11550000000000001</v>
          </cell>
          <cell r="E240">
            <v>0.46599999999999997</v>
          </cell>
        </row>
        <row r="241">
          <cell r="B241">
            <v>2.4600009999999917</v>
          </cell>
          <cell r="C241">
            <v>2.4599999999999915</v>
          </cell>
          <cell r="D241">
            <v>0.11560000000000001</v>
          </cell>
          <cell r="E241">
            <v>0.46660000000000001</v>
          </cell>
        </row>
        <row r="242">
          <cell r="B242">
            <v>2.4700009999999915</v>
          </cell>
          <cell r="C242">
            <v>2.4699999999999913</v>
          </cell>
          <cell r="D242">
            <v>0.11570000000000001</v>
          </cell>
          <cell r="E242">
            <v>0.4672</v>
          </cell>
        </row>
        <row r="243">
          <cell r="B243">
            <v>2.4800009999999912</v>
          </cell>
          <cell r="C243">
            <v>2.4799999999999911</v>
          </cell>
          <cell r="D243">
            <v>0.1158</v>
          </cell>
          <cell r="E243">
            <v>0.46779999999999999</v>
          </cell>
        </row>
        <row r="244">
          <cell r="B244">
            <v>2.490000999999991</v>
          </cell>
          <cell r="C244">
            <v>2.4899999999999909</v>
          </cell>
          <cell r="D244">
            <v>0.1159</v>
          </cell>
          <cell r="E244">
            <v>0.46839999999999998</v>
          </cell>
        </row>
        <row r="245">
          <cell r="B245">
            <v>2.5000009999999908</v>
          </cell>
          <cell r="C245">
            <v>2.4999999999999907</v>
          </cell>
          <cell r="D245">
            <v>0.11600000000000001</v>
          </cell>
          <cell r="E245">
            <v>0.46899999999999997</v>
          </cell>
        </row>
        <row r="246">
          <cell r="B246">
            <v>2.5100009999999906</v>
          </cell>
          <cell r="C246">
            <v>2.5099999999999905</v>
          </cell>
          <cell r="D246">
            <v>0.11610000000000001</v>
          </cell>
          <cell r="E246">
            <v>0.46929999999999999</v>
          </cell>
        </row>
        <row r="247">
          <cell r="B247">
            <v>2.5200009999999904</v>
          </cell>
          <cell r="C247">
            <v>2.5199999999999902</v>
          </cell>
          <cell r="D247">
            <v>0.11620000000000001</v>
          </cell>
          <cell r="E247">
            <v>0.46959999999999996</v>
          </cell>
        </row>
        <row r="248">
          <cell r="B248">
            <v>2.5300009999999902</v>
          </cell>
          <cell r="C248">
            <v>2.52999999999999</v>
          </cell>
          <cell r="D248">
            <v>0.1163</v>
          </cell>
          <cell r="E248">
            <v>0.46989999999999998</v>
          </cell>
        </row>
        <row r="249">
          <cell r="B249">
            <v>2.54000099999999</v>
          </cell>
          <cell r="C249">
            <v>2.5399999999999898</v>
          </cell>
          <cell r="D249">
            <v>0.1164</v>
          </cell>
          <cell r="E249">
            <v>0.47019999999999995</v>
          </cell>
        </row>
        <row r="250">
          <cell r="B250">
            <v>2.5500009999999897</v>
          </cell>
          <cell r="C250">
            <v>2.5499999999999896</v>
          </cell>
          <cell r="D250">
            <v>0.11650000000000001</v>
          </cell>
          <cell r="E250">
            <v>0.47049999999999997</v>
          </cell>
        </row>
        <row r="251">
          <cell r="B251">
            <v>2.5600009999999895</v>
          </cell>
          <cell r="C251">
            <v>2.5599999999999894</v>
          </cell>
          <cell r="D251">
            <v>0.11660000000000001</v>
          </cell>
          <cell r="E251">
            <v>0.4708</v>
          </cell>
        </row>
        <row r="252">
          <cell r="B252">
            <v>2.5700009999999893</v>
          </cell>
          <cell r="C252">
            <v>2.5699999999999892</v>
          </cell>
          <cell r="D252">
            <v>0.11670000000000001</v>
          </cell>
          <cell r="E252">
            <v>0.47109999999999996</v>
          </cell>
        </row>
        <row r="253">
          <cell r="B253">
            <v>2.5800009999999891</v>
          </cell>
          <cell r="C253">
            <v>2.579999999999989</v>
          </cell>
          <cell r="D253">
            <v>0.1168</v>
          </cell>
          <cell r="E253">
            <v>0.47139999999999999</v>
          </cell>
        </row>
        <row r="254">
          <cell r="B254">
            <v>2.5900009999999889</v>
          </cell>
          <cell r="C254">
            <v>2.5899999999999888</v>
          </cell>
          <cell r="D254">
            <v>0.1169</v>
          </cell>
          <cell r="E254">
            <v>0.47169999999999995</v>
          </cell>
        </row>
        <row r="255">
          <cell r="B255">
            <v>2.6000009999999887</v>
          </cell>
          <cell r="C255">
            <v>2.5999999999999885</v>
          </cell>
          <cell r="D255">
            <v>0.11700000000000001</v>
          </cell>
          <cell r="E255">
            <v>0.47199999999999998</v>
          </cell>
        </row>
        <row r="256">
          <cell r="B256">
            <v>2.6100009999999885</v>
          </cell>
          <cell r="C256">
            <v>2.6099999999999883</v>
          </cell>
          <cell r="D256">
            <v>0.11710000000000001</v>
          </cell>
          <cell r="E256">
            <v>0.47239999999999999</v>
          </cell>
        </row>
        <row r="257">
          <cell r="B257">
            <v>2.6200009999999883</v>
          </cell>
          <cell r="C257">
            <v>2.6199999999999881</v>
          </cell>
          <cell r="D257">
            <v>0.1172</v>
          </cell>
          <cell r="E257">
            <v>0.4728</v>
          </cell>
        </row>
        <row r="258">
          <cell r="B258">
            <v>2.630000999999988</v>
          </cell>
          <cell r="C258">
            <v>2.6299999999999879</v>
          </cell>
          <cell r="D258">
            <v>0.1173</v>
          </cell>
          <cell r="E258">
            <v>0.47319999999999995</v>
          </cell>
        </row>
        <row r="259">
          <cell r="B259">
            <v>2.6400009999999878</v>
          </cell>
          <cell r="C259">
            <v>2.6399999999999877</v>
          </cell>
          <cell r="D259">
            <v>0.1174</v>
          </cell>
          <cell r="E259">
            <v>0.47359999999999997</v>
          </cell>
        </row>
        <row r="260">
          <cell r="B260">
            <v>2.6500009999999876</v>
          </cell>
          <cell r="C260">
            <v>2.6499999999999875</v>
          </cell>
          <cell r="D260">
            <v>0.11749999999999999</v>
          </cell>
          <cell r="E260">
            <v>0.47399999999999998</v>
          </cell>
        </row>
        <row r="261">
          <cell r="B261">
            <v>2.6600009999999874</v>
          </cell>
          <cell r="C261">
            <v>2.6599999999999873</v>
          </cell>
          <cell r="D261">
            <v>0.1176</v>
          </cell>
          <cell r="E261">
            <v>0.47439999999999999</v>
          </cell>
        </row>
        <row r="262">
          <cell r="B262">
            <v>2.6700009999999872</v>
          </cell>
          <cell r="C262">
            <v>2.6699999999999871</v>
          </cell>
          <cell r="D262">
            <v>0.1177</v>
          </cell>
          <cell r="E262">
            <v>0.4748</v>
          </cell>
        </row>
        <row r="263">
          <cell r="B263">
            <v>2.680000999999987</v>
          </cell>
          <cell r="C263">
            <v>2.6799999999999868</v>
          </cell>
          <cell r="D263">
            <v>0.1178</v>
          </cell>
          <cell r="E263">
            <v>0.47519999999999996</v>
          </cell>
        </row>
        <row r="264">
          <cell r="B264">
            <v>2.6900009999999868</v>
          </cell>
          <cell r="C264">
            <v>2.6899999999999866</v>
          </cell>
          <cell r="D264">
            <v>0.11789999999999999</v>
          </cell>
          <cell r="E264">
            <v>0.47559999999999997</v>
          </cell>
        </row>
        <row r="265">
          <cell r="B265">
            <v>2.7000009999999866</v>
          </cell>
          <cell r="C265">
            <v>2.6999999999999864</v>
          </cell>
          <cell r="D265">
            <v>0.11799999999999999</v>
          </cell>
          <cell r="E265">
            <v>0.47599999999999998</v>
          </cell>
        </row>
        <row r="266">
          <cell r="B266">
            <v>2.7100009999999863</v>
          </cell>
          <cell r="C266">
            <v>2.7099999999999862</v>
          </cell>
          <cell r="D266">
            <v>0.1181</v>
          </cell>
          <cell r="E266">
            <v>0.47639999999999999</v>
          </cell>
        </row>
        <row r="267">
          <cell r="B267">
            <v>2.7200009999999861</v>
          </cell>
          <cell r="C267">
            <v>2.719999999999986</v>
          </cell>
          <cell r="D267">
            <v>0.1182</v>
          </cell>
          <cell r="E267">
            <v>0.4768</v>
          </cell>
        </row>
        <row r="268">
          <cell r="B268">
            <v>2.7300009999999859</v>
          </cell>
          <cell r="C268">
            <v>2.7299999999999858</v>
          </cell>
          <cell r="D268">
            <v>0.11829999999999999</v>
          </cell>
          <cell r="E268">
            <v>0.47719999999999996</v>
          </cell>
        </row>
        <row r="269">
          <cell r="B269">
            <v>2.7400009999999857</v>
          </cell>
          <cell r="C269">
            <v>2.7399999999999856</v>
          </cell>
          <cell r="D269">
            <v>0.11839999999999999</v>
          </cell>
          <cell r="E269">
            <v>0.47759999999999997</v>
          </cell>
        </row>
        <row r="270">
          <cell r="B270">
            <v>2.7500009999999855</v>
          </cell>
          <cell r="C270">
            <v>2.7499999999999853</v>
          </cell>
          <cell r="D270">
            <v>0.11849999999999999</v>
          </cell>
          <cell r="E270">
            <v>0.47799999999999998</v>
          </cell>
        </row>
        <row r="271">
          <cell r="B271">
            <v>2.7600009999999853</v>
          </cell>
          <cell r="C271">
            <v>2.7599999999999851</v>
          </cell>
          <cell r="D271">
            <v>0.1186</v>
          </cell>
          <cell r="E271">
            <v>0.47839999999999999</v>
          </cell>
        </row>
        <row r="272">
          <cell r="B272">
            <v>2.7700009999999851</v>
          </cell>
          <cell r="C272">
            <v>2.7699999999999849</v>
          </cell>
          <cell r="D272">
            <v>0.1187</v>
          </cell>
          <cell r="E272">
            <v>0.4788</v>
          </cell>
        </row>
        <row r="273">
          <cell r="B273">
            <v>2.7800009999999848</v>
          </cell>
          <cell r="C273">
            <v>2.7799999999999847</v>
          </cell>
          <cell r="D273">
            <v>0.11879999999999999</v>
          </cell>
          <cell r="E273">
            <v>0.47919999999999996</v>
          </cell>
        </row>
        <row r="274">
          <cell r="B274">
            <v>2.7900009999999846</v>
          </cell>
          <cell r="C274">
            <v>2.7899999999999845</v>
          </cell>
          <cell r="D274">
            <v>0.11889999999999999</v>
          </cell>
          <cell r="E274">
            <v>0.47959999999999997</v>
          </cell>
        </row>
        <row r="275">
          <cell r="B275">
            <v>2.8000009999999844</v>
          </cell>
          <cell r="C275">
            <v>2.7999999999999843</v>
          </cell>
          <cell r="D275">
            <v>0.11899999999999999</v>
          </cell>
          <cell r="E275">
            <v>0.48</v>
          </cell>
        </row>
        <row r="276">
          <cell r="B276">
            <v>2.8100009999999842</v>
          </cell>
          <cell r="C276">
            <v>2.8099999999999841</v>
          </cell>
          <cell r="D276">
            <v>0.1191</v>
          </cell>
          <cell r="E276">
            <v>0.48019999999999996</v>
          </cell>
        </row>
        <row r="277">
          <cell r="B277">
            <v>2.820000999999984</v>
          </cell>
          <cell r="C277">
            <v>2.8199999999999839</v>
          </cell>
          <cell r="D277">
            <v>0.1192</v>
          </cell>
          <cell r="E277">
            <v>0.48039999999999999</v>
          </cell>
        </row>
        <row r="278">
          <cell r="B278">
            <v>2.8300009999999838</v>
          </cell>
          <cell r="C278">
            <v>2.8299999999999836</v>
          </cell>
          <cell r="D278">
            <v>0.11929999999999999</v>
          </cell>
          <cell r="E278">
            <v>0.48059999999999997</v>
          </cell>
        </row>
        <row r="279">
          <cell r="B279">
            <v>2.8400009999999836</v>
          </cell>
          <cell r="C279">
            <v>2.8399999999999834</v>
          </cell>
          <cell r="D279">
            <v>0.11939999999999999</v>
          </cell>
          <cell r="E279">
            <v>0.48080000000000001</v>
          </cell>
        </row>
        <row r="280">
          <cell r="B280">
            <v>2.8500009999999834</v>
          </cell>
          <cell r="C280">
            <v>2.8499999999999832</v>
          </cell>
          <cell r="D280">
            <v>0.1195</v>
          </cell>
          <cell r="E280">
            <v>0.48099999999999998</v>
          </cell>
        </row>
        <row r="281">
          <cell r="B281">
            <v>2.8600009999999831</v>
          </cell>
          <cell r="C281">
            <v>2.859999999999983</v>
          </cell>
          <cell r="D281">
            <v>0.1196</v>
          </cell>
          <cell r="E281">
            <v>0.48119999999999996</v>
          </cell>
        </row>
        <row r="282">
          <cell r="B282">
            <v>2.8700009999999829</v>
          </cell>
          <cell r="C282">
            <v>2.8699999999999828</v>
          </cell>
          <cell r="D282">
            <v>0.1197</v>
          </cell>
          <cell r="E282">
            <v>0.48139999999999999</v>
          </cell>
        </row>
        <row r="283">
          <cell r="B283">
            <v>2.8800009999999827</v>
          </cell>
          <cell r="C283">
            <v>2.8799999999999826</v>
          </cell>
          <cell r="D283">
            <v>0.11979999999999999</v>
          </cell>
          <cell r="E283">
            <v>0.48159999999999997</v>
          </cell>
        </row>
        <row r="284">
          <cell r="B284">
            <v>2.8900009999999825</v>
          </cell>
          <cell r="C284">
            <v>2.8899999999999824</v>
          </cell>
          <cell r="D284">
            <v>0.11989999999999999</v>
          </cell>
          <cell r="E284">
            <v>0.48180000000000001</v>
          </cell>
        </row>
        <row r="285">
          <cell r="B285">
            <v>2.9000009999999823</v>
          </cell>
          <cell r="C285">
            <v>2.8999999999999821</v>
          </cell>
          <cell r="D285">
            <v>0.12</v>
          </cell>
          <cell r="E285">
            <v>0.48199999999999998</v>
          </cell>
        </row>
        <row r="286">
          <cell r="B286">
            <v>2.9100009999999821</v>
          </cell>
          <cell r="C286">
            <v>2.9099999999999819</v>
          </cell>
          <cell r="D286">
            <v>0.1201</v>
          </cell>
          <cell r="E286">
            <v>0.48219999999999996</v>
          </cell>
        </row>
        <row r="287">
          <cell r="B287">
            <v>2.9200009999999819</v>
          </cell>
          <cell r="C287">
            <v>2.9199999999999817</v>
          </cell>
          <cell r="D287">
            <v>0.1202</v>
          </cell>
          <cell r="E287">
            <v>0.4824</v>
          </cell>
        </row>
        <row r="288">
          <cell r="B288">
            <v>2.9300009999999816</v>
          </cell>
          <cell r="C288">
            <v>2.9299999999999815</v>
          </cell>
          <cell r="D288">
            <v>0.12029999999999999</v>
          </cell>
          <cell r="E288">
            <v>0.48259999999999997</v>
          </cell>
        </row>
        <row r="289">
          <cell r="B289">
            <v>2.9400009999999814</v>
          </cell>
          <cell r="C289">
            <v>2.9399999999999813</v>
          </cell>
          <cell r="D289">
            <v>0.12039999999999999</v>
          </cell>
          <cell r="E289">
            <v>0.48280000000000001</v>
          </cell>
        </row>
        <row r="290">
          <cell r="B290">
            <v>2.9500009999999812</v>
          </cell>
          <cell r="C290">
            <v>2.9499999999999811</v>
          </cell>
          <cell r="D290">
            <v>0.1205</v>
          </cell>
          <cell r="E290">
            <v>0.48299999999999998</v>
          </cell>
        </row>
        <row r="291">
          <cell r="B291">
            <v>2.960000999999981</v>
          </cell>
          <cell r="C291">
            <v>2.9599999999999809</v>
          </cell>
          <cell r="D291">
            <v>0.1206</v>
          </cell>
          <cell r="E291">
            <v>0.48319999999999996</v>
          </cell>
        </row>
        <row r="292">
          <cell r="B292">
            <v>2.9700009999999808</v>
          </cell>
          <cell r="C292">
            <v>2.9699999999999807</v>
          </cell>
          <cell r="D292">
            <v>0.1207</v>
          </cell>
          <cell r="E292">
            <v>0.4834</v>
          </cell>
        </row>
        <row r="293">
          <cell r="B293">
            <v>2.9800009999999806</v>
          </cell>
          <cell r="C293">
            <v>2.9799999999999804</v>
          </cell>
          <cell r="D293">
            <v>0.12079999999999999</v>
          </cell>
          <cell r="E293">
            <v>0.48359999999999997</v>
          </cell>
        </row>
        <row r="294">
          <cell r="B294">
            <v>2.9900009999999804</v>
          </cell>
          <cell r="C294">
            <v>2.9899999999999802</v>
          </cell>
          <cell r="D294">
            <v>0.12089999999999999</v>
          </cell>
          <cell r="E294">
            <v>0.48380000000000001</v>
          </cell>
        </row>
        <row r="295">
          <cell r="B295">
            <v>3.0000009999999802</v>
          </cell>
          <cell r="C295">
            <v>2.99999999999998</v>
          </cell>
          <cell r="D295">
            <v>0.121</v>
          </cell>
          <cell r="E295">
            <v>0.48399999999999999</v>
          </cell>
        </row>
        <row r="296">
          <cell r="B296">
            <v>3.0100009999999799</v>
          </cell>
          <cell r="C296">
            <v>3.0099999999999798</v>
          </cell>
          <cell r="D296">
            <v>0.12111999999999999</v>
          </cell>
          <cell r="E296">
            <v>0.48430000000000001</v>
          </cell>
        </row>
        <row r="297">
          <cell r="B297">
            <v>3.0200009999999797</v>
          </cell>
          <cell r="C297">
            <v>3.0199999999999796</v>
          </cell>
          <cell r="D297">
            <v>0.12124</v>
          </cell>
          <cell r="E297">
            <v>0.48459999999999998</v>
          </cell>
        </row>
        <row r="298">
          <cell r="B298">
            <v>3.0300009999999795</v>
          </cell>
          <cell r="C298">
            <v>3.0299999999999794</v>
          </cell>
          <cell r="D298">
            <v>0.12136</v>
          </cell>
          <cell r="E298">
            <v>0.4849</v>
          </cell>
        </row>
        <row r="299">
          <cell r="B299">
            <v>3.0400009999999793</v>
          </cell>
          <cell r="C299">
            <v>3.0399999999999792</v>
          </cell>
          <cell r="D299">
            <v>0.12148</v>
          </cell>
          <cell r="E299">
            <v>0.48519999999999996</v>
          </cell>
        </row>
        <row r="300">
          <cell r="B300">
            <v>3.0500009999999791</v>
          </cell>
          <cell r="C300">
            <v>3.049999999999979</v>
          </cell>
          <cell r="D300">
            <v>0.1216</v>
          </cell>
          <cell r="E300">
            <v>0.48549999999999999</v>
          </cell>
        </row>
        <row r="301">
          <cell r="B301">
            <v>3.0600009999999789</v>
          </cell>
          <cell r="C301">
            <v>3.0599999999999787</v>
          </cell>
          <cell r="D301">
            <v>0.12171999999999999</v>
          </cell>
          <cell r="E301">
            <v>0.48580000000000001</v>
          </cell>
        </row>
        <row r="302">
          <cell r="B302">
            <v>3.0700009999999787</v>
          </cell>
          <cell r="C302">
            <v>3.0699999999999785</v>
          </cell>
          <cell r="D302">
            <v>0.12184</v>
          </cell>
          <cell r="E302">
            <v>0.48609999999999998</v>
          </cell>
        </row>
        <row r="303">
          <cell r="B303">
            <v>3.0800009999999785</v>
          </cell>
          <cell r="C303">
            <v>3.0799999999999783</v>
          </cell>
          <cell r="D303">
            <v>0.12196</v>
          </cell>
          <cell r="E303">
            <v>0.4864</v>
          </cell>
        </row>
        <row r="304">
          <cell r="B304">
            <v>3.0900009999999782</v>
          </cell>
          <cell r="C304">
            <v>3.0899999999999781</v>
          </cell>
          <cell r="D304">
            <v>0.12208000000000001</v>
          </cell>
          <cell r="E304">
            <v>0.48669999999999997</v>
          </cell>
        </row>
        <row r="305">
          <cell r="B305">
            <v>3.100000999999978</v>
          </cell>
          <cell r="C305">
            <v>3.0999999999999779</v>
          </cell>
          <cell r="D305">
            <v>0.1222</v>
          </cell>
          <cell r="E305">
            <v>0.48699999999999999</v>
          </cell>
        </row>
        <row r="306">
          <cell r="B306">
            <v>3.1100009999999778</v>
          </cell>
          <cell r="C306">
            <v>3.1099999999999777</v>
          </cell>
          <cell r="D306">
            <v>0.12218</v>
          </cell>
          <cell r="E306">
            <v>0.48730000000000001</v>
          </cell>
        </row>
        <row r="307">
          <cell r="B307">
            <v>3.1200009999999776</v>
          </cell>
          <cell r="C307">
            <v>3.1199999999999775</v>
          </cell>
          <cell r="D307">
            <v>0.12216</v>
          </cell>
          <cell r="E307">
            <v>0.48759999999999998</v>
          </cell>
        </row>
        <row r="308">
          <cell r="B308">
            <v>3.1300009999999774</v>
          </cell>
          <cell r="C308">
            <v>3.1299999999999772</v>
          </cell>
          <cell r="D308">
            <v>0.12214</v>
          </cell>
          <cell r="E308">
            <v>0.4879</v>
          </cell>
        </row>
        <row r="309">
          <cell r="B309">
            <v>3.1400009999999772</v>
          </cell>
          <cell r="C309">
            <v>3.139999999999977</v>
          </cell>
          <cell r="D309">
            <v>0.12212000000000001</v>
          </cell>
          <cell r="E309">
            <v>0.48819999999999997</v>
          </cell>
        </row>
        <row r="310">
          <cell r="B310">
            <v>3.150000999999977</v>
          </cell>
          <cell r="C310">
            <v>3.1499999999999768</v>
          </cell>
          <cell r="D310">
            <v>0.1221</v>
          </cell>
          <cell r="E310">
            <v>0.48849999999999999</v>
          </cell>
        </row>
        <row r="311">
          <cell r="B311">
            <v>3.1600009999999767</v>
          </cell>
          <cell r="C311">
            <v>3.1599999999999766</v>
          </cell>
          <cell r="D311">
            <v>0.12207999999999999</v>
          </cell>
          <cell r="E311">
            <v>0.48880000000000001</v>
          </cell>
        </row>
        <row r="312">
          <cell r="B312">
            <v>3.1700009999999765</v>
          </cell>
          <cell r="C312">
            <v>3.1699999999999764</v>
          </cell>
          <cell r="D312">
            <v>0.12206</v>
          </cell>
          <cell r="E312">
            <v>0.48909999999999998</v>
          </cell>
        </row>
        <row r="313">
          <cell r="B313">
            <v>3.1800009999999763</v>
          </cell>
          <cell r="C313">
            <v>3.1799999999999762</v>
          </cell>
          <cell r="D313">
            <v>0.12204</v>
          </cell>
          <cell r="E313">
            <v>0.4894</v>
          </cell>
        </row>
        <row r="314">
          <cell r="B314">
            <v>3.1900009999999761</v>
          </cell>
          <cell r="C314">
            <v>3.189999999999976</v>
          </cell>
          <cell r="D314">
            <v>0.12202</v>
          </cell>
          <cell r="E314">
            <v>0.48969999999999997</v>
          </cell>
        </row>
        <row r="315">
          <cell r="B315">
            <v>3.2000009999999759</v>
          </cell>
          <cell r="C315">
            <v>3.1999999999999758</v>
          </cell>
          <cell r="D315">
            <v>0.122</v>
          </cell>
          <cell r="E315">
            <v>0.49</v>
          </cell>
        </row>
        <row r="316">
          <cell r="B316">
            <v>3.2100009999999757</v>
          </cell>
          <cell r="C316">
            <v>3.2099999999999755</v>
          </cell>
          <cell r="D316">
            <v>0.1221</v>
          </cell>
          <cell r="E316">
            <v>0.49019999999999997</v>
          </cell>
        </row>
        <row r="317">
          <cell r="B317">
            <v>3.2200009999999755</v>
          </cell>
          <cell r="C317">
            <v>3.2199999999999753</v>
          </cell>
          <cell r="D317">
            <v>0.1222</v>
          </cell>
          <cell r="E317">
            <v>0.4904</v>
          </cell>
        </row>
        <row r="318">
          <cell r="B318">
            <v>3.2300009999999753</v>
          </cell>
          <cell r="C318">
            <v>3.2299999999999751</v>
          </cell>
          <cell r="D318">
            <v>0.12229999999999999</v>
          </cell>
          <cell r="E318">
            <v>0.49059999999999998</v>
          </cell>
        </row>
        <row r="319">
          <cell r="B319">
            <v>3.240000999999975</v>
          </cell>
          <cell r="C319">
            <v>3.2399999999999749</v>
          </cell>
          <cell r="D319">
            <v>0.12239999999999999</v>
          </cell>
          <cell r="E319">
            <v>0.49080000000000001</v>
          </cell>
        </row>
        <row r="320">
          <cell r="B320">
            <v>3.2500009999999748</v>
          </cell>
          <cell r="C320">
            <v>3.2499999999999747</v>
          </cell>
          <cell r="D320">
            <v>0.1225</v>
          </cell>
          <cell r="E320">
            <v>0.49099999999999999</v>
          </cell>
        </row>
        <row r="321">
          <cell r="B321">
            <v>3.2600009999999746</v>
          </cell>
          <cell r="C321">
            <v>3.2599999999999745</v>
          </cell>
          <cell r="D321">
            <v>0.1226</v>
          </cell>
          <cell r="E321">
            <v>0.49119999999999997</v>
          </cell>
        </row>
        <row r="322">
          <cell r="B322">
            <v>3.2700009999999744</v>
          </cell>
          <cell r="C322">
            <v>3.2699999999999743</v>
          </cell>
          <cell r="D322">
            <v>0.1227</v>
          </cell>
          <cell r="E322">
            <v>0.4914</v>
          </cell>
        </row>
        <row r="323">
          <cell r="B323">
            <v>3.2800009999999742</v>
          </cell>
          <cell r="C323">
            <v>3.279999999999974</v>
          </cell>
          <cell r="D323">
            <v>0.12279999999999999</v>
          </cell>
          <cell r="E323">
            <v>0.49159999999999998</v>
          </cell>
        </row>
        <row r="324">
          <cell r="B324">
            <v>3.290000999999974</v>
          </cell>
          <cell r="C324">
            <v>3.2899999999999738</v>
          </cell>
          <cell r="D324">
            <v>0.1229</v>
          </cell>
          <cell r="E324">
            <v>0.49180000000000001</v>
          </cell>
        </row>
        <row r="325">
          <cell r="B325">
            <v>3.3000009999999738</v>
          </cell>
          <cell r="C325">
            <v>3.2999999999999736</v>
          </cell>
          <cell r="D325">
            <v>0.123</v>
          </cell>
          <cell r="E325">
            <v>0.49199999999999999</v>
          </cell>
        </row>
        <row r="326">
          <cell r="B326">
            <v>3.3100009999999735</v>
          </cell>
          <cell r="C326">
            <v>3.3099999999999734</v>
          </cell>
          <cell r="D326">
            <v>0.123</v>
          </cell>
          <cell r="E326">
            <v>0.49230000000000002</v>
          </cell>
        </row>
        <row r="327">
          <cell r="B327">
            <v>3.3200009999999733</v>
          </cell>
          <cell r="C327">
            <v>3.3199999999999732</v>
          </cell>
          <cell r="D327">
            <v>0.123</v>
          </cell>
          <cell r="E327">
            <v>0.49259999999999998</v>
          </cell>
        </row>
        <row r="328">
          <cell r="B328">
            <v>3.3300009999999731</v>
          </cell>
          <cell r="C328">
            <v>3.329999999999973</v>
          </cell>
          <cell r="D328">
            <v>0.123</v>
          </cell>
          <cell r="E328">
            <v>0.4929</v>
          </cell>
        </row>
        <row r="329">
          <cell r="B329">
            <v>3.3400009999999729</v>
          </cell>
          <cell r="C329">
            <v>3.3399999999999728</v>
          </cell>
          <cell r="D329">
            <v>0.123</v>
          </cell>
          <cell r="E329">
            <v>0.49319999999999997</v>
          </cell>
        </row>
        <row r="330">
          <cell r="B330">
            <v>3.3500009999999727</v>
          </cell>
          <cell r="C330">
            <v>3.3499999999999726</v>
          </cell>
          <cell r="D330">
            <v>0.123</v>
          </cell>
          <cell r="E330">
            <v>0.49349999999999999</v>
          </cell>
        </row>
        <row r="331">
          <cell r="B331">
            <v>3.3600009999999725</v>
          </cell>
          <cell r="C331">
            <v>3.3599999999999723</v>
          </cell>
          <cell r="D331">
            <v>0.123</v>
          </cell>
          <cell r="E331">
            <v>0.49380000000000002</v>
          </cell>
        </row>
        <row r="332">
          <cell r="B332">
            <v>3.3700009999999723</v>
          </cell>
          <cell r="C332">
            <v>3.3699999999999721</v>
          </cell>
          <cell r="D332">
            <v>0.123</v>
          </cell>
          <cell r="E332">
            <v>0.49409999999999998</v>
          </cell>
        </row>
        <row r="333">
          <cell r="B333">
            <v>3.3800009999999721</v>
          </cell>
          <cell r="C333">
            <v>3.3799999999999719</v>
          </cell>
          <cell r="D333">
            <v>0.123</v>
          </cell>
          <cell r="E333">
            <v>0.49440000000000001</v>
          </cell>
        </row>
        <row r="334">
          <cell r="B334">
            <v>3.3900009999999718</v>
          </cell>
          <cell r="C334">
            <v>3.3899999999999717</v>
          </cell>
          <cell r="D334">
            <v>0.123</v>
          </cell>
          <cell r="E334">
            <v>0.49469999999999997</v>
          </cell>
        </row>
        <row r="335">
          <cell r="B335">
            <v>3.4000009999999716</v>
          </cell>
          <cell r="C335">
            <v>3.3999999999999715</v>
          </cell>
          <cell r="D335">
            <v>0.123</v>
          </cell>
          <cell r="E335">
            <v>0.495</v>
          </cell>
        </row>
        <row r="336">
          <cell r="B336">
            <v>3.4100009999999714</v>
          </cell>
          <cell r="C336">
            <v>3.4099999999999713</v>
          </cell>
          <cell r="D336">
            <v>0.1231</v>
          </cell>
          <cell r="E336">
            <v>0.49519999999999997</v>
          </cell>
        </row>
        <row r="337">
          <cell r="B337">
            <v>3.4200009999999712</v>
          </cell>
          <cell r="C337">
            <v>3.4199999999999711</v>
          </cell>
          <cell r="D337">
            <v>0.1232</v>
          </cell>
          <cell r="E337">
            <v>0.49540000000000001</v>
          </cell>
        </row>
        <row r="338">
          <cell r="B338">
            <v>3.430000999999971</v>
          </cell>
          <cell r="C338">
            <v>3.4299999999999708</v>
          </cell>
          <cell r="D338">
            <v>0.12329999999999999</v>
          </cell>
          <cell r="E338">
            <v>0.49559999999999998</v>
          </cell>
        </row>
        <row r="339">
          <cell r="B339">
            <v>3.4400009999999708</v>
          </cell>
          <cell r="C339">
            <v>3.4399999999999706</v>
          </cell>
          <cell r="D339">
            <v>0.1234</v>
          </cell>
          <cell r="E339">
            <v>0.49580000000000002</v>
          </cell>
        </row>
        <row r="340">
          <cell r="B340">
            <v>3.4500009999999706</v>
          </cell>
          <cell r="C340">
            <v>3.4499999999999704</v>
          </cell>
          <cell r="D340">
            <v>0.1235</v>
          </cell>
          <cell r="E340">
            <v>0.496</v>
          </cell>
        </row>
        <row r="341">
          <cell r="B341">
            <v>3.4600009999999704</v>
          </cell>
          <cell r="C341">
            <v>3.4599999999999702</v>
          </cell>
          <cell r="D341">
            <v>0.1236</v>
          </cell>
          <cell r="E341">
            <v>0.49619999999999997</v>
          </cell>
        </row>
        <row r="342">
          <cell r="B342">
            <v>3.4700009999999701</v>
          </cell>
          <cell r="C342">
            <v>3.46999999999997</v>
          </cell>
          <cell r="D342">
            <v>0.1237</v>
          </cell>
          <cell r="E342">
            <v>0.49640000000000001</v>
          </cell>
        </row>
        <row r="343">
          <cell r="B343">
            <v>3.4800009999999699</v>
          </cell>
          <cell r="C343">
            <v>3.4799999999999698</v>
          </cell>
          <cell r="D343">
            <v>0.12379999999999999</v>
          </cell>
          <cell r="E343">
            <v>0.49659999999999999</v>
          </cell>
        </row>
        <row r="344">
          <cell r="B344">
            <v>3.4900009999999697</v>
          </cell>
          <cell r="C344">
            <v>3.4899999999999696</v>
          </cell>
          <cell r="D344">
            <v>0.1239</v>
          </cell>
          <cell r="E344">
            <v>0.49680000000000002</v>
          </cell>
        </row>
        <row r="345">
          <cell r="B345">
            <v>3.5000009999999695</v>
          </cell>
          <cell r="C345">
            <v>3.4999999999999694</v>
          </cell>
          <cell r="D345">
            <v>0.124</v>
          </cell>
          <cell r="E345">
            <v>0.497</v>
          </cell>
        </row>
        <row r="346">
          <cell r="B346">
            <v>3.5100009999999693</v>
          </cell>
          <cell r="C346">
            <v>3.5099999999999691</v>
          </cell>
          <cell r="D346">
            <v>0.124</v>
          </cell>
          <cell r="E346">
            <v>0.49709999999999999</v>
          </cell>
        </row>
        <row r="347">
          <cell r="B347">
            <v>3.5200009999999691</v>
          </cell>
          <cell r="C347">
            <v>3.5199999999999689</v>
          </cell>
          <cell r="D347">
            <v>0.124</v>
          </cell>
          <cell r="E347">
            <v>0.49719999999999998</v>
          </cell>
        </row>
        <row r="348">
          <cell r="B348">
            <v>3.5300009999999689</v>
          </cell>
          <cell r="C348">
            <v>3.5299999999999687</v>
          </cell>
          <cell r="D348">
            <v>0.124</v>
          </cell>
          <cell r="E348">
            <v>0.49730000000000002</v>
          </cell>
        </row>
        <row r="349">
          <cell r="B349">
            <v>3.5400009999999686</v>
          </cell>
          <cell r="C349">
            <v>3.5399999999999685</v>
          </cell>
          <cell r="D349">
            <v>0.124</v>
          </cell>
          <cell r="E349">
            <v>0.49740000000000001</v>
          </cell>
        </row>
        <row r="350">
          <cell r="B350">
            <v>3.5500009999999684</v>
          </cell>
          <cell r="C350">
            <v>3.5499999999999683</v>
          </cell>
          <cell r="D350">
            <v>0.124</v>
          </cell>
          <cell r="E350">
            <v>0.4975</v>
          </cell>
        </row>
        <row r="351">
          <cell r="B351">
            <v>3.5600009999999682</v>
          </cell>
          <cell r="C351">
            <v>3.5599999999999681</v>
          </cell>
          <cell r="D351">
            <v>0.124</v>
          </cell>
          <cell r="E351">
            <v>0.49759999999999999</v>
          </cell>
        </row>
        <row r="352">
          <cell r="B352">
            <v>3.570000999999968</v>
          </cell>
          <cell r="C352">
            <v>3.5699999999999679</v>
          </cell>
          <cell r="D352">
            <v>0.124</v>
          </cell>
          <cell r="E352">
            <v>0.49769999999999998</v>
          </cell>
        </row>
        <row r="353">
          <cell r="B353">
            <v>3.5800009999999678</v>
          </cell>
          <cell r="C353">
            <v>3.5799999999999677</v>
          </cell>
          <cell r="D353">
            <v>0.124</v>
          </cell>
          <cell r="E353">
            <v>0.49780000000000002</v>
          </cell>
        </row>
        <row r="354">
          <cell r="B354">
            <v>3.5900009999999676</v>
          </cell>
          <cell r="C354">
            <v>3.5899999999999674</v>
          </cell>
          <cell r="D354">
            <v>0.124</v>
          </cell>
          <cell r="E354">
            <v>0.49790000000000001</v>
          </cell>
        </row>
        <row r="355">
          <cell r="B355">
            <v>3.6000009999999674</v>
          </cell>
          <cell r="C355">
            <v>3.5999999999999672</v>
          </cell>
          <cell r="D355">
            <v>0.124</v>
          </cell>
          <cell r="E355">
            <v>0.498</v>
          </cell>
        </row>
        <row r="356">
          <cell r="B356">
            <v>3.6100009999999672</v>
          </cell>
          <cell r="C356">
            <v>3.609999999999967</v>
          </cell>
          <cell r="D356">
            <v>0.1241</v>
          </cell>
          <cell r="E356">
            <v>0.49809999999999999</v>
          </cell>
        </row>
        <row r="357">
          <cell r="B357">
            <v>3.6200009999999669</v>
          </cell>
          <cell r="C357">
            <v>3.6199999999999668</v>
          </cell>
          <cell r="D357">
            <v>0.1242</v>
          </cell>
          <cell r="E357">
            <v>0.49819999999999998</v>
          </cell>
        </row>
        <row r="358">
          <cell r="B358">
            <v>3.6300009999999667</v>
          </cell>
          <cell r="C358">
            <v>3.6299999999999666</v>
          </cell>
          <cell r="D358">
            <v>0.12429999999999999</v>
          </cell>
          <cell r="E358">
            <v>0.49830000000000002</v>
          </cell>
        </row>
        <row r="359">
          <cell r="B359">
            <v>3.6400009999999665</v>
          </cell>
          <cell r="C359">
            <v>3.6399999999999664</v>
          </cell>
          <cell r="D359">
            <v>0.1244</v>
          </cell>
          <cell r="E359">
            <v>0.49840000000000001</v>
          </cell>
        </row>
        <row r="360">
          <cell r="B360">
            <v>3.6500009999999663</v>
          </cell>
          <cell r="C360">
            <v>3.6499999999999662</v>
          </cell>
          <cell r="D360">
            <v>0.1245</v>
          </cell>
          <cell r="E360">
            <v>0.4985</v>
          </cell>
        </row>
        <row r="361">
          <cell r="B361">
            <v>3.6600009999999661</v>
          </cell>
          <cell r="C361">
            <v>3.6599999999999659</v>
          </cell>
          <cell r="D361">
            <v>0.1246</v>
          </cell>
          <cell r="E361">
            <v>0.49859999999999999</v>
          </cell>
        </row>
        <row r="362">
          <cell r="B362">
            <v>3.6700009999999659</v>
          </cell>
          <cell r="C362">
            <v>3.6699999999999657</v>
          </cell>
          <cell r="D362">
            <v>0.12470000000000001</v>
          </cell>
          <cell r="E362">
            <v>0.49869999999999998</v>
          </cell>
        </row>
        <row r="363">
          <cell r="B363">
            <v>3.6800009999999657</v>
          </cell>
          <cell r="C363">
            <v>3.6799999999999655</v>
          </cell>
          <cell r="D363">
            <v>0.12479999999999999</v>
          </cell>
          <cell r="E363">
            <v>0.49880000000000002</v>
          </cell>
        </row>
        <row r="364">
          <cell r="B364">
            <v>3.6900009999999654</v>
          </cell>
          <cell r="C364">
            <v>3.6899999999999653</v>
          </cell>
          <cell r="D364">
            <v>0.1249</v>
          </cell>
          <cell r="E364">
            <v>0.49890000000000001</v>
          </cell>
        </row>
        <row r="365">
          <cell r="B365">
            <v>3.7000009999999652</v>
          </cell>
          <cell r="C365">
            <v>3.6999999999999651</v>
          </cell>
          <cell r="D365">
            <v>0.125</v>
          </cell>
          <cell r="E365">
            <v>0.499</v>
          </cell>
        </row>
        <row r="366">
          <cell r="B366">
            <v>3.710000999999965</v>
          </cell>
          <cell r="C366">
            <v>3.7099999999999649</v>
          </cell>
          <cell r="D366">
            <v>0.125</v>
          </cell>
          <cell r="E366">
            <v>0.49909999999999999</v>
          </cell>
        </row>
        <row r="367">
          <cell r="B367">
            <v>3.7200009999999648</v>
          </cell>
          <cell r="C367">
            <v>3.7199999999999647</v>
          </cell>
          <cell r="D367">
            <v>0.125</v>
          </cell>
          <cell r="E367">
            <v>0.49919999999999998</v>
          </cell>
        </row>
        <row r="368">
          <cell r="B368">
            <v>3.7300009999999646</v>
          </cell>
          <cell r="C368">
            <v>3.7299999999999645</v>
          </cell>
          <cell r="D368">
            <v>0.125</v>
          </cell>
          <cell r="E368">
            <v>0.49930000000000002</v>
          </cell>
        </row>
        <row r="369">
          <cell r="B369">
            <v>3.7400009999999644</v>
          </cell>
          <cell r="C369">
            <v>3.7399999999999642</v>
          </cell>
          <cell r="D369">
            <v>0.125</v>
          </cell>
          <cell r="E369">
            <v>0.49940000000000001</v>
          </cell>
        </row>
        <row r="370">
          <cell r="B370">
            <v>3.7500009999999642</v>
          </cell>
          <cell r="C370">
            <v>3.749999999999964</v>
          </cell>
          <cell r="D370">
            <v>0.125</v>
          </cell>
          <cell r="E370">
            <v>0.4995</v>
          </cell>
        </row>
        <row r="371">
          <cell r="B371">
            <v>3.760000999999964</v>
          </cell>
          <cell r="C371">
            <v>3.7599999999999638</v>
          </cell>
          <cell r="D371">
            <v>0.125</v>
          </cell>
          <cell r="E371">
            <v>0.49959999999999999</v>
          </cell>
        </row>
        <row r="372">
          <cell r="B372">
            <v>3.7700009999999637</v>
          </cell>
          <cell r="C372">
            <v>3.7699999999999636</v>
          </cell>
          <cell r="D372">
            <v>0.125</v>
          </cell>
          <cell r="E372">
            <v>0.49969999999999998</v>
          </cell>
        </row>
        <row r="373">
          <cell r="B373">
            <v>3.7800009999999635</v>
          </cell>
          <cell r="C373">
            <v>3.7799999999999634</v>
          </cell>
          <cell r="D373">
            <v>0.125</v>
          </cell>
          <cell r="E373">
            <v>0.49980000000000002</v>
          </cell>
        </row>
        <row r="374">
          <cell r="B374">
            <v>3.7900009999999633</v>
          </cell>
          <cell r="C374">
            <v>3.7899999999999632</v>
          </cell>
          <cell r="D374">
            <v>0.125</v>
          </cell>
          <cell r="E374">
            <v>0.49990000000000001</v>
          </cell>
        </row>
        <row r="375">
          <cell r="B375">
            <v>3.8000009999999631</v>
          </cell>
          <cell r="C375">
            <v>3.799999999999963</v>
          </cell>
          <cell r="D375">
            <v>0.125</v>
          </cell>
          <cell r="E375">
            <v>0.5</v>
          </cell>
        </row>
        <row r="376">
          <cell r="B376">
            <v>3.8100009999999629</v>
          </cell>
          <cell r="C376">
            <v>3.8099999999999627</v>
          </cell>
          <cell r="D376">
            <v>0.12509999999999999</v>
          </cell>
          <cell r="E376">
            <v>0.50009999999999999</v>
          </cell>
        </row>
        <row r="377">
          <cell r="B377">
            <v>3.8200009999999627</v>
          </cell>
          <cell r="C377">
            <v>3.8199999999999625</v>
          </cell>
          <cell r="D377">
            <v>0.12520000000000001</v>
          </cell>
          <cell r="E377">
            <v>0.50019999999999998</v>
          </cell>
        </row>
        <row r="378">
          <cell r="B378">
            <v>3.8300009999999625</v>
          </cell>
          <cell r="C378">
            <v>3.8299999999999623</v>
          </cell>
          <cell r="D378">
            <v>0.12529999999999999</v>
          </cell>
          <cell r="E378">
            <v>0.50029999999999997</v>
          </cell>
        </row>
        <row r="379">
          <cell r="B379">
            <v>3.8400009999999623</v>
          </cell>
          <cell r="C379">
            <v>3.8399999999999621</v>
          </cell>
          <cell r="D379">
            <v>0.12540000000000001</v>
          </cell>
          <cell r="E379">
            <v>0.50039999999999996</v>
          </cell>
        </row>
        <row r="380">
          <cell r="B380">
            <v>3.850000999999962</v>
          </cell>
          <cell r="C380">
            <v>3.8499999999999619</v>
          </cell>
          <cell r="D380">
            <v>0.1255</v>
          </cell>
          <cell r="E380">
            <v>0.50049999999999994</v>
          </cell>
        </row>
        <row r="381">
          <cell r="B381">
            <v>3.8600009999999618</v>
          </cell>
          <cell r="C381">
            <v>3.8599999999999617</v>
          </cell>
          <cell r="D381">
            <v>0.12559999999999999</v>
          </cell>
          <cell r="E381">
            <v>0.50060000000000004</v>
          </cell>
        </row>
        <row r="382">
          <cell r="B382">
            <v>3.8700009999999616</v>
          </cell>
          <cell r="C382">
            <v>3.8699999999999615</v>
          </cell>
          <cell r="D382">
            <v>0.12570000000000001</v>
          </cell>
          <cell r="E382">
            <v>0.50070000000000003</v>
          </cell>
        </row>
        <row r="383">
          <cell r="B383">
            <v>3.8800009999999614</v>
          </cell>
          <cell r="C383">
            <v>3.8799999999999613</v>
          </cell>
          <cell r="D383">
            <v>0.1258</v>
          </cell>
          <cell r="E383">
            <v>0.50080000000000002</v>
          </cell>
        </row>
        <row r="384">
          <cell r="B384">
            <v>3.8900009999999612</v>
          </cell>
          <cell r="C384">
            <v>3.889999999999961</v>
          </cell>
          <cell r="D384">
            <v>0.12590000000000001</v>
          </cell>
          <cell r="E384">
            <v>0.50090000000000001</v>
          </cell>
        </row>
        <row r="385">
          <cell r="B385">
            <v>3.900000999999961</v>
          </cell>
          <cell r="C385">
            <v>3.8999999999999608</v>
          </cell>
          <cell r="D385">
            <v>0.126</v>
          </cell>
          <cell r="E385">
            <v>0.501</v>
          </cell>
        </row>
        <row r="386">
          <cell r="B386">
            <v>3.9100009999999608</v>
          </cell>
          <cell r="C386">
            <v>3.9099999999999606</v>
          </cell>
          <cell r="D386">
            <v>0.126</v>
          </cell>
          <cell r="E386">
            <v>0.50109999999999999</v>
          </cell>
        </row>
        <row r="387">
          <cell r="B387">
            <v>3.9200009999999605</v>
          </cell>
          <cell r="C387">
            <v>3.9199999999999604</v>
          </cell>
          <cell r="D387">
            <v>0.126</v>
          </cell>
          <cell r="E387">
            <v>0.50119999999999998</v>
          </cell>
        </row>
        <row r="388">
          <cell r="B388">
            <v>3.9300009999999603</v>
          </cell>
          <cell r="C388">
            <v>3.9299999999999602</v>
          </cell>
          <cell r="D388">
            <v>0.126</v>
          </cell>
          <cell r="E388">
            <v>0.50129999999999997</v>
          </cell>
        </row>
        <row r="389">
          <cell r="B389">
            <v>3.9400009999999601</v>
          </cell>
          <cell r="C389">
            <v>3.93999999999996</v>
          </cell>
          <cell r="D389">
            <v>0.126</v>
          </cell>
          <cell r="E389">
            <v>0.50139999999999996</v>
          </cell>
        </row>
        <row r="390">
          <cell r="B390">
            <v>3.9500009999999599</v>
          </cell>
          <cell r="C390">
            <v>3.9499999999999598</v>
          </cell>
          <cell r="D390">
            <v>0.126</v>
          </cell>
          <cell r="E390">
            <v>0.50150000000000006</v>
          </cell>
        </row>
        <row r="391">
          <cell r="B391">
            <v>3.9600009999999597</v>
          </cell>
          <cell r="C391">
            <v>3.9599999999999596</v>
          </cell>
          <cell r="D391">
            <v>0.126</v>
          </cell>
          <cell r="E391">
            <v>0.50160000000000005</v>
          </cell>
        </row>
        <row r="392">
          <cell r="B392">
            <v>3.9700009999999595</v>
          </cell>
          <cell r="C392">
            <v>3.9699999999999593</v>
          </cell>
          <cell r="D392">
            <v>0.126</v>
          </cell>
          <cell r="E392">
            <v>0.50170000000000003</v>
          </cell>
        </row>
        <row r="393">
          <cell r="B393">
            <v>3.9800009999999593</v>
          </cell>
          <cell r="C393">
            <v>3.9799999999999591</v>
          </cell>
          <cell r="D393">
            <v>0.126</v>
          </cell>
          <cell r="E393">
            <v>0.50180000000000002</v>
          </cell>
        </row>
        <row r="394">
          <cell r="B394">
            <v>3.9900009999999591</v>
          </cell>
          <cell r="C394">
            <v>3.9899999999999589</v>
          </cell>
          <cell r="D394">
            <v>0.126</v>
          </cell>
          <cell r="E394">
            <v>0.50190000000000001</v>
          </cell>
        </row>
        <row r="395">
          <cell r="B395">
            <v>4.0000009999999584</v>
          </cell>
          <cell r="C395">
            <v>3.9999999999999587</v>
          </cell>
          <cell r="D395">
            <v>0.126</v>
          </cell>
          <cell r="E395">
            <v>0.502</v>
          </cell>
        </row>
        <row r="396">
          <cell r="B396">
            <v>4.0100009999999591</v>
          </cell>
          <cell r="C396">
            <v>4.0099999999999589</v>
          </cell>
          <cell r="D396">
            <v>0.12609999999999999</v>
          </cell>
          <cell r="E396">
            <v>0.502</v>
          </cell>
        </row>
        <row r="397">
          <cell r="B397">
            <v>4.0200009999999589</v>
          </cell>
          <cell r="C397">
            <v>4.0199999999999587</v>
          </cell>
          <cell r="D397">
            <v>0.12620000000000001</v>
          </cell>
          <cell r="E397">
            <v>0.502</v>
          </cell>
        </row>
        <row r="398">
          <cell r="B398">
            <v>4.0300009999999586</v>
          </cell>
          <cell r="C398">
            <v>4.0299999999999585</v>
          </cell>
          <cell r="D398">
            <v>0.1263</v>
          </cell>
          <cell r="E398">
            <v>0.502</v>
          </cell>
        </row>
        <row r="399">
          <cell r="B399">
            <v>4.0400009999999584</v>
          </cell>
          <cell r="C399">
            <v>4.0399999999999583</v>
          </cell>
          <cell r="D399">
            <v>0.12640000000000001</v>
          </cell>
          <cell r="E399">
            <v>0.502</v>
          </cell>
        </row>
        <row r="400">
          <cell r="B400">
            <v>4.0500009999999582</v>
          </cell>
          <cell r="C400">
            <v>4.0499999999999581</v>
          </cell>
          <cell r="D400">
            <v>0.1265</v>
          </cell>
          <cell r="E400">
            <v>0.502</v>
          </cell>
        </row>
        <row r="401">
          <cell r="B401">
            <v>4.060000999999958</v>
          </cell>
          <cell r="C401">
            <v>4.0599999999999579</v>
          </cell>
          <cell r="D401">
            <v>0.12659999999999999</v>
          </cell>
          <cell r="E401">
            <v>0.502</v>
          </cell>
        </row>
        <row r="402">
          <cell r="B402">
            <v>4.0700009999999578</v>
          </cell>
          <cell r="C402">
            <v>4.0699999999999577</v>
          </cell>
          <cell r="D402">
            <v>0.12670000000000001</v>
          </cell>
          <cell r="E402">
            <v>0.502</v>
          </cell>
        </row>
        <row r="403">
          <cell r="B403">
            <v>4.0800009999999576</v>
          </cell>
          <cell r="C403">
            <v>4.0799999999999574</v>
          </cell>
          <cell r="D403">
            <v>0.1268</v>
          </cell>
          <cell r="E403">
            <v>0.502</v>
          </cell>
        </row>
        <row r="404">
          <cell r="B404">
            <v>4.0900009999999574</v>
          </cell>
          <cell r="C404">
            <v>4.0899999999999572</v>
          </cell>
          <cell r="D404">
            <v>0.12690000000000001</v>
          </cell>
          <cell r="E404">
            <v>0.502</v>
          </cell>
        </row>
        <row r="405">
          <cell r="B405">
            <v>4.1000009999999572</v>
          </cell>
          <cell r="C405">
            <v>4.099999999999957</v>
          </cell>
          <cell r="D405">
            <v>0.127</v>
          </cell>
          <cell r="E405">
            <v>0.502</v>
          </cell>
        </row>
        <row r="406">
          <cell r="B406">
            <v>4.1100009999999569</v>
          </cell>
          <cell r="C406">
            <v>4.1099999999999568</v>
          </cell>
          <cell r="D406">
            <v>0.127</v>
          </cell>
          <cell r="E406">
            <v>0.50209999999999999</v>
          </cell>
        </row>
        <row r="407">
          <cell r="B407">
            <v>4.1200009999999567</v>
          </cell>
          <cell r="C407">
            <v>4.1199999999999566</v>
          </cell>
          <cell r="D407">
            <v>0.127</v>
          </cell>
          <cell r="E407">
            <v>0.50219999999999998</v>
          </cell>
        </row>
        <row r="408">
          <cell r="B408">
            <v>4.1300009999999565</v>
          </cell>
          <cell r="C408">
            <v>4.1299999999999564</v>
          </cell>
          <cell r="D408">
            <v>0.127</v>
          </cell>
          <cell r="E408">
            <v>0.50229999999999997</v>
          </cell>
        </row>
        <row r="409">
          <cell r="B409">
            <v>4.1400009999999563</v>
          </cell>
          <cell r="C409">
            <v>4.1399999999999562</v>
          </cell>
          <cell r="D409">
            <v>0.127</v>
          </cell>
          <cell r="E409">
            <v>0.50239999999999996</v>
          </cell>
        </row>
        <row r="410">
          <cell r="B410">
            <v>4.1500009999999561</v>
          </cell>
          <cell r="C410">
            <v>4.1499999999999559</v>
          </cell>
          <cell r="D410">
            <v>0.127</v>
          </cell>
          <cell r="E410">
            <v>0.50249999999999995</v>
          </cell>
        </row>
        <row r="411">
          <cell r="B411">
            <v>4.1600009999999559</v>
          </cell>
          <cell r="C411">
            <v>4.1599999999999557</v>
          </cell>
          <cell r="D411">
            <v>0.127</v>
          </cell>
          <cell r="E411">
            <v>0.50260000000000005</v>
          </cell>
        </row>
        <row r="412">
          <cell r="B412">
            <v>4.1700009999999557</v>
          </cell>
          <cell r="C412">
            <v>4.1699999999999555</v>
          </cell>
          <cell r="D412">
            <v>0.127</v>
          </cell>
          <cell r="E412">
            <v>0.50270000000000004</v>
          </cell>
        </row>
        <row r="413">
          <cell r="B413">
            <v>4.1800009999999554</v>
          </cell>
          <cell r="C413">
            <v>4.1799999999999553</v>
          </cell>
          <cell r="D413">
            <v>0.127</v>
          </cell>
          <cell r="E413">
            <v>0.50280000000000002</v>
          </cell>
        </row>
        <row r="414">
          <cell r="B414">
            <v>4.1900009999999552</v>
          </cell>
          <cell r="C414">
            <v>4.1899999999999551</v>
          </cell>
          <cell r="D414">
            <v>0.127</v>
          </cell>
          <cell r="E414">
            <v>0.50290000000000001</v>
          </cell>
        </row>
        <row r="415">
          <cell r="B415">
            <v>4.200000999999955</v>
          </cell>
          <cell r="C415">
            <v>4.1999999999999549</v>
          </cell>
          <cell r="D415">
            <v>0.127</v>
          </cell>
          <cell r="E415">
            <v>0.503</v>
          </cell>
        </row>
        <row r="416">
          <cell r="B416">
            <v>4.2100009999999548</v>
          </cell>
          <cell r="C416">
            <v>4.2099999999999547</v>
          </cell>
          <cell r="D416">
            <v>0.12709999999999999</v>
          </cell>
          <cell r="E416">
            <v>0.503</v>
          </cell>
        </row>
        <row r="417">
          <cell r="B417">
            <v>4.2200009999999546</v>
          </cell>
          <cell r="C417">
            <v>4.2199999999999545</v>
          </cell>
          <cell r="D417">
            <v>0.12720000000000001</v>
          </cell>
          <cell r="E417">
            <v>0.503</v>
          </cell>
        </row>
        <row r="418">
          <cell r="B418">
            <v>4.2300009999999544</v>
          </cell>
          <cell r="C418">
            <v>4.2299999999999542</v>
          </cell>
          <cell r="D418">
            <v>0.1273</v>
          </cell>
          <cell r="E418">
            <v>0.503</v>
          </cell>
        </row>
        <row r="419">
          <cell r="B419">
            <v>4.2400009999999542</v>
          </cell>
          <cell r="C419">
            <v>4.239999999999954</v>
          </cell>
          <cell r="D419">
            <v>0.12740000000000001</v>
          </cell>
          <cell r="E419">
            <v>0.503</v>
          </cell>
        </row>
        <row r="420">
          <cell r="B420">
            <v>4.250000999999954</v>
          </cell>
          <cell r="C420">
            <v>4.2499999999999538</v>
          </cell>
          <cell r="D420">
            <v>0.1275</v>
          </cell>
          <cell r="E420">
            <v>0.503</v>
          </cell>
        </row>
        <row r="421">
          <cell r="B421">
            <v>4.2600009999999537</v>
          </cell>
          <cell r="C421">
            <v>4.2599999999999536</v>
          </cell>
          <cell r="D421">
            <v>0.12759999999999999</v>
          </cell>
          <cell r="E421">
            <v>0.503</v>
          </cell>
        </row>
        <row r="422">
          <cell r="B422">
            <v>4.2700009999999535</v>
          </cell>
          <cell r="C422">
            <v>4.2699999999999534</v>
          </cell>
          <cell r="D422">
            <v>0.12770000000000001</v>
          </cell>
          <cell r="E422">
            <v>0.503</v>
          </cell>
        </row>
        <row r="423">
          <cell r="B423">
            <v>4.2800009999999533</v>
          </cell>
          <cell r="C423">
            <v>4.2799999999999532</v>
          </cell>
          <cell r="D423">
            <v>0.1278</v>
          </cell>
          <cell r="E423">
            <v>0.503</v>
          </cell>
        </row>
        <row r="424">
          <cell r="B424">
            <v>4.2900009999999531</v>
          </cell>
          <cell r="C424">
            <v>4.289999999999953</v>
          </cell>
          <cell r="D424">
            <v>0.12790000000000001</v>
          </cell>
          <cell r="E424">
            <v>0.503</v>
          </cell>
        </row>
        <row r="425">
          <cell r="B425">
            <v>4.3000009999999529</v>
          </cell>
          <cell r="C425">
            <v>4.2999999999999527</v>
          </cell>
          <cell r="D425">
            <v>0.128</v>
          </cell>
          <cell r="E425">
            <v>0.503</v>
          </cell>
        </row>
        <row r="426">
          <cell r="B426">
            <v>4.3100009999999527</v>
          </cell>
          <cell r="C426">
            <v>4.3099999999999525</v>
          </cell>
          <cell r="D426">
            <v>0.128</v>
          </cell>
          <cell r="E426">
            <v>0.50309999999999999</v>
          </cell>
        </row>
        <row r="427">
          <cell r="B427">
            <v>4.3200009999999525</v>
          </cell>
          <cell r="C427">
            <v>4.3199999999999523</v>
          </cell>
          <cell r="D427">
            <v>0.128</v>
          </cell>
          <cell r="E427">
            <v>0.50319999999999998</v>
          </cell>
        </row>
        <row r="428">
          <cell r="B428">
            <v>4.3300009999999522</v>
          </cell>
          <cell r="C428">
            <v>4.3299999999999521</v>
          </cell>
          <cell r="D428">
            <v>0.128</v>
          </cell>
          <cell r="E428">
            <v>0.50329999999999997</v>
          </cell>
        </row>
        <row r="429">
          <cell r="B429">
            <v>4.340000999999952</v>
          </cell>
          <cell r="C429">
            <v>4.3399999999999519</v>
          </cell>
          <cell r="D429">
            <v>0.128</v>
          </cell>
          <cell r="E429">
            <v>0.50339999999999996</v>
          </cell>
        </row>
        <row r="430">
          <cell r="B430">
            <v>4.3500009999999518</v>
          </cell>
          <cell r="C430">
            <v>4.3499999999999517</v>
          </cell>
          <cell r="D430">
            <v>0.128</v>
          </cell>
          <cell r="E430">
            <v>0.50350000000000006</v>
          </cell>
        </row>
        <row r="431">
          <cell r="B431">
            <v>4.3600009999999516</v>
          </cell>
          <cell r="C431">
            <v>4.3599999999999515</v>
          </cell>
          <cell r="D431">
            <v>0.128</v>
          </cell>
          <cell r="E431">
            <v>0.50360000000000005</v>
          </cell>
        </row>
        <row r="432">
          <cell r="B432">
            <v>4.3700009999999514</v>
          </cell>
          <cell r="C432">
            <v>4.3699999999999513</v>
          </cell>
          <cell r="D432">
            <v>0.128</v>
          </cell>
          <cell r="E432">
            <v>0.50370000000000004</v>
          </cell>
        </row>
        <row r="433">
          <cell r="B433">
            <v>4.3800009999999512</v>
          </cell>
          <cell r="C433">
            <v>4.379999999999951</v>
          </cell>
          <cell r="D433">
            <v>0.128</v>
          </cell>
          <cell r="E433">
            <v>0.50380000000000003</v>
          </cell>
        </row>
        <row r="434">
          <cell r="B434">
            <v>4.390000999999951</v>
          </cell>
          <cell r="C434">
            <v>4.3899999999999508</v>
          </cell>
          <cell r="D434">
            <v>0.128</v>
          </cell>
          <cell r="E434">
            <v>0.50390000000000001</v>
          </cell>
        </row>
        <row r="435">
          <cell r="B435">
            <v>4.4000009999999508</v>
          </cell>
          <cell r="C435">
            <v>4.3999999999999506</v>
          </cell>
          <cell r="D435">
            <v>0.128</v>
          </cell>
          <cell r="E435">
            <v>0.504</v>
          </cell>
        </row>
        <row r="436">
          <cell r="B436">
            <v>4.4100009999999505</v>
          </cell>
          <cell r="C436">
            <v>4.4099999999999504</v>
          </cell>
          <cell r="D436">
            <v>0.12809999999999999</v>
          </cell>
          <cell r="E436">
            <v>0.50409999999999999</v>
          </cell>
        </row>
        <row r="437">
          <cell r="B437">
            <v>4.4200009999999503</v>
          </cell>
          <cell r="C437">
            <v>4.4199999999999502</v>
          </cell>
          <cell r="D437">
            <v>0.12820000000000001</v>
          </cell>
          <cell r="E437">
            <v>0.50419999999999998</v>
          </cell>
        </row>
        <row r="438">
          <cell r="B438">
            <v>4.4300009999999501</v>
          </cell>
          <cell r="C438">
            <v>4.42999999999995</v>
          </cell>
          <cell r="D438">
            <v>0.1283</v>
          </cell>
          <cell r="E438">
            <v>0.50429999999999997</v>
          </cell>
        </row>
        <row r="439">
          <cell r="B439">
            <v>4.4400009999999499</v>
          </cell>
          <cell r="C439">
            <v>4.4399999999999498</v>
          </cell>
          <cell r="D439">
            <v>0.12840000000000001</v>
          </cell>
          <cell r="E439">
            <v>0.50439999999999996</v>
          </cell>
        </row>
        <row r="440">
          <cell r="B440">
            <v>4.4500009999999497</v>
          </cell>
          <cell r="C440">
            <v>4.4499999999999496</v>
          </cell>
          <cell r="D440">
            <v>0.1285</v>
          </cell>
          <cell r="E440">
            <v>0.50449999999999995</v>
          </cell>
        </row>
        <row r="441">
          <cell r="B441">
            <v>4.4600009999999495</v>
          </cell>
          <cell r="C441">
            <v>4.4599999999999493</v>
          </cell>
          <cell r="D441">
            <v>0.12859999999999999</v>
          </cell>
          <cell r="E441">
            <v>0.50460000000000005</v>
          </cell>
        </row>
        <row r="442">
          <cell r="B442">
            <v>4.4700009999999493</v>
          </cell>
          <cell r="C442">
            <v>4.4699999999999491</v>
          </cell>
          <cell r="D442">
            <v>0.12870000000000001</v>
          </cell>
          <cell r="E442">
            <v>0.50470000000000004</v>
          </cell>
        </row>
        <row r="443">
          <cell r="B443">
            <v>4.4800009999999491</v>
          </cell>
          <cell r="C443">
            <v>4.4799999999999489</v>
          </cell>
          <cell r="D443">
            <v>0.1288</v>
          </cell>
          <cell r="E443">
            <v>0.50480000000000003</v>
          </cell>
        </row>
        <row r="444">
          <cell r="B444">
            <v>4.4900009999999488</v>
          </cell>
          <cell r="C444">
            <v>4.4899999999999487</v>
          </cell>
          <cell r="D444">
            <v>0.12890000000000001</v>
          </cell>
          <cell r="E444">
            <v>0.50490000000000002</v>
          </cell>
        </row>
        <row r="445">
          <cell r="B445">
            <v>4.5000009999999486</v>
          </cell>
          <cell r="C445">
            <v>4.4999999999999485</v>
          </cell>
          <cell r="D445">
            <v>0.129</v>
          </cell>
          <cell r="E445">
            <v>0.505</v>
          </cell>
        </row>
        <row r="446">
          <cell r="B446">
            <v>4.5100009999999484</v>
          </cell>
          <cell r="C446">
            <v>4.5099999999999483</v>
          </cell>
          <cell r="D446">
            <v>0.129</v>
          </cell>
          <cell r="E446">
            <v>0.50509999999999999</v>
          </cell>
        </row>
        <row r="447">
          <cell r="B447">
            <v>4.5200009999999482</v>
          </cell>
          <cell r="C447">
            <v>4.5199999999999481</v>
          </cell>
          <cell r="D447">
            <v>0.129</v>
          </cell>
          <cell r="E447">
            <v>0.50519999999999998</v>
          </cell>
        </row>
        <row r="448">
          <cell r="B448">
            <v>4.530000999999948</v>
          </cell>
          <cell r="C448">
            <v>4.5299999999999478</v>
          </cell>
          <cell r="D448">
            <v>0.129</v>
          </cell>
          <cell r="E448">
            <v>0.50529999999999997</v>
          </cell>
        </row>
        <row r="449">
          <cell r="B449">
            <v>4.5400009999999478</v>
          </cell>
          <cell r="C449">
            <v>4.5399999999999476</v>
          </cell>
          <cell r="D449">
            <v>0.129</v>
          </cell>
          <cell r="E449">
            <v>0.50539999999999996</v>
          </cell>
        </row>
        <row r="450">
          <cell r="B450">
            <v>4.5500009999999476</v>
          </cell>
          <cell r="C450">
            <v>4.5499999999999474</v>
          </cell>
          <cell r="D450">
            <v>0.129</v>
          </cell>
          <cell r="E450">
            <v>0.50550000000000006</v>
          </cell>
        </row>
        <row r="451">
          <cell r="B451">
            <v>4.5600009999999473</v>
          </cell>
          <cell r="C451">
            <v>4.5599999999999472</v>
          </cell>
          <cell r="D451">
            <v>0.129</v>
          </cell>
          <cell r="E451">
            <v>0.50560000000000005</v>
          </cell>
        </row>
        <row r="452">
          <cell r="B452">
            <v>4.5700009999999471</v>
          </cell>
          <cell r="C452">
            <v>4.569999999999947</v>
          </cell>
          <cell r="D452">
            <v>0.129</v>
          </cell>
          <cell r="E452">
            <v>0.50570000000000004</v>
          </cell>
        </row>
        <row r="453">
          <cell r="B453">
            <v>4.5800009999999469</v>
          </cell>
          <cell r="C453">
            <v>4.5799999999999468</v>
          </cell>
          <cell r="D453">
            <v>0.129</v>
          </cell>
          <cell r="E453">
            <v>0.50580000000000003</v>
          </cell>
        </row>
        <row r="454">
          <cell r="B454">
            <v>4.5900009999999467</v>
          </cell>
          <cell r="C454">
            <v>4.5899999999999466</v>
          </cell>
          <cell r="D454">
            <v>0.129</v>
          </cell>
          <cell r="E454">
            <v>0.50590000000000002</v>
          </cell>
        </row>
        <row r="455">
          <cell r="B455">
            <v>4.6000009999999465</v>
          </cell>
          <cell r="C455">
            <v>4.5999999999999464</v>
          </cell>
          <cell r="D455">
            <v>0.129</v>
          </cell>
          <cell r="E455">
            <v>0.50600000000000001</v>
          </cell>
        </row>
        <row r="456">
          <cell r="B456">
            <v>4.6100009999999463</v>
          </cell>
          <cell r="C456">
            <v>4.6099999999999461</v>
          </cell>
          <cell r="D456">
            <v>0.12909999999999999</v>
          </cell>
          <cell r="E456">
            <v>0.50609999999999999</v>
          </cell>
        </row>
        <row r="457">
          <cell r="B457">
            <v>4.6200009999999461</v>
          </cell>
          <cell r="C457">
            <v>4.6199999999999459</v>
          </cell>
          <cell r="D457">
            <v>0.12920000000000001</v>
          </cell>
          <cell r="E457">
            <v>0.50619999999999998</v>
          </cell>
        </row>
        <row r="458">
          <cell r="B458">
            <v>4.6300009999999459</v>
          </cell>
          <cell r="C458">
            <v>4.6299999999999457</v>
          </cell>
          <cell r="D458">
            <v>0.1293</v>
          </cell>
          <cell r="E458">
            <v>0.50629999999999997</v>
          </cell>
        </row>
        <row r="459">
          <cell r="B459">
            <v>4.6400009999999456</v>
          </cell>
          <cell r="C459">
            <v>4.6399999999999455</v>
          </cell>
          <cell r="D459">
            <v>0.12940000000000002</v>
          </cell>
          <cell r="E459">
            <v>0.50639999999999996</v>
          </cell>
        </row>
        <row r="460">
          <cell r="B460">
            <v>4.6500009999999454</v>
          </cell>
          <cell r="C460">
            <v>4.6499999999999453</v>
          </cell>
          <cell r="D460">
            <v>0.1295</v>
          </cell>
          <cell r="E460">
            <v>0.50649999999999995</v>
          </cell>
        </row>
        <row r="461">
          <cell r="B461">
            <v>4.6600009999999452</v>
          </cell>
          <cell r="C461">
            <v>4.6599999999999451</v>
          </cell>
          <cell r="D461">
            <v>0.12959999999999999</v>
          </cell>
          <cell r="E461">
            <v>0.50660000000000005</v>
          </cell>
        </row>
        <row r="462">
          <cell r="B462">
            <v>4.670000999999945</v>
          </cell>
          <cell r="C462">
            <v>4.6699999999999449</v>
          </cell>
          <cell r="D462">
            <v>0.12970000000000001</v>
          </cell>
          <cell r="E462">
            <v>0.50670000000000004</v>
          </cell>
        </row>
        <row r="463">
          <cell r="B463">
            <v>4.6800009999999448</v>
          </cell>
          <cell r="C463">
            <v>4.6799999999999446</v>
          </cell>
          <cell r="D463">
            <v>0.1298</v>
          </cell>
          <cell r="E463">
            <v>0.50680000000000003</v>
          </cell>
        </row>
        <row r="464">
          <cell r="B464">
            <v>4.6900009999999446</v>
          </cell>
          <cell r="C464">
            <v>4.6899999999999444</v>
          </cell>
          <cell r="D464">
            <v>0.12990000000000002</v>
          </cell>
          <cell r="E464">
            <v>0.50690000000000002</v>
          </cell>
        </row>
        <row r="465">
          <cell r="B465">
            <v>4.7000009999999444</v>
          </cell>
          <cell r="C465">
            <v>4.6999999999999442</v>
          </cell>
          <cell r="D465">
            <v>0.13</v>
          </cell>
          <cell r="E465">
            <v>0.50700000000000001</v>
          </cell>
        </row>
        <row r="466">
          <cell r="B466">
            <v>4.7100009999999441</v>
          </cell>
          <cell r="C466">
            <v>4.709999999999944</v>
          </cell>
          <cell r="D466">
            <v>0.13</v>
          </cell>
          <cell r="E466">
            <v>0.5071</v>
          </cell>
        </row>
        <row r="467">
          <cell r="B467">
            <v>4.7200009999999439</v>
          </cell>
          <cell r="C467">
            <v>4.7199999999999438</v>
          </cell>
          <cell r="D467">
            <v>0.13</v>
          </cell>
          <cell r="E467">
            <v>0.50719999999999998</v>
          </cell>
        </row>
        <row r="468">
          <cell r="B468">
            <v>4.7300009999999437</v>
          </cell>
          <cell r="C468">
            <v>4.7299999999999436</v>
          </cell>
          <cell r="D468">
            <v>0.13</v>
          </cell>
          <cell r="E468">
            <v>0.50729999999999997</v>
          </cell>
        </row>
        <row r="469">
          <cell r="B469">
            <v>4.7400009999999435</v>
          </cell>
          <cell r="C469">
            <v>4.7399999999999434</v>
          </cell>
          <cell r="D469">
            <v>0.13</v>
          </cell>
          <cell r="E469">
            <v>0.50739999999999996</v>
          </cell>
        </row>
        <row r="470">
          <cell r="B470">
            <v>4.7500009999999433</v>
          </cell>
          <cell r="C470">
            <v>4.7499999999999432</v>
          </cell>
          <cell r="D470">
            <v>0.13</v>
          </cell>
          <cell r="E470">
            <v>0.50750000000000006</v>
          </cell>
        </row>
        <row r="471">
          <cell r="B471">
            <v>4.7600009999999431</v>
          </cell>
          <cell r="C471">
            <v>4.7599999999999429</v>
          </cell>
          <cell r="D471">
            <v>0.13</v>
          </cell>
          <cell r="E471">
            <v>0.50760000000000005</v>
          </cell>
        </row>
        <row r="472">
          <cell r="B472">
            <v>4.7700009999999429</v>
          </cell>
          <cell r="C472">
            <v>4.7699999999999427</v>
          </cell>
          <cell r="D472">
            <v>0.13</v>
          </cell>
          <cell r="E472">
            <v>0.50770000000000004</v>
          </cell>
        </row>
        <row r="473">
          <cell r="B473">
            <v>4.7800009999999427</v>
          </cell>
          <cell r="C473">
            <v>4.7799999999999425</v>
          </cell>
          <cell r="D473">
            <v>0.13</v>
          </cell>
          <cell r="E473">
            <v>0.50780000000000003</v>
          </cell>
        </row>
        <row r="474">
          <cell r="B474">
            <v>4.7900009999999424</v>
          </cell>
          <cell r="C474">
            <v>4.7899999999999423</v>
          </cell>
          <cell r="D474">
            <v>0.13</v>
          </cell>
          <cell r="E474">
            <v>0.50790000000000002</v>
          </cell>
        </row>
        <row r="475">
          <cell r="B475">
            <v>4.8000009999999422</v>
          </cell>
          <cell r="C475">
            <v>4.7999999999999421</v>
          </cell>
          <cell r="D475">
            <v>0.13</v>
          </cell>
          <cell r="E475">
            <v>0.50800000000000001</v>
          </cell>
        </row>
        <row r="476">
          <cell r="B476">
            <v>4.810000999999942</v>
          </cell>
          <cell r="C476">
            <v>4.8099999999999419</v>
          </cell>
          <cell r="D476">
            <v>0.13009999999999999</v>
          </cell>
          <cell r="E476">
            <v>0.5081</v>
          </cell>
        </row>
        <row r="477">
          <cell r="B477">
            <v>4.8200009999999418</v>
          </cell>
          <cell r="C477">
            <v>4.8199999999999417</v>
          </cell>
          <cell r="D477">
            <v>0.13020000000000001</v>
          </cell>
          <cell r="E477">
            <v>0.50819999999999999</v>
          </cell>
        </row>
        <row r="478">
          <cell r="B478">
            <v>4.8300009999999416</v>
          </cell>
          <cell r="C478">
            <v>4.8299999999999415</v>
          </cell>
          <cell r="D478">
            <v>0.1303</v>
          </cell>
          <cell r="E478">
            <v>0.50829999999999997</v>
          </cell>
        </row>
        <row r="479">
          <cell r="B479">
            <v>4.8400009999999414</v>
          </cell>
          <cell r="C479">
            <v>4.8399999999999412</v>
          </cell>
          <cell r="D479">
            <v>0.13040000000000002</v>
          </cell>
          <cell r="E479">
            <v>0.50839999999999996</v>
          </cell>
        </row>
        <row r="480">
          <cell r="B480">
            <v>4.8500009999999412</v>
          </cell>
          <cell r="C480">
            <v>4.849999999999941</v>
          </cell>
          <cell r="D480">
            <v>0.1305</v>
          </cell>
          <cell r="E480">
            <v>0.50849999999999995</v>
          </cell>
        </row>
        <row r="481">
          <cell r="B481">
            <v>4.860000999999941</v>
          </cell>
          <cell r="C481">
            <v>4.8599999999999408</v>
          </cell>
          <cell r="D481">
            <v>0.13059999999999999</v>
          </cell>
          <cell r="E481">
            <v>0.50860000000000005</v>
          </cell>
        </row>
        <row r="482">
          <cell r="B482">
            <v>4.8700009999999407</v>
          </cell>
          <cell r="C482">
            <v>4.8699999999999406</v>
          </cell>
          <cell r="D482">
            <v>0.13070000000000001</v>
          </cell>
          <cell r="E482">
            <v>0.50870000000000004</v>
          </cell>
        </row>
        <row r="483">
          <cell r="B483">
            <v>4.8800009999999405</v>
          </cell>
          <cell r="C483">
            <v>4.8799999999999404</v>
          </cell>
          <cell r="D483">
            <v>0.1308</v>
          </cell>
          <cell r="E483">
            <v>0.50880000000000003</v>
          </cell>
        </row>
        <row r="484">
          <cell r="B484">
            <v>4.8900009999999403</v>
          </cell>
          <cell r="C484">
            <v>4.8899999999999402</v>
          </cell>
          <cell r="D484">
            <v>0.13090000000000002</v>
          </cell>
          <cell r="E484">
            <v>0.50890000000000002</v>
          </cell>
        </row>
        <row r="485">
          <cell r="B485">
            <v>4.9000009999999401</v>
          </cell>
          <cell r="C485">
            <v>4.89999999999994</v>
          </cell>
          <cell r="D485">
            <v>0.13100000000000001</v>
          </cell>
          <cell r="E485">
            <v>0.50900000000000001</v>
          </cell>
        </row>
        <row r="486">
          <cell r="B486">
            <v>4.9100009999999399</v>
          </cell>
          <cell r="C486">
            <v>4.9099999999999397</v>
          </cell>
          <cell r="D486">
            <v>0.13100000000000001</v>
          </cell>
          <cell r="E486">
            <v>0.5091</v>
          </cell>
        </row>
        <row r="487">
          <cell r="B487">
            <v>4.9200009999999397</v>
          </cell>
          <cell r="C487">
            <v>4.9199999999999395</v>
          </cell>
          <cell r="D487">
            <v>0.13100000000000001</v>
          </cell>
          <cell r="E487">
            <v>0.50919999999999999</v>
          </cell>
        </row>
        <row r="488">
          <cell r="B488">
            <v>4.9300009999999395</v>
          </cell>
          <cell r="C488">
            <v>4.9299999999999393</v>
          </cell>
          <cell r="D488">
            <v>0.13100000000000001</v>
          </cell>
          <cell r="E488">
            <v>0.50929999999999997</v>
          </cell>
        </row>
        <row r="489">
          <cell r="B489">
            <v>4.9400009999999392</v>
          </cell>
          <cell r="C489">
            <v>4.9399999999999391</v>
          </cell>
          <cell r="D489">
            <v>0.13100000000000001</v>
          </cell>
          <cell r="E489">
            <v>0.50939999999999996</v>
          </cell>
        </row>
        <row r="490">
          <cell r="B490">
            <v>4.950000999999939</v>
          </cell>
          <cell r="C490">
            <v>4.9499999999999389</v>
          </cell>
          <cell r="D490">
            <v>0.13100000000000001</v>
          </cell>
          <cell r="E490">
            <v>0.50950000000000006</v>
          </cell>
        </row>
        <row r="491">
          <cell r="B491">
            <v>4.9600009999999388</v>
          </cell>
          <cell r="C491">
            <v>4.9599999999999387</v>
          </cell>
          <cell r="D491">
            <v>0.13100000000000001</v>
          </cell>
          <cell r="E491">
            <v>0.50960000000000005</v>
          </cell>
        </row>
        <row r="492">
          <cell r="B492">
            <v>4.9700009999999386</v>
          </cell>
          <cell r="C492">
            <v>4.9699999999999385</v>
          </cell>
          <cell r="D492">
            <v>0.13100000000000001</v>
          </cell>
          <cell r="E492">
            <v>0.50970000000000004</v>
          </cell>
        </row>
        <row r="493">
          <cell r="B493">
            <v>4.9800009999999384</v>
          </cell>
          <cell r="C493">
            <v>4.9799999999999383</v>
          </cell>
          <cell r="D493">
            <v>0.13100000000000001</v>
          </cell>
          <cell r="E493">
            <v>0.50980000000000003</v>
          </cell>
        </row>
        <row r="494">
          <cell r="B494">
            <v>4.9900009999999382</v>
          </cell>
          <cell r="C494">
            <v>4.989999999999938</v>
          </cell>
          <cell r="D494">
            <v>0.13100000000000001</v>
          </cell>
          <cell r="E494">
            <v>0.50990000000000002</v>
          </cell>
        </row>
        <row r="495">
          <cell r="B495">
            <v>5.000000999999938</v>
          </cell>
          <cell r="C495">
            <v>4.9999999999999378</v>
          </cell>
          <cell r="D495">
            <v>0.13100000000000001</v>
          </cell>
          <cell r="E495">
            <v>0.51</v>
          </cell>
        </row>
      </sheetData>
      <sheetData sheetId="2" refreshError="1"/>
      <sheetData sheetId="3" refreshError="1"/>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JUCKEYK"/>
    </sheetNames>
    <sheetDataSet>
      <sheetData sheetId="0" refreshError="1">
        <row r="1">
          <cell r="A1" t="str">
            <v xml:space="preserve"> &lt;&lt; 오창 과학지방 산업단지 조성사업(제1단계-3공구) 수주 가능성 분석 &gt;&gt;</v>
          </cell>
          <cell r="K1" t="str">
            <v>97. 2. 24        토목팀</v>
          </cell>
        </row>
        <row r="3">
          <cell r="B3" t="str">
            <v xml:space="preserve"> - PQ이외 공사 (도급액 제한)</v>
          </cell>
        </row>
        <row r="5">
          <cell r="A5" t="str">
            <v>1.배점기준</v>
          </cell>
        </row>
        <row r="6">
          <cell r="A6" t="str">
            <v xml:space="preserve">  ---------------------------</v>
          </cell>
        </row>
        <row r="7">
          <cell r="B7" t="str">
            <v>심사항목</v>
          </cell>
          <cell r="E7" t="str">
            <v>PQ이외공사</v>
          </cell>
          <cell r="H7" t="str">
            <v>PQ대상공사</v>
          </cell>
          <cell r="J7" t="str">
            <v>득점변수</v>
          </cell>
          <cell r="M7" t="str">
            <v>담당팀</v>
          </cell>
        </row>
        <row r="9">
          <cell r="B9" t="str">
            <v>a.당해공사수행능력</v>
          </cell>
          <cell r="E9">
            <v>35</v>
          </cell>
          <cell r="H9">
            <v>35</v>
          </cell>
          <cell r="J9" t="str">
            <v>PQ대상점수</v>
          </cell>
        </row>
        <row r="10">
          <cell r="B10" t="str">
            <v xml:space="preserve">  -시공경험</v>
          </cell>
          <cell r="E10" t="str">
            <v>+18 ~ 0</v>
          </cell>
          <cell r="H10" t="str">
            <v>+10.5~ 0</v>
          </cell>
          <cell r="J10" t="str">
            <v>고정</v>
          </cell>
          <cell r="M10" t="str">
            <v>업무</v>
          </cell>
        </row>
        <row r="11">
          <cell r="B11" t="str">
            <v xml:space="preserve">  -기술능력</v>
          </cell>
          <cell r="H11" t="str">
            <v>+14  ~ 0</v>
          </cell>
          <cell r="J11" t="str">
            <v>고정</v>
          </cell>
          <cell r="M11" t="str">
            <v>업무</v>
          </cell>
        </row>
        <row r="12">
          <cell r="B12" t="str">
            <v xml:space="preserve">  -경영상태</v>
          </cell>
          <cell r="E12" t="str">
            <v>+17 ~ 0</v>
          </cell>
          <cell r="H12" t="str">
            <v>+10.5~ 0</v>
          </cell>
          <cell r="J12" t="str">
            <v>고정</v>
          </cell>
          <cell r="M12" t="str">
            <v>업무</v>
          </cell>
        </row>
        <row r="13">
          <cell r="B13" t="str">
            <v xml:space="preserve">  -신인도</v>
          </cell>
          <cell r="E13" t="str">
            <v>+7 ~ -7</v>
          </cell>
          <cell r="H13" t="str">
            <v>+8  ~ -8</v>
          </cell>
          <cell r="J13" t="str">
            <v>고정</v>
          </cell>
          <cell r="M13" t="str">
            <v>업무</v>
          </cell>
        </row>
        <row r="15">
          <cell r="B15" t="str">
            <v>b.시공계획의 적정성</v>
          </cell>
          <cell r="E15">
            <v>35</v>
          </cell>
          <cell r="H15">
            <v>35</v>
          </cell>
        </row>
        <row r="16">
          <cell r="B16" t="str">
            <v xml:space="preserve">  -현장관리계획</v>
          </cell>
          <cell r="E16" t="str">
            <v>+13 ~ 0</v>
          </cell>
          <cell r="H16" t="str">
            <v>+13 ~ 0</v>
          </cell>
          <cell r="J16" t="str">
            <v>고정</v>
          </cell>
          <cell r="M16" t="str">
            <v>업무,토목견적</v>
          </cell>
        </row>
        <row r="17">
          <cell r="B17" t="str">
            <v xml:space="preserve">  -공사관리계획</v>
          </cell>
          <cell r="E17" t="str">
            <v>+10  ~ 0</v>
          </cell>
          <cell r="H17" t="str">
            <v>+10 ~ 0</v>
          </cell>
          <cell r="J17" t="str">
            <v>견적팀신규업무</v>
          </cell>
          <cell r="M17" t="str">
            <v>토목견적</v>
          </cell>
        </row>
        <row r="18">
          <cell r="B18" t="str">
            <v xml:space="preserve">  -자재및인력조달가격의적정성</v>
          </cell>
          <cell r="E18" t="str">
            <v>+12 ~ 0</v>
          </cell>
          <cell r="H18" t="str">
            <v>+12 ~ 0</v>
          </cell>
          <cell r="J18" t="str">
            <v>중요성부각</v>
          </cell>
          <cell r="M18" t="str">
            <v>업무,토목견적</v>
          </cell>
        </row>
        <row r="19">
          <cell r="B19" t="str">
            <v xml:space="preserve">  -입찰서의 성실도</v>
          </cell>
          <cell r="E19" t="str">
            <v>+2 ~ -2</v>
          </cell>
          <cell r="H19" t="str">
            <v>+2 ~ -2</v>
          </cell>
          <cell r="J19" t="str">
            <v>고정</v>
          </cell>
          <cell r="M19" t="str">
            <v>토목견적</v>
          </cell>
        </row>
        <row r="21">
          <cell r="B21" t="str">
            <v>c.설계의우수성</v>
          </cell>
          <cell r="E21">
            <v>0</v>
          </cell>
          <cell r="H21">
            <v>0</v>
          </cell>
          <cell r="J21" t="str">
            <v>용역사선정시고려</v>
          </cell>
        </row>
        <row r="23">
          <cell r="B23" t="str">
            <v>d.입찰가격</v>
          </cell>
          <cell r="E23">
            <v>30</v>
          </cell>
          <cell r="H23">
            <v>30</v>
          </cell>
          <cell r="J23" t="str">
            <v>중요성부각</v>
          </cell>
          <cell r="M23" t="str">
            <v>업무,토목견적</v>
          </cell>
        </row>
        <row r="24">
          <cell r="B24" t="str">
            <v xml:space="preserve">  -예정가의 88%시</v>
          </cell>
          <cell r="E24" t="str">
            <v>+30</v>
          </cell>
          <cell r="H24" t="str">
            <v>+30</v>
          </cell>
        </row>
        <row r="25">
          <cell r="B25" t="str">
            <v xml:space="preserve">  -88%기준 +,-1%마다</v>
          </cell>
          <cell r="E25" t="str">
            <v>+,-1</v>
          </cell>
          <cell r="H25" t="str">
            <v>+,-1</v>
          </cell>
        </row>
        <row r="27">
          <cell r="B27" t="str">
            <v>e.수행능력 결격여부</v>
          </cell>
          <cell r="E27">
            <v>0</v>
          </cell>
          <cell r="H27">
            <v>0</v>
          </cell>
          <cell r="M27" t="str">
            <v>업무</v>
          </cell>
        </row>
        <row r="28">
          <cell r="B28" t="str">
            <v xml:space="preserve">  -최근1년내 사고여부</v>
          </cell>
          <cell r="E28" t="str">
            <v>-40</v>
          </cell>
          <cell r="H28" t="str">
            <v>-40</v>
          </cell>
          <cell r="J28" t="str">
            <v>고정</v>
          </cell>
        </row>
        <row r="29">
          <cell r="B29" t="str">
            <v xml:space="preserve">  -부도,파산우려시</v>
          </cell>
          <cell r="E29" t="str">
            <v>-40</v>
          </cell>
          <cell r="H29" t="str">
            <v>-40</v>
          </cell>
          <cell r="J29" t="str">
            <v>고정</v>
          </cell>
        </row>
        <row r="31">
          <cell r="B31" t="str">
            <v>계</v>
          </cell>
          <cell r="E31">
            <v>100</v>
          </cell>
          <cell r="H31">
            <v>100</v>
          </cell>
        </row>
        <row r="34">
          <cell r="A34" t="str">
            <v xml:space="preserve">  입찰가별 득점 예상(황산-해남간 도로확포장공사)</v>
          </cell>
        </row>
        <row r="35">
          <cell r="A35" t="str">
            <v xml:space="preserve">                                                                                          </v>
          </cell>
        </row>
        <row r="36">
          <cell r="B36" t="str">
            <v>공종별</v>
          </cell>
        </row>
        <row r="38">
          <cell r="B38" t="str">
            <v>예가비입찰율</v>
          </cell>
          <cell r="D38">
            <v>0.67</v>
          </cell>
          <cell r="E38">
            <v>0.68</v>
          </cell>
          <cell r="F38">
            <v>0.68940000000000001</v>
          </cell>
          <cell r="G38">
            <v>0.68969999999999998</v>
          </cell>
          <cell r="H38">
            <v>0.69</v>
          </cell>
          <cell r="I38">
            <v>0.69499999999999995</v>
          </cell>
          <cell r="J38">
            <v>0.69799999999999995</v>
          </cell>
          <cell r="K38">
            <v>0.7</v>
          </cell>
          <cell r="L38" t="str">
            <v>비  고</v>
          </cell>
        </row>
        <row r="40">
          <cell r="B40" t="str">
            <v>a.당해공사수행능력(35)</v>
          </cell>
          <cell r="D40">
            <v>31.01</v>
          </cell>
          <cell r="E40">
            <v>31.01</v>
          </cell>
          <cell r="F40">
            <v>31.01</v>
          </cell>
          <cell r="G40">
            <v>31.01</v>
          </cell>
          <cell r="H40">
            <v>31.01</v>
          </cell>
          <cell r="I40">
            <v>31.01</v>
          </cell>
          <cell r="J40">
            <v>31.01</v>
          </cell>
          <cell r="K40">
            <v>31.01</v>
          </cell>
        </row>
        <row r="41">
          <cell r="B41" t="str">
            <v xml:space="preserve">  -시공경험(15)</v>
          </cell>
          <cell r="D41">
            <v>15</v>
          </cell>
          <cell r="E41">
            <v>15</v>
          </cell>
          <cell r="F41">
            <v>15</v>
          </cell>
          <cell r="G41">
            <v>15</v>
          </cell>
          <cell r="H41">
            <v>15</v>
          </cell>
          <cell r="I41">
            <v>15</v>
          </cell>
          <cell r="J41">
            <v>15</v>
          </cell>
          <cell r="K41">
            <v>15</v>
          </cell>
        </row>
        <row r="42">
          <cell r="B42" t="str">
            <v xml:space="preserve">  -경영상태(20)</v>
          </cell>
          <cell r="D42">
            <v>13.15</v>
          </cell>
          <cell r="E42">
            <v>13.15</v>
          </cell>
          <cell r="F42">
            <v>13.15</v>
          </cell>
          <cell r="G42">
            <v>13.15</v>
          </cell>
          <cell r="H42">
            <v>13.15</v>
          </cell>
          <cell r="I42">
            <v>13.15</v>
          </cell>
          <cell r="J42">
            <v>13.15</v>
          </cell>
          <cell r="K42">
            <v>13.15</v>
          </cell>
        </row>
        <row r="43">
          <cell r="B43" t="str">
            <v xml:space="preserve">  -신인도(±7)</v>
          </cell>
          <cell r="D43">
            <v>2</v>
          </cell>
          <cell r="E43">
            <v>2</v>
          </cell>
          <cell r="F43">
            <v>2</v>
          </cell>
          <cell r="G43">
            <v>2</v>
          </cell>
          <cell r="H43">
            <v>2</v>
          </cell>
          <cell r="I43">
            <v>2</v>
          </cell>
          <cell r="J43">
            <v>2</v>
          </cell>
          <cell r="K43">
            <v>2</v>
          </cell>
        </row>
        <row r="45">
          <cell r="B45" t="str">
            <v>b.시공계획의 적정성(35)</v>
          </cell>
          <cell r="D45">
            <v>33.020000000000003</v>
          </cell>
          <cell r="E45">
            <v>33.020000000000003</v>
          </cell>
          <cell r="F45">
            <v>33.020000000000003</v>
          </cell>
          <cell r="G45">
            <v>33.020000000000003</v>
          </cell>
          <cell r="H45">
            <v>33.020000000000003</v>
          </cell>
          <cell r="I45">
            <v>33.020000000000003</v>
          </cell>
          <cell r="J45">
            <v>33.020000000000003</v>
          </cell>
          <cell r="K45">
            <v>33.020000000000003</v>
          </cell>
        </row>
        <row r="46">
          <cell r="B46" t="str">
            <v xml:space="preserve">  -현장관리계획(13)</v>
          </cell>
          <cell r="D46">
            <v>13</v>
          </cell>
          <cell r="E46">
            <v>13</v>
          </cell>
          <cell r="F46">
            <v>13</v>
          </cell>
          <cell r="G46">
            <v>13</v>
          </cell>
          <cell r="H46">
            <v>13</v>
          </cell>
          <cell r="I46">
            <v>13</v>
          </cell>
          <cell r="J46">
            <v>13</v>
          </cell>
          <cell r="K46">
            <v>13</v>
          </cell>
        </row>
        <row r="47">
          <cell r="B47" t="str">
            <v xml:space="preserve">  -공사관리계획(10)</v>
          </cell>
          <cell r="D47">
            <v>9</v>
          </cell>
          <cell r="E47">
            <v>9</v>
          </cell>
          <cell r="F47">
            <v>9</v>
          </cell>
          <cell r="G47">
            <v>9</v>
          </cell>
          <cell r="H47">
            <v>9</v>
          </cell>
          <cell r="I47">
            <v>9</v>
          </cell>
          <cell r="J47">
            <v>9</v>
          </cell>
          <cell r="K47">
            <v>9</v>
          </cell>
        </row>
        <row r="48">
          <cell r="B48" t="str">
            <v xml:space="preserve">  -자재및인력조달가격의적정성(12)</v>
          </cell>
          <cell r="D48">
            <v>10</v>
          </cell>
          <cell r="E48">
            <v>10</v>
          </cell>
          <cell r="F48">
            <v>10</v>
          </cell>
          <cell r="G48">
            <v>10</v>
          </cell>
          <cell r="H48">
            <v>10</v>
          </cell>
          <cell r="I48">
            <v>10</v>
          </cell>
          <cell r="J48">
            <v>10</v>
          </cell>
          <cell r="K48">
            <v>10</v>
          </cell>
        </row>
        <row r="49">
          <cell r="B49" t="str">
            <v xml:space="preserve">  -입찰서의 성실도(±2)</v>
          </cell>
          <cell r="D49">
            <v>2</v>
          </cell>
          <cell r="E49">
            <v>2</v>
          </cell>
          <cell r="F49">
            <v>2</v>
          </cell>
          <cell r="G49">
            <v>2</v>
          </cell>
          <cell r="H49">
            <v>2</v>
          </cell>
          <cell r="I49">
            <v>2</v>
          </cell>
          <cell r="J49">
            <v>2</v>
          </cell>
          <cell r="K49">
            <v>2</v>
          </cell>
        </row>
        <row r="51">
          <cell r="B51" t="str">
            <v>c.설계의우수성</v>
          </cell>
          <cell r="D51">
            <v>0</v>
          </cell>
          <cell r="E51">
            <v>0</v>
          </cell>
          <cell r="F51">
            <v>0</v>
          </cell>
          <cell r="G51">
            <v>0</v>
          </cell>
          <cell r="H51">
            <v>0</v>
          </cell>
          <cell r="I51">
            <v>0</v>
          </cell>
          <cell r="J51">
            <v>0</v>
          </cell>
          <cell r="K51">
            <v>0</v>
          </cell>
        </row>
        <row r="53">
          <cell r="B53" t="str">
            <v>d.입찰가격(30)</v>
          </cell>
          <cell r="D53">
            <v>9</v>
          </cell>
          <cell r="E53">
            <v>10</v>
          </cell>
          <cell r="F53">
            <v>10.94</v>
          </cell>
          <cell r="G53">
            <v>10.97</v>
          </cell>
          <cell r="H53">
            <v>11</v>
          </cell>
          <cell r="I53">
            <v>11.5</v>
          </cell>
          <cell r="J53">
            <v>11.8</v>
          </cell>
          <cell r="K53">
            <v>12</v>
          </cell>
        </row>
        <row r="54">
          <cell r="B54" t="str">
            <v xml:space="preserve">  -예가비 별</v>
          </cell>
          <cell r="D54">
            <v>9</v>
          </cell>
          <cell r="E54">
            <v>10</v>
          </cell>
          <cell r="F54">
            <v>10.94</v>
          </cell>
          <cell r="G54">
            <v>10.97</v>
          </cell>
          <cell r="H54">
            <v>11</v>
          </cell>
          <cell r="I54">
            <v>11.5</v>
          </cell>
          <cell r="J54">
            <v>11.8</v>
          </cell>
          <cell r="K54">
            <v>12</v>
          </cell>
        </row>
        <row r="56">
          <cell r="B56" t="str">
            <v>e.수행능력 결격여부(-40)</v>
          </cell>
          <cell r="D56">
            <v>0</v>
          </cell>
          <cell r="E56">
            <v>0</v>
          </cell>
          <cell r="F56">
            <v>0</v>
          </cell>
          <cell r="G56">
            <v>0</v>
          </cell>
          <cell r="H56">
            <v>0</v>
          </cell>
          <cell r="I56">
            <v>0</v>
          </cell>
          <cell r="J56">
            <v>0</v>
          </cell>
          <cell r="K56">
            <v>0</v>
          </cell>
        </row>
        <row r="57">
          <cell r="B57" t="str">
            <v xml:space="preserve">  -최근1년내 사고여부</v>
          </cell>
          <cell r="D57">
            <v>0</v>
          </cell>
          <cell r="E57">
            <v>0</v>
          </cell>
          <cell r="F57">
            <v>0</v>
          </cell>
          <cell r="G57">
            <v>0</v>
          </cell>
          <cell r="H57">
            <v>0</v>
          </cell>
          <cell r="I57">
            <v>0</v>
          </cell>
          <cell r="J57">
            <v>0</v>
          </cell>
          <cell r="K57">
            <v>0</v>
          </cell>
        </row>
        <row r="58">
          <cell r="B58" t="str">
            <v xml:space="preserve">  -부도,파산우려시</v>
          </cell>
          <cell r="D58">
            <v>0</v>
          </cell>
          <cell r="E58">
            <v>0</v>
          </cell>
          <cell r="F58">
            <v>0</v>
          </cell>
          <cell r="G58">
            <v>0</v>
          </cell>
          <cell r="H58">
            <v>0</v>
          </cell>
          <cell r="I58">
            <v>0</v>
          </cell>
          <cell r="J58">
            <v>0</v>
          </cell>
          <cell r="K58">
            <v>0</v>
          </cell>
        </row>
        <row r="60">
          <cell r="B60" t="str">
            <v>득점계</v>
          </cell>
          <cell r="D60">
            <v>73.03</v>
          </cell>
          <cell r="E60">
            <v>74.03</v>
          </cell>
          <cell r="F60">
            <v>74.97</v>
          </cell>
          <cell r="G60">
            <v>75</v>
          </cell>
          <cell r="H60">
            <v>75.03</v>
          </cell>
          <cell r="I60">
            <v>75.53</v>
          </cell>
          <cell r="J60">
            <v>75.83</v>
          </cell>
          <cell r="K60">
            <v>76.03</v>
          </cell>
        </row>
      </sheetData>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문학간접"/>
    </sheetNames>
    <sheetDataSet>
      <sheetData sheetId="0"/>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수목(가-마)"/>
      <sheetName val="수목(바-주목)"/>
      <sheetName val="수목(중국단풍-)"/>
      <sheetName val="식재인부"/>
      <sheetName val="지주목수"/>
      <sheetName val="데이타"/>
      <sheetName val="갑지"/>
      <sheetName val="목차"/>
      <sheetName val="1표지-공사시방서"/>
      <sheetName val="2표지-설계내역서"/>
      <sheetName val="원가계산서"/>
      <sheetName val="관급내역서"/>
      <sheetName val="내역서"/>
      <sheetName val="일위대가표"/>
      <sheetName val="aiming(일위대가표)"/>
      <sheetName val="산출서"/>
      <sheetName val="F단가비교표"/>
      <sheetName val="3표지-설계도면"/>
      <sheetName val="노임"/>
      <sheetName val="炷舅?XLS]데이타'!$E$124"/>
      <sheetName val="ls]노임"/>
      <sheetName val="____"/>
      <sheetName val="___"/>
      <sheetName val="품셈TABLE"/>
      <sheetName val="설변공종별"/>
      <sheetName val="설변조정내역"/>
      <sheetName val="건기토원가"/>
      <sheetName val="집계표"/>
      <sheetName val="건축원가"/>
      <sheetName val="토목원가"/>
      <sheetName val="기계원가"/>
      <sheetName val="건축집계"/>
      <sheetName val="건축내역"/>
      <sheetName val="토목내역"/>
      <sheetName val="기계내역"/>
      <sheetName val="표지"/>
      <sheetName val=""/>
      <sheetName val="자재단가조사표-수목"/>
      <sheetName val="설명"/>
      <sheetName val="노임단가"/>
      <sheetName val="단가조사"/>
      <sheetName val="금액내역서"/>
      <sheetName val="참조"/>
      <sheetName val="소일위대가코드표"/>
      <sheetName val="炷舅?XLS"/>
      <sheetName val="ls"/>
      <sheetName val="토공사"/>
      <sheetName val="간접"/>
      <sheetName val="품셈집계표"/>
      <sheetName val="자재조사표(참고용)"/>
      <sheetName val="일반부표집계표"/>
      <sheetName val="건축2"/>
      <sheetName val="수목일위"/>
      <sheetName val="수목데이타"/>
      <sheetName val="원가계산"/>
      <sheetName val="수목표준대가"/>
      <sheetName val="기타 정보통신공사"/>
      <sheetName val="AS포장복구 "/>
      <sheetName val="시설물일위"/>
      <sheetName val="가설공사"/>
      <sheetName val="단가결정"/>
      <sheetName val="내역아"/>
      <sheetName val="울타리"/>
      <sheetName val="문학간접"/>
      <sheetName val="6호기"/>
      <sheetName val="Customer Databas"/>
      <sheetName val="Sheet1"/>
      <sheetName val="2000.11월설계내역"/>
      <sheetName val="공종단가"/>
      <sheetName val="참고"/>
      <sheetName val="공사개요"/>
      <sheetName val="표지 (2)"/>
      <sheetName val="장비별표(오거보링)(Ø400)(12M)"/>
      <sheetName val="단가대비표"/>
      <sheetName val="䈘목(중국단풍-)"/>
      <sheetName val="갑  지"/>
      <sheetName val="접속도로1"/>
      <sheetName val="평가데이터"/>
      <sheetName val="unit 4"/>
      <sheetName val="1"/>
      <sheetName val="2"/>
      <sheetName val="3"/>
      <sheetName val="4"/>
      <sheetName val="5"/>
      <sheetName val="화재 탐지 설비"/>
      <sheetName val="Total"/>
      <sheetName val="원내역"/>
      <sheetName val="총괄내역"/>
      <sheetName val="수량산출서"/>
      <sheetName val="전익자재"/>
      <sheetName val="가설공사비"/>
      <sheetName val="도로구조공사비"/>
      <sheetName val="도로토공공사비"/>
      <sheetName val="여수토공사비"/>
      <sheetName val="준검 내역서"/>
      <sheetName val="data"/>
      <sheetName val="직접경비"/>
      <sheetName val="직접인건비"/>
      <sheetName val="기초일위"/>
      <sheetName val="시설일위"/>
      <sheetName val="조명일위"/>
      <sheetName val="횡배수관재료-"/>
      <sheetName val="계산서(직선부)"/>
      <sheetName val="포장재료집계표"/>
      <sheetName val="콘크리트측구연장"/>
      <sheetName val="포장공"/>
      <sheetName val="-몰탈콘크리트"/>
      <sheetName val="-배수구조물공토공"/>
      <sheetName val="간선계산"/>
      <sheetName val="직재"/>
      <sheetName val="재집"/>
      <sheetName val="일위대가(가설)"/>
      <sheetName val="1차증가원가계산"/>
      <sheetName val="금융비용"/>
      <sheetName val="이름표지정"/>
      <sheetName val="금액"/>
      <sheetName val="9811"/>
      <sheetName val="일위대가"/>
      <sheetName val="데리네이타현황"/>
      <sheetName val="49"/>
      <sheetName val="골조시행"/>
      <sheetName val="Sheet1 (2)"/>
      <sheetName val="Sheet2"/>
      <sheetName val="철근총괄집계표"/>
      <sheetName val="#REF"/>
      <sheetName val="집수정(600-700)"/>
      <sheetName val="토사(PE)"/>
      <sheetName val="DATE"/>
      <sheetName val="Sheet3"/>
      <sheetName val="터파기및재료"/>
      <sheetName val="빗물받이(910-510-410)"/>
      <sheetName val="우수"/>
      <sheetName val="교사기준면적(초등)"/>
      <sheetName val="단가 및 재료비"/>
      <sheetName val="단가산출2"/>
      <sheetName val="건축-물가변동"/>
      <sheetName val="현장관리비"/>
      <sheetName val="공종별원가계산"/>
      <sheetName val="내역"/>
      <sheetName val="가감수량"/>
      <sheetName val="맨홀수량산출"/>
      <sheetName val="공종목록표"/>
      <sheetName val="기본단가표"/>
      <sheetName val="총괄내역서"/>
      <sheetName val="노무,재료"/>
      <sheetName val="DANGA"/>
      <sheetName val="2000년1차"/>
      <sheetName val="2000전체분"/>
      <sheetName val="전주2本1"/>
      <sheetName val="조명시설"/>
      <sheetName val="1.설계조건"/>
      <sheetName val="연습"/>
      <sheetName val="별표집계"/>
      <sheetName val="EACT10"/>
      <sheetName val="Mc1"/>
      <sheetName val="ABUT수량-A1"/>
      <sheetName val="품셈"/>
      <sheetName val="견적시담(송포2공구)"/>
      <sheetName val="노임이"/>
      <sheetName val="단가산출"/>
      <sheetName val="시설물기초"/>
      <sheetName val="남양내역"/>
      <sheetName val="Sheet4"/>
      <sheetName val="철콘"/>
      <sheetName val="INPUT"/>
      <sheetName val="중기사용료산출근거"/>
      <sheetName val="단가"/>
      <sheetName val="DT"/>
      <sheetName val="롤러"/>
      <sheetName val="펌프차타설"/>
      <sheetName val="배수내역"/>
      <sheetName val="횡배수관토공수량"/>
      <sheetName val="전기혼잡제경비(45)"/>
      <sheetName val="자재단가"/>
      <sheetName val="9509"/>
      <sheetName val="앉음벽 (2)"/>
      <sheetName val="수량산출"/>
      <sheetName val="123"/>
      <sheetName val="개인"/>
      <sheetName val="수안보-MBR1"/>
      <sheetName val="동해title"/>
      <sheetName val="A"/>
      <sheetName val="전체"/>
      <sheetName val="단가산출1"/>
      <sheetName val="토공산출(주차장)"/>
      <sheetName val="현장관리"/>
      <sheetName val="공통가설"/>
      <sheetName val="매입"/>
      <sheetName val="토공산출 (아파트)"/>
      <sheetName val="입찰"/>
      <sheetName val="현경"/>
      <sheetName val="10공구일위"/>
      <sheetName val="시멘트"/>
      <sheetName val="일위"/>
      <sheetName val="년도별시공"/>
      <sheetName val="2공구산출내역"/>
      <sheetName val="전기"/>
      <sheetName val="파일의이용"/>
      <sheetName val="수목단가"/>
      <sheetName val="식재수량표"/>
      <sheetName val="식재일위"/>
      <sheetName val="현장"/>
      <sheetName val="간접비"/>
      <sheetName val="Ⅶ-2.현장경비산출"/>
      <sheetName val="기초자료입력"/>
      <sheetName val="내역(APT)"/>
      <sheetName val="평가내역"/>
      <sheetName val="일위목록"/>
      <sheetName val="골조대비내역"/>
      <sheetName val="BH"/>
      <sheetName val="비목군분류일위"/>
      <sheetName val="기계경비적용기준"/>
      <sheetName val="GAS"/>
      <sheetName val="간지"/>
      <sheetName val="배수공"/>
      <sheetName val="일위대가-1"/>
      <sheetName val="일위대가목차"/>
      <sheetName val="GAS저장소"/>
      <sheetName val="라인마킹"/>
      <sheetName val="위험물저장소"/>
      <sheetName val="일반창고동"/>
      <sheetName val="토목주소"/>
      <sheetName val="공사비예산서(토목분)"/>
      <sheetName val="合成単価作成表-BLDG"/>
      <sheetName val="준공정산"/>
      <sheetName val="정렬"/>
      <sheetName val="공내역"/>
      <sheetName val="귀래 설계 공내역서"/>
      <sheetName val="자재 집계표"/>
      <sheetName val="말고개터널조명전압강하"/>
      <sheetName val="5 일위목록"/>
      <sheetName val="7 단가조사"/>
      <sheetName val="6 일위대가"/>
      <sheetName val="물가자료"/>
      <sheetName val="BID"/>
      <sheetName val="산출내역서집계표"/>
      <sheetName val="DC-O-4-S(설명서)"/>
      <sheetName val="E.P.T수량산출서"/>
      <sheetName val="노임(1차)"/>
      <sheetName val="기계설비-물가변동"/>
      <sheetName val="총괄표"/>
      <sheetName val="부하계산서"/>
      <sheetName val="대가표(품셈)"/>
      <sheetName val="입력자료"/>
      <sheetName val="카렌스센터계량기설치공사"/>
      <sheetName val="시설수량표"/>
      <sheetName val="예산명세서"/>
      <sheetName val="설계명세서"/>
      <sheetName val="자료입력"/>
      <sheetName val="실행간접비용"/>
      <sheetName val="DB@Acess"/>
      <sheetName val="Civil"/>
      <sheetName val="세부내역"/>
      <sheetName val="견적"/>
      <sheetName val="설계내역일위"/>
      <sheetName val="공구원가계산"/>
      <sheetName val="개소별수량산출"/>
      <sheetName val="총괄표1"/>
      <sheetName val="퇴직금(울산천상)"/>
      <sheetName val="참조M"/>
      <sheetName val="조건"/>
      <sheetName val="전선 및 전선관"/>
      <sheetName val="금융"/>
      <sheetName val="삭제금지단가"/>
      <sheetName val="설계서"/>
      <sheetName val="공사기본내용입력"/>
      <sheetName val="공통"/>
      <sheetName val="2000_11월설계내역"/>
      <sheetName val="Customer_Databas"/>
      <sheetName val="AS포장복구_"/>
      <sheetName val="표지_(2)"/>
      <sheetName val="기타_정보통신공사"/>
      <sheetName val="갑__지"/>
      <sheetName val="unit_4"/>
      <sheetName val="화재_탐지_설비"/>
      <sheetName val="단가_및_재료비"/>
      <sheetName val="준검_내역서"/>
      <sheetName val="Sheet1_(2)"/>
      <sheetName val="토공산출_(아파트)"/>
      <sheetName val="1_설계조건"/>
      <sheetName val="Ⅶ-2_현장경비산출"/>
      <sheetName val="귀래_설계_공내역서"/>
      <sheetName val="자재_집계표"/>
      <sheetName val="5_일위목록"/>
      <sheetName val="7_단가조사"/>
      <sheetName val="6_일위대가"/>
      <sheetName val="E_P_T수량산출서"/>
      <sheetName val="전선_및_전선관"/>
      <sheetName val="토공수량"/>
      <sheetName val="공사요율산출표"/>
      <sheetName val="에너지동"/>
      <sheetName val="공사별 가중치 산출근거(토목)"/>
      <sheetName val="가중치근거(조경)"/>
      <sheetName val="1차 내역서"/>
      <sheetName val="자료"/>
      <sheetName val="간선"/>
      <sheetName val="전압"/>
      <sheetName val="조도"/>
      <sheetName val="동력"/>
      <sheetName val="부하계산"/>
      <sheetName val="견적율"/>
      <sheetName val="계수시트"/>
      <sheetName val="2.대외공문"/>
      <sheetName val="기초자료"/>
      <sheetName val="식재"/>
      <sheetName val="시설물"/>
      <sheetName val="식재출력용"/>
      <sheetName val="유지관리"/>
      <sheetName val="가도공"/>
      <sheetName val="상 부"/>
      <sheetName val="부대공Ⅱ"/>
      <sheetName val="교육종류"/>
      <sheetName val="경산"/>
      <sheetName val="예가표"/>
      <sheetName val="현관"/>
      <sheetName val="인원"/>
      <sheetName val="날개벽(좌,우=60도-4개)"/>
      <sheetName val="밸브설치"/>
      <sheetName val="일반부표"/>
      <sheetName val="관공일위대가"/>
      <sheetName val="운동장 (2)"/>
      <sheetName val="JUCKEYK"/>
      <sheetName val="단위단가"/>
      <sheetName val="충주"/>
      <sheetName val="단가표 (2)"/>
      <sheetName val="입찰안"/>
      <sheetName val="기성청구"/>
      <sheetName val="정화조방수미장"/>
      <sheetName val="중기일위대가"/>
      <sheetName val="MOTOR"/>
      <sheetName val="조명율표"/>
      <sheetName val="설계예산서"/>
      <sheetName val="코드"/>
      <sheetName val="D&amp;P특기사항"/>
      <sheetName val="내역서01"/>
      <sheetName val="지주목시비량산출서"/>
      <sheetName val="설계내"/>
      <sheetName val="SG"/>
      <sheetName val="예산갑지"/>
      <sheetName val="지수"/>
      <sheetName val="대치판정"/>
      <sheetName val="정부노임단가"/>
      <sheetName val="제잡비"/>
      <sheetName val="토집"/>
      <sheetName val="기성내역"/>
      <sheetName val="산출근거"/>
      <sheetName val="공작물조직표(용배수)"/>
      <sheetName val="노무비단가"/>
      <sheetName val="제수"/>
      <sheetName val="공기"/>
      <sheetName val="천방교접속"/>
      <sheetName val="sub"/>
      <sheetName val="참조(2)"/>
      <sheetName val="퍼스트"/>
      <sheetName val="설계내역"/>
      <sheetName val="N賃率-職"/>
      <sheetName val="가설"/>
      <sheetName val="구조포설"/>
      <sheetName val="복구"/>
      <sheetName val="부대"/>
      <sheetName val="부호표"/>
      <sheetName val="토공"/>
      <sheetName val="약품설비"/>
      <sheetName val="기기리스트"/>
      <sheetName val="주요항목별"/>
      <sheetName val="기성내역서표지"/>
      <sheetName val="사급자재"/>
      <sheetName val="담장산출"/>
      <sheetName val="설계내역서"/>
      <sheetName val="공종집계"/>
      <sheetName val="노무비"/>
      <sheetName val="투찰금액"/>
      <sheetName val="EQT-ESTN"/>
      <sheetName val="토공집계"/>
      <sheetName val="기타_정보통신공사1"/>
      <sheetName val="Customer_Databas1"/>
      <sheetName val="AS포장복구_1"/>
      <sheetName val="2000_11월설계내역1"/>
      <sheetName val="표지_(2)1"/>
      <sheetName val="갑__지1"/>
      <sheetName val="unit_41"/>
      <sheetName val="화재_탐지_설비1"/>
      <sheetName val="준검_내역서1"/>
      <sheetName val="Sheet1_(2)1"/>
      <sheetName val="단가_및_재료비1"/>
      <sheetName val="1_설계조건1"/>
      <sheetName val="Ⅶ-2_현장경비산출1"/>
      <sheetName val="토공산출_(아파트)1"/>
      <sheetName val="5_일위목록1"/>
      <sheetName val="7_단가조사1"/>
      <sheetName val="6_일위대가1"/>
      <sheetName val="E_P_T수량산출서1"/>
      <sheetName val="3.바닥판  "/>
      <sheetName val="평교-내역"/>
      <sheetName val="근거(기밀댐퍼)"/>
      <sheetName val="1호인버트수량"/>
      <sheetName val="석축설면"/>
      <sheetName val="법면단"/>
      <sheetName val="설계조건"/>
      <sheetName val="안정계산"/>
      <sheetName val="단면검토"/>
      <sheetName val="WORK"/>
      <sheetName val="자단"/>
      <sheetName val="인공산출"/>
      <sheetName val="SCHE"/>
      <sheetName val="단가비교"/>
      <sheetName val="JUCK"/>
      <sheetName val="소야공정계획표"/>
      <sheetName val="1안"/>
      <sheetName val="공통비총괄표"/>
      <sheetName val="내역서2안"/>
      <sheetName val="인건비"/>
      <sheetName val="03하반기내역서"/>
      <sheetName val="04상반기"/>
      <sheetName val="약품공급2"/>
      <sheetName val="11월"/>
      <sheetName val="잡비"/>
      <sheetName val="일위집계표"/>
      <sheetName val="부대공1(65-77,93-95)"/>
      <sheetName val="부대공2(78-"/>
      <sheetName val="배수및구조물공1"/>
      <sheetName val="구조물토공"/>
      <sheetName val="토공2(11~19)"/>
      <sheetName val="배수및구조물공2"/>
      <sheetName val="토공1(1~10,92)"/>
      <sheetName val="토공3(20~31)"/>
      <sheetName val="날개벽수량표"/>
      <sheetName val="bearing"/>
      <sheetName val="4-10"/>
      <sheetName val="단가표_(2)"/>
      <sheetName val="실행철강하도"/>
      <sheetName val="EJ"/>
      <sheetName val="9GNG운반"/>
      <sheetName val="당초내역서"/>
      <sheetName val="Y-WORK"/>
      <sheetName val="지급자재"/>
      <sheetName val="구조물공1(51~56)"/>
      <sheetName val="자판실행"/>
      <sheetName val="원가"/>
      <sheetName val="절감계산"/>
      <sheetName val="건축내역서"/>
      <sheetName val="설비내역서"/>
      <sheetName val="전기내역서"/>
      <sheetName val="가격비"/>
      <sheetName val="炷舅_XLS_데이타'!$E$124"/>
      <sheetName val="ls_노임"/>
      <sheetName val="炷舅_XLS"/>
      <sheetName val="전기일위대가"/>
      <sheetName val="토공집계표"/>
      <sheetName val="Sheet6"/>
      <sheetName val="설계예시"/>
      <sheetName val=" 견적서"/>
      <sheetName val="설계"/>
      <sheetName val="수량계산서 집계표(가설 신설 및 철거-을지로3가 3호선)"/>
      <sheetName val="수량계산서 집계표(신설-을지로3가 3호선)"/>
      <sheetName val="수량계산서 집계표(철거-을지로3가 3호선)"/>
      <sheetName val="시공"/>
      <sheetName val="총괄"/>
      <sheetName val="단목"/>
      <sheetName val="토목수량"/>
      <sheetName val="와동25-3(변경)"/>
      <sheetName val="전기공사"/>
      <sheetName val="1차_내역서"/>
      <sheetName val="가로등"/>
      <sheetName val="전계가"/>
      <sheetName val="배수판"/>
      <sheetName val="시추주상도"/>
      <sheetName val="주관사업"/>
      <sheetName val="평형별수량표"/>
      <sheetName val="가설개략"/>
      <sheetName val="을지"/>
      <sheetName val="평당"/>
      <sheetName val="매입세"/>
      <sheetName val="창호"/>
      <sheetName val="PW3"/>
      <sheetName val="PW4"/>
      <sheetName val="SC1"/>
      <sheetName val="PE"/>
      <sheetName val="PM"/>
      <sheetName val="TR"/>
      <sheetName val="교대시점"/>
      <sheetName val="부안일위"/>
      <sheetName val="위치조서"/>
      <sheetName val="과세내역(세부)"/>
      <sheetName val="기초1"/>
      <sheetName val="을"/>
      <sheetName val="TEL"/>
      <sheetName val="참고자료"/>
      <sheetName val="설계가"/>
      <sheetName val="자재"/>
      <sheetName val="1.가설"/>
      <sheetName val="4.목공사"/>
      <sheetName val="덕소내역"/>
      <sheetName val="각종단가"/>
      <sheetName val="공사비산출내역"/>
      <sheetName val="3차준공"/>
      <sheetName val="MAIN"/>
      <sheetName val="3.하중산정4.지지력"/>
      <sheetName val="공정코드"/>
      <sheetName val="01"/>
      <sheetName val="6PILE  (돌출)"/>
      <sheetName val="수량집계표"/>
      <sheetName val="공종별수량집계"/>
      <sheetName val="토목"/>
      <sheetName val="cable-data"/>
      <sheetName val="부하(성남)"/>
      <sheetName val="품셈표"/>
      <sheetName val="계산내역(설비)"/>
      <sheetName val="투입비"/>
      <sheetName val="철근량"/>
      <sheetName val="FB25JN"/>
      <sheetName val="D16"/>
      <sheetName val="D25"/>
      <sheetName val="D22"/>
      <sheetName val="3.바닥판설계"/>
      <sheetName val="TB-내역서"/>
      <sheetName val="적용기준"/>
      <sheetName val="EQUIP-H"/>
      <sheetName val="성곽내역서"/>
      <sheetName val="실행"/>
      <sheetName val="신표지1"/>
      <sheetName val="PAINT"/>
      <sheetName val="가스내역"/>
      <sheetName val="말뚝지지력산정"/>
      <sheetName val="대공종"/>
      <sheetName val="수량집계"/>
      <sheetName val="A-4"/>
      <sheetName val="설계기준"/>
      <sheetName val="2.2.10.샤시등"/>
      <sheetName val="내역1"/>
      <sheetName val="영동(D)"/>
      <sheetName val="진주방향"/>
      <sheetName val="건축(을)"/>
      <sheetName val="재료단가"/>
      <sheetName val="사전공사"/>
      <sheetName val="List"/>
      <sheetName val="10"/>
      <sheetName val="11"/>
      <sheetName val="6"/>
      <sheetName val="7"/>
      <sheetName val="8"/>
      <sheetName val="9"/>
      <sheetName val="개요"/>
      <sheetName val="수량"/>
      <sheetName val="발생토"/>
      <sheetName val="하수급견적대비"/>
      <sheetName val="G.R300경비"/>
      <sheetName val="일위대가목록"/>
      <sheetName val="GAEYO"/>
      <sheetName val="공사비집계표"/>
      <sheetName val="단면가정"/>
      <sheetName val="공사발의서"/>
      <sheetName val="S0"/>
      <sheetName val="수목데이타 "/>
      <sheetName val="邅☳"/>
      <sheetName val="인사자료총집계"/>
      <sheetName val="계약내역서(을지)"/>
      <sheetName val="영업.일1"/>
      <sheetName val="프랜트면허"/>
      <sheetName val="관리,공감"/>
      <sheetName val="증감내역서"/>
      <sheetName val="COVER"/>
      <sheetName val="구조물철거타공정이월"/>
      <sheetName val="2호맨홀공제수량"/>
      <sheetName val="Ȁ_x0004_夁瓅"/>
      <sheetName val="부대내역"/>
      <sheetName val="제잡비집계"/>
      <sheetName val="가설건물"/>
      <sheetName val="70%"/>
      <sheetName val="ITEM"/>
      <sheetName val="터널조도"/>
      <sheetName val="가스(내역)"/>
      <sheetName val="동력부하계산"/>
      <sheetName val="소요자재"/>
      <sheetName val="노무산출서"/>
      <sheetName val="현장관리비 산출내역"/>
      <sheetName val="영창26"/>
      <sheetName val="기계실 D200"/>
      <sheetName val="결재판(삭제하지말아주세요)"/>
      <sheetName val="O＆P"/>
      <sheetName val="일위_파일"/>
      <sheetName val="3.공통공사대비"/>
      <sheetName val="전차선로 물량표"/>
      <sheetName val="한강운반비"/>
      <sheetName val="공통(20-91)"/>
      <sheetName val="3BL공동구 수량"/>
      <sheetName val="우수공"/>
      <sheetName val="ENTRY"/>
      <sheetName val="설계변경조서"/>
      <sheetName val="일위대가(건축)"/>
      <sheetName val="98지급계획"/>
      <sheetName val="실행(표지,갑,을)"/>
      <sheetName val="-배수구조물⳵토공"/>
      <sheetName val="경상비"/>
      <sheetName val="연돌일위집계"/>
      <sheetName val="토공실행"/>
      <sheetName val="경비"/>
      <sheetName val="I一般比"/>
      <sheetName val="7단가"/>
      <sheetName val="원형1호맨홀토공수량"/>
      <sheetName val="22인공"/>
      <sheetName val="인부신상자료"/>
      <sheetName val="신우"/>
      <sheetName val="우배수"/>
      <sheetName val="원형맨홀수량"/>
      <sheetName val="날개벽(좌,우=45도,75도)"/>
      <sheetName val="대비표(토공1안)"/>
      <sheetName val="직원투입계획"/>
      <sheetName val="DATA1"/>
      <sheetName val="타견적(을)"/>
      <sheetName val="부시수량"/>
      <sheetName val="36+45-113-18+19+20I"/>
      <sheetName val="Sheet13"/>
      <sheetName val="발전기"/>
      <sheetName val="Sheet14"/>
      <sheetName val="전등설비"/>
      <sheetName val="부속동"/>
      <sheetName val="내2"/>
      <sheetName val="철거산출근거"/>
      <sheetName val="날개벽"/>
      <sheetName val="암거단위-1련"/>
      <sheetName val="5.전사투자계획종함안"/>
      <sheetName val="투자효율분석"/>
      <sheetName val="오억미만"/>
      <sheetName val="도급원가"/>
      <sheetName val="이름정의"/>
      <sheetName val="초기화면"/>
      <sheetName val="P-산#1-1(WOWA1)"/>
      <sheetName val="통합내역"/>
      <sheetName val="재정비직인"/>
      <sheetName val="현장조사"/>
      <sheetName val="요약&amp;결과"/>
      <sheetName val="견적서"/>
      <sheetName val="공사원가"/>
      <sheetName val="신.분"/>
      <sheetName val="건축공사"/>
      <sheetName val="Apt내역"/>
      <sheetName val="부대시설"/>
      <sheetName val="TRE TABLE"/>
      <sheetName val="잡철물"/>
      <sheetName val="예정(3)"/>
      <sheetName val="Front"/>
      <sheetName val="wall"/>
      <sheetName val="자"/>
      <sheetName val="노"/>
      <sheetName val="설명서"/>
      <sheetName val="예정공정표"/>
      <sheetName val="표지1"/>
      <sheetName val="JOIN(2span)"/>
      <sheetName val="바닥판"/>
      <sheetName val="주빔의 설계"/>
      <sheetName val="철근량산정및사용성검토"/>
      <sheetName val="입력DATA"/>
      <sheetName val="방호시설검토"/>
      <sheetName val="가격조사서"/>
      <sheetName val="신청서"/>
      <sheetName val="내역서(전기)"/>
      <sheetName val="대비표"/>
      <sheetName val="C3"/>
      <sheetName val="아파트"/>
      <sheetName val="2000,9월 일위"/>
      <sheetName val="품의서(0217)"/>
      <sheetName val="냉천부속동"/>
      <sheetName val="Cost bd-&quot;A&quot;"/>
      <sheetName val="경율산정.XLS"/>
      <sheetName val="차수"/>
      <sheetName val="기초공"/>
      <sheetName val="기둥(원형)"/>
      <sheetName val="관기성공.내"/>
      <sheetName val="내역서(기성청구)"/>
      <sheetName val="기성2"/>
      <sheetName val="FAB별"/>
      <sheetName val="대로근거"/>
      <sheetName val="중로근거"/>
      <sheetName val="0.갑지"/>
      <sheetName val="8.현장관리비"/>
      <sheetName val="7.안전관리비"/>
      <sheetName val="연결임시"/>
      <sheetName val="월별"/>
      <sheetName val="도급예산내역서봉투"/>
      <sheetName val="공사원가계산서"/>
      <sheetName val="설계산출표지"/>
      <sheetName val="도급예산내역서총괄표"/>
      <sheetName val="을부담운반비"/>
      <sheetName val="운반비산출"/>
      <sheetName val="가감수량(2호)"/>
      <sheetName val="맨홀수량산출(2호)"/>
      <sheetName val="간선토공재집"/>
      <sheetName val="지선토공재집"/>
      <sheetName val="신규품셈목차"/>
      <sheetName val="시중노임단가"/>
      <sheetName val="총괄집계표"/>
      <sheetName val="결재갑지"/>
      <sheetName val="X17-TOTAL"/>
      <sheetName val="단면 (2)"/>
      <sheetName val="설계내역서 "/>
      <sheetName val="1단계"/>
      <sheetName val="소비자가"/>
      <sheetName val="시화점실행"/>
      <sheetName val="현장관리비 "/>
      <sheetName val="현장지지물물량"/>
      <sheetName val="목차 "/>
      <sheetName val="계획서"/>
      <sheetName val="연장"/>
      <sheetName val="위치도(점용허가용)"/>
      <sheetName val="96보완계획7.12"/>
      <sheetName val="table"/>
      <sheetName val="기타공사"/>
      <sheetName val="단청(제외)"/>
      <sheetName val="목공집계"/>
      <sheetName val="미장(2)"/>
      <sheetName val="운반"/>
      <sheetName val="지붕(기와)"/>
      <sheetName val="cal"/>
      <sheetName val="XXXXXX"/>
      <sheetName val="기준액"/>
      <sheetName val="직접공사비집계표_7"/>
      <sheetName val="공통가설_8"/>
      <sheetName val="기타시설"/>
      <sheetName val="아파트_9"/>
      <sheetName val="주민복지관"/>
      <sheetName val="지하주차장"/>
      <sheetName val="단가 산출서(산근#1~#102)"/>
      <sheetName val="자재표"/>
      <sheetName val="수로단위수량"/>
      <sheetName val="tggwan(mac)"/>
      <sheetName val="2.토목공사"/>
      <sheetName val="Factor"/>
      <sheetName val="내역표지"/>
      <sheetName val="횡배수관수량집계"/>
      <sheetName val="횡배수관기초"/>
      <sheetName val="교대"/>
      <sheetName val="변경일위"/>
      <sheetName val="Book1"/>
      <sheetName val="용산1(해보)"/>
      <sheetName val="기타경비"/>
      <sheetName val="잔토처리"/>
      <sheetName val="터파기,되메우기,램머,코아"/>
      <sheetName val="절단,포장깨기"/>
      <sheetName val="기계경비일람"/>
      <sheetName val="표  지"/>
      <sheetName val="도급"/>
      <sheetName val="b_balju"/>
      <sheetName val="인제내역"/>
      <sheetName val="안정검토(온1)"/>
      <sheetName val="환경기계공정표 (3)"/>
      <sheetName val="일반문틀 설치"/>
      <sheetName val="샌딩 에폭시 도장"/>
      <sheetName val="스텐문틀설치"/>
      <sheetName val="도시가스현황"/>
      <sheetName val="설계서(본관)"/>
      <sheetName val="우각부보강"/>
      <sheetName val="테이블"/>
      <sheetName val="월별입차량"/>
      <sheetName val="고창방향"/>
      <sheetName val="설비2차"/>
      <sheetName val="수입"/>
      <sheetName val="건축공사수량"/>
      <sheetName val="2.가로등(영구)"/>
      <sheetName val="General Data"/>
      <sheetName val="기구조직"/>
      <sheetName val="관내역"/>
      <sheetName val="내역(토목)"/>
      <sheetName val="XREF"/>
      <sheetName val="감가상각누계액"/>
      <sheetName val="견"/>
      <sheetName val="HVAC"/>
      <sheetName val="자재_집계표1"/>
      <sheetName val="귀래_설계_공내역서1"/>
      <sheetName val="전선_및_전선관1"/>
      <sheetName val="2_대외공문"/>
      <sheetName val="공사별_가중치_산출근거(토목)"/>
      <sheetName val="상_부"/>
      <sheetName val="운동장_(2)"/>
      <sheetName val="1차_내역서1"/>
      <sheetName val="_견적서"/>
      <sheetName val="수량계산서_집계표(가설_신설_및_철거-을지로3가_3호선)"/>
      <sheetName val="수량계산서_집계표(신설-을지로3가_3호선)"/>
      <sheetName val="수량계산서_집계표(철거-을지로3가_3호선)"/>
      <sheetName val="3_바닥판__"/>
      <sheetName val="포장자재집계표"/>
      <sheetName val="INPUTDATA"/>
      <sheetName val="XL4Poppy"/>
      <sheetName val="1공구내역서(1)"/>
      <sheetName val="분류"/>
      <sheetName val="RAW DATA"/>
      <sheetName val="자재단가집계"/>
      <sheetName val="#3_일위대가목록"/>
      <sheetName val="SUMMARY(S)"/>
      <sheetName val="청천내"/>
      <sheetName val="장비가동"/>
      <sheetName val="LF자재단가"/>
      <sheetName val="무시"/>
      <sheetName val="개산공사비"/>
      <sheetName val="견적대비표"/>
      <sheetName val="토공정보"/>
      <sheetName val="물량표"/>
      <sheetName val="CC16-내역서"/>
      <sheetName val="소방"/>
      <sheetName val="선급금신청서"/>
      <sheetName val="덕전리"/>
      <sheetName val="산출2-기기동력"/>
      <sheetName val="공종별자재"/>
      <sheetName val="내역서-전체낙찰율"/>
      <sheetName val="공사대장"/>
      <sheetName val="토적계산"/>
      <sheetName val="공사비총괄표"/>
      <sheetName val="b_balju_cho"/>
      <sheetName val="고개가설"/>
      <sheetName val="물가대비표"/>
      <sheetName val="6.가격조사서 "/>
      <sheetName val="DATA_Garak"/>
      <sheetName val="DATA_Total"/>
      <sheetName val="DATA_Kwangju"/>
      <sheetName val="DATA_Daejeon"/>
      <sheetName val="DATA_Sadang"/>
      <sheetName val="DATA_Yangjae"/>
      <sheetName val="DATA_Yoido"/>
      <sheetName val="DATA_Ulsan"/>
      <sheetName val="DATA_Incheon"/>
      <sheetName val="DATA_Jeonju"/>
      <sheetName val="직노"/>
      <sheetName val="CODE"/>
      <sheetName val="세부내역서"/>
      <sheetName val="보차도경계석"/>
      <sheetName val="일위집계(기존)"/>
      <sheetName val="woo(mac)"/>
      <sheetName val="산출내역(K2)"/>
      <sheetName val="구조물공"/>
      <sheetName val="제출내역 (2)"/>
      <sheetName val="6공구(당초)"/>
      <sheetName val="부대공"/>
      <sheetName val="공사비집계"/>
      <sheetName val="투찰"/>
      <sheetName val="1,2공구원가계산서"/>
      <sheetName val="Macro2"/>
      <sheetName val="1공구산출내역서"/>
      <sheetName val="Macro1"/>
      <sheetName val="설직재-1"/>
      <sheetName val="제직재"/>
      <sheetName val="환율표"/>
      <sheetName val="투찰내역"/>
      <sheetName val="대비"/>
      <sheetName val="3연box"/>
      <sheetName val="단 box"/>
      <sheetName val="H-pile(298x299)"/>
      <sheetName val="H-pile(250x250)"/>
      <sheetName val="노임 단가"/>
      <sheetName val="ETC"/>
      <sheetName val="식재일위대가"/>
      <sheetName val="단위수량"/>
      <sheetName val="전선관"/>
      <sheetName val="관계주식"/>
      <sheetName val="부표총괄표"/>
      <sheetName val="토목내역서"/>
      <sheetName val="ilch"/>
      <sheetName val="1안내역"/>
      <sheetName val="노 무 비"/>
      <sheetName val="중기사용료"/>
      <sheetName val="안내"/>
      <sheetName val="입력"/>
      <sheetName val="예산M12A"/>
      <sheetName val="SCHEDULE"/>
      <sheetName val="ELECTRIC"/>
      <sheetName val="내역서1"/>
      <sheetName val="샘플표지"/>
      <sheetName val="전체제잡비"/>
      <sheetName val="세골재  T2 변경 현황"/>
      <sheetName val="단가비교표"/>
      <sheetName val="3차설계"/>
      <sheetName val="200"/>
      <sheetName val="목표세부명세"/>
      <sheetName val="MAT_N048"/>
      <sheetName val="공주-교대(A1)"/>
      <sheetName val="변수값"/>
      <sheetName val="중기상차"/>
      <sheetName val="AS복구"/>
      <sheetName val="중기터파기"/>
      <sheetName val="교각1"/>
      <sheetName val="BQ"/>
      <sheetName val="도급FORM"/>
      <sheetName val="CON'C"/>
      <sheetName val="VXXXXX"/>
      <sheetName val="일위대가(내역)"/>
      <sheetName val="foxz"/>
      <sheetName val="실행집계"/>
      <sheetName val="원실행"/>
      <sheetName val="공통가설계"/>
      <sheetName val="공통가설비"/>
      <sheetName val="현관계"/>
      <sheetName val="원가LIST"/>
      <sheetName val="월별투입계획"/>
      <sheetName val="[수목일위.XLS][수목일위.XLS]el________2"/>
      <sheetName val="현황"/>
      <sheetName val="현황(1공구)"/>
      <sheetName val="현황(2공구)"/>
      <sheetName val="현황(3공구)"/>
      <sheetName val="1공구 단가 (정원)"/>
      <sheetName val="1공구 단가 (산광)"/>
      <sheetName val="1공구 단가 (용호)"/>
      <sheetName val="간지 (2)"/>
      <sheetName val="2공구 단가(인성)"/>
      <sheetName val="2공구 단가(대동)"/>
      <sheetName val="2공구 단가(산광)"/>
      <sheetName val="터널구조물산근"/>
      <sheetName val="도로구조물산근"/>
      <sheetName val="터널굴착단산"/>
      <sheetName val="장약패턴90M2"/>
      <sheetName val="토공산근"/>
      <sheetName val="단가산출근거"/>
      <sheetName val="구조물공수량명세서"/>
      <sheetName val="실행내역서"/>
      <sheetName val="1.토공"/>
      <sheetName val="2.배수공"/>
      <sheetName val="3.구조물공"/>
      <sheetName val="4.포장공"/>
      <sheetName val="5부대공"/>
      <sheetName val="6사급자재대"/>
      <sheetName val="공통가설공"/>
      <sheetName val="BASIC1"/>
      <sheetName val="재료비"/>
      <sheetName val="중기비"/>
      <sheetName val="공사비"/>
      <sheetName val="가드레일산근"/>
      <sheetName val="적용2002"/>
      <sheetName val="중기"/>
      <sheetName val="PACKING LIST"/>
      <sheetName val="조경공사(총괄)"/>
      <sheetName val="지주목 및 비료산출기준"/>
      <sheetName val="지주목및비료산출"/>
      <sheetName val="시설물수량산출서"/>
      <sheetName val="수량집계A"/>
      <sheetName val="철근집계A"/>
      <sheetName val="[수목일위.XLS][수목일위.XLS]el________3"/>
      <sheetName val="물가시세"/>
      <sheetName val="1. 설계예산서"/>
      <sheetName val="2. 목차"/>
      <sheetName val="3.설계설명서"/>
      <sheetName val="4.시방서갑지"/>
      <sheetName val="5.시방서(일반시방서)"/>
      <sheetName val="6.시방서갑지(특기)"/>
      <sheetName val="7.예정공정표"/>
      <sheetName val="8. 설계예산서"/>
      <sheetName val="16.설계서용지(갑)"/>
      <sheetName val="17. 내역서갑지"/>
      <sheetName val="공종별집계표"/>
      <sheetName val="내 역 서"/>
      <sheetName val="일 위 대 가 표"/>
      <sheetName val="일위대가표(자동제어반제작)"/>
      <sheetName val="수 량 산 출 서"/>
      <sheetName val="계통도갑지"/>
      <sheetName val="일위대가 "/>
      <sheetName val="예산내역서"/>
      <sheetName val="총계"/>
      <sheetName val="원가서"/>
      <sheetName val="기계경비산출기준"/>
      <sheetName val="노무"/>
      <sheetName val="실행(ALT1)"/>
      <sheetName val="변경내역"/>
      <sheetName val="BOJUNGGM"/>
      <sheetName val="가시설"/>
      <sheetName val="기초단가"/>
      <sheetName val="결재판"/>
      <sheetName val="중기조종사 단위단가"/>
      <sheetName val="관접합및부설"/>
      <sheetName val="장비집계"/>
      <sheetName val="nys"/>
      <sheetName val="계정"/>
      <sheetName val="관급자재"/>
      <sheetName val="폐기물"/>
      <sheetName val="다공관8"/>
      <sheetName val="다공관12"/>
      <sheetName val="다공관20"/>
      <sheetName val="다공관22"/>
      <sheetName val="영구ANCHOR(1사면)"/>
      <sheetName val="영구ANCHOR(8-2사면)"/>
      <sheetName val="격자블럭공"/>
      <sheetName val="격자블럭호표"/>
      <sheetName val="장비손료"/>
      <sheetName val="공사설명서"/>
      <sheetName val="토공총괄표"/>
      <sheetName val="계산서(곡선부)"/>
      <sheetName val="16-1"/>
      <sheetName val="요율"/>
      <sheetName val="전기일위목록"/>
      <sheetName val="전기대가"/>
      <sheetName val="산출조서표지"/>
      <sheetName val="공량산출"/>
      <sheetName val="단가산출_목록"/>
      <sheetName val="골재집계"/>
      <sheetName val="암거단위"/>
      <sheetName val="횡 연장"/>
      <sheetName val="EQUIP LIST"/>
      <sheetName val="토목-물가"/>
      <sheetName val="F4-F7"/>
      <sheetName val="남양시작동자105노65기1.3화1.2"/>
      <sheetName val="남양시작동010313100%"/>
      <sheetName val="조명율"/>
      <sheetName val="항목등록"/>
      <sheetName val="남양구조시험동"/>
      <sheetName val="빙장비사양"/>
      <sheetName val="장비사양"/>
      <sheetName val="공량산출서"/>
      <sheetName val="유림골조"/>
      <sheetName val="관람석제출"/>
      <sheetName val="증감대비"/>
      <sheetName val="중갑지"/>
      <sheetName val="건축(APT,부대동)"/>
      <sheetName val="단위수량산출"/>
      <sheetName val="POOM_MOTO"/>
      <sheetName val="POOM_MOTO2"/>
      <sheetName val="000000"/>
      <sheetName val="Sheet7(ㅅ)"/>
      <sheetName val="예가비교표"/>
      <sheetName val="일위(PN)"/>
      <sheetName val="전문품의"/>
      <sheetName val="유기공정"/>
      <sheetName val="견적대비"/>
      <sheetName val="1회기성을"/>
      <sheetName val="코드표"/>
      <sheetName val="1.설계기준"/>
      <sheetName val="※참고자료※"/>
      <sheetName val="재정비내역"/>
      <sheetName val="지적고시내역"/>
      <sheetName val="인건비 "/>
      <sheetName val="왕십리방향"/>
      <sheetName val="심사물량"/>
      <sheetName val="심사계산"/>
      <sheetName val="입출재고현황 (2)"/>
      <sheetName val="단가비교표_공통1"/>
      <sheetName val="별표 "/>
      <sheetName val="CTEMCOST"/>
      <sheetName val="Sheet5"/>
      <sheetName val="교대철근집계"/>
      <sheetName val="카메라"/>
      <sheetName val="전익정산집계"/>
      <sheetName val="일반전기"/>
      <sheetName val="배수관토공"/>
      <sheetName val="99.12"/>
      <sheetName val="날개벽(시점좌측)"/>
      <sheetName val="환율 및 노임"/>
      <sheetName val="속 일위대가"/>
      <sheetName val="자재단가대비표"/>
      <sheetName val="변화치수"/>
      <sheetName val="기성내역서"/>
      <sheetName val="마북 손익분석(CATIA)"/>
      <sheetName val="현금"/>
      <sheetName val="[수목일위.XLS][수목일위.XLS]el________4"/>
      <sheetName val="[수목일위.XLS][수목일위.XLS]el________5"/>
      <sheetName val="[수목일위.XLS][수목일위.XLS]el________6"/>
      <sheetName val="[수목일위.XLS][수목일위.XLS]el________7"/>
      <sheetName val="사급자재비"/>
      <sheetName val="자재단가_사급"/>
      <sheetName val="중기기준"/>
      <sheetName val="중기적산목록"/>
      <sheetName val="guard(mac)"/>
      <sheetName val="단가산출서 (2)"/>
      <sheetName val="단가산출서"/>
      <sheetName val="A LINE"/>
      <sheetName val="항목(1)"/>
      <sheetName val="BOOK4"/>
      <sheetName val="역T형교대(말뚝기초)"/>
      <sheetName val="집계"/>
      <sheetName val="단가입력창"/>
      <sheetName val="공종단가표 "/>
      <sheetName val="L_RPTA05_목록"/>
      <sheetName val="익월작업계힉"/>
      <sheetName val="가격"/>
      <sheetName val="공사설명서외"/>
      <sheetName val="실행대비"/>
      <sheetName val="절감계산(보일러)"/>
      <sheetName val="MAT"/>
      <sheetName val="자금청구"/>
      <sheetName val="기성고조서 "/>
      <sheetName val="봉급(직영)"/>
      <sheetName val="Macro7"/>
      <sheetName val="48일위"/>
      <sheetName val="48수량"/>
      <sheetName val="22수량"/>
      <sheetName val="49일위"/>
      <sheetName val="22일위"/>
      <sheetName val="49수량"/>
      <sheetName val="3련 BOX"/>
      <sheetName val="재료집계표"/>
      <sheetName val="석축단"/>
      <sheetName val="인부노임"/>
      <sheetName val="경비산출"/>
      <sheetName val="수량계산서 집계표(가설 신설 및 철거-을지로3가 2호선)"/>
      <sheetName val="수량계산서 집계표(신설-을지로3가 2호선)"/>
      <sheetName val="수량계산서 집계표(철거-을지로3가 2호선)"/>
      <sheetName val="단중표-ST"/>
      <sheetName val="공사완료입력"/>
      <sheetName val="교각계산"/>
      <sheetName val="예산서"/>
      <sheetName val="계측제어설비"/>
      <sheetName val="자재운반단가일람표"/>
      <sheetName val="일목"/>
      <sheetName val="포장집계"/>
      <sheetName val="포장연장"/>
      <sheetName val="교대토공시점"/>
      <sheetName val="unitpric"/>
      <sheetName val="제수변수량"/>
      <sheetName val="단"/>
      <sheetName val="J直材4"/>
      <sheetName val="산출기준(파견전산실)"/>
      <sheetName val="copy"/>
      <sheetName val="서식"/>
      <sheetName val="사통"/>
      <sheetName val="우수받이"/>
      <sheetName val="마포토정"/>
      <sheetName val="케이블류 OLD"/>
      <sheetName val="접속도로"/>
      <sheetName val="(A)내역서"/>
      <sheetName val="공조기"/>
      <sheetName val="공조기휀"/>
      <sheetName val="AHU집계"/>
      <sheetName val="type-F"/>
      <sheetName val="PC"/>
      <sheetName val="배수관공"/>
      <sheetName val="설계기준 및 하중계산"/>
      <sheetName val="단위세대물량"/>
      <sheetName val="현장경비"/>
      <sheetName val="동일대내"/>
      <sheetName val="99년신청"/>
      <sheetName val="도배공사언고"/>
      <sheetName val="대,유,램"/>
      <sheetName val="표층포설및다짐"/>
      <sheetName val="단가표"/>
      <sheetName val="c_balju"/>
      <sheetName val="도급내역서(3)"/>
      <sheetName val="설계서(7)"/>
      <sheetName val="예산서(6)"/>
      <sheetName val="106C0300"/>
      <sheetName val="빌딩 안내"/>
      <sheetName val="보건노"/>
      <sheetName val="도"/>
      <sheetName val="[수목일위.XLS][수목일위.XLS]el________8"/>
      <sheetName val="[수목일위.XLS][수목일위.XLS]el________9"/>
      <sheetName val="지입재료비"/>
      <sheetName val="업무분장"/>
      <sheetName val="산출동탄"/>
      <sheetName val="제2~4호표"/>
      <sheetName val="2-나.물가조사서"/>
      <sheetName val="45,46"/>
      <sheetName val="Macro(차단기)"/>
      <sheetName val="과단위"/>
      <sheetName val="공용시설내역"/>
      <sheetName val="8.PILE  (돌출)"/>
      <sheetName val="수량산출표"/>
      <sheetName val="댐구조도"/>
      <sheetName val="세월교산출기초"/>
      <sheetName val="기준표"/>
      <sheetName val="목동세대 산출근거"/>
      <sheetName val="운반공"/>
      <sheetName val="08-공사비총괄표"/>
      <sheetName val="06-원가계산서"/>
      <sheetName val="04-간지"/>
      <sheetName val="01-적용기준"/>
      <sheetName val="03-목차"/>
      <sheetName val="07-총괄내역서"/>
      <sheetName val="02-표지"/>
      <sheetName val="매원개착터널총괄"/>
      <sheetName val="4차원가계산서"/>
      <sheetName val="내역(전체-변경)"/>
      <sheetName val="갑__지2"/>
      <sheetName val="Customer_Databas2"/>
      <sheetName val="AS포장복구_2"/>
      <sheetName val="2000_11월설계내역2"/>
      <sheetName val="기타_정보통신공사2"/>
      <sheetName val="표지_(2)2"/>
      <sheetName val="unit_42"/>
      <sheetName val="화재_탐지_설비2"/>
      <sheetName val="준검_내역서2"/>
      <sheetName val="단가_및_재료비2"/>
      <sheetName val="Sheet1_(2)2"/>
      <sheetName val="1_설계조건2"/>
      <sheetName val="토공산출_(아파트)2"/>
      <sheetName val="5_일위목록2"/>
      <sheetName val="7_단가조사2"/>
      <sheetName val="6_일위대가2"/>
      <sheetName val="E_P_T수량산출서2"/>
      <sheetName val="Ⅶ-2_현장경비산출2"/>
      <sheetName val="BOX단위철근"/>
      <sheetName val="백호우계수"/>
      <sheetName val="주beam"/>
    </sheetNames>
    <sheetDataSet>
      <sheetData sheetId="0" refreshError="1"/>
      <sheetData sheetId="1" refreshError="1"/>
      <sheetData sheetId="2" refreshError="1"/>
      <sheetData sheetId="3" refreshError="1">
        <row r="2">
          <cell r="E2">
            <v>23200</v>
          </cell>
        </row>
        <row r="5">
          <cell r="B5">
            <v>0.09</v>
          </cell>
        </row>
        <row r="18">
          <cell r="B18">
            <v>0.14000000000000001</v>
          </cell>
          <cell r="C18">
            <v>0.09</v>
          </cell>
        </row>
        <row r="19">
          <cell r="B19">
            <v>0.23</v>
          </cell>
          <cell r="C19">
            <v>0.14000000000000001</v>
          </cell>
        </row>
        <row r="20">
          <cell r="B20">
            <v>0.32</v>
          </cell>
          <cell r="C20">
            <v>0.19</v>
          </cell>
        </row>
        <row r="22">
          <cell r="B22">
            <v>0.5</v>
          </cell>
          <cell r="C22">
            <v>0.28999999999999998</v>
          </cell>
        </row>
        <row r="24">
          <cell r="B24">
            <v>0.68</v>
          </cell>
          <cell r="C24">
            <v>0.39</v>
          </cell>
        </row>
        <row r="48">
          <cell r="B48">
            <v>0.11</v>
          </cell>
          <cell r="C48">
            <v>7.0000000000000007E-2</v>
          </cell>
        </row>
        <row r="49">
          <cell r="B49">
            <v>0.17</v>
          </cell>
          <cell r="C49">
            <v>0.1</v>
          </cell>
        </row>
        <row r="50">
          <cell r="B50">
            <v>0.23</v>
          </cell>
          <cell r="C50">
            <v>0.14000000000000001</v>
          </cell>
        </row>
        <row r="51">
          <cell r="B51">
            <v>0.3</v>
          </cell>
          <cell r="C51">
            <v>0.18</v>
          </cell>
        </row>
        <row r="52">
          <cell r="B52">
            <v>0.37</v>
          </cell>
          <cell r="C52">
            <v>0.22</v>
          </cell>
        </row>
        <row r="54">
          <cell r="B54">
            <v>0.51</v>
          </cell>
          <cell r="C54">
            <v>0.3</v>
          </cell>
        </row>
        <row r="56">
          <cell r="B56">
            <v>0.65</v>
          </cell>
          <cell r="C56">
            <v>0.39</v>
          </cell>
        </row>
        <row r="59">
          <cell r="B59">
            <v>0.87</v>
          </cell>
          <cell r="C59">
            <v>0.52</v>
          </cell>
        </row>
      </sheetData>
      <sheetData sheetId="4" refreshError="1"/>
      <sheetData sheetId="5" refreshError="1">
        <row r="2">
          <cell r="E2">
            <v>23200</v>
          </cell>
        </row>
        <row r="3">
          <cell r="E3">
            <v>44600</v>
          </cell>
        </row>
        <row r="4">
          <cell r="E4">
            <v>66500</v>
          </cell>
        </row>
        <row r="5">
          <cell r="E5">
            <v>123000</v>
          </cell>
        </row>
        <row r="6">
          <cell r="E6">
            <v>3600</v>
          </cell>
        </row>
        <row r="7">
          <cell r="E7">
            <v>6400</v>
          </cell>
        </row>
        <row r="8">
          <cell r="E8">
            <v>13000</v>
          </cell>
        </row>
        <row r="9">
          <cell r="E9">
            <v>22300</v>
          </cell>
        </row>
        <row r="10">
          <cell r="E10">
            <v>47700</v>
          </cell>
        </row>
        <row r="11">
          <cell r="E11">
            <v>203800</v>
          </cell>
        </row>
        <row r="12">
          <cell r="E12">
            <v>407710</v>
          </cell>
        </row>
        <row r="13">
          <cell r="E13">
            <v>815430</v>
          </cell>
        </row>
        <row r="14">
          <cell r="E14">
            <v>1630860</v>
          </cell>
        </row>
        <row r="15">
          <cell r="E15">
            <v>6100</v>
          </cell>
        </row>
        <row r="16">
          <cell r="E16">
            <v>9700</v>
          </cell>
        </row>
        <row r="17">
          <cell r="E17">
            <v>13500</v>
          </cell>
        </row>
        <row r="18">
          <cell r="E18">
            <v>20800</v>
          </cell>
        </row>
        <row r="19">
          <cell r="E19">
            <v>37500</v>
          </cell>
        </row>
        <row r="20">
          <cell r="E20">
            <v>18600</v>
          </cell>
        </row>
        <row r="21">
          <cell r="E21">
            <v>42000</v>
          </cell>
        </row>
        <row r="22">
          <cell r="E22">
            <v>41500</v>
          </cell>
        </row>
        <row r="23">
          <cell r="E23">
            <v>68250</v>
          </cell>
        </row>
        <row r="24">
          <cell r="E24">
            <v>76100</v>
          </cell>
        </row>
        <row r="25">
          <cell r="E25">
            <v>157500</v>
          </cell>
        </row>
        <row r="26">
          <cell r="E26">
            <v>127000</v>
          </cell>
        </row>
        <row r="27">
          <cell r="E27">
            <v>380</v>
          </cell>
        </row>
        <row r="28">
          <cell r="E28">
            <v>910</v>
          </cell>
        </row>
        <row r="29">
          <cell r="E29">
            <v>1400</v>
          </cell>
        </row>
        <row r="30">
          <cell r="E30">
            <v>3460</v>
          </cell>
        </row>
        <row r="31">
          <cell r="E31">
            <v>3100</v>
          </cell>
        </row>
        <row r="32">
          <cell r="E32">
            <v>5300</v>
          </cell>
        </row>
        <row r="33">
          <cell r="E33">
            <v>8500</v>
          </cell>
        </row>
        <row r="34">
          <cell r="E34">
            <v>23700</v>
          </cell>
        </row>
        <row r="35">
          <cell r="E35">
            <v>71170</v>
          </cell>
        </row>
        <row r="36">
          <cell r="E36">
            <v>4070</v>
          </cell>
        </row>
        <row r="37">
          <cell r="E37">
            <v>5100</v>
          </cell>
        </row>
        <row r="38">
          <cell r="E38">
            <v>10000</v>
          </cell>
        </row>
        <row r="39">
          <cell r="E39">
            <v>23500</v>
          </cell>
        </row>
        <row r="40">
          <cell r="E40">
            <v>45600</v>
          </cell>
        </row>
        <row r="42">
          <cell r="E42">
            <v>27000</v>
          </cell>
        </row>
        <row r="44">
          <cell r="E44">
            <v>2200</v>
          </cell>
        </row>
        <row r="45">
          <cell r="E45">
            <v>3200</v>
          </cell>
        </row>
        <row r="47">
          <cell r="E47">
            <v>22400</v>
          </cell>
        </row>
        <row r="48">
          <cell r="E48">
            <v>271810</v>
          </cell>
        </row>
        <row r="49">
          <cell r="E49">
            <v>327470</v>
          </cell>
        </row>
        <row r="50">
          <cell r="E50">
            <v>427240</v>
          </cell>
        </row>
        <row r="51">
          <cell r="E51">
            <v>1500</v>
          </cell>
        </row>
        <row r="52">
          <cell r="E52">
            <v>2200</v>
          </cell>
        </row>
        <row r="53">
          <cell r="E53">
            <v>5800</v>
          </cell>
        </row>
        <row r="54">
          <cell r="E54">
            <v>14000</v>
          </cell>
        </row>
        <row r="55">
          <cell r="E55">
            <v>20000</v>
          </cell>
        </row>
        <row r="56">
          <cell r="E56">
            <v>30100</v>
          </cell>
        </row>
        <row r="57">
          <cell r="E57">
            <v>45200</v>
          </cell>
        </row>
        <row r="58">
          <cell r="E58">
            <v>13500</v>
          </cell>
        </row>
        <row r="59">
          <cell r="E59">
            <v>25600</v>
          </cell>
        </row>
        <row r="60">
          <cell r="E60">
            <v>55600</v>
          </cell>
        </row>
        <row r="61">
          <cell r="E61">
            <v>13600</v>
          </cell>
        </row>
        <row r="62">
          <cell r="E62">
            <v>42500</v>
          </cell>
        </row>
        <row r="63">
          <cell r="E63">
            <v>50400</v>
          </cell>
        </row>
        <row r="64">
          <cell r="E64">
            <v>82000</v>
          </cell>
        </row>
        <row r="65">
          <cell r="E65">
            <v>18900</v>
          </cell>
        </row>
        <row r="66">
          <cell r="E66">
            <v>52600</v>
          </cell>
        </row>
        <row r="67">
          <cell r="E67">
            <v>98600</v>
          </cell>
        </row>
        <row r="68">
          <cell r="E68">
            <v>148200</v>
          </cell>
        </row>
        <row r="69">
          <cell r="E69">
            <v>48200</v>
          </cell>
        </row>
        <row r="70">
          <cell r="E70">
            <v>164700</v>
          </cell>
        </row>
        <row r="71">
          <cell r="E71">
            <v>294200</v>
          </cell>
        </row>
        <row r="72">
          <cell r="E72">
            <v>411900</v>
          </cell>
        </row>
        <row r="73">
          <cell r="E73">
            <v>258900</v>
          </cell>
        </row>
        <row r="74">
          <cell r="E74">
            <v>482500</v>
          </cell>
        </row>
        <row r="75">
          <cell r="E75">
            <v>765000</v>
          </cell>
        </row>
        <row r="76">
          <cell r="E76">
            <v>5800</v>
          </cell>
        </row>
        <row r="77">
          <cell r="E77">
            <v>12900</v>
          </cell>
        </row>
        <row r="78">
          <cell r="E78">
            <v>29400</v>
          </cell>
        </row>
        <row r="79">
          <cell r="E79">
            <v>52000</v>
          </cell>
        </row>
        <row r="80">
          <cell r="E80">
            <v>91700</v>
          </cell>
        </row>
        <row r="81">
          <cell r="E81">
            <v>12000</v>
          </cell>
        </row>
        <row r="82">
          <cell r="E82">
            <v>18600</v>
          </cell>
        </row>
        <row r="83">
          <cell r="E83">
            <v>33600</v>
          </cell>
        </row>
        <row r="84">
          <cell r="E84">
            <v>61800</v>
          </cell>
        </row>
        <row r="85">
          <cell r="E85">
            <v>244540</v>
          </cell>
        </row>
        <row r="86">
          <cell r="E86">
            <v>24800</v>
          </cell>
        </row>
        <row r="87">
          <cell r="E87">
            <v>36600</v>
          </cell>
        </row>
        <row r="88">
          <cell r="E88">
            <v>54300</v>
          </cell>
        </row>
        <row r="89">
          <cell r="E89">
            <v>85200</v>
          </cell>
        </row>
        <row r="90">
          <cell r="E90">
            <v>220600</v>
          </cell>
        </row>
        <row r="91">
          <cell r="E91">
            <v>367400</v>
          </cell>
        </row>
        <row r="92">
          <cell r="E92">
            <v>4600</v>
          </cell>
        </row>
        <row r="93">
          <cell r="E93">
            <v>7200</v>
          </cell>
        </row>
        <row r="94">
          <cell r="E94">
            <v>13200</v>
          </cell>
        </row>
        <row r="95">
          <cell r="E95">
            <v>30300</v>
          </cell>
        </row>
        <row r="96">
          <cell r="E96">
            <v>164700</v>
          </cell>
        </row>
        <row r="97">
          <cell r="E97">
            <v>12000</v>
          </cell>
        </row>
        <row r="98">
          <cell r="E98">
            <v>19600</v>
          </cell>
        </row>
        <row r="100">
          <cell r="E100">
            <v>64400</v>
          </cell>
        </row>
        <row r="101">
          <cell r="E101">
            <v>20100</v>
          </cell>
        </row>
        <row r="102">
          <cell r="E102">
            <v>30500</v>
          </cell>
        </row>
        <row r="103">
          <cell r="E103">
            <v>63000</v>
          </cell>
        </row>
        <row r="105">
          <cell r="E105">
            <v>173000</v>
          </cell>
        </row>
        <row r="106">
          <cell r="E106">
            <v>361000</v>
          </cell>
        </row>
        <row r="107">
          <cell r="E107">
            <v>476170</v>
          </cell>
        </row>
        <row r="108">
          <cell r="E108">
            <v>663000</v>
          </cell>
        </row>
        <row r="109">
          <cell r="E109">
            <v>998000</v>
          </cell>
        </row>
        <row r="110">
          <cell r="E110">
            <v>2224530</v>
          </cell>
        </row>
        <row r="111">
          <cell r="E111">
            <v>23600</v>
          </cell>
        </row>
        <row r="112">
          <cell r="E112">
            <v>72600</v>
          </cell>
        </row>
        <row r="113">
          <cell r="E113">
            <v>175300</v>
          </cell>
        </row>
        <row r="114">
          <cell r="E114">
            <v>600</v>
          </cell>
        </row>
        <row r="115">
          <cell r="E115">
            <v>29300</v>
          </cell>
        </row>
        <row r="116">
          <cell r="E116">
            <v>82300</v>
          </cell>
        </row>
        <row r="117">
          <cell r="E117">
            <v>120000</v>
          </cell>
        </row>
        <row r="118">
          <cell r="E118">
            <v>180000</v>
          </cell>
        </row>
        <row r="119">
          <cell r="E119">
            <v>8300</v>
          </cell>
        </row>
        <row r="120">
          <cell r="E120">
            <v>25200</v>
          </cell>
        </row>
        <row r="121">
          <cell r="E121">
            <v>25500</v>
          </cell>
        </row>
        <row r="122">
          <cell r="E122">
            <v>49100</v>
          </cell>
        </row>
        <row r="123">
          <cell r="E123">
            <v>81700</v>
          </cell>
        </row>
        <row r="124">
          <cell r="E124">
            <v>25100</v>
          </cell>
        </row>
        <row r="125">
          <cell r="E125">
            <v>40000</v>
          </cell>
        </row>
        <row r="126">
          <cell r="E126">
            <v>77200</v>
          </cell>
        </row>
        <row r="127">
          <cell r="E127">
            <v>136000</v>
          </cell>
        </row>
        <row r="128">
          <cell r="E128">
            <v>2600</v>
          </cell>
        </row>
        <row r="129">
          <cell r="E129">
            <v>8030</v>
          </cell>
        </row>
        <row r="130">
          <cell r="E130">
            <v>12650</v>
          </cell>
        </row>
        <row r="131">
          <cell r="E131">
            <v>10000</v>
          </cell>
        </row>
        <row r="132">
          <cell r="E132">
            <v>18000</v>
          </cell>
        </row>
        <row r="133">
          <cell r="E133">
            <v>36000</v>
          </cell>
        </row>
        <row r="134">
          <cell r="E134">
            <v>54700</v>
          </cell>
        </row>
        <row r="135">
          <cell r="E135">
            <v>97500</v>
          </cell>
        </row>
        <row r="136">
          <cell r="E136">
            <v>289060</v>
          </cell>
        </row>
        <row r="137">
          <cell r="E137">
            <v>12500</v>
          </cell>
        </row>
        <row r="138">
          <cell r="E138">
            <v>23600</v>
          </cell>
        </row>
        <row r="139">
          <cell r="E139">
            <v>43800</v>
          </cell>
        </row>
        <row r="140">
          <cell r="E140">
            <v>81100</v>
          </cell>
        </row>
        <row r="141">
          <cell r="E141">
            <v>2300</v>
          </cell>
        </row>
        <row r="142">
          <cell r="E142">
            <v>10500</v>
          </cell>
        </row>
        <row r="143">
          <cell r="E143">
            <v>16100</v>
          </cell>
        </row>
        <row r="144">
          <cell r="E144">
            <v>33500</v>
          </cell>
        </row>
        <row r="145">
          <cell r="E145">
            <v>4800</v>
          </cell>
        </row>
        <row r="146">
          <cell r="E146">
            <v>11200</v>
          </cell>
        </row>
        <row r="147">
          <cell r="E147">
            <v>21000</v>
          </cell>
        </row>
        <row r="148">
          <cell r="E148">
            <v>180000</v>
          </cell>
        </row>
        <row r="149">
          <cell r="E149">
            <v>308700</v>
          </cell>
        </row>
        <row r="150">
          <cell r="E150">
            <v>372960</v>
          </cell>
        </row>
        <row r="151">
          <cell r="E151">
            <v>406000</v>
          </cell>
        </row>
        <row r="152">
          <cell r="E152">
            <v>1662040</v>
          </cell>
        </row>
        <row r="153">
          <cell r="E153">
            <v>11000</v>
          </cell>
        </row>
        <row r="154">
          <cell r="E154">
            <v>23500</v>
          </cell>
        </row>
        <row r="155">
          <cell r="E155">
            <v>36700</v>
          </cell>
        </row>
        <row r="156">
          <cell r="E156">
            <v>7300</v>
          </cell>
        </row>
        <row r="157">
          <cell r="E157">
            <v>21900</v>
          </cell>
        </row>
        <row r="158">
          <cell r="E158">
            <v>61000</v>
          </cell>
        </row>
        <row r="159">
          <cell r="E159">
            <v>99900</v>
          </cell>
        </row>
        <row r="160">
          <cell r="E160">
            <v>14800</v>
          </cell>
        </row>
        <row r="161">
          <cell r="E161">
            <v>33100</v>
          </cell>
        </row>
        <row r="162">
          <cell r="E162">
            <v>131040</v>
          </cell>
        </row>
        <row r="163">
          <cell r="E163">
            <v>1300</v>
          </cell>
        </row>
        <row r="164">
          <cell r="E164">
            <v>2000</v>
          </cell>
        </row>
        <row r="165">
          <cell r="E165">
            <v>3900</v>
          </cell>
        </row>
        <row r="166">
          <cell r="E166">
            <v>2400</v>
          </cell>
        </row>
        <row r="168">
          <cell r="E168">
            <v>3670</v>
          </cell>
        </row>
        <row r="169">
          <cell r="E169">
            <v>8820</v>
          </cell>
        </row>
        <row r="170">
          <cell r="E170">
            <v>11760</v>
          </cell>
        </row>
        <row r="171">
          <cell r="E171">
            <v>10100</v>
          </cell>
        </row>
        <row r="172">
          <cell r="E172">
            <v>17100</v>
          </cell>
        </row>
        <row r="173">
          <cell r="E173">
            <v>31100</v>
          </cell>
        </row>
        <row r="174">
          <cell r="E174">
            <v>162500</v>
          </cell>
        </row>
        <row r="176">
          <cell r="E176">
            <v>21000</v>
          </cell>
        </row>
        <row r="177">
          <cell r="E177">
            <v>30100</v>
          </cell>
        </row>
        <row r="178">
          <cell r="E178">
            <v>98800</v>
          </cell>
        </row>
        <row r="179">
          <cell r="E179">
            <v>158000</v>
          </cell>
        </row>
        <row r="180">
          <cell r="E180">
            <v>202000</v>
          </cell>
        </row>
        <row r="183">
          <cell r="E183">
            <v>1300</v>
          </cell>
        </row>
        <row r="184">
          <cell r="E184">
            <v>2800</v>
          </cell>
        </row>
        <row r="185">
          <cell r="E185">
            <v>4000</v>
          </cell>
        </row>
        <row r="186">
          <cell r="E186">
            <v>10500</v>
          </cell>
        </row>
        <row r="187">
          <cell r="E187">
            <v>24700</v>
          </cell>
        </row>
        <row r="188">
          <cell r="E188">
            <v>50600</v>
          </cell>
        </row>
        <row r="189">
          <cell r="E189">
            <v>88000</v>
          </cell>
        </row>
        <row r="190">
          <cell r="E190">
            <v>176500</v>
          </cell>
        </row>
        <row r="191">
          <cell r="E191">
            <v>8100</v>
          </cell>
        </row>
        <row r="192">
          <cell r="E192">
            <v>10900</v>
          </cell>
        </row>
        <row r="193">
          <cell r="E193">
            <v>18600</v>
          </cell>
        </row>
        <row r="194">
          <cell r="E194">
            <v>76120</v>
          </cell>
        </row>
        <row r="195">
          <cell r="E195">
            <v>101000</v>
          </cell>
        </row>
        <row r="196">
          <cell r="E196">
            <v>149000</v>
          </cell>
        </row>
        <row r="197">
          <cell r="E197">
            <v>290000</v>
          </cell>
        </row>
        <row r="198">
          <cell r="E198">
            <v>466000</v>
          </cell>
        </row>
        <row r="199">
          <cell r="E199">
            <v>1544760</v>
          </cell>
        </row>
        <row r="200">
          <cell r="E200">
            <v>5600</v>
          </cell>
        </row>
        <row r="201">
          <cell r="E201">
            <v>17200</v>
          </cell>
        </row>
        <row r="202">
          <cell r="E202">
            <v>9200</v>
          </cell>
        </row>
        <row r="203">
          <cell r="E203">
            <v>18200</v>
          </cell>
        </row>
        <row r="204">
          <cell r="E204">
            <v>34700</v>
          </cell>
        </row>
        <row r="205">
          <cell r="E205">
            <v>65100</v>
          </cell>
        </row>
        <row r="206">
          <cell r="E206">
            <v>108000</v>
          </cell>
        </row>
        <row r="207">
          <cell r="E207">
            <v>150000</v>
          </cell>
        </row>
        <row r="210">
          <cell r="E210">
            <v>9500</v>
          </cell>
        </row>
        <row r="211">
          <cell r="E211">
            <v>16000</v>
          </cell>
        </row>
        <row r="212">
          <cell r="E212">
            <v>26400</v>
          </cell>
        </row>
        <row r="213">
          <cell r="E213">
            <v>47700</v>
          </cell>
        </row>
        <row r="214">
          <cell r="E214">
            <v>70600</v>
          </cell>
        </row>
        <row r="215">
          <cell r="E215">
            <v>154700</v>
          </cell>
        </row>
        <row r="216">
          <cell r="E216">
            <v>430</v>
          </cell>
        </row>
        <row r="217">
          <cell r="E217">
            <v>1100</v>
          </cell>
        </row>
        <row r="218">
          <cell r="E218">
            <v>1000</v>
          </cell>
        </row>
        <row r="219">
          <cell r="E219">
            <v>1500</v>
          </cell>
        </row>
        <row r="220">
          <cell r="E220">
            <v>4700</v>
          </cell>
        </row>
        <row r="221">
          <cell r="E221">
            <v>22300</v>
          </cell>
        </row>
        <row r="222">
          <cell r="E222">
            <v>36400</v>
          </cell>
        </row>
        <row r="223">
          <cell r="E223">
            <v>52900</v>
          </cell>
        </row>
        <row r="224">
          <cell r="E224">
            <v>4000</v>
          </cell>
        </row>
        <row r="225">
          <cell r="E225">
            <v>8200</v>
          </cell>
        </row>
        <row r="552">
          <cell r="E552">
            <v>48300</v>
          </cell>
        </row>
      </sheetData>
      <sheetData sheetId="6"/>
      <sheetData sheetId="7"/>
      <sheetData sheetId="8"/>
      <sheetData sheetId="9"/>
      <sheetData sheetId="10"/>
      <sheetData sheetId="11"/>
      <sheetData sheetId="12"/>
      <sheetData sheetId="13"/>
      <sheetData sheetId="14"/>
      <sheetData sheetId="15"/>
      <sheetData sheetId="16"/>
      <sheetData sheetId="17"/>
      <sheetData sheetId="18"/>
      <sheetData sheetId="19" refreshError="1"/>
      <sheetData sheetId="20" refreshError="1"/>
      <sheetData sheetId="21"/>
      <sheetData sheetId="22"/>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sheetData sheetId="459"/>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sheetData sheetId="572" refreshError="1"/>
      <sheetData sheetId="573" refreshError="1"/>
      <sheetData sheetId="574" refreshError="1"/>
      <sheetData sheetId="575" refreshError="1"/>
      <sheetData sheetId="576"/>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sheetData sheetId="599"/>
      <sheetData sheetId="600" refreshError="1"/>
      <sheetData sheetId="601" refreshError="1"/>
      <sheetData sheetId="602"/>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sheetData sheetId="639" refreshError="1"/>
      <sheetData sheetId="640" refreshError="1"/>
      <sheetData sheetId="641" refreshError="1"/>
      <sheetData sheetId="642" refreshError="1"/>
      <sheetData sheetId="643"/>
      <sheetData sheetId="644"/>
      <sheetData sheetId="645" refreshError="1"/>
      <sheetData sheetId="646" refreshError="1"/>
      <sheetData sheetId="647" refreshError="1"/>
      <sheetData sheetId="648" refreshError="1"/>
      <sheetData sheetId="649"/>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sheetData sheetId="700" refreshError="1"/>
      <sheetData sheetId="701" refreshError="1"/>
      <sheetData sheetId="702" refreshError="1"/>
      <sheetData sheetId="703" refreshError="1"/>
      <sheetData sheetId="704" refreshError="1"/>
      <sheetData sheetId="705" refreshError="1"/>
      <sheetData sheetId="706"/>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단가 및 재료비"/>
      <sheetName val="중기사용료"/>
      <sheetName val="중기사용료산출근거"/>
      <sheetName val="Sheet1"/>
      <sheetName val="단가산출1"/>
      <sheetName val="단가산출2"/>
      <sheetName val="일위대가"/>
      <sheetName val="일위대가data"/>
      <sheetName val="이름표"/>
      <sheetName val="일위대가 (2)"/>
      <sheetName val="일위대가(가설)"/>
      <sheetName val="단가"/>
      <sheetName val="시설물일위"/>
      <sheetName val="데이타"/>
      <sheetName val="식재인부"/>
      <sheetName val="매인"/>
      <sheetName val="터널조도"/>
      <sheetName val="부하계산서"/>
      <sheetName val="수량산출"/>
      <sheetName val="b_balju_cho"/>
      <sheetName val="품셈"/>
      <sheetName val="화재 탐지 설비"/>
      <sheetName val="공사개요"/>
      <sheetName val="내역서"/>
      <sheetName val="ilch"/>
      <sheetName val="가로등"/>
      <sheetName val="I一般比"/>
      <sheetName val="하조서"/>
      <sheetName val="2001단가계약(건설공사)"/>
      <sheetName val="여과지동"/>
      <sheetName val="기초자료"/>
      <sheetName val="단가비교표"/>
      <sheetName val="Sales Comparison"/>
      <sheetName val="수목데이타"/>
      <sheetName val="조명율표"/>
      <sheetName val="수로BOX"/>
      <sheetName val="2"/>
      <sheetName val="과세내역(세부)"/>
      <sheetName val="노임단가"/>
      <sheetName val="단가조사"/>
      <sheetName val="대목"/>
      <sheetName val="표지 (2)"/>
      <sheetName val="2009노임(공사)"/>
      <sheetName val="수량산출서"/>
      <sheetName val="수량집계표"/>
      <sheetName val="DATA"/>
      <sheetName val="공사설계서"/>
      <sheetName val="일위대가(출입)"/>
      <sheetName val="교대(A1-A2)"/>
      <sheetName val="11"/>
      <sheetName val="기타 정보통신공사"/>
    </sheetNames>
    <sheetDataSet>
      <sheetData sheetId="0" refreshError="1">
        <row r="34">
          <cell r="U34">
            <v>276.44</v>
          </cell>
        </row>
        <row r="39">
          <cell r="U39">
            <v>204000</v>
          </cell>
        </row>
        <row r="72">
          <cell r="AA72">
            <v>56840</v>
          </cell>
        </row>
        <row r="143">
          <cell r="S143">
            <v>900</v>
          </cell>
        </row>
        <row r="144">
          <cell r="S144">
            <v>1372</v>
          </cell>
        </row>
        <row r="145">
          <cell r="S145">
            <v>499.6</v>
          </cell>
        </row>
        <row r="170">
          <cell r="S170">
            <v>5856</v>
          </cell>
        </row>
        <row r="171">
          <cell r="S171">
            <v>264705</v>
          </cell>
        </row>
        <row r="172">
          <cell r="S172">
            <v>450</v>
          </cell>
        </row>
        <row r="173">
          <cell r="S173">
            <v>668</v>
          </cell>
        </row>
        <row r="215">
          <cell r="S215">
            <v>1370</v>
          </cell>
        </row>
      </sheetData>
      <sheetData sheetId="1"/>
      <sheetData sheetId="2" refreshError="1">
        <row r="20">
          <cell r="G20">
            <v>4631</v>
          </cell>
        </row>
        <row r="24">
          <cell r="G24">
            <v>0</v>
          </cell>
        </row>
        <row r="28">
          <cell r="G28">
            <v>0</v>
          </cell>
        </row>
        <row r="95">
          <cell r="G95">
            <v>4659</v>
          </cell>
        </row>
        <row r="99">
          <cell r="G99">
            <v>9868</v>
          </cell>
        </row>
        <row r="103">
          <cell r="G103">
            <v>11928</v>
          </cell>
        </row>
        <row r="155">
          <cell r="G155">
            <v>3763</v>
          </cell>
        </row>
        <row r="159">
          <cell r="G159">
            <v>11060</v>
          </cell>
        </row>
        <row r="163">
          <cell r="G163">
            <v>6759</v>
          </cell>
        </row>
        <row r="215">
          <cell r="G215">
            <v>10938</v>
          </cell>
        </row>
        <row r="219">
          <cell r="G219">
            <v>19113</v>
          </cell>
        </row>
        <row r="223">
          <cell r="G223">
            <v>5605</v>
          </cell>
        </row>
        <row r="245">
          <cell r="G245">
            <v>1228</v>
          </cell>
        </row>
        <row r="249">
          <cell r="G249">
            <v>9868</v>
          </cell>
        </row>
        <row r="253">
          <cell r="G253">
            <v>7035</v>
          </cell>
        </row>
      </sheetData>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물량산출조서"/>
      <sheetName val="인건비산출근거"/>
      <sheetName val="내역서"/>
    </sheetNames>
    <sheetDataSet>
      <sheetData sheetId="0" refreshError="1"/>
      <sheetData sheetId="1" refreshError="1"/>
      <sheetData sheetId="2" refreshError="1"/>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총괄"/>
      <sheetName val="본댐"/>
      <sheetName val="도수"/>
      <sheetName val="ssb"/>
      <sheetName val="증감"/>
      <sheetName val="토목"/>
      <sheetName val="국고"/>
      <sheetName val="발전"/>
      <sheetName val="건축"/>
      <sheetName val="건축내역"/>
      <sheetName val="기계"/>
      <sheetName val="전기"/>
      <sheetName val="통신"/>
      <sheetName val="집계"/>
      <sheetName val="챠트"/>
      <sheetName val="물가"/>
      <sheetName val="Sheet9"/>
      <sheetName val="Sheet10"/>
      <sheetName val="Sheet11"/>
      <sheetName val="Sheet12"/>
      <sheetName val="Sheet13"/>
      <sheetName val="Sheet14"/>
      <sheetName val="Sheet15"/>
      <sheetName val="Sheet16"/>
      <sheetName val="Module1"/>
      <sheetName val="2-1. 경관조명 내역총괄표"/>
      <sheetName val="2-2. 경관조명 내역서"/>
      <sheetName val="3-1. 방송,CCTV 내역총괄표"/>
      <sheetName val="3-2. 방송,CCTV 내역서"/>
      <sheetName val="단가조사서"/>
      <sheetName val="한전수탁비"/>
      <sheetName val="사용전 검사"/>
      <sheetName val="일위대가 집계표"/>
      <sheetName val="일위대가표"/>
      <sheetName val="1. 가로등 집계"/>
      <sheetName val="2. 임시가로등 집계"/>
      <sheetName val="3.동력부하 집계"/>
      <sheetName val="4. 변경 경관조명 집계"/>
      <sheetName val="5. 방송 및 CCTV 설비 집계"/>
      <sheetName val="기초"/>
      <sheetName val="맨홀"/>
      <sheetName val="단가산출-1"/>
      <sheetName val="단가산출-2"/>
      <sheetName val="가로등건주"/>
      <sheetName val="8.석축단위(H=1.5M)"/>
      <sheetName val="정공공사"/>
      <sheetName val="13차"/>
      <sheetName val="내역서 제출"/>
      <sheetName val="을지"/>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refreshError="1"/>
      <sheetData sheetId="46" refreshError="1"/>
      <sheetData sheetId="47" refreshError="1"/>
      <sheetData sheetId="48"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총괄"/>
      <sheetName val="본댐"/>
      <sheetName val="도수"/>
      <sheetName val="ssb"/>
      <sheetName val="증감"/>
      <sheetName val="토목"/>
      <sheetName val="국고"/>
      <sheetName val="발전"/>
      <sheetName val="건축"/>
      <sheetName val="건축내역"/>
      <sheetName val="기계"/>
      <sheetName val="전기"/>
      <sheetName val="통신"/>
      <sheetName val="집계"/>
      <sheetName val="챠트"/>
      <sheetName val="물가"/>
      <sheetName val="Sheet9"/>
      <sheetName val="Sheet10"/>
      <sheetName val="Sheet11"/>
      <sheetName val="Sheet12"/>
      <sheetName val="Sheet13"/>
      <sheetName val="Sheet14"/>
      <sheetName val="Sheet15"/>
      <sheetName val="Sheet16"/>
      <sheetName val="Module1"/>
      <sheetName val="내역서 제출"/>
      <sheetName val="을지"/>
      <sheetName val="단가 및 재료비"/>
      <sheetName val="중기사용료산출근거"/>
      <sheetName val="일위"/>
      <sheetName val="수량산출"/>
      <sheetName val="수량산출(음암)"/>
      <sheetName val="Sheet5"/>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자재단가"/>
      <sheetName val="견적단가"/>
      <sheetName val="노임단가"/>
      <sheetName val="관급자재집계"/>
      <sheetName val="Sheet3"/>
    </sheetNames>
    <sheetDataSet>
      <sheetData sheetId="0"/>
      <sheetData sheetId="1">
        <row r="3">
          <cell r="B3" t="str">
            <v>고정차고 전기실</v>
          </cell>
        </row>
        <row r="4">
          <cell r="A4" t="str">
            <v>고압반HV-1(DS-AS)</v>
          </cell>
          <cell r="B4" t="str">
            <v>고압반</v>
          </cell>
          <cell r="C4" t="str">
            <v>HV-1(DS-AS)</v>
          </cell>
          <cell r="D4" t="str">
            <v>면</v>
          </cell>
        </row>
        <row r="5">
          <cell r="A5" t="str">
            <v>고압반HV-2(DS-AS)</v>
          </cell>
          <cell r="B5" t="str">
            <v>고압반</v>
          </cell>
          <cell r="C5" t="str">
            <v>HV-2(DS-AS)</v>
          </cell>
          <cell r="D5" t="str">
            <v>면</v>
          </cell>
        </row>
        <row r="6">
          <cell r="A6" t="str">
            <v>고압반HV-3(DS-AS)</v>
          </cell>
          <cell r="B6" t="str">
            <v>고압반</v>
          </cell>
          <cell r="C6" t="str">
            <v>HV-3(DS-AS)</v>
          </cell>
          <cell r="D6" t="str">
            <v>면</v>
          </cell>
        </row>
        <row r="7">
          <cell r="A7" t="str">
            <v>고압반HV-4(DS-AS)</v>
          </cell>
          <cell r="B7" t="str">
            <v>고압반</v>
          </cell>
          <cell r="C7" t="str">
            <v>HV-4(DS-AS)</v>
          </cell>
          <cell r="D7" t="str">
            <v>면</v>
          </cell>
        </row>
        <row r="8">
          <cell r="A8" t="str">
            <v>고압반HV-5(DS-AS)</v>
          </cell>
          <cell r="B8" t="str">
            <v>고압반</v>
          </cell>
          <cell r="C8" t="str">
            <v>HV-5(DS-AS)</v>
          </cell>
          <cell r="D8" t="str">
            <v>면</v>
          </cell>
        </row>
        <row r="9">
          <cell r="A9" t="str">
            <v>고압반HV-6(AS)</v>
          </cell>
          <cell r="B9" t="str">
            <v>고압반</v>
          </cell>
          <cell r="C9" t="str">
            <v>HV-6(AS)</v>
          </cell>
          <cell r="D9" t="str">
            <v>면</v>
          </cell>
        </row>
        <row r="10">
          <cell r="A10" t="str">
            <v>변압기반TR-1 3상 100KVA 220V</v>
          </cell>
          <cell r="B10" t="str">
            <v>변압기반</v>
          </cell>
          <cell r="C10" t="str">
            <v>TR-1 3상 100KVA 220V</v>
          </cell>
          <cell r="D10" t="str">
            <v>면</v>
          </cell>
        </row>
        <row r="11">
          <cell r="A11" t="str">
            <v>변압기반TR-2 3상 200KVA 380/220V</v>
          </cell>
          <cell r="B11" t="str">
            <v>변압기반</v>
          </cell>
          <cell r="C11" t="str">
            <v>TR-2 3상 200KVA 380/220V</v>
          </cell>
          <cell r="D11" t="str">
            <v>면</v>
          </cell>
        </row>
        <row r="12">
          <cell r="A12" t="str">
            <v>변압기반TR-3 3상 100KVA 220V</v>
          </cell>
          <cell r="B12" t="str">
            <v>변압기반</v>
          </cell>
          <cell r="C12" t="str">
            <v>TR-3 3상 100KVA 220V</v>
          </cell>
          <cell r="D12" t="str">
            <v>면</v>
          </cell>
        </row>
        <row r="13">
          <cell r="A13" t="str">
            <v>변압기반TR-4  3상 200KVA 380/220V</v>
          </cell>
          <cell r="B13" t="str">
            <v>변압기반</v>
          </cell>
          <cell r="C13" t="str">
            <v>TR-4  3상 200KVA 380/220V</v>
          </cell>
          <cell r="D13" t="str">
            <v>면</v>
          </cell>
        </row>
        <row r="14">
          <cell r="A14" t="str">
            <v>변압기반TR-5 3상 300KVA 440V</v>
          </cell>
          <cell r="B14" t="str">
            <v>변압기반</v>
          </cell>
          <cell r="C14" t="str">
            <v>TR-5 3상 300KVA 440V</v>
          </cell>
          <cell r="D14" t="str">
            <v>면</v>
          </cell>
        </row>
        <row r="15">
          <cell r="A15" t="str">
            <v>저압반LV-1</v>
          </cell>
          <cell r="B15" t="str">
            <v>저압반</v>
          </cell>
          <cell r="C15" t="str">
            <v>LV-1</v>
          </cell>
          <cell r="D15" t="str">
            <v>면</v>
          </cell>
        </row>
        <row r="16">
          <cell r="A16" t="str">
            <v>저압반LV-2</v>
          </cell>
          <cell r="B16" t="str">
            <v>저압반</v>
          </cell>
          <cell r="C16" t="str">
            <v>LV-2</v>
          </cell>
          <cell r="D16" t="str">
            <v>면</v>
          </cell>
        </row>
        <row r="17">
          <cell r="A17" t="str">
            <v>저압반LV-3</v>
          </cell>
          <cell r="B17" t="str">
            <v>저압반</v>
          </cell>
          <cell r="C17" t="str">
            <v>LV-3</v>
          </cell>
          <cell r="D17" t="str">
            <v>면</v>
          </cell>
        </row>
        <row r="19">
          <cell r="A19" t="str">
            <v>분전반L-1A</v>
          </cell>
          <cell r="B19" t="str">
            <v>분전반</v>
          </cell>
          <cell r="C19" t="str">
            <v>L-1A</v>
          </cell>
          <cell r="D19" t="str">
            <v>면</v>
          </cell>
          <cell r="E19">
            <v>1213096</v>
          </cell>
          <cell r="F19" t="str">
            <v>신화전기</v>
          </cell>
          <cell r="G19">
            <v>1238286</v>
          </cell>
          <cell r="H19" t="str">
            <v>진영중전기</v>
          </cell>
          <cell r="I19">
            <v>1228886</v>
          </cell>
          <cell r="J19" t="str">
            <v>수화테크</v>
          </cell>
          <cell r="K19">
            <v>1213096</v>
          </cell>
        </row>
        <row r="20">
          <cell r="A20" t="str">
            <v>분전반L-1B</v>
          </cell>
          <cell r="B20" t="str">
            <v>분전반</v>
          </cell>
          <cell r="C20" t="str">
            <v>L-1B</v>
          </cell>
          <cell r="D20" t="str">
            <v>면</v>
          </cell>
          <cell r="E20">
            <v>1464796</v>
          </cell>
          <cell r="F20" t="str">
            <v>신화전기</v>
          </cell>
          <cell r="G20">
            <v>1495146</v>
          </cell>
          <cell r="H20" t="str">
            <v>진영중전기</v>
          </cell>
          <cell r="I20">
            <v>1483526</v>
          </cell>
          <cell r="J20" t="str">
            <v>수화테크</v>
          </cell>
          <cell r="K20">
            <v>1464796</v>
          </cell>
        </row>
        <row r="21">
          <cell r="A21" t="str">
            <v>분전반L-1C</v>
          </cell>
          <cell r="B21" t="str">
            <v>분전반</v>
          </cell>
          <cell r="C21" t="str">
            <v>L-1C</v>
          </cell>
          <cell r="D21" t="str">
            <v>면</v>
          </cell>
          <cell r="E21">
            <v>1354641</v>
          </cell>
          <cell r="F21" t="str">
            <v>신화전기</v>
          </cell>
          <cell r="G21">
            <v>1382661</v>
          </cell>
          <cell r="H21" t="str">
            <v>진영중전기</v>
          </cell>
          <cell r="I21">
            <v>1372061</v>
          </cell>
          <cell r="J21" t="str">
            <v>수화테크</v>
          </cell>
          <cell r="K21">
            <v>1354641</v>
          </cell>
        </row>
        <row r="22">
          <cell r="A22" t="str">
            <v>분전반L-2A</v>
          </cell>
          <cell r="B22" t="str">
            <v>분전반</v>
          </cell>
          <cell r="C22" t="str">
            <v>L-2A</v>
          </cell>
          <cell r="D22" t="str">
            <v>면</v>
          </cell>
          <cell r="E22">
            <v>1046031</v>
          </cell>
          <cell r="F22" t="str">
            <v>신화전기</v>
          </cell>
          <cell r="G22">
            <v>1067551</v>
          </cell>
          <cell r="H22" t="str">
            <v>진영중전기</v>
          </cell>
          <cell r="I22">
            <v>1059651</v>
          </cell>
          <cell r="J22" t="str">
            <v>수화테크</v>
          </cell>
          <cell r="K22">
            <v>1046031</v>
          </cell>
        </row>
        <row r="23">
          <cell r="A23" t="str">
            <v>분전반L-2B,2C</v>
          </cell>
          <cell r="B23" t="str">
            <v>분전반</v>
          </cell>
          <cell r="C23" t="str">
            <v>L-2B,2C</v>
          </cell>
          <cell r="D23" t="str">
            <v>면</v>
          </cell>
          <cell r="E23">
            <v>1192877</v>
          </cell>
          <cell r="F23" t="str">
            <v>신화전기</v>
          </cell>
          <cell r="G23">
            <v>1217847</v>
          </cell>
          <cell r="H23" t="str">
            <v>진영중전기</v>
          </cell>
          <cell r="I23">
            <v>1208447</v>
          </cell>
          <cell r="J23" t="str">
            <v>수화테크</v>
          </cell>
          <cell r="K23">
            <v>1192877</v>
          </cell>
        </row>
        <row r="24">
          <cell r="A24" t="str">
            <v>분전반P-1A</v>
          </cell>
          <cell r="B24" t="str">
            <v>분전반</v>
          </cell>
          <cell r="C24" t="str">
            <v>P-1A</v>
          </cell>
          <cell r="D24" t="str">
            <v>면</v>
          </cell>
          <cell r="E24">
            <v>895884</v>
          </cell>
          <cell r="F24" t="str">
            <v>신화전기</v>
          </cell>
          <cell r="G24">
            <v>914474</v>
          </cell>
          <cell r="H24" t="str">
            <v>진영중전기</v>
          </cell>
          <cell r="I24">
            <v>907754</v>
          </cell>
          <cell r="J24" t="str">
            <v>수화테크</v>
          </cell>
          <cell r="K24">
            <v>895884</v>
          </cell>
        </row>
        <row r="25">
          <cell r="A25" t="str">
            <v>분전반P-1B</v>
          </cell>
          <cell r="B25" t="str">
            <v>분전반</v>
          </cell>
          <cell r="C25" t="str">
            <v>P-1B</v>
          </cell>
          <cell r="D25" t="str">
            <v>면</v>
          </cell>
          <cell r="E25">
            <v>1346290</v>
          </cell>
          <cell r="F25" t="str">
            <v>신화전기</v>
          </cell>
          <cell r="G25">
            <v>1374310</v>
          </cell>
          <cell r="H25" t="str">
            <v>진영중전기</v>
          </cell>
          <cell r="I25">
            <v>1364110</v>
          </cell>
          <cell r="J25" t="str">
            <v>수화테크</v>
          </cell>
          <cell r="K25">
            <v>1346290</v>
          </cell>
        </row>
        <row r="26">
          <cell r="A26" t="str">
            <v>분전반P-1C</v>
          </cell>
          <cell r="B26" t="str">
            <v>분전반</v>
          </cell>
          <cell r="C26" t="str">
            <v>P-1C</v>
          </cell>
          <cell r="D26" t="str">
            <v>면</v>
          </cell>
          <cell r="E26">
            <v>1009039</v>
          </cell>
          <cell r="F26" t="str">
            <v>신화전기</v>
          </cell>
          <cell r="G26">
            <v>1029949</v>
          </cell>
          <cell r="H26" t="str">
            <v>진영중전기</v>
          </cell>
          <cell r="I26">
            <v>1022249</v>
          </cell>
          <cell r="J26" t="str">
            <v>수화테크</v>
          </cell>
          <cell r="K26">
            <v>1009039</v>
          </cell>
        </row>
        <row r="27">
          <cell r="A27" t="str">
            <v>분전반P-J</v>
          </cell>
          <cell r="B27" t="str">
            <v>분전반</v>
          </cell>
          <cell r="C27" t="str">
            <v>P-J</v>
          </cell>
          <cell r="D27" t="str">
            <v>면</v>
          </cell>
          <cell r="E27">
            <v>890474</v>
          </cell>
          <cell r="F27" t="str">
            <v>신화전기</v>
          </cell>
          <cell r="G27">
            <v>844714</v>
          </cell>
          <cell r="H27" t="str">
            <v>진영중전기</v>
          </cell>
          <cell r="I27">
            <v>899484</v>
          </cell>
          <cell r="J27" t="str">
            <v>수화테크</v>
          </cell>
          <cell r="K27">
            <v>844714</v>
          </cell>
        </row>
        <row r="28">
          <cell r="A28" t="str">
            <v>분전반P-2A,2B</v>
          </cell>
          <cell r="B28" t="str">
            <v>분전반</v>
          </cell>
          <cell r="C28" t="str">
            <v>P-2A,2B</v>
          </cell>
          <cell r="D28" t="str">
            <v>면</v>
          </cell>
          <cell r="E28">
            <v>1085300</v>
          </cell>
          <cell r="F28" t="str">
            <v>신화전기</v>
          </cell>
          <cell r="G28">
            <v>1107820</v>
          </cell>
          <cell r="H28" t="str">
            <v>진영중전기</v>
          </cell>
          <cell r="I28">
            <v>1099620</v>
          </cell>
          <cell r="J28" t="str">
            <v>수화테크</v>
          </cell>
          <cell r="K28">
            <v>1085300</v>
          </cell>
        </row>
        <row r="29">
          <cell r="A29" t="str">
            <v>분전반P-2C</v>
          </cell>
          <cell r="B29" t="str">
            <v>분전반</v>
          </cell>
          <cell r="C29" t="str">
            <v>P-2C</v>
          </cell>
          <cell r="D29" t="str">
            <v>면</v>
          </cell>
          <cell r="E29">
            <v>1209911</v>
          </cell>
          <cell r="F29" t="str">
            <v>신화전기</v>
          </cell>
          <cell r="G29">
            <v>1234831</v>
          </cell>
          <cell r="H29" t="str">
            <v>진영중전기</v>
          </cell>
          <cell r="I29">
            <v>1225831</v>
          </cell>
          <cell r="J29" t="str">
            <v>수화테크</v>
          </cell>
          <cell r="K29">
            <v>1209911</v>
          </cell>
        </row>
        <row r="30">
          <cell r="A30" t="str">
            <v>분전반LC-1A,1C</v>
          </cell>
          <cell r="B30" t="str">
            <v>분전반</v>
          </cell>
          <cell r="C30" t="str">
            <v>LC-1A,1C</v>
          </cell>
          <cell r="D30" t="str">
            <v>면</v>
          </cell>
          <cell r="E30">
            <v>1312511</v>
          </cell>
          <cell r="F30" t="str">
            <v>신화전기</v>
          </cell>
          <cell r="G30">
            <v>1340171</v>
          </cell>
          <cell r="H30" t="str">
            <v>진영중전기</v>
          </cell>
          <cell r="I30">
            <v>1330171</v>
          </cell>
          <cell r="J30" t="str">
            <v>수화테크</v>
          </cell>
          <cell r="K30">
            <v>1312511</v>
          </cell>
        </row>
        <row r="31">
          <cell r="A31" t="str">
            <v>분전반LC-1B</v>
          </cell>
          <cell r="B31" t="str">
            <v>분전반</v>
          </cell>
          <cell r="C31" t="str">
            <v>LC-1B</v>
          </cell>
          <cell r="D31" t="str">
            <v>면</v>
          </cell>
          <cell r="E31">
            <v>1566934</v>
          </cell>
          <cell r="F31" t="str">
            <v>신화전기</v>
          </cell>
          <cell r="G31">
            <v>1599494</v>
          </cell>
          <cell r="H31" t="str">
            <v>진영중전기</v>
          </cell>
          <cell r="I31">
            <v>1587694</v>
          </cell>
          <cell r="J31" t="str">
            <v>수화테크</v>
          </cell>
          <cell r="K31">
            <v>1566934</v>
          </cell>
        </row>
        <row r="32">
          <cell r="A32" t="str">
            <v>분전반LC-1D</v>
          </cell>
          <cell r="B32" t="str">
            <v>분전반</v>
          </cell>
          <cell r="C32" t="str">
            <v>LC-1D</v>
          </cell>
          <cell r="D32" t="str">
            <v>면</v>
          </cell>
          <cell r="E32">
            <v>1253809</v>
          </cell>
          <cell r="F32" t="str">
            <v>신화전기</v>
          </cell>
          <cell r="G32">
            <v>1280269</v>
          </cell>
          <cell r="H32" t="str">
            <v>진영중전기</v>
          </cell>
          <cell r="I32">
            <v>1270869</v>
          </cell>
          <cell r="J32" t="str">
            <v>수화테크</v>
          </cell>
          <cell r="K32">
            <v>1253809</v>
          </cell>
        </row>
        <row r="33">
          <cell r="A33" t="str">
            <v>분전반LC-P</v>
          </cell>
          <cell r="B33" t="str">
            <v>분전반</v>
          </cell>
          <cell r="C33" t="str">
            <v>LC-P</v>
          </cell>
          <cell r="D33" t="str">
            <v>면</v>
          </cell>
          <cell r="E33">
            <v>1152611</v>
          </cell>
          <cell r="F33" t="str">
            <v>신화전기</v>
          </cell>
          <cell r="G33">
            <v>1177671</v>
          </cell>
          <cell r="H33" t="str">
            <v>진영중전기</v>
          </cell>
          <cell r="I33">
            <v>1168301</v>
          </cell>
          <cell r="J33" t="str">
            <v>수화테크</v>
          </cell>
          <cell r="K33">
            <v>1152611</v>
          </cell>
        </row>
        <row r="34">
          <cell r="A34" t="str">
            <v>분전반LC-P1</v>
          </cell>
          <cell r="B34" t="str">
            <v>분전반</v>
          </cell>
          <cell r="C34" t="str">
            <v>LC-P1</v>
          </cell>
          <cell r="D34" t="str">
            <v>면</v>
          </cell>
          <cell r="E34">
            <v>133584</v>
          </cell>
          <cell r="F34" t="str">
            <v>신화전기</v>
          </cell>
          <cell r="G34">
            <v>136384</v>
          </cell>
          <cell r="H34" t="str">
            <v>진영중전기</v>
          </cell>
          <cell r="I34">
            <v>135384</v>
          </cell>
          <cell r="J34" t="str">
            <v>수화테크</v>
          </cell>
          <cell r="K34">
            <v>133584</v>
          </cell>
        </row>
        <row r="35">
          <cell r="A35" t="str">
            <v>분전반LC-C</v>
          </cell>
          <cell r="B35" t="str">
            <v>분전반</v>
          </cell>
          <cell r="C35" t="str">
            <v>LC-C</v>
          </cell>
          <cell r="D35" t="str">
            <v>면</v>
          </cell>
          <cell r="E35">
            <v>237870</v>
          </cell>
          <cell r="F35" t="str">
            <v>신화전기</v>
          </cell>
          <cell r="G35">
            <v>263370</v>
          </cell>
          <cell r="H35" t="str">
            <v>진영중전기</v>
          </cell>
          <cell r="I35">
            <v>241370</v>
          </cell>
          <cell r="J35" t="str">
            <v>수화테크</v>
          </cell>
          <cell r="K35">
            <v>237870</v>
          </cell>
        </row>
        <row r="36">
          <cell r="A36" t="str">
            <v>분전반LC-W1,W1A,W2A</v>
          </cell>
          <cell r="B36" t="str">
            <v>분전반</v>
          </cell>
          <cell r="C36" t="str">
            <v>LC-W1,W1A,W2A</v>
          </cell>
          <cell r="D36" t="str">
            <v>면</v>
          </cell>
          <cell r="E36">
            <v>133077</v>
          </cell>
          <cell r="F36" t="str">
            <v>신화전기</v>
          </cell>
          <cell r="G36">
            <v>136077</v>
          </cell>
          <cell r="H36" t="str">
            <v>진영중전기</v>
          </cell>
          <cell r="I36">
            <v>135077</v>
          </cell>
          <cell r="J36" t="str">
            <v>수화테크</v>
          </cell>
          <cell r="K36">
            <v>133077</v>
          </cell>
        </row>
        <row r="37">
          <cell r="A37" t="str">
            <v>분전반LC-H1A,H2A,H3A</v>
          </cell>
          <cell r="B37" t="str">
            <v>분전반</v>
          </cell>
          <cell r="C37" t="str">
            <v>LC-H1A,H2A,H3A</v>
          </cell>
          <cell r="D37" t="str">
            <v>면</v>
          </cell>
          <cell r="E37">
            <v>150823</v>
          </cell>
          <cell r="F37" t="str">
            <v>신화전기</v>
          </cell>
          <cell r="G37">
            <v>154123</v>
          </cell>
          <cell r="H37" t="str">
            <v>진영중전기</v>
          </cell>
          <cell r="I37">
            <v>135077</v>
          </cell>
          <cell r="J37" t="str">
            <v>수화테크</v>
          </cell>
          <cell r="K37">
            <v>135077</v>
          </cell>
        </row>
        <row r="38">
          <cell r="A38" t="str">
            <v>MCCB BOXMCCB 4P 50/30AT</v>
          </cell>
          <cell r="B38" t="str">
            <v>MCCB BOX</v>
          </cell>
          <cell r="C38" t="str">
            <v>MCCB 4P 50/30AT</v>
          </cell>
          <cell r="D38" t="str">
            <v>면</v>
          </cell>
          <cell r="E38">
            <v>87100</v>
          </cell>
          <cell r="F38" t="str">
            <v>신화전기</v>
          </cell>
          <cell r="G38">
            <v>94900</v>
          </cell>
          <cell r="H38" t="str">
            <v>진영중전기</v>
          </cell>
          <cell r="I38">
            <v>88400</v>
          </cell>
          <cell r="J38" t="str">
            <v>수화테크</v>
          </cell>
          <cell r="K38">
            <v>87100</v>
          </cell>
        </row>
        <row r="39">
          <cell r="A39" t="str">
            <v>MCCB BOXMCCB 4P 50/40AT</v>
          </cell>
          <cell r="B39" t="str">
            <v>MCCB BOX</v>
          </cell>
          <cell r="C39" t="str">
            <v>MCCB 4P 50/40AT</v>
          </cell>
          <cell r="D39" t="str">
            <v>면</v>
          </cell>
          <cell r="E39">
            <v>87100</v>
          </cell>
          <cell r="F39" t="str">
            <v>신화전기</v>
          </cell>
          <cell r="G39">
            <v>94900</v>
          </cell>
          <cell r="H39" t="str">
            <v>진영중전기</v>
          </cell>
          <cell r="I39">
            <v>88400</v>
          </cell>
          <cell r="J39" t="str">
            <v>수화테크</v>
          </cell>
          <cell r="K39">
            <v>87100</v>
          </cell>
        </row>
        <row r="40">
          <cell r="A40" t="str">
            <v>MCCB BOXMCCB 4P 100/100AT</v>
          </cell>
          <cell r="B40" t="str">
            <v>MCCB BOX</v>
          </cell>
          <cell r="C40" t="str">
            <v>MCCB 4P 100/100AT</v>
          </cell>
          <cell r="D40" t="str">
            <v>면</v>
          </cell>
          <cell r="E40">
            <v>132004</v>
          </cell>
          <cell r="F40" t="str">
            <v>신화전기</v>
          </cell>
          <cell r="G40">
            <v>142804</v>
          </cell>
          <cell r="H40" t="str">
            <v>진영중전기</v>
          </cell>
          <cell r="I40">
            <v>133904</v>
          </cell>
          <cell r="J40" t="str">
            <v>수화테크</v>
          </cell>
          <cell r="K40">
            <v>132004</v>
          </cell>
        </row>
        <row r="41">
          <cell r="A41" t="str">
            <v>MCCB BOXELB 2P 30/30AT</v>
          </cell>
          <cell r="B41" t="str">
            <v>MCCB BOX</v>
          </cell>
          <cell r="C41" t="str">
            <v>ELB 2P 30/30AT</v>
          </cell>
          <cell r="D41" t="str">
            <v>면</v>
          </cell>
          <cell r="E41">
            <v>57231</v>
          </cell>
          <cell r="F41" t="str">
            <v>신화전기</v>
          </cell>
          <cell r="G41">
            <v>309655</v>
          </cell>
          <cell r="H41" t="str">
            <v>진영중전기</v>
          </cell>
          <cell r="I41">
            <v>58031</v>
          </cell>
          <cell r="J41" t="str">
            <v>수화테크</v>
          </cell>
          <cell r="K41">
            <v>57231</v>
          </cell>
        </row>
        <row r="42">
          <cell r="A42" t="str">
            <v>MCCB BOXELB 4P 30/20AT</v>
          </cell>
          <cell r="B42" t="str">
            <v>MCCB BOX</v>
          </cell>
          <cell r="C42" t="str">
            <v>ELB 4P 30/20AT</v>
          </cell>
          <cell r="D42" t="str">
            <v>면</v>
          </cell>
          <cell r="E42">
            <v>94102</v>
          </cell>
          <cell r="F42" t="str">
            <v>신화전기</v>
          </cell>
          <cell r="G42">
            <v>713314</v>
          </cell>
          <cell r="H42" t="str">
            <v>진영중전기</v>
          </cell>
          <cell r="I42">
            <v>95402</v>
          </cell>
          <cell r="J42" t="str">
            <v>수화테크</v>
          </cell>
          <cell r="K42">
            <v>94102</v>
          </cell>
        </row>
        <row r="43">
          <cell r="A43" t="str">
            <v>MCCB BOXELB 4P 50/30AT</v>
          </cell>
          <cell r="B43" t="str">
            <v>MCCB BOX</v>
          </cell>
          <cell r="C43" t="str">
            <v>ELB 4P 50/30AT</v>
          </cell>
          <cell r="D43" t="str">
            <v>면</v>
          </cell>
          <cell r="E43">
            <v>122553</v>
          </cell>
          <cell r="F43" t="str">
            <v>신화전기</v>
          </cell>
          <cell r="G43">
            <v>132753</v>
          </cell>
          <cell r="H43" t="str">
            <v>진영중전기</v>
          </cell>
          <cell r="I43">
            <v>124353</v>
          </cell>
          <cell r="J43" t="str">
            <v>수화테크</v>
          </cell>
          <cell r="K43">
            <v>122553</v>
          </cell>
        </row>
        <row r="55">
          <cell r="A55" t="str">
            <v>새마을차고 전기실</v>
          </cell>
          <cell r="B55" t="str">
            <v>새마을차고 전기실</v>
          </cell>
        </row>
        <row r="56">
          <cell r="A56" t="str">
            <v>고압반HV-1(DS-AS)</v>
          </cell>
          <cell r="B56" t="str">
            <v>고압반</v>
          </cell>
          <cell r="C56" t="str">
            <v>HV-1(DS-AS)</v>
          </cell>
          <cell r="D56" t="str">
            <v>면</v>
          </cell>
        </row>
        <row r="57">
          <cell r="A57" t="str">
            <v>변압기반TR-1 3상 200KVA 380/220V</v>
          </cell>
          <cell r="B57" t="str">
            <v>변압기반</v>
          </cell>
          <cell r="C57" t="str">
            <v>TR-1 3상 200KVA 380/220V</v>
          </cell>
          <cell r="D57" t="str">
            <v>면</v>
          </cell>
        </row>
        <row r="58">
          <cell r="A58" t="str">
            <v>변압기반TR-2 3상 300KVA 380/220V</v>
          </cell>
          <cell r="B58" t="str">
            <v>변압기반</v>
          </cell>
          <cell r="C58" t="str">
            <v>TR-2 3상 300KVA 380/220V</v>
          </cell>
          <cell r="D58" t="str">
            <v>면</v>
          </cell>
        </row>
        <row r="59">
          <cell r="A59" t="str">
            <v>변압기반TR-3 3상 300KVA 220V</v>
          </cell>
          <cell r="B59" t="str">
            <v>변압기반</v>
          </cell>
          <cell r="C59" t="str">
            <v>TR-3 3상 300KVA 220V</v>
          </cell>
          <cell r="D59" t="str">
            <v>면</v>
          </cell>
        </row>
        <row r="60">
          <cell r="A60" t="str">
            <v>변압기반TR-4 3상 300KVA 440V</v>
          </cell>
          <cell r="B60" t="str">
            <v>변압기반</v>
          </cell>
          <cell r="C60" t="str">
            <v>TR-4 3상 300KVA 440V</v>
          </cell>
          <cell r="D60" t="str">
            <v>면</v>
          </cell>
        </row>
        <row r="61">
          <cell r="A61" t="str">
            <v>저압반LV-1</v>
          </cell>
          <cell r="B61" t="str">
            <v>저압반</v>
          </cell>
          <cell r="C61" t="str">
            <v>LV-1</v>
          </cell>
          <cell r="D61" t="str">
            <v>면</v>
          </cell>
        </row>
        <row r="62">
          <cell r="A62" t="str">
            <v>저압반LV-2</v>
          </cell>
          <cell r="B62" t="str">
            <v>저압반</v>
          </cell>
          <cell r="C62" t="str">
            <v>LV-2</v>
          </cell>
          <cell r="D62" t="str">
            <v>면</v>
          </cell>
        </row>
        <row r="63">
          <cell r="A63" t="str">
            <v>저압반LV-3</v>
          </cell>
          <cell r="B63" t="str">
            <v>저압반</v>
          </cell>
          <cell r="C63" t="str">
            <v>LV-3</v>
          </cell>
          <cell r="D63" t="str">
            <v>면</v>
          </cell>
        </row>
        <row r="64">
          <cell r="A64" t="str">
            <v>저압반LV-4</v>
          </cell>
          <cell r="B64" t="str">
            <v>저압반</v>
          </cell>
          <cell r="C64" t="str">
            <v>LV-4</v>
          </cell>
          <cell r="D64" t="str">
            <v>면</v>
          </cell>
        </row>
        <row r="66">
          <cell r="A66" t="str">
            <v>분전반LS-A</v>
          </cell>
          <cell r="B66" t="str">
            <v>분전반</v>
          </cell>
          <cell r="C66" t="str">
            <v>LS-A</v>
          </cell>
          <cell r="D66" t="str">
            <v>면</v>
          </cell>
          <cell r="E66">
            <v>1249413</v>
          </cell>
          <cell r="F66" t="str">
            <v>신화전기</v>
          </cell>
          <cell r="G66">
            <v>1274893</v>
          </cell>
          <cell r="H66" t="str">
            <v>진영중전기</v>
          </cell>
          <cell r="I66">
            <v>1265793</v>
          </cell>
          <cell r="J66" t="str">
            <v>수화테크</v>
          </cell>
          <cell r="K66">
            <v>1249413</v>
          </cell>
        </row>
        <row r="67">
          <cell r="A67" t="str">
            <v>분전반LS-B</v>
          </cell>
          <cell r="B67" t="str">
            <v>분전반</v>
          </cell>
          <cell r="C67" t="str">
            <v>LS-B</v>
          </cell>
          <cell r="D67" t="str">
            <v>면</v>
          </cell>
          <cell r="E67">
            <v>1519390</v>
          </cell>
          <cell r="F67" t="str">
            <v>신화전기</v>
          </cell>
          <cell r="G67">
            <v>1550190</v>
          </cell>
          <cell r="H67" t="str">
            <v>진영중전기</v>
          </cell>
          <cell r="I67">
            <v>1539190</v>
          </cell>
          <cell r="J67" t="str">
            <v>수화테크</v>
          </cell>
          <cell r="K67">
            <v>1519390</v>
          </cell>
        </row>
        <row r="68">
          <cell r="A68" t="str">
            <v>분전반LS-C</v>
          </cell>
          <cell r="B68" t="str">
            <v>분전반</v>
          </cell>
          <cell r="C68" t="str">
            <v>LS-C</v>
          </cell>
          <cell r="D68" t="str">
            <v>면</v>
          </cell>
          <cell r="E68">
            <v>1175149</v>
          </cell>
          <cell r="F68" t="str">
            <v>신화전기</v>
          </cell>
          <cell r="G68">
            <v>1199029</v>
          </cell>
          <cell r="H68" t="str">
            <v>진영중전기</v>
          </cell>
          <cell r="I68">
            <v>1190529</v>
          </cell>
          <cell r="J68" t="str">
            <v>수화테크</v>
          </cell>
          <cell r="K68">
            <v>1175149</v>
          </cell>
        </row>
        <row r="69">
          <cell r="A69" t="str">
            <v>분전반LS-D</v>
          </cell>
          <cell r="B69" t="str">
            <v>분전반</v>
          </cell>
          <cell r="C69" t="str">
            <v>LS-D</v>
          </cell>
          <cell r="D69" t="str">
            <v>면</v>
          </cell>
          <cell r="E69">
            <v>1519390</v>
          </cell>
          <cell r="F69" t="str">
            <v>신화전기</v>
          </cell>
          <cell r="G69">
            <v>1550190</v>
          </cell>
          <cell r="H69" t="str">
            <v>진영중전기</v>
          </cell>
          <cell r="I69">
            <v>1539190</v>
          </cell>
          <cell r="J69" t="str">
            <v>수화테크</v>
          </cell>
          <cell r="K69">
            <v>1519390</v>
          </cell>
        </row>
        <row r="70">
          <cell r="A70" t="str">
            <v>분전반LS-E</v>
          </cell>
          <cell r="B70" t="str">
            <v>분전반</v>
          </cell>
          <cell r="C70" t="str">
            <v>LS-E</v>
          </cell>
          <cell r="D70" t="str">
            <v>면</v>
          </cell>
          <cell r="E70">
            <v>1249413</v>
          </cell>
          <cell r="F70" t="str">
            <v>신화전기</v>
          </cell>
          <cell r="G70">
            <v>1274893</v>
          </cell>
          <cell r="H70" t="str">
            <v>진영중전기</v>
          </cell>
          <cell r="I70">
            <v>1265793</v>
          </cell>
          <cell r="J70" t="str">
            <v>수화테크</v>
          </cell>
          <cell r="K70">
            <v>1249413</v>
          </cell>
        </row>
        <row r="71">
          <cell r="A71" t="str">
            <v>분전반LS-F</v>
          </cell>
          <cell r="B71" t="str">
            <v>분전반</v>
          </cell>
          <cell r="C71" t="str">
            <v>LS-F</v>
          </cell>
          <cell r="D71" t="str">
            <v>면</v>
          </cell>
          <cell r="E71">
            <v>1137327</v>
          </cell>
          <cell r="F71" t="str">
            <v>신화전기</v>
          </cell>
          <cell r="G71">
            <v>1160037</v>
          </cell>
          <cell r="H71" t="str">
            <v>진영중전기</v>
          </cell>
          <cell r="I71">
            <v>1151937</v>
          </cell>
          <cell r="J71" t="str">
            <v>수화테크</v>
          </cell>
          <cell r="K71">
            <v>1137327</v>
          </cell>
        </row>
        <row r="72">
          <cell r="A72" t="str">
            <v>분전반LS-G</v>
          </cell>
          <cell r="B72" t="str">
            <v>분전반</v>
          </cell>
          <cell r="C72" t="str">
            <v>LS-G</v>
          </cell>
          <cell r="D72" t="str">
            <v>면</v>
          </cell>
          <cell r="E72">
            <v>1064964</v>
          </cell>
          <cell r="F72" t="str">
            <v>신화전기</v>
          </cell>
          <cell r="G72">
            <v>1086074</v>
          </cell>
          <cell r="H72" t="str">
            <v>진영중전기</v>
          </cell>
          <cell r="I72">
            <v>1078674</v>
          </cell>
          <cell r="J72" t="str">
            <v>수화테크</v>
          </cell>
          <cell r="K72">
            <v>1064964</v>
          </cell>
        </row>
        <row r="73">
          <cell r="A73" t="str">
            <v>분전반LS-W1</v>
          </cell>
          <cell r="B73" t="str">
            <v>분전반</v>
          </cell>
          <cell r="C73" t="str">
            <v>LS-W1</v>
          </cell>
          <cell r="D73" t="str">
            <v>면</v>
          </cell>
          <cell r="E73">
            <v>713416</v>
          </cell>
          <cell r="F73" t="str">
            <v>신화전기</v>
          </cell>
          <cell r="G73">
            <v>728546</v>
          </cell>
          <cell r="H73" t="str">
            <v>진영중전기</v>
          </cell>
          <cell r="I73">
            <v>723146</v>
          </cell>
          <cell r="J73" t="str">
            <v>수화테크</v>
          </cell>
          <cell r="K73">
            <v>713416</v>
          </cell>
        </row>
        <row r="74">
          <cell r="A74" t="str">
            <v>분전반LS-W2</v>
          </cell>
          <cell r="B74" t="str">
            <v>분전반</v>
          </cell>
          <cell r="C74" t="str">
            <v>LS-W2</v>
          </cell>
          <cell r="D74" t="str">
            <v>면</v>
          </cell>
          <cell r="E74">
            <v>713416</v>
          </cell>
          <cell r="F74" t="str">
            <v>신화전기</v>
          </cell>
          <cell r="G74">
            <v>728546</v>
          </cell>
          <cell r="H74" t="str">
            <v>진영중전기</v>
          </cell>
          <cell r="I74">
            <v>723146</v>
          </cell>
          <cell r="J74" t="str">
            <v>수화테크</v>
          </cell>
          <cell r="K74">
            <v>713416</v>
          </cell>
        </row>
        <row r="75">
          <cell r="A75" t="str">
            <v>분전반LS-W3</v>
          </cell>
          <cell r="B75" t="str">
            <v>분전반</v>
          </cell>
          <cell r="C75" t="str">
            <v>LS-W3</v>
          </cell>
          <cell r="D75" t="str">
            <v>면</v>
          </cell>
          <cell r="E75">
            <v>713416</v>
          </cell>
          <cell r="F75" t="str">
            <v>신화전기</v>
          </cell>
          <cell r="G75">
            <v>728546</v>
          </cell>
          <cell r="H75" t="str">
            <v>진영중전기</v>
          </cell>
          <cell r="I75">
            <v>723146</v>
          </cell>
          <cell r="J75" t="str">
            <v>수화테크</v>
          </cell>
          <cell r="K75">
            <v>713416</v>
          </cell>
        </row>
        <row r="76">
          <cell r="A76" t="str">
            <v>분전반LS-W4</v>
          </cell>
          <cell r="B76" t="str">
            <v>분전반</v>
          </cell>
          <cell r="C76" t="str">
            <v>LS-W4</v>
          </cell>
          <cell r="D76" t="str">
            <v>면</v>
          </cell>
          <cell r="E76">
            <v>713416</v>
          </cell>
          <cell r="F76" t="str">
            <v>신화전기</v>
          </cell>
          <cell r="G76">
            <v>728546</v>
          </cell>
          <cell r="H76" t="str">
            <v>진영중전기</v>
          </cell>
          <cell r="I76">
            <v>723146</v>
          </cell>
          <cell r="J76" t="str">
            <v>수화테크</v>
          </cell>
          <cell r="K76">
            <v>713416</v>
          </cell>
        </row>
        <row r="77">
          <cell r="A77" t="str">
            <v>분전반LS-W5</v>
          </cell>
          <cell r="B77" t="str">
            <v>분전반</v>
          </cell>
          <cell r="C77" t="str">
            <v>LS-W5</v>
          </cell>
          <cell r="D77" t="str">
            <v>면</v>
          </cell>
          <cell r="E77">
            <v>713416</v>
          </cell>
          <cell r="F77" t="str">
            <v>신화전기</v>
          </cell>
          <cell r="G77">
            <v>728546</v>
          </cell>
          <cell r="H77" t="str">
            <v>진영중전기</v>
          </cell>
          <cell r="I77">
            <v>723146</v>
          </cell>
          <cell r="J77" t="str">
            <v>수화테크</v>
          </cell>
          <cell r="K77">
            <v>713416</v>
          </cell>
        </row>
        <row r="78">
          <cell r="A78" t="str">
            <v>분전반LS-W6</v>
          </cell>
          <cell r="B78" t="str">
            <v>분전반</v>
          </cell>
          <cell r="C78" t="str">
            <v>LS-W6</v>
          </cell>
          <cell r="D78" t="str">
            <v>면</v>
          </cell>
          <cell r="E78">
            <v>713416</v>
          </cell>
          <cell r="F78" t="str">
            <v>신화전기</v>
          </cell>
          <cell r="G78">
            <v>728546</v>
          </cell>
          <cell r="H78" t="str">
            <v>진영중전기</v>
          </cell>
          <cell r="I78">
            <v>723146</v>
          </cell>
          <cell r="J78" t="str">
            <v>수화테크</v>
          </cell>
          <cell r="K78">
            <v>713416</v>
          </cell>
        </row>
        <row r="79">
          <cell r="A79" t="str">
            <v>분전반LS-W7</v>
          </cell>
          <cell r="B79" t="str">
            <v>분전반</v>
          </cell>
          <cell r="C79" t="str">
            <v>LS-W7</v>
          </cell>
          <cell r="D79" t="str">
            <v>면</v>
          </cell>
          <cell r="E79">
            <v>713416</v>
          </cell>
          <cell r="F79" t="str">
            <v>신화전기</v>
          </cell>
          <cell r="G79">
            <v>728546</v>
          </cell>
          <cell r="H79" t="str">
            <v>진영중전기</v>
          </cell>
          <cell r="I79">
            <v>723146</v>
          </cell>
          <cell r="J79" t="str">
            <v>수화테크</v>
          </cell>
          <cell r="K79">
            <v>713416</v>
          </cell>
        </row>
        <row r="80">
          <cell r="A80" t="str">
            <v>분전반LS-W8</v>
          </cell>
          <cell r="B80" t="str">
            <v>분전반</v>
          </cell>
          <cell r="C80" t="str">
            <v>LS-W8</v>
          </cell>
          <cell r="D80" t="str">
            <v>면</v>
          </cell>
          <cell r="E80">
            <v>713416</v>
          </cell>
          <cell r="F80" t="str">
            <v>신화전기</v>
          </cell>
          <cell r="G80">
            <v>728546</v>
          </cell>
          <cell r="H80" t="str">
            <v>진영중전기</v>
          </cell>
          <cell r="I80">
            <v>723146</v>
          </cell>
          <cell r="J80" t="str">
            <v>수화테크</v>
          </cell>
          <cell r="K80">
            <v>713416</v>
          </cell>
        </row>
        <row r="81">
          <cell r="A81" t="str">
            <v>분전반LS-M1</v>
          </cell>
          <cell r="B81" t="str">
            <v>분전반</v>
          </cell>
          <cell r="C81" t="str">
            <v>LS-M1</v>
          </cell>
          <cell r="D81" t="str">
            <v>면</v>
          </cell>
          <cell r="E81">
            <v>135804</v>
          </cell>
          <cell r="F81" t="str">
            <v>신화전기</v>
          </cell>
          <cell r="G81">
            <v>138704</v>
          </cell>
          <cell r="H81" t="str">
            <v>진영중전기</v>
          </cell>
          <cell r="I81">
            <v>137704</v>
          </cell>
          <cell r="J81" t="str">
            <v>수화테크</v>
          </cell>
          <cell r="K81">
            <v>135804</v>
          </cell>
        </row>
        <row r="82">
          <cell r="A82" t="str">
            <v>분전반LS-M2</v>
          </cell>
          <cell r="B82" t="str">
            <v>분전반</v>
          </cell>
          <cell r="C82" t="str">
            <v>LS-M2</v>
          </cell>
          <cell r="D82" t="str">
            <v>면</v>
          </cell>
          <cell r="E82">
            <v>135804</v>
          </cell>
          <cell r="F82" t="str">
            <v>신화전기</v>
          </cell>
          <cell r="G82">
            <v>138704</v>
          </cell>
          <cell r="H82" t="str">
            <v>진영중전기</v>
          </cell>
          <cell r="I82">
            <v>137704</v>
          </cell>
          <cell r="J82" t="str">
            <v>수화테크</v>
          </cell>
          <cell r="K82">
            <v>135804</v>
          </cell>
        </row>
        <row r="83">
          <cell r="A83" t="str">
            <v>분전반LS-M3</v>
          </cell>
          <cell r="B83" t="str">
            <v>분전반</v>
          </cell>
          <cell r="C83" t="str">
            <v>LS-M3</v>
          </cell>
          <cell r="D83" t="str">
            <v>면</v>
          </cell>
          <cell r="E83">
            <v>135804</v>
          </cell>
          <cell r="F83" t="str">
            <v>신화전기</v>
          </cell>
          <cell r="G83">
            <v>138704</v>
          </cell>
          <cell r="H83" t="str">
            <v>진영중전기</v>
          </cell>
          <cell r="I83">
            <v>137704</v>
          </cell>
          <cell r="J83" t="str">
            <v>수화테크</v>
          </cell>
          <cell r="K83">
            <v>135804</v>
          </cell>
        </row>
        <row r="84">
          <cell r="A84" t="str">
            <v>분전반LS-H1</v>
          </cell>
          <cell r="B84" t="str">
            <v>분전반</v>
          </cell>
          <cell r="C84" t="str">
            <v>LS-H1</v>
          </cell>
          <cell r="D84" t="str">
            <v>면</v>
          </cell>
          <cell r="E84">
            <v>115523</v>
          </cell>
          <cell r="F84" t="str">
            <v>신화전기</v>
          </cell>
          <cell r="G84">
            <v>117923</v>
          </cell>
          <cell r="H84" t="str">
            <v>진영중전기</v>
          </cell>
          <cell r="I84">
            <v>117023</v>
          </cell>
          <cell r="J84" t="str">
            <v>수화테크</v>
          </cell>
          <cell r="K84" t="str">
            <v>삭제</v>
          </cell>
        </row>
        <row r="85">
          <cell r="A85" t="str">
            <v>분전반LS-H2</v>
          </cell>
          <cell r="B85" t="str">
            <v>분전반</v>
          </cell>
          <cell r="C85" t="str">
            <v>LS-H2</v>
          </cell>
          <cell r="D85" t="str">
            <v>면</v>
          </cell>
          <cell r="E85">
            <v>115523</v>
          </cell>
          <cell r="F85" t="str">
            <v>신화전기</v>
          </cell>
          <cell r="G85">
            <v>117923</v>
          </cell>
          <cell r="H85" t="str">
            <v>진영중전기</v>
          </cell>
          <cell r="I85">
            <v>117023</v>
          </cell>
          <cell r="J85" t="str">
            <v>수화테크</v>
          </cell>
          <cell r="K85" t="str">
            <v>삭제</v>
          </cell>
        </row>
        <row r="86">
          <cell r="A86" t="str">
            <v>분전반LS-H3</v>
          </cell>
          <cell r="B86" t="str">
            <v>분전반</v>
          </cell>
          <cell r="C86" t="str">
            <v>LS-H3</v>
          </cell>
          <cell r="D86" t="str">
            <v>면</v>
          </cell>
          <cell r="E86">
            <v>115523</v>
          </cell>
          <cell r="F86" t="str">
            <v>신화전기</v>
          </cell>
          <cell r="G86">
            <v>117923</v>
          </cell>
          <cell r="H86" t="str">
            <v>진영중전기</v>
          </cell>
          <cell r="I86">
            <v>117023</v>
          </cell>
          <cell r="J86" t="str">
            <v>수화테크</v>
          </cell>
          <cell r="K86" t="str">
            <v>삭제</v>
          </cell>
        </row>
        <row r="87">
          <cell r="A87" t="str">
            <v>분전반LS-H4</v>
          </cell>
          <cell r="B87" t="str">
            <v>분전반</v>
          </cell>
          <cell r="C87" t="str">
            <v>LS-H4</v>
          </cell>
          <cell r="D87" t="str">
            <v>면</v>
          </cell>
          <cell r="E87">
            <v>115523</v>
          </cell>
          <cell r="F87" t="str">
            <v>신화전기</v>
          </cell>
          <cell r="G87">
            <v>117923</v>
          </cell>
          <cell r="H87" t="str">
            <v>진영중전기</v>
          </cell>
          <cell r="I87">
            <v>117023</v>
          </cell>
          <cell r="J87" t="str">
            <v>수화테크</v>
          </cell>
          <cell r="K87" t="str">
            <v>삭제</v>
          </cell>
        </row>
        <row r="88">
          <cell r="A88" t="str">
            <v>분전반LS-H5</v>
          </cell>
          <cell r="B88" t="str">
            <v>분전반</v>
          </cell>
          <cell r="C88" t="str">
            <v>LS-H5</v>
          </cell>
          <cell r="D88" t="str">
            <v>면</v>
          </cell>
          <cell r="E88">
            <v>115523</v>
          </cell>
          <cell r="F88" t="str">
            <v>신화전기</v>
          </cell>
          <cell r="G88">
            <v>117923</v>
          </cell>
          <cell r="H88" t="str">
            <v>진영중전기</v>
          </cell>
          <cell r="I88">
            <v>117023</v>
          </cell>
          <cell r="J88" t="str">
            <v>수화테크</v>
          </cell>
          <cell r="K88" t="str">
            <v>삭제</v>
          </cell>
        </row>
        <row r="89">
          <cell r="A89" t="str">
            <v>분전반LS-H6</v>
          </cell>
          <cell r="B89" t="str">
            <v>분전반</v>
          </cell>
          <cell r="C89" t="str">
            <v>LS-H6</v>
          </cell>
          <cell r="D89" t="str">
            <v>면</v>
          </cell>
          <cell r="E89">
            <v>115523</v>
          </cell>
          <cell r="F89" t="str">
            <v>신화전기</v>
          </cell>
          <cell r="G89">
            <v>117923</v>
          </cell>
          <cell r="H89" t="str">
            <v>진영중전기</v>
          </cell>
          <cell r="I89">
            <v>117023</v>
          </cell>
          <cell r="J89" t="str">
            <v>수화테크</v>
          </cell>
          <cell r="K89" t="str">
            <v>삭제</v>
          </cell>
        </row>
        <row r="90">
          <cell r="A90" t="str">
            <v>분전반LS-H7</v>
          </cell>
          <cell r="B90" t="str">
            <v>분전반</v>
          </cell>
          <cell r="C90" t="str">
            <v>LS-H7</v>
          </cell>
          <cell r="D90" t="str">
            <v>면</v>
          </cell>
          <cell r="E90">
            <v>115523</v>
          </cell>
          <cell r="F90" t="str">
            <v>신화전기</v>
          </cell>
          <cell r="G90">
            <v>117923</v>
          </cell>
          <cell r="H90" t="str">
            <v>진영중전기</v>
          </cell>
          <cell r="I90">
            <v>117023</v>
          </cell>
          <cell r="J90" t="str">
            <v>수화테크</v>
          </cell>
          <cell r="K90" t="str">
            <v>삭제</v>
          </cell>
        </row>
        <row r="91">
          <cell r="A91" t="str">
            <v>분전반LS-H8</v>
          </cell>
          <cell r="B91" t="str">
            <v>분전반</v>
          </cell>
          <cell r="C91" t="str">
            <v>LS-H8</v>
          </cell>
          <cell r="D91" t="str">
            <v>면</v>
          </cell>
          <cell r="E91">
            <v>115523</v>
          </cell>
          <cell r="F91" t="str">
            <v>신화전기</v>
          </cell>
          <cell r="G91">
            <v>117923</v>
          </cell>
          <cell r="H91" t="str">
            <v>진영중전기</v>
          </cell>
          <cell r="I91">
            <v>117023</v>
          </cell>
          <cell r="J91" t="str">
            <v>수화테크</v>
          </cell>
          <cell r="K91" t="str">
            <v>삭제</v>
          </cell>
        </row>
        <row r="92">
          <cell r="A92" t="str">
            <v>분전반LS-P</v>
          </cell>
          <cell r="B92" t="str">
            <v>분전반</v>
          </cell>
          <cell r="C92" t="str">
            <v>LS-P</v>
          </cell>
          <cell r="D92" t="str">
            <v>면</v>
          </cell>
          <cell r="E92">
            <v>682518</v>
          </cell>
          <cell r="F92" t="str">
            <v>신화전기</v>
          </cell>
          <cell r="G92">
            <v>698218</v>
          </cell>
          <cell r="H92" t="str">
            <v>진영중전기</v>
          </cell>
          <cell r="I92">
            <v>692818</v>
          </cell>
          <cell r="J92" t="str">
            <v>수화테크</v>
          </cell>
          <cell r="K92">
            <v>682518</v>
          </cell>
        </row>
        <row r="93">
          <cell r="A93" t="str">
            <v>MCCB BOXMCCB 3P 50/30AT</v>
          </cell>
          <cell r="B93" t="str">
            <v>MCCB BOX</v>
          </cell>
          <cell r="C93" t="str">
            <v>MCCB 3P 50/30AT</v>
          </cell>
          <cell r="D93" t="str">
            <v>면</v>
          </cell>
          <cell r="E93">
            <v>86172</v>
          </cell>
          <cell r="F93" t="str">
            <v>신화전기</v>
          </cell>
          <cell r="G93">
            <v>87972</v>
          </cell>
          <cell r="H93" t="str">
            <v>진영중전기</v>
          </cell>
          <cell r="I93">
            <v>87372</v>
          </cell>
          <cell r="J93" t="str">
            <v>수화테크</v>
          </cell>
          <cell r="K93">
            <v>86172</v>
          </cell>
        </row>
        <row r="94">
          <cell r="A94" t="str">
            <v>MCCB BOXMCCB 2P 100/75AT</v>
          </cell>
          <cell r="B94" t="str">
            <v>MCCB BOX</v>
          </cell>
          <cell r="C94" t="str">
            <v>MCCB 2P 100/75AT</v>
          </cell>
          <cell r="D94" t="str">
            <v>면</v>
          </cell>
          <cell r="E94">
            <v>106877</v>
          </cell>
          <cell r="F94" t="str">
            <v>신화전기</v>
          </cell>
          <cell r="G94">
            <v>109177</v>
          </cell>
          <cell r="H94" t="str">
            <v>진영중전기</v>
          </cell>
          <cell r="I94">
            <v>108377</v>
          </cell>
          <cell r="J94" t="str">
            <v>수화테크</v>
          </cell>
          <cell r="K94">
            <v>106877</v>
          </cell>
        </row>
        <row r="96">
          <cell r="A96" t="str">
            <v>조명제어LS-A</v>
          </cell>
          <cell r="B96" t="str">
            <v>조명제어</v>
          </cell>
          <cell r="C96" t="str">
            <v>LS-A</v>
          </cell>
          <cell r="D96" t="str">
            <v>SET</v>
          </cell>
          <cell r="E96">
            <v>1318600</v>
          </cell>
          <cell r="F96" t="str">
            <v>정호물산</v>
          </cell>
          <cell r="G96">
            <v>1451800</v>
          </cell>
          <cell r="H96" t="str">
            <v>대한제어기술</v>
          </cell>
          <cell r="I96">
            <v>1521000</v>
          </cell>
          <cell r="J96" t="str">
            <v>현영콘트롤</v>
          </cell>
          <cell r="K96">
            <v>1318600</v>
          </cell>
        </row>
        <row r="97">
          <cell r="A97" t="str">
            <v>조명제어LS-B</v>
          </cell>
          <cell r="B97" t="str">
            <v>조명제어</v>
          </cell>
          <cell r="C97" t="str">
            <v>LS-B</v>
          </cell>
          <cell r="D97" t="str">
            <v>SET</v>
          </cell>
          <cell r="E97">
            <v>1318600</v>
          </cell>
          <cell r="F97" t="str">
            <v>정호물산</v>
          </cell>
          <cell r="G97">
            <v>1451801</v>
          </cell>
          <cell r="H97" t="str">
            <v>대한제어기술</v>
          </cell>
          <cell r="I97">
            <v>1521001</v>
          </cell>
          <cell r="J97" t="str">
            <v>현영콘트롤</v>
          </cell>
          <cell r="K97">
            <v>1318600</v>
          </cell>
        </row>
        <row r="98">
          <cell r="A98" t="str">
            <v>조명제어LS-C</v>
          </cell>
          <cell r="B98" t="str">
            <v>조명제어</v>
          </cell>
          <cell r="C98" t="str">
            <v>LS-C</v>
          </cell>
          <cell r="D98" t="str">
            <v>SET</v>
          </cell>
          <cell r="E98">
            <v>1318600</v>
          </cell>
          <cell r="F98" t="str">
            <v>정호물산</v>
          </cell>
          <cell r="G98">
            <v>1451802</v>
          </cell>
          <cell r="H98" t="str">
            <v>대한제어기술</v>
          </cell>
          <cell r="I98">
            <v>1521002</v>
          </cell>
          <cell r="J98" t="str">
            <v>현영콘트롤</v>
          </cell>
          <cell r="K98">
            <v>1318600</v>
          </cell>
        </row>
        <row r="99">
          <cell r="A99" t="str">
            <v>조명제어LS-D</v>
          </cell>
          <cell r="B99" t="str">
            <v>조명제어</v>
          </cell>
          <cell r="C99" t="str">
            <v>LS-D</v>
          </cell>
          <cell r="D99" t="str">
            <v>SET</v>
          </cell>
          <cell r="E99">
            <v>1318600</v>
          </cell>
          <cell r="F99" t="str">
            <v>정호물산</v>
          </cell>
          <cell r="G99">
            <v>1451803</v>
          </cell>
          <cell r="H99" t="str">
            <v>대한제어기술</v>
          </cell>
          <cell r="I99">
            <v>1521003</v>
          </cell>
          <cell r="J99" t="str">
            <v>현영콘트롤</v>
          </cell>
          <cell r="K99">
            <v>1318600</v>
          </cell>
        </row>
        <row r="100">
          <cell r="A100" t="str">
            <v>조명제어LS-E</v>
          </cell>
          <cell r="B100" t="str">
            <v>조명제어</v>
          </cell>
          <cell r="C100" t="str">
            <v>LS-E</v>
          </cell>
          <cell r="D100" t="str">
            <v>SET</v>
          </cell>
          <cell r="E100">
            <v>1318600</v>
          </cell>
          <cell r="F100" t="str">
            <v>정호물산</v>
          </cell>
          <cell r="G100">
            <v>1451804</v>
          </cell>
          <cell r="H100" t="str">
            <v>대한제어기술</v>
          </cell>
          <cell r="I100">
            <v>1521004</v>
          </cell>
          <cell r="J100" t="str">
            <v>현영콘트롤</v>
          </cell>
          <cell r="K100">
            <v>1318600</v>
          </cell>
        </row>
        <row r="101">
          <cell r="A101" t="str">
            <v>조명제어LCP-M</v>
          </cell>
          <cell r="B101" t="str">
            <v>조명제어</v>
          </cell>
          <cell r="C101" t="str">
            <v>LCP-M</v>
          </cell>
          <cell r="D101" t="str">
            <v>SET</v>
          </cell>
          <cell r="E101">
            <v>2109000</v>
          </cell>
          <cell r="F101" t="str">
            <v>정호물산</v>
          </cell>
          <cell r="G101">
            <v>2318000</v>
          </cell>
          <cell r="H101" t="str">
            <v>대한제어기술</v>
          </cell>
          <cell r="I101">
            <v>2422000</v>
          </cell>
          <cell r="J101" t="str">
            <v>현영콘트롤</v>
          </cell>
          <cell r="K101">
            <v>2109000</v>
          </cell>
        </row>
        <row r="102">
          <cell r="A102" t="str">
            <v>조명제어LCP-M1</v>
          </cell>
          <cell r="B102" t="str">
            <v>조명제어</v>
          </cell>
          <cell r="C102" t="str">
            <v>LCP-M1</v>
          </cell>
          <cell r="D102" t="str">
            <v>SET</v>
          </cell>
          <cell r="E102">
            <v>1104000</v>
          </cell>
          <cell r="F102" t="str">
            <v>정호물산</v>
          </cell>
          <cell r="G102">
            <v>1212000</v>
          </cell>
          <cell r="H102" t="str">
            <v>대한제어기술</v>
          </cell>
          <cell r="I102">
            <v>1266000</v>
          </cell>
          <cell r="J102" t="str">
            <v>현영콘트롤</v>
          </cell>
          <cell r="K102">
            <v>1104000</v>
          </cell>
        </row>
        <row r="103">
          <cell r="A103" t="str">
            <v>조명제어PROGRAM SWITCH</v>
          </cell>
          <cell r="B103" t="str">
            <v>조명제어</v>
          </cell>
          <cell r="C103" t="str">
            <v>PROGRAM SWITCH</v>
          </cell>
          <cell r="D103" t="str">
            <v>SET</v>
          </cell>
          <cell r="E103">
            <v>775000</v>
          </cell>
          <cell r="F103" t="str">
            <v>정호물산</v>
          </cell>
          <cell r="G103">
            <v>852000</v>
          </cell>
          <cell r="H103" t="str">
            <v>대한제어기술</v>
          </cell>
          <cell r="I103">
            <v>892000</v>
          </cell>
          <cell r="J103" t="str">
            <v>현영콘트롤</v>
          </cell>
          <cell r="K103">
            <v>775000</v>
          </cell>
        </row>
        <row r="104">
          <cell r="A104" t="str">
            <v>시운전비</v>
          </cell>
          <cell r="B104" t="str">
            <v>시운전비</v>
          </cell>
          <cell r="D104" t="str">
            <v>식</v>
          </cell>
          <cell r="E104">
            <v>1000000</v>
          </cell>
          <cell r="F104" t="str">
            <v>정호물산</v>
          </cell>
          <cell r="G104">
            <v>1100000</v>
          </cell>
          <cell r="H104" t="str">
            <v>대한제어기술</v>
          </cell>
          <cell r="I104">
            <v>1150000</v>
          </cell>
          <cell r="J104" t="str">
            <v>현영콘트롤</v>
          </cell>
          <cell r="K104">
            <v>1000000</v>
          </cell>
        </row>
        <row r="107">
          <cell r="A107" t="str">
            <v>조명기구 A TYPE매입개방 FL 2/32W</v>
          </cell>
          <cell r="B107" t="str">
            <v>조명기구 A TYPE</v>
          </cell>
          <cell r="C107" t="str">
            <v>매입개방 FL 2/32W</v>
          </cell>
          <cell r="D107" t="str">
            <v>EA</v>
          </cell>
          <cell r="E107">
            <v>62000</v>
          </cell>
          <cell r="F107" t="str">
            <v>엘엠</v>
          </cell>
          <cell r="G107">
            <v>66000</v>
          </cell>
          <cell r="H107" t="str">
            <v>제일조명</v>
          </cell>
          <cell r="I107">
            <v>65000</v>
          </cell>
          <cell r="J107" t="str">
            <v>태원전기산업</v>
          </cell>
          <cell r="K107">
            <v>62000</v>
          </cell>
        </row>
        <row r="108">
          <cell r="A108" t="str">
            <v>조명기구 B TYPE매입개방 FL 1/32W</v>
          </cell>
          <cell r="B108" t="str">
            <v>조명기구 B TYPE</v>
          </cell>
          <cell r="C108" t="str">
            <v>매입개방 FL 1/32W</v>
          </cell>
          <cell r="D108" t="str">
            <v>EA</v>
          </cell>
          <cell r="E108">
            <v>46000</v>
          </cell>
          <cell r="F108" t="str">
            <v>엘엠</v>
          </cell>
          <cell r="G108">
            <v>49000</v>
          </cell>
          <cell r="H108" t="str">
            <v>제일조명</v>
          </cell>
          <cell r="I108">
            <v>47000</v>
          </cell>
          <cell r="J108" t="str">
            <v>태원전기산업</v>
          </cell>
          <cell r="K108">
            <v>46000</v>
          </cell>
        </row>
        <row r="109">
          <cell r="A109" t="str">
            <v>조명기구 C TYPE파라보릭 FL 2/32W</v>
          </cell>
          <cell r="B109" t="str">
            <v>조명기구 C TYPE</v>
          </cell>
          <cell r="C109" t="str">
            <v>파라보릭 FL 2/32W</v>
          </cell>
          <cell r="D109" t="str">
            <v>EA</v>
          </cell>
          <cell r="E109">
            <v>89000</v>
          </cell>
          <cell r="F109" t="str">
            <v>엘엠</v>
          </cell>
          <cell r="G109">
            <v>95000</v>
          </cell>
          <cell r="H109" t="str">
            <v>제일조명</v>
          </cell>
          <cell r="I109">
            <v>95000</v>
          </cell>
          <cell r="J109" t="str">
            <v>태원전기산업</v>
          </cell>
          <cell r="K109">
            <v>89000</v>
          </cell>
        </row>
        <row r="110">
          <cell r="A110" t="str">
            <v>조명기구 D TYPE매입프리즘 FL 1/32W</v>
          </cell>
          <cell r="B110" t="str">
            <v>조명기구 D TYPE</v>
          </cell>
          <cell r="C110" t="str">
            <v>매입프리즘 FL 1/32W</v>
          </cell>
          <cell r="D110" t="str">
            <v>EA</v>
          </cell>
          <cell r="E110">
            <v>68000</v>
          </cell>
          <cell r="F110" t="str">
            <v>엘엠</v>
          </cell>
          <cell r="G110">
            <v>72000</v>
          </cell>
          <cell r="H110" t="str">
            <v>제일조명</v>
          </cell>
          <cell r="I110">
            <v>70000</v>
          </cell>
          <cell r="J110" t="str">
            <v>태원전기산업</v>
          </cell>
          <cell r="K110">
            <v>68000</v>
          </cell>
        </row>
        <row r="111">
          <cell r="A111" t="str">
            <v>조명기구 E TYPE직부아크릴 FL 1/32W</v>
          </cell>
          <cell r="B111" t="str">
            <v>조명기구 E TYPE</v>
          </cell>
          <cell r="C111" t="str">
            <v>직부아크릴 FL 1/32W</v>
          </cell>
          <cell r="D111" t="str">
            <v>EA</v>
          </cell>
          <cell r="E111">
            <v>65000</v>
          </cell>
          <cell r="F111" t="str">
            <v>엘엠</v>
          </cell>
          <cell r="G111">
            <v>69000</v>
          </cell>
          <cell r="H111" t="str">
            <v>제일조명</v>
          </cell>
          <cell r="I111">
            <v>66000</v>
          </cell>
          <cell r="J111" t="str">
            <v>태원전기산업</v>
          </cell>
          <cell r="K111">
            <v>65000</v>
          </cell>
        </row>
        <row r="112">
          <cell r="A112" t="str">
            <v>조명기구 F TYPE갓등(P/P) FL 2/32W</v>
          </cell>
          <cell r="B112" t="str">
            <v>조명기구 F TYPE</v>
          </cell>
          <cell r="C112" t="str">
            <v>갓등(P/P) FL 2/32W</v>
          </cell>
          <cell r="D112" t="str">
            <v>EA</v>
          </cell>
          <cell r="E112">
            <v>57000</v>
          </cell>
          <cell r="F112" t="str">
            <v>엘엠</v>
          </cell>
          <cell r="G112">
            <v>60000</v>
          </cell>
          <cell r="H112" t="str">
            <v>제일조명</v>
          </cell>
          <cell r="I112">
            <v>60000</v>
          </cell>
          <cell r="J112" t="str">
            <v>태원전기산업</v>
          </cell>
          <cell r="K112">
            <v>57000</v>
          </cell>
        </row>
        <row r="113">
          <cell r="A113" t="str">
            <v>조명기구 G TYPE갓등(P/P) FL 1/32W</v>
          </cell>
          <cell r="B113" t="str">
            <v>조명기구 G TYPE</v>
          </cell>
          <cell r="C113" t="str">
            <v>갓등(P/P) FL 1/32W</v>
          </cell>
          <cell r="D113" t="str">
            <v>EA</v>
          </cell>
          <cell r="E113">
            <v>40000</v>
          </cell>
          <cell r="F113" t="str">
            <v>엘엠</v>
          </cell>
          <cell r="G113">
            <v>42000</v>
          </cell>
          <cell r="H113" t="str">
            <v>제일조명</v>
          </cell>
          <cell r="I113">
            <v>42000</v>
          </cell>
          <cell r="J113" t="str">
            <v>태원전기산업</v>
          </cell>
          <cell r="K113">
            <v>40000</v>
          </cell>
        </row>
        <row r="114">
          <cell r="A114" t="str">
            <v>조명기구 H TYPE직갓등 FL 1/32W</v>
          </cell>
          <cell r="B114" t="str">
            <v>조명기구 H TYPE</v>
          </cell>
          <cell r="C114" t="str">
            <v>직갓등 FL 1/32W</v>
          </cell>
          <cell r="D114" t="str">
            <v>EA</v>
          </cell>
          <cell r="E114">
            <v>26000</v>
          </cell>
          <cell r="F114" t="str">
            <v>엘엠</v>
          </cell>
          <cell r="G114">
            <v>28000</v>
          </cell>
          <cell r="H114" t="str">
            <v>제일조명</v>
          </cell>
          <cell r="I114">
            <v>29000</v>
          </cell>
          <cell r="J114" t="str">
            <v>태원전기산업</v>
          </cell>
          <cell r="K114">
            <v>26000</v>
          </cell>
        </row>
        <row r="115">
          <cell r="A115" t="str">
            <v>조명기구 J TYPE원형방등 FCL 32W+40W</v>
          </cell>
          <cell r="B115" t="str">
            <v>조명기구 J TYPE</v>
          </cell>
          <cell r="C115" t="str">
            <v>원형방등 FCL 32W+40W</v>
          </cell>
          <cell r="D115" t="str">
            <v>EA</v>
          </cell>
          <cell r="E115">
            <v>60000</v>
          </cell>
          <cell r="F115" t="str">
            <v>엘엠</v>
          </cell>
          <cell r="G115">
            <v>64000</v>
          </cell>
          <cell r="H115" t="str">
            <v>제일조명</v>
          </cell>
          <cell r="I115">
            <v>65000</v>
          </cell>
          <cell r="J115" t="str">
            <v>태원전기산업</v>
          </cell>
          <cell r="K115">
            <v>60000</v>
          </cell>
        </row>
        <row r="116">
          <cell r="A116" t="str">
            <v>조명기구 K TYPE매입등 FUL 2/13W</v>
          </cell>
          <cell r="B116" t="str">
            <v>조명기구 K TYPE</v>
          </cell>
          <cell r="C116" t="str">
            <v>매입등 FUL 2/13W</v>
          </cell>
          <cell r="D116" t="str">
            <v>EA</v>
          </cell>
          <cell r="E116">
            <v>24000</v>
          </cell>
          <cell r="F116" t="str">
            <v>엘엠</v>
          </cell>
          <cell r="G116">
            <v>25000</v>
          </cell>
          <cell r="H116" t="str">
            <v>제일조명</v>
          </cell>
          <cell r="I116">
            <v>25000</v>
          </cell>
          <cell r="J116" t="str">
            <v>태원전기산업</v>
          </cell>
          <cell r="K116">
            <v>24000</v>
          </cell>
        </row>
        <row r="117">
          <cell r="A117" t="str">
            <v>조명기구 L TYPE매입등 FUL 1/13W</v>
          </cell>
          <cell r="B117" t="str">
            <v>조명기구 L TYPE</v>
          </cell>
          <cell r="C117" t="str">
            <v>매입등 FUL 1/13W</v>
          </cell>
          <cell r="D117" t="str">
            <v>EA</v>
          </cell>
          <cell r="E117">
            <v>18000</v>
          </cell>
          <cell r="F117" t="str">
            <v>엘엠</v>
          </cell>
          <cell r="G117">
            <v>19000</v>
          </cell>
          <cell r="H117" t="str">
            <v>제일조명</v>
          </cell>
          <cell r="I117">
            <v>20000</v>
          </cell>
          <cell r="J117" t="str">
            <v>태원전기산업</v>
          </cell>
          <cell r="K117">
            <v>18000</v>
          </cell>
        </row>
        <row r="118">
          <cell r="A118" t="str">
            <v>조명기구 M TYPE쎈서등 IL 60W</v>
          </cell>
          <cell r="B118" t="str">
            <v>조명기구 M TYPE</v>
          </cell>
          <cell r="C118" t="str">
            <v>쎈서등 IL 60W</v>
          </cell>
          <cell r="D118" t="str">
            <v>EA</v>
          </cell>
          <cell r="E118">
            <v>22000</v>
          </cell>
          <cell r="F118" t="str">
            <v>엘엠</v>
          </cell>
          <cell r="G118">
            <v>24000</v>
          </cell>
          <cell r="H118" t="str">
            <v>제일조명</v>
          </cell>
          <cell r="I118">
            <v>24000</v>
          </cell>
          <cell r="J118" t="str">
            <v>태원전기산업</v>
          </cell>
          <cell r="K118">
            <v>22000</v>
          </cell>
        </row>
        <row r="119">
          <cell r="A119" t="str">
            <v>조명기구 N TYPE직부등 IL 60W</v>
          </cell>
          <cell r="B119" t="str">
            <v>조명기구 N TYPE</v>
          </cell>
          <cell r="C119" t="str">
            <v>직부등 IL 60W</v>
          </cell>
          <cell r="D119" t="str">
            <v>EA</v>
          </cell>
          <cell r="E119">
            <v>7000</v>
          </cell>
          <cell r="F119" t="str">
            <v>엘엠</v>
          </cell>
          <cell r="G119">
            <v>8000</v>
          </cell>
          <cell r="H119" t="str">
            <v>제일조명</v>
          </cell>
          <cell r="I119">
            <v>8000</v>
          </cell>
          <cell r="J119" t="str">
            <v>태원전기산업</v>
          </cell>
          <cell r="K119">
            <v>7000</v>
          </cell>
        </row>
        <row r="120">
          <cell r="A120" t="str">
            <v>조명기구 O TYPE원형벽등 IL 60W</v>
          </cell>
          <cell r="B120" t="str">
            <v>조명기구 O TYPE</v>
          </cell>
          <cell r="C120" t="str">
            <v>원형벽등 IL 60W</v>
          </cell>
          <cell r="D120" t="str">
            <v>EA</v>
          </cell>
          <cell r="E120">
            <v>35000</v>
          </cell>
          <cell r="F120" t="str">
            <v>엘엠</v>
          </cell>
          <cell r="G120">
            <v>37000</v>
          </cell>
          <cell r="H120" t="str">
            <v>제일조명</v>
          </cell>
          <cell r="I120">
            <v>38000</v>
          </cell>
          <cell r="J120" t="str">
            <v>태원전기산업</v>
          </cell>
          <cell r="K120">
            <v>35000</v>
          </cell>
        </row>
        <row r="121">
          <cell r="A121" t="str">
            <v>조명기구 P TYPE벽부등 IL 100W</v>
          </cell>
          <cell r="B121" t="str">
            <v>조명기구 P TYPE</v>
          </cell>
          <cell r="C121" t="str">
            <v>벽부등 IL 100W</v>
          </cell>
          <cell r="D121" t="str">
            <v>EA</v>
          </cell>
          <cell r="E121">
            <v>8000</v>
          </cell>
          <cell r="F121" t="str">
            <v>엘엠</v>
          </cell>
          <cell r="G121">
            <v>9000</v>
          </cell>
          <cell r="H121" t="str">
            <v>제일조명</v>
          </cell>
          <cell r="I121">
            <v>10000</v>
          </cell>
          <cell r="J121" t="str">
            <v>태원전기산업</v>
          </cell>
          <cell r="K121">
            <v>8000</v>
          </cell>
        </row>
        <row r="122">
          <cell r="A122" t="str">
            <v>조명기구 Q TYPE매입등 IL 30W</v>
          </cell>
          <cell r="B122" t="str">
            <v>조명기구 Q TYPE</v>
          </cell>
          <cell r="C122" t="str">
            <v>매입등 IL 30W</v>
          </cell>
          <cell r="D122" t="str">
            <v>EA</v>
          </cell>
          <cell r="E122">
            <v>10000</v>
          </cell>
          <cell r="F122" t="str">
            <v>엘엠</v>
          </cell>
          <cell r="G122">
            <v>11000</v>
          </cell>
          <cell r="H122" t="str">
            <v>제일조명</v>
          </cell>
          <cell r="I122">
            <v>12000</v>
          </cell>
          <cell r="J122" t="str">
            <v>태원전기산업</v>
          </cell>
          <cell r="K122">
            <v>10000</v>
          </cell>
        </row>
        <row r="123">
          <cell r="A123" t="str">
            <v>조명기구 R TYPE방진방습등 FL 1/32W</v>
          </cell>
          <cell r="B123" t="str">
            <v>조명기구 R TYPE</v>
          </cell>
          <cell r="C123" t="str">
            <v>방진방습등 FL 1/32W</v>
          </cell>
          <cell r="D123" t="str">
            <v>EA</v>
          </cell>
          <cell r="E123">
            <v>86000</v>
          </cell>
          <cell r="F123" t="str">
            <v>엘엠</v>
          </cell>
          <cell r="G123">
            <v>92000</v>
          </cell>
          <cell r="H123" t="str">
            <v>제일조명</v>
          </cell>
          <cell r="I123">
            <v>90000</v>
          </cell>
          <cell r="J123" t="str">
            <v>태원전기산업</v>
          </cell>
        </row>
        <row r="124">
          <cell r="A124" t="str">
            <v>조명기구 S TYPE투광기 MH 250W</v>
          </cell>
          <cell r="B124" t="str">
            <v>조명기구 S TYPE</v>
          </cell>
          <cell r="C124" t="str">
            <v>투광기 MH 250W</v>
          </cell>
          <cell r="D124" t="str">
            <v>EA</v>
          </cell>
          <cell r="E124">
            <v>98000</v>
          </cell>
          <cell r="F124" t="str">
            <v>엘엠</v>
          </cell>
          <cell r="G124">
            <v>104000</v>
          </cell>
          <cell r="H124" t="str">
            <v>제일조명</v>
          </cell>
          <cell r="I124">
            <v>100000</v>
          </cell>
          <cell r="J124" t="str">
            <v>태원전기산업</v>
          </cell>
          <cell r="K124">
            <v>98000</v>
          </cell>
        </row>
        <row r="125">
          <cell r="A125" t="str">
            <v>조명기구 T TYPE벽부등 FPL 1/24W</v>
          </cell>
          <cell r="B125" t="str">
            <v>조명기구 T TYPE</v>
          </cell>
          <cell r="C125" t="str">
            <v>벽부등 FPL 1/24W</v>
          </cell>
          <cell r="D125" t="str">
            <v>EA</v>
          </cell>
          <cell r="E125">
            <v>35000</v>
          </cell>
          <cell r="F125" t="str">
            <v>엘엠</v>
          </cell>
          <cell r="G125">
            <v>37000</v>
          </cell>
          <cell r="H125" t="str">
            <v>제일조명</v>
          </cell>
          <cell r="I125">
            <v>40000</v>
          </cell>
          <cell r="J125" t="str">
            <v>태원전기산업</v>
          </cell>
          <cell r="K125">
            <v>35000</v>
          </cell>
        </row>
        <row r="126">
          <cell r="A126" t="str">
            <v>조명기구 U TYPE5회</v>
          </cell>
          <cell r="B126" t="str">
            <v>조명기구 U TYPE</v>
          </cell>
          <cell r="C126" t="str">
            <v>5회</v>
          </cell>
          <cell r="D126" t="str">
            <v>EA</v>
          </cell>
          <cell r="E126">
            <v>14369</v>
          </cell>
          <cell r="F126" t="str">
            <v>엘엠</v>
          </cell>
          <cell r="G126">
            <v>50000</v>
          </cell>
          <cell r="H126" t="str">
            <v>제일조명</v>
          </cell>
          <cell r="I126">
            <v>50000</v>
          </cell>
          <cell r="J126" t="str">
            <v>태원전기산업</v>
          </cell>
          <cell r="K126">
            <v>14369</v>
          </cell>
        </row>
        <row r="127">
          <cell r="A127" t="str">
            <v>조명기구 U TYPE갓등 FL 2/32W</v>
          </cell>
          <cell r="B127" t="str">
            <v>조명기구 U TYPE</v>
          </cell>
          <cell r="C127" t="str">
            <v>갓등 FL 2/32W</v>
          </cell>
          <cell r="D127" t="str">
            <v>EA</v>
          </cell>
          <cell r="E127">
            <v>47000</v>
          </cell>
          <cell r="F127" t="str">
            <v>엘엠</v>
          </cell>
          <cell r="G127">
            <v>50000</v>
          </cell>
          <cell r="H127" t="str">
            <v>제일조명</v>
          </cell>
          <cell r="I127">
            <v>50000</v>
          </cell>
          <cell r="J127" t="str">
            <v>태원전기산업</v>
          </cell>
          <cell r="K127">
            <v>47000</v>
          </cell>
        </row>
        <row r="128">
          <cell r="A128" t="str">
            <v/>
          </cell>
        </row>
        <row r="129">
          <cell r="A129" t="str">
            <v/>
          </cell>
        </row>
        <row r="130">
          <cell r="A130" t="str">
            <v/>
          </cell>
        </row>
        <row r="131">
          <cell r="A131" t="str">
            <v/>
          </cell>
        </row>
      </sheetData>
      <sheetData sheetId="2"/>
      <sheetData sheetId="3"/>
      <sheetData sheetId="4"/>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자재단가"/>
      <sheetName val="견적단가"/>
      <sheetName val="노임단가"/>
      <sheetName val="관급자재집계"/>
      <sheetName val="Sheet3"/>
    </sheetNames>
    <sheetDataSet>
      <sheetData sheetId="0"/>
      <sheetData sheetId="1">
        <row r="3">
          <cell r="B3" t="str">
            <v>고정차고 전기실</v>
          </cell>
        </row>
        <row r="4">
          <cell r="A4" t="str">
            <v>고압반HV-1(DS-AS)</v>
          </cell>
          <cell r="B4" t="str">
            <v>고압반</v>
          </cell>
          <cell r="C4" t="str">
            <v>HV-1(DS-AS)</v>
          </cell>
          <cell r="D4" t="str">
            <v>면</v>
          </cell>
        </row>
        <row r="5">
          <cell r="A5" t="str">
            <v>고압반HV-2(DS-AS)</v>
          </cell>
          <cell r="B5" t="str">
            <v>고압반</v>
          </cell>
          <cell r="C5" t="str">
            <v>HV-2(DS-AS)</v>
          </cell>
          <cell r="D5" t="str">
            <v>면</v>
          </cell>
        </row>
        <row r="6">
          <cell r="A6" t="str">
            <v>고압반HV-3(DS-AS)</v>
          </cell>
          <cell r="B6" t="str">
            <v>고압반</v>
          </cell>
          <cell r="C6" t="str">
            <v>HV-3(DS-AS)</v>
          </cell>
          <cell r="D6" t="str">
            <v>면</v>
          </cell>
        </row>
        <row r="7">
          <cell r="A7" t="str">
            <v>고압반HV-4(DS-AS)</v>
          </cell>
          <cell r="B7" t="str">
            <v>고압반</v>
          </cell>
          <cell r="C7" t="str">
            <v>HV-4(DS-AS)</v>
          </cell>
          <cell r="D7" t="str">
            <v>면</v>
          </cell>
        </row>
        <row r="8">
          <cell r="A8" t="str">
            <v>고압반HV-5(DS-AS)</v>
          </cell>
          <cell r="B8" t="str">
            <v>고압반</v>
          </cell>
          <cell r="C8" t="str">
            <v>HV-5(DS-AS)</v>
          </cell>
          <cell r="D8" t="str">
            <v>면</v>
          </cell>
        </row>
        <row r="9">
          <cell r="A9" t="str">
            <v>고압반HV-6(AS)</v>
          </cell>
          <cell r="B9" t="str">
            <v>고압반</v>
          </cell>
          <cell r="C9" t="str">
            <v>HV-6(AS)</v>
          </cell>
          <cell r="D9" t="str">
            <v>면</v>
          </cell>
        </row>
        <row r="10">
          <cell r="A10" t="str">
            <v>변압기반TR-1 3상 100KVA 220V</v>
          </cell>
          <cell r="B10" t="str">
            <v>변압기반</v>
          </cell>
          <cell r="C10" t="str">
            <v>TR-1 3상 100KVA 220V</v>
          </cell>
          <cell r="D10" t="str">
            <v>면</v>
          </cell>
        </row>
        <row r="11">
          <cell r="A11" t="str">
            <v>변압기반TR-2 3상 200KVA 380/220V</v>
          </cell>
          <cell r="B11" t="str">
            <v>변압기반</v>
          </cell>
          <cell r="C11" t="str">
            <v>TR-2 3상 200KVA 380/220V</v>
          </cell>
          <cell r="D11" t="str">
            <v>면</v>
          </cell>
        </row>
        <row r="12">
          <cell r="A12" t="str">
            <v>변압기반TR-3 3상 100KVA 220V</v>
          </cell>
          <cell r="B12" t="str">
            <v>변압기반</v>
          </cell>
          <cell r="C12" t="str">
            <v>TR-3 3상 100KVA 220V</v>
          </cell>
          <cell r="D12" t="str">
            <v>면</v>
          </cell>
        </row>
        <row r="13">
          <cell r="A13" t="str">
            <v>변압기반TR-4  3상 200KVA 380/220V</v>
          </cell>
          <cell r="B13" t="str">
            <v>변압기반</v>
          </cell>
          <cell r="C13" t="str">
            <v>TR-4  3상 200KVA 380/220V</v>
          </cell>
          <cell r="D13" t="str">
            <v>면</v>
          </cell>
        </row>
        <row r="14">
          <cell r="A14" t="str">
            <v>변압기반TR-5 3상 300KVA 440V</v>
          </cell>
          <cell r="B14" t="str">
            <v>변압기반</v>
          </cell>
          <cell r="C14" t="str">
            <v>TR-5 3상 300KVA 440V</v>
          </cell>
          <cell r="D14" t="str">
            <v>면</v>
          </cell>
        </row>
        <row r="15">
          <cell r="A15" t="str">
            <v>저압반LV-1</v>
          </cell>
          <cell r="B15" t="str">
            <v>저압반</v>
          </cell>
          <cell r="C15" t="str">
            <v>LV-1</v>
          </cell>
          <cell r="D15" t="str">
            <v>면</v>
          </cell>
        </row>
        <row r="16">
          <cell r="A16" t="str">
            <v>저압반LV-2</v>
          </cell>
          <cell r="B16" t="str">
            <v>저압반</v>
          </cell>
          <cell r="C16" t="str">
            <v>LV-2</v>
          </cell>
          <cell r="D16" t="str">
            <v>면</v>
          </cell>
        </row>
        <row r="17">
          <cell r="A17" t="str">
            <v>저압반LV-3</v>
          </cell>
          <cell r="B17" t="str">
            <v>저압반</v>
          </cell>
          <cell r="C17" t="str">
            <v>LV-3</v>
          </cell>
          <cell r="D17" t="str">
            <v>면</v>
          </cell>
        </row>
        <row r="19">
          <cell r="A19" t="str">
            <v>분전반L-1A</v>
          </cell>
          <cell r="B19" t="str">
            <v>분전반</v>
          </cell>
          <cell r="C19" t="str">
            <v>L-1A</v>
          </cell>
          <cell r="D19" t="str">
            <v>면</v>
          </cell>
          <cell r="E19">
            <v>1213096</v>
          </cell>
          <cell r="F19" t="str">
            <v>신화전기</v>
          </cell>
          <cell r="G19">
            <v>1238286</v>
          </cell>
          <cell r="H19" t="str">
            <v>진영중전기</v>
          </cell>
          <cell r="I19">
            <v>1228886</v>
          </cell>
          <cell r="J19" t="str">
            <v>수화테크</v>
          </cell>
          <cell r="K19">
            <v>1213096</v>
          </cell>
        </row>
        <row r="20">
          <cell r="A20" t="str">
            <v>분전반L-1B</v>
          </cell>
          <cell r="B20" t="str">
            <v>분전반</v>
          </cell>
          <cell r="C20" t="str">
            <v>L-1B</v>
          </cell>
          <cell r="D20" t="str">
            <v>면</v>
          </cell>
          <cell r="E20">
            <v>1464796</v>
          </cell>
          <cell r="F20" t="str">
            <v>신화전기</v>
          </cell>
          <cell r="G20">
            <v>1495146</v>
          </cell>
          <cell r="H20" t="str">
            <v>진영중전기</v>
          </cell>
          <cell r="I20">
            <v>1483526</v>
          </cell>
          <cell r="J20" t="str">
            <v>수화테크</v>
          </cell>
          <cell r="K20">
            <v>1464796</v>
          </cell>
        </row>
        <row r="21">
          <cell r="A21" t="str">
            <v>분전반L-1C</v>
          </cell>
          <cell r="B21" t="str">
            <v>분전반</v>
          </cell>
          <cell r="C21" t="str">
            <v>L-1C</v>
          </cell>
          <cell r="D21" t="str">
            <v>면</v>
          </cell>
          <cell r="E21">
            <v>1354641</v>
          </cell>
          <cell r="F21" t="str">
            <v>신화전기</v>
          </cell>
          <cell r="G21">
            <v>1382661</v>
          </cell>
          <cell r="H21" t="str">
            <v>진영중전기</v>
          </cell>
          <cell r="I21">
            <v>1372061</v>
          </cell>
          <cell r="J21" t="str">
            <v>수화테크</v>
          </cell>
          <cell r="K21">
            <v>1354641</v>
          </cell>
        </row>
        <row r="22">
          <cell r="A22" t="str">
            <v>분전반L-2A</v>
          </cell>
          <cell r="B22" t="str">
            <v>분전반</v>
          </cell>
          <cell r="C22" t="str">
            <v>L-2A</v>
          </cell>
          <cell r="D22" t="str">
            <v>면</v>
          </cell>
          <cell r="E22">
            <v>1046031</v>
          </cell>
          <cell r="F22" t="str">
            <v>신화전기</v>
          </cell>
          <cell r="G22">
            <v>1067551</v>
          </cell>
          <cell r="H22" t="str">
            <v>진영중전기</v>
          </cell>
          <cell r="I22">
            <v>1059651</v>
          </cell>
          <cell r="J22" t="str">
            <v>수화테크</v>
          </cell>
          <cell r="K22">
            <v>1046031</v>
          </cell>
        </row>
        <row r="23">
          <cell r="A23" t="str">
            <v>분전반L-2B,2C</v>
          </cell>
          <cell r="B23" t="str">
            <v>분전반</v>
          </cell>
          <cell r="C23" t="str">
            <v>L-2B,2C</v>
          </cell>
          <cell r="D23" t="str">
            <v>면</v>
          </cell>
          <cell r="E23">
            <v>1192877</v>
          </cell>
          <cell r="F23" t="str">
            <v>신화전기</v>
          </cell>
          <cell r="G23">
            <v>1217847</v>
          </cell>
          <cell r="H23" t="str">
            <v>진영중전기</v>
          </cell>
          <cell r="I23">
            <v>1208447</v>
          </cell>
          <cell r="J23" t="str">
            <v>수화테크</v>
          </cell>
          <cell r="K23">
            <v>1192877</v>
          </cell>
        </row>
        <row r="24">
          <cell r="A24" t="str">
            <v>분전반P-1A</v>
          </cell>
          <cell r="B24" t="str">
            <v>분전반</v>
          </cell>
          <cell r="C24" t="str">
            <v>P-1A</v>
          </cell>
          <cell r="D24" t="str">
            <v>면</v>
          </cell>
          <cell r="E24">
            <v>895884</v>
          </cell>
          <cell r="F24" t="str">
            <v>신화전기</v>
          </cell>
          <cell r="G24">
            <v>914474</v>
          </cell>
          <cell r="H24" t="str">
            <v>진영중전기</v>
          </cell>
          <cell r="I24">
            <v>907754</v>
          </cell>
          <cell r="J24" t="str">
            <v>수화테크</v>
          </cell>
          <cell r="K24">
            <v>895884</v>
          </cell>
        </row>
        <row r="25">
          <cell r="A25" t="str">
            <v>분전반P-1B</v>
          </cell>
          <cell r="B25" t="str">
            <v>분전반</v>
          </cell>
          <cell r="C25" t="str">
            <v>P-1B</v>
          </cell>
          <cell r="D25" t="str">
            <v>면</v>
          </cell>
          <cell r="E25">
            <v>1346290</v>
          </cell>
          <cell r="F25" t="str">
            <v>신화전기</v>
          </cell>
          <cell r="G25">
            <v>1374310</v>
          </cell>
          <cell r="H25" t="str">
            <v>진영중전기</v>
          </cell>
          <cell r="I25">
            <v>1364110</v>
          </cell>
          <cell r="J25" t="str">
            <v>수화테크</v>
          </cell>
          <cell r="K25">
            <v>1346290</v>
          </cell>
        </row>
        <row r="26">
          <cell r="A26" t="str">
            <v>분전반P-1C</v>
          </cell>
          <cell r="B26" t="str">
            <v>분전반</v>
          </cell>
          <cell r="C26" t="str">
            <v>P-1C</v>
          </cell>
          <cell r="D26" t="str">
            <v>면</v>
          </cell>
          <cell r="E26">
            <v>1009039</v>
          </cell>
          <cell r="F26" t="str">
            <v>신화전기</v>
          </cell>
          <cell r="G26">
            <v>1029949</v>
          </cell>
          <cell r="H26" t="str">
            <v>진영중전기</v>
          </cell>
          <cell r="I26">
            <v>1022249</v>
          </cell>
          <cell r="J26" t="str">
            <v>수화테크</v>
          </cell>
          <cell r="K26">
            <v>1009039</v>
          </cell>
        </row>
        <row r="27">
          <cell r="A27" t="str">
            <v>분전반P-J</v>
          </cell>
          <cell r="B27" t="str">
            <v>분전반</v>
          </cell>
          <cell r="C27" t="str">
            <v>P-J</v>
          </cell>
          <cell r="D27" t="str">
            <v>면</v>
          </cell>
          <cell r="E27">
            <v>890474</v>
          </cell>
          <cell r="F27" t="str">
            <v>신화전기</v>
          </cell>
          <cell r="G27">
            <v>844714</v>
          </cell>
          <cell r="H27" t="str">
            <v>진영중전기</v>
          </cell>
          <cell r="I27">
            <v>899484</v>
          </cell>
          <cell r="J27" t="str">
            <v>수화테크</v>
          </cell>
          <cell r="K27">
            <v>844714</v>
          </cell>
        </row>
        <row r="28">
          <cell r="A28" t="str">
            <v>분전반P-2A,2B</v>
          </cell>
          <cell r="B28" t="str">
            <v>분전반</v>
          </cell>
          <cell r="C28" t="str">
            <v>P-2A,2B</v>
          </cell>
          <cell r="D28" t="str">
            <v>면</v>
          </cell>
          <cell r="E28">
            <v>1085300</v>
          </cell>
          <cell r="F28" t="str">
            <v>신화전기</v>
          </cell>
          <cell r="G28">
            <v>1107820</v>
          </cell>
          <cell r="H28" t="str">
            <v>진영중전기</v>
          </cell>
          <cell r="I28">
            <v>1099620</v>
          </cell>
          <cell r="J28" t="str">
            <v>수화테크</v>
          </cell>
          <cell r="K28">
            <v>1085300</v>
          </cell>
        </row>
        <row r="29">
          <cell r="A29" t="str">
            <v>분전반P-2C</v>
          </cell>
          <cell r="B29" t="str">
            <v>분전반</v>
          </cell>
          <cell r="C29" t="str">
            <v>P-2C</v>
          </cell>
          <cell r="D29" t="str">
            <v>면</v>
          </cell>
          <cell r="E29">
            <v>1209911</v>
          </cell>
          <cell r="F29" t="str">
            <v>신화전기</v>
          </cell>
          <cell r="G29">
            <v>1234831</v>
          </cell>
          <cell r="H29" t="str">
            <v>진영중전기</v>
          </cell>
          <cell r="I29">
            <v>1225831</v>
          </cell>
          <cell r="J29" t="str">
            <v>수화테크</v>
          </cell>
          <cell r="K29">
            <v>1209911</v>
          </cell>
        </row>
        <row r="30">
          <cell r="A30" t="str">
            <v>분전반LC-1A,1C</v>
          </cell>
          <cell r="B30" t="str">
            <v>분전반</v>
          </cell>
          <cell r="C30" t="str">
            <v>LC-1A,1C</v>
          </cell>
          <cell r="D30" t="str">
            <v>면</v>
          </cell>
          <cell r="E30">
            <v>1312511</v>
          </cell>
          <cell r="F30" t="str">
            <v>신화전기</v>
          </cell>
          <cell r="G30">
            <v>1340171</v>
          </cell>
          <cell r="H30" t="str">
            <v>진영중전기</v>
          </cell>
          <cell r="I30">
            <v>1330171</v>
          </cell>
          <cell r="J30" t="str">
            <v>수화테크</v>
          </cell>
          <cell r="K30">
            <v>1312511</v>
          </cell>
        </row>
        <row r="31">
          <cell r="A31" t="str">
            <v>분전반LC-1B</v>
          </cell>
          <cell r="B31" t="str">
            <v>분전반</v>
          </cell>
          <cell r="C31" t="str">
            <v>LC-1B</v>
          </cell>
          <cell r="D31" t="str">
            <v>면</v>
          </cell>
          <cell r="E31">
            <v>1566934</v>
          </cell>
          <cell r="F31" t="str">
            <v>신화전기</v>
          </cell>
          <cell r="G31">
            <v>1599494</v>
          </cell>
          <cell r="H31" t="str">
            <v>진영중전기</v>
          </cell>
          <cell r="I31">
            <v>1587694</v>
          </cell>
          <cell r="J31" t="str">
            <v>수화테크</v>
          </cell>
          <cell r="K31">
            <v>1566934</v>
          </cell>
        </row>
        <row r="32">
          <cell r="A32" t="str">
            <v>분전반LC-1D</v>
          </cell>
          <cell r="B32" t="str">
            <v>분전반</v>
          </cell>
          <cell r="C32" t="str">
            <v>LC-1D</v>
          </cell>
          <cell r="D32" t="str">
            <v>면</v>
          </cell>
          <cell r="E32">
            <v>1253809</v>
          </cell>
          <cell r="F32" t="str">
            <v>신화전기</v>
          </cell>
          <cell r="G32">
            <v>1280269</v>
          </cell>
          <cell r="H32" t="str">
            <v>진영중전기</v>
          </cell>
          <cell r="I32">
            <v>1270869</v>
          </cell>
          <cell r="J32" t="str">
            <v>수화테크</v>
          </cell>
          <cell r="K32">
            <v>1253809</v>
          </cell>
        </row>
        <row r="33">
          <cell r="A33" t="str">
            <v>분전반LC-P</v>
          </cell>
          <cell r="B33" t="str">
            <v>분전반</v>
          </cell>
          <cell r="C33" t="str">
            <v>LC-P</v>
          </cell>
          <cell r="D33" t="str">
            <v>면</v>
          </cell>
          <cell r="E33">
            <v>1152611</v>
          </cell>
          <cell r="F33" t="str">
            <v>신화전기</v>
          </cell>
          <cell r="G33">
            <v>1177671</v>
          </cell>
          <cell r="H33" t="str">
            <v>진영중전기</v>
          </cell>
          <cell r="I33">
            <v>1168301</v>
          </cell>
          <cell r="J33" t="str">
            <v>수화테크</v>
          </cell>
          <cell r="K33">
            <v>1152611</v>
          </cell>
        </row>
        <row r="34">
          <cell r="A34" t="str">
            <v>분전반LC-P1</v>
          </cell>
          <cell r="B34" t="str">
            <v>분전반</v>
          </cell>
          <cell r="C34" t="str">
            <v>LC-P1</v>
          </cell>
          <cell r="D34" t="str">
            <v>면</v>
          </cell>
          <cell r="E34">
            <v>133584</v>
          </cell>
          <cell r="F34" t="str">
            <v>신화전기</v>
          </cell>
          <cell r="G34">
            <v>136384</v>
          </cell>
          <cell r="H34" t="str">
            <v>진영중전기</v>
          </cell>
          <cell r="I34">
            <v>135384</v>
          </cell>
          <cell r="J34" t="str">
            <v>수화테크</v>
          </cell>
          <cell r="K34">
            <v>133584</v>
          </cell>
        </row>
        <row r="35">
          <cell r="A35" t="str">
            <v>분전반LC-C</v>
          </cell>
          <cell r="B35" t="str">
            <v>분전반</v>
          </cell>
          <cell r="C35" t="str">
            <v>LC-C</v>
          </cell>
          <cell r="D35" t="str">
            <v>면</v>
          </cell>
          <cell r="E35">
            <v>237870</v>
          </cell>
          <cell r="F35" t="str">
            <v>신화전기</v>
          </cell>
          <cell r="G35">
            <v>263370</v>
          </cell>
          <cell r="H35" t="str">
            <v>진영중전기</v>
          </cell>
          <cell r="I35">
            <v>241370</v>
          </cell>
          <cell r="J35" t="str">
            <v>수화테크</v>
          </cell>
          <cell r="K35">
            <v>237870</v>
          </cell>
        </row>
        <row r="36">
          <cell r="A36" t="str">
            <v>분전반LC-W1,W1A,W2A</v>
          </cell>
          <cell r="B36" t="str">
            <v>분전반</v>
          </cell>
          <cell r="C36" t="str">
            <v>LC-W1,W1A,W2A</v>
          </cell>
          <cell r="D36" t="str">
            <v>면</v>
          </cell>
          <cell r="E36">
            <v>133077</v>
          </cell>
          <cell r="F36" t="str">
            <v>신화전기</v>
          </cell>
          <cell r="G36">
            <v>136077</v>
          </cell>
          <cell r="H36" t="str">
            <v>진영중전기</v>
          </cell>
          <cell r="I36">
            <v>135077</v>
          </cell>
          <cell r="J36" t="str">
            <v>수화테크</v>
          </cell>
          <cell r="K36">
            <v>133077</v>
          </cell>
        </row>
        <row r="37">
          <cell r="A37" t="str">
            <v>분전반LC-H1A,H2A,H3A</v>
          </cell>
          <cell r="B37" t="str">
            <v>분전반</v>
          </cell>
          <cell r="C37" t="str">
            <v>LC-H1A,H2A,H3A</v>
          </cell>
          <cell r="D37" t="str">
            <v>면</v>
          </cell>
          <cell r="E37">
            <v>150823</v>
          </cell>
          <cell r="F37" t="str">
            <v>신화전기</v>
          </cell>
          <cell r="G37">
            <v>154123</v>
          </cell>
          <cell r="H37" t="str">
            <v>진영중전기</v>
          </cell>
          <cell r="I37">
            <v>135077</v>
          </cell>
          <cell r="J37" t="str">
            <v>수화테크</v>
          </cell>
          <cell r="K37">
            <v>135077</v>
          </cell>
        </row>
        <row r="38">
          <cell r="A38" t="str">
            <v>MCCB BOXMCCB 4P 50/30AT</v>
          </cell>
          <cell r="B38" t="str">
            <v>MCCB BOX</v>
          </cell>
          <cell r="C38" t="str">
            <v>MCCB 4P 50/30AT</v>
          </cell>
          <cell r="D38" t="str">
            <v>면</v>
          </cell>
          <cell r="E38">
            <v>87100</v>
          </cell>
          <cell r="F38" t="str">
            <v>신화전기</v>
          </cell>
          <cell r="G38">
            <v>94900</v>
          </cell>
          <cell r="H38" t="str">
            <v>진영중전기</v>
          </cell>
          <cell r="I38">
            <v>88400</v>
          </cell>
          <cell r="J38" t="str">
            <v>수화테크</v>
          </cell>
          <cell r="K38">
            <v>87100</v>
          </cell>
        </row>
        <row r="39">
          <cell r="A39" t="str">
            <v>MCCB BOXMCCB 4P 50/40AT</v>
          </cell>
          <cell r="B39" t="str">
            <v>MCCB BOX</v>
          </cell>
          <cell r="C39" t="str">
            <v>MCCB 4P 50/40AT</v>
          </cell>
          <cell r="D39" t="str">
            <v>면</v>
          </cell>
          <cell r="E39">
            <v>87100</v>
          </cell>
          <cell r="F39" t="str">
            <v>신화전기</v>
          </cell>
          <cell r="G39">
            <v>94900</v>
          </cell>
          <cell r="H39" t="str">
            <v>진영중전기</v>
          </cell>
          <cell r="I39">
            <v>88400</v>
          </cell>
          <cell r="J39" t="str">
            <v>수화테크</v>
          </cell>
          <cell r="K39">
            <v>87100</v>
          </cell>
        </row>
        <row r="40">
          <cell r="A40" t="str">
            <v>MCCB BOXMCCB 4P 100/100AT</v>
          </cell>
          <cell r="B40" t="str">
            <v>MCCB BOX</v>
          </cell>
          <cell r="C40" t="str">
            <v>MCCB 4P 100/100AT</v>
          </cell>
          <cell r="D40" t="str">
            <v>면</v>
          </cell>
          <cell r="E40">
            <v>132004</v>
          </cell>
          <cell r="F40" t="str">
            <v>신화전기</v>
          </cell>
          <cell r="G40">
            <v>142804</v>
          </cell>
          <cell r="H40" t="str">
            <v>진영중전기</v>
          </cell>
          <cell r="I40">
            <v>133904</v>
          </cell>
          <cell r="J40" t="str">
            <v>수화테크</v>
          </cell>
          <cell r="K40">
            <v>132004</v>
          </cell>
        </row>
        <row r="41">
          <cell r="A41" t="str">
            <v>MCCB BOXELB 2P 30/30AT</v>
          </cell>
          <cell r="B41" t="str">
            <v>MCCB BOX</v>
          </cell>
          <cell r="C41" t="str">
            <v>ELB 2P 30/30AT</v>
          </cell>
          <cell r="D41" t="str">
            <v>면</v>
          </cell>
          <cell r="E41">
            <v>57231</v>
          </cell>
          <cell r="F41" t="str">
            <v>신화전기</v>
          </cell>
          <cell r="G41">
            <v>309655</v>
          </cell>
          <cell r="H41" t="str">
            <v>진영중전기</v>
          </cell>
          <cell r="I41">
            <v>58031</v>
          </cell>
          <cell r="J41" t="str">
            <v>수화테크</v>
          </cell>
          <cell r="K41">
            <v>57231</v>
          </cell>
        </row>
        <row r="42">
          <cell r="A42" t="str">
            <v>MCCB BOXELB 4P 30/20AT</v>
          </cell>
          <cell r="B42" t="str">
            <v>MCCB BOX</v>
          </cell>
          <cell r="C42" t="str">
            <v>ELB 4P 30/20AT</v>
          </cell>
          <cell r="D42" t="str">
            <v>면</v>
          </cell>
          <cell r="E42">
            <v>94102</v>
          </cell>
          <cell r="F42" t="str">
            <v>신화전기</v>
          </cell>
          <cell r="G42">
            <v>713314</v>
          </cell>
          <cell r="H42" t="str">
            <v>진영중전기</v>
          </cell>
          <cell r="I42">
            <v>95402</v>
          </cell>
          <cell r="J42" t="str">
            <v>수화테크</v>
          </cell>
          <cell r="K42">
            <v>94102</v>
          </cell>
        </row>
        <row r="43">
          <cell r="A43" t="str">
            <v>MCCB BOXELB 4P 50/30AT</v>
          </cell>
          <cell r="B43" t="str">
            <v>MCCB BOX</v>
          </cell>
          <cell r="C43" t="str">
            <v>ELB 4P 50/30AT</v>
          </cell>
          <cell r="D43" t="str">
            <v>면</v>
          </cell>
          <cell r="E43">
            <v>122553</v>
          </cell>
          <cell r="F43" t="str">
            <v>신화전기</v>
          </cell>
          <cell r="G43">
            <v>132753</v>
          </cell>
          <cell r="H43" t="str">
            <v>진영중전기</v>
          </cell>
          <cell r="I43">
            <v>124353</v>
          </cell>
          <cell r="J43" t="str">
            <v>수화테크</v>
          </cell>
          <cell r="K43">
            <v>122553</v>
          </cell>
        </row>
        <row r="55">
          <cell r="A55" t="str">
            <v>새마을차고 전기실</v>
          </cell>
          <cell r="B55" t="str">
            <v>새마을차고 전기실</v>
          </cell>
        </row>
        <row r="56">
          <cell r="A56" t="str">
            <v>고압반HV-1(DS-AS)</v>
          </cell>
          <cell r="B56" t="str">
            <v>고압반</v>
          </cell>
          <cell r="C56" t="str">
            <v>HV-1(DS-AS)</v>
          </cell>
          <cell r="D56" t="str">
            <v>면</v>
          </cell>
        </row>
        <row r="57">
          <cell r="A57" t="str">
            <v>변압기반TR-1 3상 200KVA 380/220V</v>
          </cell>
          <cell r="B57" t="str">
            <v>변압기반</v>
          </cell>
          <cell r="C57" t="str">
            <v>TR-1 3상 200KVA 380/220V</v>
          </cell>
          <cell r="D57" t="str">
            <v>면</v>
          </cell>
        </row>
        <row r="58">
          <cell r="A58" t="str">
            <v>변압기반TR-2 3상 300KVA 380/220V</v>
          </cell>
          <cell r="B58" t="str">
            <v>변압기반</v>
          </cell>
          <cell r="C58" t="str">
            <v>TR-2 3상 300KVA 380/220V</v>
          </cell>
          <cell r="D58" t="str">
            <v>면</v>
          </cell>
        </row>
        <row r="59">
          <cell r="A59" t="str">
            <v>변압기반TR-3 3상 300KVA 220V</v>
          </cell>
          <cell r="B59" t="str">
            <v>변압기반</v>
          </cell>
          <cell r="C59" t="str">
            <v>TR-3 3상 300KVA 220V</v>
          </cell>
          <cell r="D59" t="str">
            <v>면</v>
          </cell>
        </row>
        <row r="60">
          <cell r="A60" t="str">
            <v>변압기반TR-4 3상 300KVA 440V</v>
          </cell>
          <cell r="B60" t="str">
            <v>변압기반</v>
          </cell>
          <cell r="C60" t="str">
            <v>TR-4 3상 300KVA 440V</v>
          </cell>
          <cell r="D60" t="str">
            <v>면</v>
          </cell>
        </row>
        <row r="61">
          <cell r="A61" t="str">
            <v>저압반LV-1</v>
          </cell>
          <cell r="B61" t="str">
            <v>저압반</v>
          </cell>
          <cell r="C61" t="str">
            <v>LV-1</v>
          </cell>
          <cell r="D61" t="str">
            <v>면</v>
          </cell>
        </row>
        <row r="62">
          <cell r="A62" t="str">
            <v>저압반LV-2</v>
          </cell>
          <cell r="B62" t="str">
            <v>저압반</v>
          </cell>
          <cell r="C62" t="str">
            <v>LV-2</v>
          </cell>
          <cell r="D62" t="str">
            <v>면</v>
          </cell>
        </row>
        <row r="63">
          <cell r="A63" t="str">
            <v>저압반LV-3</v>
          </cell>
          <cell r="B63" t="str">
            <v>저압반</v>
          </cell>
          <cell r="C63" t="str">
            <v>LV-3</v>
          </cell>
          <cell r="D63" t="str">
            <v>면</v>
          </cell>
        </row>
        <row r="64">
          <cell r="A64" t="str">
            <v>저압반LV-4</v>
          </cell>
          <cell r="B64" t="str">
            <v>저압반</v>
          </cell>
          <cell r="C64" t="str">
            <v>LV-4</v>
          </cell>
          <cell r="D64" t="str">
            <v>면</v>
          </cell>
        </row>
        <row r="66">
          <cell r="A66" t="str">
            <v>분전반LS-A</v>
          </cell>
          <cell r="B66" t="str">
            <v>분전반</v>
          </cell>
          <cell r="C66" t="str">
            <v>LS-A</v>
          </cell>
          <cell r="D66" t="str">
            <v>면</v>
          </cell>
          <cell r="E66">
            <v>1249413</v>
          </cell>
          <cell r="F66" t="str">
            <v>신화전기</v>
          </cell>
          <cell r="G66">
            <v>1274893</v>
          </cell>
          <cell r="H66" t="str">
            <v>진영중전기</v>
          </cell>
          <cell r="I66">
            <v>1265793</v>
          </cell>
          <cell r="J66" t="str">
            <v>수화테크</v>
          </cell>
          <cell r="K66">
            <v>1249413</v>
          </cell>
        </row>
        <row r="67">
          <cell r="A67" t="str">
            <v>분전반LS-B</v>
          </cell>
          <cell r="B67" t="str">
            <v>분전반</v>
          </cell>
          <cell r="C67" t="str">
            <v>LS-B</v>
          </cell>
          <cell r="D67" t="str">
            <v>면</v>
          </cell>
          <cell r="E67">
            <v>1519390</v>
          </cell>
          <cell r="F67" t="str">
            <v>신화전기</v>
          </cell>
          <cell r="G67">
            <v>1550190</v>
          </cell>
          <cell r="H67" t="str">
            <v>진영중전기</v>
          </cell>
          <cell r="I67">
            <v>1539190</v>
          </cell>
          <cell r="J67" t="str">
            <v>수화테크</v>
          </cell>
          <cell r="K67">
            <v>1519390</v>
          </cell>
        </row>
        <row r="68">
          <cell r="A68" t="str">
            <v>분전반LS-C</v>
          </cell>
          <cell r="B68" t="str">
            <v>분전반</v>
          </cell>
          <cell r="C68" t="str">
            <v>LS-C</v>
          </cell>
          <cell r="D68" t="str">
            <v>면</v>
          </cell>
          <cell r="E68">
            <v>1175149</v>
          </cell>
          <cell r="F68" t="str">
            <v>신화전기</v>
          </cell>
          <cell r="G68">
            <v>1199029</v>
          </cell>
          <cell r="H68" t="str">
            <v>진영중전기</v>
          </cell>
          <cell r="I68">
            <v>1190529</v>
          </cell>
          <cell r="J68" t="str">
            <v>수화테크</v>
          </cell>
          <cell r="K68">
            <v>1175149</v>
          </cell>
        </row>
        <row r="69">
          <cell r="A69" t="str">
            <v>분전반LS-D</v>
          </cell>
          <cell r="B69" t="str">
            <v>분전반</v>
          </cell>
          <cell r="C69" t="str">
            <v>LS-D</v>
          </cell>
          <cell r="D69" t="str">
            <v>면</v>
          </cell>
          <cell r="E69">
            <v>1519390</v>
          </cell>
          <cell r="F69" t="str">
            <v>신화전기</v>
          </cell>
          <cell r="G69">
            <v>1550190</v>
          </cell>
          <cell r="H69" t="str">
            <v>진영중전기</v>
          </cell>
          <cell r="I69">
            <v>1539190</v>
          </cell>
          <cell r="J69" t="str">
            <v>수화테크</v>
          </cell>
          <cell r="K69">
            <v>1519390</v>
          </cell>
        </row>
        <row r="70">
          <cell r="A70" t="str">
            <v>분전반LS-E</v>
          </cell>
          <cell r="B70" t="str">
            <v>분전반</v>
          </cell>
          <cell r="C70" t="str">
            <v>LS-E</v>
          </cell>
          <cell r="D70" t="str">
            <v>면</v>
          </cell>
          <cell r="E70">
            <v>1249413</v>
          </cell>
          <cell r="F70" t="str">
            <v>신화전기</v>
          </cell>
          <cell r="G70">
            <v>1274893</v>
          </cell>
          <cell r="H70" t="str">
            <v>진영중전기</v>
          </cell>
          <cell r="I70">
            <v>1265793</v>
          </cell>
          <cell r="J70" t="str">
            <v>수화테크</v>
          </cell>
          <cell r="K70">
            <v>1249413</v>
          </cell>
        </row>
        <row r="71">
          <cell r="A71" t="str">
            <v>분전반LS-F</v>
          </cell>
          <cell r="B71" t="str">
            <v>분전반</v>
          </cell>
          <cell r="C71" t="str">
            <v>LS-F</v>
          </cell>
          <cell r="D71" t="str">
            <v>면</v>
          </cell>
          <cell r="E71">
            <v>1137327</v>
          </cell>
          <cell r="F71" t="str">
            <v>신화전기</v>
          </cell>
          <cell r="G71">
            <v>1160037</v>
          </cell>
          <cell r="H71" t="str">
            <v>진영중전기</v>
          </cell>
          <cell r="I71">
            <v>1151937</v>
          </cell>
          <cell r="J71" t="str">
            <v>수화테크</v>
          </cell>
          <cell r="K71">
            <v>1137327</v>
          </cell>
        </row>
        <row r="72">
          <cell r="A72" t="str">
            <v>분전반LS-G</v>
          </cell>
          <cell r="B72" t="str">
            <v>분전반</v>
          </cell>
          <cell r="C72" t="str">
            <v>LS-G</v>
          </cell>
          <cell r="D72" t="str">
            <v>면</v>
          </cell>
          <cell r="E72">
            <v>1064964</v>
          </cell>
          <cell r="F72" t="str">
            <v>신화전기</v>
          </cell>
          <cell r="G72">
            <v>1086074</v>
          </cell>
          <cell r="H72" t="str">
            <v>진영중전기</v>
          </cell>
          <cell r="I72">
            <v>1078674</v>
          </cell>
          <cell r="J72" t="str">
            <v>수화테크</v>
          </cell>
          <cell r="K72">
            <v>1064964</v>
          </cell>
        </row>
        <row r="73">
          <cell r="A73" t="str">
            <v>분전반LS-W1</v>
          </cell>
          <cell r="B73" t="str">
            <v>분전반</v>
          </cell>
          <cell r="C73" t="str">
            <v>LS-W1</v>
          </cell>
          <cell r="D73" t="str">
            <v>면</v>
          </cell>
          <cell r="E73">
            <v>713416</v>
          </cell>
          <cell r="F73" t="str">
            <v>신화전기</v>
          </cell>
          <cell r="G73">
            <v>728546</v>
          </cell>
          <cell r="H73" t="str">
            <v>진영중전기</v>
          </cell>
          <cell r="I73">
            <v>723146</v>
          </cell>
          <cell r="J73" t="str">
            <v>수화테크</v>
          </cell>
          <cell r="K73">
            <v>713416</v>
          </cell>
        </row>
        <row r="74">
          <cell r="A74" t="str">
            <v>분전반LS-W2</v>
          </cell>
          <cell r="B74" t="str">
            <v>분전반</v>
          </cell>
          <cell r="C74" t="str">
            <v>LS-W2</v>
          </cell>
          <cell r="D74" t="str">
            <v>면</v>
          </cell>
          <cell r="E74">
            <v>713416</v>
          </cell>
          <cell r="F74" t="str">
            <v>신화전기</v>
          </cell>
          <cell r="G74">
            <v>728546</v>
          </cell>
          <cell r="H74" t="str">
            <v>진영중전기</v>
          </cell>
          <cell r="I74">
            <v>723146</v>
          </cell>
          <cell r="J74" t="str">
            <v>수화테크</v>
          </cell>
          <cell r="K74">
            <v>713416</v>
          </cell>
        </row>
        <row r="75">
          <cell r="A75" t="str">
            <v>분전반LS-W3</v>
          </cell>
          <cell r="B75" t="str">
            <v>분전반</v>
          </cell>
          <cell r="C75" t="str">
            <v>LS-W3</v>
          </cell>
          <cell r="D75" t="str">
            <v>면</v>
          </cell>
          <cell r="E75">
            <v>713416</v>
          </cell>
          <cell r="F75" t="str">
            <v>신화전기</v>
          </cell>
          <cell r="G75">
            <v>728546</v>
          </cell>
          <cell r="H75" t="str">
            <v>진영중전기</v>
          </cell>
          <cell r="I75">
            <v>723146</v>
          </cell>
          <cell r="J75" t="str">
            <v>수화테크</v>
          </cell>
          <cell r="K75">
            <v>713416</v>
          </cell>
        </row>
        <row r="76">
          <cell r="A76" t="str">
            <v>분전반LS-W4</v>
          </cell>
          <cell r="B76" t="str">
            <v>분전반</v>
          </cell>
          <cell r="C76" t="str">
            <v>LS-W4</v>
          </cell>
          <cell r="D76" t="str">
            <v>면</v>
          </cell>
          <cell r="E76">
            <v>713416</v>
          </cell>
          <cell r="F76" t="str">
            <v>신화전기</v>
          </cell>
          <cell r="G76">
            <v>728546</v>
          </cell>
          <cell r="H76" t="str">
            <v>진영중전기</v>
          </cell>
          <cell r="I76">
            <v>723146</v>
          </cell>
          <cell r="J76" t="str">
            <v>수화테크</v>
          </cell>
          <cell r="K76">
            <v>713416</v>
          </cell>
        </row>
        <row r="77">
          <cell r="A77" t="str">
            <v>분전반LS-W5</v>
          </cell>
          <cell r="B77" t="str">
            <v>분전반</v>
          </cell>
          <cell r="C77" t="str">
            <v>LS-W5</v>
          </cell>
          <cell r="D77" t="str">
            <v>면</v>
          </cell>
          <cell r="E77">
            <v>713416</v>
          </cell>
          <cell r="F77" t="str">
            <v>신화전기</v>
          </cell>
          <cell r="G77">
            <v>728546</v>
          </cell>
          <cell r="H77" t="str">
            <v>진영중전기</v>
          </cell>
          <cell r="I77">
            <v>723146</v>
          </cell>
          <cell r="J77" t="str">
            <v>수화테크</v>
          </cell>
          <cell r="K77">
            <v>713416</v>
          </cell>
        </row>
        <row r="78">
          <cell r="A78" t="str">
            <v>분전반LS-W6</v>
          </cell>
          <cell r="B78" t="str">
            <v>분전반</v>
          </cell>
          <cell r="C78" t="str">
            <v>LS-W6</v>
          </cell>
          <cell r="D78" t="str">
            <v>면</v>
          </cell>
          <cell r="E78">
            <v>713416</v>
          </cell>
          <cell r="F78" t="str">
            <v>신화전기</v>
          </cell>
          <cell r="G78">
            <v>728546</v>
          </cell>
          <cell r="H78" t="str">
            <v>진영중전기</v>
          </cell>
          <cell r="I78">
            <v>723146</v>
          </cell>
          <cell r="J78" t="str">
            <v>수화테크</v>
          </cell>
          <cell r="K78">
            <v>713416</v>
          </cell>
        </row>
        <row r="79">
          <cell r="A79" t="str">
            <v>분전반LS-W7</v>
          </cell>
          <cell r="B79" t="str">
            <v>분전반</v>
          </cell>
          <cell r="C79" t="str">
            <v>LS-W7</v>
          </cell>
          <cell r="D79" t="str">
            <v>면</v>
          </cell>
          <cell r="E79">
            <v>713416</v>
          </cell>
          <cell r="F79" t="str">
            <v>신화전기</v>
          </cell>
          <cell r="G79">
            <v>728546</v>
          </cell>
          <cell r="H79" t="str">
            <v>진영중전기</v>
          </cell>
          <cell r="I79">
            <v>723146</v>
          </cell>
          <cell r="J79" t="str">
            <v>수화테크</v>
          </cell>
          <cell r="K79">
            <v>713416</v>
          </cell>
        </row>
        <row r="80">
          <cell r="A80" t="str">
            <v>분전반LS-W8</v>
          </cell>
          <cell r="B80" t="str">
            <v>분전반</v>
          </cell>
          <cell r="C80" t="str">
            <v>LS-W8</v>
          </cell>
          <cell r="D80" t="str">
            <v>면</v>
          </cell>
          <cell r="E80">
            <v>713416</v>
          </cell>
          <cell r="F80" t="str">
            <v>신화전기</v>
          </cell>
          <cell r="G80">
            <v>728546</v>
          </cell>
          <cell r="H80" t="str">
            <v>진영중전기</v>
          </cell>
          <cell r="I80">
            <v>723146</v>
          </cell>
          <cell r="J80" t="str">
            <v>수화테크</v>
          </cell>
          <cell r="K80">
            <v>713416</v>
          </cell>
        </row>
        <row r="81">
          <cell r="A81" t="str">
            <v>분전반LS-M1</v>
          </cell>
          <cell r="B81" t="str">
            <v>분전반</v>
          </cell>
          <cell r="C81" t="str">
            <v>LS-M1</v>
          </cell>
          <cell r="D81" t="str">
            <v>면</v>
          </cell>
          <cell r="E81">
            <v>135804</v>
          </cell>
          <cell r="F81" t="str">
            <v>신화전기</v>
          </cell>
          <cell r="G81">
            <v>138704</v>
          </cell>
          <cell r="H81" t="str">
            <v>진영중전기</v>
          </cell>
          <cell r="I81">
            <v>137704</v>
          </cell>
          <cell r="J81" t="str">
            <v>수화테크</v>
          </cell>
          <cell r="K81">
            <v>135804</v>
          </cell>
        </row>
        <row r="82">
          <cell r="A82" t="str">
            <v>분전반LS-M2</v>
          </cell>
          <cell r="B82" t="str">
            <v>분전반</v>
          </cell>
          <cell r="C82" t="str">
            <v>LS-M2</v>
          </cell>
          <cell r="D82" t="str">
            <v>면</v>
          </cell>
          <cell r="E82">
            <v>135804</v>
          </cell>
          <cell r="F82" t="str">
            <v>신화전기</v>
          </cell>
          <cell r="G82">
            <v>138704</v>
          </cell>
          <cell r="H82" t="str">
            <v>진영중전기</v>
          </cell>
          <cell r="I82">
            <v>137704</v>
          </cell>
          <cell r="J82" t="str">
            <v>수화테크</v>
          </cell>
          <cell r="K82">
            <v>135804</v>
          </cell>
        </row>
        <row r="83">
          <cell r="A83" t="str">
            <v>분전반LS-M3</v>
          </cell>
          <cell r="B83" t="str">
            <v>분전반</v>
          </cell>
          <cell r="C83" t="str">
            <v>LS-M3</v>
          </cell>
          <cell r="D83" t="str">
            <v>면</v>
          </cell>
          <cell r="E83">
            <v>135804</v>
          </cell>
          <cell r="F83" t="str">
            <v>신화전기</v>
          </cell>
          <cell r="G83">
            <v>138704</v>
          </cell>
          <cell r="H83" t="str">
            <v>진영중전기</v>
          </cell>
          <cell r="I83">
            <v>137704</v>
          </cell>
          <cell r="J83" t="str">
            <v>수화테크</v>
          </cell>
          <cell r="K83">
            <v>135804</v>
          </cell>
        </row>
        <row r="84">
          <cell r="A84" t="str">
            <v>분전반LS-H1</v>
          </cell>
          <cell r="B84" t="str">
            <v>분전반</v>
          </cell>
          <cell r="C84" t="str">
            <v>LS-H1</v>
          </cell>
          <cell r="D84" t="str">
            <v>면</v>
          </cell>
          <cell r="E84">
            <v>115523</v>
          </cell>
          <cell r="F84" t="str">
            <v>신화전기</v>
          </cell>
          <cell r="G84">
            <v>117923</v>
          </cell>
          <cell r="H84" t="str">
            <v>진영중전기</v>
          </cell>
          <cell r="I84">
            <v>117023</v>
          </cell>
          <cell r="J84" t="str">
            <v>수화테크</v>
          </cell>
          <cell r="K84" t="str">
            <v>삭제</v>
          </cell>
        </row>
        <row r="85">
          <cell r="A85" t="str">
            <v>분전반LS-H2</v>
          </cell>
          <cell r="B85" t="str">
            <v>분전반</v>
          </cell>
          <cell r="C85" t="str">
            <v>LS-H2</v>
          </cell>
          <cell r="D85" t="str">
            <v>면</v>
          </cell>
          <cell r="E85">
            <v>115523</v>
          </cell>
          <cell r="F85" t="str">
            <v>신화전기</v>
          </cell>
          <cell r="G85">
            <v>117923</v>
          </cell>
          <cell r="H85" t="str">
            <v>진영중전기</v>
          </cell>
          <cell r="I85">
            <v>117023</v>
          </cell>
          <cell r="J85" t="str">
            <v>수화테크</v>
          </cell>
          <cell r="K85" t="str">
            <v>삭제</v>
          </cell>
        </row>
        <row r="86">
          <cell r="A86" t="str">
            <v>분전반LS-H3</v>
          </cell>
          <cell r="B86" t="str">
            <v>분전반</v>
          </cell>
          <cell r="C86" t="str">
            <v>LS-H3</v>
          </cell>
          <cell r="D86" t="str">
            <v>면</v>
          </cell>
          <cell r="E86">
            <v>115523</v>
          </cell>
          <cell r="F86" t="str">
            <v>신화전기</v>
          </cell>
          <cell r="G86">
            <v>117923</v>
          </cell>
          <cell r="H86" t="str">
            <v>진영중전기</v>
          </cell>
          <cell r="I86">
            <v>117023</v>
          </cell>
          <cell r="J86" t="str">
            <v>수화테크</v>
          </cell>
          <cell r="K86" t="str">
            <v>삭제</v>
          </cell>
        </row>
        <row r="87">
          <cell r="A87" t="str">
            <v>분전반LS-H4</v>
          </cell>
          <cell r="B87" t="str">
            <v>분전반</v>
          </cell>
          <cell r="C87" t="str">
            <v>LS-H4</v>
          </cell>
          <cell r="D87" t="str">
            <v>면</v>
          </cell>
          <cell r="E87">
            <v>115523</v>
          </cell>
          <cell r="F87" t="str">
            <v>신화전기</v>
          </cell>
          <cell r="G87">
            <v>117923</v>
          </cell>
          <cell r="H87" t="str">
            <v>진영중전기</v>
          </cell>
          <cell r="I87">
            <v>117023</v>
          </cell>
          <cell r="J87" t="str">
            <v>수화테크</v>
          </cell>
          <cell r="K87" t="str">
            <v>삭제</v>
          </cell>
        </row>
        <row r="88">
          <cell r="A88" t="str">
            <v>분전반LS-H5</v>
          </cell>
          <cell r="B88" t="str">
            <v>분전반</v>
          </cell>
          <cell r="C88" t="str">
            <v>LS-H5</v>
          </cell>
          <cell r="D88" t="str">
            <v>면</v>
          </cell>
          <cell r="E88">
            <v>115523</v>
          </cell>
          <cell r="F88" t="str">
            <v>신화전기</v>
          </cell>
          <cell r="G88">
            <v>117923</v>
          </cell>
          <cell r="H88" t="str">
            <v>진영중전기</v>
          </cell>
          <cell r="I88">
            <v>117023</v>
          </cell>
          <cell r="J88" t="str">
            <v>수화테크</v>
          </cell>
          <cell r="K88" t="str">
            <v>삭제</v>
          </cell>
        </row>
        <row r="89">
          <cell r="A89" t="str">
            <v>분전반LS-H6</v>
          </cell>
          <cell r="B89" t="str">
            <v>분전반</v>
          </cell>
          <cell r="C89" t="str">
            <v>LS-H6</v>
          </cell>
          <cell r="D89" t="str">
            <v>면</v>
          </cell>
          <cell r="E89">
            <v>115523</v>
          </cell>
          <cell r="F89" t="str">
            <v>신화전기</v>
          </cell>
          <cell r="G89">
            <v>117923</v>
          </cell>
          <cell r="H89" t="str">
            <v>진영중전기</v>
          </cell>
          <cell r="I89">
            <v>117023</v>
          </cell>
          <cell r="J89" t="str">
            <v>수화테크</v>
          </cell>
          <cell r="K89" t="str">
            <v>삭제</v>
          </cell>
        </row>
        <row r="90">
          <cell r="A90" t="str">
            <v>분전반LS-H7</v>
          </cell>
          <cell r="B90" t="str">
            <v>분전반</v>
          </cell>
          <cell r="C90" t="str">
            <v>LS-H7</v>
          </cell>
          <cell r="D90" t="str">
            <v>면</v>
          </cell>
          <cell r="E90">
            <v>115523</v>
          </cell>
          <cell r="F90" t="str">
            <v>신화전기</v>
          </cell>
          <cell r="G90">
            <v>117923</v>
          </cell>
          <cell r="H90" t="str">
            <v>진영중전기</v>
          </cell>
          <cell r="I90">
            <v>117023</v>
          </cell>
          <cell r="J90" t="str">
            <v>수화테크</v>
          </cell>
          <cell r="K90" t="str">
            <v>삭제</v>
          </cell>
        </row>
        <row r="91">
          <cell r="A91" t="str">
            <v>분전반LS-H8</v>
          </cell>
          <cell r="B91" t="str">
            <v>분전반</v>
          </cell>
          <cell r="C91" t="str">
            <v>LS-H8</v>
          </cell>
          <cell r="D91" t="str">
            <v>면</v>
          </cell>
          <cell r="E91">
            <v>115523</v>
          </cell>
          <cell r="F91" t="str">
            <v>신화전기</v>
          </cell>
          <cell r="G91">
            <v>117923</v>
          </cell>
          <cell r="H91" t="str">
            <v>진영중전기</v>
          </cell>
          <cell r="I91">
            <v>117023</v>
          </cell>
          <cell r="J91" t="str">
            <v>수화테크</v>
          </cell>
          <cell r="K91" t="str">
            <v>삭제</v>
          </cell>
        </row>
        <row r="92">
          <cell r="A92" t="str">
            <v>분전반LS-P</v>
          </cell>
          <cell r="B92" t="str">
            <v>분전반</v>
          </cell>
          <cell r="C92" t="str">
            <v>LS-P</v>
          </cell>
          <cell r="D92" t="str">
            <v>면</v>
          </cell>
          <cell r="E92">
            <v>682518</v>
          </cell>
          <cell r="F92" t="str">
            <v>신화전기</v>
          </cell>
          <cell r="G92">
            <v>698218</v>
          </cell>
          <cell r="H92" t="str">
            <v>진영중전기</v>
          </cell>
          <cell r="I92">
            <v>692818</v>
          </cell>
          <cell r="J92" t="str">
            <v>수화테크</v>
          </cell>
          <cell r="K92">
            <v>682518</v>
          </cell>
        </row>
        <row r="93">
          <cell r="A93" t="str">
            <v>MCCB BOXMCCB 3P 50/30AT</v>
          </cell>
          <cell r="B93" t="str">
            <v>MCCB BOX</v>
          </cell>
          <cell r="C93" t="str">
            <v>MCCB 3P 50/30AT</v>
          </cell>
          <cell r="D93" t="str">
            <v>면</v>
          </cell>
          <cell r="E93">
            <v>86172</v>
          </cell>
          <cell r="F93" t="str">
            <v>신화전기</v>
          </cell>
          <cell r="G93">
            <v>87972</v>
          </cell>
          <cell r="H93" t="str">
            <v>진영중전기</v>
          </cell>
          <cell r="I93">
            <v>87372</v>
          </cell>
          <cell r="J93" t="str">
            <v>수화테크</v>
          </cell>
          <cell r="K93">
            <v>86172</v>
          </cell>
        </row>
        <row r="94">
          <cell r="A94" t="str">
            <v>MCCB BOXMCCB 2P 100/75AT</v>
          </cell>
          <cell r="B94" t="str">
            <v>MCCB BOX</v>
          </cell>
          <cell r="C94" t="str">
            <v>MCCB 2P 100/75AT</v>
          </cell>
          <cell r="D94" t="str">
            <v>면</v>
          </cell>
          <cell r="E94">
            <v>106877</v>
          </cell>
          <cell r="F94" t="str">
            <v>신화전기</v>
          </cell>
          <cell r="G94">
            <v>109177</v>
          </cell>
          <cell r="H94" t="str">
            <v>진영중전기</v>
          </cell>
          <cell r="I94">
            <v>108377</v>
          </cell>
          <cell r="J94" t="str">
            <v>수화테크</v>
          </cell>
          <cell r="K94">
            <v>106877</v>
          </cell>
        </row>
        <row r="96">
          <cell r="A96" t="str">
            <v>조명제어LS-A</v>
          </cell>
          <cell r="B96" t="str">
            <v>조명제어</v>
          </cell>
          <cell r="C96" t="str">
            <v>LS-A</v>
          </cell>
          <cell r="D96" t="str">
            <v>SET</v>
          </cell>
          <cell r="E96">
            <v>1318600</v>
          </cell>
          <cell r="F96" t="str">
            <v>정호물산</v>
          </cell>
          <cell r="G96">
            <v>1451800</v>
          </cell>
          <cell r="H96" t="str">
            <v>대한제어기술</v>
          </cell>
          <cell r="I96">
            <v>1521000</v>
          </cell>
          <cell r="J96" t="str">
            <v>현영콘트롤</v>
          </cell>
          <cell r="K96">
            <v>1318600</v>
          </cell>
        </row>
        <row r="97">
          <cell r="A97" t="str">
            <v>조명제어LS-B</v>
          </cell>
          <cell r="B97" t="str">
            <v>조명제어</v>
          </cell>
          <cell r="C97" t="str">
            <v>LS-B</v>
          </cell>
          <cell r="D97" t="str">
            <v>SET</v>
          </cell>
          <cell r="E97">
            <v>1318600</v>
          </cell>
          <cell r="F97" t="str">
            <v>정호물산</v>
          </cell>
          <cell r="G97">
            <v>1451801</v>
          </cell>
          <cell r="H97" t="str">
            <v>대한제어기술</v>
          </cell>
          <cell r="I97">
            <v>1521001</v>
          </cell>
          <cell r="J97" t="str">
            <v>현영콘트롤</v>
          </cell>
          <cell r="K97">
            <v>1318600</v>
          </cell>
        </row>
        <row r="98">
          <cell r="A98" t="str">
            <v>조명제어LS-C</v>
          </cell>
          <cell r="B98" t="str">
            <v>조명제어</v>
          </cell>
          <cell r="C98" t="str">
            <v>LS-C</v>
          </cell>
          <cell r="D98" t="str">
            <v>SET</v>
          </cell>
          <cell r="E98">
            <v>1318600</v>
          </cell>
          <cell r="F98" t="str">
            <v>정호물산</v>
          </cell>
          <cell r="G98">
            <v>1451802</v>
          </cell>
          <cell r="H98" t="str">
            <v>대한제어기술</v>
          </cell>
          <cell r="I98">
            <v>1521002</v>
          </cell>
          <cell r="J98" t="str">
            <v>현영콘트롤</v>
          </cell>
          <cell r="K98">
            <v>1318600</v>
          </cell>
        </row>
        <row r="99">
          <cell r="A99" t="str">
            <v>조명제어LS-D</v>
          </cell>
          <cell r="B99" t="str">
            <v>조명제어</v>
          </cell>
          <cell r="C99" t="str">
            <v>LS-D</v>
          </cell>
          <cell r="D99" t="str">
            <v>SET</v>
          </cell>
          <cell r="E99">
            <v>1318600</v>
          </cell>
          <cell r="F99" t="str">
            <v>정호물산</v>
          </cell>
          <cell r="G99">
            <v>1451803</v>
          </cell>
          <cell r="H99" t="str">
            <v>대한제어기술</v>
          </cell>
          <cell r="I99">
            <v>1521003</v>
          </cell>
          <cell r="J99" t="str">
            <v>현영콘트롤</v>
          </cell>
          <cell r="K99">
            <v>1318600</v>
          </cell>
        </row>
        <row r="100">
          <cell r="A100" t="str">
            <v>조명제어LS-E</v>
          </cell>
          <cell r="B100" t="str">
            <v>조명제어</v>
          </cell>
          <cell r="C100" t="str">
            <v>LS-E</v>
          </cell>
          <cell r="D100" t="str">
            <v>SET</v>
          </cell>
          <cell r="E100">
            <v>1318600</v>
          </cell>
          <cell r="F100" t="str">
            <v>정호물산</v>
          </cell>
          <cell r="G100">
            <v>1451804</v>
          </cell>
          <cell r="H100" t="str">
            <v>대한제어기술</v>
          </cell>
          <cell r="I100">
            <v>1521004</v>
          </cell>
          <cell r="J100" t="str">
            <v>현영콘트롤</v>
          </cell>
          <cell r="K100">
            <v>1318600</v>
          </cell>
        </row>
        <row r="101">
          <cell r="A101" t="str">
            <v>조명제어LCP-M</v>
          </cell>
          <cell r="B101" t="str">
            <v>조명제어</v>
          </cell>
          <cell r="C101" t="str">
            <v>LCP-M</v>
          </cell>
          <cell r="D101" t="str">
            <v>SET</v>
          </cell>
          <cell r="E101">
            <v>2109000</v>
          </cell>
          <cell r="F101" t="str">
            <v>정호물산</v>
          </cell>
          <cell r="G101">
            <v>2318000</v>
          </cell>
          <cell r="H101" t="str">
            <v>대한제어기술</v>
          </cell>
          <cell r="I101">
            <v>2422000</v>
          </cell>
          <cell r="J101" t="str">
            <v>현영콘트롤</v>
          </cell>
          <cell r="K101">
            <v>2109000</v>
          </cell>
        </row>
        <row r="102">
          <cell r="A102" t="str">
            <v>조명제어LCP-M1</v>
          </cell>
          <cell r="B102" t="str">
            <v>조명제어</v>
          </cell>
          <cell r="C102" t="str">
            <v>LCP-M1</v>
          </cell>
          <cell r="D102" t="str">
            <v>SET</v>
          </cell>
          <cell r="E102">
            <v>1104000</v>
          </cell>
          <cell r="F102" t="str">
            <v>정호물산</v>
          </cell>
          <cell r="G102">
            <v>1212000</v>
          </cell>
          <cell r="H102" t="str">
            <v>대한제어기술</v>
          </cell>
          <cell r="I102">
            <v>1266000</v>
          </cell>
          <cell r="J102" t="str">
            <v>현영콘트롤</v>
          </cell>
          <cell r="K102">
            <v>1104000</v>
          </cell>
        </row>
        <row r="103">
          <cell r="A103" t="str">
            <v>조명제어PROGRAM SWITCH</v>
          </cell>
          <cell r="B103" t="str">
            <v>조명제어</v>
          </cell>
          <cell r="C103" t="str">
            <v>PROGRAM SWITCH</v>
          </cell>
          <cell r="D103" t="str">
            <v>SET</v>
          </cell>
          <cell r="E103">
            <v>775000</v>
          </cell>
          <cell r="F103" t="str">
            <v>정호물산</v>
          </cell>
          <cell r="G103">
            <v>852000</v>
          </cell>
          <cell r="H103" t="str">
            <v>대한제어기술</v>
          </cell>
          <cell r="I103">
            <v>892000</v>
          </cell>
          <cell r="J103" t="str">
            <v>현영콘트롤</v>
          </cell>
          <cell r="K103">
            <v>775000</v>
          </cell>
        </row>
        <row r="104">
          <cell r="A104" t="str">
            <v>시운전비</v>
          </cell>
          <cell r="B104" t="str">
            <v>시운전비</v>
          </cell>
          <cell r="D104" t="str">
            <v>식</v>
          </cell>
          <cell r="E104">
            <v>1000000</v>
          </cell>
          <cell r="F104" t="str">
            <v>정호물산</v>
          </cell>
          <cell r="G104">
            <v>1100000</v>
          </cell>
          <cell r="H104" t="str">
            <v>대한제어기술</v>
          </cell>
          <cell r="I104">
            <v>1150000</v>
          </cell>
          <cell r="J104" t="str">
            <v>현영콘트롤</v>
          </cell>
          <cell r="K104">
            <v>1000000</v>
          </cell>
        </row>
        <row r="107">
          <cell r="A107" t="str">
            <v>조명기구 A TYPE매입개방 FL 2/32W</v>
          </cell>
          <cell r="B107" t="str">
            <v>조명기구 A TYPE</v>
          </cell>
          <cell r="C107" t="str">
            <v>매입개방 FL 2/32W</v>
          </cell>
          <cell r="D107" t="str">
            <v>EA</v>
          </cell>
          <cell r="E107">
            <v>62000</v>
          </cell>
          <cell r="F107" t="str">
            <v>엘엠</v>
          </cell>
          <cell r="G107">
            <v>66000</v>
          </cell>
          <cell r="H107" t="str">
            <v>제일조명</v>
          </cell>
          <cell r="I107">
            <v>65000</v>
          </cell>
          <cell r="J107" t="str">
            <v>태원전기산업</v>
          </cell>
          <cell r="K107">
            <v>62000</v>
          </cell>
        </row>
        <row r="108">
          <cell r="A108" t="str">
            <v>조명기구 B TYPE매입개방 FL 1/32W</v>
          </cell>
          <cell r="B108" t="str">
            <v>조명기구 B TYPE</v>
          </cell>
          <cell r="C108" t="str">
            <v>매입개방 FL 1/32W</v>
          </cell>
          <cell r="D108" t="str">
            <v>EA</v>
          </cell>
          <cell r="E108">
            <v>46000</v>
          </cell>
          <cell r="F108" t="str">
            <v>엘엠</v>
          </cell>
          <cell r="G108">
            <v>49000</v>
          </cell>
          <cell r="H108" t="str">
            <v>제일조명</v>
          </cell>
          <cell r="I108">
            <v>47000</v>
          </cell>
          <cell r="J108" t="str">
            <v>태원전기산업</v>
          </cell>
          <cell r="K108">
            <v>46000</v>
          </cell>
        </row>
        <row r="109">
          <cell r="A109" t="str">
            <v>조명기구 C TYPE파라보릭 FL 2/32W</v>
          </cell>
          <cell r="B109" t="str">
            <v>조명기구 C TYPE</v>
          </cell>
          <cell r="C109" t="str">
            <v>파라보릭 FL 2/32W</v>
          </cell>
          <cell r="D109" t="str">
            <v>EA</v>
          </cell>
          <cell r="E109">
            <v>89000</v>
          </cell>
          <cell r="F109" t="str">
            <v>엘엠</v>
          </cell>
          <cell r="G109">
            <v>95000</v>
          </cell>
          <cell r="H109" t="str">
            <v>제일조명</v>
          </cell>
          <cell r="I109">
            <v>95000</v>
          </cell>
          <cell r="J109" t="str">
            <v>태원전기산업</v>
          </cell>
          <cell r="K109">
            <v>89000</v>
          </cell>
        </row>
        <row r="110">
          <cell r="A110" t="str">
            <v>조명기구 D TYPE매입프리즘 FL 1/32W</v>
          </cell>
          <cell r="B110" t="str">
            <v>조명기구 D TYPE</v>
          </cell>
          <cell r="C110" t="str">
            <v>매입프리즘 FL 1/32W</v>
          </cell>
          <cell r="D110" t="str">
            <v>EA</v>
          </cell>
          <cell r="E110">
            <v>68000</v>
          </cell>
          <cell r="F110" t="str">
            <v>엘엠</v>
          </cell>
          <cell r="G110">
            <v>72000</v>
          </cell>
          <cell r="H110" t="str">
            <v>제일조명</v>
          </cell>
          <cell r="I110">
            <v>70000</v>
          </cell>
          <cell r="J110" t="str">
            <v>태원전기산업</v>
          </cell>
          <cell r="K110">
            <v>68000</v>
          </cell>
        </row>
        <row r="111">
          <cell r="A111" t="str">
            <v>조명기구 E TYPE직부아크릴 FL 1/32W</v>
          </cell>
          <cell r="B111" t="str">
            <v>조명기구 E TYPE</v>
          </cell>
          <cell r="C111" t="str">
            <v>직부아크릴 FL 1/32W</v>
          </cell>
          <cell r="D111" t="str">
            <v>EA</v>
          </cell>
          <cell r="E111">
            <v>65000</v>
          </cell>
          <cell r="F111" t="str">
            <v>엘엠</v>
          </cell>
          <cell r="G111">
            <v>69000</v>
          </cell>
          <cell r="H111" t="str">
            <v>제일조명</v>
          </cell>
          <cell r="I111">
            <v>66000</v>
          </cell>
          <cell r="J111" t="str">
            <v>태원전기산업</v>
          </cell>
          <cell r="K111">
            <v>65000</v>
          </cell>
        </row>
        <row r="112">
          <cell r="A112" t="str">
            <v>조명기구 F TYPE갓등(P/P) FL 2/32W</v>
          </cell>
          <cell r="B112" t="str">
            <v>조명기구 F TYPE</v>
          </cell>
          <cell r="C112" t="str">
            <v>갓등(P/P) FL 2/32W</v>
          </cell>
          <cell r="D112" t="str">
            <v>EA</v>
          </cell>
          <cell r="E112">
            <v>57000</v>
          </cell>
          <cell r="F112" t="str">
            <v>엘엠</v>
          </cell>
          <cell r="G112">
            <v>60000</v>
          </cell>
          <cell r="H112" t="str">
            <v>제일조명</v>
          </cell>
          <cell r="I112">
            <v>60000</v>
          </cell>
          <cell r="J112" t="str">
            <v>태원전기산업</v>
          </cell>
          <cell r="K112">
            <v>57000</v>
          </cell>
        </row>
        <row r="113">
          <cell r="A113" t="str">
            <v>조명기구 G TYPE갓등(P/P) FL 1/32W</v>
          </cell>
          <cell r="B113" t="str">
            <v>조명기구 G TYPE</v>
          </cell>
          <cell r="C113" t="str">
            <v>갓등(P/P) FL 1/32W</v>
          </cell>
          <cell r="D113" t="str">
            <v>EA</v>
          </cell>
          <cell r="E113">
            <v>40000</v>
          </cell>
          <cell r="F113" t="str">
            <v>엘엠</v>
          </cell>
          <cell r="G113">
            <v>42000</v>
          </cell>
          <cell r="H113" t="str">
            <v>제일조명</v>
          </cell>
          <cell r="I113">
            <v>42000</v>
          </cell>
          <cell r="J113" t="str">
            <v>태원전기산업</v>
          </cell>
          <cell r="K113">
            <v>40000</v>
          </cell>
        </row>
        <row r="114">
          <cell r="A114" t="str">
            <v>조명기구 H TYPE직갓등 FL 1/32W</v>
          </cell>
          <cell r="B114" t="str">
            <v>조명기구 H TYPE</v>
          </cell>
          <cell r="C114" t="str">
            <v>직갓등 FL 1/32W</v>
          </cell>
          <cell r="D114" t="str">
            <v>EA</v>
          </cell>
          <cell r="E114">
            <v>26000</v>
          </cell>
          <cell r="F114" t="str">
            <v>엘엠</v>
          </cell>
          <cell r="G114">
            <v>28000</v>
          </cell>
          <cell r="H114" t="str">
            <v>제일조명</v>
          </cell>
          <cell r="I114">
            <v>29000</v>
          </cell>
          <cell r="J114" t="str">
            <v>태원전기산업</v>
          </cell>
          <cell r="K114">
            <v>26000</v>
          </cell>
        </row>
        <row r="115">
          <cell r="A115" t="str">
            <v>조명기구 J TYPE원형방등 FCL 32W+40W</v>
          </cell>
          <cell r="B115" t="str">
            <v>조명기구 J TYPE</v>
          </cell>
          <cell r="C115" t="str">
            <v>원형방등 FCL 32W+40W</v>
          </cell>
          <cell r="D115" t="str">
            <v>EA</v>
          </cell>
          <cell r="E115">
            <v>60000</v>
          </cell>
          <cell r="F115" t="str">
            <v>엘엠</v>
          </cell>
          <cell r="G115">
            <v>64000</v>
          </cell>
          <cell r="H115" t="str">
            <v>제일조명</v>
          </cell>
          <cell r="I115">
            <v>65000</v>
          </cell>
          <cell r="J115" t="str">
            <v>태원전기산업</v>
          </cell>
          <cell r="K115">
            <v>60000</v>
          </cell>
        </row>
        <row r="116">
          <cell r="A116" t="str">
            <v>조명기구 K TYPE매입등 FUL 2/13W</v>
          </cell>
          <cell r="B116" t="str">
            <v>조명기구 K TYPE</v>
          </cell>
          <cell r="C116" t="str">
            <v>매입등 FUL 2/13W</v>
          </cell>
          <cell r="D116" t="str">
            <v>EA</v>
          </cell>
          <cell r="E116">
            <v>24000</v>
          </cell>
          <cell r="F116" t="str">
            <v>엘엠</v>
          </cell>
          <cell r="G116">
            <v>25000</v>
          </cell>
          <cell r="H116" t="str">
            <v>제일조명</v>
          </cell>
          <cell r="I116">
            <v>25000</v>
          </cell>
          <cell r="J116" t="str">
            <v>태원전기산업</v>
          </cell>
          <cell r="K116">
            <v>24000</v>
          </cell>
        </row>
        <row r="117">
          <cell r="A117" t="str">
            <v>조명기구 L TYPE매입등 FUL 1/13W</v>
          </cell>
          <cell r="B117" t="str">
            <v>조명기구 L TYPE</v>
          </cell>
          <cell r="C117" t="str">
            <v>매입등 FUL 1/13W</v>
          </cell>
          <cell r="D117" t="str">
            <v>EA</v>
          </cell>
          <cell r="E117">
            <v>18000</v>
          </cell>
          <cell r="F117" t="str">
            <v>엘엠</v>
          </cell>
          <cell r="G117">
            <v>19000</v>
          </cell>
          <cell r="H117" t="str">
            <v>제일조명</v>
          </cell>
          <cell r="I117">
            <v>20000</v>
          </cell>
          <cell r="J117" t="str">
            <v>태원전기산업</v>
          </cell>
          <cell r="K117">
            <v>18000</v>
          </cell>
        </row>
        <row r="118">
          <cell r="A118" t="str">
            <v>조명기구 M TYPE쎈서등 IL 60W</v>
          </cell>
          <cell r="B118" t="str">
            <v>조명기구 M TYPE</v>
          </cell>
          <cell r="C118" t="str">
            <v>쎈서등 IL 60W</v>
          </cell>
          <cell r="D118" t="str">
            <v>EA</v>
          </cell>
          <cell r="E118">
            <v>22000</v>
          </cell>
          <cell r="F118" t="str">
            <v>엘엠</v>
          </cell>
          <cell r="G118">
            <v>24000</v>
          </cell>
          <cell r="H118" t="str">
            <v>제일조명</v>
          </cell>
          <cell r="I118">
            <v>24000</v>
          </cell>
          <cell r="J118" t="str">
            <v>태원전기산업</v>
          </cell>
          <cell r="K118">
            <v>22000</v>
          </cell>
        </row>
        <row r="119">
          <cell r="A119" t="str">
            <v>조명기구 N TYPE직부등 IL 60W</v>
          </cell>
          <cell r="B119" t="str">
            <v>조명기구 N TYPE</v>
          </cell>
          <cell r="C119" t="str">
            <v>직부등 IL 60W</v>
          </cell>
          <cell r="D119" t="str">
            <v>EA</v>
          </cell>
          <cell r="E119">
            <v>7000</v>
          </cell>
          <cell r="F119" t="str">
            <v>엘엠</v>
          </cell>
          <cell r="G119">
            <v>8000</v>
          </cell>
          <cell r="H119" t="str">
            <v>제일조명</v>
          </cell>
          <cell r="I119">
            <v>8000</v>
          </cell>
          <cell r="J119" t="str">
            <v>태원전기산업</v>
          </cell>
          <cell r="K119">
            <v>7000</v>
          </cell>
        </row>
        <row r="120">
          <cell r="A120" t="str">
            <v>조명기구 O TYPE원형벽등 IL 60W</v>
          </cell>
          <cell r="B120" t="str">
            <v>조명기구 O TYPE</v>
          </cell>
          <cell r="C120" t="str">
            <v>원형벽등 IL 60W</v>
          </cell>
          <cell r="D120" t="str">
            <v>EA</v>
          </cell>
          <cell r="E120">
            <v>35000</v>
          </cell>
          <cell r="F120" t="str">
            <v>엘엠</v>
          </cell>
          <cell r="G120">
            <v>37000</v>
          </cell>
          <cell r="H120" t="str">
            <v>제일조명</v>
          </cell>
          <cell r="I120">
            <v>38000</v>
          </cell>
          <cell r="J120" t="str">
            <v>태원전기산업</v>
          </cell>
          <cell r="K120">
            <v>35000</v>
          </cell>
        </row>
        <row r="121">
          <cell r="A121" t="str">
            <v>조명기구 P TYPE벽부등 IL 100W</v>
          </cell>
          <cell r="B121" t="str">
            <v>조명기구 P TYPE</v>
          </cell>
          <cell r="C121" t="str">
            <v>벽부등 IL 100W</v>
          </cell>
          <cell r="D121" t="str">
            <v>EA</v>
          </cell>
          <cell r="E121">
            <v>8000</v>
          </cell>
          <cell r="F121" t="str">
            <v>엘엠</v>
          </cell>
          <cell r="G121">
            <v>9000</v>
          </cell>
          <cell r="H121" t="str">
            <v>제일조명</v>
          </cell>
          <cell r="I121">
            <v>10000</v>
          </cell>
          <cell r="J121" t="str">
            <v>태원전기산업</v>
          </cell>
          <cell r="K121">
            <v>8000</v>
          </cell>
        </row>
        <row r="122">
          <cell r="A122" t="str">
            <v>조명기구 Q TYPE매입등 IL 30W</v>
          </cell>
          <cell r="B122" t="str">
            <v>조명기구 Q TYPE</v>
          </cell>
          <cell r="C122" t="str">
            <v>매입등 IL 30W</v>
          </cell>
          <cell r="D122" t="str">
            <v>EA</v>
          </cell>
          <cell r="E122">
            <v>10000</v>
          </cell>
          <cell r="F122" t="str">
            <v>엘엠</v>
          </cell>
          <cell r="G122">
            <v>11000</v>
          </cell>
          <cell r="H122" t="str">
            <v>제일조명</v>
          </cell>
          <cell r="I122">
            <v>12000</v>
          </cell>
          <cell r="J122" t="str">
            <v>태원전기산업</v>
          </cell>
          <cell r="K122">
            <v>10000</v>
          </cell>
        </row>
        <row r="123">
          <cell r="A123" t="str">
            <v>조명기구 R TYPE방진방습등 FL 1/32W</v>
          </cell>
          <cell r="B123" t="str">
            <v>조명기구 R TYPE</v>
          </cell>
          <cell r="C123" t="str">
            <v>방진방습등 FL 1/32W</v>
          </cell>
          <cell r="D123" t="str">
            <v>EA</v>
          </cell>
          <cell r="E123">
            <v>86000</v>
          </cell>
          <cell r="F123" t="str">
            <v>엘엠</v>
          </cell>
          <cell r="G123">
            <v>92000</v>
          </cell>
          <cell r="H123" t="str">
            <v>제일조명</v>
          </cell>
          <cell r="I123">
            <v>90000</v>
          </cell>
          <cell r="J123" t="str">
            <v>태원전기산업</v>
          </cell>
        </row>
        <row r="124">
          <cell r="A124" t="str">
            <v>조명기구 S TYPE투광기 MH 250W</v>
          </cell>
          <cell r="B124" t="str">
            <v>조명기구 S TYPE</v>
          </cell>
          <cell r="C124" t="str">
            <v>투광기 MH 250W</v>
          </cell>
          <cell r="D124" t="str">
            <v>EA</v>
          </cell>
          <cell r="E124">
            <v>98000</v>
          </cell>
          <cell r="F124" t="str">
            <v>엘엠</v>
          </cell>
          <cell r="G124">
            <v>104000</v>
          </cell>
          <cell r="H124" t="str">
            <v>제일조명</v>
          </cell>
          <cell r="I124">
            <v>100000</v>
          </cell>
          <cell r="J124" t="str">
            <v>태원전기산업</v>
          </cell>
          <cell r="K124">
            <v>98000</v>
          </cell>
        </row>
        <row r="125">
          <cell r="A125" t="str">
            <v>조명기구 T TYPE벽부등 FPL 1/24W</v>
          </cell>
          <cell r="B125" t="str">
            <v>조명기구 T TYPE</v>
          </cell>
          <cell r="C125" t="str">
            <v>벽부등 FPL 1/24W</v>
          </cell>
          <cell r="D125" t="str">
            <v>EA</v>
          </cell>
          <cell r="E125">
            <v>35000</v>
          </cell>
          <cell r="F125" t="str">
            <v>엘엠</v>
          </cell>
          <cell r="G125">
            <v>37000</v>
          </cell>
          <cell r="H125" t="str">
            <v>제일조명</v>
          </cell>
          <cell r="I125">
            <v>40000</v>
          </cell>
          <cell r="J125" t="str">
            <v>태원전기산업</v>
          </cell>
          <cell r="K125">
            <v>35000</v>
          </cell>
        </row>
        <row r="126">
          <cell r="A126" t="str">
            <v>조명기구 U TYPE5회</v>
          </cell>
          <cell r="B126" t="str">
            <v>조명기구 U TYPE</v>
          </cell>
          <cell r="C126" t="str">
            <v>5회</v>
          </cell>
          <cell r="D126" t="str">
            <v>EA</v>
          </cell>
          <cell r="E126">
            <v>14369</v>
          </cell>
          <cell r="F126" t="str">
            <v>엘엠</v>
          </cell>
          <cell r="G126">
            <v>50000</v>
          </cell>
          <cell r="H126" t="str">
            <v>제일조명</v>
          </cell>
          <cell r="I126">
            <v>50000</v>
          </cell>
          <cell r="J126" t="str">
            <v>태원전기산업</v>
          </cell>
          <cell r="K126">
            <v>14369</v>
          </cell>
        </row>
        <row r="127">
          <cell r="A127" t="str">
            <v>조명기구 U TYPE갓등 FL 2/32W</v>
          </cell>
          <cell r="B127" t="str">
            <v>조명기구 U TYPE</v>
          </cell>
          <cell r="C127" t="str">
            <v>갓등 FL 2/32W</v>
          </cell>
          <cell r="D127" t="str">
            <v>EA</v>
          </cell>
          <cell r="E127">
            <v>47000</v>
          </cell>
          <cell r="F127" t="str">
            <v>엘엠</v>
          </cell>
          <cell r="G127">
            <v>50000</v>
          </cell>
          <cell r="H127" t="str">
            <v>제일조명</v>
          </cell>
          <cell r="I127">
            <v>50000</v>
          </cell>
          <cell r="J127" t="str">
            <v>태원전기산업</v>
          </cell>
          <cell r="K127">
            <v>47000</v>
          </cell>
        </row>
        <row r="128">
          <cell r="A128" t="str">
            <v/>
          </cell>
        </row>
        <row r="129">
          <cell r="A129" t="str">
            <v/>
          </cell>
        </row>
        <row r="130">
          <cell r="A130" t="str">
            <v/>
          </cell>
        </row>
        <row r="131">
          <cell r="A131" t="str">
            <v/>
          </cell>
        </row>
      </sheetData>
      <sheetData sheetId="2"/>
      <sheetData sheetId="3"/>
      <sheetData sheetId="4"/>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실행대비"/>
      <sheetName val="자재및인력"/>
      <sheetName val="실행집계"/>
    </sheetNames>
    <sheetDataSet>
      <sheetData sheetId="0">
        <row r="2">
          <cell r="B2" t="str">
            <v>규          격</v>
          </cell>
          <cell r="C2" t="str">
            <v>수     량</v>
          </cell>
          <cell r="D2" t="str">
            <v>단위</v>
          </cell>
          <cell r="E2" t="str">
            <v>총          액</v>
          </cell>
          <cell r="G2" t="str">
            <v>총          액</v>
          </cell>
          <cell r="I2" t="str">
            <v>총    금    액</v>
          </cell>
        </row>
        <row r="3">
          <cell r="E3" t="str">
            <v>단          가</v>
          </cell>
          <cell r="F3" t="str">
            <v>금          액</v>
          </cell>
          <cell r="G3" t="str">
            <v>단          가</v>
          </cell>
          <cell r="H3" t="str">
            <v>금          액</v>
          </cell>
          <cell r="I3" t="str">
            <v>단          가</v>
          </cell>
          <cell r="J3" t="str">
            <v>금          액</v>
          </cell>
        </row>
        <row r="4">
          <cell r="A4" t="str">
            <v>황산-해남간도로확장및포장공사설계예산서</v>
          </cell>
          <cell r="F4">
            <v>67370032022</v>
          </cell>
          <cell r="H4">
            <v>55557592575</v>
          </cell>
          <cell r="I4">
            <v>0</v>
          </cell>
          <cell r="J4">
            <v>70766524361</v>
          </cell>
        </row>
        <row r="5">
          <cell r="A5" t="str">
            <v>1. 토            공</v>
          </cell>
          <cell r="F5">
            <v>17325573730</v>
          </cell>
          <cell r="H5">
            <v>12097951610</v>
          </cell>
          <cell r="I5">
            <v>0</v>
          </cell>
          <cell r="J5">
            <v>18320938941</v>
          </cell>
        </row>
        <row r="6">
          <cell r="A6" t="str">
            <v>1.01기존구조물철거공</v>
          </cell>
          <cell r="F6">
            <v>53609600</v>
          </cell>
          <cell r="H6">
            <v>34954480</v>
          </cell>
          <cell r="I6">
            <v>0</v>
          </cell>
          <cell r="J6">
            <v>61074417</v>
          </cell>
        </row>
        <row r="7">
          <cell r="A7" t="str">
            <v>a.무근콘크리트깨기</v>
          </cell>
          <cell r="F7">
            <v>28547360</v>
          </cell>
          <cell r="H7">
            <v>16099600</v>
          </cell>
          <cell r="I7">
            <v>0</v>
          </cell>
          <cell r="J7">
            <v>32714035</v>
          </cell>
        </row>
        <row r="8">
          <cell r="A8" t="str">
            <v>-1.무근 콘크리트깨기</v>
          </cell>
          <cell r="B8" t="str">
            <v>t=30cm 미만</v>
          </cell>
          <cell r="C8">
            <v>364</v>
          </cell>
          <cell r="D8" t="str">
            <v>㎥</v>
          </cell>
          <cell r="E8">
            <v>44210</v>
          </cell>
          <cell r="F8">
            <v>16092440</v>
          </cell>
          <cell r="G8">
            <v>25300</v>
          </cell>
          <cell r="H8">
            <v>9209200</v>
          </cell>
          <cell r="I8">
            <v>49257</v>
          </cell>
          <cell r="J8">
            <v>17929548</v>
          </cell>
        </row>
        <row r="9">
          <cell r="A9" t="str">
            <v>-2.무근 콘크리트깨기</v>
          </cell>
          <cell r="B9" t="str">
            <v>t=30cm 이상</v>
          </cell>
          <cell r="C9">
            <v>261</v>
          </cell>
          <cell r="D9" t="str">
            <v>㎥</v>
          </cell>
          <cell r="E9">
            <v>47720</v>
          </cell>
          <cell r="F9">
            <v>12454920</v>
          </cell>
          <cell r="G9">
            <v>26400</v>
          </cell>
          <cell r="H9">
            <v>6890400</v>
          </cell>
          <cell r="I9">
            <v>56645.549999999996</v>
          </cell>
          <cell r="J9">
            <v>14784487</v>
          </cell>
        </row>
        <row r="10">
          <cell r="A10" t="str">
            <v>b.철근콘크리트깨기</v>
          </cell>
          <cell r="F10">
            <v>11929200</v>
          </cell>
          <cell r="H10">
            <v>4356000</v>
          </cell>
          <cell r="I10">
            <v>0</v>
          </cell>
          <cell r="J10">
            <v>13838040</v>
          </cell>
        </row>
        <row r="11">
          <cell r="A11" t="str">
            <v>-1.철근콘크리트깨기</v>
          </cell>
          <cell r="B11" t="str">
            <v>t=30cm 미만</v>
          </cell>
          <cell r="C11">
            <v>120</v>
          </cell>
          <cell r="D11" t="str">
            <v>㎥</v>
          </cell>
          <cell r="E11">
            <v>99410</v>
          </cell>
          <cell r="F11">
            <v>11929200</v>
          </cell>
          <cell r="G11">
            <v>36300</v>
          </cell>
          <cell r="H11">
            <v>4356000</v>
          </cell>
          <cell r="I11">
            <v>115317</v>
          </cell>
          <cell r="J11">
            <v>13838040</v>
          </cell>
        </row>
        <row r="12">
          <cell r="A12" t="str">
            <v>c.기존포장깨기</v>
          </cell>
          <cell r="F12">
            <v>12998970</v>
          </cell>
          <cell r="H12">
            <v>14331900</v>
          </cell>
          <cell r="I12">
            <v>0</v>
          </cell>
          <cell r="J12">
            <v>14412824</v>
          </cell>
        </row>
        <row r="13">
          <cell r="A13" t="str">
            <v>-1.콘크리트포장깨기</v>
          </cell>
          <cell r="C13">
            <v>205</v>
          </cell>
          <cell r="D13" t="str">
            <v>㎥</v>
          </cell>
          <cell r="E13">
            <v>18210</v>
          </cell>
          <cell r="F13">
            <v>3733050</v>
          </cell>
          <cell r="G13">
            <v>27500</v>
          </cell>
          <cell r="H13">
            <v>5637500</v>
          </cell>
          <cell r="I13">
            <v>19717.900000000001</v>
          </cell>
          <cell r="J13">
            <v>4042168</v>
          </cell>
        </row>
        <row r="14">
          <cell r="A14" t="str">
            <v>-2.아스콘포장깨기</v>
          </cell>
          <cell r="C14">
            <v>608</v>
          </cell>
          <cell r="D14" t="str">
            <v>㎥</v>
          </cell>
          <cell r="E14">
            <v>15240</v>
          </cell>
          <cell r="F14">
            <v>9265920</v>
          </cell>
          <cell r="G14">
            <v>14300</v>
          </cell>
          <cell r="H14">
            <v>8694400</v>
          </cell>
          <cell r="I14">
            <v>17057</v>
          </cell>
          <cell r="J14">
            <v>10370656</v>
          </cell>
        </row>
        <row r="15">
          <cell r="A15" t="str">
            <v>d.포장절단</v>
          </cell>
          <cell r="F15">
            <v>134070</v>
          </cell>
          <cell r="H15">
            <v>166980</v>
          </cell>
          <cell r="I15">
            <v>0</v>
          </cell>
          <cell r="J15">
            <v>109518</v>
          </cell>
        </row>
        <row r="16">
          <cell r="A16" t="str">
            <v>-1.콘크리트포장절단</v>
          </cell>
          <cell r="C16">
            <v>30</v>
          </cell>
          <cell r="D16" t="str">
            <v>m</v>
          </cell>
          <cell r="E16">
            <v>1970</v>
          </cell>
          <cell r="F16">
            <v>59100</v>
          </cell>
          <cell r="G16">
            <v>2200</v>
          </cell>
          <cell r="H16">
            <v>66000</v>
          </cell>
          <cell r="I16">
            <v>1444</v>
          </cell>
          <cell r="J16">
            <v>43320</v>
          </cell>
        </row>
        <row r="17">
          <cell r="A17" t="str">
            <v>-2.아스팔트포장절단</v>
          </cell>
          <cell r="C17">
            <v>51</v>
          </cell>
          <cell r="D17" t="str">
            <v>m</v>
          </cell>
          <cell r="E17">
            <v>1470</v>
          </cell>
          <cell r="F17">
            <v>74970</v>
          </cell>
          <cell r="G17">
            <v>1980</v>
          </cell>
          <cell r="H17">
            <v>100980</v>
          </cell>
          <cell r="I17">
            <v>1298</v>
          </cell>
          <cell r="J17">
            <v>66198</v>
          </cell>
        </row>
        <row r="18">
          <cell r="A18" t="str">
            <v>1.02측구뚝쌓기</v>
          </cell>
          <cell r="C18">
            <v>1226</v>
          </cell>
          <cell r="D18" t="str">
            <v>㎥</v>
          </cell>
          <cell r="E18">
            <v>4030</v>
          </cell>
          <cell r="F18">
            <v>4940780</v>
          </cell>
          <cell r="G18">
            <v>2200</v>
          </cell>
          <cell r="H18">
            <v>2697200</v>
          </cell>
          <cell r="I18">
            <v>4129</v>
          </cell>
          <cell r="J18">
            <v>5062154</v>
          </cell>
        </row>
        <row r="19">
          <cell r="A19" t="str">
            <v>1.03표토제거</v>
          </cell>
          <cell r="F19">
            <v>8922080</v>
          </cell>
          <cell r="H19">
            <v>36052890</v>
          </cell>
          <cell r="I19">
            <v>0</v>
          </cell>
          <cell r="J19">
            <v>24206948</v>
          </cell>
        </row>
        <row r="20">
          <cell r="A20" t="str">
            <v>a.답구간</v>
          </cell>
          <cell r="C20">
            <v>25023</v>
          </cell>
          <cell r="D20" t="str">
            <v>㎡</v>
          </cell>
          <cell r="E20">
            <v>80</v>
          </cell>
          <cell r="F20">
            <v>2001840</v>
          </cell>
          <cell r="G20">
            <v>300</v>
          </cell>
          <cell r="H20">
            <v>7506900</v>
          </cell>
          <cell r="I20">
            <v>276</v>
          </cell>
          <cell r="J20">
            <v>6906348</v>
          </cell>
        </row>
        <row r="21">
          <cell r="A21" t="str">
            <v>b.답외구간</v>
          </cell>
          <cell r="C21">
            <v>86503</v>
          </cell>
          <cell r="D21" t="str">
            <v>㎡</v>
          </cell>
          <cell r="E21">
            <v>80</v>
          </cell>
          <cell r="F21">
            <v>6920240</v>
          </cell>
          <cell r="G21">
            <v>330</v>
          </cell>
          <cell r="H21">
            <v>28545990</v>
          </cell>
          <cell r="I21">
            <v>200</v>
          </cell>
          <cell r="J21">
            <v>17300600</v>
          </cell>
        </row>
        <row r="22">
          <cell r="A22" t="str">
            <v>1.04벌개제근</v>
          </cell>
          <cell r="C22">
            <v>224714</v>
          </cell>
          <cell r="D22" t="str">
            <v>㎡</v>
          </cell>
          <cell r="E22">
            <v>840</v>
          </cell>
          <cell r="F22">
            <v>188759760</v>
          </cell>
          <cell r="G22">
            <v>220</v>
          </cell>
          <cell r="H22">
            <v>49437080</v>
          </cell>
          <cell r="I22">
            <v>230</v>
          </cell>
          <cell r="J22">
            <v>51684220</v>
          </cell>
        </row>
        <row r="23">
          <cell r="A23" t="str">
            <v>1.05흙깍기공</v>
          </cell>
          <cell r="F23">
            <v>8165565300</v>
          </cell>
          <cell r="H23">
            <v>4508875000</v>
          </cell>
          <cell r="I23">
            <v>0</v>
          </cell>
          <cell r="J23">
            <v>7048928050</v>
          </cell>
        </row>
        <row r="24">
          <cell r="A24" t="str">
            <v>a.토  사</v>
          </cell>
          <cell r="C24">
            <v>378490</v>
          </cell>
          <cell r="D24" t="str">
            <v>㎥</v>
          </cell>
          <cell r="E24">
            <v>650</v>
          </cell>
          <cell r="F24">
            <v>246018500</v>
          </cell>
          <cell r="G24">
            <v>520</v>
          </cell>
          <cell r="H24">
            <v>196814800</v>
          </cell>
          <cell r="I24">
            <v>528</v>
          </cell>
          <cell r="J24">
            <v>199842720</v>
          </cell>
        </row>
        <row r="25">
          <cell r="A25" t="str">
            <v>b.리핑암</v>
          </cell>
          <cell r="C25">
            <v>145190</v>
          </cell>
          <cell r="D25" t="str">
            <v>㎥</v>
          </cell>
          <cell r="E25">
            <v>1030</v>
          </cell>
          <cell r="F25">
            <v>149545700</v>
          </cell>
          <cell r="G25">
            <v>880</v>
          </cell>
          <cell r="H25">
            <v>127767200</v>
          </cell>
          <cell r="I25">
            <v>846</v>
          </cell>
          <cell r="J25">
            <v>122830740</v>
          </cell>
        </row>
        <row r="26">
          <cell r="A26" t="str">
            <v>c.발파암</v>
          </cell>
          <cell r="F26">
            <v>7770001100</v>
          </cell>
          <cell r="H26">
            <v>4184293000</v>
          </cell>
          <cell r="I26">
            <v>0</v>
          </cell>
          <cell r="J26">
            <v>6726254590</v>
          </cell>
        </row>
        <row r="27">
          <cell r="A27" t="str">
            <v>-1.편절형</v>
          </cell>
          <cell r="C27">
            <v>1010</v>
          </cell>
          <cell r="D27" t="str">
            <v>㎥</v>
          </cell>
          <cell r="E27">
            <v>19760</v>
          </cell>
          <cell r="F27">
            <v>19957600</v>
          </cell>
          <cell r="G27">
            <v>6100</v>
          </cell>
          <cell r="H27">
            <v>6161000</v>
          </cell>
          <cell r="I27">
            <v>17856</v>
          </cell>
          <cell r="J27">
            <v>18034560</v>
          </cell>
        </row>
        <row r="28">
          <cell r="A28" t="str">
            <v>-2.리퍼병행</v>
          </cell>
          <cell r="C28">
            <v>134490</v>
          </cell>
          <cell r="D28" t="str">
            <v>㎥</v>
          </cell>
          <cell r="E28">
            <v>15790</v>
          </cell>
          <cell r="F28">
            <v>2123597100</v>
          </cell>
          <cell r="G28">
            <v>6800</v>
          </cell>
          <cell r="H28">
            <v>914532000</v>
          </cell>
          <cell r="I28">
            <v>14115</v>
          </cell>
          <cell r="J28">
            <v>1898326350</v>
          </cell>
        </row>
        <row r="29">
          <cell r="A29" t="str">
            <v>-3.크롤러드릴</v>
          </cell>
          <cell r="C29">
            <v>652720</v>
          </cell>
          <cell r="D29" t="str">
            <v>㎥</v>
          </cell>
          <cell r="E29">
            <v>8620</v>
          </cell>
          <cell r="F29">
            <v>5626446400</v>
          </cell>
          <cell r="G29">
            <v>5000</v>
          </cell>
          <cell r="H29">
            <v>3263600000</v>
          </cell>
          <cell r="I29">
            <v>7369</v>
          </cell>
          <cell r="J29">
            <v>4809893680</v>
          </cell>
        </row>
        <row r="30">
          <cell r="A30" t="str">
            <v>1.06흙운반공</v>
          </cell>
          <cell r="F30">
            <v>5345845700</v>
          </cell>
          <cell r="H30">
            <v>3575904100</v>
          </cell>
          <cell r="I30">
            <v>0</v>
          </cell>
          <cell r="J30">
            <v>7854578290</v>
          </cell>
        </row>
        <row r="31">
          <cell r="A31" t="str">
            <v>a.토  사</v>
          </cell>
          <cell r="F31">
            <v>478238400</v>
          </cell>
          <cell r="H31">
            <v>508967800</v>
          </cell>
          <cell r="I31">
            <v>0</v>
          </cell>
          <cell r="J31">
            <v>461750100</v>
          </cell>
        </row>
        <row r="32">
          <cell r="A32" t="str">
            <v>-1.무  대</v>
          </cell>
          <cell r="C32">
            <v>112060</v>
          </cell>
          <cell r="D32" t="str">
            <v>㎥</v>
          </cell>
          <cell r="E32">
            <v>0</v>
          </cell>
          <cell r="F32">
            <v>0</v>
          </cell>
          <cell r="G32">
            <v>0</v>
          </cell>
          <cell r="H32">
            <v>0</v>
          </cell>
          <cell r="I32">
            <v>0</v>
          </cell>
          <cell r="J32">
            <v>0</v>
          </cell>
        </row>
        <row r="33">
          <cell r="A33" t="str">
            <v>-2.도  쟈</v>
          </cell>
          <cell r="C33">
            <v>21120</v>
          </cell>
          <cell r="D33" t="str">
            <v>㎥</v>
          </cell>
          <cell r="E33">
            <v>540</v>
          </cell>
          <cell r="F33">
            <v>11404800</v>
          </cell>
          <cell r="G33">
            <v>460</v>
          </cell>
          <cell r="H33">
            <v>9715200</v>
          </cell>
          <cell r="I33">
            <v>404</v>
          </cell>
          <cell r="J33">
            <v>8532480</v>
          </cell>
        </row>
        <row r="34">
          <cell r="A34" t="str">
            <v>-3.덤  프</v>
          </cell>
          <cell r="C34">
            <v>324190</v>
          </cell>
          <cell r="D34" t="str">
            <v>㎥</v>
          </cell>
          <cell r="E34">
            <v>1440</v>
          </cell>
          <cell r="F34">
            <v>466833600</v>
          </cell>
          <cell r="G34">
            <v>1540</v>
          </cell>
          <cell r="H34">
            <v>499252600</v>
          </cell>
          <cell r="I34">
            <v>1398</v>
          </cell>
          <cell r="J34">
            <v>453217620</v>
          </cell>
        </row>
        <row r="35">
          <cell r="A35" t="str">
            <v>b.리핑암</v>
          </cell>
          <cell r="F35">
            <v>297353000</v>
          </cell>
          <cell r="H35">
            <v>257636400</v>
          </cell>
          <cell r="I35">
            <v>0</v>
          </cell>
          <cell r="J35">
            <v>293188980</v>
          </cell>
        </row>
        <row r="36">
          <cell r="A36" t="str">
            <v>-1.무  대</v>
          </cell>
          <cell r="C36">
            <v>4620</v>
          </cell>
          <cell r="D36" t="str">
            <v>㎥</v>
          </cell>
          <cell r="E36">
            <v>0</v>
          </cell>
          <cell r="F36">
            <v>0</v>
          </cell>
          <cell r="G36">
            <v>0</v>
          </cell>
          <cell r="H36">
            <v>0</v>
          </cell>
          <cell r="I36">
            <v>0</v>
          </cell>
          <cell r="J36">
            <v>0</v>
          </cell>
        </row>
        <row r="37">
          <cell r="A37" t="str">
            <v>-2.도  쟈</v>
          </cell>
          <cell r="C37">
            <v>6580</v>
          </cell>
          <cell r="D37" t="str">
            <v>㎥</v>
          </cell>
          <cell r="E37">
            <v>590</v>
          </cell>
          <cell r="F37">
            <v>3882200</v>
          </cell>
          <cell r="G37">
            <v>720</v>
          </cell>
          <cell r="H37">
            <v>4737600</v>
          </cell>
          <cell r="I37">
            <v>471</v>
          </cell>
          <cell r="J37">
            <v>3099180</v>
          </cell>
        </row>
        <row r="38">
          <cell r="A38" t="str">
            <v>-3.덤  프</v>
          </cell>
          <cell r="C38">
            <v>135240</v>
          </cell>
          <cell r="D38" t="str">
            <v>㎥</v>
          </cell>
          <cell r="E38">
            <v>2170</v>
          </cell>
          <cell r="F38">
            <v>293470800</v>
          </cell>
          <cell r="G38">
            <v>1870</v>
          </cell>
          <cell r="H38">
            <v>252898800</v>
          </cell>
          <cell r="I38">
            <v>2145</v>
          </cell>
          <cell r="J38">
            <v>290089800</v>
          </cell>
        </row>
        <row r="39">
          <cell r="A39" t="str">
            <v>c.발파암</v>
          </cell>
          <cell r="F39">
            <v>3949834500</v>
          </cell>
          <cell r="H39">
            <v>2129792500</v>
          </cell>
          <cell r="I39">
            <v>0</v>
          </cell>
          <cell r="J39">
            <v>6202044850</v>
          </cell>
        </row>
        <row r="40">
          <cell r="A40" t="str">
            <v>-1.무  대</v>
          </cell>
          <cell r="C40">
            <v>28710</v>
          </cell>
          <cell r="D40" t="str">
            <v>㎥</v>
          </cell>
          <cell r="E40">
            <v>0</v>
          </cell>
          <cell r="F40">
            <v>0</v>
          </cell>
          <cell r="G40">
            <v>0</v>
          </cell>
          <cell r="H40">
            <v>0</v>
          </cell>
          <cell r="I40">
            <v>0</v>
          </cell>
          <cell r="J40">
            <v>0</v>
          </cell>
        </row>
        <row r="41">
          <cell r="A41" t="str">
            <v>-2.도  쟈</v>
          </cell>
          <cell r="C41">
            <v>37950</v>
          </cell>
          <cell r="D41" t="str">
            <v>㎥</v>
          </cell>
          <cell r="E41">
            <v>1350</v>
          </cell>
          <cell r="F41">
            <v>51232500</v>
          </cell>
          <cell r="G41">
            <v>790</v>
          </cell>
          <cell r="H41">
            <v>29980500</v>
          </cell>
          <cell r="I41">
            <v>1303</v>
          </cell>
          <cell r="J41">
            <v>49448850</v>
          </cell>
        </row>
        <row r="42">
          <cell r="A42" t="str">
            <v>-3.덤  프</v>
          </cell>
          <cell r="C42">
            <v>734200</v>
          </cell>
          <cell r="D42" t="str">
            <v>㎥</v>
          </cell>
          <cell r="E42">
            <v>5310</v>
          </cell>
          <cell r="F42">
            <v>3898602000</v>
          </cell>
          <cell r="G42">
            <v>2860</v>
          </cell>
          <cell r="H42">
            <v>2099812000</v>
          </cell>
          <cell r="I42">
            <v>8380</v>
          </cell>
          <cell r="J42">
            <v>6152596000</v>
          </cell>
        </row>
        <row r="43">
          <cell r="A43" t="str">
            <v>d.순성토</v>
          </cell>
          <cell r="B43" t="str">
            <v>토  사</v>
          </cell>
          <cell r="C43">
            <v>134290</v>
          </cell>
          <cell r="D43" t="str">
            <v>㎥</v>
          </cell>
          <cell r="E43">
            <v>4620</v>
          </cell>
          <cell r="F43">
            <v>620419800</v>
          </cell>
          <cell r="G43">
            <v>5060</v>
          </cell>
          <cell r="H43">
            <v>679507400</v>
          </cell>
          <cell r="I43">
            <v>6684</v>
          </cell>
          <cell r="J43">
            <v>897594360</v>
          </cell>
        </row>
        <row r="44">
          <cell r="A44" t="str">
            <v>1.07흙쌓기및다짐공</v>
          </cell>
          <cell r="F44">
            <v>1082515800</v>
          </cell>
          <cell r="H44">
            <v>1650919400</v>
          </cell>
          <cell r="I44">
            <v>0</v>
          </cell>
          <cell r="J44">
            <v>1129239600</v>
          </cell>
        </row>
        <row r="45">
          <cell r="A45" t="str">
            <v>a.노    체</v>
          </cell>
          <cell r="C45">
            <v>1366760</v>
          </cell>
          <cell r="D45" t="str">
            <v>㎥</v>
          </cell>
          <cell r="E45">
            <v>660</v>
          </cell>
          <cell r="F45">
            <v>902061600</v>
          </cell>
          <cell r="G45">
            <v>990</v>
          </cell>
          <cell r="H45">
            <v>1353092400</v>
          </cell>
          <cell r="I45">
            <v>674</v>
          </cell>
          <cell r="J45">
            <v>921196240</v>
          </cell>
        </row>
        <row r="46">
          <cell r="A46" t="str">
            <v>b.노    상</v>
          </cell>
          <cell r="C46">
            <v>216700</v>
          </cell>
          <cell r="D46" t="str">
            <v>㎥</v>
          </cell>
          <cell r="E46">
            <v>790</v>
          </cell>
          <cell r="F46">
            <v>171193000</v>
          </cell>
          <cell r="G46">
            <v>1210</v>
          </cell>
          <cell r="H46">
            <v>262207000</v>
          </cell>
          <cell r="I46">
            <v>916</v>
          </cell>
          <cell r="J46">
            <v>198497200</v>
          </cell>
        </row>
        <row r="47">
          <cell r="A47" t="str">
            <v>c.녹지대조성</v>
          </cell>
          <cell r="C47">
            <v>71240</v>
          </cell>
          <cell r="D47" t="str">
            <v>㎥</v>
          </cell>
          <cell r="E47">
            <v>130</v>
          </cell>
          <cell r="F47">
            <v>9261200</v>
          </cell>
          <cell r="G47">
            <v>500</v>
          </cell>
          <cell r="H47">
            <v>35620000</v>
          </cell>
          <cell r="I47">
            <v>134</v>
          </cell>
          <cell r="J47">
            <v>9546160</v>
          </cell>
        </row>
        <row r="48">
          <cell r="A48" t="str">
            <v>1.08노상준비공</v>
          </cell>
          <cell r="F48">
            <v>3898600</v>
          </cell>
          <cell r="H48">
            <v>5067780</v>
          </cell>
          <cell r="I48">
            <v>0</v>
          </cell>
          <cell r="J48">
            <v>4288460</v>
          </cell>
        </row>
        <row r="49">
          <cell r="A49" t="str">
            <v>a.기존도로부</v>
          </cell>
          <cell r="C49">
            <v>20</v>
          </cell>
          <cell r="D49" t="str">
            <v>㎡</v>
          </cell>
          <cell r="E49">
            <v>100</v>
          </cell>
          <cell r="F49">
            <v>2000</v>
          </cell>
          <cell r="G49">
            <v>110</v>
          </cell>
          <cell r="H49">
            <v>2200</v>
          </cell>
          <cell r="I49">
            <v>110</v>
          </cell>
          <cell r="J49">
            <v>2200</v>
          </cell>
        </row>
        <row r="50">
          <cell r="A50" t="str">
            <v>b.절 토 부</v>
          </cell>
          <cell r="C50">
            <v>38966</v>
          </cell>
          <cell r="D50" t="str">
            <v>㎡</v>
          </cell>
          <cell r="E50">
            <v>100</v>
          </cell>
          <cell r="F50">
            <v>3896600</v>
          </cell>
          <cell r="G50">
            <v>130</v>
          </cell>
          <cell r="H50">
            <v>5065580</v>
          </cell>
          <cell r="I50">
            <v>110</v>
          </cell>
          <cell r="J50">
            <v>4286260</v>
          </cell>
        </row>
        <row r="51">
          <cell r="A51" t="str">
            <v>1.09층 따 기</v>
          </cell>
          <cell r="B51" t="str">
            <v>(불도쟈 19ton)</v>
          </cell>
          <cell r="C51">
            <v>8879</v>
          </cell>
          <cell r="D51" t="str">
            <v>㎥</v>
          </cell>
          <cell r="E51">
            <v>790</v>
          </cell>
          <cell r="F51">
            <v>7014410</v>
          </cell>
          <cell r="G51">
            <v>1320</v>
          </cell>
          <cell r="H51">
            <v>11720280</v>
          </cell>
          <cell r="I51">
            <v>850</v>
          </cell>
          <cell r="J51">
            <v>7547150</v>
          </cell>
        </row>
        <row r="52">
          <cell r="A52" t="str">
            <v>1.10법면보호공</v>
          </cell>
          <cell r="F52">
            <v>2464501700</v>
          </cell>
          <cell r="H52">
            <v>2222323400</v>
          </cell>
          <cell r="I52">
            <v>0</v>
          </cell>
          <cell r="J52">
            <v>2134329652</v>
          </cell>
        </row>
        <row r="53">
          <cell r="A53" t="str">
            <v>a.씨드스프레이+코아네트</v>
          </cell>
          <cell r="B53" t="str">
            <v>(절토부)</v>
          </cell>
          <cell r="C53">
            <v>50872</v>
          </cell>
          <cell r="D53" t="str">
            <v>㎡</v>
          </cell>
          <cell r="E53">
            <v>6170</v>
          </cell>
          <cell r="F53">
            <v>313880240</v>
          </cell>
          <cell r="G53">
            <v>7100</v>
          </cell>
          <cell r="H53">
            <v>361191200</v>
          </cell>
          <cell r="I53">
            <v>6168</v>
          </cell>
          <cell r="J53">
            <v>313778496</v>
          </cell>
        </row>
        <row r="54">
          <cell r="A54" t="str">
            <v>b.씨드스프레이+PY NET</v>
          </cell>
          <cell r="B54" t="str">
            <v>(성토부)</v>
          </cell>
          <cell r="C54">
            <v>214274</v>
          </cell>
          <cell r="D54" t="str">
            <v>㎡</v>
          </cell>
          <cell r="E54">
            <v>3900</v>
          </cell>
          <cell r="F54">
            <v>835668600</v>
          </cell>
          <cell r="G54">
            <v>5600</v>
          </cell>
          <cell r="H54">
            <v>1199934400</v>
          </cell>
          <cell r="I54">
            <v>3897</v>
          </cell>
          <cell r="J54">
            <v>835025778</v>
          </cell>
        </row>
        <row r="55">
          <cell r="A55" t="str">
            <v>c.성토법면다짐</v>
          </cell>
          <cell r="C55">
            <v>214274</v>
          </cell>
          <cell r="D55" t="str">
            <v>㎡</v>
          </cell>
          <cell r="E55">
            <v>1640</v>
          </cell>
          <cell r="F55">
            <v>351409360</v>
          </cell>
          <cell r="G55">
            <v>500</v>
          </cell>
          <cell r="H55">
            <v>107137000</v>
          </cell>
          <cell r="I55">
            <v>504</v>
          </cell>
          <cell r="J55">
            <v>107994096</v>
          </cell>
        </row>
        <row r="56">
          <cell r="A56" t="str">
            <v>d.녹지대떼</v>
          </cell>
          <cell r="C56">
            <v>57885</v>
          </cell>
          <cell r="D56" t="str">
            <v>㎡</v>
          </cell>
          <cell r="E56">
            <v>3500</v>
          </cell>
          <cell r="F56">
            <v>202597500</v>
          </cell>
          <cell r="G56">
            <v>2400</v>
          </cell>
          <cell r="H56">
            <v>138924000</v>
          </cell>
          <cell r="I56">
            <v>3497</v>
          </cell>
          <cell r="J56">
            <v>202423845</v>
          </cell>
        </row>
        <row r="57">
          <cell r="A57" t="str">
            <v>e.암면고르기</v>
          </cell>
          <cell r="F57">
            <v>362893220</v>
          </cell>
          <cell r="H57">
            <v>156780800</v>
          </cell>
          <cell r="I57">
            <v>0</v>
          </cell>
          <cell r="J57">
            <v>398297437</v>
          </cell>
        </row>
        <row r="58">
          <cell r="A58" t="str">
            <v>-1.리핑암</v>
          </cell>
          <cell r="C58">
            <v>10795</v>
          </cell>
          <cell r="D58" t="str">
            <v>㎡</v>
          </cell>
          <cell r="E58">
            <v>2360</v>
          </cell>
          <cell r="F58">
            <v>25476200</v>
          </cell>
          <cell r="G58">
            <v>2200</v>
          </cell>
          <cell r="H58">
            <v>23749000</v>
          </cell>
          <cell r="I58">
            <v>2486</v>
          </cell>
          <cell r="J58">
            <v>26836370</v>
          </cell>
        </row>
        <row r="59">
          <cell r="A59" t="str">
            <v>-2.발파암</v>
          </cell>
          <cell r="C59">
            <v>60469</v>
          </cell>
          <cell r="D59" t="str">
            <v>㎡</v>
          </cell>
          <cell r="E59">
            <v>5580</v>
          </cell>
          <cell r="F59">
            <v>337417020</v>
          </cell>
          <cell r="G59">
            <v>2200</v>
          </cell>
          <cell r="H59">
            <v>133031800</v>
          </cell>
          <cell r="I59">
            <v>6143</v>
          </cell>
          <cell r="J59">
            <v>371461067</v>
          </cell>
        </row>
        <row r="60">
          <cell r="A60" t="str">
            <v>f.암절개면보호식재공</v>
          </cell>
          <cell r="F60">
            <v>398052780</v>
          </cell>
          <cell r="H60">
            <v>258356000</v>
          </cell>
          <cell r="I60">
            <v>0</v>
          </cell>
          <cell r="J60">
            <v>276810000</v>
          </cell>
        </row>
        <row r="61">
          <cell r="A61" t="str">
            <v>-1.       〃</v>
          </cell>
          <cell r="B61" t="str">
            <v>발파암, t=15cm</v>
          </cell>
          <cell r="C61">
            <v>9227</v>
          </cell>
          <cell r="D61" t="str">
            <v>㎡</v>
          </cell>
          <cell r="E61">
            <v>43140</v>
          </cell>
          <cell r="F61">
            <v>398052780</v>
          </cell>
          <cell r="G61">
            <v>28000</v>
          </cell>
          <cell r="H61">
            <v>258356000</v>
          </cell>
          <cell r="I61">
            <v>30000</v>
          </cell>
          <cell r="J61">
            <v>276810000</v>
          </cell>
        </row>
        <row r="62">
          <cell r="A62" t="str">
            <v>2. 배     수     공</v>
          </cell>
          <cell r="F62">
            <v>9273481188</v>
          </cell>
          <cell r="H62">
            <v>8452145910</v>
          </cell>
          <cell r="I62">
            <v>0</v>
          </cell>
          <cell r="J62">
            <v>10241098018</v>
          </cell>
        </row>
        <row r="63">
          <cell r="A63" t="str">
            <v>2.01측구터파기</v>
          </cell>
          <cell r="F63">
            <v>572245730</v>
          </cell>
          <cell r="H63">
            <v>169016600</v>
          </cell>
          <cell r="I63">
            <v>0</v>
          </cell>
          <cell r="J63">
            <v>662274014</v>
          </cell>
        </row>
        <row r="64">
          <cell r="A64" t="str">
            <v>a.      〃</v>
          </cell>
          <cell r="B64" t="str">
            <v>토  사</v>
          </cell>
          <cell r="C64">
            <v>33267</v>
          </cell>
          <cell r="D64" t="str">
            <v>㎥</v>
          </cell>
          <cell r="E64">
            <v>4470</v>
          </cell>
          <cell r="F64">
            <v>148703490</v>
          </cell>
          <cell r="G64">
            <v>1800</v>
          </cell>
          <cell r="H64">
            <v>59880600</v>
          </cell>
          <cell r="I64">
            <v>4722</v>
          </cell>
          <cell r="J64">
            <v>157086774</v>
          </cell>
        </row>
        <row r="65">
          <cell r="A65" t="str">
            <v>b.      〃</v>
          </cell>
          <cell r="B65" t="str">
            <v>리핑암</v>
          </cell>
          <cell r="C65">
            <v>292</v>
          </cell>
          <cell r="D65" t="str">
            <v>㎥</v>
          </cell>
          <cell r="E65">
            <v>72260</v>
          </cell>
          <cell r="F65">
            <v>21099920</v>
          </cell>
          <cell r="G65">
            <v>23000</v>
          </cell>
          <cell r="H65">
            <v>6716000</v>
          </cell>
          <cell r="I65">
            <v>82394</v>
          </cell>
          <cell r="J65">
            <v>24059048</v>
          </cell>
        </row>
        <row r="66">
          <cell r="A66" t="str">
            <v>c.      〃</v>
          </cell>
          <cell r="B66" t="str">
            <v>발파암</v>
          </cell>
          <cell r="C66">
            <v>3414</v>
          </cell>
          <cell r="D66" t="str">
            <v>㎥</v>
          </cell>
          <cell r="E66">
            <v>117880</v>
          </cell>
          <cell r="F66">
            <v>402442320</v>
          </cell>
          <cell r="G66">
            <v>30000</v>
          </cell>
          <cell r="H66">
            <v>102420000</v>
          </cell>
          <cell r="I66">
            <v>140928</v>
          </cell>
          <cell r="J66">
            <v>481128192</v>
          </cell>
        </row>
        <row r="67">
          <cell r="A67" t="str">
            <v>2.02구조물터파기</v>
          </cell>
          <cell r="F67">
            <v>412874220</v>
          </cell>
          <cell r="H67">
            <v>116917000</v>
          </cell>
          <cell r="I67">
            <v>0</v>
          </cell>
          <cell r="J67">
            <v>465495092</v>
          </cell>
        </row>
        <row r="68">
          <cell r="A68" t="str">
            <v>a.      ″</v>
          </cell>
          <cell r="B68" t="str">
            <v>(육상토사,0~2m)</v>
          </cell>
          <cell r="C68">
            <v>31670</v>
          </cell>
          <cell r="D68" t="str">
            <v>㎥</v>
          </cell>
          <cell r="E68">
            <v>2920</v>
          </cell>
          <cell r="F68">
            <v>92476400</v>
          </cell>
          <cell r="G68">
            <v>2000</v>
          </cell>
          <cell r="H68">
            <v>63340000</v>
          </cell>
          <cell r="I68">
            <v>3141</v>
          </cell>
          <cell r="J68">
            <v>99475470</v>
          </cell>
        </row>
        <row r="69">
          <cell r="A69" t="str">
            <v>b.      ″</v>
          </cell>
          <cell r="B69" t="str">
            <v>(수중토사,0~2m)</v>
          </cell>
          <cell r="C69">
            <v>1302</v>
          </cell>
          <cell r="D69" t="str">
            <v>㎥</v>
          </cell>
          <cell r="E69">
            <v>5540</v>
          </cell>
          <cell r="F69">
            <v>7213080</v>
          </cell>
          <cell r="G69">
            <v>5000</v>
          </cell>
          <cell r="H69">
            <v>6510000</v>
          </cell>
          <cell r="I69">
            <v>5889.4551544149626</v>
          </cell>
          <cell r="J69">
            <v>7668070</v>
          </cell>
        </row>
        <row r="70">
          <cell r="A70" t="str">
            <v>c.      ″</v>
          </cell>
          <cell r="B70" t="str">
            <v>(육상리핑암,0~2m)</v>
          </cell>
          <cell r="C70">
            <v>464</v>
          </cell>
          <cell r="D70" t="str">
            <v>㎥</v>
          </cell>
          <cell r="E70">
            <v>52910</v>
          </cell>
          <cell r="F70">
            <v>24550240</v>
          </cell>
          <cell r="G70">
            <v>3000</v>
          </cell>
          <cell r="H70">
            <v>1392000</v>
          </cell>
          <cell r="I70">
            <v>58943</v>
          </cell>
          <cell r="J70">
            <v>27349552</v>
          </cell>
        </row>
        <row r="71">
          <cell r="A71" t="str">
            <v>d.      ″</v>
          </cell>
          <cell r="B71" t="str">
            <v>(육상발파암,0~2m)</v>
          </cell>
          <cell r="C71">
            <v>3150</v>
          </cell>
          <cell r="D71" t="str">
            <v>㎥</v>
          </cell>
          <cell r="E71">
            <v>91630</v>
          </cell>
          <cell r="F71">
            <v>288634500</v>
          </cell>
          <cell r="G71">
            <v>14500</v>
          </cell>
          <cell r="H71">
            <v>45675000</v>
          </cell>
          <cell r="I71">
            <v>105080</v>
          </cell>
          <cell r="J71">
            <v>331002000</v>
          </cell>
        </row>
        <row r="72">
          <cell r="A72" t="str">
            <v>2.03되메우기및다짐</v>
          </cell>
          <cell r="F72">
            <v>88899100</v>
          </cell>
          <cell r="H72">
            <v>80904000</v>
          </cell>
          <cell r="I72">
            <v>0</v>
          </cell>
          <cell r="J72">
            <v>130756824</v>
          </cell>
        </row>
        <row r="73">
          <cell r="A73" t="str">
            <v>a.      ″</v>
          </cell>
          <cell r="B73" t="str">
            <v>(기계70%,인력30%)</v>
          </cell>
          <cell r="C73">
            <v>17562</v>
          </cell>
          <cell r="D73" t="str">
            <v>㎥</v>
          </cell>
          <cell r="E73">
            <v>3000</v>
          </cell>
          <cell r="F73">
            <v>52686000</v>
          </cell>
          <cell r="G73">
            <v>3000</v>
          </cell>
          <cell r="H73">
            <v>52686000</v>
          </cell>
          <cell r="I73">
            <v>4158</v>
          </cell>
          <cell r="J73">
            <v>73022796</v>
          </cell>
        </row>
        <row r="74">
          <cell r="A74" t="str">
            <v>b.      ″</v>
          </cell>
          <cell r="B74" t="str">
            <v>(기계50%,인력50%)</v>
          </cell>
          <cell r="C74">
            <v>9406</v>
          </cell>
          <cell r="D74" t="str">
            <v>㎥</v>
          </cell>
          <cell r="E74">
            <v>3850</v>
          </cell>
          <cell r="F74">
            <v>36213100</v>
          </cell>
          <cell r="G74">
            <v>3000</v>
          </cell>
          <cell r="H74">
            <v>28218000</v>
          </cell>
          <cell r="I74">
            <v>6138</v>
          </cell>
          <cell r="J74">
            <v>57734028</v>
          </cell>
        </row>
        <row r="75">
          <cell r="A75" t="str">
            <v>2.04산마루측구</v>
          </cell>
          <cell r="B75" t="str">
            <v>(플륨관 D=600㎜)</v>
          </cell>
          <cell r="C75">
            <v>4700</v>
          </cell>
          <cell r="D75" t="str">
            <v>m</v>
          </cell>
          <cell r="E75">
            <v>27730</v>
          </cell>
          <cell r="F75">
            <v>130331000</v>
          </cell>
          <cell r="G75">
            <v>22500</v>
          </cell>
          <cell r="H75">
            <v>105750000</v>
          </cell>
          <cell r="I75">
            <v>56151</v>
          </cell>
          <cell r="J75">
            <v>263909700</v>
          </cell>
        </row>
        <row r="76">
          <cell r="A76" t="str">
            <v>2.05L형콘크리트측구</v>
          </cell>
          <cell r="F76">
            <v>616086470</v>
          </cell>
          <cell r="H76">
            <v>568912560</v>
          </cell>
          <cell r="I76">
            <v>0</v>
          </cell>
          <cell r="J76">
            <v>702067744</v>
          </cell>
        </row>
        <row r="77">
          <cell r="A77" t="str">
            <v>a.형식  -  1</v>
          </cell>
          <cell r="B77" t="str">
            <v>H=0.45m, B=0.85m)</v>
          </cell>
          <cell r="C77">
            <v>5060</v>
          </cell>
          <cell r="D77" t="str">
            <v>m</v>
          </cell>
          <cell r="E77">
            <v>34520</v>
          </cell>
          <cell r="F77">
            <v>174671200</v>
          </cell>
          <cell r="G77">
            <v>14600</v>
          </cell>
          <cell r="H77">
            <v>73876000</v>
          </cell>
          <cell r="I77">
            <v>35181</v>
          </cell>
          <cell r="J77">
            <v>178015860</v>
          </cell>
        </row>
        <row r="78">
          <cell r="A78" t="str">
            <v>b.형식  -  2</v>
          </cell>
          <cell r="B78" t="str">
            <v>H=1.20m, B=0.85m)</v>
          </cell>
          <cell r="C78">
            <v>4322</v>
          </cell>
          <cell r="D78" t="str">
            <v>m</v>
          </cell>
          <cell r="E78">
            <v>83730</v>
          </cell>
          <cell r="F78">
            <v>361881060</v>
          </cell>
          <cell r="G78">
            <v>97280</v>
          </cell>
          <cell r="H78">
            <v>420444160</v>
          </cell>
          <cell r="I78">
            <v>98544</v>
          </cell>
          <cell r="J78">
            <v>425907168</v>
          </cell>
        </row>
        <row r="79">
          <cell r="A79" t="str">
            <v>c.형식  -  3</v>
          </cell>
          <cell r="B79" t="str">
            <v>H=0.27m, B=1.00m)</v>
          </cell>
          <cell r="C79">
            <v>373</v>
          </cell>
          <cell r="D79" t="str">
            <v>m</v>
          </cell>
          <cell r="E79">
            <v>11950</v>
          </cell>
          <cell r="F79">
            <v>4457350</v>
          </cell>
          <cell r="G79">
            <v>20800</v>
          </cell>
          <cell r="H79">
            <v>7758400</v>
          </cell>
          <cell r="I79">
            <v>26924</v>
          </cell>
          <cell r="J79">
            <v>10042652</v>
          </cell>
        </row>
        <row r="80">
          <cell r="A80" t="str">
            <v>d.형식  -  4</v>
          </cell>
          <cell r="B80" t="str">
            <v>(부체도로용)</v>
          </cell>
          <cell r="C80">
            <v>3713</v>
          </cell>
          <cell r="D80" t="str">
            <v>m</v>
          </cell>
          <cell r="E80">
            <v>20220</v>
          </cell>
          <cell r="F80">
            <v>75076860</v>
          </cell>
          <cell r="G80">
            <v>18000</v>
          </cell>
          <cell r="H80">
            <v>66834000</v>
          </cell>
          <cell r="I80">
            <v>23728</v>
          </cell>
          <cell r="J80">
            <v>88102064</v>
          </cell>
        </row>
        <row r="81">
          <cell r="A81" t="str">
            <v>2.06.V형측구</v>
          </cell>
          <cell r="F81">
            <v>688422820</v>
          </cell>
          <cell r="H81">
            <v>520530000</v>
          </cell>
          <cell r="I81">
            <v>0</v>
          </cell>
          <cell r="J81">
            <v>591349606</v>
          </cell>
        </row>
        <row r="82">
          <cell r="A82" t="str">
            <v>a.형식  -  1</v>
          </cell>
          <cell r="B82" t="str">
            <v>(H = 0.60m)</v>
          </cell>
          <cell r="C82">
            <v>6743</v>
          </cell>
          <cell r="D82" t="str">
            <v>m</v>
          </cell>
          <cell r="E82">
            <v>81270</v>
          </cell>
          <cell r="F82">
            <v>548003610</v>
          </cell>
          <cell r="G82">
            <v>60000</v>
          </cell>
          <cell r="H82">
            <v>404580000</v>
          </cell>
          <cell r="I82">
            <v>68822</v>
          </cell>
          <cell r="J82">
            <v>464066746</v>
          </cell>
        </row>
        <row r="83">
          <cell r="A83" t="str">
            <v>b.형식  -  2</v>
          </cell>
          <cell r="B83" t="str">
            <v>(H = 1.00m)</v>
          </cell>
          <cell r="C83">
            <v>40</v>
          </cell>
          <cell r="D83" t="str">
            <v>m</v>
          </cell>
          <cell r="E83">
            <v>153270</v>
          </cell>
          <cell r="F83">
            <v>6130800</v>
          </cell>
          <cell r="G83">
            <v>95000</v>
          </cell>
          <cell r="H83">
            <v>3800000</v>
          </cell>
          <cell r="I83">
            <v>110283</v>
          </cell>
          <cell r="J83">
            <v>4411320</v>
          </cell>
        </row>
        <row r="84">
          <cell r="A84" t="str">
            <v>c.형식  -  3</v>
          </cell>
          <cell r="B84" t="str">
            <v>(H = 0.50m)</v>
          </cell>
          <cell r="C84">
            <v>2243</v>
          </cell>
          <cell r="D84" t="str">
            <v>m</v>
          </cell>
          <cell r="E84">
            <v>59870</v>
          </cell>
          <cell r="F84">
            <v>134288410</v>
          </cell>
          <cell r="G84">
            <v>50000</v>
          </cell>
          <cell r="H84">
            <v>112150000</v>
          </cell>
          <cell r="I84">
            <v>54780</v>
          </cell>
          <cell r="J84">
            <v>122871540</v>
          </cell>
        </row>
        <row r="85">
          <cell r="A85" t="str">
            <v>2.07맹암거</v>
          </cell>
          <cell r="F85">
            <v>142309470</v>
          </cell>
          <cell r="H85">
            <v>84677000</v>
          </cell>
          <cell r="I85">
            <v>0</v>
          </cell>
          <cell r="J85">
            <v>168968635</v>
          </cell>
        </row>
        <row r="86">
          <cell r="A86" t="str">
            <v>a.형식  -  1</v>
          </cell>
          <cell r="B86" t="str">
            <v>토사구간</v>
          </cell>
          <cell r="C86">
            <v>1323</v>
          </cell>
          <cell r="D86" t="str">
            <v>m</v>
          </cell>
          <cell r="E86">
            <v>14890</v>
          </cell>
          <cell r="F86">
            <v>19699470</v>
          </cell>
          <cell r="G86">
            <v>9000</v>
          </cell>
          <cell r="H86">
            <v>11907000</v>
          </cell>
          <cell r="I86">
            <v>16106</v>
          </cell>
          <cell r="J86">
            <v>21308238</v>
          </cell>
        </row>
        <row r="87">
          <cell r="A87" t="str">
            <v>b.형식  -  2</v>
          </cell>
          <cell r="B87" t="str">
            <v>암 구 간</v>
          </cell>
          <cell r="C87">
            <v>8044</v>
          </cell>
          <cell r="D87" t="str">
            <v>m</v>
          </cell>
          <cell r="E87">
            <v>13000</v>
          </cell>
          <cell r="F87">
            <v>104572000</v>
          </cell>
          <cell r="G87">
            <v>7500</v>
          </cell>
          <cell r="H87">
            <v>60330000</v>
          </cell>
          <cell r="I87">
            <v>17934.61558910126</v>
          </cell>
          <cell r="J87">
            <v>144266047</v>
          </cell>
        </row>
        <row r="88">
          <cell r="A88" t="str">
            <v>c.형식  -  3</v>
          </cell>
          <cell r="B88" t="str">
            <v>절성경계부</v>
          </cell>
          <cell r="C88">
            <v>1555</v>
          </cell>
          <cell r="D88" t="str">
            <v>m</v>
          </cell>
          <cell r="E88">
            <v>11600</v>
          </cell>
          <cell r="F88">
            <v>18038000</v>
          </cell>
          <cell r="G88">
            <v>8000</v>
          </cell>
          <cell r="H88">
            <v>12440000</v>
          </cell>
          <cell r="I88">
            <v>2182.8626607317019</v>
          </cell>
          <cell r="J88">
            <v>3394350</v>
          </cell>
        </row>
        <row r="89">
          <cell r="A89" t="str">
            <v>2.08반월관</v>
          </cell>
          <cell r="B89" t="str">
            <v>D=300㎜</v>
          </cell>
          <cell r="C89">
            <v>308</v>
          </cell>
          <cell r="D89" t="str">
            <v>m</v>
          </cell>
          <cell r="E89">
            <v>17980</v>
          </cell>
          <cell r="F89">
            <v>5537840</v>
          </cell>
          <cell r="G89">
            <v>20000</v>
          </cell>
          <cell r="H89">
            <v>6160000</v>
          </cell>
          <cell r="I89">
            <v>12788</v>
          </cell>
          <cell r="J89">
            <v>3938704</v>
          </cell>
        </row>
        <row r="90">
          <cell r="A90" t="str">
            <v>2.09성토부다이크</v>
          </cell>
          <cell r="B90" t="str">
            <v>180x205x250x1000)</v>
          </cell>
          <cell r="C90">
            <v>22796</v>
          </cell>
          <cell r="D90" t="str">
            <v>m</v>
          </cell>
          <cell r="E90">
            <v>29360</v>
          </cell>
          <cell r="F90">
            <v>669290560</v>
          </cell>
          <cell r="G90">
            <v>25000</v>
          </cell>
          <cell r="H90">
            <v>569900000</v>
          </cell>
          <cell r="I90">
            <v>29359.88204918291</v>
          </cell>
          <cell r="J90">
            <v>669287871</v>
          </cell>
        </row>
        <row r="91">
          <cell r="A91" t="str">
            <v>2.10배수관공</v>
          </cell>
          <cell r="F91">
            <v>978024200</v>
          </cell>
          <cell r="H91">
            <v>1152726680</v>
          </cell>
          <cell r="I91">
            <v>0</v>
          </cell>
          <cell r="J91">
            <v>974862664</v>
          </cell>
        </row>
        <row r="92">
          <cell r="A92" t="str">
            <v>a.횡배수관공</v>
          </cell>
          <cell r="B92" t="str">
            <v>보강흄관, H=6.0m이상</v>
          </cell>
          <cell r="F92">
            <v>381848990</v>
          </cell>
          <cell r="H92">
            <v>425860000</v>
          </cell>
          <cell r="I92">
            <v>0</v>
          </cell>
          <cell r="J92">
            <v>381848990</v>
          </cell>
        </row>
        <row r="93">
          <cell r="A93" t="str">
            <v>-1.       ″</v>
          </cell>
          <cell r="B93" t="str">
            <v>φ 800mm</v>
          </cell>
          <cell r="C93">
            <v>897</v>
          </cell>
          <cell r="D93" t="str">
            <v>m</v>
          </cell>
          <cell r="E93">
            <v>192470</v>
          </cell>
          <cell r="F93">
            <v>172645590</v>
          </cell>
          <cell r="G93">
            <v>230000</v>
          </cell>
          <cell r="H93">
            <v>206310000</v>
          </cell>
          <cell r="I93">
            <v>192470</v>
          </cell>
          <cell r="J93">
            <v>172645590</v>
          </cell>
        </row>
        <row r="94">
          <cell r="A94" t="str">
            <v>-2.       ″</v>
          </cell>
          <cell r="B94" t="str">
            <v>φ 1000mm</v>
          </cell>
          <cell r="C94">
            <v>340</v>
          </cell>
          <cell r="D94" t="str">
            <v>m</v>
          </cell>
          <cell r="E94">
            <v>248200</v>
          </cell>
          <cell r="F94">
            <v>84388000</v>
          </cell>
          <cell r="G94">
            <v>270000</v>
          </cell>
          <cell r="H94">
            <v>91800000</v>
          </cell>
          <cell r="I94">
            <v>248200</v>
          </cell>
          <cell r="J94">
            <v>84388000</v>
          </cell>
        </row>
        <row r="95">
          <cell r="A95" t="str">
            <v>-3.       ″</v>
          </cell>
          <cell r="B95" t="str">
            <v>φ 1200mm</v>
          </cell>
          <cell r="C95">
            <v>365</v>
          </cell>
          <cell r="D95" t="str">
            <v>m</v>
          </cell>
          <cell r="E95">
            <v>341960</v>
          </cell>
          <cell r="F95">
            <v>124815400</v>
          </cell>
          <cell r="G95">
            <v>350000</v>
          </cell>
          <cell r="H95">
            <v>127750000</v>
          </cell>
          <cell r="I95">
            <v>341960</v>
          </cell>
          <cell r="J95">
            <v>124815400</v>
          </cell>
        </row>
        <row r="96">
          <cell r="A96" t="str">
            <v>b.횡배수관공</v>
          </cell>
          <cell r="B96" t="str">
            <v>흄관, H=6.0m이하</v>
          </cell>
          <cell r="F96">
            <v>238280330</v>
          </cell>
          <cell r="H96">
            <v>141572200</v>
          </cell>
          <cell r="I96">
            <v>0</v>
          </cell>
          <cell r="J96">
            <v>238280327</v>
          </cell>
        </row>
        <row r="97">
          <cell r="A97" t="str">
            <v>-1        ″</v>
          </cell>
          <cell r="B97" t="str">
            <v>φ 600mm</v>
          </cell>
          <cell r="C97">
            <v>435</v>
          </cell>
          <cell r="D97" t="str">
            <v>m</v>
          </cell>
          <cell r="E97">
            <v>88440</v>
          </cell>
          <cell r="F97">
            <v>38471400</v>
          </cell>
          <cell r="G97">
            <v>100000</v>
          </cell>
          <cell r="H97">
            <v>43500000</v>
          </cell>
          <cell r="I97">
            <v>88440</v>
          </cell>
          <cell r="J97">
            <v>38471399</v>
          </cell>
        </row>
        <row r="98">
          <cell r="A98" t="str">
            <v>-2.       ″</v>
          </cell>
          <cell r="B98" t="str">
            <v>φ 800mm</v>
          </cell>
          <cell r="C98">
            <v>901</v>
          </cell>
          <cell r="D98" t="str">
            <v>m</v>
          </cell>
          <cell r="E98">
            <v>127570</v>
          </cell>
          <cell r="F98">
            <v>114940570</v>
          </cell>
          <cell r="G98">
            <v>52200</v>
          </cell>
          <cell r="H98">
            <v>47032200</v>
          </cell>
          <cell r="I98">
            <v>127570</v>
          </cell>
          <cell r="J98">
            <v>114940569</v>
          </cell>
        </row>
        <row r="99">
          <cell r="A99" t="str">
            <v>-3.       ″</v>
          </cell>
          <cell r="B99" t="str">
            <v>φ 1000mm</v>
          </cell>
          <cell r="C99">
            <v>112</v>
          </cell>
          <cell r="D99" t="str">
            <v>m</v>
          </cell>
          <cell r="E99">
            <v>189470</v>
          </cell>
          <cell r="F99">
            <v>21220640</v>
          </cell>
          <cell r="G99">
            <v>100000</v>
          </cell>
          <cell r="H99">
            <v>11200000</v>
          </cell>
          <cell r="I99">
            <v>189470</v>
          </cell>
          <cell r="J99">
            <v>21220640</v>
          </cell>
        </row>
        <row r="100">
          <cell r="A100" t="str">
            <v>-4.       ″</v>
          </cell>
          <cell r="B100" t="str">
            <v>φ 1200mm</v>
          </cell>
          <cell r="C100">
            <v>332</v>
          </cell>
          <cell r="D100" t="str">
            <v>m</v>
          </cell>
          <cell r="E100">
            <v>191710</v>
          </cell>
          <cell r="F100">
            <v>63647720</v>
          </cell>
          <cell r="G100">
            <v>120000</v>
          </cell>
          <cell r="H100">
            <v>39840000</v>
          </cell>
          <cell r="I100">
            <v>191710</v>
          </cell>
          <cell r="J100">
            <v>63647719</v>
          </cell>
        </row>
        <row r="101">
          <cell r="A101" t="str">
            <v>c.종배수관공</v>
          </cell>
          <cell r="B101" t="str">
            <v>흄관</v>
          </cell>
          <cell r="F101">
            <v>288073520</v>
          </cell>
          <cell r="H101">
            <v>497820000</v>
          </cell>
          <cell r="I101">
            <v>0</v>
          </cell>
          <cell r="J101">
            <v>278473761</v>
          </cell>
        </row>
        <row r="102">
          <cell r="A102" t="str">
            <v>-1        ″</v>
          </cell>
          <cell r="B102" t="str">
            <v>φ 600mm</v>
          </cell>
          <cell r="C102">
            <v>5523</v>
          </cell>
          <cell r="D102" t="str">
            <v>m</v>
          </cell>
          <cell r="E102">
            <v>51990</v>
          </cell>
          <cell r="F102">
            <v>287140770</v>
          </cell>
          <cell r="G102">
            <v>90000</v>
          </cell>
          <cell r="H102">
            <v>497070000</v>
          </cell>
          <cell r="I102">
            <v>50267</v>
          </cell>
          <cell r="J102">
            <v>277624641</v>
          </cell>
        </row>
        <row r="103">
          <cell r="A103" t="str">
            <v>-2        ″</v>
          </cell>
          <cell r="B103" t="str">
            <v>φ1200mm</v>
          </cell>
          <cell r="C103">
            <v>5</v>
          </cell>
          <cell r="D103" t="str">
            <v>m</v>
          </cell>
          <cell r="E103">
            <v>186550</v>
          </cell>
          <cell r="F103">
            <v>932750</v>
          </cell>
          <cell r="G103">
            <v>150000</v>
          </cell>
          <cell r="H103">
            <v>750000</v>
          </cell>
          <cell r="I103">
            <v>169824</v>
          </cell>
          <cell r="J103">
            <v>849120</v>
          </cell>
        </row>
        <row r="104">
          <cell r="A104" t="str">
            <v>d.면벽및날개벽</v>
          </cell>
          <cell r="F104">
            <v>69821360</v>
          </cell>
          <cell r="H104">
            <v>87474480</v>
          </cell>
          <cell r="I104">
            <v>0</v>
          </cell>
          <cell r="J104">
            <v>76259586</v>
          </cell>
        </row>
        <row r="105">
          <cell r="A105" t="str">
            <v>-1.콘크리트타설(소형)</v>
          </cell>
          <cell r="B105" t="str">
            <v>무근(40-210-8)</v>
          </cell>
          <cell r="C105">
            <v>378</v>
          </cell>
          <cell r="D105" t="str">
            <v>㎥</v>
          </cell>
          <cell r="E105">
            <v>67420</v>
          </cell>
          <cell r="F105">
            <v>25484760</v>
          </cell>
          <cell r="G105">
            <v>57160</v>
          </cell>
          <cell r="H105">
            <v>21606480</v>
          </cell>
          <cell r="I105">
            <v>72194</v>
          </cell>
          <cell r="J105">
            <v>27289332</v>
          </cell>
        </row>
        <row r="106">
          <cell r="A106" t="str">
            <v>-2.합판거푸집</v>
          </cell>
          <cell r="B106" t="str">
            <v>3회 ; 소형</v>
          </cell>
          <cell r="C106">
            <v>1630</v>
          </cell>
          <cell r="D106" t="str">
            <v>㎡</v>
          </cell>
          <cell r="E106">
            <v>20750</v>
          </cell>
          <cell r="F106">
            <v>33822500</v>
          </cell>
          <cell r="G106">
            <v>30000</v>
          </cell>
          <cell r="H106">
            <v>48900000</v>
          </cell>
          <cell r="I106">
            <v>22725</v>
          </cell>
          <cell r="J106">
            <v>37041750</v>
          </cell>
        </row>
        <row r="107">
          <cell r="A107" t="str">
            <v>-3.        ″</v>
          </cell>
          <cell r="B107" t="str">
            <v>4회 ; 소형</v>
          </cell>
          <cell r="C107">
            <v>606</v>
          </cell>
          <cell r="D107" t="str">
            <v>㎡</v>
          </cell>
          <cell r="E107">
            <v>17350</v>
          </cell>
          <cell r="F107">
            <v>10514100</v>
          </cell>
          <cell r="G107">
            <v>28000</v>
          </cell>
          <cell r="H107">
            <v>16968000</v>
          </cell>
          <cell r="I107">
            <v>19684</v>
          </cell>
          <cell r="J107">
            <v>11928504</v>
          </cell>
        </row>
        <row r="108">
          <cell r="A108" t="str">
            <v>2.11암거및날개벽공</v>
          </cell>
          <cell r="F108">
            <v>4570692583</v>
          </cell>
          <cell r="H108">
            <v>4586716380</v>
          </cell>
          <cell r="I108">
            <v>0</v>
          </cell>
          <cell r="J108">
            <v>5152287576</v>
          </cell>
        </row>
        <row r="109">
          <cell r="A109" t="str">
            <v>a.콘크리트타설</v>
          </cell>
          <cell r="F109">
            <v>993580260</v>
          </cell>
          <cell r="H109">
            <v>1171385320</v>
          </cell>
          <cell r="I109">
            <v>0</v>
          </cell>
          <cell r="J109">
            <v>1097323898</v>
          </cell>
        </row>
        <row r="110">
          <cell r="A110" t="str">
            <v>-1.       ″</v>
          </cell>
          <cell r="B110" t="str">
            <v>펌프카,철근(25-240-12)</v>
          </cell>
          <cell r="C110">
            <v>17422</v>
          </cell>
          <cell r="D110" t="str">
            <v>㎥</v>
          </cell>
          <cell r="E110">
            <v>49080</v>
          </cell>
          <cell r="F110">
            <v>855071760</v>
          </cell>
          <cell r="G110">
            <v>59710</v>
          </cell>
          <cell r="H110">
            <v>1040267620</v>
          </cell>
          <cell r="I110">
            <v>54779</v>
          </cell>
          <cell r="J110">
            <v>954359738</v>
          </cell>
        </row>
        <row r="111">
          <cell r="A111" t="str">
            <v>-2.       ″</v>
          </cell>
          <cell r="B111" t="str">
            <v>무근(25-210-8)</v>
          </cell>
          <cell r="C111">
            <v>54</v>
          </cell>
          <cell r="D111" t="str">
            <v>㎥</v>
          </cell>
          <cell r="E111">
            <v>60150</v>
          </cell>
          <cell r="F111">
            <v>3248100</v>
          </cell>
          <cell r="G111">
            <v>57750</v>
          </cell>
          <cell r="H111">
            <v>3118500</v>
          </cell>
          <cell r="I111">
            <v>57686</v>
          </cell>
          <cell r="J111">
            <v>3115044</v>
          </cell>
        </row>
        <row r="112">
          <cell r="A112" t="str">
            <v>-3.       ″</v>
          </cell>
          <cell r="B112" t="str">
            <v>무근(40-180-8)</v>
          </cell>
          <cell r="C112">
            <v>1174</v>
          </cell>
          <cell r="D112" t="str">
            <v>㎥</v>
          </cell>
          <cell r="E112">
            <v>55880</v>
          </cell>
          <cell r="F112">
            <v>65603120</v>
          </cell>
          <cell r="G112">
            <v>53200</v>
          </cell>
          <cell r="H112">
            <v>62456800</v>
          </cell>
          <cell r="I112">
            <v>58586</v>
          </cell>
          <cell r="J112">
            <v>68779964</v>
          </cell>
        </row>
        <row r="113">
          <cell r="A113" t="str">
            <v>-4.       ″</v>
          </cell>
          <cell r="B113" t="str">
            <v>무근(40-160-8)</v>
          </cell>
          <cell r="C113">
            <v>1232</v>
          </cell>
          <cell r="D113" t="str">
            <v>㎥</v>
          </cell>
          <cell r="E113">
            <v>56540</v>
          </cell>
          <cell r="F113">
            <v>69657280</v>
          </cell>
          <cell r="G113">
            <v>53200</v>
          </cell>
          <cell r="H113">
            <v>65542400</v>
          </cell>
          <cell r="I113">
            <v>57686</v>
          </cell>
          <cell r="J113">
            <v>71069152</v>
          </cell>
        </row>
        <row r="114">
          <cell r="A114" t="str">
            <v>b.합판거푸집</v>
          </cell>
          <cell r="F114">
            <v>418161880</v>
          </cell>
          <cell r="H114">
            <v>574988000</v>
          </cell>
          <cell r="I114">
            <v>0</v>
          </cell>
          <cell r="J114">
            <v>922787935</v>
          </cell>
        </row>
        <row r="115">
          <cell r="A115" t="str">
            <v>-1.       〃</v>
          </cell>
          <cell r="B115" t="str">
            <v>3회</v>
          </cell>
          <cell r="C115">
            <v>22398</v>
          </cell>
          <cell r="D115" t="str">
            <v>㎡</v>
          </cell>
          <cell r="E115">
            <v>17110</v>
          </cell>
          <cell r="F115">
            <v>383229780</v>
          </cell>
          <cell r="G115">
            <v>23500</v>
          </cell>
          <cell r="H115">
            <v>526353000</v>
          </cell>
          <cell r="I115">
            <v>39478</v>
          </cell>
          <cell r="J115">
            <v>884228244</v>
          </cell>
        </row>
        <row r="116">
          <cell r="A116" t="str">
            <v>-2.       〃</v>
          </cell>
          <cell r="B116" t="str">
            <v>4회</v>
          </cell>
          <cell r="C116">
            <v>2156</v>
          </cell>
          <cell r="D116" t="str">
            <v>㎡</v>
          </cell>
          <cell r="E116">
            <v>14660</v>
          </cell>
          <cell r="F116">
            <v>31606960</v>
          </cell>
          <cell r="G116">
            <v>20500</v>
          </cell>
          <cell r="H116">
            <v>44198000</v>
          </cell>
          <cell r="I116">
            <v>16256</v>
          </cell>
          <cell r="J116">
            <v>35047936</v>
          </cell>
        </row>
        <row r="117">
          <cell r="A117" t="str">
            <v>-3.       ″</v>
          </cell>
          <cell r="B117" t="str">
            <v>6회</v>
          </cell>
          <cell r="C117">
            <v>261</v>
          </cell>
          <cell r="D117" t="str">
            <v>㎡</v>
          </cell>
          <cell r="E117">
            <v>12740</v>
          </cell>
          <cell r="F117">
            <v>3325140</v>
          </cell>
          <cell r="G117">
            <v>17000</v>
          </cell>
          <cell r="H117">
            <v>4437000</v>
          </cell>
          <cell r="I117">
            <v>13455</v>
          </cell>
          <cell r="J117">
            <v>3511755</v>
          </cell>
        </row>
        <row r="118">
          <cell r="A118" t="str">
            <v>c.무늬거푸집</v>
          </cell>
          <cell r="B118" t="str">
            <v>스치로폴</v>
          </cell>
          <cell r="C118">
            <v>11420</v>
          </cell>
          <cell r="D118" t="str">
            <v>㎡</v>
          </cell>
          <cell r="E118">
            <v>20980</v>
          </cell>
          <cell r="F118">
            <v>239591600</v>
          </cell>
          <cell r="G118">
            <v>29000</v>
          </cell>
          <cell r="H118">
            <v>331180000</v>
          </cell>
          <cell r="I118">
            <v>52309</v>
          </cell>
          <cell r="J118">
            <v>597368780</v>
          </cell>
        </row>
        <row r="119">
          <cell r="A119" t="str">
            <v>d.코팅거푸집</v>
          </cell>
          <cell r="B119" t="str">
            <v>(3회)</v>
          </cell>
          <cell r="C119">
            <v>5380</v>
          </cell>
          <cell r="D119" t="str">
            <v>㎡</v>
          </cell>
          <cell r="E119">
            <v>19500</v>
          </cell>
          <cell r="F119">
            <v>104910000</v>
          </cell>
          <cell r="G119">
            <v>25500</v>
          </cell>
          <cell r="H119">
            <v>137190000</v>
          </cell>
          <cell r="I119">
            <v>18574</v>
          </cell>
          <cell r="J119">
            <v>99928120</v>
          </cell>
        </row>
        <row r="120">
          <cell r="A120" t="str">
            <v>e.철근가공조립</v>
          </cell>
          <cell r="B120" t="str">
            <v>복 잡</v>
          </cell>
          <cell r="C120">
            <v>2737.9180000000001</v>
          </cell>
          <cell r="D120" t="str">
            <v>ton</v>
          </cell>
          <cell r="E120">
            <v>410570</v>
          </cell>
          <cell r="F120">
            <v>1124106993</v>
          </cell>
          <cell r="G120">
            <v>290000</v>
          </cell>
          <cell r="H120">
            <v>793996220</v>
          </cell>
          <cell r="I120">
            <v>482634</v>
          </cell>
          <cell r="J120">
            <v>1321412315</v>
          </cell>
        </row>
        <row r="121">
          <cell r="A121" t="str">
            <v>f.PVC PIPE</v>
          </cell>
          <cell r="B121" t="str">
            <v>φ100mm</v>
          </cell>
          <cell r="C121">
            <v>1233</v>
          </cell>
          <cell r="D121" t="str">
            <v>m</v>
          </cell>
          <cell r="E121">
            <v>4910</v>
          </cell>
          <cell r="F121">
            <v>6054030</v>
          </cell>
          <cell r="G121">
            <v>4200</v>
          </cell>
          <cell r="H121">
            <v>5178600</v>
          </cell>
          <cell r="I121">
            <v>4090</v>
          </cell>
          <cell r="J121">
            <v>5042970</v>
          </cell>
        </row>
        <row r="122">
          <cell r="A122" t="str">
            <v>g.부직포</v>
          </cell>
          <cell r="B122" t="str">
            <v>0.6x0.6</v>
          </cell>
          <cell r="C122">
            <v>443</v>
          </cell>
          <cell r="D122" t="str">
            <v>㎡</v>
          </cell>
          <cell r="E122">
            <v>890</v>
          </cell>
          <cell r="F122">
            <v>394270</v>
          </cell>
          <cell r="G122">
            <v>1800</v>
          </cell>
          <cell r="H122">
            <v>797400</v>
          </cell>
          <cell r="I122">
            <v>932</v>
          </cell>
          <cell r="J122">
            <v>412876</v>
          </cell>
        </row>
        <row r="123">
          <cell r="A123" t="str">
            <v>h.지수판</v>
          </cell>
          <cell r="B123" t="str">
            <v>PVC, 200 x 5㎜</v>
          </cell>
          <cell r="C123">
            <v>1246</v>
          </cell>
          <cell r="D123" t="str">
            <v>m</v>
          </cell>
          <cell r="E123">
            <v>15810</v>
          </cell>
          <cell r="F123">
            <v>19699260</v>
          </cell>
          <cell r="G123">
            <v>8500</v>
          </cell>
          <cell r="H123">
            <v>10591000</v>
          </cell>
          <cell r="I123">
            <v>14033</v>
          </cell>
          <cell r="J123">
            <v>17485118</v>
          </cell>
        </row>
        <row r="124">
          <cell r="A124" t="str">
            <v>i.기초잡석</v>
          </cell>
          <cell r="B124" t="str">
            <v>깬잡석</v>
          </cell>
          <cell r="C124">
            <v>269</v>
          </cell>
          <cell r="D124" t="str">
            <v>㎥</v>
          </cell>
          <cell r="E124">
            <v>34250</v>
          </cell>
          <cell r="F124">
            <v>9213250</v>
          </cell>
          <cell r="G124">
            <v>23000</v>
          </cell>
          <cell r="H124">
            <v>6187000</v>
          </cell>
          <cell r="I124">
            <v>24858</v>
          </cell>
          <cell r="J124">
            <v>6686802</v>
          </cell>
        </row>
        <row r="125">
          <cell r="A125" t="str">
            <v>j.아스팔트코팅</v>
          </cell>
          <cell r="B125" t="str">
            <v>2 회</v>
          </cell>
          <cell r="C125">
            <v>16387</v>
          </cell>
          <cell r="D125" t="str">
            <v>㎡</v>
          </cell>
          <cell r="E125">
            <v>5190</v>
          </cell>
          <cell r="F125">
            <v>85048530</v>
          </cell>
          <cell r="G125">
            <v>3700</v>
          </cell>
          <cell r="H125">
            <v>60631900</v>
          </cell>
          <cell r="I125">
            <v>4626</v>
          </cell>
          <cell r="J125">
            <v>75806262</v>
          </cell>
        </row>
        <row r="126">
          <cell r="A126" t="str">
            <v>k.뒷 채 움</v>
          </cell>
          <cell r="B126" t="str">
            <v>보조기층재</v>
          </cell>
          <cell r="C126">
            <v>45273</v>
          </cell>
          <cell r="D126" t="str">
            <v>㎥</v>
          </cell>
          <cell r="E126">
            <v>27120</v>
          </cell>
          <cell r="F126">
            <v>1227803760</v>
          </cell>
          <cell r="G126">
            <v>23000</v>
          </cell>
          <cell r="H126">
            <v>1041279000</v>
          </cell>
          <cell r="I126">
            <v>14279</v>
          </cell>
          <cell r="J126">
            <v>646453167</v>
          </cell>
        </row>
        <row r="127">
          <cell r="A127" t="str">
            <v>l.표면강화제</v>
          </cell>
          <cell r="B127" t="str">
            <v>콘크리트면</v>
          </cell>
          <cell r="C127">
            <v>2194</v>
          </cell>
          <cell r="D127" t="str">
            <v>㎡</v>
          </cell>
          <cell r="E127">
            <v>5940</v>
          </cell>
          <cell r="F127">
            <v>13032360</v>
          </cell>
          <cell r="G127">
            <v>5300</v>
          </cell>
          <cell r="H127">
            <v>11628200</v>
          </cell>
          <cell r="I127">
            <v>5940</v>
          </cell>
          <cell r="J127">
            <v>13032360</v>
          </cell>
        </row>
        <row r="128">
          <cell r="A128" t="str">
            <v>m.물  푸  기</v>
          </cell>
          <cell r="C128">
            <v>167</v>
          </cell>
          <cell r="D128" t="str">
            <v>시간</v>
          </cell>
          <cell r="E128">
            <v>5290</v>
          </cell>
          <cell r="F128">
            <v>883430</v>
          </cell>
          <cell r="G128">
            <v>6300</v>
          </cell>
          <cell r="H128">
            <v>1052100</v>
          </cell>
          <cell r="I128">
            <v>2942</v>
          </cell>
          <cell r="J128">
            <v>491314</v>
          </cell>
        </row>
        <row r="129">
          <cell r="A129" t="str">
            <v>n.강관 비계</v>
          </cell>
          <cell r="C129">
            <v>16036</v>
          </cell>
          <cell r="D129" t="str">
            <v>㎡</v>
          </cell>
          <cell r="E129">
            <v>8610</v>
          </cell>
          <cell r="F129">
            <v>138069960</v>
          </cell>
          <cell r="G129">
            <v>8000</v>
          </cell>
          <cell r="H129">
            <v>128288000</v>
          </cell>
          <cell r="I129">
            <v>8927</v>
          </cell>
          <cell r="J129">
            <v>143153372</v>
          </cell>
        </row>
        <row r="130">
          <cell r="A130" t="str">
            <v>o.강관동바리</v>
          </cell>
          <cell r="C130">
            <v>23017</v>
          </cell>
          <cell r="D130" t="str">
            <v>공㎥</v>
          </cell>
          <cell r="E130">
            <v>6730</v>
          </cell>
          <cell r="F130">
            <v>154904410</v>
          </cell>
          <cell r="G130">
            <v>11000</v>
          </cell>
          <cell r="H130">
            <v>253187000</v>
          </cell>
          <cell r="I130">
            <v>7015</v>
          </cell>
          <cell r="J130">
            <v>161464255</v>
          </cell>
        </row>
        <row r="131">
          <cell r="A131" t="str">
            <v>p.스페이셔</v>
          </cell>
          <cell r="B131" t="str">
            <v>배수용</v>
          </cell>
          <cell r="C131">
            <v>38853</v>
          </cell>
          <cell r="D131" t="str">
            <v>㎡</v>
          </cell>
          <cell r="E131">
            <v>70</v>
          </cell>
          <cell r="F131">
            <v>2719710</v>
          </cell>
          <cell r="G131">
            <v>180</v>
          </cell>
          <cell r="H131">
            <v>6993540</v>
          </cell>
          <cell r="I131">
            <v>336</v>
          </cell>
          <cell r="J131">
            <v>13054608</v>
          </cell>
        </row>
        <row r="132">
          <cell r="A132" t="str">
            <v>q.죠인트휠러</v>
          </cell>
          <cell r="B132" t="str">
            <v>(t=20mm )</v>
          </cell>
          <cell r="C132">
            <v>678</v>
          </cell>
          <cell r="D132" t="str">
            <v>㎡</v>
          </cell>
          <cell r="E132">
            <v>4140</v>
          </cell>
          <cell r="F132">
            <v>2806920</v>
          </cell>
          <cell r="G132">
            <v>7400</v>
          </cell>
          <cell r="H132">
            <v>5017200</v>
          </cell>
          <cell r="I132">
            <v>4140</v>
          </cell>
          <cell r="J132">
            <v>2806920</v>
          </cell>
        </row>
        <row r="133">
          <cell r="A133" t="str">
            <v>r.실 런 트</v>
          </cell>
          <cell r="B133" t="str">
            <v>(20 x 25㎜)</v>
          </cell>
          <cell r="C133">
            <v>1011</v>
          </cell>
          <cell r="D133" t="str">
            <v>m</v>
          </cell>
          <cell r="E133">
            <v>3120</v>
          </cell>
          <cell r="F133">
            <v>3154320</v>
          </cell>
          <cell r="G133">
            <v>13000</v>
          </cell>
          <cell r="H133">
            <v>13143000</v>
          </cell>
          <cell r="I133">
            <v>3120</v>
          </cell>
          <cell r="J133">
            <v>3154320</v>
          </cell>
        </row>
        <row r="134">
          <cell r="A134" t="str">
            <v>s.다 웰 바</v>
          </cell>
          <cell r="B134" t="str">
            <v>D=25, ℓ=600mm</v>
          </cell>
          <cell r="C134">
            <v>882</v>
          </cell>
          <cell r="D134" t="str">
            <v>개</v>
          </cell>
          <cell r="E134">
            <v>2870</v>
          </cell>
          <cell r="F134">
            <v>2531340</v>
          </cell>
          <cell r="G134">
            <v>3500</v>
          </cell>
          <cell r="H134">
            <v>3087000</v>
          </cell>
          <cell r="I134">
            <v>125</v>
          </cell>
          <cell r="J134">
            <v>110250</v>
          </cell>
        </row>
        <row r="135">
          <cell r="A135" t="str">
            <v>t.스치로폴</v>
          </cell>
          <cell r="B135" t="str">
            <v>(t=20mm)</v>
          </cell>
          <cell r="C135">
            <v>139</v>
          </cell>
          <cell r="D135" t="str">
            <v>㎡</v>
          </cell>
          <cell r="E135">
            <v>1730</v>
          </cell>
          <cell r="F135">
            <v>240470</v>
          </cell>
          <cell r="G135">
            <v>3100</v>
          </cell>
          <cell r="H135">
            <v>430900</v>
          </cell>
          <cell r="I135">
            <v>2124</v>
          </cell>
          <cell r="J135">
            <v>295236</v>
          </cell>
        </row>
        <row r="136">
          <cell r="A136" t="str">
            <v>u.보조기층</v>
          </cell>
          <cell r="F136">
            <v>23785830</v>
          </cell>
          <cell r="H136">
            <v>30485000</v>
          </cell>
          <cell r="I136">
            <v>0</v>
          </cell>
          <cell r="J136">
            <v>24016698</v>
          </cell>
        </row>
        <row r="137">
          <cell r="A137" t="str">
            <v>-1.구입및운반</v>
          </cell>
          <cell r="C137">
            <v>1213</v>
          </cell>
          <cell r="D137" t="str">
            <v>㎥</v>
          </cell>
          <cell r="E137">
            <v>17850</v>
          </cell>
          <cell r="F137">
            <v>21652050</v>
          </cell>
          <cell r="G137">
            <v>16000</v>
          </cell>
          <cell r="H137">
            <v>19408000</v>
          </cell>
          <cell r="I137">
            <v>17850</v>
          </cell>
          <cell r="J137">
            <v>21652050</v>
          </cell>
        </row>
        <row r="138">
          <cell r="A138" t="str">
            <v>-2.포설및다짐</v>
          </cell>
          <cell r="B138" t="str">
            <v>(t=20cm)</v>
          </cell>
          <cell r="C138">
            <v>1166</v>
          </cell>
          <cell r="D138" t="str">
            <v>㎥</v>
          </cell>
          <cell r="E138">
            <v>1830</v>
          </cell>
          <cell r="F138">
            <v>2133780</v>
          </cell>
          <cell r="G138">
            <v>9500</v>
          </cell>
          <cell r="H138">
            <v>11077000</v>
          </cell>
          <cell r="I138">
            <v>2028</v>
          </cell>
          <cell r="J138">
            <v>2364648</v>
          </cell>
        </row>
        <row r="139">
          <cell r="A139" t="str">
            <v>2.12집  수  정</v>
          </cell>
          <cell r="F139">
            <v>130283848</v>
          </cell>
          <cell r="H139">
            <v>168047040</v>
          </cell>
          <cell r="I139">
            <v>0</v>
          </cell>
          <cell r="J139">
            <v>141615430</v>
          </cell>
        </row>
        <row r="140">
          <cell r="A140" t="str">
            <v>a.콘크리트타설(소형)</v>
          </cell>
          <cell r="B140" t="str">
            <v>철근,진동(25-210-8)</v>
          </cell>
          <cell r="C140">
            <v>4</v>
          </cell>
          <cell r="D140" t="str">
            <v>㎥</v>
          </cell>
          <cell r="E140">
            <v>68700</v>
          </cell>
          <cell r="F140">
            <v>274800</v>
          </cell>
          <cell r="G140">
            <v>57750</v>
          </cell>
          <cell r="H140">
            <v>231000</v>
          </cell>
          <cell r="I140">
            <v>73812</v>
          </cell>
          <cell r="J140">
            <v>295248</v>
          </cell>
        </row>
        <row r="141">
          <cell r="A141" t="str">
            <v>b.콘크리트타설(소형)</v>
          </cell>
          <cell r="B141" t="str">
            <v>무근,진동(40-180-8)</v>
          </cell>
          <cell r="C141">
            <v>426</v>
          </cell>
          <cell r="D141" t="str">
            <v>㎥</v>
          </cell>
          <cell r="E141">
            <v>66050</v>
          </cell>
          <cell r="F141">
            <v>28137300</v>
          </cell>
          <cell r="G141">
            <v>53200</v>
          </cell>
          <cell r="H141">
            <v>22663200</v>
          </cell>
          <cell r="I141">
            <v>70257</v>
          </cell>
          <cell r="J141">
            <v>29929482</v>
          </cell>
        </row>
        <row r="142">
          <cell r="A142" t="str">
            <v>c.합판거푸집</v>
          </cell>
          <cell r="F142">
            <v>70772650</v>
          </cell>
          <cell r="H142">
            <v>114142000</v>
          </cell>
          <cell r="I142">
            <v>0</v>
          </cell>
          <cell r="J142">
            <v>80276161</v>
          </cell>
        </row>
        <row r="143">
          <cell r="A143" t="str">
            <v>-1.      ″</v>
          </cell>
          <cell r="B143" t="str">
            <v>3회 ; 소형</v>
          </cell>
          <cell r="C143">
            <v>21</v>
          </cell>
          <cell r="D143" t="str">
            <v>㎡</v>
          </cell>
          <cell r="E143">
            <v>20750</v>
          </cell>
          <cell r="F143">
            <v>435750</v>
          </cell>
          <cell r="G143">
            <v>30000</v>
          </cell>
          <cell r="H143">
            <v>630000</v>
          </cell>
          <cell r="I143">
            <v>22725</v>
          </cell>
          <cell r="J143">
            <v>477225</v>
          </cell>
        </row>
        <row r="144">
          <cell r="A144" t="str">
            <v>-2.      ″</v>
          </cell>
          <cell r="B144" t="str">
            <v>4회 ; 소형</v>
          </cell>
          <cell r="C144">
            <v>4054</v>
          </cell>
          <cell r="D144" t="str">
            <v>㎡</v>
          </cell>
          <cell r="E144">
            <v>17350</v>
          </cell>
          <cell r="F144">
            <v>70336900</v>
          </cell>
          <cell r="G144">
            <v>28000</v>
          </cell>
          <cell r="H144">
            <v>113512000</v>
          </cell>
          <cell r="I144">
            <v>19684</v>
          </cell>
          <cell r="J144">
            <v>79798936</v>
          </cell>
        </row>
        <row r="145">
          <cell r="A145" t="str">
            <v>d.철근가공조립</v>
          </cell>
          <cell r="B145" t="str">
            <v>(보 통)</v>
          </cell>
          <cell r="C145">
            <v>0.69199999999999995</v>
          </cell>
          <cell r="D145" t="str">
            <v>ton</v>
          </cell>
          <cell r="E145">
            <v>360590</v>
          </cell>
          <cell r="F145">
            <v>249528</v>
          </cell>
          <cell r="G145">
            <v>270000</v>
          </cell>
          <cell r="H145">
            <v>186840</v>
          </cell>
          <cell r="I145">
            <v>384726</v>
          </cell>
          <cell r="J145">
            <v>266229</v>
          </cell>
        </row>
        <row r="146">
          <cell r="A146" t="str">
            <v>e.PVC  PIPE</v>
          </cell>
          <cell r="B146" t="str">
            <v>(φ200mm)</v>
          </cell>
          <cell r="C146">
            <v>3</v>
          </cell>
          <cell r="D146" t="str">
            <v>m</v>
          </cell>
          <cell r="E146">
            <v>12570</v>
          </cell>
          <cell r="F146">
            <v>37710</v>
          </cell>
          <cell r="G146">
            <v>8000</v>
          </cell>
          <cell r="H146">
            <v>24000</v>
          </cell>
          <cell r="I146">
            <v>12150</v>
          </cell>
          <cell r="J146">
            <v>36450</v>
          </cell>
        </row>
        <row r="147">
          <cell r="A147" t="str">
            <v>f.스틸그레이팅</v>
          </cell>
          <cell r="F147">
            <v>30811860</v>
          </cell>
          <cell r="H147">
            <v>30800000</v>
          </cell>
          <cell r="I147">
            <v>0</v>
          </cell>
          <cell r="J147">
            <v>30811860</v>
          </cell>
        </row>
        <row r="148">
          <cell r="A148" t="str">
            <v>-1.        〃</v>
          </cell>
          <cell r="B148" t="str">
            <v>아연도,1530×830×75mm</v>
          </cell>
          <cell r="C148">
            <v>86</v>
          </cell>
          <cell r="D148" t="str">
            <v>조</v>
          </cell>
          <cell r="E148">
            <v>350110</v>
          </cell>
          <cell r="F148">
            <v>30109460</v>
          </cell>
          <cell r="G148">
            <v>350000</v>
          </cell>
          <cell r="H148">
            <v>30100000</v>
          </cell>
          <cell r="I148">
            <v>350110</v>
          </cell>
          <cell r="J148">
            <v>30109460</v>
          </cell>
        </row>
        <row r="149">
          <cell r="A149" t="str">
            <v>-2.        〃</v>
          </cell>
          <cell r="B149" t="str">
            <v>아연도,940×1340×75mm</v>
          </cell>
          <cell r="C149">
            <v>2</v>
          </cell>
          <cell r="D149" t="str">
            <v>조</v>
          </cell>
          <cell r="E149">
            <v>351200</v>
          </cell>
          <cell r="F149">
            <v>702400</v>
          </cell>
          <cell r="G149">
            <v>350000</v>
          </cell>
          <cell r="H149">
            <v>700000</v>
          </cell>
          <cell r="I149">
            <v>351200</v>
          </cell>
          <cell r="J149">
            <v>702400</v>
          </cell>
        </row>
        <row r="150">
          <cell r="A150" t="str">
            <v>2.13수로 보호공</v>
          </cell>
          <cell r="F150">
            <v>5441100</v>
          </cell>
          <cell r="H150">
            <v>5807800</v>
          </cell>
          <cell r="I150">
            <v>0</v>
          </cell>
          <cell r="J150">
            <v>5897039</v>
          </cell>
        </row>
        <row r="151">
          <cell r="A151" t="str">
            <v>a.콘크리트타설</v>
          </cell>
          <cell r="B151" t="str">
            <v>소형,무근(40-180-8)</v>
          </cell>
          <cell r="C151">
            <v>59</v>
          </cell>
          <cell r="D151" t="str">
            <v>㎥</v>
          </cell>
          <cell r="E151">
            <v>66050</v>
          </cell>
          <cell r="F151">
            <v>3896950</v>
          </cell>
          <cell r="G151">
            <v>56200</v>
          </cell>
          <cell r="H151">
            <v>3315800</v>
          </cell>
          <cell r="I151">
            <v>70257</v>
          </cell>
          <cell r="J151">
            <v>4145163</v>
          </cell>
        </row>
        <row r="152">
          <cell r="A152" t="str">
            <v>b.합판거푸집</v>
          </cell>
          <cell r="B152" t="str">
            <v>4회 ; 소형</v>
          </cell>
          <cell r="C152">
            <v>89</v>
          </cell>
          <cell r="D152" t="str">
            <v>㎡</v>
          </cell>
          <cell r="E152">
            <v>17350</v>
          </cell>
          <cell r="F152">
            <v>1544150</v>
          </cell>
          <cell r="G152">
            <v>28000</v>
          </cell>
          <cell r="H152">
            <v>2492000</v>
          </cell>
          <cell r="I152">
            <v>19684</v>
          </cell>
          <cell r="J152">
            <v>1751876</v>
          </cell>
        </row>
        <row r="153">
          <cell r="A153" t="str">
            <v>2.14도  수  로</v>
          </cell>
          <cell r="F153">
            <v>187809562</v>
          </cell>
          <cell r="H153">
            <v>231168080</v>
          </cell>
          <cell r="I153">
            <v>0</v>
          </cell>
          <cell r="J153">
            <v>204437768</v>
          </cell>
        </row>
        <row r="154">
          <cell r="A154" t="str">
            <v>a.콘크리트타설</v>
          </cell>
          <cell r="B154" t="str">
            <v>철근(25-210-8)</v>
          </cell>
          <cell r="C154">
            <v>772</v>
          </cell>
          <cell r="D154" t="str">
            <v>㎥</v>
          </cell>
          <cell r="E154">
            <v>60240</v>
          </cell>
          <cell r="F154">
            <v>46505280</v>
          </cell>
          <cell r="G154">
            <v>57750</v>
          </cell>
          <cell r="H154">
            <v>44583000</v>
          </cell>
          <cell r="I154">
            <v>64396</v>
          </cell>
          <cell r="J154">
            <v>49713712</v>
          </cell>
        </row>
        <row r="155">
          <cell r="A155" t="str">
            <v>b.콘크리트타설</v>
          </cell>
          <cell r="B155" t="str">
            <v>무근(40-180-8)</v>
          </cell>
          <cell r="C155">
            <v>268</v>
          </cell>
          <cell r="D155" t="str">
            <v>㎥</v>
          </cell>
          <cell r="E155">
            <v>55880</v>
          </cell>
          <cell r="F155">
            <v>14975840</v>
          </cell>
          <cell r="G155">
            <v>53200</v>
          </cell>
          <cell r="H155">
            <v>14257600</v>
          </cell>
          <cell r="I155">
            <v>58586</v>
          </cell>
          <cell r="J155">
            <v>15701048</v>
          </cell>
        </row>
        <row r="156">
          <cell r="A156" t="str">
            <v>c.합판거푸집</v>
          </cell>
          <cell r="B156" t="str">
            <v>4회</v>
          </cell>
          <cell r="C156">
            <v>7954</v>
          </cell>
          <cell r="D156" t="str">
            <v>㎡</v>
          </cell>
          <cell r="E156">
            <v>14660</v>
          </cell>
          <cell r="F156">
            <v>116605640</v>
          </cell>
          <cell r="G156">
            <v>20500</v>
          </cell>
          <cell r="H156">
            <v>163057000</v>
          </cell>
          <cell r="I156">
            <v>16256</v>
          </cell>
          <cell r="J156">
            <v>129300224</v>
          </cell>
        </row>
        <row r="157">
          <cell r="A157" t="str">
            <v>d.철근가공조립</v>
          </cell>
          <cell r="B157" t="str">
            <v>간 단</v>
          </cell>
          <cell r="C157">
            <v>38.627000000000002</v>
          </cell>
          <cell r="D157" t="str">
            <v>ton</v>
          </cell>
          <cell r="E157">
            <v>251710</v>
          </cell>
          <cell r="F157">
            <v>9722802</v>
          </cell>
          <cell r="G157">
            <v>240000</v>
          </cell>
          <cell r="H157">
            <v>9270480</v>
          </cell>
          <cell r="I157">
            <v>251709.55882648317</v>
          </cell>
          <cell r="J157">
            <v>9722784</v>
          </cell>
        </row>
        <row r="158">
          <cell r="A158" t="str">
            <v>2.15U형 측구</v>
          </cell>
          <cell r="F158">
            <v>75232685</v>
          </cell>
          <cell r="H158">
            <v>84912770</v>
          </cell>
          <cell r="I158">
            <v>0</v>
          </cell>
          <cell r="J158">
            <v>103949351</v>
          </cell>
        </row>
        <row r="159">
          <cell r="A159" t="str">
            <v>a.콘크리트타설</v>
          </cell>
          <cell r="F159">
            <v>24377080</v>
          </cell>
          <cell r="H159">
            <v>23331350</v>
          </cell>
          <cell r="I159">
            <v>0</v>
          </cell>
          <cell r="J159">
            <v>25954192</v>
          </cell>
        </row>
        <row r="160">
          <cell r="A160" t="str">
            <v>-1.       ″</v>
          </cell>
          <cell r="B160" t="str">
            <v>철근(25-210-8)</v>
          </cell>
          <cell r="C160">
            <v>369</v>
          </cell>
          <cell r="D160" t="str">
            <v>㎥</v>
          </cell>
          <cell r="E160">
            <v>60240</v>
          </cell>
          <cell r="F160">
            <v>22228560</v>
          </cell>
          <cell r="G160">
            <v>57750</v>
          </cell>
          <cell r="H160">
            <v>21309750</v>
          </cell>
          <cell r="I160">
            <v>64396</v>
          </cell>
          <cell r="J160">
            <v>23762124</v>
          </cell>
        </row>
        <row r="161">
          <cell r="A161" t="str">
            <v>-2.       ″</v>
          </cell>
          <cell r="B161" t="str">
            <v>무근(40-160-8)</v>
          </cell>
          <cell r="C161">
            <v>38</v>
          </cell>
          <cell r="D161" t="str">
            <v>㎥</v>
          </cell>
          <cell r="E161">
            <v>56540</v>
          </cell>
          <cell r="F161">
            <v>2148520</v>
          </cell>
          <cell r="G161">
            <v>53200</v>
          </cell>
          <cell r="H161">
            <v>2021600</v>
          </cell>
          <cell r="I161">
            <v>57686</v>
          </cell>
          <cell r="J161">
            <v>2192068</v>
          </cell>
        </row>
        <row r="162">
          <cell r="A162" t="str">
            <v>b.합판거푸집</v>
          </cell>
          <cell r="F162">
            <v>35846040</v>
          </cell>
          <cell r="H162">
            <v>49664000</v>
          </cell>
          <cell r="I162">
            <v>0</v>
          </cell>
          <cell r="J162">
            <v>61976232</v>
          </cell>
        </row>
        <row r="163">
          <cell r="A163" t="str">
            <v>-1.       ″</v>
          </cell>
          <cell r="B163" t="str">
            <v>3회</v>
          </cell>
          <cell r="C163">
            <v>1084</v>
          </cell>
          <cell r="D163" t="str">
            <v>㎡</v>
          </cell>
          <cell r="E163">
            <v>17110</v>
          </cell>
          <cell r="F163">
            <v>18547240</v>
          </cell>
          <cell r="G163">
            <v>23500</v>
          </cell>
          <cell r="H163">
            <v>25474000</v>
          </cell>
          <cell r="I163">
            <v>39478</v>
          </cell>
          <cell r="J163">
            <v>42794152</v>
          </cell>
        </row>
        <row r="164">
          <cell r="A164" t="str">
            <v>-2.       ″</v>
          </cell>
          <cell r="B164" t="str">
            <v>4회</v>
          </cell>
          <cell r="C164">
            <v>1180</v>
          </cell>
          <cell r="D164" t="str">
            <v>㎡</v>
          </cell>
          <cell r="E164">
            <v>14660</v>
          </cell>
          <cell r="F164">
            <v>17298800</v>
          </cell>
          <cell r="G164">
            <v>20500</v>
          </cell>
          <cell r="H164">
            <v>24190000</v>
          </cell>
          <cell r="I164">
            <v>16256</v>
          </cell>
          <cell r="J164">
            <v>19182080</v>
          </cell>
        </row>
        <row r="165">
          <cell r="A165" t="str">
            <v>c.신축이음</v>
          </cell>
          <cell r="B165" t="str">
            <v>200×5㎜</v>
          </cell>
          <cell r="C165">
            <v>100</v>
          </cell>
          <cell r="D165" t="str">
            <v>m</v>
          </cell>
          <cell r="E165">
            <v>15810</v>
          </cell>
          <cell r="F165">
            <v>1581000</v>
          </cell>
          <cell r="G165">
            <v>8500</v>
          </cell>
          <cell r="H165">
            <v>850000</v>
          </cell>
          <cell r="I165">
            <v>14033</v>
          </cell>
          <cell r="J165">
            <v>1403300</v>
          </cell>
        </row>
        <row r="166">
          <cell r="A166" t="str">
            <v>d.철근가공조립</v>
          </cell>
          <cell r="B166" t="str">
            <v>보 통</v>
          </cell>
          <cell r="C166">
            <v>24.533999999999999</v>
          </cell>
          <cell r="D166" t="str">
            <v>ton</v>
          </cell>
          <cell r="E166">
            <v>360590</v>
          </cell>
          <cell r="F166">
            <v>8846715</v>
          </cell>
          <cell r="G166">
            <v>270000</v>
          </cell>
          <cell r="H166">
            <v>6624180</v>
          </cell>
          <cell r="I166">
            <v>384726</v>
          </cell>
          <cell r="J166">
            <v>9438866</v>
          </cell>
        </row>
        <row r="167">
          <cell r="A167" t="str">
            <v>e.비   계</v>
          </cell>
          <cell r="B167" t="str">
            <v>강 관</v>
          </cell>
          <cell r="C167">
            <v>519</v>
          </cell>
          <cell r="D167" t="str">
            <v>㎡</v>
          </cell>
          <cell r="E167">
            <v>8610</v>
          </cell>
          <cell r="F167">
            <v>4468590</v>
          </cell>
          <cell r="G167">
            <v>8000</v>
          </cell>
          <cell r="H167">
            <v>4152000</v>
          </cell>
          <cell r="I167">
            <v>8927</v>
          </cell>
          <cell r="J167">
            <v>4633113</v>
          </cell>
        </row>
        <row r="168">
          <cell r="A168" t="str">
            <v>f.스페이셔</v>
          </cell>
          <cell r="C168">
            <v>1618</v>
          </cell>
          <cell r="D168" t="str">
            <v>㎡</v>
          </cell>
          <cell r="E168">
            <v>70</v>
          </cell>
          <cell r="F168">
            <v>113260</v>
          </cell>
          <cell r="G168">
            <v>180</v>
          </cell>
          <cell r="H168">
            <v>291240</v>
          </cell>
          <cell r="I168">
            <v>336</v>
          </cell>
          <cell r="J168">
            <v>543648</v>
          </cell>
        </row>
        <row r="169">
          <cell r="A169" t="str">
            <v>3. 구  조   물   공</v>
          </cell>
          <cell r="F169">
            <v>26037767079</v>
          </cell>
          <cell r="H169">
            <v>21343990738</v>
          </cell>
          <cell r="I169">
            <v>0</v>
          </cell>
          <cell r="J169">
            <v>26430796867</v>
          </cell>
        </row>
        <row r="170">
          <cell r="A170" t="str">
            <v>A.송호교</v>
          </cell>
          <cell r="F170">
            <v>1723868609</v>
          </cell>
          <cell r="H170">
            <v>1410515450</v>
          </cell>
          <cell r="I170">
            <v>0</v>
          </cell>
          <cell r="J170">
            <v>1706237476</v>
          </cell>
        </row>
        <row r="171">
          <cell r="A171" t="str">
            <v>3.01구조물터파기</v>
          </cell>
          <cell r="F171">
            <v>220755800</v>
          </cell>
          <cell r="H171">
            <v>134126600</v>
          </cell>
          <cell r="I171">
            <v>0</v>
          </cell>
          <cell r="J171">
            <v>184993712</v>
          </cell>
        </row>
        <row r="172">
          <cell r="A172" t="str">
            <v>a.육상토사</v>
          </cell>
          <cell r="B172" t="str">
            <v>(0~4m)</v>
          </cell>
          <cell r="C172">
            <v>2880</v>
          </cell>
          <cell r="D172" t="str">
            <v>㎥</v>
          </cell>
          <cell r="E172">
            <v>3590</v>
          </cell>
          <cell r="F172">
            <v>10339200</v>
          </cell>
          <cell r="G172">
            <v>3700</v>
          </cell>
          <cell r="H172">
            <v>10656000</v>
          </cell>
          <cell r="I172">
            <v>3141</v>
          </cell>
          <cell r="J172">
            <v>9046080</v>
          </cell>
        </row>
        <row r="173">
          <cell r="A173" t="str">
            <v>b.육상연암</v>
          </cell>
          <cell r="F173">
            <v>123713740</v>
          </cell>
          <cell r="H173">
            <v>44501600</v>
          </cell>
          <cell r="I173">
            <v>0</v>
          </cell>
          <cell r="J173">
            <v>123714742</v>
          </cell>
        </row>
        <row r="174">
          <cell r="A174" t="str">
            <v>-1      ″</v>
          </cell>
          <cell r="B174" t="str">
            <v>(0~4m)</v>
          </cell>
          <cell r="C174">
            <v>979</v>
          </cell>
          <cell r="D174" t="str">
            <v>㎥</v>
          </cell>
          <cell r="E174">
            <v>105000</v>
          </cell>
          <cell r="F174">
            <v>102795000</v>
          </cell>
          <cell r="G174">
            <v>38500</v>
          </cell>
          <cell r="H174">
            <v>37691500</v>
          </cell>
          <cell r="I174">
            <v>105001</v>
          </cell>
          <cell r="J174">
            <v>102795979</v>
          </cell>
        </row>
        <row r="175">
          <cell r="A175" t="str">
            <v>-2      ″</v>
          </cell>
          <cell r="B175" t="str">
            <v>(4m이상)</v>
          </cell>
          <cell r="C175">
            <v>23</v>
          </cell>
          <cell r="D175" t="str">
            <v>㎥</v>
          </cell>
          <cell r="E175">
            <v>152580</v>
          </cell>
          <cell r="F175">
            <v>3509340</v>
          </cell>
          <cell r="G175">
            <v>62700</v>
          </cell>
          <cell r="H175">
            <v>1442100</v>
          </cell>
          <cell r="I175">
            <v>152581</v>
          </cell>
          <cell r="J175">
            <v>3509363</v>
          </cell>
        </row>
        <row r="176">
          <cell r="A176" t="str">
            <v>-3면정리및청소</v>
          </cell>
          <cell r="C176">
            <v>610</v>
          </cell>
          <cell r="D176" t="str">
            <v>㎡</v>
          </cell>
          <cell r="E176">
            <v>28540</v>
          </cell>
          <cell r="F176">
            <v>17409400</v>
          </cell>
          <cell r="G176">
            <v>8800</v>
          </cell>
          <cell r="H176">
            <v>5368000</v>
          </cell>
          <cell r="I176">
            <v>28540</v>
          </cell>
          <cell r="J176">
            <v>17409400</v>
          </cell>
        </row>
        <row r="177">
          <cell r="A177" t="str">
            <v>c.되메우기및다짐</v>
          </cell>
          <cell r="B177" t="str">
            <v>(기계70%,인력30%)</v>
          </cell>
          <cell r="C177">
            <v>2430</v>
          </cell>
          <cell r="D177" t="str">
            <v>㎥</v>
          </cell>
          <cell r="E177">
            <v>3000</v>
          </cell>
          <cell r="F177">
            <v>7290000</v>
          </cell>
          <cell r="G177">
            <v>3000</v>
          </cell>
          <cell r="H177">
            <v>7290000</v>
          </cell>
          <cell r="I177">
            <v>4158</v>
          </cell>
          <cell r="J177">
            <v>10103940</v>
          </cell>
        </row>
        <row r="178">
          <cell r="A178" t="str">
            <v>d.뒷채움</v>
          </cell>
          <cell r="B178" t="str">
            <v>보조기층재</v>
          </cell>
          <cell r="C178">
            <v>2913</v>
          </cell>
          <cell r="D178" t="str">
            <v>㎥</v>
          </cell>
          <cell r="E178">
            <v>27120</v>
          </cell>
          <cell r="F178">
            <v>79000560</v>
          </cell>
          <cell r="G178">
            <v>24000</v>
          </cell>
          <cell r="H178">
            <v>69912000</v>
          </cell>
          <cell r="I178">
            <v>14279</v>
          </cell>
          <cell r="J178">
            <v>41594727</v>
          </cell>
        </row>
        <row r="179">
          <cell r="A179" t="str">
            <v>e.앞성토</v>
          </cell>
          <cell r="B179" t="str">
            <v>백호우0.7m3</v>
          </cell>
          <cell r="C179">
            <v>589</v>
          </cell>
          <cell r="D179" t="str">
            <v>㎥</v>
          </cell>
          <cell r="E179">
            <v>700</v>
          </cell>
          <cell r="F179">
            <v>412300</v>
          </cell>
          <cell r="G179">
            <v>3000</v>
          </cell>
          <cell r="H179">
            <v>1767000</v>
          </cell>
          <cell r="I179">
            <v>907</v>
          </cell>
          <cell r="J179">
            <v>534223</v>
          </cell>
        </row>
        <row r="180">
          <cell r="A180" t="str">
            <v>3.02거푸집</v>
          </cell>
          <cell r="F180">
            <v>83001100</v>
          </cell>
          <cell r="H180">
            <v>113846000</v>
          </cell>
          <cell r="I180">
            <v>0</v>
          </cell>
          <cell r="J180">
            <v>90299329</v>
          </cell>
        </row>
        <row r="181">
          <cell r="A181" t="str">
            <v>a.합판거푸집</v>
          </cell>
          <cell r="F181">
            <v>62631140</v>
          </cell>
          <cell r="H181">
            <v>87427000</v>
          </cell>
          <cell r="I181">
            <v>0</v>
          </cell>
          <cell r="J181">
            <v>69322643</v>
          </cell>
        </row>
        <row r="182">
          <cell r="A182" t="str">
            <v>-1.      〃</v>
          </cell>
          <cell r="B182" t="str">
            <v>(4회)</v>
          </cell>
          <cell r="C182">
            <v>4108</v>
          </cell>
          <cell r="D182" t="str">
            <v>㎡</v>
          </cell>
          <cell r="E182">
            <v>14660</v>
          </cell>
          <cell r="F182">
            <v>60223280</v>
          </cell>
          <cell r="G182">
            <v>20500</v>
          </cell>
          <cell r="H182">
            <v>84214000</v>
          </cell>
          <cell r="I182">
            <v>16256</v>
          </cell>
          <cell r="J182">
            <v>66779648</v>
          </cell>
        </row>
        <row r="183">
          <cell r="A183" t="str">
            <v>-2.      〃</v>
          </cell>
          <cell r="B183" t="str">
            <v>(6회)</v>
          </cell>
          <cell r="C183">
            <v>189</v>
          </cell>
          <cell r="D183" t="str">
            <v>㎡</v>
          </cell>
          <cell r="E183">
            <v>12740</v>
          </cell>
          <cell r="F183">
            <v>2407860</v>
          </cell>
          <cell r="G183">
            <v>17000</v>
          </cell>
          <cell r="H183">
            <v>3213000</v>
          </cell>
          <cell r="I183">
            <v>13455</v>
          </cell>
          <cell r="J183">
            <v>2542995</v>
          </cell>
        </row>
        <row r="184">
          <cell r="A184" t="str">
            <v>b.무늬거푸집</v>
          </cell>
          <cell r="B184" t="str">
            <v>(0-7m)</v>
          </cell>
          <cell r="C184">
            <v>911</v>
          </cell>
          <cell r="D184" t="str">
            <v>㎡</v>
          </cell>
          <cell r="E184">
            <v>22360</v>
          </cell>
          <cell r="F184">
            <v>20369960</v>
          </cell>
          <cell r="G184">
            <v>29000</v>
          </cell>
          <cell r="H184">
            <v>26419000</v>
          </cell>
          <cell r="I184">
            <v>23026</v>
          </cell>
          <cell r="J184">
            <v>20976686</v>
          </cell>
        </row>
        <row r="185">
          <cell r="A185" t="str">
            <v>3.03강관비계</v>
          </cell>
          <cell r="C185">
            <v>1</v>
          </cell>
          <cell r="D185" t="str">
            <v>식</v>
          </cell>
          <cell r="E185">
            <v>21869280</v>
          </cell>
          <cell r="F185">
            <v>21869280</v>
          </cell>
          <cell r="G185">
            <v>20000000</v>
          </cell>
          <cell r="H185">
            <v>20000000</v>
          </cell>
          <cell r="I185">
            <v>21869280</v>
          </cell>
          <cell r="J185">
            <v>21869279</v>
          </cell>
        </row>
        <row r="186">
          <cell r="A186" t="str">
            <v>3.04동바리</v>
          </cell>
          <cell r="F186">
            <v>25837600</v>
          </cell>
          <cell r="H186">
            <v>24000000</v>
          </cell>
          <cell r="I186">
            <v>0</v>
          </cell>
          <cell r="J186">
            <v>25837598</v>
          </cell>
        </row>
        <row r="187">
          <cell r="A187" t="str">
            <v>a.      ″</v>
          </cell>
          <cell r="B187" t="str">
            <v>(목재4회)</v>
          </cell>
          <cell r="C187">
            <v>1</v>
          </cell>
          <cell r="D187" t="str">
            <v>식</v>
          </cell>
          <cell r="E187">
            <v>21514480</v>
          </cell>
          <cell r="F187">
            <v>21514480</v>
          </cell>
          <cell r="G187">
            <v>20000000</v>
          </cell>
          <cell r="H187">
            <v>20000000</v>
          </cell>
          <cell r="I187">
            <v>21514480</v>
          </cell>
          <cell r="J187">
            <v>21514479</v>
          </cell>
        </row>
        <row r="188">
          <cell r="A188" t="str">
            <v>b.      ″</v>
          </cell>
          <cell r="B188" t="str">
            <v>(강관동바리)</v>
          </cell>
          <cell r="C188">
            <v>1</v>
          </cell>
          <cell r="D188" t="str">
            <v>식</v>
          </cell>
          <cell r="E188">
            <v>4323120</v>
          </cell>
          <cell r="F188">
            <v>4323120</v>
          </cell>
          <cell r="G188">
            <v>4000000</v>
          </cell>
          <cell r="H188">
            <v>4000000</v>
          </cell>
          <cell r="I188">
            <v>4323120</v>
          </cell>
          <cell r="J188">
            <v>4323119</v>
          </cell>
        </row>
        <row r="189">
          <cell r="A189" t="str">
            <v>3.05철근가공조립</v>
          </cell>
          <cell r="F189">
            <v>143504248</v>
          </cell>
          <cell r="H189">
            <v>106448360</v>
          </cell>
          <cell r="I189">
            <v>0</v>
          </cell>
          <cell r="J189">
            <v>155677938</v>
          </cell>
        </row>
        <row r="190">
          <cell r="A190" t="str">
            <v>a.      ″</v>
          </cell>
          <cell r="B190" t="str">
            <v>(보 통)</v>
          </cell>
          <cell r="C190">
            <v>332.37900000000002</v>
          </cell>
          <cell r="D190" t="str">
            <v>ton</v>
          </cell>
          <cell r="E190">
            <v>360590</v>
          </cell>
          <cell r="F190">
            <v>119852543</v>
          </cell>
          <cell r="G190">
            <v>270000</v>
          </cell>
          <cell r="H190">
            <v>89742330</v>
          </cell>
          <cell r="I190">
            <v>384726</v>
          </cell>
          <cell r="J190">
            <v>127874842</v>
          </cell>
        </row>
        <row r="191">
          <cell r="A191" t="str">
            <v>b.      ″</v>
          </cell>
          <cell r="B191" t="str">
            <v>(복 잡)</v>
          </cell>
          <cell r="C191">
            <v>57.606999999999999</v>
          </cell>
          <cell r="D191" t="str">
            <v>ton</v>
          </cell>
          <cell r="E191">
            <v>410570</v>
          </cell>
          <cell r="F191">
            <v>23651705</v>
          </cell>
          <cell r="G191">
            <v>290000</v>
          </cell>
          <cell r="H191">
            <v>16706030</v>
          </cell>
          <cell r="I191">
            <v>482634</v>
          </cell>
          <cell r="J191">
            <v>27803096</v>
          </cell>
        </row>
        <row r="192">
          <cell r="A192" t="str">
            <v>3.06 스페이샤 설치</v>
          </cell>
          <cell r="F192">
            <v>52540</v>
          </cell>
          <cell r="H192">
            <v>472860</v>
          </cell>
          <cell r="I192">
            <v>0</v>
          </cell>
          <cell r="J192">
            <v>882672</v>
          </cell>
        </row>
        <row r="193">
          <cell r="A193" t="str">
            <v>a.      ″</v>
          </cell>
          <cell r="B193" t="str">
            <v>(수평)</v>
          </cell>
          <cell r="C193">
            <v>1689</v>
          </cell>
          <cell r="D193" t="str">
            <v>㎡</v>
          </cell>
          <cell r="E193">
            <v>20</v>
          </cell>
          <cell r="F193">
            <v>33780</v>
          </cell>
          <cell r="G193">
            <v>180</v>
          </cell>
          <cell r="H193">
            <v>304020</v>
          </cell>
          <cell r="I193">
            <v>336</v>
          </cell>
          <cell r="J193">
            <v>567504</v>
          </cell>
        </row>
        <row r="194">
          <cell r="A194" t="str">
            <v>b.      ″</v>
          </cell>
          <cell r="B194" t="str">
            <v>(수직)</v>
          </cell>
          <cell r="C194">
            <v>938</v>
          </cell>
          <cell r="D194" t="str">
            <v>㎡</v>
          </cell>
          <cell r="E194">
            <v>20</v>
          </cell>
          <cell r="F194">
            <v>18760</v>
          </cell>
          <cell r="G194">
            <v>180</v>
          </cell>
          <cell r="H194">
            <v>168840</v>
          </cell>
          <cell r="I194">
            <v>336</v>
          </cell>
          <cell r="J194">
            <v>315168</v>
          </cell>
        </row>
        <row r="195">
          <cell r="A195" t="str">
            <v>3.07콘크리트타설공</v>
          </cell>
          <cell r="F195">
            <v>162670340</v>
          </cell>
          <cell r="H195">
            <v>188566740</v>
          </cell>
          <cell r="I195">
            <v>0</v>
          </cell>
          <cell r="J195">
            <v>177646260</v>
          </cell>
        </row>
        <row r="196">
          <cell r="A196" t="str">
            <v>a.펌프카</v>
          </cell>
          <cell r="B196" t="str">
            <v>철근(25-270-12)</v>
          </cell>
          <cell r="C196">
            <v>318</v>
          </cell>
          <cell r="D196" t="str">
            <v>㎥</v>
          </cell>
          <cell r="E196">
            <v>56820</v>
          </cell>
          <cell r="F196">
            <v>18068760</v>
          </cell>
          <cell r="G196">
            <v>61870</v>
          </cell>
          <cell r="H196">
            <v>19674660</v>
          </cell>
          <cell r="I196">
            <v>57052</v>
          </cell>
          <cell r="J196">
            <v>18142536</v>
          </cell>
        </row>
        <row r="197">
          <cell r="A197" t="str">
            <v>b.펌프카</v>
          </cell>
          <cell r="B197" t="str">
            <v>철근(25-240-12)</v>
          </cell>
          <cell r="C197">
            <v>2408</v>
          </cell>
          <cell r="D197" t="str">
            <v>㎥</v>
          </cell>
          <cell r="E197">
            <v>49080</v>
          </cell>
          <cell r="F197">
            <v>118184640</v>
          </cell>
          <cell r="G197">
            <v>59710</v>
          </cell>
          <cell r="H197">
            <v>143781680</v>
          </cell>
          <cell r="I197">
            <v>54779</v>
          </cell>
          <cell r="J197">
            <v>131907832</v>
          </cell>
        </row>
        <row r="198">
          <cell r="A198" t="str">
            <v>c.콘크리트타설</v>
          </cell>
          <cell r="B198" t="str">
            <v>무근(40-180-8)</v>
          </cell>
          <cell r="C198">
            <v>409</v>
          </cell>
          <cell r="D198" t="str">
            <v>㎥</v>
          </cell>
          <cell r="E198">
            <v>55880</v>
          </cell>
          <cell r="F198">
            <v>22854920</v>
          </cell>
          <cell r="G198">
            <v>53200</v>
          </cell>
          <cell r="H198">
            <v>21758800</v>
          </cell>
          <cell r="I198">
            <v>58586</v>
          </cell>
          <cell r="J198">
            <v>23961674</v>
          </cell>
        </row>
        <row r="199">
          <cell r="A199" t="str">
            <v>d.콘크리트타설</v>
          </cell>
          <cell r="B199" t="str">
            <v>무근(40-160-8)</v>
          </cell>
          <cell r="C199">
            <v>63</v>
          </cell>
          <cell r="D199" t="str">
            <v>㎥</v>
          </cell>
          <cell r="E199">
            <v>56540</v>
          </cell>
          <cell r="F199">
            <v>3562020</v>
          </cell>
          <cell r="G199">
            <v>53200</v>
          </cell>
          <cell r="H199">
            <v>3351600</v>
          </cell>
          <cell r="I199">
            <v>57686</v>
          </cell>
          <cell r="J199">
            <v>3634218</v>
          </cell>
        </row>
        <row r="200">
          <cell r="A200" t="str">
            <v>3.08표면처리</v>
          </cell>
          <cell r="F200">
            <v>585000</v>
          </cell>
          <cell r="H200">
            <v>1823250</v>
          </cell>
          <cell r="I200">
            <v>0</v>
          </cell>
          <cell r="J200">
            <v>740025</v>
          </cell>
        </row>
        <row r="201">
          <cell r="A201" t="str">
            <v>a.슬래브양생</v>
          </cell>
          <cell r="C201">
            <v>975</v>
          </cell>
          <cell r="D201" t="str">
            <v>㎡</v>
          </cell>
          <cell r="E201">
            <v>320</v>
          </cell>
          <cell r="F201">
            <v>312000</v>
          </cell>
          <cell r="G201">
            <v>370</v>
          </cell>
          <cell r="H201">
            <v>360750</v>
          </cell>
          <cell r="I201">
            <v>264</v>
          </cell>
          <cell r="J201">
            <v>257400</v>
          </cell>
        </row>
        <row r="202">
          <cell r="A202" t="str">
            <v>b.슬래브면고르기</v>
          </cell>
          <cell r="C202">
            <v>975</v>
          </cell>
          <cell r="D202" t="str">
            <v>㎡</v>
          </cell>
          <cell r="E202">
            <v>280</v>
          </cell>
          <cell r="F202">
            <v>273000</v>
          </cell>
          <cell r="G202">
            <v>1500</v>
          </cell>
          <cell r="H202">
            <v>1462500</v>
          </cell>
          <cell r="I202">
            <v>495</v>
          </cell>
          <cell r="J202">
            <v>482625</v>
          </cell>
        </row>
        <row r="203">
          <cell r="A203" t="str">
            <v>3.09교면방수</v>
          </cell>
          <cell r="B203" t="str">
            <v>(도막식)</v>
          </cell>
          <cell r="C203">
            <v>975</v>
          </cell>
          <cell r="D203" t="str">
            <v>㎡</v>
          </cell>
          <cell r="E203">
            <v>17270</v>
          </cell>
          <cell r="F203">
            <v>16838250</v>
          </cell>
          <cell r="G203">
            <v>3700</v>
          </cell>
          <cell r="H203">
            <v>3607500</v>
          </cell>
          <cell r="I203">
            <v>10000</v>
          </cell>
          <cell r="J203">
            <v>9750000</v>
          </cell>
        </row>
        <row r="204">
          <cell r="A204" t="str">
            <v>3.10교좌장치</v>
          </cell>
          <cell r="F204">
            <v>10464420</v>
          </cell>
          <cell r="H204">
            <v>7346000</v>
          </cell>
          <cell r="I204">
            <v>0</v>
          </cell>
          <cell r="J204">
            <v>10464420</v>
          </cell>
        </row>
        <row r="205">
          <cell r="A205" t="str">
            <v>a.고정단</v>
          </cell>
          <cell r="B205" t="str">
            <v>(Pot, 400ton)</v>
          </cell>
          <cell r="C205">
            <v>2</v>
          </cell>
          <cell r="D205" t="str">
            <v>조</v>
          </cell>
          <cell r="E205">
            <v>974990</v>
          </cell>
          <cell r="F205">
            <v>1949980</v>
          </cell>
          <cell r="G205">
            <v>775000</v>
          </cell>
          <cell r="H205">
            <v>1550000</v>
          </cell>
          <cell r="I205">
            <v>974990</v>
          </cell>
          <cell r="J205">
            <v>1949980</v>
          </cell>
        </row>
        <row r="206">
          <cell r="A206" t="str">
            <v>b.일방향</v>
          </cell>
          <cell r="B206" t="str">
            <v>(Pot, 400ton)</v>
          </cell>
          <cell r="C206">
            <v>4</v>
          </cell>
          <cell r="D206" t="str">
            <v>조</v>
          </cell>
          <cell r="E206">
            <v>1570210</v>
          </cell>
          <cell r="F206">
            <v>6280840</v>
          </cell>
          <cell r="G206">
            <v>989000</v>
          </cell>
          <cell r="H206">
            <v>3956000</v>
          </cell>
          <cell r="I206">
            <v>1570210</v>
          </cell>
          <cell r="J206">
            <v>6280840</v>
          </cell>
        </row>
        <row r="207">
          <cell r="A207" t="str">
            <v>c.양방향</v>
          </cell>
          <cell r="B207" t="str">
            <v>(Pot, 400ton)</v>
          </cell>
          <cell r="C207">
            <v>2</v>
          </cell>
          <cell r="D207" t="str">
            <v>조</v>
          </cell>
          <cell r="E207">
            <v>1116800</v>
          </cell>
          <cell r="F207">
            <v>2233600</v>
          </cell>
          <cell r="G207">
            <v>920000</v>
          </cell>
          <cell r="H207">
            <v>1840000</v>
          </cell>
          <cell r="I207">
            <v>1116800</v>
          </cell>
          <cell r="J207">
            <v>2233600</v>
          </cell>
        </row>
        <row r="208">
          <cell r="A208" t="str">
            <v>3.11신축이음장치</v>
          </cell>
          <cell r="F208">
            <v>14047530</v>
          </cell>
          <cell r="H208">
            <v>16464000</v>
          </cell>
          <cell r="I208">
            <v>0</v>
          </cell>
          <cell r="J208">
            <v>14047530</v>
          </cell>
        </row>
        <row r="209">
          <cell r="A209" t="str">
            <v>a.     ″</v>
          </cell>
          <cell r="B209" t="str">
            <v>(No. 35)</v>
          </cell>
          <cell r="C209">
            <v>21</v>
          </cell>
          <cell r="D209" t="str">
            <v>m</v>
          </cell>
          <cell r="E209">
            <v>192320</v>
          </cell>
          <cell r="F209">
            <v>4038720</v>
          </cell>
          <cell r="G209">
            <v>134000</v>
          </cell>
          <cell r="H209">
            <v>2814000</v>
          </cell>
          <cell r="I209">
            <v>192320</v>
          </cell>
          <cell r="J209">
            <v>4038720</v>
          </cell>
        </row>
        <row r="210">
          <cell r="A210" t="str">
            <v>b.     ″</v>
          </cell>
          <cell r="B210" t="str">
            <v>(No. 80)</v>
          </cell>
          <cell r="C210">
            <v>21</v>
          </cell>
          <cell r="D210" t="str">
            <v>m</v>
          </cell>
          <cell r="E210">
            <v>476610</v>
          </cell>
          <cell r="F210">
            <v>10008810</v>
          </cell>
          <cell r="G210">
            <v>650000</v>
          </cell>
          <cell r="H210">
            <v>13650000</v>
          </cell>
          <cell r="I210">
            <v>476610</v>
          </cell>
          <cell r="J210">
            <v>10008810</v>
          </cell>
        </row>
        <row r="211">
          <cell r="A211" t="str">
            <v>3.12다웰바설치</v>
          </cell>
          <cell r="B211" t="str">
            <v>D=25, ℓ=600mm</v>
          </cell>
          <cell r="C211">
            <v>100</v>
          </cell>
          <cell r="D211" t="str">
            <v>개</v>
          </cell>
          <cell r="E211">
            <v>2870</v>
          </cell>
          <cell r="F211">
            <v>287000</v>
          </cell>
          <cell r="G211">
            <v>3500</v>
          </cell>
          <cell r="H211">
            <v>350000</v>
          </cell>
          <cell r="I211">
            <v>125</v>
          </cell>
          <cell r="J211">
            <v>12500</v>
          </cell>
        </row>
        <row r="212">
          <cell r="A212" t="str">
            <v>3.13무수축몰탈</v>
          </cell>
          <cell r="C212">
            <v>0.35199999999999998</v>
          </cell>
          <cell r="D212" t="str">
            <v>㎥</v>
          </cell>
          <cell r="E212">
            <v>69890</v>
          </cell>
          <cell r="F212">
            <v>24601</v>
          </cell>
          <cell r="G212">
            <v>80000</v>
          </cell>
          <cell r="H212">
            <v>28160</v>
          </cell>
          <cell r="I212">
            <v>57311</v>
          </cell>
          <cell r="J212">
            <v>20173</v>
          </cell>
        </row>
        <row r="213">
          <cell r="A213" t="str">
            <v>3.14무수축콘크리트</v>
          </cell>
          <cell r="C213">
            <v>4.7779999999999996</v>
          </cell>
          <cell r="D213" t="str">
            <v>㎥</v>
          </cell>
          <cell r="E213">
            <v>168330</v>
          </cell>
          <cell r="F213">
            <v>804280</v>
          </cell>
          <cell r="G213">
            <v>100000</v>
          </cell>
          <cell r="H213">
            <v>477800</v>
          </cell>
          <cell r="I213">
            <v>158468</v>
          </cell>
          <cell r="J213">
            <v>757159</v>
          </cell>
        </row>
        <row r="214">
          <cell r="A214" t="str">
            <v>3.15교면배수시설공</v>
          </cell>
          <cell r="B214" t="str">
            <v>육교용</v>
          </cell>
          <cell r="F214">
            <v>7913420</v>
          </cell>
          <cell r="H214">
            <v>13498000</v>
          </cell>
          <cell r="I214">
            <v>0</v>
          </cell>
          <cell r="J214">
            <v>3356684</v>
          </cell>
        </row>
        <row r="215">
          <cell r="A215" t="str">
            <v>a.교면집수구</v>
          </cell>
          <cell r="B215" t="str">
            <v>주철</v>
          </cell>
          <cell r="C215">
            <v>8</v>
          </cell>
          <cell r="D215" t="str">
            <v>개</v>
          </cell>
          <cell r="E215">
            <v>82430</v>
          </cell>
          <cell r="F215">
            <v>659440</v>
          </cell>
          <cell r="G215">
            <v>71000</v>
          </cell>
          <cell r="H215">
            <v>568000</v>
          </cell>
          <cell r="I215">
            <v>37593</v>
          </cell>
          <cell r="J215">
            <v>300744</v>
          </cell>
        </row>
        <row r="216">
          <cell r="A216" t="str">
            <v>b.연결집수거</v>
          </cell>
          <cell r="B216" t="str">
            <v>스텐레스</v>
          </cell>
          <cell r="C216">
            <v>8</v>
          </cell>
          <cell r="D216" t="str">
            <v>개</v>
          </cell>
          <cell r="E216">
            <v>105590</v>
          </cell>
          <cell r="F216">
            <v>844720</v>
          </cell>
          <cell r="G216">
            <v>100000</v>
          </cell>
          <cell r="H216">
            <v>800000</v>
          </cell>
          <cell r="I216">
            <v>69480</v>
          </cell>
          <cell r="J216">
            <v>555840</v>
          </cell>
        </row>
        <row r="217">
          <cell r="A217" t="str">
            <v>c.직      관</v>
          </cell>
          <cell r="B217" t="str">
            <v>스텐레스,□150×150</v>
          </cell>
          <cell r="C217">
            <v>66</v>
          </cell>
          <cell r="D217" t="str">
            <v>m</v>
          </cell>
          <cell r="E217">
            <v>67030</v>
          </cell>
          <cell r="F217">
            <v>4423980</v>
          </cell>
          <cell r="G217">
            <v>71000</v>
          </cell>
          <cell r="H217">
            <v>4686000</v>
          </cell>
          <cell r="I217">
            <v>4130</v>
          </cell>
          <cell r="J217">
            <v>272580</v>
          </cell>
        </row>
        <row r="218">
          <cell r="A218" t="str">
            <v>d.곡      관</v>
          </cell>
          <cell r="B218" t="str">
            <v>스텐레스,□150x150</v>
          </cell>
          <cell r="C218">
            <v>8</v>
          </cell>
          <cell r="D218" t="str">
            <v>개소</v>
          </cell>
          <cell r="E218">
            <v>26050</v>
          </cell>
          <cell r="F218">
            <v>208400</v>
          </cell>
          <cell r="G218">
            <v>28000</v>
          </cell>
          <cell r="H218">
            <v>224000</v>
          </cell>
          <cell r="I218">
            <v>18197</v>
          </cell>
          <cell r="J218">
            <v>145576</v>
          </cell>
        </row>
        <row r="219">
          <cell r="A219" t="str">
            <v>e.연  결  부</v>
          </cell>
          <cell r="B219" t="str">
            <v>스텐레스</v>
          </cell>
          <cell r="C219">
            <v>76</v>
          </cell>
          <cell r="D219" t="str">
            <v>개소</v>
          </cell>
          <cell r="E219">
            <v>23380</v>
          </cell>
          <cell r="F219">
            <v>1776880</v>
          </cell>
          <cell r="G219">
            <v>95000</v>
          </cell>
          <cell r="H219">
            <v>7220000</v>
          </cell>
          <cell r="I219">
            <v>27394</v>
          </cell>
          <cell r="J219">
            <v>2081944</v>
          </cell>
        </row>
        <row r="220">
          <cell r="A220" t="str">
            <v>3.16교량명판공</v>
          </cell>
          <cell r="F220">
            <v>4686820</v>
          </cell>
          <cell r="H220">
            <v>11460000</v>
          </cell>
          <cell r="I220">
            <v>0</v>
          </cell>
          <cell r="J220">
            <v>6122112</v>
          </cell>
        </row>
        <row r="221">
          <cell r="A221" t="str">
            <v>a.교명주</v>
          </cell>
          <cell r="B221" t="str">
            <v>(화강석,600×600×1250mm)</v>
          </cell>
          <cell r="C221">
            <v>4</v>
          </cell>
          <cell r="D221" t="str">
            <v>개소</v>
          </cell>
          <cell r="E221">
            <v>1065620</v>
          </cell>
          <cell r="F221">
            <v>4262480</v>
          </cell>
          <cell r="G221">
            <v>2700000</v>
          </cell>
          <cell r="H221">
            <v>10800000</v>
          </cell>
          <cell r="I221">
            <v>1500000</v>
          </cell>
          <cell r="J221">
            <v>6000000</v>
          </cell>
        </row>
        <row r="222">
          <cell r="A222" t="str">
            <v>b.교명판</v>
          </cell>
          <cell r="B222" t="str">
            <v>(황동,450×200×10㎜)</v>
          </cell>
          <cell r="C222">
            <v>2</v>
          </cell>
          <cell r="D222" t="str">
            <v>개</v>
          </cell>
          <cell r="E222">
            <v>79560</v>
          </cell>
          <cell r="F222">
            <v>159120</v>
          </cell>
          <cell r="G222">
            <v>150000</v>
          </cell>
          <cell r="H222">
            <v>300000</v>
          </cell>
          <cell r="I222">
            <v>30958</v>
          </cell>
          <cell r="J222">
            <v>61916</v>
          </cell>
        </row>
        <row r="223">
          <cell r="A223" t="str">
            <v>c.설명판</v>
          </cell>
          <cell r="B223" t="str">
            <v>(황동,350×250×10㎜)</v>
          </cell>
          <cell r="C223">
            <v>2</v>
          </cell>
          <cell r="D223" t="str">
            <v>개</v>
          </cell>
          <cell r="E223">
            <v>132610</v>
          </cell>
          <cell r="F223">
            <v>265220</v>
          </cell>
          <cell r="G223">
            <v>180000</v>
          </cell>
          <cell r="H223">
            <v>360000</v>
          </cell>
          <cell r="I223">
            <v>30098</v>
          </cell>
          <cell r="J223">
            <v>60196</v>
          </cell>
        </row>
        <row r="224">
          <cell r="A224" t="str">
            <v>3.17T.B.M설치</v>
          </cell>
          <cell r="C224">
            <v>1</v>
          </cell>
          <cell r="D224" t="str">
            <v>개</v>
          </cell>
          <cell r="E224">
            <v>19170</v>
          </cell>
          <cell r="F224">
            <v>19170</v>
          </cell>
          <cell r="G224">
            <v>27000</v>
          </cell>
          <cell r="H224">
            <v>27000</v>
          </cell>
          <cell r="I224">
            <v>20475</v>
          </cell>
          <cell r="J224">
            <v>20475</v>
          </cell>
        </row>
        <row r="225">
          <cell r="A225" t="str">
            <v>3.18낙하물방지공</v>
          </cell>
          <cell r="C225">
            <v>1099</v>
          </cell>
          <cell r="D225" t="str">
            <v>㎡</v>
          </cell>
          <cell r="E225">
            <v>2920</v>
          </cell>
          <cell r="F225">
            <v>3209080</v>
          </cell>
          <cell r="G225">
            <v>4000</v>
          </cell>
          <cell r="H225">
            <v>4396000</v>
          </cell>
          <cell r="I225">
            <v>3007</v>
          </cell>
          <cell r="J225">
            <v>3304693</v>
          </cell>
        </row>
        <row r="226">
          <cell r="A226" t="str">
            <v>3.19난간및전선관설치</v>
          </cell>
          <cell r="F226">
            <v>18828800</v>
          </cell>
          <cell r="H226">
            <v>35635200</v>
          </cell>
          <cell r="I226">
            <v>0</v>
          </cell>
          <cell r="J226">
            <v>19139840</v>
          </cell>
        </row>
        <row r="227">
          <cell r="A227" t="str">
            <v>a.난    간</v>
          </cell>
          <cell r="B227" t="str">
            <v>(알미늄)</v>
          </cell>
          <cell r="C227">
            <v>128</v>
          </cell>
          <cell r="D227" t="str">
            <v>m</v>
          </cell>
          <cell r="E227">
            <v>137280</v>
          </cell>
          <cell r="F227">
            <v>17571840</v>
          </cell>
          <cell r="G227">
            <v>270000</v>
          </cell>
          <cell r="H227">
            <v>34560000</v>
          </cell>
          <cell r="I227">
            <v>137280</v>
          </cell>
          <cell r="J227">
            <v>17571840</v>
          </cell>
        </row>
        <row r="228">
          <cell r="A228" t="str">
            <v>b.전 선 관</v>
          </cell>
          <cell r="B228" t="str">
            <v>강관 φ100mm</v>
          </cell>
          <cell r="C228">
            <v>256</v>
          </cell>
          <cell r="D228" t="str">
            <v>m</v>
          </cell>
          <cell r="E228">
            <v>4910</v>
          </cell>
          <cell r="F228">
            <v>1256960</v>
          </cell>
          <cell r="G228">
            <v>4200</v>
          </cell>
          <cell r="H228">
            <v>1075200</v>
          </cell>
          <cell r="I228">
            <v>6125</v>
          </cell>
          <cell r="J228">
            <v>1568000</v>
          </cell>
        </row>
        <row r="229">
          <cell r="A229" t="str">
            <v>3.20강    교</v>
          </cell>
          <cell r="F229">
            <v>987827460</v>
          </cell>
          <cell r="H229">
            <v>725137780</v>
          </cell>
          <cell r="I229">
            <v>0</v>
          </cell>
          <cell r="J229">
            <v>980636404</v>
          </cell>
        </row>
        <row r="230">
          <cell r="A230" t="str">
            <v>a.강교제작</v>
          </cell>
          <cell r="C230">
            <v>397.99</v>
          </cell>
          <cell r="D230" t="str">
            <v>ton</v>
          </cell>
          <cell r="E230">
            <v>1923720</v>
          </cell>
          <cell r="F230">
            <v>765621322</v>
          </cell>
          <cell r="G230">
            <v>1822000</v>
          </cell>
          <cell r="H230">
            <v>725137780</v>
          </cell>
          <cell r="I230">
            <v>1837301</v>
          </cell>
          <cell r="J230">
            <v>731227423</v>
          </cell>
        </row>
        <row r="231">
          <cell r="A231" t="str">
            <v>b.강교운반</v>
          </cell>
          <cell r="C231">
            <v>397.99</v>
          </cell>
          <cell r="D231" t="str">
            <v>ton</v>
          </cell>
          <cell r="E231">
            <v>40900</v>
          </cell>
          <cell r="F231">
            <v>16277791</v>
          </cell>
          <cell r="H231">
            <v>0</v>
          </cell>
          <cell r="I231">
            <v>40526</v>
          </cell>
          <cell r="J231">
            <v>16128941</v>
          </cell>
        </row>
        <row r="232">
          <cell r="A232" t="str">
            <v>c.강교가설</v>
          </cell>
          <cell r="C232">
            <v>397.99</v>
          </cell>
          <cell r="D232" t="str">
            <v>ton</v>
          </cell>
          <cell r="E232">
            <v>285270</v>
          </cell>
          <cell r="F232">
            <v>113534607</v>
          </cell>
          <cell r="H232">
            <v>0</v>
          </cell>
          <cell r="I232">
            <v>311130</v>
          </cell>
          <cell r="J232">
            <v>123826627</v>
          </cell>
        </row>
        <row r="233">
          <cell r="A233" t="str">
            <v>d.강교도장</v>
          </cell>
          <cell r="F233">
            <v>92393740</v>
          </cell>
          <cell r="H233">
            <v>0</v>
          </cell>
          <cell r="I233">
            <v>0</v>
          </cell>
          <cell r="J233">
            <v>109453413</v>
          </cell>
        </row>
        <row r="234">
          <cell r="A234" t="str">
            <v>-1.내부도장</v>
          </cell>
          <cell r="B234" t="str">
            <v>공장</v>
          </cell>
          <cell r="C234">
            <v>3681</v>
          </cell>
          <cell r="D234" t="str">
            <v>㎡</v>
          </cell>
          <cell r="E234">
            <v>11200</v>
          </cell>
          <cell r="F234">
            <v>41227200</v>
          </cell>
          <cell r="H234">
            <v>0</v>
          </cell>
          <cell r="I234">
            <v>10124</v>
          </cell>
          <cell r="J234">
            <v>37266444</v>
          </cell>
        </row>
        <row r="235">
          <cell r="A235" t="str">
            <v>-2.외부포장면도장</v>
          </cell>
          <cell r="B235" t="str">
            <v>공장</v>
          </cell>
          <cell r="C235">
            <v>562</v>
          </cell>
          <cell r="D235" t="str">
            <v>㎡</v>
          </cell>
          <cell r="E235">
            <v>8640</v>
          </cell>
          <cell r="F235">
            <v>4855680</v>
          </cell>
          <cell r="H235">
            <v>0</v>
          </cell>
          <cell r="I235">
            <v>8366</v>
          </cell>
          <cell r="J235">
            <v>4701692</v>
          </cell>
        </row>
        <row r="236">
          <cell r="A236" t="str">
            <v>-3.연결판도장</v>
          </cell>
          <cell r="B236" t="str">
            <v>공장</v>
          </cell>
          <cell r="C236">
            <v>368</v>
          </cell>
          <cell r="D236" t="str">
            <v>㎡</v>
          </cell>
          <cell r="E236">
            <v>6880</v>
          </cell>
          <cell r="F236">
            <v>2531840</v>
          </cell>
          <cell r="H236">
            <v>0</v>
          </cell>
          <cell r="I236">
            <v>7557</v>
          </cell>
          <cell r="J236">
            <v>2780976</v>
          </cell>
        </row>
        <row r="237">
          <cell r="A237" t="str">
            <v>-4.외부도장</v>
          </cell>
          <cell r="B237" t="str">
            <v>공장</v>
          </cell>
          <cell r="C237">
            <v>1884</v>
          </cell>
          <cell r="D237" t="str">
            <v>㎡</v>
          </cell>
          <cell r="E237">
            <v>12240</v>
          </cell>
          <cell r="F237">
            <v>23060160</v>
          </cell>
          <cell r="H237">
            <v>0</v>
          </cell>
          <cell r="I237">
            <v>13828</v>
          </cell>
          <cell r="J237">
            <v>26051952</v>
          </cell>
        </row>
        <row r="238">
          <cell r="A238" t="str">
            <v>-5.외부도장</v>
          </cell>
          <cell r="B238" t="str">
            <v>현장</v>
          </cell>
          <cell r="C238">
            <v>1884</v>
          </cell>
          <cell r="D238" t="str">
            <v>㎡</v>
          </cell>
          <cell r="E238">
            <v>4230</v>
          </cell>
          <cell r="F238">
            <v>7969320</v>
          </cell>
          <cell r="H238">
            <v>0</v>
          </cell>
          <cell r="I238">
            <v>13828</v>
          </cell>
          <cell r="J238">
            <v>26051952</v>
          </cell>
        </row>
        <row r="239">
          <cell r="A239" t="str">
            <v>-6.내부볼트및연결판도장</v>
          </cell>
          <cell r="B239" t="str">
            <v>현장</v>
          </cell>
          <cell r="C239">
            <v>114</v>
          </cell>
          <cell r="D239" t="str">
            <v>㎡</v>
          </cell>
          <cell r="E239">
            <v>6360</v>
          </cell>
          <cell r="F239">
            <v>725040</v>
          </cell>
          <cell r="H239">
            <v>0</v>
          </cell>
          <cell r="I239">
            <v>5419</v>
          </cell>
          <cell r="J239">
            <v>617766</v>
          </cell>
        </row>
        <row r="240">
          <cell r="A240" t="str">
            <v>-7.외부볼트및연결판도장</v>
          </cell>
          <cell r="B240" t="str">
            <v>현장</v>
          </cell>
          <cell r="C240">
            <v>149</v>
          </cell>
          <cell r="D240" t="str">
            <v>㎡</v>
          </cell>
          <cell r="E240">
            <v>8270</v>
          </cell>
          <cell r="F240">
            <v>1232230</v>
          </cell>
          <cell r="H240">
            <v>0</v>
          </cell>
          <cell r="I240">
            <v>7989</v>
          </cell>
          <cell r="J240">
            <v>1190361</v>
          </cell>
        </row>
        <row r="241">
          <cell r="A241" t="str">
            <v>-8.강교방사선투과검사</v>
          </cell>
          <cell r="C241">
            <v>1</v>
          </cell>
          <cell r="D241" t="str">
            <v>식</v>
          </cell>
          <cell r="E241">
            <v>10792270</v>
          </cell>
          <cell r="F241">
            <v>10792270</v>
          </cell>
          <cell r="H241">
            <v>0</v>
          </cell>
          <cell r="I241">
            <v>10792270</v>
          </cell>
          <cell r="J241">
            <v>10792270</v>
          </cell>
        </row>
        <row r="242">
          <cell r="A242" t="str">
            <v>3.21옹벽배수시설</v>
          </cell>
          <cell r="F242">
            <v>565310</v>
          </cell>
          <cell r="H242">
            <v>2670800</v>
          </cell>
          <cell r="I242">
            <v>0</v>
          </cell>
          <cell r="J242">
            <v>564684</v>
          </cell>
        </row>
        <row r="243">
          <cell r="A243" t="str">
            <v>a.PVC PIPE</v>
          </cell>
          <cell r="B243" t="str">
            <v>(φ100mm)</v>
          </cell>
          <cell r="C243">
            <v>17</v>
          </cell>
          <cell r="D243" t="str">
            <v>m</v>
          </cell>
          <cell r="E243">
            <v>4910</v>
          </cell>
          <cell r="F243">
            <v>83470</v>
          </cell>
          <cell r="G243">
            <v>4200</v>
          </cell>
          <cell r="H243">
            <v>71400</v>
          </cell>
          <cell r="I243">
            <v>4090</v>
          </cell>
          <cell r="J243">
            <v>69530</v>
          </cell>
        </row>
        <row r="244">
          <cell r="A244" t="str">
            <v>b.DRAIN BOARD</v>
          </cell>
          <cell r="C244">
            <v>317</v>
          </cell>
          <cell r="D244" t="str">
            <v>㎡</v>
          </cell>
          <cell r="E244">
            <v>630</v>
          </cell>
          <cell r="F244">
            <v>199710</v>
          </cell>
          <cell r="G244">
            <v>6400</v>
          </cell>
          <cell r="H244">
            <v>2028800</v>
          </cell>
          <cell r="I244">
            <v>630</v>
          </cell>
          <cell r="J244">
            <v>199710</v>
          </cell>
        </row>
        <row r="245">
          <cell r="A245" t="str">
            <v>c.부 직 포</v>
          </cell>
          <cell r="C245">
            <v>317</v>
          </cell>
          <cell r="D245" t="str">
            <v>㎡</v>
          </cell>
          <cell r="E245">
            <v>890</v>
          </cell>
          <cell r="F245">
            <v>282130</v>
          </cell>
          <cell r="G245">
            <v>1800</v>
          </cell>
          <cell r="H245">
            <v>570600</v>
          </cell>
          <cell r="I245">
            <v>932</v>
          </cell>
          <cell r="J245">
            <v>295444</v>
          </cell>
        </row>
        <row r="246">
          <cell r="A246" t="str">
            <v>3.22시공이음</v>
          </cell>
          <cell r="F246">
            <v>76560</v>
          </cell>
          <cell r="H246">
            <v>133400</v>
          </cell>
          <cell r="I246">
            <v>0</v>
          </cell>
          <cell r="J246">
            <v>93989</v>
          </cell>
        </row>
        <row r="247">
          <cell r="A247" t="str">
            <v>a.스치로폴</v>
          </cell>
          <cell r="B247" t="str">
            <v>(t=10mm)</v>
          </cell>
          <cell r="C247">
            <v>29</v>
          </cell>
          <cell r="D247" t="str">
            <v>㎡</v>
          </cell>
          <cell r="E247">
            <v>910</v>
          </cell>
          <cell r="F247">
            <v>26390</v>
          </cell>
          <cell r="G247">
            <v>1500</v>
          </cell>
          <cell r="H247">
            <v>43500</v>
          </cell>
          <cell r="I247">
            <v>1117</v>
          </cell>
          <cell r="J247">
            <v>32393</v>
          </cell>
        </row>
        <row r="248">
          <cell r="A248" t="str">
            <v>b.스치로폴</v>
          </cell>
          <cell r="B248" t="str">
            <v>(t=20mm)</v>
          </cell>
          <cell r="C248">
            <v>29</v>
          </cell>
          <cell r="D248" t="str">
            <v>㎡</v>
          </cell>
          <cell r="E248">
            <v>1730</v>
          </cell>
          <cell r="F248">
            <v>50170</v>
          </cell>
          <cell r="G248">
            <v>3100</v>
          </cell>
          <cell r="H248">
            <v>89900</v>
          </cell>
          <cell r="I248">
            <v>2124</v>
          </cell>
          <cell r="J248">
            <v>61596</v>
          </cell>
        </row>
        <row r="249">
          <cell r="A249" t="str">
            <v>B.원호교</v>
          </cell>
          <cell r="F249">
            <v>7443664130</v>
          </cell>
          <cell r="H249">
            <v>5923091946</v>
          </cell>
          <cell r="I249">
            <v>0</v>
          </cell>
          <cell r="J249">
            <v>7471576288</v>
          </cell>
        </row>
        <row r="250">
          <cell r="A250" t="str">
            <v>3.01구조물터파기</v>
          </cell>
          <cell r="F250">
            <v>378059620</v>
          </cell>
          <cell r="H250">
            <v>180835100</v>
          </cell>
          <cell r="I250">
            <v>0</v>
          </cell>
          <cell r="J250">
            <v>350539458</v>
          </cell>
        </row>
        <row r="251">
          <cell r="A251" t="str">
            <v>a.육상토사</v>
          </cell>
          <cell r="B251" t="str">
            <v>(0 ~ 4m)</v>
          </cell>
          <cell r="C251">
            <v>5412</v>
          </cell>
          <cell r="D251" t="str">
            <v>㎥</v>
          </cell>
          <cell r="E251">
            <v>3590</v>
          </cell>
          <cell r="F251">
            <v>19429080</v>
          </cell>
          <cell r="G251">
            <v>3700</v>
          </cell>
          <cell r="H251">
            <v>20024400</v>
          </cell>
          <cell r="I251">
            <v>3141</v>
          </cell>
          <cell r="J251">
            <v>16999092</v>
          </cell>
        </row>
        <row r="252">
          <cell r="A252" t="str">
            <v>b.육상리핑</v>
          </cell>
          <cell r="B252" t="str">
            <v>(0 ~ 4m)</v>
          </cell>
          <cell r="C252">
            <v>264</v>
          </cell>
          <cell r="D252" t="str">
            <v>㎥</v>
          </cell>
          <cell r="E252">
            <v>51780</v>
          </cell>
          <cell r="F252">
            <v>13669920</v>
          </cell>
          <cell r="G252">
            <v>4300</v>
          </cell>
          <cell r="H252">
            <v>1135200</v>
          </cell>
          <cell r="I252">
            <v>0</v>
          </cell>
          <cell r="J252">
            <v>0</v>
          </cell>
        </row>
        <row r="253">
          <cell r="A253" t="str">
            <v>c.육상연암</v>
          </cell>
          <cell r="F253">
            <v>288719700</v>
          </cell>
          <cell r="H253">
            <v>107541500</v>
          </cell>
          <cell r="I253">
            <v>0</v>
          </cell>
          <cell r="J253">
            <v>288721969</v>
          </cell>
        </row>
        <row r="254">
          <cell r="A254" t="str">
            <v>-1      ″</v>
          </cell>
          <cell r="B254" t="str">
            <v>(0 ~ 4m)</v>
          </cell>
          <cell r="C254">
            <v>1784</v>
          </cell>
          <cell r="D254" t="str">
            <v>㎥</v>
          </cell>
          <cell r="E254">
            <v>105000</v>
          </cell>
          <cell r="F254">
            <v>187320000</v>
          </cell>
          <cell r="G254">
            <v>38500</v>
          </cell>
          <cell r="H254">
            <v>68684000</v>
          </cell>
          <cell r="I254">
            <v>105001</v>
          </cell>
          <cell r="J254">
            <v>187321784</v>
          </cell>
        </row>
        <row r="255">
          <cell r="A255" t="str">
            <v>-2      ″</v>
          </cell>
          <cell r="B255" t="str">
            <v>(4m이상)</v>
          </cell>
          <cell r="C255">
            <v>485</v>
          </cell>
          <cell r="D255" t="str">
            <v>㎥</v>
          </cell>
          <cell r="E255">
            <v>152580</v>
          </cell>
          <cell r="F255">
            <v>74001300</v>
          </cell>
          <cell r="G255">
            <v>62700</v>
          </cell>
          <cell r="H255">
            <v>30409500</v>
          </cell>
          <cell r="I255">
            <v>152581</v>
          </cell>
          <cell r="J255">
            <v>74001785</v>
          </cell>
        </row>
        <row r="256">
          <cell r="A256" t="str">
            <v>-3면정리및청소</v>
          </cell>
          <cell r="C256">
            <v>960</v>
          </cell>
          <cell r="D256" t="str">
            <v>㎡</v>
          </cell>
          <cell r="E256">
            <v>28540</v>
          </cell>
          <cell r="F256">
            <v>27398400</v>
          </cell>
          <cell r="G256">
            <v>8800</v>
          </cell>
          <cell r="H256">
            <v>8448000</v>
          </cell>
          <cell r="I256">
            <v>28540</v>
          </cell>
          <cell r="J256">
            <v>27398400</v>
          </cell>
        </row>
        <row r="257">
          <cell r="A257" t="str">
            <v>d.되메우기및다짐</v>
          </cell>
          <cell r="B257" t="str">
            <v>(기계70%,인력30%)</v>
          </cell>
          <cell r="C257">
            <v>5868</v>
          </cell>
          <cell r="D257" t="str">
            <v>㎥</v>
          </cell>
          <cell r="E257">
            <v>3000</v>
          </cell>
          <cell r="F257">
            <v>17604000</v>
          </cell>
          <cell r="G257">
            <v>3000</v>
          </cell>
          <cell r="H257">
            <v>17604000</v>
          </cell>
          <cell r="I257">
            <v>4158</v>
          </cell>
          <cell r="J257">
            <v>24399144</v>
          </cell>
        </row>
        <row r="258">
          <cell r="A258" t="str">
            <v>e.뒷 채 움</v>
          </cell>
          <cell r="B258" t="str">
            <v>(보조기층재)</v>
          </cell>
          <cell r="C258">
            <v>1421</v>
          </cell>
          <cell r="D258" t="str">
            <v>㎥</v>
          </cell>
          <cell r="E258">
            <v>27120</v>
          </cell>
          <cell r="F258">
            <v>38537520</v>
          </cell>
          <cell r="G258">
            <v>24000</v>
          </cell>
          <cell r="H258">
            <v>34104000</v>
          </cell>
          <cell r="I258">
            <v>14279</v>
          </cell>
          <cell r="J258">
            <v>20290459</v>
          </cell>
        </row>
        <row r="259">
          <cell r="A259" t="str">
            <v>f.앞 성 토</v>
          </cell>
          <cell r="B259" t="str">
            <v>백호우0.7m3</v>
          </cell>
          <cell r="C259">
            <v>142</v>
          </cell>
          <cell r="D259" t="str">
            <v>㎥</v>
          </cell>
          <cell r="E259">
            <v>700</v>
          </cell>
          <cell r="F259">
            <v>99400</v>
          </cell>
          <cell r="G259">
            <v>3000</v>
          </cell>
          <cell r="H259">
            <v>426000</v>
          </cell>
          <cell r="I259">
            <v>907</v>
          </cell>
          <cell r="J259">
            <v>128794</v>
          </cell>
        </row>
        <row r="260">
          <cell r="A260" t="str">
            <v>3.02강관파일</v>
          </cell>
          <cell r="F260">
            <v>28117180</v>
          </cell>
          <cell r="H260">
            <v>23210000</v>
          </cell>
          <cell r="I260">
            <v>0</v>
          </cell>
          <cell r="J260">
            <v>35557197</v>
          </cell>
        </row>
        <row r="261">
          <cell r="A261" t="str">
            <v>a.자 재 비</v>
          </cell>
          <cell r="B261" t="str">
            <v>φ508.0x12.0㎜</v>
          </cell>
          <cell r="C261">
            <v>214</v>
          </cell>
          <cell r="D261" t="str">
            <v>m</v>
          </cell>
          <cell r="E261">
            <v>62220</v>
          </cell>
          <cell r="F261">
            <v>13315080</v>
          </cell>
          <cell r="G261">
            <v>62000</v>
          </cell>
          <cell r="H261">
            <v>13268000</v>
          </cell>
          <cell r="I261">
            <v>64592</v>
          </cell>
          <cell r="J261">
            <v>13822688</v>
          </cell>
        </row>
        <row r="262">
          <cell r="A262" t="str">
            <v>b.수 직 항</v>
          </cell>
          <cell r="B262" t="str">
            <v>(φ508mm,t=12㎜)</v>
          </cell>
          <cell r="C262">
            <v>191</v>
          </cell>
          <cell r="D262" t="str">
            <v>m</v>
          </cell>
          <cell r="E262">
            <v>7190</v>
          </cell>
          <cell r="F262">
            <v>1373290</v>
          </cell>
          <cell r="G262">
            <v>12000</v>
          </cell>
          <cell r="H262">
            <v>2292000</v>
          </cell>
          <cell r="I262">
            <v>5489</v>
          </cell>
          <cell r="J262">
            <v>1048399</v>
          </cell>
        </row>
        <row r="263">
          <cell r="A263" t="str">
            <v>c.두부및선단보강</v>
          </cell>
          <cell r="B263" t="str">
            <v>(φ508㎜,t=12mm)</v>
          </cell>
          <cell r="C263">
            <v>51</v>
          </cell>
          <cell r="D263" t="str">
            <v>본</v>
          </cell>
          <cell r="E263">
            <v>263310</v>
          </cell>
          <cell r="F263">
            <v>13428810</v>
          </cell>
          <cell r="G263">
            <v>150000</v>
          </cell>
          <cell r="H263">
            <v>7650000</v>
          </cell>
          <cell r="I263">
            <v>405610</v>
          </cell>
          <cell r="J263">
            <v>20686110</v>
          </cell>
        </row>
        <row r="264">
          <cell r="A264" t="str">
            <v>3.03거  푸  집</v>
          </cell>
          <cell r="F264">
            <v>169323080</v>
          </cell>
          <cell r="H264">
            <v>205072500</v>
          </cell>
          <cell r="I264">
            <v>0</v>
          </cell>
          <cell r="J264">
            <v>179244368</v>
          </cell>
        </row>
        <row r="265">
          <cell r="A265" t="str">
            <v>a.합판거푸집</v>
          </cell>
          <cell r="F265">
            <v>114195830</v>
          </cell>
          <cell r="H265">
            <v>156341500</v>
          </cell>
          <cell r="I265">
            <v>0</v>
          </cell>
          <cell r="J265">
            <v>125713948</v>
          </cell>
        </row>
        <row r="266">
          <cell r="A266" t="str">
            <v>-1.     ″</v>
          </cell>
          <cell r="B266" t="str">
            <v>(3회, 0~ 7m)</v>
          </cell>
          <cell r="C266">
            <v>3177</v>
          </cell>
          <cell r="D266" t="str">
            <v>㎡</v>
          </cell>
          <cell r="E266">
            <v>17110</v>
          </cell>
          <cell r="F266">
            <v>54358470</v>
          </cell>
          <cell r="G266">
            <v>23500</v>
          </cell>
          <cell r="H266">
            <v>74659500</v>
          </cell>
          <cell r="I266">
            <v>18856</v>
          </cell>
          <cell r="J266">
            <v>59905512</v>
          </cell>
        </row>
        <row r="267">
          <cell r="A267" t="str">
            <v>-2.     ″</v>
          </cell>
          <cell r="B267" t="str">
            <v>(3회, 7~10m)</v>
          </cell>
          <cell r="C267">
            <v>311</v>
          </cell>
          <cell r="D267" t="str">
            <v>㎡</v>
          </cell>
          <cell r="E267">
            <v>17980</v>
          </cell>
          <cell r="F267">
            <v>5591780</v>
          </cell>
          <cell r="G267">
            <v>26000</v>
          </cell>
          <cell r="H267">
            <v>8086000</v>
          </cell>
          <cell r="I267">
            <v>19730.3</v>
          </cell>
          <cell r="J267">
            <v>6136123</v>
          </cell>
        </row>
        <row r="268">
          <cell r="A268" t="str">
            <v>-3.     ″</v>
          </cell>
          <cell r="B268" t="str">
            <v>(3회,10~13m)</v>
          </cell>
          <cell r="C268">
            <v>656</v>
          </cell>
          <cell r="D268" t="str">
            <v>㎡</v>
          </cell>
          <cell r="E268">
            <v>21030</v>
          </cell>
          <cell r="F268">
            <v>13795680</v>
          </cell>
          <cell r="G268">
            <v>26000</v>
          </cell>
          <cell r="H268">
            <v>17056000</v>
          </cell>
          <cell r="I268">
            <v>22619.23</v>
          </cell>
          <cell r="J268">
            <v>14838214</v>
          </cell>
        </row>
        <row r="269">
          <cell r="A269" t="str">
            <v>-4.     〃</v>
          </cell>
          <cell r="B269" t="str">
            <v>(4회)</v>
          </cell>
          <cell r="C269">
            <v>2734</v>
          </cell>
          <cell r="D269" t="str">
            <v>㎡</v>
          </cell>
          <cell r="E269">
            <v>14660</v>
          </cell>
          <cell r="F269">
            <v>40080440</v>
          </cell>
          <cell r="G269">
            <v>20500</v>
          </cell>
          <cell r="H269">
            <v>56047000</v>
          </cell>
          <cell r="I269">
            <v>16256</v>
          </cell>
          <cell r="J269">
            <v>44443904</v>
          </cell>
        </row>
        <row r="270">
          <cell r="A270" t="str">
            <v>-5.     〃</v>
          </cell>
          <cell r="B270" t="str">
            <v>(6회)</v>
          </cell>
          <cell r="C270">
            <v>29</v>
          </cell>
          <cell r="D270" t="str">
            <v>㎡</v>
          </cell>
          <cell r="E270">
            <v>12740</v>
          </cell>
          <cell r="F270">
            <v>369460</v>
          </cell>
          <cell r="G270">
            <v>17000</v>
          </cell>
          <cell r="H270">
            <v>493000</v>
          </cell>
          <cell r="I270">
            <v>13455</v>
          </cell>
          <cell r="J270">
            <v>390195</v>
          </cell>
        </row>
        <row r="271">
          <cell r="A271" t="str">
            <v>b.무늬거푸집(0∼7m)</v>
          </cell>
          <cell r="B271" t="str">
            <v>(합판4회+스치로폴)</v>
          </cell>
          <cell r="C271">
            <v>686</v>
          </cell>
          <cell r="D271" t="str">
            <v>㎡</v>
          </cell>
          <cell r="E271">
            <v>20980</v>
          </cell>
          <cell r="F271">
            <v>14392280</v>
          </cell>
          <cell r="G271">
            <v>29000</v>
          </cell>
          <cell r="H271">
            <v>19894000</v>
          </cell>
          <cell r="I271">
            <v>23026</v>
          </cell>
          <cell r="J271">
            <v>15795836</v>
          </cell>
        </row>
        <row r="272">
          <cell r="A272" t="str">
            <v>c.원형거푸집</v>
          </cell>
          <cell r="F272">
            <v>40734970</v>
          </cell>
          <cell r="H272">
            <v>28837000</v>
          </cell>
          <cell r="I272">
            <v>0</v>
          </cell>
          <cell r="J272">
            <v>37734584</v>
          </cell>
        </row>
        <row r="273">
          <cell r="A273" t="str">
            <v>-1.      ″</v>
          </cell>
          <cell r="B273" t="str">
            <v>(3회, 0~ 7m)</v>
          </cell>
          <cell r="C273">
            <v>549</v>
          </cell>
          <cell r="D273" t="str">
            <v>㎡</v>
          </cell>
          <cell r="E273">
            <v>36890</v>
          </cell>
          <cell r="F273">
            <v>20252610</v>
          </cell>
          <cell r="G273">
            <v>27000</v>
          </cell>
          <cell r="H273">
            <v>14823000</v>
          </cell>
          <cell r="I273">
            <v>39478</v>
          </cell>
          <cell r="J273">
            <v>21673422</v>
          </cell>
        </row>
        <row r="274">
          <cell r="A274" t="str">
            <v>-2.      ″</v>
          </cell>
          <cell r="B274" t="str">
            <v>(3회, 7~10m)</v>
          </cell>
          <cell r="C274">
            <v>230</v>
          </cell>
          <cell r="D274" t="str">
            <v>㎡</v>
          </cell>
          <cell r="E274">
            <v>38690</v>
          </cell>
          <cell r="F274">
            <v>8898700</v>
          </cell>
          <cell r="G274">
            <v>38500</v>
          </cell>
          <cell r="H274">
            <v>8855000</v>
          </cell>
          <cell r="I274">
            <v>42671.6</v>
          </cell>
          <cell r="J274">
            <v>9814468</v>
          </cell>
        </row>
        <row r="275">
          <cell r="A275" t="str">
            <v>-3.      ″</v>
          </cell>
          <cell r="B275" t="str">
            <v>(3회,10~13m)</v>
          </cell>
          <cell r="C275">
            <v>119</v>
          </cell>
          <cell r="D275" t="str">
            <v>㎡</v>
          </cell>
          <cell r="E275">
            <v>85440</v>
          </cell>
          <cell r="F275">
            <v>10167360</v>
          </cell>
          <cell r="G275">
            <v>38500</v>
          </cell>
          <cell r="H275">
            <v>4581500</v>
          </cell>
          <cell r="I275">
            <v>46184.56</v>
          </cell>
          <cell r="J275">
            <v>5495962</v>
          </cell>
        </row>
        <row r="276">
          <cell r="A276" t="str">
            <v>-4.      ″</v>
          </cell>
          <cell r="B276" t="str">
            <v>(3회,13~16m)</v>
          </cell>
          <cell r="C276">
            <v>15</v>
          </cell>
          <cell r="D276" t="str">
            <v>㎡</v>
          </cell>
          <cell r="E276">
            <v>94420</v>
          </cell>
          <cell r="F276">
            <v>1416300</v>
          </cell>
          <cell r="G276">
            <v>38500</v>
          </cell>
          <cell r="H276">
            <v>577500</v>
          </cell>
          <cell r="I276">
            <v>50048.816000000013</v>
          </cell>
          <cell r="J276">
            <v>750732</v>
          </cell>
        </row>
        <row r="277">
          <cell r="A277" t="str">
            <v>3.04강관비계</v>
          </cell>
          <cell r="C277">
            <v>1</v>
          </cell>
          <cell r="D277" t="str">
            <v>식</v>
          </cell>
          <cell r="E277">
            <v>34259470</v>
          </cell>
          <cell r="F277">
            <v>34259470</v>
          </cell>
          <cell r="G277">
            <v>30000000</v>
          </cell>
          <cell r="H277">
            <v>30000000</v>
          </cell>
          <cell r="I277">
            <v>34259470</v>
          </cell>
          <cell r="J277">
            <v>34259469</v>
          </cell>
        </row>
        <row r="278">
          <cell r="A278" t="str">
            <v>3.05동 바 리</v>
          </cell>
          <cell r="F278">
            <v>157934290</v>
          </cell>
          <cell r="H278">
            <v>137000000</v>
          </cell>
          <cell r="I278">
            <v>0</v>
          </cell>
          <cell r="J278">
            <v>157934288</v>
          </cell>
        </row>
        <row r="279">
          <cell r="A279" t="str">
            <v>a.         ″</v>
          </cell>
          <cell r="B279" t="str">
            <v>(목재4회)</v>
          </cell>
          <cell r="C279">
            <v>1</v>
          </cell>
          <cell r="D279" t="str">
            <v>식</v>
          </cell>
          <cell r="E279">
            <v>136118480</v>
          </cell>
          <cell r="F279">
            <v>136118480</v>
          </cell>
          <cell r="G279">
            <v>119000000</v>
          </cell>
          <cell r="H279">
            <v>119000000</v>
          </cell>
          <cell r="I279">
            <v>136118480</v>
          </cell>
          <cell r="J279">
            <v>136118479</v>
          </cell>
        </row>
        <row r="280">
          <cell r="A280" t="str">
            <v>b.         ″</v>
          </cell>
          <cell r="B280" t="str">
            <v>(강관동바리)</v>
          </cell>
          <cell r="C280">
            <v>1</v>
          </cell>
          <cell r="D280" t="str">
            <v>식</v>
          </cell>
          <cell r="E280">
            <v>21815810</v>
          </cell>
          <cell r="F280">
            <v>21815810</v>
          </cell>
          <cell r="G280">
            <v>18000000</v>
          </cell>
          <cell r="H280">
            <v>18000000</v>
          </cell>
          <cell r="I280">
            <v>21815810</v>
          </cell>
          <cell r="J280">
            <v>21815809</v>
          </cell>
        </row>
        <row r="281">
          <cell r="A281" t="str">
            <v>3.06철근가공조립</v>
          </cell>
          <cell r="F281">
            <v>413525016</v>
          </cell>
          <cell r="H281">
            <v>302801260</v>
          </cell>
          <cell r="I281">
            <v>0</v>
          </cell>
          <cell r="J281">
            <v>458693292</v>
          </cell>
        </row>
        <row r="282">
          <cell r="A282" t="str">
            <v>a.         ″</v>
          </cell>
          <cell r="B282" t="str">
            <v>(보 통)</v>
          </cell>
          <cell r="C282">
            <v>700.14300000000003</v>
          </cell>
          <cell r="D282" t="str">
            <v>ton</v>
          </cell>
          <cell r="E282">
            <v>360590</v>
          </cell>
          <cell r="F282">
            <v>252464564</v>
          </cell>
          <cell r="G282">
            <v>270000</v>
          </cell>
          <cell r="H282">
            <v>189038610</v>
          </cell>
          <cell r="I282">
            <v>384726</v>
          </cell>
          <cell r="J282">
            <v>269363215</v>
          </cell>
        </row>
        <row r="283">
          <cell r="A283" t="str">
            <v>b.         ″</v>
          </cell>
          <cell r="B283" t="str">
            <v>(복 잡)</v>
          </cell>
          <cell r="C283">
            <v>392.28500000000003</v>
          </cell>
          <cell r="D283" t="str">
            <v>ton</v>
          </cell>
          <cell r="E283">
            <v>410570</v>
          </cell>
          <cell r="F283">
            <v>161060452</v>
          </cell>
          <cell r="G283">
            <v>290000</v>
          </cell>
          <cell r="H283">
            <v>113762650</v>
          </cell>
          <cell r="I283">
            <v>482634</v>
          </cell>
          <cell r="J283">
            <v>189330077</v>
          </cell>
        </row>
        <row r="284">
          <cell r="A284" t="str">
            <v>3.07스페이샤설치</v>
          </cell>
          <cell r="F284">
            <v>187200</v>
          </cell>
          <cell r="H284">
            <v>1684800</v>
          </cell>
          <cell r="I284">
            <v>0</v>
          </cell>
          <cell r="J284">
            <v>3144960</v>
          </cell>
        </row>
        <row r="285">
          <cell r="A285" t="str">
            <v>a.         ″</v>
          </cell>
          <cell r="B285" t="str">
            <v>(수평)</v>
          </cell>
          <cell r="C285">
            <v>7737</v>
          </cell>
          <cell r="D285" t="str">
            <v>㎡</v>
          </cell>
          <cell r="E285">
            <v>20</v>
          </cell>
          <cell r="F285">
            <v>154740</v>
          </cell>
          <cell r="G285">
            <v>180</v>
          </cell>
          <cell r="H285">
            <v>1392660</v>
          </cell>
          <cell r="I285">
            <v>336</v>
          </cell>
          <cell r="J285">
            <v>2599632</v>
          </cell>
        </row>
        <row r="286">
          <cell r="A286" t="str">
            <v>b.         ″</v>
          </cell>
          <cell r="B286" t="str">
            <v>(수직)</v>
          </cell>
          <cell r="C286">
            <v>1623</v>
          </cell>
          <cell r="D286" t="str">
            <v>㎡</v>
          </cell>
          <cell r="E286">
            <v>20</v>
          </cell>
          <cell r="F286">
            <v>32460</v>
          </cell>
          <cell r="G286">
            <v>180</v>
          </cell>
          <cell r="H286">
            <v>292140</v>
          </cell>
          <cell r="I286">
            <v>336</v>
          </cell>
          <cell r="J286">
            <v>545328</v>
          </cell>
        </row>
        <row r="287">
          <cell r="A287" t="str">
            <v>3.08콘크리트타설공</v>
          </cell>
          <cell r="F287">
            <v>369937440</v>
          </cell>
          <cell r="H287">
            <v>430703640</v>
          </cell>
          <cell r="I287">
            <v>0</v>
          </cell>
          <cell r="J287">
            <v>399034519</v>
          </cell>
        </row>
        <row r="288">
          <cell r="A288" t="str">
            <v>a.펌프카</v>
          </cell>
          <cell r="B288" t="str">
            <v>철근(25-270-12)</v>
          </cell>
          <cell r="C288">
            <v>1931</v>
          </cell>
          <cell r="D288" t="str">
            <v>㎥</v>
          </cell>
          <cell r="E288">
            <v>56820</v>
          </cell>
          <cell r="F288">
            <v>109719420</v>
          </cell>
          <cell r="G288">
            <v>61870</v>
          </cell>
          <cell r="H288">
            <v>119470970</v>
          </cell>
          <cell r="I288">
            <v>57052</v>
          </cell>
          <cell r="J288">
            <v>110167412</v>
          </cell>
        </row>
        <row r="289">
          <cell r="A289" t="str">
            <v>b.펌프카</v>
          </cell>
          <cell r="B289" t="str">
            <v>철근(25-240-12)</v>
          </cell>
          <cell r="C289">
            <v>4897</v>
          </cell>
          <cell r="D289" t="str">
            <v>㎥</v>
          </cell>
          <cell r="E289">
            <v>49080</v>
          </cell>
          <cell r="F289">
            <v>240344760</v>
          </cell>
          <cell r="G289">
            <v>59710</v>
          </cell>
          <cell r="H289">
            <v>292399870</v>
          </cell>
          <cell r="I289">
            <v>54779</v>
          </cell>
          <cell r="J289">
            <v>268252763</v>
          </cell>
        </row>
        <row r="290">
          <cell r="A290" t="str">
            <v>c.콘크리트타설</v>
          </cell>
          <cell r="B290" t="str">
            <v>무근(40-180-8)</v>
          </cell>
          <cell r="C290">
            <v>215</v>
          </cell>
          <cell r="D290" t="str">
            <v>㎥</v>
          </cell>
          <cell r="E290">
            <v>55880</v>
          </cell>
          <cell r="F290">
            <v>12014200</v>
          </cell>
          <cell r="G290">
            <v>53200</v>
          </cell>
          <cell r="H290">
            <v>11438000</v>
          </cell>
          <cell r="I290">
            <v>58586</v>
          </cell>
          <cell r="J290">
            <v>12595990</v>
          </cell>
        </row>
        <row r="291">
          <cell r="A291" t="str">
            <v>d.콘크리트 타설</v>
          </cell>
          <cell r="B291" t="str">
            <v>무근(40-160-8)</v>
          </cell>
          <cell r="C291">
            <v>139</v>
          </cell>
          <cell r="D291" t="str">
            <v>㎥</v>
          </cell>
          <cell r="E291">
            <v>56540</v>
          </cell>
          <cell r="F291">
            <v>7859060</v>
          </cell>
          <cell r="G291">
            <v>53200</v>
          </cell>
          <cell r="H291">
            <v>7394800</v>
          </cell>
          <cell r="I291">
            <v>57686</v>
          </cell>
          <cell r="J291">
            <v>8018354</v>
          </cell>
        </row>
        <row r="292">
          <cell r="A292" t="str">
            <v>3.09 표면처리</v>
          </cell>
          <cell r="F292">
            <v>3510000</v>
          </cell>
          <cell r="H292">
            <v>10939500</v>
          </cell>
          <cell r="I292">
            <v>0</v>
          </cell>
          <cell r="J292">
            <v>4440150</v>
          </cell>
        </row>
        <row r="293">
          <cell r="A293" t="str">
            <v>a.슬래브양생</v>
          </cell>
          <cell r="C293">
            <v>5850</v>
          </cell>
          <cell r="D293" t="str">
            <v>㎡</v>
          </cell>
          <cell r="E293">
            <v>320</v>
          </cell>
          <cell r="F293">
            <v>1872000</v>
          </cell>
          <cell r="G293">
            <v>370</v>
          </cell>
          <cell r="H293">
            <v>2164500</v>
          </cell>
          <cell r="I293">
            <v>264</v>
          </cell>
          <cell r="J293">
            <v>1544400</v>
          </cell>
        </row>
        <row r="294">
          <cell r="A294" t="str">
            <v>b.슬래브면고르기</v>
          </cell>
          <cell r="C294">
            <v>5850</v>
          </cell>
          <cell r="D294" t="str">
            <v>㎡</v>
          </cell>
          <cell r="E294">
            <v>280</v>
          </cell>
          <cell r="F294">
            <v>1638000</v>
          </cell>
          <cell r="G294">
            <v>1500</v>
          </cell>
          <cell r="H294">
            <v>8775000</v>
          </cell>
          <cell r="I294">
            <v>495</v>
          </cell>
          <cell r="J294">
            <v>2895750</v>
          </cell>
        </row>
        <row r="295">
          <cell r="A295" t="str">
            <v>3.10교면방수</v>
          </cell>
          <cell r="B295" t="str">
            <v>(도막식)</v>
          </cell>
          <cell r="C295">
            <v>5850</v>
          </cell>
          <cell r="D295" t="str">
            <v>㎡</v>
          </cell>
          <cell r="E295">
            <v>17270</v>
          </cell>
          <cell r="F295">
            <v>101029500</v>
          </cell>
          <cell r="G295">
            <v>3700</v>
          </cell>
          <cell r="H295">
            <v>21645000</v>
          </cell>
          <cell r="I295">
            <v>10000</v>
          </cell>
          <cell r="J295">
            <v>58500000</v>
          </cell>
        </row>
        <row r="296">
          <cell r="A296" t="str">
            <v>3.11교좌장치</v>
          </cell>
          <cell r="F296">
            <v>63562060</v>
          </cell>
          <cell r="H296">
            <v>40242000</v>
          </cell>
          <cell r="I296">
            <v>0</v>
          </cell>
          <cell r="J296">
            <v>63562060</v>
          </cell>
        </row>
        <row r="297">
          <cell r="A297" t="str">
            <v>a.고 정 단</v>
          </cell>
          <cell r="B297" t="str">
            <v>(Pot, 700ton)</v>
          </cell>
          <cell r="C297">
            <v>2</v>
          </cell>
          <cell r="D297" t="str">
            <v>조</v>
          </cell>
          <cell r="E297">
            <v>2072420</v>
          </cell>
          <cell r="F297">
            <v>4144840</v>
          </cell>
          <cell r="G297">
            <v>1091000</v>
          </cell>
          <cell r="H297">
            <v>2182000</v>
          </cell>
          <cell r="I297">
            <v>2072420</v>
          </cell>
          <cell r="J297">
            <v>4144840</v>
          </cell>
        </row>
        <row r="298">
          <cell r="A298" t="str">
            <v>b.가 동 단</v>
          </cell>
          <cell r="F298">
            <v>38860620</v>
          </cell>
          <cell r="H298">
            <v>22000000</v>
          </cell>
          <cell r="I298">
            <v>0</v>
          </cell>
          <cell r="J298">
            <v>38860620</v>
          </cell>
        </row>
        <row r="299">
          <cell r="A299" t="str">
            <v>-1일방향</v>
          </cell>
          <cell r="B299" t="str">
            <v>(Pot, 300ton)</v>
          </cell>
          <cell r="C299">
            <v>4</v>
          </cell>
          <cell r="D299" t="str">
            <v>조</v>
          </cell>
          <cell r="E299">
            <v>1297930</v>
          </cell>
          <cell r="F299">
            <v>5191720</v>
          </cell>
          <cell r="G299">
            <v>875000</v>
          </cell>
          <cell r="H299">
            <v>3500000</v>
          </cell>
          <cell r="I299">
            <v>1297930</v>
          </cell>
          <cell r="J299">
            <v>5191720</v>
          </cell>
        </row>
        <row r="300">
          <cell r="A300" t="str">
            <v>-2    ″</v>
          </cell>
          <cell r="B300" t="str">
            <v>(Pot, 700ton)</v>
          </cell>
          <cell r="C300">
            <v>10</v>
          </cell>
          <cell r="D300" t="str">
            <v>조</v>
          </cell>
          <cell r="E300">
            <v>3366890</v>
          </cell>
          <cell r="F300">
            <v>33668900</v>
          </cell>
          <cell r="G300">
            <v>1850000</v>
          </cell>
          <cell r="H300">
            <v>18500000</v>
          </cell>
          <cell r="I300">
            <v>3366890</v>
          </cell>
          <cell r="J300">
            <v>33668900</v>
          </cell>
        </row>
        <row r="301">
          <cell r="A301" t="str">
            <v>c.가 동 단</v>
          </cell>
          <cell r="F301">
            <v>20556600</v>
          </cell>
          <cell r="H301">
            <v>16060000</v>
          </cell>
          <cell r="I301">
            <v>0</v>
          </cell>
          <cell r="J301">
            <v>20556600</v>
          </cell>
        </row>
        <row r="302">
          <cell r="A302" t="str">
            <v>-1양방향</v>
          </cell>
          <cell r="B302" t="str">
            <v>(Pot, 300ton)</v>
          </cell>
          <cell r="C302">
            <v>4</v>
          </cell>
          <cell r="D302" t="str">
            <v>조</v>
          </cell>
          <cell r="E302">
            <v>993050</v>
          </cell>
          <cell r="F302">
            <v>3972200</v>
          </cell>
          <cell r="G302">
            <v>815000</v>
          </cell>
          <cell r="H302">
            <v>3260000</v>
          </cell>
          <cell r="I302">
            <v>993050</v>
          </cell>
          <cell r="J302">
            <v>3972200</v>
          </cell>
        </row>
        <row r="303">
          <cell r="A303" t="str">
            <v>-2    ″</v>
          </cell>
          <cell r="B303" t="str">
            <v>(Pot, 700ton)</v>
          </cell>
          <cell r="C303">
            <v>8</v>
          </cell>
          <cell r="D303" t="str">
            <v>조</v>
          </cell>
          <cell r="E303">
            <v>2073050</v>
          </cell>
          <cell r="F303">
            <v>16584400</v>
          </cell>
          <cell r="G303">
            <v>1600000</v>
          </cell>
          <cell r="H303">
            <v>12800000</v>
          </cell>
          <cell r="I303">
            <v>2073050</v>
          </cell>
          <cell r="J303">
            <v>16584400</v>
          </cell>
        </row>
        <row r="304">
          <cell r="A304" t="str">
            <v>3.12신축이음장치</v>
          </cell>
          <cell r="B304" t="str">
            <v>(No.160)</v>
          </cell>
          <cell r="C304">
            <v>39</v>
          </cell>
          <cell r="D304" t="str">
            <v>m</v>
          </cell>
          <cell r="E304">
            <v>1700430</v>
          </cell>
          <cell r="F304">
            <v>66316770</v>
          </cell>
          <cell r="G304">
            <v>1600000</v>
          </cell>
          <cell r="H304">
            <v>62400000</v>
          </cell>
          <cell r="I304">
            <v>1700430</v>
          </cell>
          <cell r="J304">
            <v>66316770</v>
          </cell>
        </row>
        <row r="305">
          <cell r="A305" t="str">
            <v>3.13다웰바설치</v>
          </cell>
          <cell r="B305" t="str">
            <v>D=25, ℓ=600mm</v>
          </cell>
          <cell r="C305">
            <v>91</v>
          </cell>
          <cell r="D305" t="str">
            <v>개</v>
          </cell>
          <cell r="E305">
            <v>2870</v>
          </cell>
          <cell r="F305">
            <v>261170</v>
          </cell>
          <cell r="G305">
            <v>3500</v>
          </cell>
          <cell r="H305">
            <v>318500</v>
          </cell>
          <cell r="I305">
            <v>125</v>
          </cell>
          <cell r="J305">
            <v>11375</v>
          </cell>
        </row>
        <row r="306">
          <cell r="A306" t="str">
            <v>3.14무수축몰탈</v>
          </cell>
          <cell r="C306">
            <v>3.1160000000000001</v>
          </cell>
          <cell r="D306" t="str">
            <v>㎥</v>
          </cell>
          <cell r="E306">
            <v>69890</v>
          </cell>
          <cell r="F306">
            <v>217777</v>
          </cell>
          <cell r="G306">
            <v>80000</v>
          </cell>
          <cell r="H306">
            <v>249280</v>
          </cell>
          <cell r="I306">
            <v>57311</v>
          </cell>
          <cell r="J306">
            <v>178580</v>
          </cell>
        </row>
        <row r="307">
          <cell r="A307" t="str">
            <v>3.15무수축콘크리트</v>
          </cell>
          <cell r="C307">
            <v>11.118</v>
          </cell>
          <cell r="D307" t="str">
            <v>㎥</v>
          </cell>
          <cell r="E307">
            <v>168330</v>
          </cell>
          <cell r="F307">
            <v>1871492</v>
          </cell>
          <cell r="G307">
            <v>100000</v>
          </cell>
          <cell r="H307">
            <v>1111800</v>
          </cell>
          <cell r="I307">
            <v>158468</v>
          </cell>
          <cell r="J307">
            <v>1761846</v>
          </cell>
        </row>
        <row r="308">
          <cell r="A308" t="str">
            <v>3.16교면배수시설공</v>
          </cell>
          <cell r="F308">
            <v>18690300</v>
          </cell>
          <cell r="H308">
            <v>24271000</v>
          </cell>
          <cell r="I308">
            <v>0</v>
          </cell>
          <cell r="J308">
            <v>10846296</v>
          </cell>
        </row>
        <row r="309">
          <cell r="A309" t="str">
            <v>a.하 천 용</v>
          </cell>
          <cell r="F309">
            <v>7048600</v>
          </cell>
          <cell r="H309">
            <v>7523000</v>
          </cell>
          <cell r="I309">
            <v>0</v>
          </cell>
          <cell r="J309">
            <v>7386696</v>
          </cell>
        </row>
        <row r="310">
          <cell r="A310" t="str">
            <v>-1.교면집수구</v>
          </cell>
          <cell r="B310" t="str">
            <v>주철</v>
          </cell>
          <cell r="C310">
            <v>32</v>
          </cell>
          <cell r="D310" t="str">
            <v>개</v>
          </cell>
          <cell r="E310">
            <v>82430</v>
          </cell>
          <cell r="F310">
            <v>2637760</v>
          </cell>
          <cell r="G310">
            <v>71000</v>
          </cell>
          <cell r="H310">
            <v>2272000</v>
          </cell>
          <cell r="I310">
            <v>37593</v>
          </cell>
          <cell r="J310">
            <v>1202976</v>
          </cell>
        </row>
        <row r="311">
          <cell r="A311" t="str">
            <v>-2.연결배수거</v>
          </cell>
          <cell r="B311" t="str">
            <v>(아연도강관, φ150㎜)</v>
          </cell>
          <cell r="C311">
            <v>89</v>
          </cell>
          <cell r="D311" t="str">
            <v>m</v>
          </cell>
          <cell r="E311">
            <v>49560</v>
          </cell>
          <cell r="F311">
            <v>4410840</v>
          </cell>
          <cell r="G311">
            <v>59000</v>
          </cell>
          <cell r="H311">
            <v>5251000</v>
          </cell>
          <cell r="I311">
            <v>69480</v>
          </cell>
          <cell r="J311">
            <v>6183720</v>
          </cell>
        </row>
        <row r="312">
          <cell r="A312" t="str">
            <v>b.육 교 용</v>
          </cell>
          <cell r="F312">
            <v>11641700</v>
          </cell>
          <cell r="H312">
            <v>16748000</v>
          </cell>
          <cell r="I312">
            <v>0</v>
          </cell>
          <cell r="J312">
            <v>3459600</v>
          </cell>
        </row>
        <row r="313">
          <cell r="A313" t="str">
            <v>-1.교면집수구</v>
          </cell>
          <cell r="B313" t="str">
            <v>주철</v>
          </cell>
          <cell r="C313">
            <v>8</v>
          </cell>
          <cell r="D313" t="str">
            <v>개</v>
          </cell>
          <cell r="E313">
            <v>82430</v>
          </cell>
          <cell r="F313">
            <v>659440</v>
          </cell>
          <cell r="G313">
            <v>71000</v>
          </cell>
          <cell r="H313">
            <v>568000</v>
          </cell>
          <cell r="I313">
            <v>37593</v>
          </cell>
          <cell r="J313">
            <v>300744</v>
          </cell>
        </row>
        <row r="314">
          <cell r="A314" t="str">
            <v>-2.연결집수거</v>
          </cell>
          <cell r="B314" t="str">
            <v>스텐레스</v>
          </cell>
          <cell r="C314">
            <v>8</v>
          </cell>
          <cell r="D314" t="str">
            <v>개</v>
          </cell>
          <cell r="E314">
            <v>105590</v>
          </cell>
          <cell r="F314">
            <v>844720</v>
          </cell>
          <cell r="G314">
            <v>100000</v>
          </cell>
          <cell r="H314">
            <v>800000</v>
          </cell>
          <cell r="I314">
            <v>69480</v>
          </cell>
          <cell r="J314">
            <v>555840</v>
          </cell>
        </row>
        <row r="315">
          <cell r="A315" t="str">
            <v>-3.직      관</v>
          </cell>
          <cell r="B315" t="str">
            <v>스텐레스,□150×150</v>
          </cell>
          <cell r="C315">
            <v>122</v>
          </cell>
          <cell r="D315" t="str">
            <v>m</v>
          </cell>
          <cell r="E315">
            <v>67030</v>
          </cell>
          <cell r="F315">
            <v>8177660</v>
          </cell>
          <cell r="G315">
            <v>71000</v>
          </cell>
          <cell r="H315">
            <v>8662000</v>
          </cell>
          <cell r="I315">
            <v>4130</v>
          </cell>
          <cell r="J315">
            <v>503860</v>
          </cell>
        </row>
        <row r="316">
          <cell r="A316" t="str">
            <v>-4.곡      관</v>
          </cell>
          <cell r="B316" t="str">
            <v>스텐레스,□150x150</v>
          </cell>
          <cell r="C316">
            <v>16</v>
          </cell>
          <cell r="D316" t="str">
            <v>개소</v>
          </cell>
          <cell r="E316">
            <v>26050</v>
          </cell>
          <cell r="F316">
            <v>416800</v>
          </cell>
          <cell r="G316">
            <v>28000</v>
          </cell>
          <cell r="H316">
            <v>448000</v>
          </cell>
          <cell r="I316">
            <v>18197</v>
          </cell>
          <cell r="J316">
            <v>291152</v>
          </cell>
        </row>
        <row r="317">
          <cell r="A317" t="str">
            <v>-5.연  결  부</v>
          </cell>
          <cell r="B317" t="str">
            <v>스텐레스</v>
          </cell>
          <cell r="C317">
            <v>66</v>
          </cell>
          <cell r="D317" t="str">
            <v>개소</v>
          </cell>
          <cell r="E317">
            <v>23380</v>
          </cell>
          <cell r="F317">
            <v>1543080</v>
          </cell>
          <cell r="G317">
            <v>95000</v>
          </cell>
          <cell r="H317">
            <v>6270000</v>
          </cell>
          <cell r="I317">
            <v>27394</v>
          </cell>
          <cell r="J317">
            <v>1808004</v>
          </cell>
        </row>
        <row r="318">
          <cell r="A318" t="str">
            <v>3.17교량명판공</v>
          </cell>
          <cell r="F318">
            <v>4686820</v>
          </cell>
          <cell r="H318">
            <v>1740000</v>
          </cell>
          <cell r="I318">
            <v>0</v>
          </cell>
          <cell r="J318">
            <v>6122112</v>
          </cell>
        </row>
        <row r="319">
          <cell r="A319" t="str">
            <v>a.교 명 주</v>
          </cell>
          <cell r="B319" t="str">
            <v>(화강석,600×600×1250mm)</v>
          </cell>
          <cell r="C319">
            <v>4</v>
          </cell>
          <cell r="D319" t="str">
            <v>개소</v>
          </cell>
          <cell r="E319">
            <v>1065620</v>
          </cell>
          <cell r="F319">
            <v>4262480</v>
          </cell>
          <cell r="G319">
            <v>270000</v>
          </cell>
          <cell r="H319">
            <v>1080000</v>
          </cell>
          <cell r="I319">
            <v>1500000</v>
          </cell>
          <cell r="J319">
            <v>6000000</v>
          </cell>
        </row>
        <row r="320">
          <cell r="A320" t="str">
            <v>b.교 명 판</v>
          </cell>
          <cell r="B320" t="str">
            <v>(황동,450×200×10㎜)</v>
          </cell>
          <cell r="C320">
            <v>2</v>
          </cell>
          <cell r="D320" t="str">
            <v>개</v>
          </cell>
          <cell r="E320">
            <v>79560</v>
          </cell>
          <cell r="F320">
            <v>159120</v>
          </cell>
          <cell r="G320">
            <v>150000</v>
          </cell>
          <cell r="H320">
            <v>300000</v>
          </cell>
          <cell r="I320">
            <v>30958</v>
          </cell>
          <cell r="J320">
            <v>61916</v>
          </cell>
        </row>
        <row r="321">
          <cell r="A321" t="str">
            <v>c.설 명 판</v>
          </cell>
          <cell r="B321" t="str">
            <v>(황동,350×250×10㎜)</v>
          </cell>
          <cell r="C321">
            <v>2</v>
          </cell>
          <cell r="D321" t="str">
            <v>개</v>
          </cell>
          <cell r="E321">
            <v>132610</v>
          </cell>
          <cell r="F321">
            <v>265220</v>
          </cell>
          <cell r="G321">
            <v>180000</v>
          </cell>
          <cell r="H321">
            <v>360000</v>
          </cell>
          <cell r="I321">
            <v>30098</v>
          </cell>
          <cell r="J321">
            <v>60196</v>
          </cell>
        </row>
        <row r="322">
          <cell r="A322" t="str">
            <v>3.18T.B.M설치</v>
          </cell>
          <cell r="C322">
            <v>1</v>
          </cell>
          <cell r="D322" t="str">
            <v>개</v>
          </cell>
          <cell r="E322">
            <v>19170</v>
          </cell>
          <cell r="F322">
            <v>19170</v>
          </cell>
          <cell r="G322">
            <v>27000</v>
          </cell>
          <cell r="H322">
            <v>27000</v>
          </cell>
          <cell r="I322">
            <v>20475</v>
          </cell>
          <cell r="J322">
            <v>20475</v>
          </cell>
        </row>
        <row r="323">
          <cell r="A323" t="str">
            <v>3.19낙하물방지공</v>
          </cell>
          <cell r="C323">
            <v>1100</v>
          </cell>
          <cell r="D323" t="str">
            <v>㎡</v>
          </cell>
          <cell r="E323">
            <v>2920</v>
          </cell>
          <cell r="F323">
            <v>3212000</v>
          </cell>
          <cell r="G323">
            <v>4200</v>
          </cell>
          <cell r="H323">
            <v>4620000</v>
          </cell>
          <cell r="I323">
            <v>3007</v>
          </cell>
          <cell r="J323">
            <v>3307700</v>
          </cell>
        </row>
        <row r="324">
          <cell r="A324" t="str">
            <v>3.20난간및전선관설치</v>
          </cell>
          <cell r="F324">
            <v>91501110</v>
          </cell>
          <cell r="H324">
            <v>173169000</v>
          </cell>
          <cell r="I324">
            <v>0</v>
          </cell>
          <cell r="J324">
            <v>93013785</v>
          </cell>
        </row>
        <row r="325">
          <cell r="A325" t="str">
            <v>a.난    간</v>
          </cell>
          <cell r="B325" t="str">
            <v>(알미늄)</v>
          </cell>
          <cell r="C325">
            <v>622</v>
          </cell>
          <cell r="D325" t="str">
            <v>m</v>
          </cell>
          <cell r="E325">
            <v>137280</v>
          </cell>
          <cell r="F325">
            <v>85388160</v>
          </cell>
          <cell r="G325">
            <v>270000</v>
          </cell>
          <cell r="H325">
            <v>167940000</v>
          </cell>
          <cell r="I325">
            <v>137280</v>
          </cell>
          <cell r="J325">
            <v>85388160</v>
          </cell>
        </row>
        <row r="326">
          <cell r="A326" t="str">
            <v>b.전 선 관</v>
          </cell>
          <cell r="B326" t="str">
            <v>강관 φ100mm</v>
          </cell>
          <cell r="C326">
            <v>1245</v>
          </cell>
          <cell r="D326" t="str">
            <v>m</v>
          </cell>
          <cell r="E326">
            <v>4910</v>
          </cell>
          <cell r="F326">
            <v>6112950</v>
          </cell>
          <cell r="G326">
            <v>4200</v>
          </cell>
          <cell r="H326">
            <v>5229000</v>
          </cell>
          <cell r="I326">
            <v>6125</v>
          </cell>
          <cell r="J326">
            <v>7625625</v>
          </cell>
        </row>
        <row r="327">
          <cell r="A327" t="str">
            <v>3.21안전점검통로</v>
          </cell>
          <cell r="F327">
            <v>231802900</v>
          </cell>
          <cell r="H327">
            <v>208000000</v>
          </cell>
          <cell r="I327">
            <v>0</v>
          </cell>
          <cell r="J327">
            <v>0</v>
          </cell>
        </row>
        <row r="328">
          <cell r="A328" t="str">
            <v>a종 방 향</v>
          </cell>
          <cell r="C328">
            <v>600</v>
          </cell>
          <cell r="D328" t="str">
            <v>m</v>
          </cell>
          <cell r="E328">
            <v>258250</v>
          </cell>
          <cell r="F328">
            <v>154950000</v>
          </cell>
          <cell r="G328">
            <v>230000</v>
          </cell>
          <cell r="H328">
            <v>138000000</v>
          </cell>
          <cell r="I328">
            <v>0</v>
          </cell>
          <cell r="J328">
            <v>0</v>
          </cell>
        </row>
        <row r="329">
          <cell r="A329" t="str">
            <v>b횡 방 향</v>
          </cell>
          <cell r="C329">
            <v>10</v>
          </cell>
          <cell r="D329" t="str">
            <v>개소</v>
          </cell>
          <cell r="E329">
            <v>7685290</v>
          </cell>
          <cell r="F329">
            <v>76852900</v>
          </cell>
          <cell r="G329">
            <v>7000000</v>
          </cell>
          <cell r="H329">
            <v>70000000</v>
          </cell>
          <cell r="I329">
            <v>0</v>
          </cell>
          <cell r="J329">
            <v>0</v>
          </cell>
        </row>
        <row r="330">
          <cell r="A330" t="str">
            <v>3.22강   교</v>
          </cell>
          <cell r="F330">
            <v>5231237345</v>
          </cell>
          <cell r="H330">
            <v>3995833666</v>
          </cell>
          <cell r="I330">
            <v>0</v>
          </cell>
          <cell r="J330">
            <v>5470624366</v>
          </cell>
        </row>
        <row r="331">
          <cell r="A331" t="str">
            <v>a.강교제작</v>
          </cell>
          <cell r="C331">
            <v>2193.1030000000001</v>
          </cell>
          <cell r="D331" t="str">
            <v>ton</v>
          </cell>
          <cell r="E331">
            <v>1784460</v>
          </cell>
          <cell r="F331">
            <v>3913504579</v>
          </cell>
          <cell r="G331">
            <v>1822000</v>
          </cell>
          <cell r="H331">
            <v>3995833666</v>
          </cell>
          <cell r="I331">
            <v>1837301</v>
          </cell>
          <cell r="J331">
            <v>4029390334</v>
          </cell>
        </row>
        <row r="332">
          <cell r="A332" t="str">
            <v>b.강교운반</v>
          </cell>
          <cell r="C332">
            <v>2193.1030000000001</v>
          </cell>
          <cell r="D332" t="str">
            <v>ton</v>
          </cell>
          <cell r="E332">
            <v>55970</v>
          </cell>
          <cell r="F332">
            <v>122747974</v>
          </cell>
          <cell r="H332">
            <v>0</v>
          </cell>
          <cell r="I332">
            <v>40526</v>
          </cell>
          <cell r="J332">
            <v>88877691</v>
          </cell>
        </row>
        <row r="333">
          <cell r="A333" t="str">
            <v>c.강교가설</v>
          </cell>
          <cell r="C333">
            <v>2193.1030000000001</v>
          </cell>
          <cell r="D333" t="str">
            <v>ton</v>
          </cell>
          <cell r="E333">
            <v>285270</v>
          </cell>
          <cell r="F333">
            <v>625626492</v>
          </cell>
          <cell r="H333">
            <v>0</v>
          </cell>
          <cell r="I333">
            <v>311130</v>
          </cell>
          <cell r="J333">
            <v>682340134</v>
          </cell>
        </row>
        <row r="334">
          <cell r="A334" t="str">
            <v>d.강교도장</v>
          </cell>
          <cell r="F334">
            <v>569358300</v>
          </cell>
          <cell r="H334">
            <v>0</v>
          </cell>
          <cell r="I334">
            <v>0</v>
          </cell>
          <cell r="J334">
            <v>670016207</v>
          </cell>
        </row>
        <row r="335">
          <cell r="A335" t="str">
            <v>-1.내부도장</v>
          </cell>
          <cell r="B335" t="str">
            <v>공장</v>
          </cell>
          <cell r="C335">
            <v>21925</v>
          </cell>
          <cell r="D335" t="str">
            <v>㎡</v>
          </cell>
          <cell r="E335">
            <v>11200</v>
          </cell>
          <cell r="F335">
            <v>245560000</v>
          </cell>
          <cell r="H335">
            <v>0</v>
          </cell>
          <cell r="I335">
            <v>10124</v>
          </cell>
          <cell r="J335">
            <v>221968700</v>
          </cell>
        </row>
        <row r="336">
          <cell r="A336" t="str">
            <v>-2.외부포장면도장</v>
          </cell>
          <cell r="B336" t="str">
            <v>공장</v>
          </cell>
          <cell r="C336">
            <v>3363</v>
          </cell>
          <cell r="D336" t="str">
            <v>㎡</v>
          </cell>
          <cell r="E336">
            <v>8640</v>
          </cell>
          <cell r="F336">
            <v>29056320</v>
          </cell>
          <cell r="H336">
            <v>0</v>
          </cell>
          <cell r="I336">
            <v>8366</v>
          </cell>
          <cell r="J336">
            <v>28134858</v>
          </cell>
        </row>
        <row r="337">
          <cell r="A337" t="str">
            <v>-3.연결판도장</v>
          </cell>
          <cell r="B337" t="str">
            <v>공장</v>
          </cell>
          <cell r="C337">
            <v>2378</v>
          </cell>
          <cell r="D337" t="str">
            <v>㎡</v>
          </cell>
          <cell r="E337">
            <v>6880</v>
          </cell>
          <cell r="F337">
            <v>16360640</v>
          </cell>
          <cell r="H337">
            <v>0</v>
          </cell>
          <cell r="I337">
            <v>7557</v>
          </cell>
          <cell r="J337">
            <v>17970546</v>
          </cell>
        </row>
        <row r="338">
          <cell r="A338" t="str">
            <v>-4.외부도장</v>
          </cell>
          <cell r="B338" t="str">
            <v>공장</v>
          </cell>
          <cell r="C338">
            <v>11138</v>
          </cell>
          <cell r="D338" t="str">
            <v>㎡</v>
          </cell>
          <cell r="E338">
            <v>12240</v>
          </cell>
          <cell r="F338">
            <v>136329120</v>
          </cell>
          <cell r="H338">
            <v>0</v>
          </cell>
          <cell r="I338">
            <v>13828</v>
          </cell>
          <cell r="J338">
            <v>154016264</v>
          </cell>
        </row>
        <row r="339">
          <cell r="A339" t="str">
            <v>-5.외부도장</v>
          </cell>
          <cell r="B339" t="str">
            <v>현장</v>
          </cell>
          <cell r="C339">
            <v>11138</v>
          </cell>
          <cell r="D339" t="str">
            <v>㎡</v>
          </cell>
          <cell r="E339">
            <v>4230</v>
          </cell>
          <cell r="F339">
            <v>47113740</v>
          </cell>
          <cell r="H339">
            <v>0</v>
          </cell>
          <cell r="I339">
            <v>13828</v>
          </cell>
          <cell r="J339">
            <v>154016264</v>
          </cell>
        </row>
        <row r="340">
          <cell r="A340" t="str">
            <v>-6.내부볼트및연결판도장</v>
          </cell>
          <cell r="B340" t="str">
            <v>현장</v>
          </cell>
          <cell r="C340">
            <v>816</v>
          </cell>
          <cell r="D340" t="str">
            <v>㎡</v>
          </cell>
          <cell r="E340">
            <v>6360</v>
          </cell>
          <cell r="F340">
            <v>5189760</v>
          </cell>
          <cell r="H340">
            <v>0</v>
          </cell>
          <cell r="I340">
            <v>5419</v>
          </cell>
          <cell r="J340">
            <v>4421904</v>
          </cell>
        </row>
        <row r="341">
          <cell r="A341" t="str">
            <v>-7.외부볼트및연결판도장</v>
          </cell>
          <cell r="B341" t="str">
            <v>현장</v>
          </cell>
          <cell r="C341">
            <v>929</v>
          </cell>
          <cell r="D341" t="str">
            <v>㎡</v>
          </cell>
          <cell r="E341">
            <v>8270</v>
          </cell>
          <cell r="F341">
            <v>7682830</v>
          </cell>
          <cell r="H341">
            <v>0</v>
          </cell>
          <cell r="I341">
            <v>7989</v>
          </cell>
          <cell r="J341">
            <v>7421781</v>
          </cell>
        </row>
        <row r="342">
          <cell r="A342" t="str">
            <v>-8.강교방사선투과검사</v>
          </cell>
          <cell r="C342">
            <v>1</v>
          </cell>
          <cell r="D342" t="str">
            <v>식</v>
          </cell>
          <cell r="E342">
            <v>82065890</v>
          </cell>
          <cell r="F342">
            <v>82065890</v>
          </cell>
          <cell r="H342">
            <v>0</v>
          </cell>
          <cell r="I342">
            <v>82065890</v>
          </cell>
          <cell r="J342">
            <v>82065890</v>
          </cell>
        </row>
        <row r="343">
          <cell r="A343" t="str">
            <v>3.23옹벽배수시설</v>
          </cell>
          <cell r="F343">
            <v>496790</v>
          </cell>
          <cell r="H343">
            <v>2212000</v>
          </cell>
          <cell r="I343">
            <v>0</v>
          </cell>
          <cell r="J343">
            <v>490448</v>
          </cell>
        </row>
        <row r="344">
          <cell r="A344" t="str">
            <v>a.PVC PIPE</v>
          </cell>
          <cell r="B344" t="str">
            <v>(φ100mm)</v>
          </cell>
          <cell r="C344">
            <v>21</v>
          </cell>
          <cell r="D344" t="str">
            <v>m</v>
          </cell>
          <cell r="E344">
            <v>4910</v>
          </cell>
          <cell r="F344">
            <v>103110</v>
          </cell>
          <cell r="G344">
            <v>4200</v>
          </cell>
          <cell r="H344">
            <v>88200</v>
          </cell>
          <cell r="I344">
            <v>4090</v>
          </cell>
          <cell r="J344">
            <v>85890</v>
          </cell>
        </row>
        <row r="345">
          <cell r="A345" t="str">
            <v>b.DRAIN BOARD</v>
          </cell>
          <cell r="C345">
            <v>259</v>
          </cell>
          <cell r="D345" t="str">
            <v>㎡</v>
          </cell>
          <cell r="E345">
            <v>630</v>
          </cell>
          <cell r="F345">
            <v>163170</v>
          </cell>
          <cell r="G345">
            <v>6400</v>
          </cell>
          <cell r="H345">
            <v>1657600</v>
          </cell>
          <cell r="I345">
            <v>630</v>
          </cell>
          <cell r="J345">
            <v>163170</v>
          </cell>
        </row>
        <row r="346">
          <cell r="A346" t="str">
            <v>c.부 직 포</v>
          </cell>
          <cell r="C346">
            <v>259</v>
          </cell>
          <cell r="D346" t="str">
            <v>㎡</v>
          </cell>
          <cell r="E346">
            <v>890</v>
          </cell>
          <cell r="F346">
            <v>230510</v>
          </cell>
          <cell r="G346">
            <v>1800</v>
          </cell>
          <cell r="H346">
            <v>466200</v>
          </cell>
          <cell r="I346">
            <v>932</v>
          </cell>
          <cell r="J346">
            <v>241388</v>
          </cell>
        </row>
        <row r="347">
          <cell r="A347" t="str">
            <v>3.24시공이음</v>
          </cell>
          <cell r="F347">
            <v>295010</v>
          </cell>
          <cell r="H347">
            <v>505900</v>
          </cell>
          <cell r="I347">
            <v>0</v>
          </cell>
          <cell r="J347">
            <v>362154</v>
          </cell>
        </row>
        <row r="348">
          <cell r="A348" t="str">
            <v>a.스치로폴</v>
          </cell>
          <cell r="B348" t="str">
            <v>(t=10mm)</v>
          </cell>
          <cell r="C348">
            <v>174</v>
          </cell>
          <cell r="D348" t="str">
            <v>㎡</v>
          </cell>
          <cell r="E348">
            <v>910</v>
          </cell>
          <cell r="F348">
            <v>158340</v>
          </cell>
          <cell r="G348">
            <v>1500</v>
          </cell>
          <cell r="H348">
            <v>261000</v>
          </cell>
          <cell r="I348">
            <v>1117</v>
          </cell>
          <cell r="J348">
            <v>194358</v>
          </cell>
        </row>
        <row r="349">
          <cell r="A349" t="str">
            <v>b.스치로폴</v>
          </cell>
          <cell r="B349" t="str">
            <v>(t=20mm)</v>
          </cell>
          <cell r="C349">
            <v>79</v>
          </cell>
          <cell r="D349" t="str">
            <v>㎡</v>
          </cell>
          <cell r="E349">
            <v>1730</v>
          </cell>
          <cell r="F349">
            <v>136670</v>
          </cell>
          <cell r="G349">
            <v>3100</v>
          </cell>
          <cell r="H349">
            <v>244900</v>
          </cell>
          <cell r="I349">
            <v>2124</v>
          </cell>
          <cell r="J349">
            <v>167796</v>
          </cell>
        </row>
        <row r="350">
          <cell r="A350" t="str">
            <v>3.25가    도</v>
          </cell>
          <cell r="C350">
            <v>1</v>
          </cell>
          <cell r="D350" t="str">
            <v>식</v>
          </cell>
          <cell r="E350">
            <v>31698420</v>
          </cell>
          <cell r="F350">
            <v>31698420</v>
          </cell>
          <cell r="G350">
            <v>25000000</v>
          </cell>
          <cell r="H350">
            <v>25000000</v>
          </cell>
          <cell r="I350">
            <v>31698420</v>
          </cell>
          <cell r="J350">
            <v>31698420</v>
          </cell>
        </row>
        <row r="351">
          <cell r="A351" t="str">
            <v>3.26낙교방지시설</v>
          </cell>
          <cell r="C351">
            <v>20</v>
          </cell>
          <cell r="D351" t="str">
            <v>개</v>
          </cell>
          <cell r="E351">
            <v>2070760</v>
          </cell>
          <cell r="F351">
            <v>41415200</v>
          </cell>
          <cell r="G351">
            <v>1900000</v>
          </cell>
          <cell r="H351">
            <v>38000000</v>
          </cell>
          <cell r="I351">
            <v>2070760</v>
          </cell>
          <cell r="J351">
            <v>41415200</v>
          </cell>
        </row>
        <row r="352">
          <cell r="A352" t="str">
            <v>3.27교각번호판설치</v>
          </cell>
          <cell r="B352" t="str">
            <v>(900x900)</v>
          </cell>
          <cell r="C352">
            <v>10</v>
          </cell>
          <cell r="D352" t="str">
            <v>개소</v>
          </cell>
          <cell r="E352">
            <v>49700</v>
          </cell>
          <cell r="F352">
            <v>497000</v>
          </cell>
          <cell r="G352">
            <v>150000</v>
          </cell>
          <cell r="H352">
            <v>1500000</v>
          </cell>
          <cell r="I352">
            <v>49700</v>
          </cell>
          <cell r="J352">
            <v>497000</v>
          </cell>
        </row>
        <row r="353">
          <cell r="A353" t="str">
            <v>C.일신교</v>
          </cell>
          <cell r="F353">
            <v>732949933</v>
          </cell>
          <cell r="H353">
            <v>626057330</v>
          </cell>
          <cell r="I353">
            <v>0</v>
          </cell>
          <cell r="J353">
            <v>796036763</v>
          </cell>
        </row>
        <row r="354">
          <cell r="A354" t="str">
            <v>3.01구조물터파기</v>
          </cell>
          <cell r="F354">
            <v>173510010</v>
          </cell>
          <cell r="H354">
            <v>108197900</v>
          </cell>
          <cell r="I354">
            <v>0</v>
          </cell>
          <cell r="J354">
            <v>151105517</v>
          </cell>
        </row>
        <row r="355">
          <cell r="A355" t="str">
            <v>a.육상토사</v>
          </cell>
          <cell r="B355" t="str">
            <v>(0 ~ 4m)</v>
          </cell>
          <cell r="C355">
            <v>4353</v>
          </cell>
          <cell r="D355" t="str">
            <v>㎥</v>
          </cell>
          <cell r="E355">
            <v>3590</v>
          </cell>
          <cell r="F355">
            <v>15627270</v>
          </cell>
          <cell r="G355">
            <v>3700</v>
          </cell>
          <cell r="H355">
            <v>16106100</v>
          </cell>
          <cell r="I355">
            <v>3141</v>
          </cell>
          <cell r="J355">
            <v>13672773</v>
          </cell>
        </row>
        <row r="356">
          <cell r="A356" t="str">
            <v>b.육상연암</v>
          </cell>
          <cell r="F356">
            <v>95594780</v>
          </cell>
          <cell r="H356">
            <v>35043800</v>
          </cell>
          <cell r="I356">
            <v>0</v>
          </cell>
          <cell r="J356">
            <v>95595406</v>
          </cell>
        </row>
        <row r="357">
          <cell r="A357" t="str">
            <v>-1      ″</v>
          </cell>
          <cell r="B357" t="str">
            <v>(0 ~ 4m)</v>
          </cell>
          <cell r="C357">
            <v>444</v>
          </cell>
          <cell r="D357" t="str">
            <v>㎥</v>
          </cell>
          <cell r="E357">
            <v>105000</v>
          </cell>
          <cell r="F357">
            <v>46620000</v>
          </cell>
          <cell r="G357">
            <v>38500</v>
          </cell>
          <cell r="H357">
            <v>17094000</v>
          </cell>
          <cell r="I357">
            <v>105001</v>
          </cell>
          <cell r="J357">
            <v>46620444</v>
          </cell>
        </row>
        <row r="358">
          <cell r="A358" t="str">
            <v>-2      ″</v>
          </cell>
          <cell r="B358" t="str">
            <v>(4m이상)</v>
          </cell>
          <cell r="C358">
            <v>182</v>
          </cell>
          <cell r="D358" t="str">
            <v>㎥</v>
          </cell>
          <cell r="E358">
            <v>152580</v>
          </cell>
          <cell r="F358">
            <v>27769560</v>
          </cell>
          <cell r="G358">
            <v>62700</v>
          </cell>
          <cell r="H358">
            <v>11411400</v>
          </cell>
          <cell r="I358">
            <v>152581</v>
          </cell>
          <cell r="J358">
            <v>27769742</v>
          </cell>
        </row>
        <row r="359">
          <cell r="A359" t="str">
            <v>-3면정리및청소</v>
          </cell>
          <cell r="C359">
            <v>743</v>
          </cell>
          <cell r="D359" t="str">
            <v>㎡</v>
          </cell>
          <cell r="E359">
            <v>28540</v>
          </cell>
          <cell r="F359">
            <v>21205220</v>
          </cell>
          <cell r="G359">
            <v>8800</v>
          </cell>
          <cell r="H359">
            <v>6538400</v>
          </cell>
          <cell r="I359">
            <v>28540</v>
          </cell>
          <cell r="J359">
            <v>21205220</v>
          </cell>
        </row>
        <row r="360">
          <cell r="A360" t="str">
            <v>c.되메우기및다짐</v>
          </cell>
          <cell r="B360" t="str">
            <v>(기계70%,인력30%)</v>
          </cell>
          <cell r="C360">
            <v>3442</v>
          </cell>
          <cell r="D360" t="str">
            <v>㎥</v>
          </cell>
          <cell r="E360">
            <v>3000</v>
          </cell>
          <cell r="F360">
            <v>10326000</v>
          </cell>
          <cell r="G360">
            <v>3000</v>
          </cell>
          <cell r="H360">
            <v>10326000</v>
          </cell>
          <cell r="I360">
            <v>4158</v>
          </cell>
          <cell r="J360">
            <v>14311836</v>
          </cell>
        </row>
        <row r="361">
          <cell r="A361" t="str">
            <v>d.뒷채움</v>
          </cell>
          <cell r="B361" t="str">
            <v>(보조기층재)</v>
          </cell>
          <cell r="C361">
            <v>1908</v>
          </cell>
          <cell r="D361" t="str">
            <v>㎥</v>
          </cell>
          <cell r="E361">
            <v>27120</v>
          </cell>
          <cell r="F361">
            <v>51744960</v>
          </cell>
          <cell r="G361">
            <v>24000</v>
          </cell>
          <cell r="H361">
            <v>45792000</v>
          </cell>
          <cell r="I361">
            <v>14279</v>
          </cell>
          <cell r="J361">
            <v>27244332</v>
          </cell>
        </row>
        <row r="362">
          <cell r="A362" t="str">
            <v>e.앞성토</v>
          </cell>
          <cell r="B362" t="str">
            <v>백호우0.7m3</v>
          </cell>
          <cell r="C362">
            <v>310</v>
          </cell>
          <cell r="D362" t="str">
            <v>㎥</v>
          </cell>
          <cell r="E362">
            <v>700</v>
          </cell>
          <cell r="F362">
            <v>217000</v>
          </cell>
          <cell r="G362">
            <v>3000</v>
          </cell>
          <cell r="H362">
            <v>930000</v>
          </cell>
          <cell r="I362">
            <v>907</v>
          </cell>
          <cell r="J362">
            <v>281170</v>
          </cell>
        </row>
        <row r="363">
          <cell r="A363" t="str">
            <v>3.02거 푸 집</v>
          </cell>
          <cell r="F363">
            <v>73936960</v>
          </cell>
          <cell r="H363">
            <v>102066500</v>
          </cell>
          <cell r="I363">
            <v>0</v>
          </cell>
          <cell r="J363">
            <v>161134039</v>
          </cell>
        </row>
        <row r="364">
          <cell r="A364" t="str">
            <v>a.합판거푸집</v>
          </cell>
          <cell r="F364">
            <v>73936960</v>
          </cell>
          <cell r="H364">
            <v>102066500</v>
          </cell>
          <cell r="I364">
            <v>0</v>
          </cell>
          <cell r="J364">
            <v>161134039</v>
          </cell>
        </row>
        <row r="365">
          <cell r="A365" t="str">
            <v>-1.      ″</v>
          </cell>
          <cell r="B365" t="str">
            <v>(3회, 0~ 7m)</v>
          </cell>
          <cell r="C365">
            <v>3407</v>
          </cell>
          <cell r="D365" t="str">
            <v>㎡</v>
          </cell>
          <cell r="E365">
            <v>17110</v>
          </cell>
          <cell r="F365">
            <v>58293770</v>
          </cell>
          <cell r="G365">
            <v>23500</v>
          </cell>
          <cell r="H365">
            <v>80064500</v>
          </cell>
          <cell r="I365">
            <v>39478</v>
          </cell>
          <cell r="J365">
            <v>134501546</v>
          </cell>
        </row>
        <row r="366">
          <cell r="A366" t="str">
            <v>-2.      ″</v>
          </cell>
          <cell r="B366" t="str">
            <v>(3회, 7~10m)</v>
          </cell>
          <cell r="C366">
            <v>404</v>
          </cell>
          <cell r="D366" t="str">
            <v>㎡</v>
          </cell>
          <cell r="E366">
            <v>17980</v>
          </cell>
          <cell r="F366">
            <v>7263920</v>
          </cell>
          <cell r="G366">
            <v>26000</v>
          </cell>
          <cell r="H366">
            <v>10504000</v>
          </cell>
          <cell r="I366">
            <v>42671.6</v>
          </cell>
          <cell r="J366">
            <v>17239326</v>
          </cell>
        </row>
        <row r="367">
          <cell r="A367" t="str">
            <v>-3.      ″</v>
          </cell>
          <cell r="B367" t="str">
            <v>(3회,10~13m)</v>
          </cell>
          <cell r="C367">
            <v>11</v>
          </cell>
          <cell r="D367" t="str">
            <v>㎡</v>
          </cell>
          <cell r="E367">
            <v>21030</v>
          </cell>
          <cell r="F367">
            <v>231330</v>
          </cell>
          <cell r="G367">
            <v>26000</v>
          </cell>
          <cell r="H367">
            <v>286000</v>
          </cell>
          <cell r="I367">
            <v>46184.56</v>
          </cell>
          <cell r="J367">
            <v>508030</v>
          </cell>
        </row>
        <row r="368">
          <cell r="A368" t="str">
            <v>-4.      〃</v>
          </cell>
          <cell r="B368" t="str">
            <v>(4회)</v>
          </cell>
          <cell r="C368">
            <v>362</v>
          </cell>
          <cell r="D368" t="str">
            <v>㎡</v>
          </cell>
          <cell r="E368">
            <v>14660</v>
          </cell>
          <cell r="F368">
            <v>5306920</v>
          </cell>
          <cell r="G368">
            <v>20500</v>
          </cell>
          <cell r="H368">
            <v>7421000</v>
          </cell>
          <cell r="I368">
            <v>16256</v>
          </cell>
          <cell r="J368">
            <v>5884672</v>
          </cell>
        </row>
        <row r="369">
          <cell r="A369" t="str">
            <v>-5.      〃</v>
          </cell>
          <cell r="B369" t="str">
            <v>(6회)</v>
          </cell>
          <cell r="C369">
            <v>223</v>
          </cell>
          <cell r="D369" t="str">
            <v>㎡</v>
          </cell>
          <cell r="E369">
            <v>12740</v>
          </cell>
          <cell r="F369">
            <v>2841020</v>
          </cell>
          <cell r="G369">
            <v>17000</v>
          </cell>
          <cell r="H369">
            <v>3791000</v>
          </cell>
          <cell r="I369">
            <v>13455</v>
          </cell>
          <cell r="J369">
            <v>3000465</v>
          </cell>
        </row>
        <row r="370">
          <cell r="A370" t="str">
            <v>3.03강관비계</v>
          </cell>
          <cell r="C370">
            <v>1</v>
          </cell>
          <cell r="D370" t="str">
            <v>식</v>
          </cell>
          <cell r="E370">
            <v>15235750</v>
          </cell>
          <cell r="F370">
            <v>15235750</v>
          </cell>
          <cell r="G370">
            <v>14000000</v>
          </cell>
          <cell r="H370">
            <v>14000000</v>
          </cell>
          <cell r="I370">
            <v>15235750</v>
          </cell>
          <cell r="J370">
            <v>15235749</v>
          </cell>
        </row>
        <row r="371">
          <cell r="A371" t="str">
            <v>3.04동 바 리</v>
          </cell>
          <cell r="F371">
            <v>17207190</v>
          </cell>
          <cell r="H371">
            <v>15400000</v>
          </cell>
          <cell r="I371">
            <v>0</v>
          </cell>
          <cell r="J371">
            <v>17207188</v>
          </cell>
        </row>
        <row r="372">
          <cell r="A372" t="str">
            <v>a.         ″</v>
          </cell>
          <cell r="B372" t="str">
            <v>(목재4회)</v>
          </cell>
          <cell r="C372">
            <v>1</v>
          </cell>
          <cell r="D372" t="str">
            <v>식</v>
          </cell>
          <cell r="E372">
            <v>13133800</v>
          </cell>
          <cell r="F372">
            <v>13133800</v>
          </cell>
          <cell r="G372">
            <v>3400000</v>
          </cell>
          <cell r="H372">
            <v>3400000</v>
          </cell>
          <cell r="I372">
            <v>13133800</v>
          </cell>
          <cell r="J372">
            <v>13133799</v>
          </cell>
        </row>
        <row r="373">
          <cell r="A373" t="str">
            <v>b.         ″</v>
          </cell>
          <cell r="B373" t="str">
            <v>(강관동바리)</v>
          </cell>
          <cell r="C373">
            <v>1</v>
          </cell>
          <cell r="D373" t="str">
            <v>식</v>
          </cell>
          <cell r="E373">
            <v>4073390</v>
          </cell>
          <cell r="F373">
            <v>4073390</v>
          </cell>
          <cell r="G373">
            <v>12000000</v>
          </cell>
          <cell r="H373">
            <v>12000000</v>
          </cell>
          <cell r="I373">
            <v>4073390</v>
          </cell>
          <cell r="J373">
            <v>4073389</v>
          </cell>
        </row>
        <row r="374">
          <cell r="A374" t="str">
            <v>3.05철근가공조립</v>
          </cell>
          <cell r="F374">
            <v>119933131</v>
          </cell>
          <cell r="H374">
            <v>88175720</v>
          </cell>
          <cell r="I374">
            <v>0</v>
          </cell>
          <cell r="J374">
            <v>132123768</v>
          </cell>
        </row>
        <row r="375">
          <cell r="A375" t="str">
            <v>a.         ″</v>
          </cell>
          <cell r="B375" t="str">
            <v>(보 통)</v>
          </cell>
          <cell r="C375">
            <v>226.28399999999999</v>
          </cell>
          <cell r="D375" t="str">
            <v>ton</v>
          </cell>
          <cell r="E375">
            <v>360590</v>
          </cell>
          <cell r="F375">
            <v>81595747</v>
          </cell>
          <cell r="G375">
            <v>270000</v>
          </cell>
          <cell r="H375">
            <v>61096680</v>
          </cell>
          <cell r="I375">
            <v>384726</v>
          </cell>
          <cell r="J375">
            <v>87057337</v>
          </cell>
        </row>
        <row r="376">
          <cell r="A376" t="str">
            <v>b.         ″</v>
          </cell>
          <cell r="B376" t="str">
            <v>(복 잡)</v>
          </cell>
          <cell r="C376">
            <v>93.376000000000005</v>
          </cell>
          <cell r="D376" t="str">
            <v>ton</v>
          </cell>
          <cell r="E376">
            <v>410570</v>
          </cell>
          <cell r="F376">
            <v>38337384</v>
          </cell>
          <cell r="G376">
            <v>290000</v>
          </cell>
          <cell r="H376">
            <v>27079040</v>
          </cell>
          <cell r="I376">
            <v>482634</v>
          </cell>
          <cell r="J376">
            <v>45066431</v>
          </cell>
        </row>
        <row r="377">
          <cell r="A377" t="str">
            <v>3.06스페이샤설치</v>
          </cell>
          <cell r="F377">
            <v>41380</v>
          </cell>
          <cell r="H377">
            <v>372420</v>
          </cell>
          <cell r="I377">
            <v>0</v>
          </cell>
          <cell r="J377">
            <v>695184</v>
          </cell>
        </row>
        <row r="378">
          <cell r="A378" t="str">
            <v>a.         ″</v>
          </cell>
          <cell r="B378" t="str">
            <v>(수평)</v>
          </cell>
          <cell r="C378">
            <v>1227</v>
          </cell>
          <cell r="D378" t="str">
            <v>㎡</v>
          </cell>
          <cell r="E378">
            <v>20</v>
          </cell>
          <cell r="F378">
            <v>24540</v>
          </cell>
          <cell r="G378">
            <v>180</v>
          </cell>
          <cell r="H378">
            <v>220860</v>
          </cell>
          <cell r="I378">
            <v>336</v>
          </cell>
          <cell r="J378">
            <v>412272</v>
          </cell>
        </row>
        <row r="379">
          <cell r="A379" t="str">
            <v>b.         ″</v>
          </cell>
          <cell r="B379" t="str">
            <v>(수직)</v>
          </cell>
          <cell r="C379">
            <v>842</v>
          </cell>
          <cell r="D379" t="str">
            <v>㎡</v>
          </cell>
          <cell r="E379">
            <v>20</v>
          </cell>
          <cell r="F379">
            <v>16840</v>
          </cell>
          <cell r="G379">
            <v>180</v>
          </cell>
          <cell r="H379">
            <v>151560</v>
          </cell>
          <cell r="I379">
            <v>336</v>
          </cell>
          <cell r="J379">
            <v>282912</v>
          </cell>
        </row>
        <row r="380">
          <cell r="A380" t="str">
            <v>3.07콘크리트타설공</v>
          </cell>
          <cell r="F380">
            <v>136006060</v>
          </cell>
          <cell r="H380">
            <v>155749630</v>
          </cell>
          <cell r="I380">
            <v>0</v>
          </cell>
          <cell r="J380">
            <v>148344551</v>
          </cell>
        </row>
        <row r="381">
          <cell r="A381" t="str">
            <v>a.펌프카</v>
          </cell>
          <cell r="B381" t="str">
            <v>철근(25-270-12)</v>
          </cell>
          <cell r="C381">
            <v>198</v>
          </cell>
          <cell r="D381" t="str">
            <v>㎥</v>
          </cell>
          <cell r="E381">
            <v>56820</v>
          </cell>
          <cell r="F381">
            <v>11250360</v>
          </cell>
          <cell r="G381">
            <v>61870</v>
          </cell>
          <cell r="H381">
            <v>12250260</v>
          </cell>
          <cell r="I381">
            <v>57052</v>
          </cell>
          <cell r="J381">
            <v>11296296</v>
          </cell>
        </row>
        <row r="382">
          <cell r="A382" t="str">
            <v>b.펌프카</v>
          </cell>
          <cell r="B382" t="str">
            <v>철근(25-240-12)</v>
          </cell>
          <cell r="C382">
            <v>1907</v>
          </cell>
          <cell r="D382" t="str">
            <v>㎥</v>
          </cell>
          <cell r="E382">
            <v>49080</v>
          </cell>
          <cell r="F382">
            <v>93595560</v>
          </cell>
          <cell r="G382">
            <v>59710</v>
          </cell>
          <cell r="H382">
            <v>113866970</v>
          </cell>
          <cell r="I382">
            <v>54779</v>
          </cell>
          <cell r="J382">
            <v>104463553</v>
          </cell>
        </row>
        <row r="383">
          <cell r="A383" t="str">
            <v>c.콘크리트타설</v>
          </cell>
          <cell r="B383" t="str">
            <v>무근(40-180-8)</v>
          </cell>
          <cell r="C383">
            <v>504</v>
          </cell>
          <cell r="D383" t="str">
            <v>㎥</v>
          </cell>
          <cell r="E383">
            <v>55880</v>
          </cell>
          <cell r="F383">
            <v>28163520</v>
          </cell>
          <cell r="G383">
            <v>53200</v>
          </cell>
          <cell r="H383">
            <v>26812800</v>
          </cell>
          <cell r="I383">
            <v>58586</v>
          </cell>
          <cell r="J383">
            <v>29527344</v>
          </cell>
        </row>
        <row r="384">
          <cell r="A384" t="str">
            <v>d.콘크리트타설</v>
          </cell>
          <cell r="B384" t="str">
            <v>무근(40-160-8)</v>
          </cell>
          <cell r="C384">
            <v>53</v>
          </cell>
          <cell r="D384" t="str">
            <v>㎥</v>
          </cell>
          <cell r="E384">
            <v>56540</v>
          </cell>
          <cell r="F384">
            <v>2996620</v>
          </cell>
          <cell r="G384">
            <v>53200</v>
          </cell>
          <cell r="H384">
            <v>2819600</v>
          </cell>
          <cell r="I384">
            <v>57686</v>
          </cell>
          <cell r="J384">
            <v>3057358</v>
          </cell>
        </row>
        <row r="385">
          <cell r="A385" t="str">
            <v>3.08 표면처리</v>
          </cell>
          <cell r="F385">
            <v>352800</v>
          </cell>
          <cell r="H385">
            <v>1099560</v>
          </cell>
          <cell r="I385">
            <v>0</v>
          </cell>
          <cell r="J385">
            <v>446292</v>
          </cell>
        </row>
        <row r="386">
          <cell r="A386" t="str">
            <v>a.슬래브양생</v>
          </cell>
          <cell r="C386">
            <v>588</v>
          </cell>
          <cell r="D386" t="str">
            <v>㎡</v>
          </cell>
          <cell r="E386">
            <v>320</v>
          </cell>
          <cell r="F386">
            <v>188160</v>
          </cell>
          <cell r="G386">
            <v>370</v>
          </cell>
          <cell r="H386">
            <v>217560</v>
          </cell>
          <cell r="I386">
            <v>264</v>
          </cell>
          <cell r="J386">
            <v>155232</v>
          </cell>
        </row>
        <row r="387">
          <cell r="A387" t="str">
            <v>b.슬래브면고르기</v>
          </cell>
          <cell r="C387">
            <v>588</v>
          </cell>
          <cell r="D387" t="str">
            <v>㎡</v>
          </cell>
          <cell r="E387">
            <v>280</v>
          </cell>
          <cell r="F387">
            <v>164640</v>
          </cell>
          <cell r="G387">
            <v>1500</v>
          </cell>
          <cell r="H387">
            <v>882000</v>
          </cell>
          <cell r="I387">
            <v>495</v>
          </cell>
          <cell r="J387">
            <v>291060</v>
          </cell>
        </row>
        <row r="388">
          <cell r="A388" t="str">
            <v>3.09교면방수</v>
          </cell>
          <cell r="B388" t="str">
            <v>(도막식)</v>
          </cell>
          <cell r="C388">
            <v>588</v>
          </cell>
          <cell r="D388" t="str">
            <v>㎡</v>
          </cell>
          <cell r="E388">
            <v>17270</v>
          </cell>
          <cell r="F388">
            <v>10154760</v>
          </cell>
          <cell r="G388">
            <v>3700</v>
          </cell>
          <cell r="H388">
            <v>2175600</v>
          </cell>
          <cell r="I388">
            <v>10000</v>
          </cell>
          <cell r="J388">
            <v>5880000</v>
          </cell>
        </row>
        <row r="389">
          <cell r="A389" t="str">
            <v>3.10교좌장치</v>
          </cell>
          <cell r="F389">
            <v>22820280</v>
          </cell>
          <cell r="H389">
            <v>20528000</v>
          </cell>
          <cell r="I389">
            <v>0</v>
          </cell>
          <cell r="J389">
            <v>22820280</v>
          </cell>
        </row>
        <row r="390">
          <cell r="A390" t="str">
            <v>a.고정단</v>
          </cell>
          <cell r="B390" t="str">
            <v>(탄성받침,135ton)</v>
          </cell>
          <cell r="C390">
            <v>2</v>
          </cell>
          <cell r="D390" t="str">
            <v>조</v>
          </cell>
          <cell r="E390">
            <v>1145100</v>
          </cell>
          <cell r="F390">
            <v>2290200</v>
          </cell>
          <cell r="G390">
            <v>1030000</v>
          </cell>
          <cell r="H390">
            <v>2060000</v>
          </cell>
          <cell r="I390">
            <v>1145100</v>
          </cell>
          <cell r="J390">
            <v>2290200</v>
          </cell>
        </row>
        <row r="391">
          <cell r="A391" t="str">
            <v>b.일방향</v>
          </cell>
          <cell r="B391" t="str">
            <v>(탄성받침,135ton)</v>
          </cell>
          <cell r="C391">
            <v>10</v>
          </cell>
          <cell r="D391" t="str">
            <v>조</v>
          </cell>
          <cell r="E391">
            <v>1140560</v>
          </cell>
          <cell r="F391">
            <v>11405600</v>
          </cell>
          <cell r="G391">
            <v>1026000</v>
          </cell>
          <cell r="H391">
            <v>10260000</v>
          </cell>
          <cell r="I391">
            <v>1140560</v>
          </cell>
          <cell r="J391">
            <v>11405600</v>
          </cell>
        </row>
        <row r="392">
          <cell r="A392" t="str">
            <v>c.양방향</v>
          </cell>
          <cell r="B392" t="str">
            <v>(탄성받침,135ton)</v>
          </cell>
          <cell r="C392">
            <v>8</v>
          </cell>
          <cell r="D392" t="str">
            <v>조</v>
          </cell>
          <cell r="E392">
            <v>1140560</v>
          </cell>
          <cell r="F392">
            <v>9124480</v>
          </cell>
          <cell r="G392">
            <v>1026000</v>
          </cell>
          <cell r="H392">
            <v>8208000</v>
          </cell>
          <cell r="I392">
            <v>1140560</v>
          </cell>
          <cell r="J392">
            <v>9124480</v>
          </cell>
        </row>
        <row r="393">
          <cell r="A393" t="str">
            <v>3.11신축이음</v>
          </cell>
          <cell r="F393">
            <v>13378600</v>
          </cell>
          <cell r="H393">
            <v>15680000</v>
          </cell>
          <cell r="I393">
            <v>0</v>
          </cell>
          <cell r="J393">
            <v>13378600</v>
          </cell>
        </row>
        <row r="394">
          <cell r="A394" t="str">
            <v>a.       ″</v>
          </cell>
          <cell r="B394" t="str">
            <v>(No. 35)</v>
          </cell>
          <cell r="C394">
            <v>20</v>
          </cell>
          <cell r="D394" t="str">
            <v>m</v>
          </cell>
          <cell r="E394">
            <v>192320</v>
          </cell>
          <cell r="F394">
            <v>3846400</v>
          </cell>
          <cell r="G394">
            <v>134000</v>
          </cell>
          <cell r="H394">
            <v>2680000</v>
          </cell>
          <cell r="I394">
            <v>192320</v>
          </cell>
          <cell r="J394">
            <v>3846400</v>
          </cell>
        </row>
        <row r="395">
          <cell r="A395" t="str">
            <v>b.       ″</v>
          </cell>
          <cell r="B395" t="str">
            <v>(No. 80)</v>
          </cell>
          <cell r="C395">
            <v>20</v>
          </cell>
          <cell r="D395" t="str">
            <v>m</v>
          </cell>
          <cell r="E395">
            <v>476610</v>
          </cell>
          <cell r="F395">
            <v>9532200</v>
          </cell>
          <cell r="G395">
            <v>650000</v>
          </cell>
          <cell r="H395">
            <v>13000000</v>
          </cell>
          <cell r="I395">
            <v>476610</v>
          </cell>
          <cell r="J395">
            <v>9532200</v>
          </cell>
        </row>
        <row r="396">
          <cell r="A396" t="str">
            <v>3.12다웰바설치</v>
          </cell>
          <cell r="B396" t="str">
            <v>D=25, ℓ=600mm</v>
          </cell>
          <cell r="C396">
            <v>100</v>
          </cell>
          <cell r="D396" t="str">
            <v>개</v>
          </cell>
          <cell r="E396">
            <v>2870</v>
          </cell>
          <cell r="F396">
            <v>287000</v>
          </cell>
          <cell r="G396">
            <v>3500</v>
          </cell>
          <cell r="H396">
            <v>350000</v>
          </cell>
          <cell r="I396">
            <v>125</v>
          </cell>
          <cell r="J396">
            <v>12500</v>
          </cell>
        </row>
        <row r="397">
          <cell r="A397" t="str">
            <v>3.13무수축몰탈</v>
          </cell>
          <cell r="C397">
            <v>0.9</v>
          </cell>
          <cell r="D397" t="str">
            <v>㎥</v>
          </cell>
          <cell r="E397">
            <v>69890</v>
          </cell>
          <cell r="F397">
            <v>62901</v>
          </cell>
          <cell r="G397">
            <v>80000</v>
          </cell>
          <cell r="H397">
            <v>72000</v>
          </cell>
          <cell r="I397">
            <v>57311</v>
          </cell>
          <cell r="J397">
            <v>51579</v>
          </cell>
        </row>
        <row r="398">
          <cell r="A398" t="str">
            <v>3.14무수축콘크리트</v>
          </cell>
          <cell r="C398">
            <v>4.6100000000000003</v>
          </cell>
          <cell r="D398" t="str">
            <v>㎥</v>
          </cell>
          <cell r="E398">
            <v>168330</v>
          </cell>
          <cell r="F398">
            <v>776001</v>
          </cell>
          <cell r="G398">
            <v>100000</v>
          </cell>
          <cell r="H398">
            <v>461000</v>
          </cell>
          <cell r="I398">
            <v>158468</v>
          </cell>
          <cell r="J398">
            <v>730536</v>
          </cell>
        </row>
        <row r="399">
          <cell r="A399" t="str">
            <v>3.15교면배수시설공</v>
          </cell>
          <cell r="B399" t="str">
            <v>하천용</v>
          </cell>
          <cell r="F399">
            <v>1089300</v>
          </cell>
          <cell r="H399">
            <v>1134000</v>
          </cell>
          <cell r="I399">
            <v>0</v>
          </cell>
          <cell r="J399">
            <v>1059318</v>
          </cell>
        </row>
        <row r="400">
          <cell r="A400" t="str">
            <v>a.교면집수구</v>
          </cell>
          <cell r="B400" t="str">
            <v>주철</v>
          </cell>
          <cell r="C400">
            <v>6</v>
          </cell>
          <cell r="D400" t="str">
            <v>개</v>
          </cell>
          <cell r="E400">
            <v>82430</v>
          </cell>
          <cell r="F400">
            <v>494580</v>
          </cell>
          <cell r="G400">
            <v>71000</v>
          </cell>
          <cell r="H400">
            <v>426000</v>
          </cell>
          <cell r="I400">
            <v>37593</v>
          </cell>
          <cell r="J400">
            <v>225558</v>
          </cell>
        </row>
        <row r="401">
          <cell r="A401" t="str">
            <v>b.연결배수구</v>
          </cell>
          <cell r="B401" t="str">
            <v>(아연도강관, φ150㎜)</v>
          </cell>
          <cell r="C401">
            <v>12</v>
          </cell>
          <cell r="D401" t="str">
            <v>m</v>
          </cell>
          <cell r="E401">
            <v>49560</v>
          </cell>
          <cell r="F401">
            <v>594720</v>
          </cell>
          <cell r="G401">
            <v>59000</v>
          </cell>
          <cell r="H401">
            <v>708000</v>
          </cell>
          <cell r="I401">
            <v>69480</v>
          </cell>
          <cell r="J401">
            <v>833760</v>
          </cell>
        </row>
        <row r="402">
          <cell r="A402" t="str">
            <v>3.16교량명판공</v>
          </cell>
          <cell r="F402">
            <v>4686820</v>
          </cell>
          <cell r="H402">
            <v>11460000</v>
          </cell>
          <cell r="I402">
            <v>0</v>
          </cell>
          <cell r="J402">
            <v>6122112</v>
          </cell>
        </row>
        <row r="403">
          <cell r="A403" t="str">
            <v>a.교 명 주</v>
          </cell>
          <cell r="B403" t="str">
            <v>(화강석,600×600×1250mm)</v>
          </cell>
          <cell r="C403">
            <v>4</v>
          </cell>
          <cell r="D403" t="str">
            <v>개소</v>
          </cell>
          <cell r="E403">
            <v>1065620</v>
          </cell>
          <cell r="F403">
            <v>4262480</v>
          </cell>
          <cell r="G403">
            <v>2700000</v>
          </cell>
          <cell r="H403">
            <v>10800000</v>
          </cell>
          <cell r="I403">
            <v>1500000</v>
          </cell>
          <cell r="J403">
            <v>6000000</v>
          </cell>
        </row>
        <row r="404">
          <cell r="A404" t="str">
            <v>b.교 명 판</v>
          </cell>
          <cell r="B404" t="str">
            <v>(황동,450×200×10㎜)</v>
          </cell>
          <cell r="C404">
            <v>2</v>
          </cell>
          <cell r="D404" t="str">
            <v>개</v>
          </cell>
          <cell r="E404">
            <v>79560</v>
          </cell>
          <cell r="F404">
            <v>159120</v>
          </cell>
          <cell r="G404">
            <v>150000</v>
          </cell>
          <cell r="H404">
            <v>300000</v>
          </cell>
          <cell r="I404">
            <v>30958</v>
          </cell>
          <cell r="J404">
            <v>61916</v>
          </cell>
        </row>
        <row r="405">
          <cell r="A405" t="str">
            <v>c.설 명 판</v>
          </cell>
          <cell r="B405" t="str">
            <v>(황동,350×250×10㎜)</v>
          </cell>
          <cell r="C405">
            <v>2</v>
          </cell>
          <cell r="D405" t="str">
            <v>개</v>
          </cell>
          <cell r="E405">
            <v>132610</v>
          </cell>
          <cell r="F405">
            <v>265220</v>
          </cell>
          <cell r="G405">
            <v>180000</v>
          </cell>
          <cell r="H405">
            <v>360000</v>
          </cell>
          <cell r="I405">
            <v>30098</v>
          </cell>
          <cell r="J405">
            <v>60196</v>
          </cell>
        </row>
        <row r="406">
          <cell r="A406" t="str">
            <v>3.17T.B.M설치</v>
          </cell>
          <cell r="C406">
            <v>1</v>
          </cell>
          <cell r="D406" t="str">
            <v>개</v>
          </cell>
          <cell r="E406">
            <v>19170</v>
          </cell>
          <cell r="F406">
            <v>19170</v>
          </cell>
          <cell r="G406">
            <v>27000</v>
          </cell>
          <cell r="H406">
            <v>27000</v>
          </cell>
          <cell r="I406">
            <v>20475</v>
          </cell>
          <cell r="J406">
            <v>20475</v>
          </cell>
        </row>
        <row r="407">
          <cell r="A407" t="str">
            <v>3.18낙하물방지공</v>
          </cell>
          <cell r="C407">
            <v>664</v>
          </cell>
          <cell r="D407" t="str">
            <v>㎡</v>
          </cell>
          <cell r="E407">
            <v>2920</v>
          </cell>
          <cell r="F407">
            <v>1938880</v>
          </cell>
          <cell r="G407">
            <v>4200</v>
          </cell>
          <cell r="H407">
            <v>2788800</v>
          </cell>
          <cell r="I407">
            <v>3007</v>
          </cell>
          <cell r="J407">
            <v>1996648</v>
          </cell>
        </row>
        <row r="408">
          <cell r="A408" t="str">
            <v>3.19난간및전선관설치</v>
          </cell>
          <cell r="F408">
            <v>12650600</v>
          </cell>
          <cell r="H408">
            <v>23942400</v>
          </cell>
          <cell r="I408">
            <v>0</v>
          </cell>
          <cell r="J408">
            <v>12859580</v>
          </cell>
        </row>
        <row r="409">
          <cell r="A409" t="str">
            <v>a.난    간</v>
          </cell>
          <cell r="B409" t="str">
            <v>(알미늄)</v>
          </cell>
          <cell r="C409">
            <v>86</v>
          </cell>
          <cell r="D409" t="str">
            <v>m</v>
          </cell>
          <cell r="E409">
            <v>137280</v>
          </cell>
          <cell r="F409">
            <v>11806080</v>
          </cell>
          <cell r="G409">
            <v>270000</v>
          </cell>
          <cell r="H409">
            <v>23220000</v>
          </cell>
          <cell r="I409">
            <v>137280</v>
          </cell>
          <cell r="J409">
            <v>11806080</v>
          </cell>
        </row>
        <row r="410">
          <cell r="A410" t="str">
            <v>b.전 선 관</v>
          </cell>
          <cell r="B410" t="str">
            <v>강관 φ100mm</v>
          </cell>
          <cell r="C410">
            <v>172</v>
          </cell>
          <cell r="D410" t="str">
            <v>m</v>
          </cell>
          <cell r="E410">
            <v>4910</v>
          </cell>
          <cell r="F410">
            <v>844520</v>
          </cell>
          <cell r="G410">
            <v>4200</v>
          </cell>
          <cell r="H410">
            <v>722400</v>
          </cell>
          <cell r="I410">
            <v>6125</v>
          </cell>
          <cell r="J410">
            <v>1053500</v>
          </cell>
        </row>
        <row r="411">
          <cell r="A411" t="str">
            <v>3.20P.C BEAM교</v>
          </cell>
          <cell r="F411">
            <v>128252300</v>
          </cell>
          <cell r="H411">
            <v>60500000</v>
          </cell>
          <cell r="I411">
            <v>0</v>
          </cell>
          <cell r="J411">
            <v>104178550</v>
          </cell>
        </row>
        <row r="412">
          <cell r="A412" t="str">
            <v>a.P.C BEAM제작</v>
          </cell>
          <cell r="B412" t="str">
            <v>(L=30m)</v>
          </cell>
          <cell r="C412">
            <v>10</v>
          </cell>
          <cell r="D412" t="str">
            <v>본</v>
          </cell>
          <cell r="E412">
            <v>11515150</v>
          </cell>
          <cell r="F412">
            <v>115151500</v>
          </cell>
          <cell r="G412">
            <v>5000000</v>
          </cell>
          <cell r="H412">
            <v>50000000</v>
          </cell>
          <cell r="I412">
            <v>9030883</v>
          </cell>
          <cell r="J412">
            <v>90308830</v>
          </cell>
        </row>
        <row r="413">
          <cell r="A413" t="str">
            <v>b.P.C BEAM가설</v>
          </cell>
          <cell r="B413" t="str">
            <v>(L=30m)</v>
          </cell>
          <cell r="C413">
            <v>10</v>
          </cell>
          <cell r="D413" t="str">
            <v>본</v>
          </cell>
          <cell r="E413">
            <v>1163760</v>
          </cell>
          <cell r="F413">
            <v>11637600</v>
          </cell>
          <cell r="G413">
            <v>850000</v>
          </cell>
          <cell r="H413">
            <v>8500000</v>
          </cell>
          <cell r="I413">
            <v>1240652</v>
          </cell>
          <cell r="J413">
            <v>12406520</v>
          </cell>
        </row>
        <row r="414">
          <cell r="A414" t="str">
            <v>c.P.C BEAM도괴방지책</v>
          </cell>
          <cell r="C414">
            <v>10</v>
          </cell>
          <cell r="D414" t="str">
            <v>본</v>
          </cell>
          <cell r="E414">
            <v>146320</v>
          </cell>
          <cell r="F414">
            <v>1463200</v>
          </cell>
          <cell r="G414">
            <v>200000</v>
          </cell>
          <cell r="H414">
            <v>2000000</v>
          </cell>
          <cell r="I414">
            <v>146320</v>
          </cell>
          <cell r="J414">
            <v>1463200</v>
          </cell>
        </row>
        <row r="415">
          <cell r="A415" t="str">
            <v>3.21옹벽배수시설</v>
          </cell>
          <cell r="F415">
            <v>420080</v>
          </cell>
          <cell r="H415">
            <v>1553000</v>
          </cell>
          <cell r="I415">
            <v>0</v>
          </cell>
          <cell r="J415">
            <v>401106</v>
          </cell>
        </row>
        <row r="416">
          <cell r="A416" t="str">
            <v>a.PVC PIPE</v>
          </cell>
          <cell r="B416" t="str">
            <v>(φ100mm)</v>
          </cell>
          <cell r="C416">
            <v>32</v>
          </cell>
          <cell r="D416" t="str">
            <v>m</v>
          </cell>
          <cell r="E416">
            <v>4910</v>
          </cell>
          <cell r="F416">
            <v>157120</v>
          </cell>
          <cell r="G416">
            <v>4200</v>
          </cell>
          <cell r="H416">
            <v>134400</v>
          </cell>
          <cell r="I416">
            <v>4090</v>
          </cell>
          <cell r="J416">
            <v>130880</v>
          </cell>
        </row>
        <row r="417">
          <cell r="A417" t="str">
            <v>b.DRAIN BOARD</v>
          </cell>
          <cell r="C417">
            <v>173</v>
          </cell>
          <cell r="D417" t="str">
            <v>㎡</v>
          </cell>
          <cell r="E417">
            <v>630</v>
          </cell>
          <cell r="F417">
            <v>108990</v>
          </cell>
          <cell r="G417">
            <v>6400</v>
          </cell>
          <cell r="H417">
            <v>1107200</v>
          </cell>
          <cell r="I417">
            <v>630</v>
          </cell>
          <cell r="J417">
            <v>108990</v>
          </cell>
        </row>
        <row r="418">
          <cell r="A418" t="str">
            <v>c.부직포</v>
          </cell>
          <cell r="C418">
            <v>173</v>
          </cell>
          <cell r="D418" t="str">
            <v>㎡</v>
          </cell>
          <cell r="E418">
            <v>890</v>
          </cell>
          <cell r="F418">
            <v>153970</v>
          </cell>
          <cell r="G418">
            <v>1800</v>
          </cell>
          <cell r="H418">
            <v>311400</v>
          </cell>
          <cell r="I418">
            <v>932</v>
          </cell>
          <cell r="J418">
            <v>161236</v>
          </cell>
        </row>
        <row r="419">
          <cell r="A419" t="str">
            <v>3.22시공이음</v>
          </cell>
          <cell r="F419">
            <v>189960</v>
          </cell>
          <cell r="H419">
            <v>323800</v>
          </cell>
          <cell r="I419">
            <v>0</v>
          </cell>
          <cell r="J419">
            <v>233191</v>
          </cell>
        </row>
        <row r="420">
          <cell r="A420" t="str">
            <v>a.스치로폴</v>
          </cell>
          <cell r="B420" t="str">
            <v>(t=10mm)</v>
          </cell>
          <cell r="C420">
            <v>127</v>
          </cell>
          <cell r="D420" t="str">
            <v>㎡</v>
          </cell>
          <cell r="E420">
            <v>910</v>
          </cell>
          <cell r="F420">
            <v>115570</v>
          </cell>
          <cell r="G420">
            <v>1500</v>
          </cell>
          <cell r="H420">
            <v>190500</v>
          </cell>
          <cell r="I420">
            <v>1117</v>
          </cell>
          <cell r="J420">
            <v>141859</v>
          </cell>
        </row>
        <row r="421">
          <cell r="A421" t="str">
            <v>b.스치로폴</v>
          </cell>
          <cell r="B421" t="str">
            <v>(t=20mm)</v>
          </cell>
          <cell r="C421">
            <v>43</v>
          </cell>
          <cell r="D421" t="str">
            <v>㎡</v>
          </cell>
          <cell r="E421">
            <v>1730</v>
          </cell>
          <cell r="F421">
            <v>74390</v>
          </cell>
          <cell r="G421">
            <v>3100</v>
          </cell>
          <cell r="H421">
            <v>133300</v>
          </cell>
          <cell r="I421">
            <v>2124</v>
          </cell>
          <cell r="J421">
            <v>91332</v>
          </cell>
        </row>
        <row r="422">
          <cell r="A422" t="str">
            <v>D.흰재육교</v>
          </cell>
          <cell r="F422">
            <v>588666104</v>
          </cell>
          <cell r="H422">
            <v>355836520</v>
          </cell>
          <cell r="I422">
            <v>0</v>
          </cell>
          <cell r="J422">
            <v>588169490</v>
          </cell>
        </row>
        <row r="423">
          <cell r="A423" t="str">
            <v>3.01구조물터파기</v>
          </cell>
          <cell r="F423">
            <v>380273300</v>
          </cell>
          <cell r="H423">
            <v>156444900</v>
          </cell>
          <cell r="I423">
            <v>0</v>
          </cell>
          <cell r="J423">
            <v>375695157</v>
          </cell>
        </row>
        <row r="424">
          <cell r="A424" t="str">
            <v>a.육상연암</v>
          </cell>
          <cell r="F424">
            <v>359532500</v>
          </cell>
          <cell r="H424">
            <v>137388900</v>
          </cell>
          <cell r="I424">
            <v>0</v>
          </cell>
          <cell r="J424">
            <v>359535441</v>
          </cell>
        </row>
        <row r="425">
          <cell r="A425" t="str">
            <v>-1      ″</v>
          </cell>
          <cell r="B425" t="str">
            <v>(0 ~ 4m)</v>
          </cell>
          <cell r="C425">
            <v>2047</v>
          </cell>
          <cell r="D425" t="str">
            <v>㎥</v>
          </cell>
          <cell r="E425">
            <v>105000</v>
          </cell>
          <cell r="F425">
            <v>214935000</v>
          </cell>
          <cell r="G425">
            <v>38500</v>
          </cell>
          <cell r="H425">
            <v>78809500</v>
          </cell>
          <cell r="I425">
            <v>105001</v>
          </cell>
          <cell r="J425">
            <v>214937047</v>
          </cell>
        </row>
        <row r="426">
          <cell r="A426" t="str">
            <v>-2      ″</v>
          </cell>
          <cell r="B426" t="str">
            <v>(4m이상)</v>
          </cell>
          <cell r="C426">
            <v>894</v>
          </cell>
          <cell r="D426" t="str">
            <v>㎥</v>
          </cell>
          <cell r="E426">
            <v>152580</v>
          </cell>
          <cell r="F426">
            <v>136406520</v>
          </cell>
          <cell r="G426">
            <v>62700</v>
          </cell>
          <cell r="H426">
            <v>56053800</v>
          </cell>
          <cell r="I426">
            <v>152581</v>
          </cell>
          <cell r="J426">
            <v>136407414</v>
          </cell>
        </row>
        <row r="427">
          <cell r="A427" t="str">
            <v>-3면정리및청소</v>
          </cell>
          <cell r="C427">
            <v>287</v>
          </cell>
          <cell r="D427" t="str">
            <v>㎡</v>
          </cell>
          <cell r="E427">
            <v>28540</v>
          </cell>
          <cell r="F427">
            <v>8190980</v>
          </cell>
          <cell r="G427">
            <v>8800</v>
          </cell>
          <cell r="H427">
            <v>2525600</v>
          </cell>
          <cell r="I427">
            <v>28540</v>
          </cell>
          <cell r="J427">
            <v>8190980</v>
          </cell>
        </row>
        <row r="428">
          <cell r="A428" t="str">
            <v>b.되메우기및다짐</v>
          </cell>
          <cell r="B428" t="str">
            <v>(기계70%,인력30%)</v>
          </cell>
          <cell r="C428">
            <v>2032</v>
          </cell>
          <cell r="D428" t="str">
            <v>㎥</v>
          </cell>
          <cell r="E428">
            <v>3000</v>
          </cell>
          <cell r="F428">
            <v>6096000</v>
          </cell>
          <cell r="G428">
            <v>3000</v>
          </cell>
          <cell r="H428">
            <v>6096000</v>
          </cell>
          <cell r="I428">
            <v>4158</v>
          </cell>
          <cell r="J428">
            <v>8449056</v>
          </cell>
        </row>
        <row r="429">
          <cell r="A429" t="str">
            <v>c.뒷채움</v>
          </cell>
          <cell r="B429" t="str">
            <v>(보조기층재)</v>
          </cell>
          <cell r="C429">
            <v>540</v>
          </cell>
          <cell r="D429" t="str">
            <v>㎥</v>
          </cell>
          <cell r="E429">
            <v>27120</v>
          </cell>
          <cell r="F429">
            <v>14644800</v>
          </cell>
          <cell r="G429">
            <v>24000</v>
          </cell>
          <cell r="H429">
            <v>12960000</v>
          </cell>
          <cell r="I429">
            <v>14279</v>
          </cell>
          <cell r="J429">
            <v>7710660</v>
          </cell>
        </row>
        <row r="430">
          <cell r="A430" t="str">
            <v>3.02거  푸  집</v>
          </cell>
          <cell r="F430">
            <v>28120120</v>
          </cell>
          <cell r="H430">
            <v>39266000</v>
          </cell>
          <cell r="I430">
            <v>0</v>
          </cell>
          <cell r="J430">
            <v>31141627</v>
          </cell>
        </row>
        <row r="431">
          <cell r="A431" t="str">
            <v>a.합판거푸집</v>
          </cell>
          <cell r="F431">
            <v>24784300</v>
          </cell>
          <cell r="H431">
            <v>34655000</v>
          </cell>
          <cell r="I431">
            <v>0</v>
          </cell>
          <cell r="J431">
            <v>27480493</v>
          </cell>
        </row>
        <row r="432">
          <cell r="A432" t="str">
            <v>-1.      〃</v>
          </cell>
          <cell r="B432" t="str">
            <v>(4회)</v>
          </cell>
          <cell r="C432">
            <v>1688</v>
          </cell>
          <cell r="D432" t="str">
            <v>㎡</v>
          </cell>
          <cell r="E432">
            <v>14660</v>
          </cell>
          <cell r="F432">
            <v>24746080</v>
          </cell>
          <cell r="G432">
            <v>20500</v>
          </cell>
          <cell r="H432">
            <v>34604000</v>
          </cell>
          <cell r="I432">
            <v>16256</v>
          </cell>
          <cell r="J432">
            <v>27440128</v>
          </cell>
        </row>
        <row r="433">
          <cell r="A433" t="str">
            <v>-2.      〃</v>
          </cell>
          <cell r="B433" t="str">
            <v>(6회)</v>
          </cell>
          <cell r="C433">
            <v>3</v>
          </cell>
          <cell r="D433" t="str">
            <v>㎡</v>
          </cell>
          <cell r="E433">
            <v>12740</v>
          </cell>
          <cell r="F433">
            <v>38220</v>
          </cell>
          <cell r="G433">
            <v>17000</v>
          </cell>
          <cell r="H433">
            <v>51000</v>
          </cell>
          <cell r="I433">
            <v>13455</v>
          </cell>
          <cell r="J433">
            <v>40365</v>
          </cell>
        </row>
        <row r="434">
          <cell r="A434" t="str">
            <v>b.무늬거푸집(0∼7m)</v>
          </cell>
          <cell r="B434" t="str">
            <v>(합판4회+스치로폴)</v>
          </cell>
          <cell r="C434">
            <v>159</v>
          </cell>
          <cell r="D434" t="str">
            <v>㎡</v>
          </cell>
          <cell r="E434">
            <v>20980</v>
          </cell>
          <cell r="F434">
            <v>3335820</v>
          </cell>
          <cell r="G434">
            <v>29000</v>
          </cell>
          <cell r="H434">
            <v>4611000</v>
          </cell>
          <cell r="I434">
            <v>23026</v>
          </cell>
          <cell r="J434">
            <v>3661134</v>
          </cell>
        </row>
        <row r="435">
          <cell r="A435" t="str">
            <v>3.03강관비계</v>
          </cell>
          <cell r="C435">
            <v>1</v>
          </cell>
          <cell r="D435" t="str">
            <v>식</v>
          </cell>
          <cell r="E435">
            <v>10764810</v>
          </cell>
          <cell r="F435">
            <v>10764810</v>
          </cell>
          <cell r="G435">
            <v>8500000</v>
          </cell>
          <cell r="H435">
            <v>8500000</v>
          </cell>
          <cell r="I435">
            <v>10764810</v>
          </cell>
          <cell r="J435">
            <v>10764808</v>
          </cell>
        </row>
        <row r="436">
          <cell r="A436" t="str">
            <v>3.04동 바 리</v>
          </cell>
          <cell r="F436">
            <v>6143620</v>
          </cell>
          <cell r="H436">
            <v>5100000</v>
          </cell>
          <cell r="I436">
            <v>0</v>
          </cell>
          <cell r="J436">
            <v>6143618</v>
          </cell>
        </row>
        <row r="437">
          <cell r="A437" t="str">
            <v>a.         ″</v>
          </cell>
          <cell r="B437" t="str">
            <v>(목재4회)</v>
          </cell>
          <cell r="C437">
            <v>1</v>
          </cell>
          <cell r="D437" t="str">
            <v>식</v>
          </cell>
          <cell r="E437">
            <v>4037880</v>
          </cell>
          <cell r="F437">
            <v>4037880</v>
          </cell>
          <cell r="G437">
            <v>3400000</v>
          </cell>
          <cell r="H437">
            <v>3400000</v>
          </cell>
          <cell r="I437">
            <v>4037880</v>
          </cell>
          <cell r="J437">
            <v>4037879</v>
          </cell>
        </row>
        <row r="438">
          <cell r="A438" t="str">
            <v>b.         ″</v>
          </cell>
          <cell r="B438" t="str">
            <v>(강관동바리)</v>
          </cell>
          <cell r="C438">
            <v>1</v>
          </cell>
          <cell r="D438" t="str">
            <v>식</v>
          </cell>
          <cell r="E438">
            <v>2105740</v>
          </cell>
          <cell r="F438">
            <v>2105740</v>
          </cell>
          <cell r="G438">
            <v>1700000</v>
          </cell>
          <cell r="H438">
            <v>1700000</v>
          </cell>
          <cell r="I438">
            <v>2105740</v>
          </cell>
          <cell r="J438">
            <v>2105739</v>
          </cell>
        </row>
        <row r="439">
          <cell r="A439" t="str">
            <v>3.05철근가공조립</v>
          </cell>
          <cell r="F439">
            <v>53026349</v>
          </cell>
          <cell r="H439">
            <v>39151280</v>
          </cell>
          <cell r="I439">
            <v>0</v>
          </cell>
          <cell r="J439">
            <v>57991685</v>
          </cell>
        </row>
        <row r="440">
          <cell r="A440" t="str">
            <v>a.         ″</v>
          </cell>
          <cell r="B440" t="str">
            <v>(보 통)</v>
          </cell>
          <cell r="C440">
            <v>110.89</v>
          </cell>
          <cell r="D440" t="str">
            <v>ton</v>
          </cell>
          <cell r="E440">
            <v>360590</v>
          </cell>
          <cell r="F440">
            <v>39985825</v>
          </cell>
          <cell r="G440">
            <v>270000</v>
          </cell>
          <cell r="H440">
            <v>29940300</v>
          </cell>
          <cell r="I440">
            <v>384726</v>
          </cell>
          <cell r="J440">
            <v>42662265</v>
          </cell>
        </row>
        <row r="441">
          <cell r="A441" t="str">
            <v>b.         ″</v>
          </cell>
          <cell r="B441" t="str">
            <v>(복 잡)</v>
          </cell>
          <cell r="C441">
            <v>31.762</v>
          </cell>
          <cell r="D441" t="str">
            <v>ton</v>
          </cell>
          <cell r="E441">
            <v>410570</v>
          </cell>
          <cell r="F441">
            <v>13040524</v>
          </cell>
          <cell r="G441">
            <v>290000</v>
          </cell>
          <cell r="H441">
            <v>9210980</v>
          </cell>
          <cell r="I441">
            <v>482634</v>
          </cell>
          <cell r="J441">
            <v>15329420</v>
          </cell>
        </row>
        <row r="442">
          <cell r="A442" t="str">
            <v>3.06스페이샤설치</v>
          </cell>
          <cell r="F442">
            <v>15100</v>
          </cell>
          <cell r="H442">
            <v>135900</v>
          </cell>
          <cell r="I442">
            <v>0</v>
          </cell>
          <cell r="J442">
            <v>253680</v>
          </cell>
        </row>
        <row r="443">
          <cell r="A443" t="str">
            <v>a.         ″</v>
          </cell>
          <cell r="B443" t="str">
            <v>(수평)</v>
          </cell>
          <cell r="C443">
            <v>423</v>
          </cell>
          <cell r="D443" t="str">
            <v>㎡</v>
          </cell>
          <cell r="E443">
            <v>20</v>
          </cell>
          <cell r="F443">
            <v>8460</v>
          </cell>
          <cell r="G443">
            <v>180</v>
          </cell>
          <cell r="H443">
            <v>76140</v>
          </cell>
          <cell r="I443">
            <v>336</v>
          </cell>
          <cell r="J443">
            <v>142128</v>
          </cell>
        </row>
        <row r="444">
          <cell r="A444" t="str">
            <v>b.         ″</v>
          </cell>
          <cell r="B444" t="str">
            <v>(수직)</v>
          </cell>
          <cell r="C444">
            <v>332</v>
          </cell>
          <cell r="D444" t="str">
            <v>㎡</v>
          </cell>
          <cell r="E444">
            <v>20</v>
          </cell>
          <cell r="F444">
            <v>6640</v>
          </cell>
          <cell r="G444">
            <v>180</v>
          </cell>
          <cell r="H444">
            <v>59760</v>
          </cell>
          <cell r="I444">
            <v>336</v>
          </cell>
          <cell r="J444">
            <v>111552</v>
          </cell>
        </row>
        <row r="445">
          <cell r="A445" t="str">
            <v>3.07콘크리트타설공</v>
          </cell>
          <cell r="F445">
            <v>44609700</v>
          </cell>
          <cell r="H445">
            <v>53419340</v>
          </cell>
          <cell r="I445">
            <v>0</v>
          </cell>
          <cell r="J445">
            <v>49289663</v>
          </cell>
        </row>
        <row r="446">
          <cell r="A446" t="str">
            <v>a.펌프카</v>
          </cell>
          <cell r="B446" t="str">
            <v>철근(25-270-12)</v>
          </cell>
          <cell r="C446">
            <v>53</v>
          </cell>
          <cell r="D446" t="str">
            <v>㎥</v>
          </cell>
          <cell r="E446">
            <v>56820</v>
          </cell>
          <cell r="F446">
            <v>3011460</v>
          </cell>
          <cell r="G446">
            <v>61870</v>
          </cell>
          <cell r="H446">
            <v>3279110</v>
          </cell>
          <cell r="I446">
            <v>57052</v>
          </cell>
          <cell r="J446">
            <v>3023756</v>
          </cell>
        </row>
        <row r="447">
          <cell r="A447" t="str">
            <v>b.펌프카</v>
          </cell>
          <cell r="B447" t="str">
            <v>철근(25-240-12)</v>
          </cell>
          <cell r="C447">
            <v>813</v>
          </cell>
          <cell r="D447" t="str">
            <v>㎥</v>
          </cell>
          <cell r="E447">
            <v>49080</v>
          </cell>
          <cell r="F447">
            <v>39902040</v>
          </cell>
          <cell r="G447">
            <v>59710</v>
          </cell>
          <cell r="H447">
            <v>48544230</v>
          </cell>
          <cell r="I447">
            <v>54779</v>
          </cell>
          <cell r="J447">
            <v>44535327</v>
          </cell>
        </row>
        <row r="448">
          <cell r="A448" t="str">
            <v>c.콘크리트타설</v>
          </cell>
          <cell r="B448" t="str">
            <v>무근(40-160-8)</v>
          </cell>
          <cell r="C448">
            <v>30</v>
          </cell>
          <cell r="D448" t="str">
            <v>㎥</v>
          </cell>
          <cell r="E448">
            <v>56540</v>
          </cell>
          <cell r="F448">
            <v>1696200</v>
          </cell>
          <cell r="G448">
            <v>53200</v>
          </cell>
          <cell r="H448">
            <v>1596000</v>
          </cell>
          <cell r="I448">
            <v>57686</v>
          </cell>
          <cell r="J448">
            <v>1730580</v>
          </cell>
        </row>
        <row r="449">
          <cell r="A449" t="str">
            <v>3.08표면처리</v>
          </cell>
          <cell r="F449">
            <v>90000</v>
          </cell>
          <cell r="H449">
            <v>280500</v>
          </cell>
          <cell r="I449">
            <v>0</v>
          </cell>
          <cell r="J449">
            <v>113850</v>
          </cell>
        </row>
        <row r="450">
          <cell r="A450" t="str">
            <v>a.슬래브양생</v>
          </cell>
          <cell r="C450">
            <v>150</v>
          </cell>
          <cell r="D450" t="str">
            <v>㎡</v>
          </cell>
          <cell r="E450">
            <v>320</v>
          </cell>
          <cell r="F450">
            <v>48000</v>
          </cell>
          <cell r="G450">
            <v>370</v>
          </cell>
          <cell r="H450">
            <v>55500</v>
          </cell>
          <cell r="I450">
            <v>264</v>
          </cell>
          <cell r="J450">
            <v>39600</v>
          </cell>
        </row>
        <row r="451">
          <cell r="A451" t="str">
            <v>b.슬래브면고르기</v>
          </cell>
          <cell r="C451">
            <v>150</v>
          </cell>
          <cell r="D451" t="str">
            <v>㎡</v>
          </cell>
          <cell r="E451">
            <v>280</v>
          </cell>
          <cell r="F451">
            <v>42000</v>
          </cell>
          <cell r="G451">
            <v>1500</v>
          </cell>
          <cell r="H451">
            <v>225000</v>
          </cell>
          <cell r="I451">
            <v>495</v>
          </cell>
          <cell r="J451">
            <v>74250</v>
          </cell>
        </row>
        <row r="452">
          <cell r="A452" t="str">
            <v>3.09교면방수</v>
          </cell>
          <cell r="B452" t="str">
            <v>(도막식)</v>
          </cell>
          <cell r="C452">
            <v>150</v>
          </cell>
          <cell r="D452" t="str">
            <v>㎡</v>
          </cell>
          <cell r="E452">
            <v>17270</v>
          </cell>
          <cell r="F452">
            <v>2590500</v>
          </cell>
          <cell r="G452">
            <v>3700</v>
          </cell>
          <cell r="H452">
            <v>555000</v>
          </cell>
          <cell r="I452">
            <v>10000</v>
          </cell>
          <cell r="J452">
            <v>1500000</v>
          </cell>
        </row>
        <row r="453">
          <cell r="A453" t="str">
            <v>3.10교좌장치</v>
          </cell>
          <cell r="F453">
            <v>6847900</v>
          </cell>
          <cell r="H453">
            <v>6160000</v>
          </cell>
          <cell r="I453">
            <v>0</v>
          </cell>
          <cell r="J453">
            <v>6847900</v>
          </cell>
        </row>
        <row r="454">
          <cell r="A454" t="str">
            <v>a.고 정 단</v>
          </cell>
          <cell r="B454" t="str">
            <v>(탄성받침,135ton)</v>
          </cell>
          <cell r="C454">
            <v>1</v>
          </cell>
          <cell r="D454" t="str">
            <v>조</v>
          </cell>
          <cell r="E454">
            <v>1145100</v>
          </cell>
          <cell r="F454">
            <v>1145100</v>
          </cell>
          <cell r="G454">
            <v>1030000</v>
          </cell>
          <cell r="H454">
            <v>1030000</v>
          </cell>
          <cell r="I454">
            <v>1145100</v>
          </cell>
          <cell r="J454">
            <v>1145100</v>
          </cell>
        </row>
        <row r="455">
          <cell r="A455" t="str">
            <v>b.일 방 향</v>
          </cell>
          <cell r="B455" t="str">
            <v>(탄성받침,135ton)</v>
          </cell>
          <cell r="C455">
            <v>3</v>
          </cell>
          <cell r="D455" t="str">
            <v>조</v>
          </cell>
          <cell r="E455">
            <v>1140560</v>
          </cell>
          <cell r="F455">
            <v>3421680</v>
          </cell>
          <cell r="G455">
            <v>1026000</v>
          </cell>
          <cell r="H455">
            <v>3078000</v>
          </cell>
          <cell r="I455">
            <v>1140560</v>
          </cell>
          <cell r="J455">
            <v>3421680</v>
          </cell>
        </row>
        <row r="456">
          <cell r="A456" t="str">
            <v>c.양 방 향</v>
          </cell>
          <cell r="B456" t="str">
            <v>(탄성받침,135ton)</v>
          </cell>
          <cell r="C456">
            <v>2</v>
          </cell>
          <cell r="D456" t="str">
            <v>조</v>
          </cell>
          <cell r="E456">
            <v>1140560</v>
          </cell>
          <cell r="F456">
            <v>2281120</v>
          </cell>
          <cell r="G456">
            <v>1026000</v>
          </cell>
          <cell r="H456">
            <v>2052000</v>
          </cell>
          <cell r="I456">
            <v>1140560</v>
          </cell>
          <cell r="J456">
            <v>2281120</v>
          </cell>
        </row>
        <row r="457">
          <cell r="A457" t="str">
            <v>3.11신축이음</v>
          </cell>
          <cell r="F457">
            <v>3344650</v>
          </cell>
          <cell r="H457">
            <v>3920000</v>
          </cell>
          <cell r="I457">
            <v>0</v>
          </cell>
          <cell r="J457">
            <v>3344650</v>
          </cell>
        </row>
        <row r="458">
          <cell r="A458" t="str">
            <v>a.       ″</v>
          </cell>
          <cell r="B458" t="str">
            <v>(No. 35)</v>
          </cell>
          <cell r="C458">
            <v>5</v>
          </cell>
          <cell r="D458" t="str">
            <v>m</v>
          </cell>
          <cell r="E458">
            <v>192320</v>
          </cell>
          <cell r="F458">
            <v>961600</v>
          </cell>
          <cell r="G458">
            <v>134000</v>
          </cell>
          <cell r="H458">
            <v>670000</v>
          </cell>
          <cell r="I458">
            <v>192320</v>
          </cell>
          <cell r="J458">
            <v>961600</v>
          </cell>
        </row>
        <row r="459">
          <cell r="A459" t="str">
            <v>b.       ″</v>
          </cell>
          <cell r="B459" t="str">
            <v>(No. 80)</v>
          </cell>
          <cell r="C459">
            <v>5</v>
          </cell>
          <cell r="D459" t="str">
            <v>m</v>
          </cell>
          <cell r="E459">
            <v>476610</v>
          </cell>
          <cell r="F459">
            <v>2383050</v>
          </cell>
          <cell r="G459">
            <v>650000</v>
          </cell>
          <cell r="H459">
            <v>3250000</v>
          </cell>
          <cell r="I459">
            <v>476610</v>
          </cell>
          <cell r="J459">
            <v>2383050</v>
          </cell>
        </row>
        <row r="460">
          <cell r="A460" t="str">
            <v>3.12다웰바 설치</v>
          </cell>
          <cell r="B460" t="str">
            <v>D=25, ℓ=600mm</v>
          </cell>
          <cell r="C460">
            <v>22</v>
          </cell>
          <cell r="D460" t="str">
            <v>개</v>
          </cell>
          <cell r="E460">
            <v>2870</v>
          </cell>
          <cell r="F460">
            <v>63140</v>
          </cell>
          <cell r="G460">
            <v>3500</v>
          </cell>
          <cell r="H460">
            <v>77000</v>
          </cell>
          <cell r="I460">
            <v>125</v>
          </cell>
          <cell r="J460">
            <v>2750</v>
          </cell>
        </row>
        <row r="461">
          <cell r="A461" t="str">
            <v>3.13무수축 몰탈</v>
          </cell>
          <cell r="C461">
            <v>0.27500000000000002</v>
          </cell>
          <cell r="D461" t="str">
            <v>㎥</v>
          </cell>
          <cell r="E461">
            <v>69890</v>
          </cell>
          <cell r="F461">
            <v>19219</v>
          </cell>
          <cell r="G461">
            <v>80000</v>
          </cell>
          <cell r="H461">
            <v>22000</v>
          </cell>
          <cell r="I461">
            <v>57311</v>
          </cell>
          <cell r="J461">
            <v>15759</v>
          </cell>
        </row>
        <row r="462">
          <cell r="A462" t="str">
            <v>3.14무수축 콘크리트</v>
          </cell>
          <cell r="C462">
            <v>1.1220000000000001</v>
          </cell>
          <cell r="D462" t="str">
            <v>㎥</v>
          </cell>
          <cell r="E462">
            <v>168330</v>
          </cell>
          <cell r="F462">
            <v>188866</v>
          </cell>
          <cell r="G462">
            <v>100000</v>
          </cell>
          <cell r="H462">
            <v>112200</v>
          </cell>
          <cell r="I462">
            <v>158468</v>
          </cell>
          <cell r="J462">
            <v>177800</v>
          </cell>
        </row>
        <row r="463">
          <cell r="A463" t="str">
            <v>3.15교면배수시설공</v>
          </cell>
          <cell r="B463" t="str">
            <v>육교용</v>
          </cell>
          <cell r="F463">
            <v>3624930</v>
          </cell>
          <cell r="H463">
            <v>6115000</v>
          </cell>
          <cell r="I463">
            <v>0</v>
          </cell>
          <cell r="J463">
            <v>1487718</v>
          </cell>
        </row>
        <row r="464">
          <cell r="A464" t="str">
            <v>a.교면집수구</v>
          </cell>
          <cell r="B464" t="str">
            <v>주철</v>
          </cell>
          <cell r="C464">
            <v>4</v>
          </cell>
          <cell r="D464" t="str">
            <v>개</v>
          </cell>
          <cell r="E464">
            <v>82430</v>
          </cell>
          <cell r="F464">
            <v>329720</v>
          </cell>
          <cell r="G464">
            <v>71000</v>
          </cell>
          <cell r="H464">
            <v>284000</v>
          </cell>
          <cell r="I464">
            <v>37593</v>
          </cell>
          <cell r="J464">
            <v>150372</v>
          </cell>
        </row>
        <row r="465">
          <cell r="A465" t="str">
            <v>b.연결집수거</v>
          </cell>
          <cell r="B465" t="str">
            <v>스텐레스</v>
          </cell>
          <cell r="C465">
            <v>4</v>
          </cell>
          <cell r="D465" t="str">
            <v>개</v>
          </cell>
          <cell r="E465">
            <v>105590</v>
          </cell>
          <cell r="F465">
            <v>422360</v>
          </cell>
          <cell r="G465">
            <v>100000</v>
          </cell>
          <cell r="H465">
            <v>400000</v>
          </cell>
          <cell r="I465">
            <v>69480</v>
          </cell>
          <cell r="J465">
            <v>277920</v>
          </cell>
        </row>
        <row r="466">
          <cell r="A466" t="str">
            <v>c.직     관</v>
          </cell>
          <cell r="B466" t="str">
            <v>스텐레스,□150×150</v>
          </cell>
          <cell r="C466">
            <v>31</v>
          </cell>
          <cell r="D466" t="str">
            <v>m</v>
          </cell>
          <cell r="E466">
            <v>67030</v>
          </cell>
          <cell r="F466">
            <v>2077930</v>
          </cell>
          <cell r="G466">
            <v>71000</v>
          </cell>
          <cell r="H466">
            <v>2201000</v>
          </cell>
          <cell r="I466">
            <v>4130</v>
          </cell>
          <cell r="J466">
            <v>128030</v>
          </cell>
        </row>
        <row r="467">
          <cell r="A467" t="str">
            <v>d.연 결  부</v>
          </cell>
          <cell r="B467" t="str">
            <v>스텐레스</v>
          </cell>
          <cell r="C467">
            <v>34</v>
          </cell>
          <cell r="D467" t="str">
            <v>개소</v>
          </cell>
          <cell r="E467">
            <v>23380</v>
          </cell>
          <cell r="F467">
            <v>794920</v>
          </cell>
          <cell r="G467">
            <v>95000</v>
          </cell>
          <cell r="H467">
            <v>3230000</v>
          </cell>
          <cell r="I467">
            <v>27394</v>
          </cell>
          <cell r="J467">
            <v>931396</v>
          </cell>
        </row>
        <row r="468">
          <cell r="A468" t="str">
            <v>3.16교량명판공</v>
          </cell>
          <cell r="F468">
            <v>4686820</v>
          </cell>
          <cell r="H468">
            <v>11460000</v>
          </cell>
          <cell r="I468">
            <v>0</v>
          </cell>
          <cell r="J468">
            <v>6122112</v>
          </cell>
        </row>
        <row r="469">
          <cell r="A469" t="str">
            <v>a.교 명 주</v>
          </cell>
          <cell r="B469" t="str">
            <v>(화강석,600×600×1250mm)</v>
          </cell>
          <cell r="C469">
            <v>4</v>
          </cell>
          <cell r="D469" t="str">
            <v>개소</v>
          </cell>
          <cell r="E469">
            <v>1065620</v>
          </cell>
          <cell r="F469">
            <v>4262480</v>
          </cell>
          <cell r="G469">
            <v>2700000</v>
          </cell>
          <cell r="H469">
            <v>10800000</v>
          </cell>
          <cell r="I469">
            <v>1500000</v>
          </cell>
          <cell r="J469">
            <v>6000000</v>
          </cell>
        </row>
        <row r="470">
          <cell r="A470" t="str">
            <v>b.교 명 판</v>
          </cell>
          <cell r="B470" t="str">
            <v>(황동,450×200×10㎜)</v>
          </cell>
          <cell r="C470">
            <v>2</v>
          </cell>
          <cell r="D470" t="str">
            <v>개</v>
          </cell>
          <cell r="E470">
            <v>79560</v>
          </cell>
          <cell r="F470">
            <v>159120</v>
          </cell>
          <cell r="G470">
            <v>150000</v>
          </cell>
          <cell r="H470">
            <v>300000</v>
          </cell>
          <cell r="I470">
            <v>30958</v>
          </cell>
          <cell r="J470">
            <v>61916</v>
          </cell>
        </row>
        <row r="471">
          <cell r="A471" t="str">
            <v>c.설 명 판</v>
          </cell>
          <cell r="B471" t="str">
            <v>(황동,350×250×10㎜)</v>
          </cell>
          <cell r="C471">
            <v>2</v>
          </cell>
          <cell r="D471" t="str">
            <v>개</v>
          </cell>
          <cell r="E471">
            <v>132610</v>
          </cell>
          <cell r="F471">
            <v>265220</v>
          </cell>
          <cell r="G471">
            <v>180000</v>
          </cell>
          <cell r="H471">
            <v>360000</v>
          </cell>
          <cell r="I471">
            <v>30098</v>
          </cell>
          <cell r="J471">
            <v>60196</v>
          </cell>
        </row>
        <row r="472">
          <cell r="A472" t="str">
            <v>3.17T.B.M설치</v>
          </cell>
          <cell r="C472">
            <v>1</v>
          </cell>
          <cell r="D472" t="str">
            <v>개</v>
          </cell>
          <cell r="E472">
            <v>19170</v>
          </cell>
          <cell r="F472">
            <v>19170</v>
          </cell>
          <cell r="G472">
            <v>27000</v>
          </cell>
          <cell r="H472">
            <v>27000</v>
          </cell>
          <cell r="I472">
            <v>20475</v>
          </cell>
          <cell r="J472">
            <v>20475</v>
          </cell>
        </row>
        <row r="473">
          <cell r="A473" t="str">
            <v>3.18낙하물방지공</v>
          </cell>
          <cell r="C473">
            <v>210</v>
          </cell>
          <cell r="D473" t="str">
            <v>㎡</v>
          </cell>
          <cell r="E473">
            <v>2920</v>
          </cell>
          <cell r="F473">
            <v>613200</v>
          </cell>
          <cell r="G473">
            <v>4200</v>
          </cell>
          <cell r="H473">
            <v>882000</v>
          </cell>
          <cell r="I473">
            <v>3007</v>
          </cell>
          <cell r="J473">
            <v>631470</v>
          </cell>
        </row>
        <row r="474">
          <cell r="A474" t="str">
            <v>3.19난간및전선관설치</v>
          </cell>
          <cell r="F474">
            <v>903440</v>
          </cell>
          <cell r="H474">
            <v>772800</v>
          </cell>
          <cell r="I474">
            <v>0</v>
          </cell>
          <cell r="J474">
            <v>1127000</v>
          </cell>
        </row>
        <row r="475">
          <cell r="A475" t="str">
            <v>a.전 선 관</v>
          </cell>
          <cell r="B475" t="str">
            <v>강관 φ100mm</v>
          </cell>
          <cell r="C475">
            <v>184</v>
          </cell>
          <cell r="D475" t="str">
            <v>m</v>
          </cell>
          <cell r="E475">
            <v>4910</v>
          </cell>
          <cell r="F475">
            <v>903440</v>
          </cell>
          <cell r="G475">
            <v>4200</v>
          </cell>
          <cell r="H475">
            <v>772800</v>
          </cell>
          <cell r="I475">
            <v>6125</v>
          </cell>
          <cell r="J475">
            <v>1127000</v>
          </cell>
        </row>
        <row r="476">
          <cell r="A476" t="str">
            <v>3.20P.C BEAM교</v>
          </cell>
          <cell r="F476">
            <v>38475690</v>
          </cell>
          <cell r="H476">
            <v>18150000</v>
          </cell>
          <cell r="I476">
            <v>0</v>
          </cell>
          <cell r="J476">
            <v>31253565</v>
          </cell>
        </row>
        <row r="477">
          <cell r="A477" t="str">
            <v>a.P.C BEAM제작</v>
          </cell>
          <cell r="B477" t="str">
            <v>(L=30m)</v>
          </cell>
          <cell r="C477">
            <v>3</v>
          </cell>
          <cell r="D477" t="str">
            <v>본</v>
          </cell>
          <cell r="E477">
            <v>11515150</v>
          </cell>
          <cell r="F477">
            <v>34545450</v>
          </cell>
          <cell r="G477">
            <v>5000000</v>
          </cell>
          <cell r="H477">
            <v>15000000</v>
          </cell>
          <cell r="I477">
            <v>9030883</v>
          </cell>
          <cell r="J477">
            <v>27092649</v>
          </cell>
        </row>
        <row r="478">
          <cell r="A478" t="str">
            <v>b.P.C BEAM가설</v>
          </cell>
          <cell r="B478" t="str">
            <v>(L=30m)</v>
          </cell>
          <cell r="C478">
            <v>3</v>
          </cell>
          <cell r="D478" t="str">
            <v>본</v>
          </cell>
          <cell r="E478">
            <v>1163760</v>
          </cell>
          <cell r="F478">
            <v>3491280</v>
          </cell>
          <cell r="G478">
            <v>850000</v>
          </cell>
          <cell r="H478">
            <v>2550000</v>
          </cell>
          <cell r="I478">
            <v>1240652</v>
          </cell>
          <cell r="J478">
            <v>3721956</v>
          </cell>
        </row>
        <row r="479">
          <cell r="A479" t="str">
            <v>c.P.C BEAM도괴방지책</v>
          </cell>
          <cell r="C479">
            <v>3</v>
          </cell>
          <cell r="D479" t="str">
            <v>본</v>
          </cell>
          <cell r="E479">
            <v>146320</v>
          </cell>
          <cell r="F479">
            <v>438960</v>
          </cell>
          <cell r="G479">
            <v>200000</v>
          </cell>
          <cell r="H479">
            <v>600000</v>
          </cell>
          <cell r="I479">
            <v>146320</v>
          </cell>
          <cell r="J479">
            <v>438960</v>
          </cell>
        </row>
        <row r="480">
          <cell r="A480" t="str">
            <v>3.21옹벽배수시설</v>
          </cell>
          <cell r="F480">
            <v>263300</v>
          </cell>
          <cell r="H480">
            <v>1108400</v>
          </cell>
          <cell r="I480">
            <v>0</v>
          </cell>
          <cell r="J480">
            <v>257196</v>
          </cell>
        </row>
        <row r="481">
          <cell r="A481" t="str">
            <v>a.PVC PIPE</v>
          </cell>
          <cell r="B481" t="str">
            <v>(φ100mm)</v>
          </cell>
          <cell r="C481">
            <v>14</v>
          </cell>
          <cell r="D481" t="str">
            <v>m</v>
          </cell>
          <cell r="E481">
            <v>4910</v>
          </cell>
          <cell r="F481">
            <v>68740</v>
          </cell>
          <cell r="G481">
            <v>4200</v>
          </cell>
          <cell r="H481">
            <v>58800</v>
          </cell>
          <cell r="I481">
            <v>4090</v>
          </cell>
          <cell r="J481">
            <v>57260</v>
          </cell>
        </row>
        <row r="482">
          <cell r="A482" t="str">
            <v>b.DRAIN BOARD</v>
          </cell>
          <cell r="C482">
            <v>128</v>
          </cell>
          <cell r="D482" t="str">
            <v>㎡</v>
          </cell>
          <cell r="E482">
            <v>630</v>
          </cell>
          <cell r="F482">
            <v>80640</v>
          </cell>
          <cell r="G482">
            <v>6400</v>
          </cell>
          <cell r="H482">
            <v>819200</v>
          </cell>
          <cell r="I482">
            <v>630</v>
          </cell>
          <cell r="J482">
            <v>80640</v>
          </cell>
        </row>
        <row r="483">
          <cell r="A483" t="str">
            <v>c.부 직 포</v>
          </cell>
          <cell r="C483">
            <v>128</v>
          </cell>
          <cell r="D483" t="str">
            <v>㎡</v>
          </cell>
          <cell r="E483">
            <v>890</v>
          </cell>
          <cell r="F483">
            <v>113920</v>
          </cell>
          <cell r="G483">
            <v>1800</v>
          </cell>
          <cell r="H483">
            <v>230400</v>
          </cell>
          <cell r="I483">
            <v>932</v>
          </cell>
          <cell r="J483">
            <v>119296</v>
          </cell>
        </row>
        <row r="484">
          <cell r="A484" t="str">
            <v>3.22시공이음(스치로폴)</v>
          </cell>
          <cell r="B484" t="str">
            <v>(t=20mm)</v>
          </cell>
          <cell r="C484">
            <v>12</v>
          </cell>
          <cell r="D484" t="str">
            <v>㎡</v>
          </cell>
          <cell r="E484">
            <v>1730</v>
          </cell>
          <cell r="F484">
            <v>20760</v>
          </cell>
          <cell r="G484">
            <v>3100</v>
          </cell>
          <cell r="H484">
            <v>37200</v>
          </cell>
          <cell r="I484">
            <v>2124</v>
          </cell>
          <cell r="J484">
            <v>25488</v>
          </cell>
        </row>
        <row r="485">
          <cell r="A485" t="str">
            <v>3.23가드휀스</v>
          </cell>
          <cell r="B485" t="str">
            <v>(H1.2×L2.0m)</v>
          </cell>
          <cell r="C485">
            <v>92</v>
          </cell>
          <cell r="D485" t="str">
            <v>m</v>
          </cell>
          <cell r="E485">
            <v>43060</v>
          </cell>
          <cell r="F485">
            <v>3961520</v>
          </cell>
          <cell r="G485">
            <v>45000</v>
          </cell>
          <cell r="H485">
            <v>4140000</v>
          </cell>
          <cell r="I485">
            <v>43060</v>
          </cell>
          <cell r="J485">
            <v>3961519</v>
          </cell>
        </row>
        <row r="486">
          <cell r="A486" t="str">
            <v>E.버듬교</v>
          </cell>
          <cell r="F486">
            <v>608755124</v>
          </cell>
          <cell r="H486">
            <v>510586780</v>
          </cell>
          <cell r="I486">
            <v>0</v>
          </cell>
          <cell r="J486">
            <v>645759678</v>
          </cell>
        </row>
        <row r="487">
          <cell r="A487" t="str">
            <v>3.01구조물터파기</v>
          </cell>
          <cell r="F487">
            <v>127453700</v>
          </cell>
          <cell r="H487">
            <v>76826600</v>
          </cell>
          <cell r="I487">
            <v>0</v>
          </cell>
          <cell r="J487">
            <v>104502861</v>
          </cell>
        </row>
        <row r="488">
          <cell r="A488" t="str">
            <v>a.육상토사</v>
          </cell>
          <cell r="B488" t="str">
            <v>(0 ~ 4m)</v>
          </cell>
          <cell r="C488">
            <v>940</v>
          </cell>
          <cell r="D488" t="str">
            <v>㎥</v>
          </cell>
          <cell r="E488">
            <v>3590</v>
          </cell>
          <cell r="F488">
            <v>3374600</v>
          </cell>
          <cell r="G488">
            <v>3700</v>
          </cell>
          <cell r="H488">
            <v>3478000</v>
          </cell>
          <cell r="I488">
            <v>3141</v>
          </cell>
          <cell r="J488">
            <v>2952540</v>
          </cell>
        </row>
        <row r="489">
          <cell r="A489" t="str">
            <v>b.육상연암</v>
          </cell>
          <cell r="F489">
            <v>71223380</v>
          </cell>
          <cell r="H489">
            <v>25537600</v>
          </cell>
          <cell r="I489">
            <v>0</v>
          </cell>
          <cell r="J489">
            <v>71223964</v>
          </cell>
        </row>
        <row r="490">
          <cell r="A490" t="str">
            <v>-1      ″</v>
          </cell>
          <cell r="B490" t="str">
            <v>(0 ~ 4m)</v>
          </cell>
          <cell r="C490">
            <v>584</v>
          </cell>
          <cell r="D490" t="str">
            <v>㎥</v>
          </cell>
          <cell r="E490">
            <v>105000</v>
          </cell>
          <cell r="F490">
            <v>61320000</v>
          </cell>
          <cell r="G490">
            <v>38500</v>
          </cell>
          <cell r="H490">
            <v>22484000</v>
          </cell>
          <cell r="I490">
            <v>105001</v>
          </cell>
          <cell r="J490">
            <v>61320584</v>
          </cell>
        </row>
        <row r="491">
          <cell r="A491" t="str">
            <v>-2면정리및청소</v>
          </cell>
          <cell r="C491">
            <v>347</v>
          </cell>
          <cell r="D491" t="str">
            <v>㎡</v>
          </cell>
          <cell r="E491">
            <v>28540</v>
          </cell>
          <cell r="F491">
            <v>9903380</v>
          </cell>
          <cell r="G491">
            <v>8800</v>
          </cell>
          <cell r="H491">
            <v>3053600</v>
          </cell>
          <cell r="I491">
            <v>28540</v>
          </cell>
          <cell r="J491">
            <v>9903380</v>
          </cell>
        </row>
        <row r="492">
          <cell r="A492" t="str">
            <v>c.되메우기및다짐</v>
          </cell>
          <cell r="B492" t="str">
            <v>(기계70%,인력30%)</v>
          </cell>
          <cell r="C492">
            <v>905</v>
          </cell>
          <cell r="D492" t="str">
            <v>㎥</v>
          </cell>
          <cell r="E492">
            <v>3000</v>
          </cell>
          <cell r="F492">
            <v>2715000</v>
          </cell>
          <cell r="G492">
            <v>3000</v>
          </cell>
          <cell r="H492">
            <v>2715000</v>
          </cell>
          <cell r="I492">
            <v>4158</v>
          </cell>
          <cell r="J492">
            <v>3762990</v>
          </cell>
        </row>
        <row r="493">
          <cell r="A493" t="str">
            <v>d.뒷채움</v>
          </cell>
          <cell r="B493" t="str">
            <v>(보조기층재)</v>
          </cell>
          <cell r="C493">
            <v>1841</v>
          </cell>
          <cell r="D493" t="str">
            <v>㎥</v>
          </cell>
          <cell r="E493">
            <v>27120</v>
          </cell>
          <cell r="F493">
            <v>49927920</v>
          </cell>
          <cell r="G493">
            <v>24000</v>
          </cell>
          <cell r="H493">
            <v>44184000</v>
          </cell>
          <cell r="I493">
            <v>14279</v>
          </cell>
          <cell r="J493">
            <v>26287639</v>
          </cell>
        </row>
        <row r="494">
          <cell r="A494" t="str">
            <v>e.앞성토</v>
          </cell>
          <cell r="B494" t="str">
            <v>백호우0.7m3</v>
          </cell>
          <cell r="C494">
            <v>304</v>
          </cell>
          <cell r="D494" t="str">
            <v>㎥</v>
          </cell>
          <cell r="E494">
            <v>700</v>
          </cell>
          <cell r="F494">
            <v>212800</v>
          </cell>
          <cell r="G494">
            <v>3000</v>
          </cell>
          <cell r="H494">
            <v>912000</v>
          </cell>
          <cell r="I494">
            <v>907</v>
          </cell>
          <cell r="J494">
            <v>275728</v>
          </cell>
        </row>
        <row r="495">
          <cell r="A495" t="str">
            <v>3.02거 푸 집</v>
          </cell>
          <cell r="F495">
            <v>55451690</v>
          </cell>
          <cell r="H495">
            <v>76797000</v>
          </cell>
          <cell r="I495">
            <v>0</v>
          </cell>
          <cell r="J495">
            <v>121404783</v>
          </cell>
        </row>
        <row r="496">
          <cell r="A496" t="str">
            <v>a.합판거푸집</v>
          </cell>
          <cell r="F496">
            <v>55451690</v>
          </cell>
          <cell r="H496">
            <v>76797000</v>
          </cell>
          <cell r="I496">
            <v>0</v>
          </cell>
          <cell r="J496">
            <v>121404783</v>
          </cell>
        </row>
        <row r="497">
          <cell r="A497" t="str">
            <v>-1.      ″</v>
          </cell>
          <cell r="B497" t="str">
            <v>(3회, 0~ 7m)</v>
          </cell>
          <cell r="C497">
            <v>2503</v>
          </cell>
          <cell r="D497" t="str">
            <v>㎡</v>
          </cell>
          <cell r="E497">
            <v>17110</v>
          </cell>
          <cell r="F497">
            <v>42826330</v>
          </cell>
          <cell r="G497">
            <v>23500</v>
          </cell>
          <cell r="H497">
            <v>58820500</v>
          </cell>
          <cell r="I497">
            <v>39478</v>
          </cell>
          <cell r="J497">
            <v>98813434</v>
          </cell>
        </row>
        <row r="498">
          <cell r="A498" t="str">
            <v>-2.      ″</v>
          </cell>
          <cell r="B498" t="str">
            <v>(3회, 7~10m)</v>
          </cell>
          <cell r="C498">
            <v>378</v>
          </cell>
          <cell r="D498" t="str">
            <v>㎡</v>
          </cell>
          <cell r="E498">
            <v>17980</v>
          </cell>
          <cell r="F498">
            <v>6796440</v>
          </cell>
          <cell r="G498">
            <v>26000</v>
          </cell>
          <cell r="H498">
            <v>9828000</v>
          </cell>
          <cell r="I498">
            <v>42671.6</v>
          </cell>
          <cell r="J498">
            <v>16129864</v>
          </cell>
        </row>
        <row r="499">
          <cell r="A499" t="str">
            <v>-3.      〃</v>
          </cell>
          <cell r="B499" t="str">
            <v>(4회)</v>
          </cell>
          <cell r="C499">
            <v>395</v>
          </cell>
          <cell r="D499" t="str">
            <v>㎡</v>
          </cell>
          <cell r="E499">
            <v>14660</v>
          </cell>
          <cell r="F499">
            <v>5790700</v>
          </cell>
          <cell r="G499">
            <v>20500</v>
          </cell>
          <cell r="H499">
            <v>8097500</v>
          </cell>
          <cell r="I499">
            <v>16256</v>
          </cell>
          <cell r="J499">
            <v>6421120</v>
          </cell>
        </row>
        <row r="500">
          <cell r="A500" t="str">
            <v>-4.      〃</v>
          </cell>
          <cell r="B500" t="str">
            <v>(6회)</v>
          </cell>
          <cell r="C500">
            <v>3</v>
          </cell>
          <cell r="D500" t="str">
            <v>㎡</v>
          </cell>
          <cell r="E500">
            <v>12740</v>
          </cell>
          <cell r="F500">
            <v>38220</v>
          </cell>
          <cell r="G500">
            <v>17000</v>
          </cell>
          <cell r="H500">
            <v>51000</v>
          </cell>
          <cell r="I500">
            <v>13455</v>
          </cell>
          <cell r="J500">
            <v>40365</v>
          </cell>
        </row>
        <row r="501">
          <cell r="A501" t="str">
            <v>3.03강관비계</v>
          </cell>
          <cell r="C501">
            <v>1</v>
          </cell>
          <cell r="D501" t="str">
            <v>식</v>
          </cell>
          <cell r="E501">
            <v>14782010</v>
          </cell>
          <cell r="F501">
            <v>14782010</v>
          </cell>
          <cell r="G501">
            <v>13000000</v>
          </cell>
          <cell r="H501">
            <v>13000000</v>
          </cell>
          <cell r="I501">
            <v>14782010</v>
          </cell>
          <cell r="J501">
            <v>14782008</v>
          </cell>
        </row>
        <row r="502">
          <cell r="A502" t="str">
            <v>3.04동 바 리</v>
          </cell>
          <cell r="F502">
            <v>16746760</v>
          </cell>
          <cell r="H502">
            <v>14500000</v>
          </cell>
          <cell r="I502">
            <v>0</v>
          </cell>
          <cell r="J502">
            <v>16746758</v>
          </cell>
        </row>
        <row r="503">
          <cell r="A503" t="str">
            <v>a.         ″</v>
          </cell>
          <cell r="B503" t="str">
            <v>(목재4회)</v>
          </cell>
          <cell r="C503">
            <v>1</v>
          </cell>
          <cell r="D503" t="str">
            <v>식</v>
          </cell>
          <cell r="E503">
            <v>13177600</v>
          </cell>
          <cell r="F503">
            <v>13177600</v>
          </cell>
          <cell r="G503">
            <v>12000000</v>
          </cell>
          <cell r="H503">
            <v>12000000</v>
          </cell>
          <cell r="I503">
            <v>13177600</v>
          </cell>
          <cell r="J503">
            <v>13177599</v>
          </cell>
        </row>
        <row r="504">
          <cell r="A504" t="str">
            <v>b.         ″</v>
          </cell>
          <cell r="B504" t="str">
            <v>(강관동바리)</v>
          </cell>
          <cell r="C504">
            <v>1</v>
          </cell>
          <cell r="D504" t="str">
            <v>식</v>
          </cell>
          <cell r="E504">
            <v>3569160</v>
          </cell>
          <cell r="F504">
            <v>3569160</v>
          </cell>
          <cell r="G504">
            <v>2500000</v>
          </cell>
          <cell r="H504">
            <v>2500000</v>
          </cell>
          <cell r="I504">
            <v>3569160</v>
          </cell>
          <cell r="J504">
            <v>3569159</v>
          </cell>
        </row>
        <row r="505">
          <cell r="A505" t="str">
            <v>3.05철근가공조립</v>
          </cell>
          <cell r="F505">
            <v>104789731</v>
          </cell>
          <cell r="H505">
            <v>76898120</v>
          </cell>
          <cell r="I505">
            <v>0</v>
          </cell>
          <cell r="J505">
            <v>115809729</v>
          </cell>
        </row>
        <row r="506">
          <cell r="A506" t="str">
            <v>a.         ″</v>
          </cell>
          <cell r="B506" t="str">
            <v>(보 통)</v>
          </cell>
          <cell r="C506">
            <v>188.298</v>
          </cell>
          <cell r="D506" t="str">
            <v>ton</v>
          </cell>
          <cell r="E506">
            <v>360590</v>
          </cell>
          <cell r="F506">
            <v>67898375</v>
          </cell>
          <cell r="G506">
            <v>270000</v>
          </cell>
          <cell r="H506">
            <v>50840460</v>
          </cell>
          <cell r="I506">
            <v>384726</v>
          </cell>
          <cell r="J506">
            <v>72443135</v>
          </cell>
        </row>
        <row r="507">
          <cell r="A507" t="str">
            <v>b.         ″</v>
          </cell>
          <cell r="B507" t="str">
            <v>(복 잡)</v>
          </cell>
          <cell r="C507">
            <v>89.853999999999999</v>
          </cell>
          <cell r="D507" t="str">
            <v>ton</v>
          </cell>
          <cell r="E507">
            <v>410570</v>
          </cell>
          <cell r="F507">
            <v>36891356</v>
          </cell>
          <cell r="G507">
            <v>290000</v>
          </cell>
          <cell r="H507">
            <v>26057660</v>
          </cell>
          <cell r="I507">
            <v>482634</v>
          </cell>
          <cell r="J507">
            <v>43366594</v>
          </cell>
        </row>
        <row r="508">
          <cell r="A508" t="str">
            <v>3.06스페이샤설치</v>
          </cell>
          <cell r="F508">
            <v>38900</v>
          </cell>
          <cell r="H508">
            <v>350100</v>
          </cell>
          <cell r="I508">
            <v>0</v>
          </cell>
          <cell r="J508">
            <v>653520</v>
          </cell>
        </row>
        <row r="509">
          <cell r="A509" t="str">
            <v>a.         ″</v>
          </cell>
          <cell r="B509" t="str">
            <v>(수평)</v>
          </cell>
          <cell r="C509">
            <v>1177</v>
          </cell>
          <cell r="D509" t="str">
            <v>㎡</v>
          </cell>
          <cell r="E509">
            <v>20</v>
          </cell>
          <cell r="F509">
            <v>23540</v>
          </cell>
          <cell r="G509">
            <v>180</v>
          </cell>
          <cell r="H509">
            <v>211860</v>
          </cell>
          <cell r="I509">
            <v>336</v>
          </cell>
          <cell r="J509">
            <v>395472</v>
          </cell>
        </row>
        <row r="510">
          <cell r="A510" t="str">
            <v>b.         ″</v>
          </cell>
          <cell r="B510" t="str">
            <v>(수직)</v>
          </cell>
          <cell r="C510">
            <v>768</v>
          </cell>
          <cell r="D510" t="str">
            <v>㎡</v>
          </cell>
          <cell r="E510">
            <v>20</v>
          </cell>
          <cell r="F510">
            <v>15360</v>
          </cell>
          <cell r="G510">
            <v>180</v>
          </cell>
          <cell r="H510">
            <v>138240</v>
          </cell>
          <cell r="I510">
            <v>336</v>
          </cell>
          <cell r="J510">
            <v>258048</v>
          </cell>
        </row>
        <row r="511">
          <cell r="A511" t="str">
            <v>3.07콘크리트타설공</v>
          </cell>
          <cell r="F511">
            <v>93821700</v>
          </cell>
          <cell r="H511">
            <v>111511410</v>
          </cell>
          <cell r="I511">
            <v>0</v>
          </cell>
          <cell r="J511">
            <v>103051932</v>
          </cell>
        </row>
        <row r="512">
          <cell r="A512" t="str">
            <v>a.펌프카</v>
          </cell>
          <cell r="B512" t="str">
            <v>철근(25-270-12)</v>
          </cell>
          <cell r="C512">
            <v>195</v>
          </cell>
          <cell r="D512" t="str">
            <v>㎥</v>
          </cell>
          <cell r="E512">
            <v>56820</v>
          </cell>
          <cell r="F512">
            <v>11079900</v>
          </cell>
          <cell r="G512">
            <v>61870</v>
          </cell>
          <cell r="H512">
            <v>12064650</v>
          </cell>
          <cell r="I512">
            <v>57052</v>
          </cell>
          <cell r="J512">
            <v>11125140</v>
          </cell>
        </row>
        <row r="513">
          <cell r="A513" t="str">
            <v>b.펌프카</v>
          </cell>
          <cell r="B513" t="str">
            <v>철근(25-240-12)</v>
          </cell>
          <cell r="C513">
            <v>1596</v>
          </cell>
          <cell r="D513" t="str">
            <v>㎥</v>
          </cell>
          <cell r="E513">
            <v>49080</v>
          </cell>
          <cell r="F513">
            <v>78331680</v>
          </cell>
          <cell r="G513">
            <v>59710</v>
          </cell>
          <cell r="H513">
            <v>95297160</v>
          </cell>
          <cell r="I513">
            <v>54779</v>
          </cell>
          <cell r="J513">
            <v>87427284</v>
          </cell>
        </row>
        <row r="514">
          <cell r="A514" t="str">
            <v>c.콘크리트 타설</v>
          </cell>
          <cell r="B514" t="str">
            <v>무근(40-160-8)</v>
          </cell>
          <cell r="C514">
            <v>78</v>
          </cell>
          <cell r="D514" t="str">
            <v>㎥</v>
          </cell>
          <cell r="E514">
            <v>56540</v>
          </cell>
          <cell r="F514">
            <v>4410120</v>
          </cell>
          <cell r="G514">
            <v>53200</v>
          </cell>
          <cell r="H514">
            <v>4149600</v>
          </cell>
          <cell r="I514">
            <v>57686</v>
          </cell>
          <cell r="J514">
            <v>4499508</v>
          </cell>
        </row>
        <row r="515">
          <cell r="A515" t="str">
            <v>3.08표면처리</v>
          </cell>
          <cell r="F515">
            <v>351000</v>
          </cell>
          <cell r="H515">
            <v>1093950</v>
          </cell>
          <cell r="I515">
            <v>0</v>
          </cell>
          <cell r="J515">
            <v>444015</v>
          </cell>
        </row>
        <row r="516">
          <cell r="A516" t="str">
            <v>a.슬래브양생</v>
          </cell>
          <cell r="C516">
            <v>585</v>
          </cell>
          <cell r="D516" t="str">
            <v>㎡</v>
          </cell>
          <cell r="E516">
            <v>320</v>
          </cell>
          <cell r="F516">
            <v>187200</v>
          </cell>
          <cell r="G516">
            <v>370</v>
          </cell>
          <cell r="H516">
            <v>216450</v>
          </cell>
          <cell r="I516">
            <v>264</v>
          </cell>
          <cell r="J516">
            <v>154440</v>
          </cell>
        </row>
        <row r="517">
          <cell r="A517" t="str">
            <v>b.슬래브면고르기</v>
          </cell>
          <cell r="C517">
            <v>585</v>
          </cell>
          <cell r="D517" t="str">
            <v>㎡</v>
          </cell>
          <cell r="E517">
            <v>280</v>
          </cell>
          <cell r="F517">
            <v>163800</v>
          </cell>
          <cell r="G517">
            <v>1500</v>
          </cell>
          <cell r="H517">
            <v>877500</v>
          </cell>
          <cell r="I517">
            <v>495</v>
          </cell>
          <cell r="J517">
            <v>289575</v>
          </cell>
        </row>
        <row r="518">
          <cell r="A518" t="str">
            <v>3.09교면방수</v>
          </cell>
          <cell r="B518" t="str">
            <v>(도막식)</v>
          </cell>
          <cell r="C518">
            <v>585</v>
          </cell>
          <cell r="D518" t="str">
            <v>㎡</v>
          </cell>
          <cell r="E518">
            <v>17270</v>
          </cell>
          <cell r="F518">
            <v>10102950</v>
          </cell>
          <cell r="G518">
            <v>3700</v>
          </cell>
          <cell r="H518">
            <v>2164500</v>
          </cell>
          <cell r="I518">
            <v>10000</v>
          </cell>
          <cell r="J518">
            <v>5850000</v>
          </cell>
        </row>
        <row r="519">
          <cell r="A519" t="str">
            <v>3.10교좌장치</v>
          </cell>
          <cell r="F519">
            <v>22820280</v>
          </cell>
          <cell r="H519">
            <v>20528000</v>
          </cell>
          <cell r="I519">
            <v>0</v>
          </cell>
          <cell r="J519">
            <v>22820280</v>
          </cell>
        </row>
        <row r="520">
          <cell r="A520" t="str">
            <v>a.고 정 단</v>
          </cell>
          <cell r="B520" t="str">
            <v>(탄성받침,135ton)</v>
          </cell>
          <cell r="C520">
            <v>2</v>
          </cell>
          <cell r="D520" t="str">
            <v>조</v>
          </cell>
          <cell r="E520">
            <v>1145100</v>
          </cell>
          <cell r="F520">
            <v>2290200</v>
          </cell>
          <cell r="G520">
            <v>1030000</v>
          </cell>
          <cell r="H520">
            <v>2060000</v>
          </cell>
          <cell r="I520">
            <v>1145100</v>
          </cell>
          <cell r="J520">
            <v>2290200</v>
          </cell>
        </row>
        <row r="521">
          <cell r="A521" t="str">
            <v>b.일 방 향</v>
          </cell>
          <cell r="B521" t="str">
            <v>(탄성받침,135ton)</v>
          </cell>
          <cell r="C521">
            <v>10</v>
          </cell>
          <cell r="D521" t="str">
            <v>조</v>
          </cell>
          <cell r="E521">
            <v>1140560</v>
          </cell>
          <cell r="F521">
            <v>11405600</v>
          </cell>
          <cell r="G521">
            <v>1026000</v>
          </cell>
          <cell r="H521">
            <v>10260000</v>
          </cell>
          <cell r="I521">
            <v>1140560</v>
          </cell>
          <cell r="J521">
            <v>11405600</v>
          </cell>
        </row>
        <row r="522">
          <cell r="A522" t="str">
            <v>c.양 방 향</v>
          </cell>
          <cell r="B522" t="str">
            <v>(탄성받침,135ton)</v>
          </cell>
          <cell r="C522">
            <v>8</v>
          </cell>
          <cell r="D522" t="str">
            <v>조</v>
          </cell>
          <cell r="E522">
            <v>1140560</v>
          </cell>
          <cell r="F522">
            <v>9124480</v>
          </cell>
          <cell r="G522">
            <v>1026000</v>
          </cell>
          <cell r="H522">
            <v>8208000</v>
          </cell>
          <cell r="I522">
            <v>1140560</v>
          </cell>
          <cell r="J522">
            <v>9124480</v>
          </cell>
        </row>
        <row r="523">
          <cell r="A523" t="str">
            <v>3.11신축이음</v>
          </cell>
          <cell r="F523">
            <v>12709670</v>
          </cell>
          <cell r="H523">
            <v>14896000</v>
          </cell>
          <cell r="I523">
            <v>0</v>
          </cell>
          <cell r="J523">
            <v>12709670</v>
          </cell>
        </row>
        <row r="524">
          <cell r="A524" t="str">
            <v>a.      ″</v>
          </cell>
          <cell r="B524" t="str">
            <v>(No. 35)</v>
          </cell>
          <cell r="C524">
            <v>19</v>
          </cell>
          <cell r="D524" t="str">
            <v>m</v>
          </cell>
          <cell r="E524">
            <v>192320</v>
          </cell>
          <cell r="F524">
            <v>3654080</v>
          </cell>
          <cell r="G524">
            <v>134000</v>
          </cell>
          <cell r="H524">
            <v>2546000</v>
          </cell>
          <cell r="I524">
            <v>192320</v>
          </cell>
          <cell r="J524">
            <v>3654080</v>
          </cell>
        </row>
        <row r="525">
          <cell r="A525" t="str">
            <v>b.      ″</v>
          </cell>
          <cell r="B525" t="str">
            <v>(No. 80)</v>
          </cell>
          <cell r="C525">
            <v>19</v>
          </cell>
          <cell r="D525" t="str">
            <v>m</v>
          </cell>
          <cell r="E525">
            <v>476610</v>
          </cell>
          <cell r="F525">
            <v>9055590</v>
          </cell>
          <cell r="G525">
            <v>650000</v>
          </cell>
          <cell r="H525">
            <v>12350000</v>
          </cell>
          <cell r="I525">
            <v>476610</v>
          </cell>
          <cell r="J525">
            <v>9055590</v>
          </cell>
        </row>
        <row r="526">
          <cell r="A526" t="str">
            <v>3.12다웰바설치</v>
          </cell>
          <cell r="B526" t="str">
            <v>D=25, ℓ=600mm</v>
          </cell>
          <cell r="C526">
            <v>96</v>
          </cell>
          <cell r="D526" t="str">
            <v>개</v>
          </cell>
          <cell r="E526">
            <v>2870</v>
          </cell>
          <cell r="F526">
            <v>275520</v>
          </cell>
          <cell r="G526">
            <v>3500</v>
          </cell>
          <cell r="H526">
            <v>336000</v>
          </cell>
          <cell r="I526">
            <v>125</v>
          </cell>
          <cell r="J526">
            <v>12000</v>
          </cell>
        </row>
        <row r="527">
          <cell r="A527" t="str">
            <v>3.13무수축몰탈</v>
          </cell>
          <cell r="C527">
            <v>0.9</v>
          </cell>
          <cell r="D527" t="str">
            <v>㎥</v>
          </cell>
          <cell r="E527">
            <v>69890</v>
          </cell>
          <cell r="F527">
            <v>62901</v>
          </cell>
          <cell r="G527">
            <v>80000</v>
          </cell>
          <cell r="H527">
            <v>72000</v>
          </cell>
          <cell r="I527">
            <v>57311</v>
          </cell>
          <cell r="J527">
            <v>51579</v>
          </cell>
        </row>
        <row r="528">
          <cell r="A528" t="str">
            <v>3.14무수축콘크리트</v>
          </cell>
          <cell r="C528">
            <v>4.3339999999999996</v>
          </cell>
          <cell r="D528" t="str">
            <v>㎥</v>
          </cell>
          <cell r="E528">
            <v>168330</v>
          </cell>
          <cell r="F528">
            <v>729542</v>
          </cell>
          <cell r="G528">
            <v>100000</v>
          </cell>
          <cell r="H528">
            <v>433400</v>
          </cell>
          <cell r="I528">
            <v>158468</v>
          </cell>
          <cell r="J528">
            <v>686799</v>
          </cell>
        </row>
        <row r="529">
          <cell r="A529" t="str">
            <v>3.15교면배수시설공</v>
          </cell>
          <cell r="B529" t="str">
            <v>하천용</v>
          </cell>
          <cell r="F529">
            <v>1089300</v>
          </cell>
          <cell r="H529">
            <v>1134000</v>
          </cell>
          <cell r="I529">
            <v>0</v>
          </cell>
          <cell r="J529">
            <v>1059318</v>
          </cell>
        </row>
        <row r="530">
          <cell r="A530" t="str">
            <v>a.교면집수구</v>
          </cell>
          <cell r="B530" t="str">
            <v>주철</v>
          </cell>
          <cell r="C530">
            <v>6</v>
          </cell>
          <cell r="D530" t="str">
            <v>개</v>
          </cell>
          <cell r="E530">
            <v>82430</v>
          </cell>
          <cell r="F530">
            <v>494580</v>
          </cell>
          <cell r="G530">
            <v>71000</v>
          </cell>
          <cell r="H530">
            <v>426000</v>
          </cell>
          <cell r="I530">
            <v>37593</v>
          </cell>
          <cell r="J530">
            <v>225558</v>
          </cell>
        </row>
        <row r="531">
          <cell r="A531" t="str">
            <v>b.연결배수구</v>
          </cell>
          <cell r="B531" t="str">
            <v>(아연도강관, φ150㎜)</v>
          </cell>
          <cell r="C531">
            <v>12</v>
          </cell>
          <cell r="D531" t="str">
            <v>m</v>
          </cell>
          <cell r="E531">
            <v>49560</v>
          </cell>
          <cell r="F531">
            <v>594720</v>
          </cell>
          <cell r="G531">
            <v>59000</v>
          </cell>
          <cell r="H531">
            <v>708000</v>
          </cell>
          <cell r="I531">
            <v>69480</v>
          </cell>
          <cell r="J531">
            <v>833760</v>
          </cell>
        </row>
        <row r="532">
          <cell r="A532" t="str">
            <v>3.16교량명판공</v>
          </cell>
          <cell r="F532">
            <v>4686820</v>
          </cell>
          <cell r="H532">
            <v>11460000</v>
          </cell>
          <cell r="I532">
            <v>0</v>
          </cell>
          <cell r="J532">
            <v>6122112</v>
          </cell>
        </row>
        <row r="533">
          <cell r="A533" t="str">
            <v>a.교 명 주</v>
          </cell>
          <cell r="B533" t="str">
            <v>(화강석,600×600×1250mm)</v>
          </cell>
          <cell r="C533">
            <v>4</v>
          </cell>
          <cell r="D533" t="str">
            <v>개소</v>
          </cell>
          <cell r="E533">
            <v>1065620</v>
          </cell>
          <cell r="F533">
            <v>4262480</v>
          </cell>
          <cell r="G533">
            <v>2700000</v>
          </cell>
          <cell r="H533">
            <v>10800000</v>
          </cell>
          <cell r="I533">
            <v>1500000</v>
          </cell>
          <cell r="J533">
            <v>6000000</v>
          </cell>
        </row>
        <row r="534">
          <cell r="A534" t="str">
            <v>b.교 명 판</v>
          </cell>
          <cell r="B534" t="str">
            <v>(황동,450×200×10㎜)</v>
          </cell>
          <cell r="C534">
            <v>2</v>
          </cell>
          <cell r="D534" t="str">
            <v>개</v>
          </cell>
          <cell r="E534">
            <v>79560</v>
          </cell>
          <cell r="F534">
            <v>159120</v>
          </cell>
          <cell r="G534">
            <v>150000</v>
          </cell>
          <cell r="H534">
            <v>300000</v>
          </cell>
          <cell r="I534">
            <v>30958</v>
          </cell>
          <cell r="J534">
            <v>61916</v>
          </cell>
        </row>
        <row r="535">
          <cell r="A535" t="str">
            <v>c.설 명 판</v>
          </cell>
          <cell r="B535" t="str">
            <v>(황동,350×250×10㎜)</v>
          </cell>
          <cell r="C535">
            <v>2</v>
          </cell>
          <cell r="D535" t="str">
            <v>개</v>
          </cell>
          <cell r="E535">
            <v>132610</v>
          </cell>
          <cell r="F535">
            <v>265220</v>
          </cell>
          <cell r="G535">
            <v>180000</v>
          </cell>
          <cell r="H535">
            <v>360000</v>
          </cell>
          <cell r="I535">
            <v>30098</v>
          </cell>
          <cell r="J535">
            <v>60196</v>
          </cell>
        </row>
        <row r="536">
          <cell r="A536" t="str">
            <v>3.17T.B.M설치</v>
          </cell>
          <cell r="C536">
            <v>1</v>
          </cell>
          <cell r="D536" t="str">
            <v>개</v>
          </cell>
          <cell r="E536">
            <v>19170</v>
          </cell>
          <cell r="F536">
            <v>19170</v>
          </cell>
          <cell r="G536">
            <v>27000</v>
          </cell>
          <cell r="H536">
            <v>27000</v>
          </cell>
          <cell r="I536">
            <v>20475</v>
          </cell>
          <cell r="J536">
            <v>20475</v>
          </cell>
        </row>
        <row r="537">
          <cell r="A537" t="str">
            <v>3.18낙하물방지공</v>
          </cell>
          <cell r="C537">
            <v>659</v>
          </cell>
          <cell r="D537" t="str">
            <v>㎡</v>
          </cell>
          <cell r="E537">
            <v>2920</v>
          </cell>
          <cell r="F537">
            <v>1924280</v>
          </cell>
          <cell r="G537">
            <v>4200</v>
          </cell>
          <cell r="H537">
            <v>2767800</v>
          </cell>
          <cell r="I537">
            <v>3007</v>
          </cell>
          <cell r="J537">
            <v>1981613</v>
          </cell>
        </row>
        <row r="538">
          <cell r="A538" t="str">
            <v>3.19난간및전선관설치</v>
          </cell>
          <cell r="F538">
            <v>12062200</v>
          </cell>
          <cell r="H538">
            <v>22828800</v>
          </cell>
          <cell r="I538">
            <v>0</v>
          </cell>
          <cell r="J538">
            <v>12261460</v>
          </cell>
        </row>
        <row r="539">
          <cell r="A539" t="str">
            <v>a.난    간</v>
          </cell>
          <cell r="B539" t="str">
            <v>(알미늄)</v>
          </cell>
          <cell r="C539">
            <v>82</v>
          </cell>
          <cell r="D539" t="str">
            <v>m</v>
          </cell>
          <cell r="E539">
            <v>137280</v>
          </cell>
          <cell r="F539">
            <v>11256960</v>
          </cell>
          <cell r="G539">
            <v>270000</v>
          </cell>
          <cell r="H539">
            <v>22140000</v>
          </cell>
          <cell r="I539">
            <v>137280</v>
          </cell>
          <cell r="J539">
            <v>11256960</v>
          </cell>
        </row>
        <row r="540">
          <cell r="A540" t="str">
            <v>b.전 선 관</v>
          </cell>
          <cell r="B540" t="str">
            <v>강관 φ100mm</v>
          </cell>
          <cell r="C540">
            <v>164</v>
          </cell>
          <cell r="D540" t="str">
            <v>m</v>
          </cell>
          <cell r="E540">
            <v>4910</v>
          </cell>
          <cell r="F540">
            <v>805240</v>
          </cell>
          <cell r="G540">
            <v>4200</v>
          </cell>
          <cell r="H540">
            <v>688800</v>
          </cell>
          <cell r="I540">
            <v>6125</v>
          </cell>
          <cell r="J540">
            <v>1004500</v>
          </cell>
        </row>
        <row r="541">
          <cell r="A541" t="str">
            <v>3.20P.C BEAM교</v>
          </cell>
          <cell r="F541">
            <v>128252300</v>
          </cell>
          <cell r="H541">
            <v>60500000</v>
          </cell>
          <cell r="I541">
            <v>0</v>
          </cell>
          <cell r="J541">
            <v>104178550</v>
          </cell>
        </row>
        <row r="542">
          <cell r="A542" t="str">
            <v>a.P.C BEAM제작</v>
          </cell>
          <cell r="B542" t="str">
            <v>(L = 30m)</v>
          </cell>
          <cell r="C542">
            <v>10</v>
          </cell>
          <cell r="D542" t="str">
            <v>본</v>
          </cell>
          <cell r="E542">
            <v>11515150</v>
          </cell>
          <cell r="F542">
            <v>115151500</v>
          </cell>
          <cell r="G542">
            <v>5000000</v>
          </cell>
          <cell r="H542">
            <v>50000000</v>
          </cell>
          <cell r="I542">
            <v>9030883</v>
          </cell>
          <cell r="J542">
            <v>90308830</v>
          </cell>
        </row>
        <row r="543">
          <cell r="A543" t="str">
            <v>b.P.C BEAM가설</v>
          </cell>
          <cell r="B543" t="str">
            <v>(L=30m)</v>
          </cell>
          <cell r="C543">
            <v>10</v>
          </cell>
          <cell r="D543" t="str">
            <v>본</v>
          </cell>
          <cell r="E543">
            <v>1163760</v>
          </cell>
          <cell r="F543">
            <v>11637600</v>
          </cell>
          <cell r="G543">
            <v>850000</v>
          </cell>
          <cell r="H543">
            <v>8500000</v>
          </cell>
          <cell r="I543">
            <v>1240652</v>
          </cell>
          <cell r="J543">
            <v>12406520</v>
          </cell>
        </row>
        <row r="544">
          <cell r="A544" t="str">
            <v>c.P.C BEAM도괴방지책</v>
          </cell>
          <cell r="C544">
            <v>10</v>
          </cell>
          <cell r="D544" t="str">
            <v>본</v>
          </cell>
          <cell r="E544">
            <v>146320</v>
          </cell>
          <cell r="F544">
            <v>1463200</v>
          </cell>
          <cell r="G544">
            <v>200000</v>
          </cell>
          <cell r="H544">
            <v>2000000</v>
          </cell>
          <cell r="I544">
            <v>146320</v>
          </cell>
          <cell r="J544">
            <v>1463200</v>
          </cell>
        </row>
        <row r="545">
          <cell r="A545" t="str">
            <v>3.21옹벽배수시설</v>
          </cell>
          <cell r="F545">
            <v>475750</v>
          </cell>
          <cell r="H545">
            <v>2276800</v>
          </cell>
          <cell r="I545">
            <v>0</v>
          </cell>
          <cell r="J545">
            <v>476472</v>
          </cell>
        </row>
        <row r="546">
          <cell r="A546" t="str">
            <v>a.PVC PIPE</v>
          </cell>
          <cell r="B546" t="str">
            <v>(φ100mm)</v>
          </cell>
          <cell r="C546">
            <v>13</v>
          </cell>
          <cell r="D546" t="str">
            <v>m</v>
          </cell>
          <cell r="E546">
            <v>4910</v>
          </cell>
          <cell r="F546">
            <v>63830</v>
          </cell>
          <cell r="G546">
            <v>4200</v>
          </cell>
          <cell r="H546">
            <v>54600</v>
          </cell>
          <cell r="I546">
            <v>4090</v>
          </cell>
          <cell r="J546">
            <v>53170</v>
          </cell>
        </row>
        <row r="547">
          <cell r="A547" t="str">
            <v>b.DRAIN BOARD</v>
          </cell>
          <cell r="C547">
            <v>271</v>
          </cell>
          <cell r="D547" t="str">
            <v>M2</v>
          </cell>
          <cell r="E547">
            <v>630</v>
          </cell>
          <cell r="F547">
            <v>170730</v>
          </cell>
          <cell r="G547">
            <v>6400</v>
          </cell>
          <cell r="H547">
            <v>1734400</v>
          </cell>
          <cell r="I547">
            <v>630</v>
          </cell>
          <cell r="J547">
            <v>170730</v>
          </cell>
        </row>
        <row r="548">
          <cell r="A548" t="str">
            <v>c.부 직 포</v>
          </cell>
          <cell r="C548">
            <v>271</v>
          </cell>
          <cell r="D548" t="str">
            <v>㎡</v>
          </cell>
          <cell r="E548">
            <v>890</v>
          </cell>
          <cell r="F548">
            <v>241190</v>
          </cell>
          <cell r="G548">
            <v>1800</v>
          </cell>
          <cell r="H548">
            <v>487800</v>
          </cell>
          <cell r="I548">
            <v>932</v>
          </cell>
          <cell r="J548">
            <v>252572</v>
          </cell>
        </row>
        <row r="549">
          <cell r="A549" t="str">
            <v>3.22시공이음</v>
          </cell>
          <cell r="F549">
            <v>108950</v>
          </cell>
          <cell r="H549">
            <v>185300</v>
          </cell>
          <cell r="I549">
            <v>0</v>
          </cell>
          <cell r="J549">
            <v>133744</v>
          </cell>
        </row>
        <row r="550">
          <cell r="A550" t="str">
            <v>a.스치로폴</v>
          </cell>
          <cell r="B550" t="str">
            <v>(t=10mm)</v>
          </cell>
          <cell r="C550">
            <v>76</v>
          </cell>
          <cell r="D550" t="str">
            <v>㎡</v>
          </cell>
          <cell r="E550">
            <v>910</v>
          </cell>
          <cell r="F550">
            <v>69160</v>
          </cell>
          <cell r="G550">
            <v>1500</v>
          </cell>
          <cell r="H550">
            <v>114000</v>
          </cell>
          <cell r="I550">
            <v>1117</v>
          </cell>
          <cell r="J550">
            <v>84892</v>
          </cell>
        </row>
        <row r="551">
          <cell r="A551" t="str">
            <v>b.스치로폴</v>
          </cell>
          <cell r="B551" t="str">
            <v>(t=20mm)</v>
          </cell>
          <cell r="C551">
            <v>23</v>
          </cell>
          <cell r="D551" t="str">
            <v>㎡</v>
          </cell>
          <cell r="E551">
            <v>1730</v>
          </cell>
          <cell r="F551">
            <v>39790</v>
          </cell>
          <cell r="G551">
            <v>3100</v>
          </cell>
          <cell r="H551">
            <v>71300</v>
          </cell>
          <cell r="I551">
            <v>2124</v>
          </cell>
          <cell r="J551">
            <v>48852</v>
          </cell>
        </row>
        <row r="552">
          <cell r="A552" t="str">
            <v>F.호교1교</v>
          </cell>
          <cell r="F552">
            <v>728760093</v>
          </cell>
          <cell r="H552">
            <v>571991350</v>
          </cell>
          <cell r="I552">
            <v>0</v>
          </cell>
          <cell r="J552">
            <v>763740646</v>
          </cell>
        </row>
        <row r="553">
          <cell r="A553" t="str">
            <v>3.01구조물터파기</v>
          </cell>
          <cell r="F553">
            <v>308393790</v>
          </cell>
          <cell r="H553">
            <v>146895900</v>
          </cell>
          <cell r="I553">
            <v>0</v>
          </cell>
          <cell r="J553">
            <v>280901749</v>
          </cell>
        </row>
        <row r="554">
          <cell r="A554" t="str">
            <v>a.육상토사</v>
          </cell>
          <cell r="B554" t="str">
            <v>(0 ~ 4m)</v>
          </cell>
          <cell r="C554">
            <v>403</v>
          </cell>
          <cell r="D554" t="str">
            <v>㎥</v>
          </cell>
          <cell r="E554">
            <v>3590</v>
          </cell>
          <cell r="F554">
            <v>1446770</v>
          </cell>
          <cell r="G554">
            <v>3700</v>
          </cell>
          <cell r="H554">
            <v>1491100</v>
          </cell>
          <cell r="I554">
            <v>3141</v>
          </cell>
          <cell r="J554">
            <v>1265823</v>
          </cell>
        </row>
        <row r="555">
          <cell r="A555" t="str">
            <v>b.육상연암</v>
          </cell>
          <cell r="F555">
            <v>241594540</v>
          </cell>
          <cell r="H555">
            <v>87084800</v>
          </cell>
          <cell r="I555">
            <v>0</v>
          </cell>
          <cell r="J555">
            <v>241596596</v>
          </cell>
        </row>
        <row r="556">
          <cell r="A556" t="str">
            <v>-1      ″</v>
          </cell>
          <cell r="B556" t="str">
            <v>(0 ~ 4m)</v>
          </cell>
          <cell r="C556">
            <v>2056</v>
          </cell>
          <cell r="D556" t="str">
            <v>㎥</v>
          </cell>
          <cell r="E556">
            <v>105000</v>
          </cell>
          <cell r="F556">
            <v>215880000</v>
          </cell>
          <cell r="G556">
            <v>38500</v>
          </cell>
          <cell r="H556">
            <v>79156000</v>
          </cell>
          <cell r="I556">
            <v>105001</v>
          </cell>
          <cell r="J556">
            <v>215882056</v>
          </cell>
        </row>
        <row r="557">
          <cell r="A557" t="str">
            <v>-2면정리및청소</v>
          </cell>
          <cell r="C557">
            <v>901</v>
          </cell>
          <cell r="D557" t="str">
            <v>㎡</v>
          </cell>
          <cell r="E557">
            <v>28540</v>
          </cell>
          <cell r="F557">
            <v>25714540</v>
          </cell>
          <cell r="G557">
            <v>8800</v>
          </cell>
          <cell r="H557">
            <v>7928800</v>
          </cell>
          <cell r="I557">
            <v>28540</v>
          </cell>
          <cell r="J557">
            <v>25714540</v>
          </cell>
        </row>
        <row r="558">
          <cell r="A558" t="str">
            <v>c.되메우기및다짐</v>
          </cell>
          <cell r="B558" t="str">
            <v>(기계70%,인력30%)</v>
          </cell>
          <cell r="C558">
            <v>1408</v>
          </cell>
          <cell r="D558" t="str">
            <v>㎥</v>
          </cell>
          <cell r="E558">
            <v>3000</v>
          </cell>
          <cell r="F558">
            <v>4224000</v>
          </cell>
          <cell r="G558">
            <v>3000</v>
          </cell>
          <cell r="H558">
            <v>4224000</v>
          </cell>
          <cell r="I558">
            <v>4158</v>
          </cell>
          <cell r="J558">
            <v>5854464</v>
          </cell>
        </row>
        <row r="559">
          <cell r="A559" t="str">
            <v>d.뒷채움</v>
          </cell>
          <cell r="B559" t="str">
            <v>(보조기층재)</v>
          </cell>
          <cell r="C559">
            <v>2254</v>
          </cell>
          <cell r="D559" t="str">
            <v>㎥</v>
          </cell>
          <cell r="E559">
            <v>27120</v>
          </cell>
          <cell r="F559">
            <v>61128480</v>
          </cell>
          <cell r="G559">
            <v>24000</v>
          </cell>
          <cell r="H559">
            <v>54096000</v>
          </cell>
          <cell r="I559">
            <v>14279</v>
          </cell>
          <cell r="J559">
            <v>32184866</v>
          </cell>
        </row>
        <row r="560">
          <cell r="A560" t="str">
            <v>3.02거 푸  집</v>
          </cell>
          <cell r="F560">
            <v>68081840</v>
          </cell>
          <cell r="H560">
            <v>93442500</v>
          </cell>
          <cell r="I560">
            <v>0</v>
          </cell>
          <cell r="J560">
            <v>107965125</v>
          </cell>
        </row>
        <row r="561">
          <cell r="A561" t="str">
            <v>a.합판거푸집</v>
          </cell>
          <cell r="F561">
            <v>49640420</v>
          </cell>
          <cell r="H561">
            <v>67951500</v>
          </cell>
          <cell r="I561">
            <v>0</v>
          </cell>
          <cell r="J561">
            <v>87725271</v>
          </cell>
        </row>
        <row r="562">
          <cell r="A562" t="str">
            <v>-1.      ″</v>
          </cell>
          <cell r="B562" t="str">
            <v>(3회, 0~ 7m)</v>
          </cell>
          <cell r="C562">
            <v>903</v>
          </cell>
          <cell r="D562" t="str">
            <v>㎡</v>
          </cell>
          <cell r="E562">
            <v>17110</v>
          </cell>
          <cell r="F562">
            <v>15450330</v>
          </cell>
          <cell r="G562">
            <v>23500</v>
          </cell>
          <cell r="H562">
            <v>21220500</v>
          </cell>
          <cell r="I562">
            <v>39478</v>
          </cell>
          <cell r="J562">
            <v>35648634</v>
          </cell>
        </row>
        <row r="563">
          <cell r="A563" t="str">
            <v>-2.      ″</v>
          </cell>
          <cell r="B563" t="str">
            <v>(3회, 7~10m)</v>
          </cell>
          <cell r="C563">
            <v>251</v>
          </cell>
          <cell r="D563" t="str">
            <v>㎡</v>
          </cell>
          <cell r="E563">
            <v>17980</v>
          </cell>
          <cell r="F563">
            <v>4512980</v>
          </cell>
          <cell r="G563">
            <v>26000</v>
          </cell>
          <cell r="H563">
            <v>6526000</v>
          </cell>
          <cell r="I563">
            <v>42671.6</v>
          </cell>
          <cell r="J563">
            <v>10710571</v>
          </cell>
        </row>
        <row r="564">
          <cell r="A564" t="str">
            <v>-3.      ″</v>
          </cell>
          <cell r="B564" t="str">
            <v>(3회,10~13m)</v>
          </cell>
          <cell r="C564">
            <v>371</v>
          </cell>
          <cell r="D564" t="str">
            <v>㎡</v>
          </cell>
          <cell r="E564">
            <v>21030</v>
          </cell>
          <cell r="F564">
            <v>7802130</v>
          </cell>
          <cell r="G564">
            <v>26000</v>
          </cell>
          <cell r="H564">
            <v>9646000</v>
          </cell>
          <cell r="I564">
            <v>46184.56</v>
          </cell>
          <cell r="J564">
            <v>17134471</v>
          </cell>
        </row>
        <row r="565">
          <cell r="A565" t="str">
            <v>-4.      〃</v>
          </cell>
          <cell r="B565" t="str">
            <v>(4회)</v>
          </cell>
          <cell r="C565">
            <v>1460</v>
          </cell>
          <cell r="D565" t="str">
            <v>㎡</v>
          </cell>
          <cell r="E565">
            <v>14660</v>
          </cell>
          <cell r="F565">
            <v>21403600</v>
          </cell>
          <cell r="G565">
            <v>20500</v>
          </cell>
          <cell r="H565">
            <v>29930000</v>
          </cell>
          <cell r="I565">
            <v>16256</v>
          </cell>
          <cell r="J565">
            <v>23733760</v>
          </cell>
        </row>
        <row r="566">
          <cell r="A566" t="str">
            <v>-5.      〃</v>
          </cell>
          <cell r="B566" t="str">
            <v>(6회)</v>
          </cell>
          <cell r="C566">
            <v>37</v>
          </cell>
          <cell r="D566" t="str">
            <v>㎡</v>
          </cell>
          <cell r="E566">
            <v>12740</v>
          </cell>
          <cell r="F566">
            <v>471380</v>
          </cell>
          <cell r="G566">
            <v>17000</v>
          </cell>
          <cell r="H566">
            <v>629000</v>
          </cell>
          <cell r="I566">
            <v>13455</v>
          </cell>
          <cell r="J566">
            <v>497835</v>
          </cell>
        </row>
        <row r="567">
          <cell r="A567" t="str">
            <v>b.무늬거푸집</v>
          </cell>
          <cell r="B567" t="str">
            <v>(합판4회+스치로폴)</v>
          </cell>
          <cell r="C567">
            <v>879</v>
          </cell>
          <cell r="D567" t="str">
            <v>㎡</v>
          </cell>
          <cell r="E567">
            <v>20980</v>
          </cell>
          <cell r="F567">
            <v>18441420</v>
          </cell>
          <cell r="G567">
            <v>29000</v>
          </cell>
          <cell r="H567">
            <v>25491000</v>
          </cell>
          <cell r="I567">
            <v>23026</v>
          </cell>
          <cell r="J567">
            <v>20239854</v>
          </cell>
        </row>
        <row r="568">
          <cell r="A568" t="str">
            <v>3.03강관비계</v>
          </cell>
          <cell r="C568">
            <v>1</v>
          </cell>
          <cell r="D568" t="str">
            <v>식</v>
          </cell>
          <cell r="E568">
            <v>11206450</v>
          </cell>
          <cell r="F568">
            <v>11206450</v>
          </cell>
          <cell r="G568">
            <v>9300000</v>
          </cell>
          <cell r="H568">
            <v>9300000</v>
          </cell>
          <cell r="I568">
            <v>11206450</v>
          </cell>
          <cell r="J568">
            <v>11206448</v>
          </cell>
        </row>
        <row r="569">
          <cell r="A569" t="str">
            <v>3.04동 바 리</v>
          </cell>
          <cell r="F569">
            <v>108356890</v>
          </cell>
          <cell r="H569">
            <v>96000000</v>
          </cell>
          <cell r="I569">
            <v>0</v>
          </cell>
          <cell r="J569">
            <v>108356887</v>
          </cell>
        </row>
        <row r="570">
          <cell r="A570" t="str">
            <v>a.        ″</v>
          </cell>
          <cell r="B570" t="str">
            <v>(목재4회)</v>
          </cell>
          <cell r="C570">
            <v>1</v>
          </cell>
          <cell r="D570" t="str">
            <v>식</v>
          </cell>
          <cell r="E570">
            <v>17455030</v>
          </cell>
          <cell r="F570">
            <v>17455030</v>
          </cell>
          <cell r="G570">
            <v>14000000</v>
          </cell>
          <cell r="H570">
            <v>14000000</v>
          </cell>
          <cell r="I570">
            <v>17455030</v>
          </cell>
          <cell r="J570">
            <v>17455029</v>
          </cell>
        </row>
        <row r="571">
          <cell r="A571" t="str">
            <v>b.        ″</v>
          </cell>
          <cell r="B571" t="str">
            <v>(강관동바리)</v>
          </cell>
          <cell r="C571">
            <v>1</v>
          </cell>
          <cell r="D571" t="str">
            <v>식</v>
          </cell>
          <cell r="E571">
            <v>26308260</v>
          </cell>
          <cell r="F571">
            <v>26308260</v>
          </cell>
          <cell r="G571">
            <v>22000000</v>
          </cell>
          <cell r="H571">
            <v>22000000</v>
          </cell>
          <cell r="I571">
            <v>26308260</v>
          </cell>
          <cell r="J571">
            <v>26308259</v>
          </cell>
        </row>
        <row r="572">
          <cell r="A572" t="str">
            <v>c.        ″</v>
          </cell>
          <cell r="B572" t="str">
            <v>(육교용)</v>
          </cell>
          <cell r="C572">
            <v>20</v>
          </cell>
          <cell r="D572" t="str">
            <v>m</v>
          </cell>
          <cell r="E572">
            <v>3229680</v>
          </cell>
          <cell r="F572">
            <v>64593600</v>
          </cell>
          <cell r="G572">
            <v>3000000</v>
          </cell>
          <cell r="H572">
            <v>60000000</v>
          </cell>
          <cell r="I572">
            <v>3229680</v>
          </cell>
          <cell r="J572">
            <v>64593599</v>
          </cell>
        </row>
        <row r="573">
          <cell r="A573" t="str">
            <v>3.05철근가공조립</v>
          </cell>
          <cell r="F573">
            <v>105166563</v>
          </cell>
          <cell r="H573">
            <v>74536170</v>
          </cell>
          <cell r="I573">
            <v>0</v>
          </cell>
          <cell r="J573">
            <v>122977372</v>
          </cell>
        </row>
        <row r="574">
          <cell r="A574" t="str">
            <v>a.         ″</v>
          </cell>
          <cell r="B574" t="str">
            <v>(보 통)</v>
          </cell>
          <cell r="C574">
            <v>16.555</v>
          </cell>
          <cell r="D574" t="str">
            <v>ton</v>
          </cell>
          <cell r="E574">
            <v>360590</v>
          </cell>
          <cell r="F574">
            <v>5969567</v>
          </cell>
          <cell r="G574">
            <v>270000</v>
          </cell>
          <cell r="H574">
            <v>4469850</v>
          </cell>
          <cell r="I574">
            <v>384726</v>
          </cell>
          <cell r="J574">
            <v>6369138</v>
          </cell>
        </row>
        <row r="575">
          <cell r="A575" t="str">
            <v>b.         ″</v>
          </cell>
          <cell r="B575" t="str">
            <v>(복 잡)</v>
          </cell>
          <cell r="C575">
            <v>241.608</v>
          </cell>
          <cell r="D575" t="str">
            <v>ton</v>
          </cell>
          <cell r="E575">
            <v>410570</v>
          </cell>
          <cell r="F575">
            <v>99196996</v>
          </cell>
          <cell r="G575">
            <v>290000</v>
          </cell>
          <cell r="H575">
            <v>70066320</v>
          </cell>
          <cell r="I575">
            <v>482634</v>
          </cell>
          <cell r="J575">
            <v>116608234</v>
          </cell>
        </row>
        <row r="576">
          <cell r="A576" t="str">
            <v>3.06스페이샤 설치</v>
          </cell>
          <cell r="F576">
            <v>71680</v>
          </cell>
          <cell r="H576">
            <v>645120</v>
          </cell>
          <cell r="I576">
            <v>0</v>
          </cell>
          <cell r="J576">
            <v>1204224</v>
          </cell>
        </row>
        <row r="577">
          <cell r="A577" t="str">
            <v>a.         ″</v>
          </cell>
          <cell r="B577" t="str">
            <v>(수평)</v>
          </cell>
          <cell r="C577">
            <v>1148</v>
          </cell>
          <cell r="D577" t="str">
            <v>㎡</v>
          </cell>
          <cell r="E577">
            <v>20</v>
          </cell>
          <cell r="F577">
            <v>22960</v>
          </cell>
          <cell r="G577">
            <v>180</v>
          </cell>
          <cell r="H577">
            <v>206640</v>
          </cell>
          <cell r="I577">
            <v>336</v>
          </cell>
          <cell r="J577">
            <v>385728</v>
          </cell>
        </row>
        <row r="578">
          <cell r="A578" t="str">
            <v>b.         ″</v>
          </cell>
          <cell r="B578" t="str">
            <v>(수직)</v>
          </cell>
          <cell r="C578">
            <v>2436</v>
          </cell>
          <cell r="D578" t="str">
            <v>㎡</v>
          </cell>
          <cell r="E578">
            <v>20</v>
          </cell>
          <cell r="F578">
            <v>48720</v>
          </cell>
          <cell r="G578">
            <v>180</v>
          </cell>
          <cell r="H578">
            <v>438480</v>
          </cell>
          <cell r="I578">
            <v>336</v>
          </cell>
          <cell r="J578">
            <v>818496</v>
          </cell>
        </row>
        <row r="579">
          <cell r="A579" t="str">
            <v>3.07콘크리트타설공</v>
          </cell>
          <cell r="F579">
            <v>100023660</v>
          </cell>
          <cell r="H579">
            <v>112347700</v>
          </cell>
          <cell r="I579">
            <v>0</v>
          </cell>
          <cell r="J579">
            <v>104063794</v>
          </cell>
        </row>
        <row r="580">
          <cell r="A580" t="str">
            <v>a.펌프카</v>
          </cell>
          <cell r="B580" t="str">
            <v>철근(25-270-12)</v>
          </cell>
          <cell r="C580">
            <v>1126</v>
          </cell>
          <cell r="D580" t="str">
            <v>㎥</v>
          </cell>
          <cell r="E580">
            <v>56820</v>
          </cell>
          <cell r="F580">
            <v>63979320</v>
          </cell>
          <cell r="G580">
            <v>61870</v>
          </cell>
          <cell r="H580">
            <v>69665620</v>
          </cell>
          <cell r="I580">
            <v>57052</v>
          </cell>
          <cell r="J580">
            <v>64240552</v>
          </cell>
        </row>
        <row r="581">
          <cell r="A581" t="str">
            <v>b.펌프카</v>
          </cell>
          <cell r="B581" t="str">
            <v>철근(25-240-12)</v>
          </cell>
          <cell r="C581">
            <v>648</v>
          </cell>
          <cell r="D581" t="str">
            <v>㎥</v>
          </cell>
          <cell r="E581">
            <v>49080</v>
          </cell>
          <cell r="F581">
            <v>31803840</v>
          </cell>
          <cell r="G581">
            <v>59710</v>
          </cell>
          <cell r="H581">
            <v>38692080</v>
          </cell>
          <cell r="I581">
            <v>54779</v>
          </cell>
          <cell r="J581">
            <v>35496792</v>
          </cell>
        </row>
        <row r="582">
          <cell r="A582" t="str">
            <v>c.콘크리트 타설</v>
          </cell>
          <cell r="B582" t="str">
            <v>무근(40-160-8)</v>
          </cell>
          <cell r="C582">
            <v>75</v>
          </cell>
          <cell r="D582" t="str">
            <v>㎥</v>
          </cell>
          <cell r="E582">
            <v>56540</v>
          </cell>
          <cell r="F582">
            <v>4240500</v>
          </cell>
          <cell r="G582">
            <v>53200</v>
          </cell>
          <cell r="H582">
            <v>3990000</v>
          </cell>
          <cell r="I582">
            <v>57686</v>
          </cell>
          <cell r="J582">
            <v>4326450</v>
          </cell>
        </row>
        <row r="583">
          <cell r="A583" t="str">
            <v>3.08표면처리</v>
          </cell>
          <cell r="F583">
            <v>196800</v>
          </cell>
          <cell r="H583">
            <v>613360</v>
          </cell>
          <cell r="I583">
            <v>0</v>
          </cell>
          <cell r="J583">
            <v>248952</v>
          </cell>
        </row>
        <row r="584">
          <cell r="A584" t="str">
            <v>a.슬래브양생</v>
          </cell>
          <cell r="C584">
            <v>328</v>
          </cell>
          <cell r="D584" t="str">
            <v>㎡</v>
          </cell>
          <cell r="E584">
            <v>320</v>
          </cell>
          <cell r="F584">
            <v>104960</v>
          </cell>
          <cell r="G584">
            <v>370</v>
          </cell>
          <cell r="H584">
            <v>121360</v>
          </cell>
          <cell r="I584">
            <v>264</v>
          </cell>
          <cell r="J584">
            <v>86592</v>
          </cell>
        </row>
        <row r="585">
          <cell r="A585" t="str">
            <v>b.슬래브면고르기</v>
          </cell>
          <cell r="C585">
            <v>328</v>
          </cell>
          <cell r="D585" t="str">
            <v>㎡</v>
          </cell>
          <cell r="E585">
            <v>280</v>
          </cell>
          <cell r="F585">
            <v>91840</v>
          </cell>
          <cell r="G585">
            <v>1500</v>
          </cell>
          <cell r="H585">
            <v>492000</v>
          </cell>
          <cell r="I585">
            <v>495</v>
          </cell>
          <cell r="J585">
            <v>162360</v>
          </cell>
        </row>
        <row r="586">
          <cell r="A586" t="str">
            <v>3.09방 수 공</v>
          </cell>
          <cell r="F586">
            <v>8737040</v>
          </cell>
          <cell r="H586">
            <v>3404000</v>
          </cell>
          <cell r="I586">
            <v>0</v>
          </cell>
          <cell r="J586">
            <v>6352480</v>
          </cell>
        </row>
        <row r="587">
          <cell r="A587" t="str">
            <v>a.교면방수</v>
          </cell>
          <cell r="B587" t="str">
            <v>(도막식)</v>
          </cell>
          <cell r="C587">
            <v>328</v>
          </cell>
          <cell r="D587" t="str">
            <v>㎡</v>
          </cell>
          <cell r="E587">
            <v>17270</v>
          </cell>
          <cell r="F587">
            <v>5664560</v>
          </cell>
          <cell r="G587">
            <v>3700</v>
          </cell>
          <cell r="H587">
            <v>1213600</v>
          </cell>
          <cell r="I587">
            <v>10000</v>
          </cell>
          <cell r="J587">
            <v>3280000</v>
          </cell>
        </row>
        <row r="588">
          <cell r="A588" t="str">
            <v>b.배면방수</v>
          </cell>
          <cell r="C588">
            <v>592</v>
          </cell>
          <cell r="D588" t="str">
            <v>㎡</v>
          </cell>
          <cell r="E588">
            <v>5190</v>
          </cell>
          <cell r="F588">
            <v>3072480</v>
          </cell>
          <cell r="G588">
            <v>3700</v>
          </cell>
          <cell r="H588">
            <v>2190400</v>
          </cell>
          <cell r="I588">
            <v>5190</v>
          </cell>
          <cell r="J588">
            <v>3072480</v>
          </cell>
        </row>
        <row r="589">
          <cell r="A589" t="str">
            <v>3.10신축이음장치</v>
          </cell>
          <cell r="B589" t="str">
            <v>(종방향)</v>
          </cell>
          <cell r="C589">
            <v>28</v>
          </cell>
          <cell r="D589" t="str">
            <v>m</v>
          </cell>
          <cell r="E589">
            <v>85910</v>
          </cell>
          <cell r="F589">
            <v>2405480</v>
          </cell>
          <cell r="G589">
            <v>85000</v>
          </cell>
          <cell r="H589">
            <v>2380000</v>
          </cell>
          <cell r="I589">
            <v>85910</v>
          </cell>
          <cell r="J589">
            <v>2405480</v>
          </cell>
        </row>
        <row r="590">
          <cell r="A590" t="str">
            <v>3.11다웰바설치</v>
          </cell>
          <cell r="B590" t="str">
            <v>D=25, ℓ=600mm</v>
          </cell>
          <cell r="C590">
            <v>96</v>
          </cell>
          <cell r="D590" t="str">
            <v>개</v>
          </cell>
          <cell r="E590">
            <v>2870</v>
          </cell>
          <cell r="F590">
            <v>275520</v>
          </cell>
          <cell r="G590">
            <v>3500</v>
          </cell>
          <cell r="H590">
            <v>336000</v>
          </cell>
          <cell r="I590">
            <v>125</v>
          </cell>
          <cell r="J590">
            <v>12000</v>
          </cell>
        </row>
        <row r="591">
          <cell r="A591" t="str">
            <v>3.12교면배수시설공</v>
          </cell>
          <cell r="B591" t="str">
            <v>하천용</v>
          </cell>
          <cell r="F591">
            <v>2262560</v>
          </cell>
          <cell r="H591">
            <v>2585000</v>
          </cell>
          <cell r="I591">
            <v>0</v>
          </cell>
          <cell r="J591">
            <v>2860092</v>
          </cell>
        </row>
        <row r="592">
          <cell r="A592" t="str">
            <v>a.교면집수구</v>
          </cell>
          <cell r="B592" t="str">
            <v>주철</v>
          </cell>
          <cell r="C592">
            <v>4</v>
          </cell>
          <cell r="D592" t="str">
            <v>개</v>
          </cell>
          <cell r="E592">
            <v>82430</v>
          </cell>
          <cell r="F592">
            <v>329720</v>
          </cell>
          <cell r="G592">
            <v>71000</v>
          </cell>
          <cell r="H592">
            <v>284000</v>
          </cell>
          <cell r="I592">
            <v>37593</v>
          </cell>
          <cell r="J592">
            <v>150372</v>
          </cell>
        </row>
        <row r="593">
          <cell r="A593" t="str">
            <v>b.연결배수구</v>
          </cell>
          <cell r="B593" t="str">
            <v>(아연도강관, φ150㎜)</v>
          </cell>
          <cell r="C593">
            <v>39</v>
          </cell>
          <cell r="D593" t="str">
            <v>m</v>
          </cell>
          <cell r="E593">
            <v>49560</v>
          </cell>
          <cell r="F593">
            <v>1932840</v>
          </cell>
          <cell r="G593">
            <v>59000</v>
          </cell>
          <cell r="H593">
            <v>2301000</v>
          </cell>
          <cell r="I593">
            <v>69480</v>
          </cell>
          <cell r="J593">
            <v>2709720</v>
          </cell>
        </row>
        <row r="594">
          <cell r="A594" t="str">
            <v>3.13교량명판공</v>
          </cell>
          <cell r="F594">
            <v>4686820</v>
          </cell>
          <cell r="H594">
            <v>11460000</v>
          </cell>
          <cell r="I594">
            <v>0</v>
          </cell>
          <cell r="J594">
            <v>6122112</v>
          </cell>
        </row>
        <row r="595">
          <cell r="A595" t="str">
            <v>a.교 명 주</v>
          </cell>
          <cell r="B595" t="str">
            <v>(화강석,600×600×1250mm)</v>
          </cell>
          <cell r="C595">
            <v>4</v>
          </cell>
          <cell r="D595" t="str">
            <v>개소</v>
          </cell>
          <cell r="E595">
            <v>1065620</v>
          </cell>
          <cell r="F595">
            <v>4262480</v>
          </cell>
          <cell r="G595">
            <v>2700000</v>
          </cell>
          <cell r="H595">
            <v>10800000</v>
          </cell>
          <cell r="I595">
            <v>1500000</v>
          </cell>
          <cell r="J595">
            <v>6000000</v>
          </cell>
        </row>
        <row r="596">
          <cell r="A596" t="str">
            <v>b.교 명 판</v>
          </cell>
          <cell r="B596" t="str">
            <v>(황동,450×200×10㎜)</v>
          </cell>
          <cell r="C596">
            <v>2</v>
          </cell>
          <cell r="D596" t="str">
            <v>개</v>
          </cell>
          <cell r="E596">
            <v>79560</v>
          </cell>
          <cell r="F596">
            <v>159120</v>
          </cell>
          <cell r="G596">
            <v>150000</v>
          </cell>
          <cell r="H596">
            <v>300000</v>
          </cell>
          <cell r="I596">
            <v>30958</v>
          </cell>
          <cell r="J596">
            <v>61916</v>
          </cell>
        </row>
        <row r="597">
          <cell r="A597" t="str">
            <v>c.설 명 판</v>
          </cell>
          <cell r="B597" t="str">
            <v>(황동,350×250×10㎜)</v>
          </cell>
          <cell r="C597">
            <v>2</v>
          </cell>
          <cell r="D597" t="str">
            <v>개</v>
          </cell>
          <cell r="E597">
            <v>132610</v>
          </cell>
          <cell r="F597">
            <v>265220</v>
          </cell>
          <cell r="G597">
            <v>180000</v>
          </cell>
          <cell r="H597">
            <v>360000</v>
          </cell>
          <cell r="I597">
            <v>30098</v>
          </cell>
          <cell r="J597">
            <v>60196</v>
          </cell>
        </row>
        <row r="598">
          <cell r="A598" t="str">
            <v>3.14T.B.M설치</v>
          </cell>
          <cell r="C598">
            <v>1</v>
          </cell>
          <cell r="D598" t="str">
            <v>개</v>
          </cell>
          <cell r="E598">
            <v>19170</v>
          </cell>
          <cell r="F598">
            <v>19170</v>
          </cell>
          <cell r="G598">
            <v>27000</v>
          </cell>
          <cell r="H598">
            <v>27000</v>
          </cell>
          <cell r="I598">
            <v>20475</v>
          </cell>
          <cell r="J598">
            <v>20475</v>
          </cell>
        </row>
        <row r="599">
          <cell r="A599" t="str">
            <v>3.15난간및전선관설치</v>
          </cell>
          <cell r="F599">
            <v>8237600</v>
          </cell>
          <cell r="H599">
            <v>15590400</v>
          </cell>
          <cell r="I599">
            <v>0</v>
          </cell>
          <cell r="J599">
            <v>8373680</v>
          </cell>
        </row>
        <row r="600">
          <cell r="A600" t="str">
            <v>a.난    간</v>
          </cell>
          <cell r="B600" t="str">
            <v>(알미늄)</v>
          </cell>
          <cell r="C600">
            <v>56</v>
          </cell>
          <cell r="D600" t="str">
            <v>m</v>
          </cell>
          <cell r="E600">
            <v>137280</v>
          </cell>
          <cell r="F600">
            <v>7687680</v>
          </cell>
          <cell r="G600">
            <v>270000</v>
          </cell>
          <cell r="H600">
            <v>15120000</v>
          </cell>
          <cell r="I600">
            <v>137280</v>
          </cell>
          <cell r="J600">
            <v>7687680</v>
          </cell>
        </row>
        <row r="601">
          <cell r="A601" t="str">
            <v>b.전 선 관</v>
          </cell>
          <cell r="B601" t="str">
            <v>강관 φ100mm</v>
          </cell>
          <cell r="C601">
            <v>112</v>
          </cell>
          <cell r="D601" t="str">
            <v>m</v>
          </cell>
          <cell r="E601">
            <v>4910</v>
          </cell>
          <cell r="F601">
            <v>549920</v>
          </cell>
          <cell r="G601">
            <v>4200</v>
          </cell>
          <cell r="H601">
            <v>470400</v>
          </cell>
          <cell r="I601">
            <v>6125</v>
          </cell>
          <cell r="J601">
            <v>686000</v>
          </cell>
        </row>
        <row r="602">
          <cell r="A602" t="str">
            <v>3.16옹벽배수시설</v>
          </cell>
          <cell r="F602">
            <v>477850</v>
          </cell>
          <cell r="H602">
            <v>2154400</v>
          </cell>
          <cell r="I602">
            <v>0</v>
          </cell>
          <cell r="J602">
            <v>472896</v>
          </cell>
        </row>
        <row r="603">
          <cell r="A603" t="str">
            <v>a.PVC PIPE</v>
          </cell>
          <cell r="B603" t="str">
            <v>(φ100mm)</v>
          </cell>
          <cell r="C603">
            <v>19</v>
          </cell>
          <cell r="D603" t="str">
            <v>m</v>
          </cell>
          <cell r="E603">
            <v>4910</v>
          </cell>
          <cell r="F603">
            <v>93290</v>
          </cell>
          <cell r="G603">
            <v>4200</v>
          </cell>
          <cell r="H603">
            <v>79800</v>
          </cell>
          <cell r="I603">
            <v>4090</v>
          </cell>
          <cell r="J603">
            <v>77710</v>
          </cell>
        </row>
        <row r="604">
          <cell r="A604" t="str">
            <v>b.DRAIN BOARD</v>
          </cell>
          <cell r="C604">
            <v>253</v>
          </cell>
          <cell r="D604" t="str">
            <v>㎡</v>
          </cell>
          <cell r="E604">
            <v>630</v>
          </cell>
          <cell r="F604">
            <v>159390</v>
          </cell>
          <cell r="G604">
            <v>6400</v>
          </cell>
          <cell r="H604">
            <v>1619200</v>
          </cell>
          <cell r="I604">
            <v>630</v>
          </cell>
          <cell r="J604">
            <v>159390</v>
          </cell>
        </row>
        <row r="605">
          <cell r="A605" t="str">
            <v>c.부 직 포</v>
          </cell>
          <cell r="C605">
            <v>253</v>
          </cell>
          <cell r="D605" t="str">
            <v>㎡</v>
          </cell>
          <cell r="E605">
            <v>890</v>
          </cell>
          <cell r="F605">
            <v>225170</v>
          </cell>
          <cell r="G605">
            <v>1800</v>
          </cell>
          <cell r="H605">
            <v>455400</v>
          </cell>
          <cell r="I605">
            <v>932</v>
          </cell>
          <cell r="J605">
            <v>235796</v>
          </cell>
        </row>
        <row r="606">
          <cell r="A606" t="str">
            <v>3.17시공이음</v>
          </cell>
          <cell r="F606">
            <v>160380</v>
          </cell>
          <cell r="H606">
            <v>273800</v>
          </cell>
          <cell r="I606">
            <v>0</v>
          </cell>
          <cell r="J606">
            <v>196880</v>
          </cell>
        </row>
        <row r="607">
          <cell r="A607" t="str">
            <v>a.스치로폴</v>
          </cell>
          <cell r="B607" t="str">
            <v>(t=10mm)</v>
          </cell>
          <cell r="C607">
            <v>104</v>
          </cell>
          <cell r="D607" t="str">
            <v>㎡</v>
          </cell>
          <cell r="E607">
            <v>910</v>
          </cell>
          <cell r="F607">
            <v>94640</v>
          </cell>
          <cell r="G607">
            <v>1500</v>
          </cell>
          <cell r="H607">
            <v>156000</v>
          </cell>
          <cell r="I607">
            <v>1117</v>
          </cell>
          <cell r="J607">
            <v>116168</v>
          </cell>
        </row>
        <row r="608">
          <cell r="A608" t="str">
            <v>b.스치로폴</v>
          </cell>
          <cell r="B608" t="str">
            <v>(t=20mm)</v>
          </cell>
          <cell r="C608">
            <v>38</v>
          </cell>
          <cell r="D608" t="str">
            <v>㎡</v>
          </cell>
          <cell r="E608">
            <v>1730</v>
          </cell>
          <cell r="F608">
            <v>65740</v>
          </cell>
          <cell r="G608">
            <v>3100</v>
          </cell>
          <cell r="H608">
            <v>117800</v>
          </cell>
          <cell r="I608">
            <v>2124</v>
          </cell>
          <cell r="J608">
            <v>80712</v>
          </cell>
        </row>
        <row r="609">
          <cell r="A609" t="str">
            <v>G.호교2교</v>
          </cell>
          <cell r="F609">
            <v>979397080</v>
          </cell>
          <cell r="H609">
            <v>908654410</v>
          </cell>
          <cell r="I609">
            <v>0</v>
          </cell>
          <cell r="J609">
            <v>1071606724</v>
          </cell>
        </row>
        <row r="610">
          <cell r="A610" t="str">
            <v>3.01구조물터파기</v>
          </cell>
          <cell r="F610">
            <v>73763150</v>
          </cell>
          <cell r="H610">
            <v>68145300</v>
          </cell>
          <cell r="I610">
            <v>0</v>
          </cell>
          <cell r="J610">
            <v>45401733</v>
          </cell>
        </row>
        <row r="611">
          <cell r="A611" t="str">
            <v>a.육상토사</v>
          </cell>
          <cell r="B611" t="str">
            <v>(0 ~ 4m)</v>
          </cell>
          <cell r="C611">
            <v>2349</v>
          </cell>
          <cell r="D611" t="str">
            <v>㎥</v>
          </cell>
          <cell r="E611">
            <v>3590</v>
          </cell>
          <cell r="F611">
            <v>8432910</v>
          </cell>
          <cell r="G611">
            <v>3700</v>
          </cell>
          <cell r="H611">
            <v>8691300</v>
          </cell>
          <cell r="I611">
            <v>3141</v>
          </cell>
          <cell r="J611">
            <v>7378209</v>
          </cell>
        </row>
        <row r="612">
          <cell r="A612" t="str">
            <v>b.되메우기및다짐</v>
          </cell>
          <cell r="B612" t="str">
            <v>(기계70%,인력30%)</v>
          </cell>
          <cell r="C612">
            <v>1302</v>
          </cell>
          <cell r="D612" t="str">
            <v>㎥</v>
          </cell>
          <cell r="E612">
            <v>3000</v>
          </cell>
          <cell r="F612">
            <v>3906000</v>
          </cell>
          <cell r="G612">
            <v>3000</v>
          </cell>
          <cell r="H612">
            <v>3906000</v>
          </cell>
          <cell r="I612">
            <v>4158</v>
          </cell>
          <cell r="J612">
            <v>5413716</v>
          </cell>
        </row>
        <row r="613">
          <cell r="A613" t="str">
            <v>c.뒷 채 움</v>
          </cell>
          <cell r="B613" t="str">
            <v>(보조기층재)</v>
          </cell>
          <cell r="C613">
            <v>2252</v>
          </cell>
          <cell r="D613" t="str">
            <v>㎥</v>
          </cell>
          <cell r="E613">
            <v>27120</v>
          </cell>
          <cell r="F613">
            <v>61074240</v>
          </cell>
          <cell r="G613">
            <v>24000</v>
          </cell>
          <cell r="H613">
            <v>54048000</v>
          </cell>
          <cell r="I613">
            <v>14279</v>
          </cell>
          <cell r="J613">
            <v>32156308</v>
          </cell>
        </row>
        <row r="614">
          <cell r="A614" t="str">
            <v>d.앞 성 토</v>
          </cell>
          <cell r="B614" t="str">
            <v>백호우0.7m3</v>
          </cell>
          <cell r="C614">
            <v>500</v>
          </cell>
          <cell r="D614" t="str">
            <v>㎥</v>
          </cell>
          <cell r="E614">
            <v>700</v>
          </cell>
          <cell r="F614">
            <v>350000</v>
          </cell>
          <cell r="G614">
            <v>3000</v>
          </cell>
          <cell r="H614">
            <v>1500000</v>
          </cell>
          <cell r="I614">
            <v>907</v>
          </cell>
          <cell r="J614">
            <v>453500</v>
          </cell>
        </row>
        <row r="615">
          <cell r="A615" t="str">
            <v>3.02강관파일</v>
          </cell>
          <cell r="F615">
            <v>357822570</v>
          </cell>
          <cell r="H615">
            <v>344372000</v>
          </cell>
          <cell r="I615">
            <v>0</v>
          </cell>
          <cell r="J615">
            <v>400304603</v>
          </cell>
        </row>
        <row r="616">
          <cell r="A616" t="str">
            <v>a.자 재 비</v>
          </cell>
          <cell r="B616" t="str">
            <v>φ508.0x12.0㎜</v>
          </cell>
          <cell r="C616">
            <v>4108</v>
          </cell>
          <cell r="D616" t="str">
            <v>m</v>
          </cell>
          <cell r="E616">
            <v>62220</v>
          </cell>
          <cell r="F616">
            <v>255599760</v>
          </cell>
          <cell r="G616">
            <v>62000</v>
          </cell>
          <cell r="H616">
            <v>254696000</v>
          </cell>
          <cell r="I616">
            <v>64592</v>
          </cell>
          <cell r="J616">
            <v>265343936</v>
          </cell>
        </row>
        <row r="617">
          <cell r="A617" t="str">
            <v>b.수 직 항</v>
          </cell>
          <cell r="B617" t="str">
            <v>(φ508.0mm,t=12㎜ : ℓ=15m미만)</v>
          </cell>
          <cell r="C617">
            <v>3843</v>
          </cell>
          <cell r="D617" t="str">
            <v>m</v>
          </cell>
          <cell r="E617">
            <v>7190</v>
          </cell>
          <cell r="F617">
            <v>27631170</v>
          </cell>
          <cell r="G617">
            <v>12000</v>
          </cell>
          <cell r="H617">
            <v>46116000</v>
          </cell>
          <cell r="I617">
            <v>5489</v>
          </cell>
          <cell r="J617">
            <v>21094227</v>
          </cell>
        </row>
        <row r="618">
          <cell r="A618" t="str">
            <v>c.두부및선단보강</v>
          </cell>
          <cell r="B618" t="str">
            <v>(φ508㎜,t=12mm)</v>
          </cell>
          <cell r="C618">
            <v>276</v>
          </cell>
          <cell r="D618" t="str">
            <v>본</v>
          </cell>
          <cell r="E618">
            <v>263310</v>
          </cell>
          <cell r="F618">
            <v>72673560</v>
          </cell>
          <cell r="G618">
            <v>150000</v>
          </cell>
          <cell r="H618">
            <v>41400000</v>
          </cell>
          <cell r="I618">
            <v>405610</v>
          </cell>
          <cell r="J618">
            <v>111948360</v>
          </cell>
        </row>
        <row r="619">
          <cell r="A619" t="str">
            <v>d.파일이음</v>
          </cell>
          <cell r="B619" t="str">
            <v>(φ508mm)</v>
          </cell>
          <cell r="C619">
            <v>54</v>
          </cell>
          <cell r="D619" t="str">
            <v>본</v>
          </cell>
          <cell r="E619">
            <v>35520</v>
          </cell>
          <cell r="F619">
            <v>1918080</v>
          </cell>
          <cell r="G619">
            <v>40000</v>
          </cell>
          <cell r="H619">
            <v>2160000</v>
          </cell>
          <cell r="I619">
            <v>35520</v>
          </cell>
          <cell r="J619">
            <v>1918080</v>
          </cell>
        </row>
        <row r="620">
          <cell r="A620" t="str">
            <v>3.03거 푸 집</v>
          </cell>
          <cell r="F620">
            <v>66617730</v>
          </cell>
          <cell r="H620">
            <v>91832000</v>
          </cell>
          <cell r="I620">
            <v>0</v>
          </cell>
          <cell r="J620">
            <v>145904306</v>
          </cell>
        </row>
        <row r="621">
          <cell r="A621" t="str">
            <v>a.합판거푸집</v>
          </cell>
          <cell r="F621">
            <v>66617730</v>
          </cell>
          <cell r="H621">
            <v>91832000</v>
          </cell>
          <cell r="I621">
            <v>0</v>
          </cell>
          <cell r="J621">
            <v>145904306</v>
          </cell>
        </row>
        <row r="622">
          <cell r="A622" t="str">
            <v>-1.      ″</v>
          </cell>
          <cell r="B622" t="str">
            <v>(3회, 0~ 7m)</v>
          </cell>
          <cell r="C622">
            <v>2899</v>
          </cell>
          <cell r="D622" t="str">
            <v>㎡</v>
          </cell>
          <cell r="E622">
            <v>17110</v>
          </cell>
          <cell r="F622">
            <v>49601890</v>
          </cell>
          <cell r="G622">
            <v>23500</v>
          </cell>
          <cell r="H622">
            <v>68126500</v>
          </cell>
          <cell r="I622">
            <v>39478</v>
          </cell>
          <cell r="J622">
            <v>114446722</v>
          </cell>
        </row>
        <row r="623">
          <cell r="A623" t="str">
            <v>-2.      ″</v>
          </cell>
          <cell r="B623" t="str">
            <v>(3회, 7~10m)</v>
          </cell>
          <cell r="C623">
            <v>421</v>
          </cell>
          <cell r="D623" t="str">
            <v>㎡</v>
          </cell>
          <cell r="E623">
            <v>17980</v>
          </cell>
          <cell r="F623">
            <v>7569580</v>
          </cell>
          <cell r="G623">
            <v>26000</v>
          </cell>
          <cell r="H623">
            <v>10946000</v>
          </cell>
          <cell r="I623">
            <v>42671.6</v>
          </cell>
          <cell r="J623">
            <v>17964743</v>
          </cell>
        </row>
        <row r="624">
          <cell r="A624" t="str">
            <v>-3.      ″</v>
          </cell>
          <cell r="B624" t="str">
            <v>(3회,10~13m)</v>
          </cell>
          <cell r="C624">
            <v>132</v>
          </cell>
          <cell r="D624" t="str">
            <v>㎡</v>
          </cell>
          <cell r="E624">
            <v>21030</v>
          </cell>
          <cell r="F624">
            <v>2775960</v>
          </cell>
          <cell r="G624">
            <v>26000</v>
          </cell>
          <cell r="H624">
            <v>3432000</v>
          </cell>
          <cell r="I624">
            <v>46184.56</v>
          </cell>
          <cell r="J624">
            <v>6096361</v>
          </cell>
        </row>
        <row r="625">
          <cell r="A625" t="str">
            <v>-4.      〃</v>
          </cell>
          <cell r="B625" t="str">
            <v>(4회)</v>
          </cell>
          <cell r="C625">
            <v>455</v>
          </cell>
          <cell r="D625" t="str">
            <v>㎡</v>
          </cell>
          <cell r="E625">
            <v>14660</v>
          </cell>
          <cell r="F625">
            <v>6670300</v>
          </cell>
          <cell r="G625">
            <v>20500</v>
          </cell>
          <cell r="H625">
            <v>9327500</v>
          </cell>
          <cell r="I625">
            <v>16256</v>
          </cell>
          <cell r="J625">
            <v>7396480</v>
          </cell>
        </row>
        <row r="626">
          <cell r="A626" t="str">
            <v>3.04강관비계</v>
          </cell>
          <cell r="C626">
            <v>1</v>
          </cell>
          <cell r="D626" t="str">
            <v>식</v>
          </cell>
          <cell r="E626">
            <v>22838870</v>
          </cell>
          <cell r="F626">
            <v>22838870</v>
          </cell>
          <cell r="G626">
            <v>20000000</v>
          </cell>
          <cell r="H626">
            <v>20000000</v>
          </cell>
          <cell r="I626">
            <v>22838870</v>
          </cell>
          <cell r="J626">
            <v>22838869</v>
          </cell>
        </row>
        <row r="627">
          <cell r="A627" t="str">
            <v>3.05동 바 리</v>
          </cell>
          <cell r="F627">
            <v>16671960</v>
          </cell>
          <cell r="H627">
            <v>14500000</v>
          </cell>
          <cell r="I627">
            <v>0</v>
          </cell>
          <cell r="J627">
            <v>16671958</v>
          </cell>
        </row>
        <row r="628">
          <cell r="A628" t="str">
            <v>a.         ″</v>
          </cell>
          <cell r="B628" t="str">
            <v>(목재4회)</v>
          </cell>
          <cell r="C628">
            <v>1</v>
          </cell>
          <cell r="D628" t="str">
            <v>식</v>
          </cell>
          <cell r="E628">
            <v>13071370</v>
          </cell>
          <cell r="F628">
            <v>13071370</v>
          </cell>
          <cell r="G628">
            <v>12000000</v>
          </cell>
          <cell r="H628">
            <v>12000000</v>
          </cell>
          <cell r="I628">
            <v>13071370</v>
          </cell>
          <cell r="J628">
            <v>13071369</v>
          </cell>
        </row>
        <row r="629">
          <cell r="A629" t="str">
            <v>b.         ″</v>
          </cell>
          <cell r="B629" t="str">
            <v>(강관동바리)</v>
          </cell>
          <cell r="C629">
            <v>1</v>
          </cell>
          <cell r="D629" t="str">
            <v>식</v>
          </cell>
          <cell r="E629">
            <v>3600590</v>
          </cell>
          <cell r="F629">
            <v>3600590</v>
          </cell>
          <cell r="G629">
            <v>2500000</v>
          </cell>
          <cell r="H629">
            <v>2500000</v>
          </cell>
          <cell r="I629">
            <v>3600589.9999999995</v>
          </cell>
          <cell r="J629">
            <v>3600589</v>
          </cell>
        </row>
        <row r="630">
          <cell r="A630" t="str">
            <v>3.06철근가공조립</v>
          </cell>
          <cell r="F630">
            <v>133736657</v>
          </cell>
          <cell r="H630">
            <v>98499560</v>
          </cell>
          <cell r="I630">
            <v>0</v>
          </cell>
          <cell r="J630">
            <v>146881590</v>
          </cell>
        </row>
        <row r="631">
          <cell r="A631" t="str">
            <v>a.         ″</v>
          </cell>
          <cell r="B631" t="str">
            <v>(보 통)</v>
          </cell>
          <cell r="C631">
            <v>263.78899999999999</v>
          </cell>
          <cell r="D631" t="str">
            <v>ton</v>
          </cell>
          <cell r="E631">
            <v>360590</v>
          </cell>
          <cell r="F631">
            <v>95119675</v>
          </cell>
          <cell r="G631">
            <v>270000</v>
          </cell>
          <cell r="H631">
            <v>71223030</v>
          </cell>
          <cell r="I631">
            <v>384726</v>
          </cell>
          <cell r="J631">
            <v>101486485</v>
          </cell>
        </row>
        <row r="632">
          <cell r="A632" t="str">
            <v>b.         ″</v>
          </cell>
          <cell r="B632" t="str">
            <v>(복 잡)</v>
          </cell>
          <cell r="C632">
            <v>94.057000000000002</v>
          </cell>
          <cell r="D632" t="str">
            <v>ton</v>
          </cell>
          <cell r="E632">
            <v>410570</v>
          </cell>
          <cell r="F632">
            <v>38616982</v>
          </cell>
          <cell r="G632">
            <v>290000</v>
          </cell>
          <cell r="H632">
            <v>27276530</v>
          </cell>
          <cell r="I632">
            <v>482634</v>
          </cell>
          <cell r="J632">
            <v>45395105</v>
          </cell>
        </row>
        <row r="633">
          <cell r="A633" t="str">
            <v>3.07스페이샤설치</v>
          </cell>
          <cell r="F633">
            <v>44260</v>
          </cell>
          <cell r="H633">
            <v>398340</v>
          </cell>
          <cell r="I633">
            <v>0</v>
          </cell>
          <cell r="J633">
            <v>743568</v>
          </cell>
        </row>
        <row r="634">
          <cell r="A634" t="str">
            <v>a.         ″</v>
          </cell>
          <cell r="B634" t="str">
            <v>(수평)</v>
          </cell>
          <cell r="C634">
            <v>1285</v>
          </cell>
          <cell r="D634" t="str">
            <v>㎡</v>
          </cell>
          <cell r="E634">
            <v>20</v>
          </cell>
          <cell r="F634">
            <v>25700</v>
          </cell>
          <cell r="G634">
            <v>180</v>
          </cell>
          <cell r="H634">
            <v>231300</v>
          </cell>
          <cell r="I634">
            <v>336</v>
          </cell>
          <cell r="J634">
            <v>431760</v>
          </cell>
        </row>
        <row r="635">
          <cell r="A635" t="str">
            <v>b.         ″</v>
          </cell>
          <cell r="B635" t="str">
            <v>(수직)</v>
          </cell>
          <cell r="C635">
            <v>928</v>
          </cell>
          <cell r="D635" t="str">
            <v>㎡</v>
          </cell>
          <cell r="E635">
            <v>20</v>
          </cell>
          <cell r="F635">
            <v>18560</v>
          </cell>
          <cell r="G635">
            <v>180</v>
          </cell>
          <cell r="H635">
            <v>167040</v>
          </cell>
          <cell r="I635">
            <v>336</v>
          </cell>
          <cell r="J635">
            <v>311808</v>
          </cell>
        </row>
        <row r="636">
          <cell r="A636" t="str">
            <v>3.08콘크리트타설공</v>
          </cell>
          <cell r="F636">
            <v>116579000</v>
          </cell>
          <cell r="H636">
            <v>139034490</v>
          </cell>
          <cell r="I636">
            <v>0</v>
          </cell>
          <cell r="J636">
            <v>128391173</v>
          </cell>
        </row>
        <row r="637">
          <cell r="A637" t="str">
            <v>a.펌프카</v>
          </cell>
          <cell r="B637" t="str">
            <v>철근(25-270-12)</v>
          </cell>
          <cell r="C637">
            <v>196</v>
          </cell>
          <cell r="D637" t="str">
            <v>㎥</v>
          </cell>
          <cell r="E637">
            <v>56820</v>
          </cell>
          <cell r="F637">
            <v>11136720</v>
          </cell>
          <cell r="G637">
            <v>61870</v>
          </cell>
          <cell r="H637">
            <v>12126520</v>
          </cell>
          <cell r="I637">
            <v>57052</v>
          </cell>
          <cell r="J637">
            <v>11182192</v>
          </cell>
        </row>
        <row r="638">
          <cell r="A638" t="str">
            <v>b.펌프카</v>
          </cell>
          <cell r="B638" t="str">
            <v>철근(25-240-12)</v>
          </cell>
          <cell r="C638">
            <v>2047</v>
          </cell>
          <cell r="D638" t="str">
            <v>㎥</v>
          </cell>
          <cell r="E638">
            <v>49080</v>
          </cell>
          <cell r="F638">
            <v>100466760</v>
          </cell>
          <cell r="G638">
            <v>59710</v>
          </cell>
          <cell r="H638">
            <v>122226370</v>
          </cell>
          <cell r="I638">
            <v>54779</v>
          </cell>
          <cell r="J638">
            <v>112132613</v>
          </cell>
        </row>
        <row r="639">
          <cell r="A639" t="str">
            <v>c.콘크리트타설</v>
          </cell>
          <cell r="B639" t="str">
            <v>무근(40-160-8)</v>
          </cell>
          <cell r="C639">
            <v>88</v>
          </cell>
          <cell r="D639" t="str">
            <v>㎥</v>
          </cell>
          <cell r="E639">
            <v>56540</v>
          </cell>
          <cell r="F639">
            <v>4975520</v>
          </cell>
          <cell r="G639">
            <v>53200</v>
          </cell>
          <cell r="H639">
            <v>4681600</v>
          </cell>
          <cell r="I639">
            <v>57686</v>
          </cell>
          <cell r="J639">
            <v>5076368</v>
          </cell>
        </row>
        <row r="640">
          <cell r="A640" t="str">
            <v>3.09표면처리</v>
          </cell>
          <cell r="F640">
            <v>351600</v>
          </cell>
          <cell r="H640">
            <v>1095820</v>
          </cell>
          <cell r="I640">
            <v>0</v>
          </cell>
          <cell r="J640">
            <v>444774</v>
          </cell>
        </row>
        <row r="641">
          <cell r="A641" t="str">
            <v>a.슬래브양생</v>
          </cell>
          <cell r="C641">
            <v>586</v>
          </cell>
          <cell r="D641" t="str">
            <v>㎡</v>
          </cell>
          <cell r="E641">
            <v>320</v>
          </cell>
          <cell r="F641">
            <v>187520</v>
          </cell>
          <cell r="G641">
            <v>370</v>
          </cell>
          <cell r="H641">
            <v>216820</v>
          </cell>
          <cell r="I641">
            <v>264</v>
          </cell>
          <cell r="J641">
            <v>154704</v>
          </cell>
        </row>
        <row r="642">
          <cell r="A642" t="str">
            <v>b.슬래브면고르기</v>
          </cell>
          <cell r="C642">
            <v>586</v>
          </cell>
          <cell r="D642" t="str">
            <v>㎡</v>
          </cell>
          <cell r="E642">
            <v>280</v>
          </cell>
          <cell r="F642">
            <v>164080</v>
          </cell>
          <cell r="G642">
            <v>1500</v>
          </cell>
          <cell r="H642">
            <v>879000</v>
          </cell>
          <cell r="I642">
            <v>495</v>
          </cell>
          <cell r="J642">
            <v>290070</v>
          </cell>
        </row>
        <row r="643">
          <cell r="A643" t="str">
            <v>3.10교면방수</v>
          </cell>
          <cell r="B643" t="str">
            <v>(도막식)</v>
          </cell>
          <cell r="C643">
            <v>586</v>
          </cell>
          <cell r="D643" t="str">
            <v>㎡</v>
          </cell>
          <cell r="E643">
            <v>17270</v>
          </cell>
          <cell r="F643">
            <v>10120220</v>
          </cell>
          <cell r="G643">
            <v>3700</v>
          </cell>
          <cell r="H643">
            <v>2168200</v>
          </cell>
          <cell r="I643">
            <v>10000</v>
          </cell>
          <cell r="J643">
            <v>5860000</v>
          </cell>
        </row>
        <row r="644">
          <cell r="A644" t="str">
            <v>3.11교좌장치</v>
          </cell>
          <cell r="F644">
            <v>22820280</v>
          </cell>
          <cell r="H644">
            <v>20528000</v>
          </cell>
          <cell r="I644">
            <v>0</v>
          </cell>
          <cell r="J644">
            <v>22820280</v>
          </cell>
        </row>
        <row r="645">
          <cell r="A645" t="str">
            <v>a.고 정 단</v>
          </cell>
          <cell r="B645" t="str">
            <v>(탄성받침,135ton)</v>
          </cell>
          <cell r="C645">
            <v>2</v>
          </cell>
          <cell r="D645" t="str">
            <v>조</v>
          </cell>
          <cell r="E645">
            <v>1145100</v>
          </cell>
          <cell r="F645">
            <v>2290200</v>
          </cell>
          <cell r="G645">
            <v>1030000</v>
          </cell>
          <cell r="H645">
            <v>2060000</v>
          </cell>
          <cell r="I645">
            <v>1145100</v>
          </cell>
          <cell r="J645">
            <v>2290200</v>
          </cell>
        </row>
        <row r="646">
          <cell r="A646" t="str">
            <v>b.일 방 향</v>
          </cell>
          <cell r="B646" t="str">
            <v>(탄성받침,135ton)</v>
          </cell>
          <cell r="C646">
            <v>10</v>
          </cell>
          <cell r="D646" t="str">
            <v>조</v>
          </cell>
          <cell r="E646">
            <v>1140560</v>
          </cell>
          <cell r="F646">
            <v>11405600</v>
          </cell>
          <cell r="G646">
            <v>1026000</v>
          </cell>
          <cell r="H646">
            <v>10260000</v>
          </cell>
          <cell r="I646">
            <v>1140560</v>
          </cell>
          <cell r="J646">
            <v>11405600</v>
          </cell>
        </row>
        <row r="647">
          <cell r="A647" t="str">
            <v>c.양 방 향</v>
          </cell>
          <cell r="B647" t="str">
            <v>(탄성받침,135ton)</v>
          </cell>
          <cell r="C647">
            <v>8</v>
          </cell>
          <cell r="D647" t="str">
            <v>조</v>
          </cell>
          <cell r="E647">
            <v>1140560</v>
          </cell>
          <cell r="F647">
            <v>9124480</v>
          </cell>
          <cell r="G647">
            <v>1026000</v>
          </cell>
          <cell r="H647">
            <v>8208000</v>
          </cell>
          <cell r="I647">
            <v>1140560</v>
          </cell>
          <cell r="J647">
            <v>9124480</v>
          </cell>
        </row>
        <row r="648">
          <cell r="A648" t="str">
            <v>3.12신축이음</v>
          </cell>
          <cell r="F648">
            <v>13378600</v>
          </cell>
          <cell r="H648">
            <v>15680000</v>
          </cell>
          <cell r="I648">
            <v>0</v>
          </cell>
          <cell r="J648">
            <v>13378600</v>
          </cell>
        </row>
        <row r="649">
          <cell r="A649" t="str">
            <v>a.        ″</v>
          </cell>
          <cell r="B649" t="str">
            <v>(No. 35)</v>
          </cell>
          <cell r="C649">
            <v>20</v>
          </cell>
          <cell r="D649" t="str">
            <v>m</v>
          </cell>
          <cell r="E649">
            <v>192320</v>
          </cell>
          <cell r="F649">
            <v>3846400</v>
          </cell>
          <cell r="G649">
            <v>134000</v>
          </cell>
          <cell r="H649">
            <v>2680000</v>
          </cell>
          <cell r="I649">
            <v>192320</v>
          </cell>
          <cell r="J649">
            <v>3846400</v>
          </cell>
        </row>
        <row r="650">
          <cell r="A650" t="str">
            <v>b.        ″</v>
          </cell>
          <cell r="B650" t="str">
            <v>(No. 80)</v>
          </cell>
          <cell r="C650">
            <v>20</v>
          </cell>
          <cell r="D650" t="str">
            <v>m</v>
          </cell>
          <cell r="E650">
            <v>476610</v>
          </cell>
          <cell r="F650">
            <v>9532200</v>
          </cell>
          <cell r="G650">
            <v>650000</v>
          </cell>
          <cell r="H650">
            <v>13000000</v>
          </cell>
          <cell r="I650">
            <v>476610</v>
          </cell>
          <cell r="J650">
            <v>9532200</v>
          </cell>
        </row>
        <row r="651">
          <cell r="A651" t="str">
            <v>3.13다웰바설치</v>
          </cell>
          <cell r="B651" t="str">
            <v>D=25, ℓ=600mm</v>
          </cell>
          <cell r="C651">
            <v>96</v>
          </cell>
          <cell r="D651" t="str">
            <v>개</v>
          </cell>
          <cell r="E651">
            <v>2870</v>
          </cell>
          <cell r="F651">
            <v>275520</v>
          </cell>
          <cell r="G651">
            <v>3500</v>
          </cell>
          <cell r="H651">
            <v>336000</v>
          </cell>
          <cell r="I651">
            <v>125</v>
          </cell>
          <cell r="J651">
            <v>12000</v>
          </cell>
        </row>
        <row r="652">
          <cell r="A652" t="str">
            <v>3.14무수축몰탈</v>
          </cell>
          <cell r="C652">
            <v>0.9</v>
          </cell>
          <cell r="D652" t="str">
            <v>㎥</v>
          </cell>
          <cell r="E652">
            <v>69890</v>
          </cell>
          <cell r="F652">
            <v>62901</v>
          </cell>
          <cell r="G652">
            <v>80000</v>
          </cell>
          <cell r="H652">
            <v>72000</v>
          </cell>
          <cell r="I652">
            <v>57311</v>
          </cell>
          <cell r="J652">
            <v>51579</v>
          </cell>
        </row>
        <row r="653">
          <cell r="A653" t="str">
            <v>3.15무수축콘크리트</v>
          </cell>
          <cell r="C653">
            <v>4.4000000000000004</v>
          </cell>
          <cell r="D653" t="str">
            <v>㎥</v>
          </cell>
          <cell r="E653">
            <v>168330</v>
          </cell>
          <cell r="F653">
            <v>740652</v>
          </cell>
          <cell r="G653">
            <v>100000</v>
          </cell>
          <cell r="H653">
            <v>440000</v>
          </cell>
          <cell r="I653">
            <v>158468</v>
          </cell>
          <cell r="J653">
            <v>697258</v>
          </cell>
        </row>
        <row r="654">
          <cell r="A654" t="str">
            <v>3.16교면배수시설공</v>
          </cell>
          <cell r="B654" t="str">
            <v>하천용</v>
          </cell>
          <cell r="F654">
            <v>1089300</v>
          </cell>
          <cell r="H654">
            <v>1134000</v>
          </cell>
          <cell r="I654">
            <v>0</v>
          </cell>
          <cell r="J654">
            <v>1059318</v>
          </cell>
        </row>
        <row r="655">
          <cell r="A655" t="str">
            <v>a.교면집수구</v>
          </cell>
          <cell r="B655" t="str">
            <v>주철</v>
          </cell>
          <cell r="C655">
            <v>6</v>
          </cell>
          <cell r="D655" t="str">
            <v>개</v>
          </cell>
          <cell r="E655">
            <v>82430</v>
          </cell>
          <cell r="F655">
            <v>494580</v>
          </cell>
          <cell r="G655">
            <v>71000</v>
          </cell>
          <cell r="H655">
            <v>426000</v>
          </cell>
          <cell r="I655">
            <v>37593</v>
          </cell>
          <cell r="J655">
            <v>225558</v>
          </cell>
        </row>
        <row r="656">
          <cell r="A656" t="str">
            <v>b.연결배수거</v>
          </cell>
          <cell r="B656" t="str">
            <v>(아연도강관, φ150㎜)</v>
          </cell>
          <cell r="C656">
            <v>12</v>
          </cell>
          <cell r="D656" t="str">
            <v>m</v>
          </cell>
          <cell r="E656">
            <v>49560</v>
          </cell>
          <cell r="F656">
            <v>594720</v>
          </cell>
          <cell r="G656">
            <v>59000</v>
          </cell>
          <cell r="H656">
            <v>708000</v>
          </cell>
          <cell r="I656">
            <v>69480</v>
          </cell>
          <cell r="J656">
            <v>833760</v>
          </cell>
        </row>
        <row r="657">
          <cell r="A657" t="str">
            <v>3.17교량명판공</v>
          </cell>
          <cell r="F657">
            <v>4686820</v>
          </cell>
          <cell r="H657">
            <v>11460000</v>
          </cell>
          <cell r="I657">
            <v>0</v>
          </cell>
          <cell r="J657">
            <v>6122112</v>
          </cell>
        </row>
        <row r="658">
          <cell r="A658" t="str">
            <v>a.교 명 주</v>
          </cell>
          <cell r="B658" t="str">
            <v>(화강석,600×600×1250mm)</v>
          </cell>
          <cell r="C658">
            <v>4</v>
          </cell>
          <cell r="D658" t="str">
            <v>개소</v>
          </cell>
          <cell r="E658">
            <v>1065620</v>
          </cell>
          <cell r="F658">
            <v>4262480</v>
          </cell>
          <cell r="G658">
            <v>2700000</v>
          </cell>
          <cell r="H658">
            <v>10800000</v>
          </cell>
          <cell r="I658">
            <v>1500000</v>
          </cell>
          <cell r="J658">
            <v>6000000</v>
          </cell>
        </row>
        <row r="659">
          <cell r="A659" t="str">
            <v>b.교 명 판</v>
          </cell>
          <cell r="B659" t="str">
            <v>(황동,450×200×10㎜)</v>
          </cell>
          <cell r="C659">
            <v>2</v>
          </cell>
          <cell r="D659" t="str">
            <v>개</v>
          </cell>
          <cell r="E659">
            <v>79560</v>
          </cell>
          <cell r="F659">
            <v>159120</v>
          </cell>
          <cell r="G659">
            <v>150000</v>
          </cell>
          <cell r="H659">
            <v>300000</v>
          </cell>
          <cell r="I659">
            <v>30958</v>
          </cell>
          <cell r="J659">
            <v>61916</v>
          </cell>
        </row>
        <row r="660">
          <cell r="A660" t="str">
            <v>c.설 명 판</v>
          </cell>
          <cell r="B660" t="str">
            <v>(황동,350×250×10㎜)</v>
          </cell>
          <cell r="C660">
            <v>2</v>
          </cell>
          <cell r="D660" t="str">
            <v>개</v>
          </cell>
          <cell r="E660">
            <v>132610</v>
          </cell>
          <cell r="F660">
            <v>265220</v>
          </cell>
          <cell r="G660">
            <v>180000</v>
          </cell>
          <cell r="H660">
            <v>360000</v>
          </cell>
          <cell r="I660">
            <v>30098</v>
          </cell>
          <cell r="J660">
            <v>60196</v>
          </cell>
        </row>
        <row r="661">
          <cell r="A661" t="str">
            <v>3.18측량기준점설치</v>
          </cell>
          <cell r="C661">
            <v>1</v>
          </cell>
          <cell r="D661" t="str">
            <v>개</v>
          </cell>
          <cell r="E661">
            <v>19170</v>
          </cell>
          <cell r="F661">
            <v>19170</v>
          </cell>
          <cell r="G661">
            <v>27000</v>
          </cell>
          <cell r="H661">
            <v>27000</v>
          </cell>
          <cell r="I661">
            <v>19170</v>
          </cell>
          <cell r="J661">
            <v>19170</v>
          </cell>
        </row>
        <row r="662">
          <cell r="A662" t="str">
            <v>3.19낙하물방지공</v>
          </cell>
          <cell r="C662">
            <v>661</v>
          </cell>
          <cell r="D662" t="str">
            <v>㎡</v>
          </cell>
          <cell r="E662">
            <v>2920</v>
          </cell>
          <cell r="F662">
            <v>1930120</v>
          </cell>
          <cell r="G662">
            <v>4200</v>
          </cell>
          <cell r="H662">
            <v>2776200</v>
          </cell>
          <cell r="I662">
            <v>3007</v>
          </cell>
          <cell r="J662">
            <v>1987627</v>
          </cell>
        </row>
        <row r="663">
          <cell r="A663" t="str">
            <v>3.20난간및전선관설치</v>
          </cell>
          <cell r="F663">
            <v>6904480</v>
          </cell>
          <cell r="H663">
            <v>12619200</v>
          </cell>
          <cell r="I663">
            <v>0</v>
          </cell>
          <cell r="J663">
            <v>7118320</v>
          </cell>
        </row>
        <row r="664">
          <cell r="A664" t="str">
            <v>a.난   간</v>
          </cell>
          <cell r="B664" t="str">
            <v>(알미늄)</v>
          </cell>
          <cell r="C664">
            <v>44</v>
          </cell>
          <cell r="D664" t="str">
            <v>m</v>
          </cell>
          <cell r="E664">
            <v>137280</v>
          </cell>
          <cell r="F664">
            <v>6040320</v>
          </cell>
          <cell r="G664">
            <v>270000</v>
          </cell>
          <cell r="H664">
            <v>11880000</v>
          </cell>
          <cell r="I664">
            <v>137280</v>
          </cell>
          <cell r="J664">
            <v>6040320</v>
          </cell>
        </row>
        <row r="665">
          <cell r="A665" t="str">
            <v>b.전 선 관</v>
          </cell>
          <cell r="B665" t="str">
            <v>강관 φ100mm</v>
          </cell>
          <cell r="C665">
            <v>176</v>
          </cell>
          <cell r="D665" t="str">
            <v>m</v>
          </cell>
          <cell r="E665">
            <v>4910</v>
          </cell>
          <cell r="F665">
            <v>864160</v>
          </cell>
          <cell r="G665">
            <v>4200</v>
          </cell>
          <cell r="H665">
            <v>739200</v>
          </cell>
          <cell r="I665">
            <v>6125</v>
          </cell>
          <cell r="J665">
            <v>1078000</v>
          </cell>
        </row>
        <row r="666">
          <cell r="A666" t="str">
            <v>3.21P.C BEAM교</v>
          </cell>
          <cell r="F666">
            <v>128252300</v>
          </cell>
          <cell r="H666">
            <v>60500000</v>
          </cell>
          <cell r="I666">
            <v>0</v>
          </cell>
          <cell r="J666">
            <v>104178550</v>
          </cell>
        </row>
        <row r="667">
          <cell r="A667" t="str">
            <v>a.P.C BEAM제작</v>
          </cell>
          <cell r="B667" t="str">
            <v>(L=30m)</v>
          </cell>
          <cell r="C667">
            <v>10</v>
          </cell>
          <cell r="D667" t="str">
            <v>본</v>
          </cell>
          <cell r="E667">
            <v>11515150</v>
          </cell>
          <cell r="F667">
            <v>115151500</v>
          </cell>
          <cell r="G667">
            <v>5000000</v>
          </cell>
          <cell r="H667">
            <v>50000000</v>
          </cell>
          <cell r="I667">
            <v>9030883</v>
          </cell>
          <cell r="J667">
            <v>90308830</v>
          </cell>
        </row>
        <row r="668">
          <cell r="A668" t="str">
            <v>b.P.C BEAM가설</v>
          </cell>
          <cell r="B668" t="str">
            <v>(L=30m)</v>
          </cell>
          <cell r="C668">
            <v>10</v>
          </cell>
          <cell r="D668" t="str">
            <v>본</v>
          </cell>
          <cell r="E668">
            <v>1163760</v>
          </cell>
          <cell r="F668">
            <v>11637600</v>
          </cell>
          <cell r="G668">
            <v>850000</v>
          </cell>
          <cell r="H668">
            <v>8500000</v>
          </cell>
          <cell r="I668">
            <v>1240652</v>
          </cell>
          <cell r="J668">
            <v>12406520</v>
          </cell>
        </row>
        <row r="669">
          <cell r="A669" t="str">
            <v>c.P.C BEAM도괴방지책</v>
          </cell>
          <cell r="C669">
            <v>10</v>
          </cell>
          <cell r="D669" t="str">
            <v>본</v>
          </cell>
          <cell r="E669">
            <v>146320</v>
          </cell>
          <cell r="F669">
            <v>1463200</v>
          </cell>
          <cell r="G669">
            <v>200000</v>
          </cell>
          <cell r="H669">
            <v>2000000</v>
          </cell>
          <cell r="I669">
            <v>146320</v>
          </cell>
          <cell r="J669">
            <v>1463200</v>
          </cell>
        </row>
        <row r="670">
          <cell r="A670" t="str">
            <v>3.22옹벽배수시설</v>
          </cell>
          <cell r="F670">
            <v>582150</v>
          </cell>
          <cell r="H670">
            <v>2850800</v>
          </cell>
          <cell r="I670">
            <v>0</v>
          </cell>
          <cell r="J670">
            <v>585812</v>
          </cell>
        </row>
        <row r="671">
          <cell r="A671" t="str">
            <v>a.PVC PIPE</v>
          </cell>
          <cell r="B671" t="str">
            <v>(φ100mm)</v>
          </cell>
          <cell r="C671">
            <v>13</v>
          </cell>
          <cell r="D671" t="str">
            <v>m</v>
          </cell>
          <cell r="E671">
            <v>4910</v>
          </cell>
          <cell r="F671">
            <v>63830</v>
          </cell>
          <cell r="G671">
            <v>4200</v>
          </cell>
          <cell r="H671">
            <v>54600</v>
          </cell>
          <cell r="I671">
            <v>4090</v>
          </cell>
          <cell r="J671">
            <v>53170</v>
          </cell>
        </row>
        <row r="672">
          <cell r="A672" t="str">
            <v>b.DRAIN BOARD</v>
          </cell>
          <cell r="C672">
            <v>341</v>
          </cell>
          <cell r="D672" t="str">
            <v>㎡</v>
          </cell>
          <cell r="E672">
            <v>630</v>
          </cell>
          <cell r="F672">
            <v>214830</v>
          </cell>
          <cell r="G672">
            <v>6400</v>
          </cell>
          <cell r="H672">
            <v>2182400</v>
          </cell>
          <cell r="I672">
            <v>630</v>
          </cell>
          <cell r="J672">
            <v>214830</v>
          </cell>
        </row>
        <row r="673">
          <cell r="A673" t="str">
            <v>c.부 직 포</v>
          </cell>
          <cell r="C673">
            <v>341</v>
          </cell>
          <cell r="D673" t="str">
            <v>㎡</v>
          </cell>
          <cell r="E673">
            <v>890</v>
          </cell>
          <cell r="F673">
            <v>303490</v>
          </cell>
          <cell r="G673">
            <v>1800</v>
          </cell>
          <cell r="H673">
            <v>613800</v>
          </cell>
          <cell r="I673">
            <v>932</v>
          </cell>
          <cell r="J673">
            <v>317812</v>
          </cell>
        </row>
        <row r="674">
          <cell r="A674" t="str">
            <v>3.23시공이음</v>
          </cell>
          <cell r="F674">
            <v>108770</v>
          </cell>
          <cell r="H674">
            <v>185500</v>
          </cell>
          <cell r="I674">
            <v>0</v>
          </cell>
          <cell r="J674">
            <v>133524</v>
          </cell>
        </row>
        <row r="675">
          <cell r="A675" t="str">
            <v>a.스치로폴</v>
          </cell>
          <cell r="B675" t="str">
            <v>(t=10mm)</v>
          </cell>
          <cell r="C675">
            <v>72</v>
          </cell>
          <cell r="D675" t="str">
            <v>㎡</v>
          </cell>
          <cell r="E675">
            <v>910</v>
          </cell>
          <cell r="F675">
            <v>65520</v>
          </cell>
          <cell r="G675">
            <v>1500</v>
          </cell>
          <cell r="H675">
            <v>108000</v>
          </cell>
          <cell r="I675">
            <v>1117</v>
          </cell>
          <cell r="J675">
            <v>80424</v>
          </cell>
        </row>
        <row r="676">
          <cell r="A676" t="str">
            <v>b.스치로폴</v>
          </cell>
          <cell r="B676" t="str">
            <v>(t=20mm)</v>
          </cell>
          <cell r="C676">
            <v>25</v>
          </cell>
          <cell r="D676" t="str">
            <v>㎡</v>
          </cell>
          <cell r="E676">
            <v>1730</v>
          </cell>
          <cell r="F676">
            <v>43250</v>
          </cell>
          <cell r="G676">
            <v>3100</v>
          </cell>
          <cell r="H676">
            <v>77500</v>
          </cell>
          <cell r="I676">
            <v>2124</v>
          </cell>
          <cell r="J676">
            <v>53100</v>
          </cell>
        </row>
        <row r="677">
          <cell r="A677" t="str">
            <v>H.상등1교</v>
          </cell>
          <cell r="F677">
            <v>1880981942</v>
          </cell>
          <cell r="H677">
            <v>1599835098</v>
          </cell>
          <cell r="I677">
            <v>0</v>
          </cell>
          <cell r="J677">
            <v>2018427934</v>
          </cell>
        </row>
        <row r="678">
          <cell r="A678" t="str">
            <v>3.01구조물터파기</v>
          </cell>
          <cell r="F678">
            <v>158044860</v>
          </cell>
          <cell r="H678">
            <v>121693800</v>
          </cell>
          <cell r="I678">
            <v>0</v>
          </cell>
          <cell r="J678">
            <v>122874145</v>
          </cell>
        </row>
        <row r="679">
          <cell r="A679" t="str">
            <v>a.육상토사</v>
          </cell>
          <cell r="F679">
            <v>16603560</v>
          </cell>
          <cell r="H679">
            <v>17228700</v>
          </cell>
          <cell r="I679">
            <v>0</v>
          </cell>
          <cell r="J679">
            <v>14537241</v>
          </cell>
        </row>
        <row r="680">
          <cell r="A680" t="str">
            <v>-1      ″</v>
          </cell>
          <cell r="B680" t="str">
            <v>(0 ~ 4m)</v>
          </cell>
          <cell r="C680">
            <v>4212</v>
          </cell>
          <cell r="D680" t="str">
            <v>㎥</v>
          </cell>
          <cell r="E680">
            <v>3590</v>
          </cell>
          <cell r="F680">
            <v>15121080</v>
          </cell>
          <cell r="G680">
            <v>3700</v>
          </cell>
          <cell r="H680">
            <v>15584400</v>
          </cell>
          <cell r="I680">
            <v>3141</v>
          </cell>
          <cell r="J680">
            <v>13229892</v>
          </cell>
        </row>
        <row r="681">
          <cell r="A681" t="str">
            <v>-2      ″</v>
          </cell>
          <cell r="B681" t="str">
            <v>(4m이상)</v>
          </cell>
          <cell r="C681">
            <v>261</v>
          </cell>
          <cell r="D681" t="str">
            <v>㎥</v>
          </cell>
          <cell r="E681">
            <v>5680</v>
          </cell>
          <cell r="F681">
            <v>1482480</v>
          </cell>
          <cell r="G681">
            <v>6300</v>
          </cell>
          <cell r="H681">
            <v>1644300</v>
          </cell>
          <cell r="I681">
            <v>5009</v>
          </cell>
          <cell r="J681">
            <v>1307349</v>
          </cell>
        </row>
        <row r="682">
          <cell r="A682" t="str">
            <v>b.육상연암</v>
          </cell>
          <cell r="F682">
            <v>53597220</v>
          </cell>
          <cell r="H682">
            <v>20549100</v>
          </cell>
          <cell r="I682">
            <v>0</v>
          </cell>
          <cell r="J682">
            <v>53597477</v>
          </cell>
        </row>
        <row r="683">
          <cell r="A683" t="str">
            <v>-1      ″</v>
          </cell>
          <cell r="B683" t="str">
            <v>(4m이상)</v>
          </cell>
          <cell r="C683">
            <v>257</v>
          </cell>
          <cell r="D683" t="str">
            <v>㎥</v>
          </cell>
          <cell r="E683">
            <v>152580</v>
          </cell>
          <cell r="F683">
            <v>39213060</v>
          </cell>
          <cell r="G683">
            <v>62700</v>
          </cell>
          <cell r="H683">
            <v>16113900</v>
          </cell>
          <cell r="I683">
            <v>152581</v>
          </cell>
          <cell r="J683">
            <v>39213317</v>
          </cell>
        </row>
        <row r="684">
          <cell r="A684" t="str">
            <v>-2면정리및청소</v>
          </cell>
          <cell r="C684">
            <v>504</v>
          </cell>
          <cell r="D684" t="str">
            <v>㎡</v>
          </cell>
          <cell r="E684">
            <v>28540</v>
          </cell>
          <cell r="F684">
            <v>14384160</v>
          </cell>
          <cell r="G684">
            <v>8800</v>
          </cell>
          <cell r="H684">
            <v>4435200</v>
          </cell>
          <cell r="I684">
            <v>28540</v>
          </cell>
          <cell r="J684">
            <v>14384160</v>
          </cell>
        </row>
        <row r="685">
          <cell r="A685" t="str">
            <v>c.되메우기및다짐</v>
          </cell>
          <cell r="B685" t="str">
            <v>(기계70%,인력30%)</v>
          </cell>
          <cell r="C685">
            <v>2836</v>
          </cell>
          <cell r="D685" t="str">
            <v>㎥</v>
          </cell>
          <cell r="E685">
            <v>3000</v>
          </cell>
          <cell r="F685">
            <v>8508000</v>
          </cell>
          <cell r="G685">
            <v>3000</v>
          </cell>
          <cell r="H685">
            <v>8508000</v>
          </cell>
          <cell r="I685">
            <v>4158</v>
          </cell>
          <cell r="J685">
            <v>11792088</v>
          </cell>
        </row>
        <row r="686">
          <cell r="A686" t="str">
            <v>d.뒷 채 움</v>
          </cell>
          <cell r="B686" t="str">
            <v>(보조기층재)</v>
          </cell>
          <cell r="C686">
            <v>2869</v>
          </cell>
          <cell r="D686" t="str">
            <v>㎥</v>
          </cell>
          <cell r="E686">
            <v>27120</v>
          </cell>
          <cell r="F686">
            <v>77807280</v>
          </cell>
          <cell r="G686">
            <v>24000</v>
          </cell>
          <cell r="H686">
            <v>68856000</v>
          </cell>
          <cell r="I686">
            <v>14279</v>
          </cell>
          <cell r="J686">
            <v>40966451</v>
          </cell>
        </row>
        <row r="687">
          <cell r="A687" t="str">
            <v>e.앞 성 토</v>
          </cell>
          <cell r="B687" t="str">
            <v>백호우0.7m3</v>
          </cell>
          <cell r="C687">
            <v>2184</v>
          </cell>
          <cell r="D687" t="str">
            <v>㎥</v>
          </cell>
          <cell r="E687">
            <v>700</v>
          </cell>
          <cell r="F687">
            <v>1528800</v>
          </cell>
          <cell r="G687">
            <v>3000</v>
          </cell>
          <cell r="H687">
            <v>6552000</v>
          </cell>
          <cell r="I687">
            <v>907</v>
          </cell>
          <cell r="J687">
            <v>1980888</v>
          </cell>
        </row>
        <row r="688">
          <cell r="A688" t="str">
            <v>3.02강관파일</v>
          </cell>
          <cell r="F688">
            <v>26973060</v>
          </cell>
          <cell r="H688">
            <v>22256000</v>
          </cell>
          <cell r="I688">
            <v>0</v>
          </cell>
          <cell r="J688">
            <v>34120737</v>
          </cell>
        </row>
        <row r="689">
          <cell r="A689" t="str">
            <v>a.자재비</v>
          </cell>
          <cell r="B689" t="str">
            <v>φ508.0x12.0㎜</v>
          </cell>
          <cell r="C689">
            <v>205</v>
          </cell>
          <cell r="D689" t="str">
            <v>m</v>
          </cell>
          <cell r="E689">
            <v>62220</v>
          </cell>
          <cell r="F689">
            <v>12755100</v>
          </cell>
          <cell r="G689">
            <v>62000</v>
          </cell>
          <cell r="H689">
            <v>12710000</v>
          </cell>
          <cell r="I689">
            <v>64592</v>
          </cell>
          <cell r="J689">
            <v>13241360</v>
          </cell>
        </row>
        <row r="690">
          <cell r="A690" t="str">
            <v>b.수직항</v>
          </cell>
          <cell r="B690" t="str">
            <v>(φ508.0mm,t=12㎜ : ℓ=15m미만)</v>
          </cell>
          <cell r="C690">
            <v>183</v>
          </cell>
          <cell r="D690" t="str">
            <v>m</v>
          </cell>
          <cell r="E690">
            <v>7190</v>
          </cell>
          <cell r="F690">
            <v>1315770</v>
          </cell>
          <cell r="G690">
            <v>12000</v>
          </cell>
          <cell r="H690">
            <v>2196000</v>
          </cell>
          <cell r="I690">
            <v>5489</v>
          </cell>
          <cell r="J690">
            <v>1004487</v>
          </cell>
        </row>
        <row r="691">
          <cell r="A691" t="str">
            <v>c.두부및선단보강</v>
          </cell>
          <cell r="B691" t="str">
            <v>(φ508㎜,t=12mm)</v>
          </cell>
          <cell r="C691">
            <v>49</v>
          </cell>
          <cell r="D691" t="str">
            <v>본</v>
          </cell>
          <cell r="E691">
            <v>263310</v>
          </cell>
          <cell r="F691">
            <v>12902190</v>
          </cell>
          <cell r="G691">
            <v>150000</v>
          </cell>
          <cell r="H691">
            <v>7350000</v>
          </cell>
          <cell r="I691">
            <v>405610</v>
          </cell>
          <cell r="J691">
            <v>19874890</v>
          </cell>
        </row>
        <row r="692">
          <cell r="A692" t="str">
            <v>3.03거  푸  집</v>
          </cell>
          <cell r="F692">
            <v>56611160</v>
          </cell>
          <cell r="H692">
            <v>77903500</v>
          </cell>
          <cell r="I692">
            <v>0</v>
          </cell>
          <cell r="J692">
            <v>119501348</v>
          </cell>
        </row>
        <row r="693">
          <cell r="A693" t="str">
            <v>a.합판거푸집</v>
          </cell>
          <cell r="F693">
            <v>56611160</v>
          </cell>
          <cell r="H693">
            <v>77903500</v>
          </cell>
          <cell r="I693">
            <v>0</v>
          </cell>
          <cell r="J693">
            <v>119501348</v>
          </cell>
        </row>
        <row r="694">
          <cell r="A694" t="str">
            <v>-1.      ″</v>
          </cell>
          <cell r="B694" t="str">
            <v>(3회, 0~ 7m)</v>
          </cell>
          <cell r="C694">
            <v>2061</v>
          </cell>
          <cell r="D694" t="str">
            <v>㎡</v>
          </cell>
          <cell r="E694">
            <v>17110</v>
          </cell>
          <cell r="F694">
            <v>35263710</v>
          </cell>
          <cell r="G694">
            <v>23500</v>
          </cell>
          <cell r="H694">
            <v>48433500</v>
          </cell>
          <cell r="I694">
            <v>39478</v>
          </cell>
          <cell r="J694">
            <v>81364158</v>
          </cell>
        </row>
        <row r="695">
          <cell r="A695" t="str">
            <v>-2.      ″</v>
          </cell>
          <cell r="B695" t="str">
            <v>(3회, 7~10m)</v>
          </cell>
          <cell r="C695">
            <v>488</v>
          </cell>
          <cell r="D695" t="str">
            <v>㎡</v>
          </cell>
          <cell r="E695">
            <v>17980</v>
          </cell>
          <cell r="F695">
            <v>8774240</v>
          </cell>
          <cell r="G695">
            <v>26000</v>
          </cell>
          <cell r="H695">
            <v>12688000</v>
          </cell>
          <cell r="I695">
            <v>42671.6</v>
          </cell>
          <cell r="J695">
            <v>20823740</v>
          </cell>
        </row>
        <row r="696">
          <cell r="A696" t="str">
            <v>-3.      ″</v>
          </cell>
          <cell r="B696" t="str">
            <v>(3회,10~13m)</v>
          </cell>
          <cell r="C696">
            <v>157</v>
          </cell>
          <cell r="D696" t="str">
            <v>㎡</v>
          </cell>
          <cell r="E696">
            <v>21030</v>
          </cell>
          <cell r="F696">
            <v>3301710</v>
          </cell>
          <cell r="G696">
            <v>26000</v>
          </cell>
          <cell r="H696">
            <v>4082000</v>
          </cell>
          <cell r="I696">
            <v>46184.56</v>
          </cell>
          <cell r="J696">
            <v>7250975</v>
          </cell>
        </row>
        <row r="697">
          <cell r="A697" t="str">
            <v>-4.      〃</v>
          </cell>
          <cell r="B697" t="str">
            <v>(4회)</v>
          </cell>
          <cell r="C697">
            <v>350</v>
          </cell>
          <cell r="D697" t="str">
            <v>㎡</v>
          </cell>
          <cell r="E697">
            <v>14660</v>
          </cell>
          <cell r="F697">
            <v>5131000</v>
          </cell>
          <cell r="G697">
            <v>20500</v>
          </cell>
          <cell r="H697">
            <v>7175000</v>
          </cell>
          <cell r="I697">
            <v>16256</v>
          </cell>
          <cell r="J697">
            <v>5689600</v>
          </cell>
        </row>
        <row r="698">
          <cell r="A698" t="str">
            <v>-5.      〃</v>
          </cell>
          <cell r="B698" t="str">
            <v>(6회)</v>
          </cell>
          <cell r="C698">
            <v>325</v>
          </cell>
          <cell r="D698" t="str">
            <v>㎡</v>
          </cell>
          <cell r="E698">
            <v>12740</v>
          </cell>
          <cell r="F698">
            <v>4140500</v>
          </cell>
          <cell r="G698">
            <v>17000</v>
          </cell>
          <cell r="H698">
            <v>5525000</v>
          </cell>
          <cell r="I698">
            <v>13455</v>
          </cell>
          <cell r="J698">
            <v>4372875</v>
          </cell>
        </row>
        <row r="699">
          <cell r="A699" t="str">
            <v>3.04강관비계</v>
          </cell>
          <cell r="C699">
            <v>1</v>
          </cell>
          <cell r="D699" t="str">
            <v>식</v>
          </cell>
          <cell r="E699">
            <v>16227330</v>
          </cell>
          <cell r="F699">
            <v>16227330</v>
          </cell>
          <cell r="G699">
            <v>14000000</v>
          </cell>
          <cell r="H699">
            <v>14000000</v>
          </cell>
          <cell r="I699">
            <v>16227330</v>
          </cell>
          <cell r="J699">
            <v>16227328</v>
          </cell>
        </row>
        <row r="700">
          <cell r="A700" t="str">
            <v>3.05동 바 리</v>
          </cell>
          <cell r="F700">
            <v>54662450</v>
          </cell>
          <cell r="H700">
            <v>48000000</v>
          </cell>
          <cell r="I700">
            <v>0</v>
          </cell>
          <cell r="J700">
            <v>54662448</v>
          </cell>
        </row>
        <row r="701">
          <cell r="A701" t="str">
            <v>a.         ″</v>
          </cell>
          <cell r="B701" t="str">
            <v>(목재4회)</v>
          </cell>
          <cell r="C701">
            <v>1</v>
          </cell>
          <cell r="D701" t="str">
            <v>식</v>
          </cell>
          <cell r="E701">
            <v>25712130</v>
          </cell>
          <cell r="F701">
            <v>25712130</v>
          </cell>
          <cell r="G701">
            <v>22000000</v>
          </cell>
          <cell r="H701">
            <v>22000000</v>
          </cell>
          <cell r="I701">
            <v>25712130</v>
          </cell>
          <cell r="J701">
            <v>25712129</v>
          </cell>
        </row>
        <row r="702">
          <cell r="A702" t="str">
            <v>b.         ″</v>
          </cell>
          <cell r="B702" t="str">
            <v>(강관동바리)</v>
          </cell>
          <cell r="C702">
            <v>1</v>
          </cell>
          <cell r="D702" t="str">
            <v>식</v>
          </cell>
          <cell r="E702">
            <v>28950320</v>
          </cell>
          <cell r="F702">
            <v>28950320</v>
          </cell>
          <cell r="G702">
            <v>26000000</v>
          </cell>
          <cell r="H702">
            <v>26000000</v>
          </cell>
          <cell r="I702">
            <v>28950319.999999996</v>
          </cell>
          <cell r="J702">
            <v>28950319</v>
          </cell>
        </row>
        <row r="703">
          <cell r="A703" t="str">
            <v>3.06철근가공조립</v>
          </cell>
          <cell r="F703">
            <v>132320345</v>
          </cell>
          <cell r="H703">
            <v>97844060</v>
          </cell>
          <cell r="I703">
            <v>0</v>
          </cell>
          <cell r="J703">
            <v>144334202</v>
          </cell>
        </row>
        <row r="704">
          <cell r="A704" t="str">
            <v>a.         ″</v>
          </cell>
          <cell r="B704" t="str">
            <v>(보 통)</v>
          </cell>
          <cell r="C704">
            <v>286.327</v>
          </cell>
          <cell r="D704" t="str">
            <v>ton</v>
          </cell>
          <cell r="E704">
            <v>360590</v>
          </cell>
          <cell r="F704">
            <v>103246652</v>
          </cell>
          <cell r="G704">
            <v>270000</v>
          </cell>
          <cell r="H704">
            <v>77308290</v>
          </cell>
          <cell r="I704">
            <v>384726</v>
          </cell>
          <cell r="J704">
            <v>110157441</v>
          </cell>
        </row>
        <row r="705">
          <cell r="A705" t="str">
            <v>b.         ″</v>
          </cell>
          <cell r="B705" t="str">
            <v>(복 잡)</v>
          </cell>
          <cell r="C705">
            <v>70.813000000000002</v>
          </cell>
          <cell r="D705" t="str">
            <v>ton</v>
          </cell>
          <cell r="E705">
            <v>410570</v>
          </cell>
          <cell r="F705">
            <v>29073693</v>
          </cell>
          <cell r="G705">
            <v>290000</v>
          </cell>
          <cell r="H705">
            <v>20535770</v>
          </cell>
          <cell r="I705">
            <v>482634</v>
          </cell>
          <cell r="J705">
            <v>34176761</v>
          </cell>
        </row>
        <row r="706">
          <cell r="A706" t="str">
            <v>3.07스페이샤설치</v>
          </cell>
          <cell r="F706">
            <v>54640</v>
          </cell>
          <cell r="H706">
            <v>491760</v>
          </cell>
          <cell r="I706">
            <v>0</v>
          </cell>
          <cell r="J706">
            <v>917952</v>
          </cell>
        </row>
        <row r="707">
          <cell r="A707" t="str">
            <v>a.         ″</v>
          </cell>
          <cell r="B707" t="str">
            <v>(수평)</v>
          </cell>
          <cell r="C707">
            <v>1861</v>
          </cell>
          <cell r="D707" t="str">
            <v>㎡</v>
          </cell>
          <cell r="E707">
            <v>20</v>
          </cell>
          <cell r="F707">
            <v>37220</v>
          </cell>
          <cell r="G707">
            <v>180</v>
          </cell>
          <cell r="H707">
            <v>334980</v>
          </cell>
          <cell r="I707">
            <v>336</v>
          </cell>
          <cell r="J707">
            <v>625296</v>
          </cell>
        </row>
        <row r="708">
          <cell r="A708" t="str">
            <v>b.         ″</v>
          </cell>
          <cell r="B708" t="str">
            <v>(수직)</v>
          </cell>
          <cell r="C708">
            <v>871</v>
          </cell>
          <cell r="D708" t="str">
            <v>㎡</v>
          </cell>
          <cell r="E708">
            <v>20</v>
          </cell>
          <cell r="F708">
            <v>17420</v>
          </cell>
          <cell r="G708">
            <v>180</v>
          </cell>
          <cell r="H708">
            <v>156780</v>
          </cell>
          <cell r="I708">
            <v>336</v>
          </cell>
          <cell r="J708">
            <v>292656</v>
          </cell>
        </row>
        <row r="709">
          <cell r="A709" t="str">
            <v>3.08콘크리트타설공</v>
          </cell>
          <cell r="F709">
            <v>174173260</v>
          </cell>
          <cell r="H709">
            <v>195447260</v>
          </cell>
          <cell r="I709">
            <v>0</v>
          </cell>
          <cell r="J709">
            <v>188350542</v>
          </cell>
        </row>
        <row r="710">
          <cell r="A710" t="str">
            <v>a.펌프카</v>
          </cell>
          <cell r="B710" t="str">
            <v>철근(25-270-12)</v>
          </cell>
          <cell r="C710">
            <v>394</v>
          </cell>
          <cell r="D710" t="str">
            <v>㎥</v>
          </cell>
          <cell r="E710">
            <v>56820</v>
          </cell>
          <cell r="F710">
            <v>22387080</v>
          </cell>
          <cell r="G710">
            <v>61870</v>
          </cell>
          <cell r="H710">
            <v>24376780</v>
          </cell>
          <cell r="I710">
            <v>57052</v>
          </cell>
          <cell r="J710">
            <v>22478488</v>
          </cell>
        </row>
        <row r="711">
          <cell r="A711" t="str">
            <v>b.펌프카</v>
          </cell>
          <cell r="B711" t="str">
            <v>철근(25-240-12)</v>
          </cell>
          <cell r="C711">
            <v>2048</v>
          </cell>
          <cell r="D711" t="str">
            <v>㎥</v>
          </cell>
          <cell r="E711">
            <v>49080</v>
          </cell>
          <cell r="F711">
            <v>100515840</v>
          </cell>
          <cell r="G711">
            <v>59710</v>
          </cell>
          <cell r="H711">
            <v>122286080</v>
          </cell>
          <cell r="I711">
            <v>54779</v>
          </cell>
          <cell r="J711">
            <v>112187392</v>
          </cell>
        </row>
        <row r="712">
          <cell r="A712" t="str">
            <v>c.콘크리트타설</v>
          </cell>
          <cell r="B712" t="str">
            <v>무근(40-180-8)</v>
          </cell>
          <cell r="C712">
            <v>874</v>
          </cell>
          <cell r="D712" t="str">
            <v>㎥</v>
          </cell>
          <cell r="E712">
            <v>55880</v>
          </cell>
          <cell r="F712">
            <v>48839120</v>
          </cell>
          <cell r="G712">
            <v>53200</v>
          </cell>
          <cell r="H712">
            <v>46496800</v>
          </cell>
          <cell r="I712">
            <v>58586</v>
          </cell>
          <cell r="J712">
            <v>51204164</v>
          </cell>
        </row>
        <row r="713">
          <cell r="A713" t="str">
            <v>d.콘크리트타설</v>
          </cell>
          <cell r="B713" t="str">
            <v>무근(40-160-8)</v>
          </cell>
          <cell r="C713">
            <v>43</v>
          </cell>
          <cell r="D713" t="str">
            <v>㎥</v>
          </cell>
          <cell r="E713">
            <v>56540</v>
          </cell>
          <cell r="F713">
            <v>2431220</v>
          </cell>
          <cell r="G713">
            <v>53200</v>
          </cell>
          <cell r="H713">
            <v>2287600</v>
          </cell>
          <cell r="I713">
            <v>57686</v>
          </cell>
          <cell r="J713">
            <v>2480498</v>
          </cell>
        </row>
        <row r="714">
          <cell r="A714" t="str">
            <v>3.09표면처리</v>
          </cell>
          <cell r="F714">
            <v>741600</v>
          </cell>
          <cell r="H714">
            <v>2311320</v>
          </cell>
          <cell r="I714">
            <v>0</v>
          </cell>
          <cell r="J714">
            <v>938124</v>
          </cell>
        </row>
        <row r="715">
          <cell r="A715" t="str">
            <v>a.슬래브양생</v>
          </cell>
          <cell r="C715">
            <v>1236</v>
          </cell>
          <cell r="D715" t="str">
            <v>㎡</v>
          </cell>
          <cell r="E715">
            <v>320</v>
          </cell>
          <cell r="F715">
            <v>395520</v>
          </cell>
          <cell r="G715">
            <v>370</v>
          </cell>
          <cell r="H715">
            <v>457320</v>
          </cell>
          <cell r="I715">
            <v>264</v>
          </cell>
          <cell r="J715">
            <v>326304</v>
          </cell>
        </row>
        <row r="716">
          <cell r="A716" t="str">
            <v>b.슬래브면고르기</v>
          </cell>
          <cell r="C716">
            <v>1236</v>
          </cell>
          <cell r="D716" t="str">
            <v>㎡</v>
          </cell>
          <cell r="E716">
            <v>280</v>
          </cell>
          <cell r="F716">
            <v>346080</v>
          </cell>
          <cell r="G716">
            <v>1500</v>
          </cell>
          <cell r="H716">
            <v>1854000</v>
          </cell>
          <cell r="I716">
            <v>495</v>
          </cell>
          <cell r="J716">
            <v>611820</v>
          </cell>
        </row>
        <row r="717">
          <cell r="A717" t="str">
            <v>3.10교면방수</v>
          </cell>
          <cell r="B717" t="str">
            <v>(도막식)</v>
          </cell>
          <cell r="C717">
            <v>1236</v>
          </cell>
          <cell r="D717" t="str">
            <v>㎡</v>
          </cell>
          <cell r="E717">
            <v>17270</v>
          </cell>
          <cell r="F717">
            <v>21345720</v>
          </cell>
          <cell r="G717">
            <v>3700</v>
          </cell>
          <cell r="H717">
            <v>4573200</v>
          </cell>
          <cell r="I717">
            <v>10000</v>
          </cell>
          <cell r="J717">
            <v>12360000</v>
          </cell>
        </row>
        <row r="718">
          <cell r="A718" t="str">
            <v>3.11교좌장치</v>
          </cell>
          <cell r="F718">
            <v>13301430</v>
          </cell>
          <cell r="H718">
            <v>9255000</v>
          </cell>
          <cell r="I718">
            <v>0</v>
          </cell>
          <cell r="J718">
            <v>13301430</v>
          </cell>
        </row>
        <row r="719">
          <cell r="A719" t="str">
            <v>a.고 정 단</v>
          </cell>
          <cell r="B719" t="str">
            <v>(Pot, 400ton)</v>
          </cell>
          <cell r="C719">
            <v>2</v>
          </cell>
          <cell r="D719" t="str">
            <v>조</v>
          </cell>
          <cell r="E719">
            <v>974990</v>
          </cell>
          <cell r="F719">
            <v>1949980</v>
          </cell>
          <cell r="G719">
            <v>775000</v>
          </cell>
          <cell r="H719">
            <v>1550000</v>
          </cell>
          <cell r="I719">
            <v>974990</v>
          </cell>
          <cell r="J719">
            <v>1949980</v>
          </cell>
        </row>
        <row r="720">
          <cell r="A720" t="str">
            <v>b.일 방 향</v>
          </cell>
          <cell r="B720" t="str">
            <v>(Pot, 400ton)</v>
          </cell>
          <cell r="C720">
            <v>5</v>
          </cell>
          <cell r="D720" t="str">
            <v>조</v>
          </cell>
          <cell r="E720">
            <v>1570210</v>
          </cell>
          <cell r="F720">
            <v>7851050</v>
          </cell>
          <cell r="G720">
            <v>989000</v>
          </cell>
          <cell r="H720">
            <v>4945000</v>
          </cell>
          <cell r="I720">
            <v>1570210</v>
          </cell>
          <cell r="J720">
            <v>7851050</v>
          </cell>
        </row>
        <row r="721">
          <cell r="A721" t="str">
            <v>c.양 방 향</v>
          </cell>
          <cell r="B721" t="str">
            <v>(Pot, 400ton)</v>
          </cell>
          <cell r="C721">
            <v>3</v>
          </cell>
          <cell r="D721" t="str">
            <v>조</v>
          </cell>
          <cell r="E721">
            <v>1166800</v>
          </cell>
          <cell r="F721">
            <v>3500400</v>
          </cell>
          <cell r="G721">
            <v>920000</v>
          </cell>
          <cell r="H721">
            <v>2760000</v>
          </cell>
          <cell r="I721">
            <v>1166800</v>
          </cell>
          <cell r="J721">
            <v>3500400</v>
          </cell>
        </row>
        <row r="722">
          <cell r="A722" t="str">
            <v>3.12신축이음</v>
          </cell>
          <cell r="F722">
            <v>17676470</v>
          </cell>
          <cell r="H722">
            <v>20900000</v>
          </cell>
          <cell r="I722">
            <v>0</v>
          </cell>
          <cell r="J722">
            <v>17676470</v>
          </cell>
        </row>
        <row r="723">
          <cell r="A723" t="str">
            <v>a.        ″</v>
          </cell>
          <cell r="B723" t="str">
            <v>(No. 35)</v>
          </cell>
          <cell r="C723">
            <v>25</v>
          </cell>
          <cell r="D723" t="str">
            <v>m</v>
          </cell>
          <cell r="E723">
            <v>192320</v>
          </cell>
          <cell r="F723">
            <v>4808000</v>
          </cell>
          <cell r="G723">
            <v>134000</v>
          </cell>
          <cell r="H723">
            <v>3350000</v>
          </cell>
          <cell r="I723">
            <v>192320</v>
          </cell>
          <cell r="J723">
            <v>4808000</v>
          </cell>
        </row>
        <row r="724">
          <cell r="A724" t="str">
            <v>b.        ″</v>
          </cell>
          <cell r="B724" t="str">
            <v>(No. 80)</v>
          </cell>
          <cell r="C724">
            <v>27</v>
          </cell>
          <cell r="D724" t="str">
            <v>m</v>
          </cell>
          <cell r="E724">
            <v>476610</v>
          </cell>
          <cell r="F724">
            <v>12868470</v>
          </cell>
          <cell r="G724">
            <v>650000</v>
          </cell>
          <cell r="H724">
            <v>17550000</v>
          </cell>
          <cell r="I724">
            <v>476610</v>
          </cell>
          <cell r="J724">
            <v>12868470</v>
          </cell>
        </row>
        <row r="725">
          <cell r="A725" t="str">
            <v>3.13다웰바설치</v>
          </cell>
          <cell r="B725" t="str">
            <v>D=25, ℓ=600mm</v>
          </cell>
          <cell r="C725">
            <v>131</v>
          </cell>
          <cell r="D725" t="str">
            <v>개</v>
          </cell>
          <cell r="E725">
            <v>2870</v>
          </cell>
          <cell r="F725">
            <v>375970</v>
          </cell>
          <cell r="G725">
            <v>3500</v>
          </cell>
          <cell r="H725">
            <v>458500</v>
          </cell>
          <cell r="I725">
            <v>125</v>
          </cell>
          <cell r="J725">
            <v>16375</v>
          </cell>
        </row>
        <row r="726">
          <cell r="A726" t="str">
            <v>3.14무수축몰 탈</v>
          </cell>
          <cell r="C726">
            <v>0.438</v>
          </cell>
          <cell r="D726" t="str">
            <v>㎥</v>
          </cell>
          <cell r="E726">
            <v>69890</v>
          </cell>
          <cell r="F726">
            <v>30611</v>
          </cell>
          <cell r="G726">
            <v>80000</v>
          </cell>
          <cell r="H726">
            <v>35040</v>
          </cell>
          <cell r="I726">
            <v>57311</v>
          </cell>
          <cell r="J726">
            <v>25101</v>
          </cell>
        </row>
        <row r="727">
          <cell r="A727" t="str">
            <v>3.15무수축콘크리트</v>
          </cell>
          <cell r="C727">
            <v>5.8049999999999997</v>
          </cell>
          <cell r="D727" t="str">
            <v>㎥</v>
          </cell>
          <cell r="E727">
            <v>168330</v>
          </cell>
          <cell r="F727">
            <v>977155</v>
          </cell>
          <cell r="G727">
            <v>100000</v>
          </cell>
          <cell r="H727">
            <v>580500</v>
          </cell>
          <cell r="I727">
            <v>158468</v>
          </cell>
          <cell r="J727">
            <v>919905</v>
          </cell>
        </row>
        <row r="728">
          <cell r="A728" t="str">
            <v>3.16교면배수시설공</v>
          </cell>
          <cell r="B728" t="str">
            <v>하천용</v>
          </cell>
          <cell r="F728">
            <v>1749760</v>
          </cell>
          <cell r="H728">
            <v>1866000</v>
          </cell>
          <cell r="I728">
            <v>0</v>
          </cell>
          <cell r="J728">
            <v>1829304</v>
          </cell>
        </row>
        <row r="729">
          <cell r="A729" t="str">
            <v>a.교면집수구</v>
          </cell>
          <cell r="B729" t="str">
            <v>주철</v>
          </cell>
          <cell r="C729">
            <v>8</v>
          </cell>
          <cell r="D729" t="str">
            <v>개</v>
          </cell>
          <cell r="E729">
            <v>82430</v>
          </cell>
          <cell r="F729">
            <v>659440</v>
          </cell>
          <cell r="G729">
            <v>71000</v>
          </cell>
          <cell r="H729">
            <v>568000</v>
          </cell>
          <cell r="I729">
            <v>37593</v>
          </cell>
          <cell r="J729">
            <v>300744</v>
          </cell>
        </row>
        <row r="730">
          <cell r="A730" t="str">
            <v>b.연결배수거</v>
          </cell>
          <cell r="B730" t="str">
            <v>(아연도강관, φ150㎜)</v>
          </cell>
          <cell r="C730">
            <v>22</v>
          </cell>
          <cell r="D730" t="str">
            <v>m</v>
          </cell>
          <cell r="E730">
            <v>49560</v>
          </cell>
          <cell r="F730">
            <v>1090320</v>
          </cell>
          <cell r="G730">
            <v>59000</v>
          </cell>
          <cell r="H730">
            <v>1298000</v>
          </cell>
          <cell r="I730">
            <v>69480</v>
          </cell>
          <cell r="J730">
            <v>1528560</v>
          </cell>
        </row>
        <row r="731">
          <cell r="A731" t="str">
            <v>3.17교량명판공</v>
          </cell>
          <cell r="F731">
            <v>4686820</v>
          </cell>
          <cell r="H731">
            <v>11460000</v>
          </cell>
          <cell r="I731">
            <v>0</v>
          </cell>
          <cell r="J731">
            <v>6122112</v>
          </cell>
        </row>
        <row r="732">
          <cell r="A732" t="str">
            <v>a.교 명 주</v>
          </cell>
          <cell r="B732" t="str">
            <v>(화강석,600×600×1250mm)</v>
          </cell>
          <cell r="C732">
            <v>4</v>
          </cell>
          <cell r="D732" t="str">
            <v>개소</v>
          </cell>
          <cell r="E732">
            <v>1065620</v>
          </cell>
          <cell r="F732">
            <v>4262480</v>
          </cell>
          <cell r="G732">
            <v>2700000</v>
          </cell>
          <cell r="H732">
            <v>10800000</v>
          </cell>
          <cell r="I732">
            <v>1500000</v>
          </cell>
          <cell r="J732">
            <v>6000000</v>
          </cell>
        </row>
        <row r="733">
          <cell r="A733" t="str">
            <v>b.교 명 판</v>
          </cell>
          <cell r="B733" t="str">
            <v>(황동,450×200×10㎜)</v>
          </cell>
          <cell r="C733">
            <v>2</v>
          </cell>
          <cell r="D733" t="str">
            <v>개</v>
          </cell>
          <cell r="E733">
            <v>79560</v>
          </cell>
          <cell r="F733">
            <v>159120</v>
          </cell>
          <cell r="G733">
            <v>150000</v>
          </cell>
          <cell r="H733">
            <v>300000</v>
          </cell>
          <cell r="I733">
            <v>30958</v>
          </cell>
          <cell r="J733">
            <v>61916</v>
          </cell>
        </row>
        <row r="734">
          <cell r="A734" t="str">
            <v>c.설 명 판</v>
          </cell>
          <cell r="B734" t="str">
            <v>(황동,350×250×10㎜)</v>
          </cell>
          <cell r="C734">
            <v>2</v>
          </cell>
          <cell r="D734" t="str">
            <v>개</v>
          </cell>
          <cell r="E734">
            <v>132610</v>
          </cell>
          <cell r="F734">
            <v>265220</v>
          </cell>
          <cell r="G734">
            <v>180000</v>
          </cell>
          <cell r="H734">
            <v>360000</v>
          </cell>
          <cell r="I734">
            <v>30098</v>
          </cell>
          <cell r="J734">
            <v>60196</v>
          </cell>
        </row>
        <row r="735">
          <cell r="A735" t="str">
            <v>3.18T.B.M설치</v>
          </cell>
          <cell r="C735">
            <v>1</v>
          </cell>
          <cell r="D735" t="str">
            <v>개</v>
          </cell>
          <cell r="E735">
            <v>19170</v>
          </cell>
          <cell r="F735">
            <v>19170</v>
          </cell>
          <cell r="G735">
            <v>27000</v>
          </cell>
          <cell r="H735">
            <v>27000</v>
          </cell>
          <cell r="I735">
            <v>20475</v>
          </cell>
          <cell r="J735">
            <v>20475</v>
          </cell>
        </row>
        <row r="736">
          <cell r="A736" t="str">
            <v>3.19난간및전선관설치</v>
          </cell>
          <cell r="F736">
            <v>18833710</v>
          </cell>
          <cell r="H736">
            <v>35639400</v>
          </cell>
          <cell r="I736">
            <v>0</v>
          </cell>
          <cell r="J736">
            <v>19145965</v>
          </cell>
        </row>
        <row r="737">
          <cell r="A737" t="str">
            <v>a.난    간</v>
          </cell>
          <cell r="B737" t="str">
            <v>(알미늄)</v>
          </cell>
          <cell r="C737">
            <v>128</v>
          </cell>
          <cell r="D737" t="str">
            <v>m</v>
          </cell>
          <cell r="E737">
            <v>137280</v>
          </cell>
          <cell r="F737">
            <v>17571840</v>
          </cell>
          <cell r="G737">
            <v>270000</v>
          </cell>
          <cell r="H737">
            <v>34560000</v>
          </cell>
          <cell r="I737">
            <v>137280</v>
          </cell>
          <cell r="J737">
            <v>17571840</v>
          </cell>
        </row>
        <row r="738">
          <cell r="A738" t="str">
            <v>b.전 선 관</v>
          </cell>
          <cell r="B738" t="str">
            <v>강관 φ100mm</v>
          </cell>
          <cell r="C738">
            <v>257</v>
          </cell>
          <cell r="D738" t="str">
            <v>m</v>
          </cell>
          <cell r="E738">
            <v>4910</v>
          </cell>
          <cell r="F738">
            <v>1261870</v>
          </cell>
          <cell r="G738">
            <v>4200</v>
          </cell>
          <cell r="H738">
            <v>1079400</v>
          </cell>
          <cell r="I738">
            <v>6125</v>
          </cell>
          <cell r="J738">
            <v>1574125</v>
          </cell>
        </row>
        <row r="739">
          <cell r="A739" t="str">
            <v>3.20강    교</v>
          </cell>
          <cell r="F739">
            <v>1161448791</v>
          </cell>
          <cell r="H739">
            <v>916719258</v>
          </cell>
          <cell r="I739">
            <v>0</v>
          </cell>
          <cell r="J739">
            <v>1244321878</v>
          </cell>
        </row>
        <row r="740">
          <cell r="A740" t="str">
            <v>a.강교제작</v>
          </cell>
          <cell r="C740">
            <v>503.13900000000001</v>
          </cell>
          <cell r="D740" t="str">
            <v>ton</v>
          </cell>
          <cell r="E740">
            <v>1744540</v>
          </cell>
          <cell r="F740">
            <v>877746111</v>
          </cell>
          <cell r="G740">
            <v>1822000</v>
          </cell>
          <cell r="H740">
            <v>916719258</v>
          </cell>
          <cell r="I740">
            <v>1837301</v>
          </cell>
          <cell r="J740">
            <v>924417786</v>
          </cell>
        </row>
        <row r="741">
          <cell r="A741" t="str">
            <v>b.강교운반</v>
          </cell>
          <cell r="C741">
            <v>503.13900000000001</v>
          </cell>
          <cell r="D741" t="str">
            <v>ton</v>
          </cell>
          <cell r="E741">
            <v>40780</v>
          </cell>
          <cell r="F741">
            <v>20518008</v>
          </cell>
          <cell r="H741">
            <v>0</v>
          </cell>
          <cell r="I741">
            <v>40526</v>
          </cell>
          <cell r="J741">
            <v>20390210</v>
          </cell>
        </row>
        <row r="742">
          <cell r="A742" t="str">
            <v>c.강교가설</v>
          </cell>
          <cell r="C742">
            <v>503.13900000000001</v>
          </cell>
          <cell r="D742" t="str">
            <v>ton</v>
          </cell>
          <cell r="E742">
            <v>285270</v>
          </cell>
          <cell r="F742">
            <v>143530462</v>
          </cell>
          <cell r="H742">
            <v>0</v>
          </cell>
          <cell r="I742">
            <v>311130</v>
          </cell>
          <cell r="J742">
            <v>156541636</v>
          </cell>
        </row>
        <row r="743">
          <cell r="A743" t="str">
            <v>d.강교도장</v>
          </cell>
          <cell r="F743">
            <v>119654210</v>
          </cell>
          <cell r="H743">
            <v>0</v>
          </cell>
          <cell r="I743">
            <v>0</v>
          </cell>
          <cell r="J743">
            <v>142972246</v>
          </cell>
        </row>
        <row r="744">
          <cell r="A744" t="str">
            <v>-1.내부도장</v>
          </cell>
          <cell r="B744" t="str">
            <v>공장</v>
          </cell>
          <cell r="C744">
            <v>4643</v>
          </cell>
          <cell r="D744" t="str">
            <v>㎡</v>
          </cell>
          <cell r="E744">
            <v>11200</v>
          </cell>
          <cell r="F744">
            <v>52001600</v>
          </cell>
          <cell r="H744">
            <v>0</v>
          </cell>
          <cell r="I744">
            <v>10124</v>
          </cell>
          <cell r="J744">
            <v>47005732</v>
          </cell>
        </row>
        <row r="745">
          <cell r="A745" t="str">
            <v>-2.외부포장면도장</v>
          </cell>
          <cell r="B745" t="str">
            <v>공장</v>
          </cell>
          <cell r="C745">
            <v>731</v>
          </cell>
          <cell r="D745" t="str">
            <v>㎡</v>
          </cell>
          <cell r="E745">
            <v>8640</v>
          </cell>
          <cell r="F745">
            <v>6315840</v>
          </cell>
          <cell r="H745">
            <v>0</v>
          </cell>
          <cell r="I745">
            <v>8366</v>
          </cell>
          <cell r="J745">
            <v>6115546</v>
          </cell>
        </row>
        <row r="746">
          <cell r="A746" t="str">
            <v>-3.연결판도장</v>
          </cell>
          <cell r="B746" t="str">
            <v>공장</v>
          </cell>
          <cell r="C746">
            <v>498</v>
          </cell>
          <cell r="D746" t="str">
            <v>㎡</v>
          </cell>
          <cell r="E746">
            <v>6880</v>
          </cell>
          <cell r="F746">
            <v>3426240</v>
          </cell>
          <cell r="H746">
            <v>0</v>
          </cell>
          <cell r="I746">
            <v>7557</v>
          </cell>
          <cell r="J746">
            <v>3763386</v>
          </cell>
        </row>
        <row r="747">
          <cell r="A747" t="str">
            <v>-4.외부도장</v>
          </cell>
          <cell r="B747" t="str">
            <v>공장</v>
          </cell>
          <cell r="C747">
            <v>2539</v>
          </cell>
          <cell r="D747" t="str">
            <v>㎡</v>
          </cell>
          <cell r="E747">
            <v>12240</v>
          </cell>
          <cell r="F747">
            <v>31077360</v>
          </cell>
          <cell r="H747">
            <v>0</v>
          </cell>
          <cell r="I747">
            <v>13828</v>
          </cell>
          <cell r="J747">
            <v>35109292</v>
          </cell>
        </row>
        <row r="748">
          <cell r="A748" t="str">
            <v>-5.외부도장</v>
          </cell>
          <cell r="B748" t="str">
            <v>현장</v>
          </cell>
          <cell r="C748">
            <v>2539</v>
          </cell>
          <cell r="D748" t="str">
            <v>㎡</v>
          </cell>
          <cell r="E748">
            <v>4230</v>
          </cell>
          <cell r="F748">
            <v>10739970</v>
          </cell>
          <cell r="H748">
            <v>0</v>
          </cell>
          <cell r="I748">
            <v>13828</v>
          </cell>
          <cell r="J748">
            <v>35109292</v>
          </cell>
        </row>
        <row r="749">
          <cell r="A749" t="str">
            <v>-6.내부볼트및연결판도장</v>
          </cell>
          <cell r="B749" t="str">
            <v>현장</v>
          </cell>
          <cell r="C749">
            <v>143</v>
          </cell>
          <cell r="D749" t="str">
            <v>㎡</v>
          </cell>
          <cell r="E749">
            <v>6360</v>
          </cell>
          <cell r="F749">
            <v>909480</v>
          </cell>
          <cell r="H749">
            <v>0</v>
          </cell>
          <cell r="I749">
            <v>5419</v>
          </cell>
          <cell r="J749">
            <v>774917</v>
          </cell>
        </row>
        <row r="750">
          <cell r="A750" t="str">
            <v>-7.외부볼트및연결판도장</v>
          </cell>
          <cell r="B750" t="str">
            <v>현장</v>
          </cell>
          <cell r="C750">
            <v>319</v>
          </cell>
          <cell r="D750" t="str">
            <v>㎡</v>
          </cell>
          <cell r="E750">
            <v>8270</v>
          </cell>
          <cell r="F750">
            <v>2638130</v>
          </cell>
          <cell r="H750">
            <v>0</v>
          </cell>
          <cell r="I750">
            <v>7989</v>
          </cell>
          <cell r="J750">
            <v>2548491</v>
          </cell>
        </row>
        <row r="751">
          <cell r="A751" t="str">
            <v>-8.강교방사선투과검사</v>
          </cell>
          <cell r="C751">
            <v>1</v>
          </cell>
          <cell r="D751" t="str">
            <v>식</v>
          </cell>
          <cell r="E751">
            <v>12545590</v>
          </cell>
          <cell r="F751">
            <v>12545590</v>
          </cell>
          <cell r="H751">
            <v>0</v>
          </cell>
          <cell r="I751">
            <v>12545590</v>
          </cell>
          <cell r="J751">
            <v>12545590</v>
          </cell>
        </row>
        <row r="752">
          <cell r="A752" t="str">
            <v>3.21옹벽배수시설</v>
          </cell>
          <cell r="F752">
            <v>233140</v>
          </cell>
          <cell r="H752">
            <v>1124000</v>
          </cell>
          <cell r="I752">
            <v>0</v>
          </cell>
          <cell r="J752">
            <v>233848</v>
          </cell>
        </row>
        <row r="753">
          <cell r="A753" t="str">
            <v>a.PVC PIPE</v>
          </cell>
          <cell r="B753" t="str">
            <v>(φ100mm)</v>
          </cell>
          <cell r="C753">
            <v>6</v>
          </cell>
          <cell r="D753" t="str">
            <v>m</v>
          </cell>
          <cell r="E753">
            <v>4910</v>
          </cell>
          <cell r="F753">
            <v>29460</v>
          </cell>
          <cell r="G753">
            <v>4200</v>
          </cell>
          <cell r="H753">
            <v>25200</v>
          </cell>
          <cell r="I753">
            <v>4090</v>
          </cell>
          <cell r="J753">
            <v>24540</v>
          </cell>
        </row>
        <row r="754">
          <cell r="A754" t="str">
            <v>b.DRAIN BOARD</v>
          </cell>
          <cell r="C754">
            <v>134</v>
          </cell>
          <cell r="D754" t="str">
            <v>㎡</v>
          </cell>
          <cell r="E754">
            <v>630</v>
          </cell>
          <cell r="F754">
            <v>84420</v>
          </cell>
          <cell r="G754">
            <v>6400</v>
          </cell>
          <cell r="H754">
            <v>857600</v>
          </cell>
          <cell r="I754">
            <v>630</v>
          </cell>
          <cell r="J754">
            <v>84420</v>
          </cell>
        </row>
        <row r="755">
          <cell r="A755" t="str">
            <v>c.부 직 포</v>
          </cell>
          <cell r="C755">
            <v>134</v>
          </cell>
          <cell r="D755" t="str">
            <v>㎡</v>
          </cell>
          <cell r="E755">
            <v>890</v>
          </cell>
          <cell r="F755">
            <v>119260</v>
          </cell>
          <cell r="G755">
            <v>1800</v>
          </cell>
          <cell r="H755">
            <v>241200</v>
          </cell>
          <cell r="I755">
            <v>932</v>
          </cell>
          <cell r="J755">
            <v>124888</v>
          </cell>
        </row>
        <row r="756">
          <cell r="A756" t="str">
            <v>3.22시공이음</v>
          </cell>
          <cell r="F756">
            <v>148350</v>
          </cell>
          <cell r="H756">
            <v>249500</v>
          </cell>
          <cell r="I756">
            <v>0</v>
          </cell>
          <cell r="J756">
            <v>182105</v>
          </cell>
        </row>
        <row r="757">
          <cell r="A757" t="str">
            <v>a.스치로폴</v>
          </cell>
          <cell r="B757" t="str">
            <v>(t=10mm)</v>
          </cell>
          <cell r="C757">
            <v>125</v>
          </cell>
          <cell r="D757" t="str">
            <v>㎡</v>
          </cell>
          <cell r="E757">
            <v>910</v>
          </cell>
          <cell r="F757">
            <v>113750</v>
          </cell>
          <cell r="G757">
            <v>1500</v>
          </cell>
          <cell r="H757">
            <v>187500</v>
          </cell>
          <cell r="I757">
            <v>1117</v>
          </cell>
          <cell r="J757">
            <v>139625</v>
          </cell>
        </row>
        <row r="758">
          <cell r="A758" t="str">
            <v>b.스치로폴</v>
          </cell>
          <cell r="B758" t="str">
            <v>(t=20mm)</v>
          </cell>
          <cell r="C758">
            <v>20</v>
          </cell>
          <cell r="D758" t="str">
            <v>㎡</v>
          </cell>
          <cell r="E758">
            <v>1730</v>
          </cell>
          <cell r="F758">
            <v>34600</v>
          </cell>
          <cell r="G758">
            <v>3100</v>
          </cell>
          <cell r="H758">
            <v>62000</v>
          </cell>
          <cell r="I758">
            <v>2124</v>
          </cell>
          <cell r="J758">
            <v>42480</v>
          </cell>
        </row>
        <row r="759">
          <cell r="A759" t="str">
            <v>3.23가    도</v>
          </cell>
          <cell r="C759">
            <v>1</v>
          </cell>
          <cell r="D759" t="str">
            <v>식</v>
          </cell>
          <cell r="E759">
            <v>20346140</v>
          </cell>
          <cell r="F759">
            <v>20346140</v>
          </cell>
          <cell r="G759">
            <v>17000000</v>
          </cell>
          <cell r="H759">
            <v>17000000</v>
          </cell>
          <cell r="I759">
            <v>20346140</v>
          </cell>
          <cell r="J759">
            <v>20346140</v>
          </cell>
        </row>
        <row r="760">
          <cell r="A760" t="str">
            <v>I.상등2교</v>
          </cell>
          <cell r="F760">
            <v>882570374</v>
          </cell>
          <cell r="H760">
            <v>812715810</v>
          </cell>
          <cell r="I760">
            <v>0</v>
          </cell>
          <cell r="J760">
            <v>859745150</v>
          </cell>
        </row>
        <row r="761">
          <cell r="A761" t="str">
            <v>3.01구조물터파기</v>
          </cell>
          <cell r="F761">
            <v>123076860</v>
          </cell>
          <cell r="H761">
            <v>115562800</v>
          </cell>
          <cell r="I761">
            <v>0</v>
          </cell>
          <cell r="J761">
            <v>82024012</v>
          </cell>
        </row>
        <row r="762">
          <cell r="A762" t="str">
            <v>a.육상토사</v>
          </cell>
          <cell r="F762">
            <v>22805680</v>
          </cell>
          <cell r="H762">
            <v>23930800</v>
          </cell>
          <cell r="I762">
            <v>0</v>
          </cell>
          <cell r="J762">
            <v>19991044</v>
          </cell>
        </row>
        <row r="763">
          <cell r="A763" t="str">
            <v>-1      ″</v>
          </cell>
          <cell r="B763" t="str">
            <v>(0 ~ 4m)</v>
          </cell>
          <cell r="C763">
            <v>4840</v>
          </cell>
          <cell r="D763" t="str">
            <v>㎥</v>
          </cell>
          <cell r="E763">
            <v>3590</v>
          </cell>
          <cell r="F763">
            <v>17375600</v>
          </cell>
          <cell r="G763">
            <v>3700</v>
          </cell>
          <cell r="H763">
            <v>17908000</v>
          </cell>
          <cell r="I763">
            <v>3141</v>
          </cell>
          <cell r="J763">
            <v>15202440</v>
          </cell>
        </row>
        <row r="764">
          <cell r="A764" t="str">
            <v>-2      ″</v>
          </cell>
          <cell r="B764" t="str">
            <v>(4m이상)</v>
          </cell>
          <cell r="C764">
            <v>956</v>
          </cell>
          <cell r="D764" t="str">
            <v>㎥</v>
          </cell>
          <cell r="E764">
            <v>5680</v>
          </cell>
          <cell r="F764">
            <v>5430080</v>
          </cell>
          <cell r="G764">
            <v>6300</v>
          </cell>
          <cell r="H764">
            <v>6022800</v>
          </cell>
          <cell r="I764">
            <v>5009</v>
          </cell>
          <cell r="J764">
            <v>4788604</v>
          </cell>
        </row>
        <row r="765">
          <cell r="A765" t="str">
            <v>b.되메우기및다짐</v>
          </cell>
          <cell r="B765" t="str">
            <v>(기계70%,인력30%)</v>
          </cell>
          <cell r="C765">
            <v>3433</v>
          </cell>
          <cell r="D765" t="str">
            <v>㎥</v>
          </cell>
          <cell r="E765">
            <v>3000</v>
          </cell>
          <cell r="F765">
            <v>10299000</v>
          </cell>
          <cell r="G765">
            <v>3000</v>
          </cell>
          <cell r="H765">
            <v>10299000</v>
          </cell>
          <cell r="I765">
            <v>4158</v>
          </cell>
          <cell r="J765">
            <v>14274414</v>
          </cell>
        </row>
        <row r="766">
          <cell r="A766" t="str">
            <v>c.뒷 채 움</v>
          </cell>
          <cell r="B766" t="str">
            <v>(보조기층재)</v>
          </cell>
          <cell r="C766">
            <v>3299</v>
          </cell>
          <cell r="D766" t="str">
            <v>㎥</v>
          </cell>
          <cell r="E766">
            <v>27120</v>
          </cell>
          <cell r="F766">
            <v>89468880</v>
          </cell>
          <cell r="G766">
            <v>24000</v>
          </cell>
          <cell r="H766">
            <v>79176000</v>
          </cell>
          <cell r="I766">
            <v>14279</v>
          </cell>
          <cell r="J766">
            <v>47106421</v>
          </cell>
        </row>
        <row r="767">
          <cell r="A767" t="str">
            <v>d.앞 성 토</v>
          </cell>
          <cell r="B767" t="str">
            <v>백호우0.7m3</v>
          </cell>
          <cell r="C767">
            <v>719</v>
          </cell>
          <cell r="D767" t="str">
            <v>㎥</v>
          </cell>
          <cell r="E767">
            <v>700</v>
          </cell>
          <cell r="F767">
            <v>503300</v>
          </cell>
          <cell r="G767">
            <v>3000</v>
          </cell>
          <cell r="H767">
            <v>2157000</v>
          </cell>
          <cell r="I767">
            <v>907</v>
          </cell>
          <cell r="J767">
            <v>652133</v>
          </cell>
        </row>
        <row r="768">
          <cell r="A768" t="str">
            <v>3.02강관파일</v>
          </cell>
          <cell r="F768">
            <v>52940820</v>
          </cell>
          <cell r="H768">
            <v>43706000</v>
          </cell>
          <cell r="I768">
            <v>0</v>
          </cell>
          <cell r="J768">
            <v>66945176</v>
          </cell>
        </row>
        <row r="769">
          <cell r="A769" t="str">
            <v>a.자 재 비</v>
          </cell>
          <cell r="B769" t="str">
            <v>φ508.0x12.0㎜</v>
          </cell>
          <cell r="C769">
            <v>403</v>
          </cell>
          <cell r="D769" t="str">
            <v>m</v>
          </cell>
          <cell r="E769">
            <v>62220</v>
          </cell>
          <cell r="F769">
            <v>25074660</v>
          </cell>
          <cell r="G769">
            <v>62000</v>
          </cell>
          <cell r="H769">
            <v>24986000</v>
          </cell>
          <cell r="I769">
            <v>64592</v>
          </cell>
          <cell r="J769">
            <v>26030576</v>
          </cell>
        </row>
        <row r="770">
          <cell r="A770" t="str">
            <v>b.수 직 항</v>
          </cell>
          <cell r="B770" t="str">
            <v>(φ508.0mm,t=12㎜ : ℓ=15m미만)</v>
          </cell>
          <cell r="C770">
            <v>360</v>
          </cell>
          <cell r="D770" t="str">
            <v>m</v>
          </cell>
          <cell r="E770">
            <v>7190</v>
          </cell>
          <cell r="F770">
            <v>2588400</v>
          </cell>
          <cell r="G770">
            <v>12000</v>
          </cell>
          <cell r="H770">
            <v>4320000</v>
          </cell>
          <cell r="I770">
            <v>5489</v>
          </cell>
          <cell r="J770">
            <v>1976040</v>
          </cell>
        </row>
        <row r="771">
          <cell r="A771" t="str">
            <v>c.두부및선단보강</v>
          </cell>
          <cell r="B771" t="str">
            <v>(φ508㎜,t=12mm)</v>
          </cell>
          <cell r="C771">
            <v>96</v>
          </cell>
          <cell r="D771" t="str">
            <v>본</v>
          </cell>
          <cell r="E771">
            <v>263310</v>
          </cell>
          <cell r="F771">
            <v>25277760</v>
          </cell>
          <cell r="G771">
            <v>150000</v>
          </cell>
          <cell r="H771">
            <v>14400000</v>
          </cell>
          <cell r="I771">
            <v>405610</v>
          </cell>
          <cell r="J771">
            <v>38938560</v>
          </cell>
        </row>
        <row r="772">
          <cell r="A772" t="str">
            <v>3.03거 푸 집</v>
          </cell>
          <cell r="F772">
            <v>82773940</v>
          </cell>
          <cell r="H772">
            <v>115069500</v>
          </cell>
          <cell r="I772">
            <v>0</v>
          </cell>
          <cell r="J772">
            <v>91261076</v>
          </cell>
        </row>
        <row r="773">
          <cell r="A773" t="str">
            <v>a.합판거푸집</v>
          </cell>
          <cell r="F773">
            <v>64521340</v>
          </cell>
          <cell r="H773">
            <v>89839500</v>
          </cell>
          <cell r="I773">
            <v>0</v>
          </cell>
          <cell r="J773">
            <v>71228456</v>
          </cell>
        </row>
        <row r="774">
          <cell r="A774" t="str">
            <v>-1.      〃</v>
          </cell>
          <cell r="B774" t="str">
            <v>(4회)</v>
          </cell>
          <cell r="C774">
            <v>3991</v>
          </cell>
          <cell r="D774" t="str">
            <v>㎡</v>
          </cell>
          <cell r="E774">
            <v>14660</v>
          </cell>
          <cell r="F774">
            <v>58508060</v>
          </cell>
          <cell r="G774">
            <v>20500</v>
          </cell>
          <cell r="H774">
            <v>81815500</v>
          </cell>
          <cell r="I774">
            <v>16256</v>
          </cell>
          <cell r="J774">
            <v>64877696</v>
          </cell>
        </row>
        <row r="775">
          <cell r="A775" t="str">
            <v>-2.      〃</v>
          </cell>
          <cell r="B775" t="str">
            <v>(6회)</v>
          </cell>
          <cell r="C775">
            <v>472</v>
          </cell>
          <cell r="D775" t="str">
            <v>㎡</v>
          </cell>
          <cell r="E775">
            <v>12740</v>
          </cell>
          <cell r="F775">
            <v>6013280</v>
          </cell>
          <cell r="G775">
            <v>17000</v>
          </cell>
          <cell r="H775">
            <v>8024000</v>
          </cell>
          <cell r="I775">
            <v>13455</v>
          </cell>
          <cell r="J775">
            <v>6350760</v>
          </cell>
        </row>
        <row r="776">
          <cell r="A776" t="str">
            <v>b.무늬거푸집(0∼7m)</v>
          </cell>
          <cell r="B776" t="str">
            <v>(합판4회+스치로폴)</v>
          </cell>
          <cell r="C776">
            <v>870</v>
          </cell>
          <cell r="D776" t="str">
            <v>㎡</v>
          </cell>
          <cell r="E776">
            <v>20980</v>
          </cell>
          <cell r="F776">
            <v>18252600</v>
          </cell>
          <cell r="G776">
            <v>29000</v>
          </cell>
          <cell r="H776">
            <v>25230000</v>
          </cell>
          <cell r="I776">
            <v>23026</v>
          </cell>
          <cell r="J776">
            <v>20032620</v>
          </cell>
        </row>
        <row r="777">
          <cell r="A777" t="str">
            <v>3.04강관비계</v>
          </cell>
          <cell r="C777">
            <v>1</v>
          </cell>
          <cell r="D777" t="str">
            <v>식</v>
          </cell>
          <cell r="E777">
            <v>17875400</v>
          </cell>
          <cell r="F777">
            <v>17875400</v>
          </cell>
          <cell r="G777">
            <v>16000000</v>
          </cell>
          <cell r="H777">
            <v>16000000</v>
          </cell>
          <cell r="I777">
            <v>17875400</v>
          </cell>
          <cell r="J777">
            <v>17875399</v>
          </cell>
        </row>
        <row r="778">
          <cell r="A778" t="str">
            <v>3.05동 바 리</v>
          </cell>
          <cell r="F778">
            <v>19026990</v>
          </cell>
          <cell r="H778">
            <v>17400000</v>
          </cell>
          <cell r="I778">
            <v>0</v>
          </cell>
          <cell r="J778">
            <v>19026988</v>
          </cell>
        </row>
        <row r="779">
          <cell r="A779" t="str">
            <v>a.         ″</v>
          </cell>
          <cell r="B779" t="str">
            <v>(목재4회)</v>
          </cell>
          <cell r="C779">
            <v>1</v>
          </cell>
          <cell r="D779" t="str">
            <v>식</v>
          </cell>
          <cell r="E779">
            <v>15217440</v>
          </cell>
          <cell r="F779">
            <v>15217440</v>
          </cell>
          <cell r="G779">
            <v>14000000</v>
          </cell>
          <cell r="H779">
            <v>14000000</v>
          </cell>
          <cell r="I779">
            <v>15217440</v>
          </cell>
          <cell r="J779">
            <v>15217439</v>
          </cell>
        </row>
        <row r="780">
          <cell r="A780" t="str">
            <v>b.         ″</v>
          </cell>
          <cell r="B780" t="str">
            <v>(강관동바리)</v>
          </cell>
          <cell r="C780">
            <v>1</v>
          </cell>
          <cell r="D780" t="str">
            <v>식</v>
          </cell>
          <cell r="E780">
            <v>3809550</v>
          </cell>
          <cell r="F780">
            <v>3809550</v>
          </cell>
          <cell r="G780">
            <v>3400000</v>
          </cell>
          <cell r="H780">
            <v>3400000</v>
          </cell>
          <cell r="I780">
            <v>3809550</v>
          </cell>
          <cell r="J780">
            <v>3809549</v>
          </cell>
        </row>
        <row r="781">
          <cell r="A781" t="str">
            <v>3.06철근가공조립</v>
          </cell>
          <cell r="F781">
            <v>154878460</v>
          </cell>
          <cell r="H781">
            <v>114088720</v>
          </cell>
          <cell r="I781">
            <v>0</v>
          </cell>
          <cell r="J781">
            <v>170055807</v>
          </cell>
        </row>
        <row r="782">
          <cell r="A782" t="str">
            <v>a.         ″</v>
          </cell>
          <cell r="B782" t="str">
            <v>(보 통)</v>
          </cell>
          <cell r="C782">
            <v>306.65499999999997</v>
          </cell>
          <cell r="D782" t="str">
            <v>ton</v>
          </cell>
          <cell r="E782">
            <v>360590</v>
          </cell>
          <cell r="F782">
            <v>110576726</v>
          </cell>
          <cell r="G782">
            <v>270000</v>
          </cell>
          <cell r="H782">
            <v>82796850</v>
          </cell>
          <cell r="I782">
            <v>384726</v>
          </cell>
          <cell r="J782">
            <v>117978151</v>
          </cell>
        </row>
        <row r="783">
          <cell r="A783" t="str">
            <v>b.         ″</v>
          </cell>
          <cell r="B783" t="str">
            <v>(복 잡)</v>
          </cell>
          <cell r="C783">
            <v>107.90300000000001</v>
          </cell>
          <cell r="D783" t="str">
            <v>ton</v>
          </cell>
          <cell r="E783">
            <v>410570</v>
          </cell>
          <cell r="F783">
            <v>44301734</v>
          </cell>
          <cell r="G783">
            <v>290000</v>
          </cell>
          <cell r="H783">
            <v>31291870</v>
          </cell>
          <cell r="I783">
            <v>482634</v>
          </cell>
          <cell r="J783">
            <v>52077656</v>
          </cell>
        </row>
        <row r="784">
          <cell r="A784" t="str">
            <v>3.07스페이샤설치</v>
          </cell>
          <cell r="F784">
            <v>49260</v>
          </cell>
          <cell r="H784">
            <v>443340</v>
          </cell>
          <cell r="I784">
            <v>0</v>
          </cell>
          <cell r="J784">
            <v>827568</v>
          </cell>
        </row>
        <row r="785">
          <cell r="A785" t="str">
            <v>a.         ″</v>
          </cell>
          <cell r="B785" t="str">
            <v>(수평)</v>
          </cell>
          <cell r="C785">
            <v>1423</v>
          </cell>
          <cell r="D785" t="str">
            <v>㎡</v>
          </cell>
          <cell r="E785">
            <v>20</v>
          </cell>
          <cell r="F785">
            <v>28460</v>
          </cell>
          <cell r="G785">
            <v>180</v>
          </cell>
          <cell r="H785">
            <v>256140</v>
          </cell>
          <cell r="I785">
            <v>336</v>
          </cell>
          <cell r="J785">
            <v>478128</v>
          </cell>
        </row>
        <row r="786">
          <cell r="A786" t="str">
            <v>b.         ″</v>
          </cell>
          <cell r="B786" t="str">
            <v>(수직)</v>
          </cell>
          <cell r="C786">
            <v>1040</v>
          </cell>
          <cell r="D786" t="str">
            <v>㎡</v>
          </cell>
          <cell r="E786">
            <v>20</v>
          </cell>
          <cell r="F786">
            <v>20800</v>
          </cell>
          <cell r="G786">
            <v>180</v>
          </cell>
          <cell r="H786">
            <v>187200</v>
          </cell>
          <cell r="I786">
            <v>336</v>
          </cell>
          <cell r="J786">
            <v>349440</v>
          </cell>
        </row>
        <row r="787">
          <cell r="A787" t="str">
            <v>3.08콘크리트타설공</v>
          </cell>
          <cell r="F787">
            <v>193018080</v>
          </cell>
          <cell r="H787">
            <v>215060040</v>
          </cell>
          <cell r="I787">
            <v>0</v>
          </cell>
          <cell r="J787">
            <v>209229508</v>
          </cell>
        </row>
        <row r="788">
          <cell r="A788" t="str">
            <v>a.펌프카</v>
          </cell>
          <cell r="B788" t="str">
            <v>철근(25-270-12)</v>
          </cell>
          <cell r="C788">
            <v>236</v>
          </cell>
          <cell r="D788" t="str">
            <v>㎥</v>
          </cell>
          <cell r="E788">
            <v>56820</v>
          </cell>
          <cell r="F788">
            <v>13409520</v>
          </cell>
          <cell r="G788">
            <v>61870</v>
          </cell>
          <cell r="H788">
            <v>14601320</v>
          </cell>
          <cell r="I788">
            <v>57052</v>
          </cell>
          <cell r="J788">
            <v>13464272</v>
          </cell>
        </row>
        <row r="789">
          <cell r="A789" t="str">
            <v>b.펌프카</v>
          </cell>
          <cell r="B789" t="str">
            <v>철근(25-240-12)</v>
          </cell>
          <cell r="C789">
            <v>2272</v>
          </cell>
          <cell r="D789" t="str">
            <v>㎥</v>
          </cell>
          <cell r="E789">
            <v>49080</v>
          </cell>
          <cell r="F789">
            <v>111509760</v>
          </cell>
          <cell r="G789">
            <v>59710</v>
          </cell>
          <cell r="H789">
            <v>135661120</v>
          </cell>
          <cell r="I789">
            <v>54779</v>
          </cell>
          <cell r="J789">
            <v>124457888</v>
          </cell>
        </row>
        <row r="790">
          <cell r="A790" t="str">
            <v>c.콘크리트타설</v>
          </cell>
          <cell r="B790" t="str">
            <v>무근(40-180-8)</v>
          </cell>
          <cell r="C790">
            <v>1162</v>
          </cell>
          <cell r="D790" t="str">
            <v>㎥</v>
          </cell>
          <cell r="E790">
            <v>55880</v>
          </cell>
          <cell r="F790">
            <v>64932560</v>
          </cell>
          <cell r="G790">
            <v>53200</v>
          </cell>
          <cell r="H790">
            <v>61818400</v>
          </cell>
          <cell r="I790">
            <v>58586</v>
          </cell>
          <cell r="J790">
            <v>68076932</v>
          </cell>
        </row>
        <row r="791">
          <cell r="A791" t="str">
            <v>d.콘크리트타설</v>
          </cell>
          <cell r="B791" t="str">
            <v>무근(40-160-8)</v>
          </cell>
          <cell r="C791">
            <v>56</v>
          </cell>
          <cell r="D791" t="str">
            <v>㎥</v>
          </cell>
          <cell r="E791">
            <v>56540</v>
          </cell>
          <cell r="F791">
            <v>3166240</v>
          </cell>
          <cell r="G791">
            <v>53200</v>
          </cell>
          <cell r="H791">
            <v>2979200</v>
          </cell>
          <cell r="I791">
            <v>57686</v>
          </cell>
          <cell r="J791">
            <v>3230416</v>
          </cell>
        </row>
        <row r="792">
          <cell r="A792" t="str">
            <v>3.09표면처리</v>
          </cell>
          <cell r="F792">
            <v>424200</v>
          </cell>
          <cell r="H792">
            <v>1322090</v>
          </cell>
          <cell r="I792">
            <v>0</v>
          </cell>
          <cell r="J792">
            <v>536613</v>
          </cell>
        </row>
        <row r="793">
          <cell r="A793" t="str">
            <v>a.슬래브양생</v>
          </cell>
          <cell r="C793">
            <v>707</v>
          </cell>
          <cell r="D793" t="str">
            <v>㎡</v>
          </cell>
          <cell r="E793">
            <v>320</v>
          </cell>
          <cell r="F793">
            <v>226240</v>
          </cell>
          <cell r="G793">
            <v>370</v>
          </cell>
          <cell r="H793">
            <v>261590</v>
          </cell>
          <cell r="I793">
            <v>264</v>
          </cell>
          <cell r="J793">
            <v>186648</v>
          </cell>
        </row>
        <row r="794">
          <cell r="A794" t="str">
            <v>b.슬래브면고르기</v>
          </cell>
          <cell r="C794">
            <v>707</v>
          </cell>
          <cell r="D794" t="str">
            <v>㎡</v>
          </cell>
          <cell r="E794">
            <v>280</v>
          </cell>
          <cell r="F794">
            <v>197960</v>
          </cell>
          <cell r="G794">
            <v>1500</v>
          </cell>
          <cell r="H794">
            <v>1060500</v>
          </cell>
          <cell r="I794">
            <v>495</v>
          </cell>
          <cell r="J794">
            <v>349965</v>
          </cell>
        </row>
        <row r="795">
          <cell r="A795" t="str">
            <v>3.10교면방수</v>
          </cell>
          <cell r="B795" t="str">
            <v>(도막식)</v>
          </cell>
          <cell r="C795">
            <v>707</v>
          </cell>
          <cell r="D795" t="str">
            <v>㎡</v>
          </cell>
          <cell r="E795">
            <v>17270</v>
          </cell>
          <cell r="F795">
            <v>12209890</v>
          </cell>
          <cell r="G795">
            <v>3700</v>
          </cell>
          <cell r="H795">
            <v>2615900</v>
          </cell>
          <cell r="I795">
            <v>10000</v>
          </cell>
          <cell r="J795">
            <v>7070000</v>
          </cell>
        </row>
        <row r="796">
          <cell r="A796" t="str">
            <v>3.11교좌장치</v>
          </cell>
          <cell r="F796">
            <v>27382520</v>
          </cell>
          <cell r="H796">
            <v>24632000</v>
          </cell>
          <cell r="I796">
            <v>0</v>
          </cell>
          <cell r="J796">
            <v>27382520</v>
          </cell>
        </row>
        <row r="797">
          <cell r="A797" t="str">
            <v>a.고 정 단</v>
          </cell>
          <cell r="B797" t="str">
            <v>(탄성받침,135ton)</v>
          </cell>
          <cell r="C797">
            <v>2</v>
          </cell>
          <cell r="D797" t="str">
            <v>조</v>
          </cell>
          <cell r="E797">
            <v>1145100</v>
          </cell>
          <cell r="F797">
            <v>2290200</v>
          </cell>
          <cell r="G797">
            <v>1030000</v>
          </cell>
          <cell r="H797">
            <v>2060000</v>
          </cell>
          <cell r="I797">
            <v>1145100</v>
          </cell>
          <cell r="J797">
            <v>2290200</v>
          </cell>
        </row>
        <row r="798">
          <cell r="A798" t="str">
            <v>b.일 방 향</v>
          </cell>
          <cell r="B798" t="str">
            <v>(탄성받침,135ton)</v>
          </cell>
          <cell r="C798">
            <v>12</v>
          </cell>
          <cell r="D798" t="str">
            <v>조</v>
          </cell>
          <cell r="E798">
            <v>1140560</v>
          </cell>
          <cell r="F798">
            <v>13686720</v>
          </cell>
          <cell r="G798">
            <v>1026000</v>
          </cell>
          <cell r="H798">
            <v>12312000</v>
          </cell>
          <cell r="I798">
            <v>1140560</v>
          </cell>
          <cell r="J798">
            <v>13686720</v>
          </cell>
        </row>
        <row r="799">
          <cell r="A799" t="str">
            <v>c.양 방 향</v>
          </cell>
          <cell r="B799" t="str">
            <v>(탄성받침,135ton)</v>
          </cell>
          <cell r="C799">
            <v>10</v>
          </cell>
          <cell r="D799" t="str">
            <v>조</v>
          </cell>
          <cell r="E799">
            <v>1140560</v>
          </cell>
          <cell r="F799">
            <v>11405600</v>
          </cell>
          <cell r="G799">
            <v>1026000</v>
          </cell>
          <cell r="H799">
            <v>10260000</v>
          </cell>
          <cell r="I799">
            <v>1140560</v>
          </cell>
          <cell r="J799">
            <v>11405600</v>
          </cell>
        </row>
        <row r="800">
          <cell r="A800" t="str">
            <v>3.12신축이음</v>
          </cell>
          <cell r="F800">
            <v>16054320</v>
          </cell>
          <cell r="H800">
            <v>18816000</v>
          </cell>
          <cell r="I800">
            <v>0</v>
          </cell>
          <cell r="J800">
            <v>16054320</v>
          </cell>
        </row>
        <row r="801">
          <cell r="A801" t="str">
            <v>a.        ″</v>
          </cell>
          <cell r="B801" t="str">
            <v>(No. 35)</v>
          </cell>
          <cell r="C801">
            <v>24</v>
          </cell>
          <cell r="D801" t="str">
            <v>m</v>
          </cell>
          <cell r="E801">
            <v>192320</v>
          </cell>
          <cell r="F801">
            <v>4615680</v>
          </cell>
          <cell r="G801">
            <v>134000</v>
          </cell>
          <cell r="H801">
            <v>3216000</v>
          </cell>
          <cell r="I801">
            <v>192320</v>
          </cell>
          <cell r="J801">
            <v>4615680</v>
          </cell>
        </row>
        <row r="802">
          <cell r="A802" t="str">
            <v>b.        ″</v>
          </cell>
          <cell r="B802" t="str">
            <v>(No. 80)</v>
          </cell>
          <cell r="C802">
            <v>24</v>
          </cell>
          <cell r="D802" t="str">
            <v>m</v>
          </cell>
          <cell r="E802">
            <v>476610</v>
          </cell>
          <cell r="F802">
            <v>11438640</v>
          </cell>
          <cell r="G802">
            <v>650000</v>
          </cell>
          <cell r="H802">
            <v>15600000</v>
          </cell>
          <cell r="I802">
            <v>476610</v>
          </cell>
          <cell r="J802">
            <v>11438640</v>
          </cell>
        </row>
        <row r="803">
          <cell r="A803" t="str">
            <v>3.13무수축몰탈</v>
          </cell>
          <cell r="C803">
            <v>1.119</v>
          </cell>
          <cell r="D803" t="str">
            <v>㎥</v>
          </cell>
          <cell r="E803">
            <v>69890</v>
          </cell>
          <cell r="F803">
            <v>78206</v>
          </cell>
          <cell r="G803">
            <v>80000</v>
          </cell>
          <cell r="H803">
            <v>89520</v>
          </cell>
          <cell r="I803">
            <v>57311</v>
          </cell>
          <cell r="J803">
            <v>64130</v>
          </cell>
        </row>
        <row r="804">
          <cell r="A804" t="str">
            <v>3.14무수축콘크리트</v>
          </cell>
          <cell r="C804">
            <v>5.33</v>
          </cell>
          <cell r="D804" t="str">
            <v>㎥</v>
          </cell>
          <cell r="E804">
            <v>168330</v>
          </cell>
          <cell r="F804">
            <v>897198</v>
          </cell>
          <cell r="G804">
            <v>100000</v>
          </cell>
          <cell r="H804">
            <v>533000</v>
          </cell>
          <cell r="I804">
            <v>158468</v>
          </cell>
          <cell r="J804">
            <v>844633</v>
          </cell>
        </row>
        <row r="805">
          <cell r="A805" t="str">
            <v>3.15교면배수시설공</v>
          </cell>
          <cell r="B805" t="str">
            <v>육교용</v>
          </cell>
          <cell r="F805">
            <v>7130730</v>
          </cell>
          <cell r="H805">
            <v>12299000</v>
          </cell>
          <cell r="I805">
            <v>0</v>
          </cell>
          <cell r="J805">
            <v>2909516</v>
          </cell>
        </row>
        <row r="806">
          <cell r="A806" t="str">
            <v>a.교면집수구</v>
          </cell>
          <cell r="B806" t="str">
            <v>(주철)</v>
          </cell>
          <cell r="C806">
            <v>6</v>
          </cell>
          <cell r="D806" t="str">
            <v>개</v>
          </cell>
          <cell r="E806">
            <v>44230</v>
          </cell>
          <cell r="F806">
            <v>265380</v>
          </cell>
          <cell r="G806">
            <v>71000</v>
          </cell>
          <cell r="H806">
            <v>426000</v>
          </cell>
          <cell r="I806">
            <v>37593</v>
          </cell>
          <cell r="J806">
            <v>225558</v>
          </cell>
        </row>
        <row r="807">
          <cell r="A807" t="str">
            <v>b.연결집수구</v>
          </cell>
          <cell r="B807" t="str">
            <v>(스텐레스)</v>
          </cell>
          <cell r="C807">
            <v>6</v>
          </cell>
          <cell r="D807" t="str">
            <v>개</v>
          </cell>
          <cell r="E807">
            <v>105590</v>
          </cell>
          <cell r="F807">
            <v>633540</v>
          </cell>
          <cell r="G807">
            <v>59000</v>
          </cell>
          <cell r="H807">
            <v>354000</v>
          </cell>
          <cell r="I807">
            <v>69480</v>
          </cell>
          <cell r="J807">
            <v>416880</v>
          </cell>
        </row>
        <row r="808">
          <cell r="A808" t="str">
            <v>c.직   관</v>
          </cell>
          <cell r="B808" t="str">
            <v>(스텐레스,□150×150)</v>
          </cell>
          <cell r="C808">
            <v>67</v>
          </cell>
          <cell r="D808" t="str">
            <v>m</v>
          </cell>
          <cell r="E808">
            <v>67030</v>
          </cell>
          <cell r="F808">
            <v>4491010</v>
          </cell>
          <cell r="G808">
            <v>71000</v>
          </cell>
          <cell r="H808">
            <v>4757000</v>
          </cell>
          <cell r="I808">
            <v>4130</v>
          </cell>
          <cell r="J808">
            <v>276710</v>
          </cell>
        </row>
        <row r="809">
          <cell r="A809" t="str">
            <v>d.곡 관</v>
          </cell>
          <cell r="B809" t="str">
            <v>(스텐레스,□150x150)</v>
          </cell>
          <cell r="C809">
            <v>4</v>
          </cell>
          <cell r="D809" t="str">
            <v>개</v>
          </cell>
          <cell r="E809">
            <v>26050</v>
          </cell>
          <cell r="F809">
            <v>104200</v>
          </cell>
          <cell r="G809">
            <v>28000</v>
          </cell>
          <cell r="H809">
            <v>112000</v>
          </cell>
          <cell r="I809">
            <v>18197</v>
          </cell>
          <cell r="J809">
            <v>72788</v>
          </cell>
        </row>
        <row r="810">
          <cell r="A810" t="str">
            <v>e.연 결 부</v>
          </cell>
          <cell r="B810" t="str">
            <v>(스텐레스)</v>
          </cell>
          <cell r="C810">
            <v>70</v>
          </cell>
          <cell r="D810" t="str">
            <v>개</v>
          </cell>
          <cell r="E810">
            <v>23380</v>
          </cell>
          <cell r="F810">
            <v>1636600</v>
          </cell>
          <cell r="G810">
            <v>95000</v>
          </cell>
          <cell r="H810">
            <v>6650000</v>
          </cell>
          <cell r="I810">
            <v>27394</v>
          </cell>
          <cell r="J810">
            <v>1917580</v>
          </cell>
        </row>
        <row r="811">
          <cell r="A811" t="str">
            <v>3.16교량명판공</v>
          </cell>
          <cell r="F811">
            <v>4686820</v>
          </cell>
          <cell r="H811">
            <v>11460000</v>
          </cell>
          <cell r="I811">
            <v>0</v>
          </cell>
          <cell r="J811">
            <v>6122112</v>
          </cell>
        </row>
        <row r="812">
          <cell r="A812" t="str">
            <v>a.교 명 주</v>
          </cell>
          <cell r="B812" t="str">
            <v>(화강석,600×600×1250mm)</v>
          </cell>
          <cell r="C812">
            <v>4</v>
          </cell>
          <cell r="D812" t="str">
            <v>개소</v>
          </cell>
          <cell r="E812">
            <v>1065620</v>
          </cell>
          <cell r="F812">
            <v>4262480</v>
          </cell>
          <cell r="G812">
            <v>2700000</v>
          </cell>
          <cell r="H812">
            <v>10800000</v>
          </cell>
          <cell r="I812">
            <v>1500000</v>
          </cell>
          <cell r="J812">
            <v>6000000</v>
          </cell>
        </row>
        <row r="813">
          <cell r="A813" t="str">
            <v>b.교 명 판</v>
          </cell>
          <cell r="B813" t="str">
            <v>(황동,450×200×10㎜)</v>
          </cell>
          <cell r="C813">
            <v>2</v>
          </cell>
          <cell r="D813" t="str">
            <v>개</v>
          </cell>
          <cell r="E813">
            <v>79560</v>
          </cell>
          <cell r="F813">
            <v>159120</v>
          </cell>
          <cell r="G813">
            <v>150000</v>
          </cell>
          <cell r="H813">
            <v>300000</v>
          </cell>
          <cell r="I813">
            <v>30958</v>
          </cell>
          <cell r="J813">
            <v>61916</v>
          </cell>
        </row>
        <row r="814">
          <cell r="A814" t="str">
            <v>c.설 명 판</v>
          </cell>
          <cell r="B814" t="str">
            <v>(황동,350×250×10㎜)</v>
          </cell>
          <cell r="C814">
            <v>2</v>
          </cell>
          <cell r="D814" t="str">
            <v>개</v>
          </cell>
          <cell r="E814">
            <v>132610</v>
          </cell>
          <cell r="F814">
            <v>265220</v>
          </cell>
          <cell r="G814">
            <v>180000</v>
          </cell>
          <cell r="H814">
            <v>360000</v>
          </cell>
          <cell r="I814">
            <v>30098</v>
          </cell>
          <cell r="J814">
            <v>60196</v>
          </cell>
        </row>
        <row r="815">
          <cell r="A815" t="str">
            <v>3.17T.B.M설치</v>
          </cell>
          <cell r="C815">
            <v>1</v>
          </cell>
          <cell r="D815" t="str">
            <v>개</v>
          </cell>
          <cell r="E815">
            <v>19170</v>
          </cell>
          <cell r="F815">
            <v>19170</v>
          </cell>
          <cell r="G815">
            <v>27000</v>
          </cell>
          <cell r="H815">
            <v>27000</v>
          </cell>
          <cell r="I815">
            <v>20475</v>
          </cell>
          <cell r="J815">
            <v>20475</v>
          </cell>
        </row>
        <row r="816">
          <cell r="A816" t="str">
            <v>3.18낙하물방지공</v>
          </cell>
          <cell r="C816">
            <v>782</v>
          </cell>
          <cell r="D816" t="str">
            <v>㎡</v>
          </cell>
          <cell r="E816">
            <v>2920</v>
          </cell>
          <cell r="F816">
            <v>2283440</v>
          </cell>
          <cell r="G816">
            <v>4200</v>
          </cell>
          <cell r="H816">
            <v>3284400</v>
          </cell>
          <cell r="I816">
            <v>3007</v>
          </cell>
          <cell r="J816">
            <v>2351474</v>
          </cell>
        </row>
        <row r="817">
          <cell r="A817" t="str">
            <v>3.19난간및전선관설치</v>
          </cell>
          <cell r="F817">
            <v>12944800</v>
          </cell>
          <cell r="H817">
            <v>24499200</v>
          </cell>
          <cell r="I817">
            <v>0</v>
          </cell>
          <cell r="J817">
            <v>13158640</v>
          </cell>
        </row>
        <row r="818">
          <cell r="A818" t="str">
            <v>a.난    간</v>
          </cell>
          <cell r="B818" t="str">
            <v>(알미늄)</v>
          </cell>
          <cell r="C818">
            <v>88</v>
          </cell>
          <cell r="D818" t="str">
            <v>m</v>
          </cell>
          <cell r="E818">
            <v>137280</v>
          </cell>
          <cell r="F818">
            <v>12080640</v>
          </cell>
          <cell r="G818">
            <v>270000</v>
          </cell>
          <cell r="H818">
            <v>23760000</v>
          </cell>
          <cell r="I818">
            <v>137280</v>
          </cell>
          <cell r="J818">
            <v>12080640</v>
          </cell>
        </row>
        <row r="819">
          <cell r="A819" t="str">
            <v>b.전 선 관</v>
          </cell>
          <cell r="B819" t="str">
            <v>강관 φ100mm</v>
          </cell>
          <cell r="C819">
            <v>176</v>
          </cell>
          <cell r="D819" t="str">
            <v>m</v>
          </cell>
          <cell r="E819">
            <v>4910</v>
          </cell>
          <cell r="F819">
            <v>864160</v>
          </cell>
          <cell r="G819">
            <v>4200</v>
          </cell>
          <cell r="H819">
            <v>739200</v>
          </cell>
          <cell r="I819">
            <v>6125</v>
          </cell>
          <cell r="J819">
            <v>1078000</v>
          </cell>
        </row>
        <row r="820">
          <cell r="A820" t="str">
            <v>3.20P.C BEAM교</v>
          </cell>
          <cell r="F820">
            <v>153902760</v>
          </cell>
          <cell r="H820">
            <v>72600000</v>
          </cell>
          <cell r="I820">
            <v>0</v>
          </cell>
          <cell r="J820">
            <v>125014260</v>
          </cell>
        </row>
        <row r="821">
          <cell r="A821" t="str">
            <v>a.P.C BEAM제작</v>
          </cell>
          <cell r="B821" t="str">
            <v>(L=30m)</v>
          </cell>
          <cell r="C821">
            <v>12</v>
          </cell>
          <cell r="D821" t="str">
            <v>본</v>
          </cell>
          <cell r="E821">
            <v>11515150</v>
          </cell>
          <cell r="F821">
            <v>138181800</v>
          </cell>
          <cell r="G821">
            <v>5000000</v>
          </cell>
          <cell r="H821">
            <v>60000000</v>
          </cell>
          <cell r="I821">
            <v>9030883</v>
          </cell>
          <cell r="J821">
            <v>108370596</v>
          </cell>
        </row>
        <row r="822">
          <cell r="A822" t="str">
            <v>b.P.C BEAM가설</v>
          </cell>
          <cell r="B822" t="str">
            <v>(L=30m)</v>
          </cell>
          <cell r="C822">
            <v>12</v>
          </cell>
          <cell r="D822" t="str">
            <v>본</v>
          </cell>
          <cell r="E822">
            <v>1163760</v>
          </cell>
          <cell r="F822">
            <v>13965120</v>
          </cell>
          <cell r="G822">
            <v>850000</v>
          </cell>
          <cell r="H822">
            <v>10200000</v>
          </cell>
          <cell r="I822">
            <v>1240652</v>
          </cell>
          <cell r="J822">
            <v>14887824</v>
          </cell>
        </row>
        <row r="823">
          <cell r="A823" t="str">
            <v>c.P.C 도괴방지책</v>
          </cell>
          <cell r="C823">
            <v>12</v>
          </cell>
          <cell r="D823" t="str">
            <v>본</v>
          </cell>
          <cell r="E823">
            <v>146320</v>
          </cell>
          <cell r="F823">
            <v>1755840</v>
          </cell>
          <cell r="G823">
            <v>200000</v>
          </cell>
          <cell r="H823">
            <v>2400000</v>
          </cell>
          <cell r="I823">
            <v>146320</v>
          </cell>
          <cell r="J823">
            <v>1755840</v>
          </cell>
        </row>
        <row r="824">
          <cell r="A824" t="str">
            <v>3.21옹벽배수시설</v>
          </cell>
          <cell r="F824">
            <v>627620</v>
          </cell>
          <cell r="H824">
            <v>2717200</v>
          </cell>
          <cell r="I824">
            <v>0</v>
          </cell>
          <cell r="J824">
            <v>616292</v>
          </cell>
        </row>
        <row r="825">
          <cell r="A825" t="str">
            <v>a.PVC PIPE</v>
          </cell>
          <cell r="B825" t="str">
            <v>(φ100mm)</v>
          </cell>
          <cell r="C825">
            <v>30</v>
          </cell>
          <cell r="D825" t="str">
            <v>m</v>
          </cell>
          <cell r="E825">
            <v>4910</v>
          </cell>
          <cell r="F825">
            <v>147300</v>
          </cell>
          <cell r="G825">
            <v>4200</v>
          </cell>
          <cell r="H825">
            <v>126000</v>
          </cell>
          <cell r="I825">
            <v>4090</v>
          </cell>
          <cell r="J825">
            <v>122700</v>
          </cell>
        </row>
        <row r="826">
          <cell r="A826" t="str">
            <v>b.DRAIN BOARD</v>
          </cell>
          <cell r="C826">
            <v>316</v>
          </cell>
          <cell r="D826" t="str">
            <v>㎡</v>
          </cell>
          <cell r="E826">
            <v>630</v>
          </cell>
          <cell r="F826">
            <v>199080</v>
          </cell>
          <cell r="G826">
            <v>6400</v>
          </cell>
          <cell r="H826">
            <v>2022400</v>
          </cell>
          <cell r="I826">
            <v>630</v>
          </cell>
          <cell r="J826">
            <v>199080</v>
          </cell>
        </row>
        <row r="827">
          <cell r="A827" t="str">
            <v>c.부 직 포</v>
          </cell>
          <cell r="C827">
            <v>316</v>
          </cell>
          <cell r="D827" t="str">
            <v>㎡</v>
          </cell>
          <cell r="E827">
            <v>890</v>
          </cell>
          <cell r="F827">
            <v>281240</v>
          </cell>
          <cell r="G827">
            <v>1800</v>
          </cell>
          <cell r="H827">
            <v>568800</v>
          </cell>
          <cell r="I827">
            <v>932</v>
          </cell>
          <cell r="J827">
            <v>294512</v>
          </cell>
        </row>
        <row r="828">
          <cell r="A828" t="str">
            <v>3.22시공이음</v>
          </cell>
          <cell r="F828">
            <v>288890</v>
          </cell>
          <cell r="H828">
            <v>490100</v>
          </cell>
          <cell r="I828">
            <v>0</v>
          </cell>
          <cell r="J828">
            <v>354631</v>
          </cell>
        </row>
        <row r="829">
          <cell r="A829" t="str">
            <v>a.스치로폴</v>
          </cell>
          <cell r="B829" t="str">
            <v>(t=10mm)</v>
          </cell>
          <cell r="C829">
            <v>211</v>
          </cell>
          <cell r="D829" t="str">
            <v>㎡</v>
          </cell>
          <cell r="E829">
            <v>910</v>
          </cell>
          <cell r="F829">
            <v>192010</v>
          </cell>
          <cell r="G829">
            <v>1500</v>
          </cell>
          <cell r="H829">
            <v>316500</v>
          </cell>
          <cell r="I829">
            <v>1117</v>
          </cell>
          <cell r="J829">
            <v>235687</v>
          </cell>
        </row>
        <row r="830">
          <cell r="A830" t="str">
            <v>b.스치로폴</v>
          </cell>
          <cell r="B830" t="str">
            <v>(t=20mm)</v>
          </cell>
          <cell r="C830">
            <v>56</v>
          </cell>
          <cell r="D830" t="str">
            <v>㎡</v>
          </cell>
          <cell r="E830">
            <v>1730</v>
          </cell>
          <cell r="F830">
            <v>96880</v>
          </cell>
          <cell r="G830">
            <v>3100</v>
          </cell>
          <cell r="H830">
            <v>173600</v>
          </cell>
          <cell r="I830">
            <v>2124</v>
          </cell>
          <cell r="J830">
            <v>118944</v>
          </cell>
        </row>
        <row r="831">
          <cell r="A831" t="str">
            <v>J.상등3교</v>
          </cell>
          <cell r="F831">
            <v>825343134</v>
          </cell>
          <cell r="H831">
            <v>543736722</v>
          </cell>
          <cell r="I831">
            <v>0</v>
          </cell>
          <cell r="J831">
            <v>667738803</v>
          </cell>
        </row>
        <row r="832">
          <cell r="A832" t="str">
            <v>3.01구조물터파기</v>
          </cell>
          <cell r="F832">
            <v>46981600</v>
          </cell>
          <cell r="H832">
            <v>38089800</v>
          </cell>
          <cell r="I832">
            <v>0</v>
          </cell>
          <cell r="J832">
            <v>39374829</v>
          </cell>
        </row>
        <row r="833">
          <cell r="A833" t="str">
            <v>a.육상토사</v>
          </cell>
          <cell r="F833">
            <v>9358560</v>
          </cell>
          <cell r="H833">
            <v>9674300</v>
          </cell>
          <cell r="I833">
            <v>0</v>
          </cell>
          <cell r="J833">
            <v>8190649</v>
          </cell>
        </row>
        <row r="834">
          <cell r="A834" t="str">
            <v>-1      ″</v>
          </cell>
          <cell r="B834" t="str">
            <v>(0 ~ 4m)</v>
          </cell>
          <cell r="C834">
            <v>2504</v>
          </cell>
          <cell r="D834" t="str">
            <v>㎥</v>
          </cell>
          <cell r="E834">
            <v>3590</v>
          </cell>
          <cell r="F834">
            <v>8989360</v>
          </cell>
          <cell r="G834">
            <v>3700</v>
          </cell>
          <cell r="H834">
            <v>9264800</v>
          </cell>
          <cell r="I834">
            <v>3141</v>
          </cell>
          <cell r="J834">
            <v>7865064</v>
          </cell>
        </row>
        <row r="835">
          <cell r="A835" t="str">
            <v>-2      ″</v>
          </cell>
          <cell r="B835" t="str">
            <v>(4m이상)</v>
          </cell>
          <cell r="C835">
            <v>65</v>
          </cell>
          <cell r="D835" t="str">
            <v>㎥</v>
          </cell>
          <cell r="E835">
            <v>5680</v>
          </cell>
          <cell r="F835">
            <v>369200</v>
          </cell>
          <cell r="G835">
            <v>6300</v>
          </cell>
          <cell r="H835">
            <v>409500</v>
          </cell>
          <cell r="I835">
            <v>5009</v>
          </cell>
          <cell r="J835">
            <v>325585</v>
          </cell>
        </row>
        <row r="836">
          <cell r="A836" t="str">
            <v>b.육상연암</v>
          </cell>
          <cell r="B836" t="str">
            <v>(4m이상)</v>
          </cell>
          <cell r="C836">
            <v>43</v>
          </cell>
          <cell r="D836" t="str">
            <v>㎥</v>
          </cell>
          <cell r="E836">
            <v>152580</v>
          </cell>
          <cell r="F836">
            <v>6560940</v>
          </cell>
          <cell r="G836">
            <v>62700</v>
          </cell>
          <cell r="H836">
            <v>2696100</v>
          </cell>
          <cell r="I836">
            <v>152581</v>
          </cell>
          <cell r="J836">
            <v>6560983</v>
          </cell>
        </row>
        <row r="837">
          <cell r="A837" t="str">
            <v>c.면정리및청소</v>
          </cell>
          <cell r="C837">
            <v>253</v>
          </cell>
          <cell r="D837" t="str">
            <v>㎡</v>
          </cell>
          <cell r="E837">
            <v>28540</v>
          </cell>
          <cell r="F837">
            <v>7220620</v>
          </cell>
          <cell r="G837">
            <v>8800</v>
          </cell>
          <cell r="H837">
            <v>2226400</v>
          </cell>
          <cell r="I837">
            <v>28540</v>
          </cell>
          <cell r="J837">
            <v>7220620</v>
          </cell>
        </row>
        <row r="838">
          <cell r="A838" t="str">
            <v>d.되메우기및다짐</v>
          </cell>
          <cell r="B838" t="str">
            <v>(기계70%,인력30%)</v>
          </cell>
          <cell r="C838">
            <v>1723</v>
          </cell>
          <cell r="D838" t="str">
            <v>㎥</v>
          </cell>
          <cell r="E838">
            <v>3000</v>
          </cell>
          <cell r="F838">
            <v>5169000</v>
          </cell>
          <cell r="G838">
            <v>3000</v>
          </cell>
          <cell r="H838">
            <v>5169000</v>
          </cell>
          <cell r="I838">
            <v>4158</v>
          </cell>
          <cell r="J838">
            <v>7164234</v>
          </cell>
        </row>
        <row r="839">
          <cell r="A839" t="str">
            <v>e.뒷채움</v>
          </cell>
          <cell r="B839" t="str">
            <v>(보조기층재)</v>
          </cell>
          <cell r="C839">
            <v>669</v>
          </cell>
          <cell r="D839" t="str">
            <v>㎥</v>
          </cell>
          <cell r="E839">
            <v>27120</v>
          </cell>
          <cell r="F839">
            <v>18143280</v>
          </cell>
          <cell r="G839">
            <v>24000</v>
          </cell>
          <cell r="H839">
            <v>16056000</v>
          </cell>
          <cell r="I839">
            <v>14279</v>
          </cell>
          <cell r="J839">
            <v>9552651</v>
          </cell>
        </row>
        <row r="840">
          <cell r="A840" t="str">
            <v>f.앞성토</v>
          </cell>
          <cell r="B840" t="str">
            <v>백호우0.7m3</v>
          </cell>
          <cell r="C840">
            <v>756</v>
          </cell>
          <cell r="D840" t="str">
            <v>㎥</v>
          </cell>
          <cell r="E840">
            <v>700</v>
          </cell>
          <cell r="F840">
            <v>529200</v>
          </cell>
          <cell r="G840">
            <v>3000</v>
          </cell>
          <cell r="H840">
            <v>2268000</v>
          </cell>
          <cell r="I840">
            <v>907</v>
          </cell>
          <cell r="J840">
            <v>685692</v>
          </cell>
        </row>
        <row r="841">
          <cell r="A841" t="str">
            <v>3.02강관파일</v>
          </cell>
          <cell r="F841">
            <v>48503160</v>
          </cell>
          <cell r="H841">
            <v>40038000</v>
          </cell>
          <cell r="I841">
            <v>0</v>
          </cell>
          <cell r="J841">
            <v>61339498</v>
          </cell>
        </row>
        <row r="842">
          <cell r="A842" t="str">
            <v>a.자재비</v>
          </cell>
          <cell r="B842" t="str">
            <v>φ508.0x12.0㎜</v>
          </cell>
          <cell r="C842">
            <v>369</v>
          </cell>
          <cell r="D842" t="str">
            <v>m</v>
          </cell>
          <cell r="E842">
            <v>62220</v>
          </cell>
          <cell r="F842">
            <v>22959180</v>
          </cell>
          <cell r="G842">
            <v>62000</v>
          </cell>
          <cell r="H842">
            <v>22878000</v>
          </cell>
          <cell r="I842">
            <v>64592</v>
          </cell>
          <cell r="J842">
            <v>23834448</v>
          </cell>
        </row>
        <row r="843">
          <cell r="A843" t="str">
            <v>b.수직항</v>
          </cell>
          <cell r="B843" t="str">
            <v>(φ508.0mm,t=12㎜ : ℓ=15m미만)</v>
          </cell>
          <cell r="C843">
            <v>330</v>
          </cell>
          <cell r="D843" t="str">
            <v>m</v>
          </cell>
          <cell r="E843">
            <v>7190</v>
          </cell>
          <cell r="F843">
            <v>2372700</v>
          </cell>
          <cell r="G843">
            <v>12000</v>
          </cell>
          <cell r="H843">
            <v>3960000</v>
          </cell>
          <cell r="I843">
            <v>5489</v>
          </cell>
          <cell r="J843">
            <v>1811370</v>
          </cell>
        </row>
        <row r="844">
          <cell r="A844" t="str">
            <v>c.두부및선단보강</v>
          </cell>
          <cell r="B844" t="str">
            <v>(φ508㎜,t=12mm)</v>
          </cell>
          <cell r="C844">
            <v>88</v>
          </cell>
          <cell r="D844" t="str">
            <v>본</v>
          </cell>
          <cell r="E844">
            <v>263310</v>
          </cell>
          <cell r="F844">
            <v>23171280</v>
          </cell>
          <cell r="G844">
            <v>150000</v>
          </cell>
          <cell r="H844">
            <v>13200000</v>
          </cell>
          <cell r="I844">
            <v>405610</v>
          </cell>
          <cell r="J844">
            <v>35693680</v>
          </cell>
        </row>
        <row r="845">
          <cell r="A845" t="str">
            <v>3.03거 푸 집</v>
          </cell>
          <cell r="F845">
            <v>41141860</v>
          </cell>
          <cell r="H845">
            <v>56497000</v>
          </cell>
          <cell r="I845">
            <v>0</v>
          </cell>
          <cell r="J845">
            <v>88731012</v>
          </cell>
        </row>
        <row r="846">
          <cell r="A846" t="str">
            <v>a.합판거푸집</v>
          </cell>
          <cell r="F846">
            <v>41141860</v>
          </cell>
          <cell r="H846">
            <v>56497000</v>
          </cell>
          <cell r="I846">
            <v>0</v>
          </cell>
          <cell r="J846">
            <v>88731012</v>
          </cell>
        </row>
        <row r="847">
          <cell r="A847" t="str">
            <v>-1.      ″</v>
          </cell>
          <cell r="B847" t="str">
            <v>(3회, 0~ 7m)</v>
          </cell>
          <cell r="C847">
            <v>1697</v>
          </cell>
          <cell r="D847" t="str">
            <v>㎡</v>
          </cell>
          <cell r="E847">
            <v>17110</v>
          </cell>
          <cell r="F847">
            <v>29035670</v>
          </cell>
          <cell r="G847">
            <v>23500</v>
          </cell>
          <cell r="H847">
            <v>39879500</v>
          </cell>
          <cell r="I847">
            <v>39478</v>
          </cell>
          <cell r="J847">
            <v>66994166</v>
          </cell>
        </row>
        <row r="848">
          <cell r="A848" t="str">
            <v>-2.      ″</v>
          </cell>
          <cell r="B848" t="str">
            <v>(3회, 7~10m)</v>
          </cell>
          <cell r="C848">
            <v>248</v>
          </cell>
          <cell r="D848" t="str">
            <v>㎡</v>
          </cell>
          <cell r="E848">
            <v>17980</v>
          </cell>
          <cell r="F848">
            <v>4459040</v>
          </cell>
          <cell r="G848">
            <v>26000</v>
          </cell>
          <cell r="H848">
            <v>6448000</v>
          </cell>
          <cell r="I848">
            <v>42671.6</v>
          </cell>
          <cell r="J848">
            <v>10582556</v>
          </cell>
        </row>
        <row r="849">
          <cell r="A849" t="str">
            <v>-3.      ″</v>
          </cell>
          <cell r="B849" t="str">
            <v>(3회,10~13m)</v>
          </cell>
          <cell r="C849">
            <v>121</v>
          </cell>
          <cell r="D849" t="str">
            <v>㎡</v>
          </cell>
          <cell r="E849">
            <v>21030</v>
          </cell>
          <cell r="F849">
            <v>2544630</v>
          </cell>
          <cell r="G849">
            <v>26000</v>
          </cell>
          <cell r="H849">
            <v>3146000</v>
          </cell>
          <cell r="I849">
            <v>46184.56</v>
          </cell>
          <cell r="J849">
            <v>5588331</v>
          </cell>
        </row>
        <row r="850">
          <cell r="A850" t="str">
            <v>-4.      〃</v>
          </cell>
          <cell r="B850" t="str">
            <v>(4회)</v>
          </cell>
          <cell r="C850">
            <v>229</v>
          </cell>
          <cell r="D850" t="str">
            <v>㎡</v>
          </cell>
          <cell r="E850">
            <v>14660</v>
          </cell>
          <cell r="F850">
            <v>3357140</v>
          </cell>
          <cell r="G850">
            <v>20500</v>
          </cell>
          <cell r="H850">
            <v>4694500</v>
          </cell>
          <cell r="I850">
            <v>16256</v>
          </cell>
          <cell r="J850">
            <v>3722624</v>
          </cell>
        </row>
        <row r="851">
          <cell r="A851" t="str">
            <v>-5.      〃</v>
          </cell>
          <cell r="B851" t="str">
            <v>(6회)</v>
          </cell>
          <cell r="C851">
            <v>137</v>
          </cell>
          <cell r="D851" t="str">
            <v>㎡</v>
          </cell>
          <cell r="E851">
            <v>12740</v>
          </cell>
          <cell r="F851">
            <v>1745380</v>
          </cell>
          <cell r="G851">
            <v>17000</v>
          </cell>
          <cell r="H851">
            <v>2329000</v>
          </cell>
          <cell r="I851">
            <v>13455</v>
          </cell>
          <cell r="J851">
            <v>1843335</v>
          </cell>
        </row>
        <row r="852">
          <cell r="A852" t="str">
            <v>3.04강관비계</v>
          </cell>
          <cell r="C852">
            <v>1</v>
          </cell>
          <cell r="D852" t="str">
            <v>식</v>
          </cell>
          <cell r="E852">
            <v>13986700</v>
          </cell>
          <cell r="F852">
            <v>13986700</v>
          </cell>
          <cell r="G852">
            <v>12000000</v>
          </cell>
          <cell r="H852">
            <v>12000000</v>
          </cell>
          <cell r="I852">
            <v>13986700</v>
          </cell>
          <cell r="J852">
            <v>13986699</v>
          </cell>
        </row>
        <row r="853">
          <cell r="A853" t="str">
            <v>3.05동 바 리</v>
          </cell>
          <cell r="F853">
            <v>5946170</v>
          </cell>
          <cell r="H853">
            <v>5100000</v>
          </cell>
          <cell r="I853">
            <v>0</v>
          </cell>
          <cell r="J853">
            <v>5946168</v>
          </cell>
        </row>
        <row r="854">
          <cell r="A854" t="str">
            <v>a.         ″</v>
          </cell>
          <cell r="B854" t="str">
            <v>(목재4회)</v>
          </cell>
          <cell r="C854">
            <v>1</v>
          </cell>
          <cell r="D854" t="str">
            <v>식</v>
          </cell>
          <cell r="E854">
            <v>3974610</v>
          </cell>
          <cell r="F854">
            <v>3974610</v>
          </cell>
          <cell r="G854">
            <v>3400000</v>
          </cell>
          <cell r="H854">
            <v>3400000</v>
          </cell>
          <cell r="I854">
            <v>3974610</v>
          </cell>
          <cell r="J854">
            <v>3974609</v>
          </cell>
        </row>
        <row r="855">
          <cell r="A855" t="str">
            <v>b.         ″</v>
          </cell>
          <cell r="B855" t="str">
            <v>(강관동바리)</v>
          </cell>
          <cell r="C855">
            <v>1</v>
          </cell>
          <cell r="D855" t="str">
            <v>식</v>
          </cell>
          <cell r="E855">
            <v>1971560</v>
          </cell>
          <cell r="F855">
            <v>1971560</v>
          </cell>
          <cell r="G855">
            <v>1700000</v>
          </cell>
          <cell r="H855">
            <v>1700000</v>
          </cell>
          <cell r="I855">
            <v>1971560</v>
          </cell>
          <cell r="J855">
            <v>1971559</v>
          </cell>
        </row>
        <row r="856">
          <cell r="A856" t="str">
            <v>3.06철근가공조립</v>
          </cell>
          <cell r="F856">
            <v>68022600</v>
          </cell>
          <cell r="H856">
            <v>50603560</v>
          </cell>
          <cell r="I856">
            <v>0</v>
          </cell>
          <cell r="J856">
            <v>73419847</v>
          </cell>
        </row>
        <row r="857">
          <cell r="A857" t="str">
            <v>a.         ″</v>
          </cell>
          <cell r="B857" t="str">
            <v>(보 통)</v>
          </cell>
          <cell r="C857">
            <v>167.083</v>
          </cell>
          <cell r="D857" t="str">
            <v>ton</v>
          </cell>
          <cell r="E857">
            <v>360590</v>
          </cell>
          <cell r="F857">
            <v>60248458</v>
          </cell>
          <cell r="G857">
            <v>270000</v>
          </cell>
          <cell r="H857">
            <v>45112410</v>
          </cell>
          <cell r="I857">
            <v>384726</v>
          </cell>
          <cell r="J857">
            <v>64281174</v>
          </cell>
        </row>
        <row r="858">
          <cell r="A858" t="str">
            <v>b.         ″</v>
          </cell>
          <cell r="B858" t="str">
            <v>(복 잡)</v>
          </cell>
          <cell r="C858">
            <v>18.934999999999999</v>
          </cell>
          <cell r="D858" t="str">
            <v>ton</v>
          </cell>
          <cell r="E858">
            <v>410570</v>
          </cell>
          <cell r="F858">
            <v>7774142</v>
          </cell>
          <cell r="G858">
            <v>290000</v>
          </cell>
          <cell r="H858">
            <v>5491150</v>
          </cell>
          <cell r="I858">
            <v>482634</v>
          </cell>
          <cell r="J858">
            <v>9138673</v>
          </cell>
        </row>
        <row r="859">
          <cell r="A859" t="str">
            <v>3.07스페이샤설치</v>
          </cell>
          <cell r="F859">
            <v>27620</v>
          </cell>
          <cell r="H859">
            <v>248580</v>
          </cell>
          <cell r="I859">
            <v>0</v>
          </cell>
          <cell r="J859">
            <v>464016</v>
          </cell>
        </row>
        <row r="860">
          <cell r="A860" t="str">
            <v>a.         ″</v>
          </cell>
          <cell r="B860" t="str">
            <v>(수평)</v>
          </cell>
          <cell r="C860">
            <v>753</v>
          </cell>
          <cell r="D860" t="str">
            <v>㎡</v>
          </cell>
          <cell r="E860">
            <v>20</v>
          </cell>
          <cell r="F860">
            <v>15060</v>
          </cell>
          <cell r="G860">
            <v>180</v>
          </cell>
          <cell r="H860">
            <v>135540</v>
          </cell>
          <cell r="I860">
            <v>336</v>
          </cell>
          <cell r="J860">
            <v>253008</v>
          </cell>
        </row>
        <row r="861">
          <cell r="A861" t="str">
            <v>b.         ″</v>
          </cell>
          <cell r="B861" t="str">
            <v>(수직)</v>
          </cell>
          <cell r="C861">
            <v>628</v>
          </cell>
          <cell r="D861" t="str">
            <v>㎡</v>
          </cell>
          <cell r="E861">
            <v>20</v>
          </cell>
          <cell r="F861">
            <v>12560</v>
          </cell>
          <cell r="G861">
            <v>180</v>
          </cell>
          <cell r="H861">
            <v>113040</v>
          </cell>
          <cell r="I861">
            <v>336</v>
          </cell>
          <cell r="J861">
            <v>211008</v>
          </cell>
        </row>
        <row r="862">
          <cell r="A862" t="str">
            <v>3.08콘크리트타설공</v>
          </cell>
          <cell r="F862">
            <v>83747240</v>
          </cell>
          <cell r="H862">
            <v>96583910</v>
          </cell>
          <cell r="I862">
            <v>0</v>
          </cell>
          <cell r="J862">
            <v>91690742</v>
          </cell>
        </row>
        <row r="863">
          <cell r="A863" t="str">
            <v>a.펌프카</v>
          </cell>
          <cell r="B863" t="str">
            <v>철근(25-270-12)</v>
          </cell>
          <cell r="C863">
            <v>83</v>
          </cell>
          <cell r="D863" t="str">
            <v>㎥</v>
          </cell>
          <cell r="E863">
            <v>56820</v>
          </cell>
          <cell r="F863">
            <v>4716060</v>
          </cell>
          <cell r="G863">
            <v>61870</v>
          </cell>
          <cell r="H863">
            <v>5135210</v>
          </cell>
          <cell r="I863">
            <v>57052</v>
          </cell>
          <cell r="J863">
            <v>4735316</v>
          </cell>
        </row>
        <row r="864">
          <cell r="A864" t="str">
            <v>b.펌프카</v>
          </cell>
          <cell r="B864" t="str">
            <v>철근(25-240-12)</v>
          </cell>
          <cell r="C864">
            <v>1250</v>
          </cell>
          <cell r="D864" t="str">
            <v>㎥</v>
          </cell>
          <cell r="E864">
            <v>49080</v>
          </cell>
          <cell r="F864">
            <v>61350000</v>
          </cell>
          <cell r="G864">
            <v>59710</v>
          </cell>
          <cell r="H864">
            <v>74637500</v>
          </cell>
          <cell r="I864">
            <v>54779</v>
          </cell>
          <cell r="J864">
            <v>68473750</v>
          </cell>
        </row>
        <row r="865">
          <cell r="A865" t="str">
            <v>c.콘크리트타설</v>
          </cell>
          <cell r="B865" t="str">
            <v>무근(40-180-8)</v>
          </cell>
          <cell r="C865">
            <v>281</v>
          </cell>
          <cell r="D865" t="str">
            <v>㎥</v>
          </cell>
          <cell r="E865">
            <v>55880</v>
          </cell>
          <cell r="F865">
            <v>15702280</v>
          </cell>
          <cell r="G865">
            <v>53200</v>
          </cell>
          <cell r="H865">
            <v>14949200</v>
          </cell>
          <cell r="I865">
            <v>58586</v>
          </cell>
          <cell r="J865">
            <v>16462666</v>
          </cell>
        </row>
        <row r="866">
          <cell r="A866" t="str">
            <v>d.콘크리트타설</v>
          </cell>
          <cell r="B866" t="str">
            <v>무근(40-160-8)</v>
          </cell>
          <cell r="C866">
            <v>35</v>
          </cell>
          <cell r="D866" t="str">
            <v>㎥</v>
          </cell>
          <cell r="E866">
            <v>56540</v>
          </cell>
          <cell r="F866">
            <v>1978900</v>
          </cell>
          <cell r="G866">
            <v>53200</v>
          </cell>
          <cell r="H866">
            <v>1862000</v>
          </cell>
          <cell r="I866">
            <v>57686</v>
          </cell>
          <cell r="J866">
            <v>2019010</v>
          </cell>
        </row>
        <row r="867">
          <cell r="A867" t="str">
            <v>3.09표면처리</v>
          </cell>
          <cell r="F867">
            <v>154200</v>
          </cell>
          <cell r="H867">
            <v>480590</v>
          </cell>
          <cell r="I867">
            <v>0</v>
          </cell>
          <cell r="J867">
            <v>195063</v>
          </cell>
        </row>
        <row r="868">
          <cell r="A868" t="str">
            <v>a.슬래브양생</v>
          </cell>
          <cell r="C868">
            <v>257</v>
          </cell>
          <cell r="D868" t="str">
            <v>㎡</v>
          </cell>
          <cell r="E868">
            <v>320</v>
          </cell>
          <cell r="F868">
            <v>82240</v>
          </cell>
          <cell r="G868">
            <v>370</v>
          </cell>
          <cell r="H868">
            <v>95090</v>
          </cell>
          <cell r="I868">
            <v>264</v>
          </cell>
          <cell r="J868">
            <v>67848</v>
          </cell>
        </row>
        <row r="869">
          <cell r="A869" t="str">
            <v>b.슬래브면고르기</v>
          </cell>
          <cell r="C869">
            <v>257</v>
          </cell>
          <cell r="D869" t="str">
            <v>㎡</v>
          </cell>
          <cell r="E869">
            <v>280</v>
          </cell>
          <cell r="F869">
            <v>71960</v>
          </cell>
          <cell r="G869">
            <v>1500</v>
          </cell>
          <cell r="H869">
            <v>385500</v>
          </cell>
          <cell r="I869">
            <v>495</v>
          </cell>
          <cell r="J869">
            <v>127215</v>
          </cell>
        </row>
        <row r="870">
          <cell r="A870" t="str">
            <v>3.10교면방수</v>
          </cell>
          <cell r="B870" t="str">
            <v>(도막식)</v>
          </cell>
          <cell r="C870">
            <v>257</v>
          </cell>
          <cell r="D870" t="str">
            <v>㎡</v>
          </cell>
          <cell r="E870">
            <v>17270</v>
          </cell>
          <cell r="F870">
            <v>4438390</v>
          </cell>
          <cell r="G870">
            <v>3700</v>
          </cell>
          <cell r="H870">
            <v>950900</v>
          </cell>
          <cell r="I870">
            <v>10000</v>
          </cell>
          <cell r="J870">
            <v>2570000</v>
          </cell>
        </row>
        <row r="871">
          <cell r="A871" t="str">
            <v>3.11교좌장치</v>
          </cell>
          <cell r="F871">
            <v>4391350</v>
          </cell>
          <cell r="H871">
            <v>3067000</v>
          </cell>
          <cell r="I871">
            <v>0</v>
          </cell>
          <cell r="J871">
            <v>4391350</v>
          </cell>
        </row>
        <row r="872">
          <cell r="A872" t="str">
            <v>a.고 정 단</v>
          </cell>
          <cell r="B872" t="str">
            <v>(Pot, 250ton)</v>
          </cell>
          <cell r="C872">
            <v>1</v>
          </cell>
          <cell r="D872" t="str">
            <v>조</v>
          </cell>
          <cell r="E872">
            <v>1140560</v>
          </cell>
          <cell r="F872">
            <v>1140560</v>
          </cell>
          <cell r="G872">
            <v>596000</v>
          </cell>
          <cell r="H872">
            <v>596000</v>
          </cell>
          <cell r="I872">
            <v>1140560</v>
          </cell>
          <cell r="J872">
            <v>1140560</v>
          </cell>
        </row>
        <row r="873">
          <cell r="A873" t="str">
            <v>b.일 방 향</v>
          </cell>
          <cell r="B873" t="str">
            <v>(Pot, 250ton)</v>
          </cell>
          <cell r="C873">
            <v>2</v>
          </cell>
          <cell r="D873" t="str">
            <v>조</v>
          </cell>
          <cell r="E873">
            <v>1230450</v>
          </cell>
          <cell r="F873">
            <v>2460900</v>
          </cell>
          <cell r="G873">
            <v>875000</v>
          </cell>
          <cell r="H873">
            <v>1750000</v>
          </cell>
          <cell r="I873">
            <v>1230450</v>
          </cell>
          <cell r="J873">
            <v>2460900</v>
          </cell>
        </row>
        <row r="874">
          <cell r="A874" t="str">
            <v>c.양 방 향</v>
          </cell>
          <cell r="B874" t="str">
            <v>(Pot, 250ton)</v>
          </cell>
          <cell r="C874">
            <v>1</v>
          </cell>
          <cell r="D874" t="str">
            <v>조</v>
          </cell>
          <cell r="E874">
            <v>789890</v>
          </cell>
          <cell r="F874">
            <v>789890</v>
          </cell>
          <cell r="G874">
            <v>721000</v>
          </cell>
          <cell r="H874">
            <v>721000</v>
          </cell>
          <cell r="I874">
            <v>789890</v>
          </cell>
          <cell r="J874">
            <v>789890</v>
          </cell>
        </row>
        <row r="875">
          <cell r="A875" t="str">
            <v>3.12신축이음</v>
          </cell>
          <cell r="F875">
            <v>4013580</v>
          </cell>
          <cell r="H875">
            <v>4704000</v>
          </cell>
          <cell r="I875">
            <v>0</v>
          </cell>
          <cell r="J875">
            <v>4013580</v>
          </cell>
        </row>
        <row r="876">
          <cell r="A876" t="str">
            <v>a.        ″</v>
          </cell>
          <cell r="B876" t="str">
            <v>(No. 35)</v>
          </cell>
          <cell r="C876">
            <v>6</v>
          </cell>
          <cell r="D876" t="str">
            <v>m</v>
          </cell>
          <cell r="E876">
            <v>192320</v>
          </cell>
          <cell r="F876">
            <v>1153920</v>
          </cell>
          <cell r="G876">
            <v>134000</v>
          </cell>
          <cell r="H876">
            <v>804000</v>
          </cell>
          <cell r="I876">
            <v>192320</v>
          </cell>
          <cell r="J876">
            <v>1153920</v>
          </cell>
        </row>
        <row r="877">
          <cell r="A877" t="str">
            <v>b.        ″</v>
          </cell>
          <cell r="B877" t="str">
            <v>(No. 80)</v>
          </cell>
          <cell r="C877">
            <v>6</v>
          </cell>
          <cell r="D877" t="str">
            <v>m</v>
          </cell>
          <cell r="E877">
            <v>476610</v>
          </cell>
          <cell r="F877">
            <v>2859660</v>
          </cell>
          <cell r="G877">
            <v>650000</v>
          </cell>
          <cell r="H877">
            <v>3900000</v>
          </cell>
          <cell r="I877">
            <v>476610</v>
          </cell>
          <cell r="J877">
            <v>2859660</v>
          </cell>
        </row>
        <row r="878">
          <cell r="A878" t="str">
            <v>3.13다웰바설치</v>
          </cell>
          <cell r="B878" t="str">
            <v>D=25, ℓ=600mm</v>
          </cell>
          <cell r="C878">
            <v>30</v>
          </cell>
          <cell r="D878" t="str">
            <v>개</v>
          </cell>
          <cell r="E878">
            <v>2870</v>
          </cell>
          <cell r="F878">
            <v>86100</v>
          </cell>
          <cell r="G878">
            <v>3500</v>
          </cell>
          <cell r="H878">
            <v>105000</v>
          </cell>
          <cell r="I878">
            <v>125</v>
          </cell>
          <cell r="J878">
            <v>3750</v>
          </cell>
        </row>
        <row r="879">
          <cell r="A879" t="str">
            <v>3.14무수축몰탈</v>
          </cell>
          <cell r="C879">
            <v>0.122</v>
          </cell>
          <cell r="D879" t="str">
            <v>㎥</v>
          </cell>
          <cell r="E879">
            <v>69890</v>
          </cell>
          <cell r="F879">
            <v>8526</v>
          </cell>
          <cell r="G879">
            <v>80000</v>
          </cell>
          <cell r="H879">
            <v>9760</v>
          </cell>
          <cell r="I879">
            <v>57311</v>
          </cell>
          <cell r="J879">
            <v>6990</v>
          </cell>
        </row>
        <row r="880">
          <cell r="A880" t="str">
            <v>3.15무수축콘크리트</v>
          </cell>
          <cell r="C880">
            <v>1.452</v>
          </cell>
          <cell r="D880" t="str">
            <v>㎥</v>
          </cell>
          <cell r="E880">
            <v>168330</v>
          </cell>
          <cell r="F880">
            <v>244415</v>
          </cell>
          <cell r="G880">
            <v>100000</v>
          </cell>
          <cell r="H880">
            <v>145200</v>
          </cell>
          <cell r="I880">
            <v>158468</v>
          </cell>
          <cell r="J880">
            <v>230094</v>
          </cell>
        </row>
        <row r="881">
          <cell r="A881" t="str">
            <v>3.16교면배수시설공</v>
          </cell>
          <cell r="B881" t="str">
            <v>하천용</v>
          </cell>
          <cell r="F881">
            <v>594210</v>
          </cell>
          <cell r="H881">
            <v>626000</v>
          </cell>
          <cell r="I881">
            <v>0</v>
          </cell>
          <cell r="J881">
            <v>599139</v>
          </cell>
        </row>
        <row r="882">
          <cell r="A882" t="str">
            <v>a.교면집수구</v>
          </cell>
          <cell r="B882" t="str">
            <v>주철</v>
          </cell>
          <cell r="C882">
            <v>3</v>
          </cell>
          <cell r="D882" t="str">
            <v>개</v>
          </cell>
          <cell r="E882">
            <v>82430</v>
          </cell>
          <cell r="F882">
            <v>247290</v>
          </cell>
          <cell r="G882">
            <v>71000</v>
          </cell>
          <cell r="H882">
            <v>213000</v>
          </cell>
          <cell r="I882">
            <v>37593</v>
          </cell>
          <cell r="J882">
            <v>112779</v>
          </cell>
        </row>
        <row r="883">
          <cell r="A883" t="str">
            <v>b.연결배수구</v>
          </cell>
          <cell r="B883" t="str">
            <v>(아연도강관, φ150㎜)</v>
          </cell>
          <cell r="C883">
            <v>7</v>
          </cell>
          <cell r="D883" t="str">
            <v>m</v>
          </cell>
          <cell r="E883">
            <v>49560</v>
          </cell>
          <cell r="F883">
            <v>346920</v>
          </cell>
          <cell r="G883">
            <v>59000</v>
          </cell>
          <cell r="H883">
            <v>413000</v>
          </cell>
          <cell r="I883">
            <v>69480</v>
          </cell>
          <cell r="J883">
            <v>486360</v>
          </cell>
        </row>
        <row r="884">
          <cell r="A884" t="str">
            <v>3.17교량명판공</v>
          </cell>
          <cell r="F884">
            <v>4686820</v>
          </cell>
          <cell r="H884">
            <v>11460000</v>
          </cell>
          <cell r="I884">
            <v>0</v>
          </cell>
          <cell r="J884">
            <v>6122112</v>
          </cell>
        </row>
        <row r="885">
          <cell r="A885" t="str">
            <v>a.교 명 주</v>
          </cell>
          <cell r="B885" t="str">
            <v>(화강석,600×600×1250mm)</v>
          </cell>
          <cell r="C885">
            <v>4</v>
          </cell>
          <cell r="D885" t="str">
            <v>개소</v>
          </cell>
          <cell r="E885">
            <v>1065620</v>
          </cell>
          <cell r="F885">
            <v>4262480</v>
          </cell>
          <cell r="G885">
            <v>2700000</v>
          </cell>
          <cell r="H885">
            <v>10800000</v>
          </cell>
          <cell r="I885">
            <v>1500000</v>
          </cell>
          <cell r="J885">
            <v>6000000</v>
          </cell>
        </row>
        <row r="886">
          <cell r="A886" t="str">
            <v>b.교 명 판</v>
          </cell>
          <cell r="B886" t="str">
            <v>(황동,450×200×10㎜)</v>
          </cell>
          <cell r="C886">
            <v>2</v>
          </cell>
          <cell r="D886" t="str">
            <v>개</v>
          </cell>
          <cell r="E886">
            <v>79560</v>
          </cell>
          <cell r="F886">
            <v>159120</v>
          </cell>
          <cell r="G886">
            <v>150000</v>
          </cell>
          <cell r="H886">
            <v>300000</v>
          </cell>
          <cell r="I886">
            <v>30958</v>
          </cell>
          <cell r="J886">
            <v>61916</v>
          </cell>
        </row>
        <row r="887">
          <cell r="A887" t="str">
            <v>c.설 명 판</v>
          </cell>
          <cell r="B887" t="str">
            <v>(황동,350×250×10㎜)</v>
          </cell>
          <cell r="C887">
            <v>2</v>
          </cell>
          <cell r="D887" t="str">
            <v>개</v>
          </cell>
          <cell r="E887">
            <v>132610</v>
          </cell>
          <cell r="F887">
            <v>265220</v>
          </cell>
          <cell r="G887">
            <v>180000</v>
          </cell>
          <cell r="H887">
            <v>360000</v>
          </cell>
          <cell r="I887">
            <v>30098</v>
          </cell>
          <cell r="J887">
            <v>60196</v>
          </cell>
        </row>
        <row r="888">
          <cell r="A888" t="str">
            <v>3.18T.B.M설치</v>
          </cell>
          <cell r="C888">
            <v>1</v>
          </cell>
          <cell r="D888" t="str">
            <v>개</v>
          </cell>
          <cell r="E888">
            <v>19170</v>
          </cell>
          <cell r="F888">
            <v>19170</v>
          </cell>
          <cell r="G888">
            <v>27000</v>
          </cell>
          <cell r="H888">
            <v>27000</v>
          </cell>
          <cell r="I888">
            <v>20475</v>
          </cell>
          <cell r="J888">
            <v>20475</v>
          </cell>
        </row>
        <row r="889">
          <cell r="A889" t="str">
            <v>3.19난간및전선관설치</v>
          </cell>
          <cell r="F889">
            <v>15739700</v>
          </cell>
          <cell r="H889">
            <v>29788800</v>
          </cell>
          <cell r="I889">
            <v>0</v>
          </cell>
          <cell r="J889">
            <v>15999710</v>
          </cell>
        </row>
        <row r="890">
          <cell r="A890" t="str">
            <v>a.난    간</v>
          </cell>
          <cell r="B890" t="str">
            <v>(알미늄)</v>
          </cell>
          <cell r="C890">
            <v>107</v>
          </cell>
          <cell r="D890" t="str">
            <v>m</v>
          </cell>
          <cell r="E890">
            <v>137280</v>
          </cell>
          <cell r="F890">
            <v>14688960</v>
          </cell>
          <cell r="G890">
            <v>270000</v>
          </cell>
          <cell r="H890">
            <v>28890000</v>
          </cell>
          <cell r="I890">
            <v>137280</v>
          </cell>
          <cell r="J890">
            <v>14688960</v>
          </cell>
        </row>
        <row r="891">
          <cell r="A891" t="str">
            <v>b.전 선 관</v>
          </cell>
          <cell r="B891" t="str">
            <v>강관 φ100mm</v>
          </cell>
          <cell r="C891">
            <v>214</v>
          </cell>
          <cell r="D891" t="str">
            <v>m</v>
          </cell>
          <cell r="E891">
            <v>4910</v>
          </cell>
          <cell r="F891">
            <v>1050740</v>
          </cell>
          <cell r="G891">
            <v>4200</v>
          </cell>
          <cell r="H891">
            <v>898800</v>
          </cell>
          <cell r="I891">
            <v>6125</v>
          </cell>
          <cell r="J891">
            <v>1310750</v>
          </cell>
        </row>
        <row r="892">
          <cell r="A892" t="str">
            <v>3.20강    교</v>
          </cell>
          <cell r="F892">
            <v>481968513</v>
          </cell>
          <cell r="H892">
            <v>190218622</v>
          </cell>
          <cell r="I892">
            <v>0</v>
          </cell>
          <cell r="J892">
            <v>257986201</v>
          </cell>
        </row>
        <row r="893">
          <cell r="A893" t="str">
            <v>a.강교제작</v>
          </cell>
          <cell r="C893">
            <v>104.401</v>
          </cell>
          <cell r="D893" t="str">
            <v>ton</v>
          </cell>
          <cell r="E893">
            <v>4059690</v>
          </cell>
          <cell r="F893">
            <v>423835695</v>
          </cell>
          <cell r="G893">
            <v>1822000</v>
          </cell>
          <cell r="H893">
            <v>190218622</v>
          </cell>
          <cell r="I893">
            <v>1837301</v>
          </cell>
          <cell r="J893">
            <v>191816060</v>
          </cell>
        </row>
        <row r="894">
          <cell r="A894" t="str">
            <v>b.강교운반</v>
          </cell>
          <cell r="C894">
            <v>104.401</v>
          </cell>
          <cell r="D894" t="str">
            <v>ton</v>
          </cell>
          <cell r="E894">
            <v>45200</v>
          </cell>
          <cell r="F894">
            <v>4718925</v>
          </cell>
          <cell r="H894">
            <v>0</v>
          </cell>
          <cell r="I894">
            <v>40526</v>
          </cell>
          <cell r="J894">
            <v>4230953</v>
          </cell>
        </row>
        <row r="895">
          <cell r="A895" t="str">
            <v>c.강교가설</v>
          </cell>
          <cell r="C895">
            <v>104.401</v>
          </cell>
          <cell r="D895" t="str">
            <v>ton</v>
          </cell>
          <cell r="E895">
            <v>285270</v>
          </cell>
          <cell r="F895">
            <v>29782473</v>
          </cell>
          <cell r="H895">
            <v>0</v>
          </cell>
          <cell r="I895">
            <v>311130</v>
          </cell>
          <cell r="J895">
            <v>32482282</v>
          </cell>
        </row>
        <row r="896">
          <cell r="A896" t="str">
            <v>d.강교도장</v>
          </cell>
          <cell r="F896">
            <v>23631420</v>
          </cell>
          <cell r="H896">
            <v>0</v>
          </cell>
          <cell r="I896">
            <v>0</v>
          </cell>
          <cell r="J896">
            <v>29456906</v>
          </cell>
        </row>
        <row r="897">
          <cell r="A897" t="str">
            <v>-1.내부도장</v>
          </cell>
          <cell r="B897" t="str">
            <v>공장</v>
          </cell>
          <cell r="C897">
            <v>765</v>
          </cell>
          <cell r="D897" t="str">
            <v>㎡</v>
          </cell>
          <cell r="E897">
            <v>11200</v>
          </cell>
          <cell r="F897">
            <v>8568000</v>
          </cell>
          <cell r="H897">
            <v>0</v>
          </cell>
          <cell r="I897">
            <v>10124</v>
          </cell>
          <cell r="J897">
            <v>7744860</v>
          </cell>
        </row>
        <row r="898">
          <cell r="A898" t="str">
            <v>-2.외부포장면도장</v>
          </cell>
          <cell r="B898" t="str">
            <v>공장</v>
          </cell>
          <cell r="C898">
            <v>173</v>
          </cell>
          <cell r="D898" t="str">
            <v>㎡</v>
          </cell>
          <cell r="E898">
            <v>8640</v>
          </cell>
          <cell r="F898">
            <v>1494720</v>
          </cell>
          <cell r="H898">
            <v>0</v>
          </cell>
          <cell r="I898">
            <v>8366</v>
          </cell>
          <cell r="J898">
            <v>1447318</v>
          </cell>
        </row>
        <row r="899">
          <cell r="A899" t="str">
            <v>-3.연결판도장</v>
          </cell>
          <cell r="B899" t="str">
            <v>공장</v>
          </cell>
          <cell r="C899">
            <v>99</v>
          </cell>
          <cell r="D899" t="str">
            <v>㎡</v>
          </cell>
          <cell r="E899">
            <v>6880</v>
          </cell>
          <cell r="F899">
            <v>681120</v>
          </cell>
          <cell r="H899">
            <v>0</v>
          </cell>
          <cell r="I899">
            <v>7557</v>
          </cell>
          <cell r="J899">
            <v>748143</v>
          </cell>
        </row>
        <row r="900">
          <cell r="A900" t="str">
            <v>-4.외부도장</v>
          </cell>
          <cell r="B900" t="str">
            <v>공장</v>
          </cell>
          <cell r="C900">
            <v>597</v>
          </cell>
          <cell r="D900" t="str">
            <v>㎡</v>
          </cell>
          <cell r="E900">
            <v>12240</v>
          </cell>
          <cell r="F900">
            <v>7307280</v>
          </cell>
          <cell r="H900">
            <v>0</v>
          </cell>
          <cell r="I900">
            <v>13828</v>
          </cell>
          <cell r="J900">
            <v>8255316</v>
          </cell>
        </row>
        <row r="901">
          <cell r="A901" t="str">
            <v>-5.외부도장</v>
          </cell>
          <cell r="B901" t="str">
            <v>현장</v>
          </cell>
          <cell r="C901">
            <v>597</v>
          </cell>
          <cell r="D901" t="str">
            <v>㎡</v>
          </cell>
          <cell r="E901">
            <v>4230</v>
          </cell>
          <cell r="F901">
            <v>2525310</v>
          </cell>
          <cell r="H901">
            <v>0</v>
          </cell>
          <cell r="I901">
            <v>13828</v>
          </cell>
          <cell r="J901">
            <v>8255316</v>
          </cell>
        </row>
        <row r="902">
          <cell r="A902" t="str">
            <v>-6.내부볼트및연결판도장</v>
          </cell>
          <cell r="B902" t="str">
            <v>현장</v>
          </cell>
          <cell r="C902">
            <v>33</v>
          </cell>
          <cell r="D902" t="str">
            <v>㎡</v>
          </cell>
          <cell r="E902">
            <v>6360</v>
          </cell>
          <cell r="F902">
            <v>209880</v>
          </cell>
          <cell r="H902">
            <v>0</v>
          </cell>
          <cell r="I902">
            <v>5419</v>
          </cell>
          <cell r="J902">
            <v>178827</v>
          </cell>
        </row>
        <row r="903">
          <cell r="A903" t="str">
            <v>-7.외부볼트및연결판도장</v>
          </cell>
          <cell r="B903" t="str">
            <v>현장</v>
          </cell>
          <cell r="C903">
            <v>64</v>
          </cell>
          <cell r="D903" t="str">
            <v>㎡</v>
          </cell>
          <cell r="E903">
            <v>8270</v>
          </cell>
          <cell r="F903">
            <v>529280</v>
          </cell>
          <cell r="H903">
            <v>0</v>
          </cell>
          <cell r="I903">
            <v>7989</v>
          </cell>
          <cell r="J903">
            <v>511296</v>
          </cell>
        </row>
        <row r="904">
          <cell r="A904" t="str">
            <v>-8.강교방사선투과검사</v>
          </cell>
          <cell r="C904">
            <v>1</v>
          </cell>
          <cell r="D904" t="str">
            <v>식</v>
          </cell>
          <cell r="E904">
            <v>2315830</v>
          </cell>
          <cell r="F904">
            <v>2315830</v>
          </cell>
          <cell r="H904">
            <v>0</v>
          </cell>
          <cell r="I904">
            <v>2315830</v>
          </cell>
          <cell r="J904">
            <v>2315830</v>
          </cell>
        </row>
        <row r="905">
          <cell r="A905" t="str">
            <v>3.21옹벽배수시설</v>
          </cell>
          <cell r="F905">
            <v>616990</v>
          </cell>
          <cell r="H905">
            <v>2949600</v>
          </cell>
          <cell r="I905">
            <v>0</v>
          </cell>
          <cell r="J905">
            <v>617792</v>
          </cell>
        </row>
        <row r="906">
          <cell r="A906" t="str">
            <v>a.PVC PIPE</v>
          </cell>
          <cell r="B906" t="str">
            <v>(φ100mm)</v>
          </cell>
          <cell r="C906">
            <v>17</v>
          </cell>
          <cell r="D906" t="str">
            <v>m</v>
          </cell>
          <cell r="E906">
            <v>4910</v>
          </cell>
          <cell r="F906">
            <v>83470</v>
          </cell>
          <cell r="G906">
            <v>4200</v>
          </cell>
          <cell r="H906">
            <v>71400</v>
          </cell>
          <cell r="I906">
            <v>4090</v>
          </cell>
          <cell r="J906">
            <v>69530</v>
          </cell>
        </row>
        <row r="907">
          <cell r="A907" t="str">
            <v>b.DRAIN BOARD</v>
          </cell>
          <cell r="C907">
            <v>351</v>
          </cell>
          <cell r="D907" t="str">
            <v>㎡</v>
          </cell>
          <cell r="E907">
            <v>630</v>
          </cell>
          <cell r="F907">
            <v>221130</v>
          </cell>
          <cell r="G907">
            <v>6400</v>
          </cell>
          <cell r="H907">
            <v>2246400</v>
          </cell>
          <cell r="I907">
            <v>630</v>
          </cell>
          <cell r="J907">
            <v>221130</v>
          </cell>
        </row>
        <row r="908">
          <cell r="A908" t="str">
            <v>c.부 직 포</v>
          </cell>
          <cell r="C908">
            <v>351</v>
          </cell>
          <cell r="D908" t="str">
            <v>㎡</v>
          </cell>
          <cell r="E908">
            <v>890</v>
          </cell>
          <cell r="F908">
            <v>312390</v>
          </cell>
          <cell r="G908">
            <v>1800</v>
          </cell>
          <cell r="H908">
            <v>631800</v>
          </cell>
          <cell r="I908">
            <v>932</v>
          </cell>
          <cell r="J908">
            <v>327132</v>
          </cell>
        </row>
        <row r="909">
          <cell r="A909" t="str">
            <v>3.22시공이음</v>
          </cell>
          <cell r="F909">
            <v>24220</v>
          </cell>
          <cell r="H909">
            <v>43400</v>
          </cell>
          <cell r="I909">
            <v>0</v>
          </cell>
          <cell r="J909">
            <v>29736</v>
          </cell>
        </row>
        <row r="910">
          <cell r="A910" t="str">
            <v>a.스치로폴</v>
          </cell>
          <cell r="B910" t="str">
            <v>(t=20mm)</v>
          </cell>
          <cell r="C910">
            <v>14</v>
          </cell>
          <cell r="D910" t="str">
            <v>㎡</v>
          </cell>
          <cell r="E910">
            <v>1730</v>
          </cell>
          <cell r="F910">
            <v>24220</v>
          </cell>
          <cell r="G910">
            <v>3100</v>
          </cell>
          <cell r="H910">
            <v>43400</v>
          </cell>
          <cell r="I910">
            <v>2124</v>
          </cell>
          <cell r="J910">
            <v>29736</v>
          </cell>
        </row>
        <row r="911">
          <cell r="A911" t="str">
            <v>K.상등4교</v>
          </cell>
          <cell r="F911">
            <v>1108393367</v>
          </cell>
          <cell r="H911">
            <v>866102670</v>
          </cell>
          <cell r="I911">
            <v>0</v>
          </cell>
          <cell r="J911">
            <v>1106033921</v>
          </cell>
        </row>
        <row r="912">
          <cell r="A912" t="str">
            <v>3.01구조물터파기</v>
          </cell>
          <cell r="F912">
            <v>86390160</v>
          </cell>
          <cell r="H912">
            <v>62007000</v>
          </cell>
          <cell r="I912">
            <v>0</v>
          </cell>
          <cell r="J912">
            <v>70628264</v>
          </cell>
        </row>
        <row r="913">
          <cell r="A913" t="str">
            <v>a.육상토사</v>
          </cell>
          <cell r="F913">
            <v>9563760</v>
          </cell>
          <cell r="H913">
            <v>9856800</v>
          </cell>
          <cell r="I913">
            <v>0</v>
          </cell>
          <cell r="J913">
            <v>8367624</v>
          </cell>
        </row>
        <row r="914">
          <cell r="A914" t="str">
            <v>-1      ″</v>
          </cell>
          <cell r="B914" t="str">
            <v>(0 ~ 4m)</v>
          </cell>
          <cell r="C914">
            <v>2664</v>
          </cell>
          <cell r="D914" t="str">
            <v>㎥</v>
          </cell>
          <cell r="E914">
            <v>3590</v>
          </cell>
          <cell r="F914">
            <v>9563760</v>
          </cell>
          <cell r="G914">
            <v>3700</v>
          </cell>
          <cell r="H914">
            <v>9856800</v>
          </cell>
          <cell r="I914">
            <v>3141</v>
          </cell>
          <cell r="J914">
            <v>8367624</v>
          </cell>
        </row>
        <row r="915">
          <cell r="A915" t="str">
            <v>b.육상연암</v>
          </cell>
          <cell r="F915">
            <v>34293660</v>
          </cell>
          <cell r="H915">
            <v>11860200</v>
          </cell>
          <cell r="I915">
            <v>0</v>
          </cell>
          <cell r="J915">
            <v>34293870</v>
          </cell>
        </row>
        <row r="916">
          <cell r="A916" t="str">
            <v>-1      ″</v>
          </cell>
          <cell r="B916" t="str">
            <v>(0 ~ 4m)</v>
          </cell>
          <cell r="C916">
            <v>210</v>
          </cell>
          <cell r="D916" t="str">
            <v>㎥</v>
          </cell>
          <cell r="E916">
            <v>105000</v>
          </cell>
          <cell r="F916">
            <v>22050000</v>
          </cell>
          <cell r="G916">
            <v>38500</v>
          </cell>
          <cell r="H916">
            <v>8085000</v>
          </cell>
          <cell r="I916">
            <v>105001</v>
          </cell>
          <cell r="J916">
            <v>22050210</v>
          </cell>
        </row>
        <row r="917">
          <cell r="A917" t="str">
            <v>-2면고르기</v>
          </cell>
          <cell r="C917">
            <v>429</v>
          </cell>
          <cell r="D917" t="str">
            <v>㎡</v>
          </cell>
          <cell r="E917">
            <v>28540</v>
          </cell>
          <cell r="F917">
            <v>12243660</v>
          </cell>
          <cell r="G917">
            <v>8800</v>
          </cell>
          <cell r="H917">
            <v>3775200</v>
          </cell>
          <cell r="I917">
            <v>28540</v>
          </cell>
          <cell r="J917">
            <v>12243660</v>
          </cell>
        </row>
        <row r="918">
          <cell r="A918" t="str">
            <v>c.되메우기및다짐</v>
          </cell>
          <cell r="B918" t="str">
            <v>(기계70%,인력30%)</v>
          </cell>
          <cell r="C918">
            <v>1989</v>
          </cell>
          <cell r="D918" t="str">
            <v>㎥</v>
          </cell>
          <cell r="E918">
            <v>3000</v>
          </cell>
          <cell r="F918">
            <v>5967000</v>
          </cell>
          <cell r="G918">
            <v>3000</v>
          </cell>
          <cell r="H918">
            <v>5967000</v>
          </cell>
          <cell r="I918">
            <v>4158</v>
          </cell>
          <cell r="J918">
            <v>8270262</v>
          </cell>
        </row>
        <row r="919">
          <cell r="A919" t="str">
            <v>d.뒷 채 움</v>
          </cell>
          <cell r="B919" t="str">
            <v>(보조기층재)</v>
          </cell>
          <cell r="C919">
            <v>1327</v>
          </cell>
          <cell r="D919" t="str">
            <v>㎥</v>
          </cell>
          <cell r="E919">
            <v>27120</v>
          </cell>
          <cell r="F919">
            <v>35988240</v>
          </cell>
          <cell r="G919">
            <v>24000</v>
          </cell>
          <cell r="H919">
            <v>31848000</v>
          </cell>
          <cell r="I919">
            <v>14279</v>
          </cell>
          <cell r="J919">
            <v>18948233</v>
          </cell>
        </row>
        <row r="920">
          <cell r="A920" t="str">
            <v>e.앞 성 토</v>
          </cell>
          <cell r="B920" t="str">
            <v>백호우0.7m3</v>
          </cell>
          <cell r="C920">
            <v>825</v>
          </cell>
          <cell r="D920" t="str">
            <v>㎥</v>
          </cell>
          <cell r="E920">
            <v>700</v>
          </cell>
          <cell r="F920">
            <v>577500</v>
          </cell>
          <cell r="G920">
            <v>3000</v>
          </cell>
          <cell r="H920">
            <v>2475000</v>
          </cell>
          <cell r="I920">
            <v>907</v>
          </cell>
          <cell r="J920">
            <v>748275</v>
          </cell>
        </row>
        <row r="921">
          <cell r="A921" t="str">
            <v>3.02거 푸 집</v>
          </cell>
          <cell r="F921">
            <v>35082830</v>
          </cell>
          <cell r="H921">
            <v>48569000</v>
          </cell>
          <cell r="I921">
            <v>0</v>
          </cell>
          <cell r="J921">
            <v>76730648</v>
          </cell>
        </row>
        <row r="922">
          <cell r="A922" t="str">
            <v>a.합판거푸집</v>
          </cell>
          <cell r="F922">
            <v>35082830</v>
          </cell>
          <cell r="H922">
            <v>48569000</v>
          </cell>
          <cell r="I922">
            <v>0</v>
          </cell>
          <cell r="J922">
            <v>76730648</v>
          </cell>
        </row>
        <row r="923">
          <cell r="A923" t="str">
            <v>-1       ″</v>
          </cell>
          <cell r="B923" t="str">
            <v>(3회, 0~ 7m)</v>
          </cell>
          <cell r="C923">
            <v>1549</v>
          </cell>
          <cell r="D923" t="str">
            <v>㎡</v>
          </cell>
          <cell r="E923">
            <v>17110</v>
          </cell>
          <cell r="F923">
            <v>26503390</v>
          </cell>
          <cell r="G923">
            <v>23500</v>
          </cell>
          <cell r="H923">
            <v>36401500</v>
          </cell>
          <cell r="I923">
            <v>39478</v>
          </cell>
          <cell r="J923">
            <v>61151422</v>
          </cell>
        </row>
        <row r="924">
          <cell r="A924" t="str">
            <v>-2       ″</v>
          </cell>
          <cell r="B924" t="str">
            <v>(3회, 7~10m)</v>
          </cell>
          <cell r="C924">
            <v>269</v>
          </cell>
          <cell r="D924" t="str">
            <v>㎡</v>
          </cell>
          <cell r="E924">
            <v>17980</v>
          </cell>
          <cell r="F924">
            <v>4836620</v>
          </cell>
          <cell r="G924">
            <v>26000</v>
          </cell>
          <cell r="H924">
            <v>6994000</v>
          </cell>
          <cell r="I924">
            <v>42671.6</v>
          </cell>
          <cell r="J924">
            <v>11478660</v>
          </cell>
        </row>
        <row r="925">
          <cell r="A925" t="str">
            <v>-3.      〃</v>
          </cell>
          <cell r="B925" t="str">
            <v>(4회)</v>
          </cell>
          <cell r="C925">
            <v>191</v>
          </cell>
          <cell r="D925" t="str">
            <v>㎡</v>
          </cell>
          <cell r="E925">
            <v>14660</v>
          </cell>
          <cell r="F925">
            <v>2800060</v>
          </cell>
          <cell r="G925">
            <v>20500</v>
          </cell>
          <cell r="H925">
            <v>3915500</v>
          </cell>
          <cell r="I925">
            <v>16256</v>
          </cell>
          <cell r="J925">
            <v>3104896</v>
          </cell>
        </row>
        <row r="926">
          <cell r="A926" t="str">
            <v>-4.      〃</v>
          </cell>
          <cell r="B926" t="str">
            <v>(6회)</v>
          </cell>
          <cell r="C926">
            <v>74</v>
          </cell>
          <cell r="D926" t="str">
            <v>㎡</v>
          </cell>
          <cell r="E926">
            <v>12740</v>
          </cell>
          <cell r="F926">
            <v>942760</v>
          </cell>
          <cell r="G926">
            <v>17000</v>
          </cell>
          <cell r="H926">
            <v>1258000</v>
          </cell>
          <cell r="I926">
            <v>13455</v>
          </cell>
          <cell r="J926">
            <v>995670</v>
          </cell>
        </row>
        <row r="927">
          <cell r="A927" t="str">
            <v>3.03강관비계</v>
          </cell>
          <cell r="C927">
            <v>1</v>
          </cell>
          <cell r="D927" t="str">
            <v>식</v>
          </cell>
          <cell r="E927">
            <v>11359640</v>
          </cell>
          <cell r="F927">
            <v>11359640</v>
          </cell>
          <cell r="G927">
            <v>9300000</v>
          </cell>
          <cell r="H927">
            <v>9300000</v>
          </cell>
          <cell r="I927">
            <v>11359640</v>
          </cell>
          <cell r="J927">
            <v>11359639</v>
          </cell>
        </row>
        <row r="928">
          <cell r="A928" t="str">
            <v>3.04동 바 리</v>
          </cell>
          <cell r="F928">
            <v>17277000</v>
          </cell>
          <cell r="H928">
            <v>14500000</v>
          </cell>
          <cell r="I928">
            <v>0</v>
          </cell>
          <cell r="J928">
            <v>17276998</v>
          </cell>
        </row>
        <row r="929">
          <cell r="A929" t="str">
            <v>a.         ″</v>
          </cell>
          <cell r="B929" t="str">
            <v>(목재4회)</v>
          </cell>
          <cell r="C929">
            <v>1</v>
          </cell>
          <cell r="D929" t="str">
            <v>식</v>
          </cell>
          <cell r="E929">
            <v>14304110</v>
          </cell>
          <cell r="F929">
            <v>14304110</v>
          </cell>
          <cell r="G929">
            <v>12000000</v>
          </cell>
          <cell r="H929">
            <v>12000000</v>
          </cell>
          <cell r="I929">
            <v>14304110</v>
          </cell>
          <cell r="J929">
            <v>14304109</v>
          </cell>
        </row>
        <row r="930">
          <cell r="A930" t="str">
            <v>b.         ″</v>
          </cell>
          <cell r="B930" t="str">
            <v>(강관동바리)</v>
          </cell>
          <cell r="C930">
            <v>1</v>
          </cell>
          <cell r="D930" t="str">
            <v>식</v>
          </cell>
          <cell r="E930">
            <v>2972890</v>
          </cell>
          <cell r="F930">
            <v>2972890</v>
          </cell>
          <cell r="G930">
            <v>2500000</v>
          </cell>
          <cell r="H930">
            <v>2500000</v>
          </cell>
          <cell r="I930">
            <v>2972890</v>
          </cell>
          <cell r="J930">
            <v>2972889</v>
          </cell>
        </row>
        <row r="931">
          <cell r="A931" t="str">
            <v>3.05철근가공조립</v>
          </cell>
          <cell r="F931">
            <v>71875941</v>
          </cell>
          <cell r="H931">
            <v>43526544</v>
          </cell>
          <cell r="I931">
            <v>0</v>
          </cell>
          <cell r="J931">
            <v>78334977</v>
          </cell>
        </row>
        <row r="932">
          <cell r="A932" t="str">
            <v>a.         ″</v>
          </cell>
          <cell r="B932" t="str">
            <v>(보 통)</v>
          </cell>
          <cell r="C932">
            <v>157.239</v>
          </cell>
          <cell r="D932" t="str">
            <v>ton</v>
          </cell>
          <cell r="E932">
            <v>360590</v>
          </cell>
          <cell r="F932">
            <v>56698811</v>
          </cell>
          <cell r="G932">
            <v>270000</v>
          </cell>
          <cell r="H932">
            <v>42454530</v>
          </cell>
          <cell r="I932">
            <v>384726</v>
          </cell>
          <cell r="J932">
            <v>60493930</v>
          </cell>
        </row>
        <row r="933">
          <cell r="A933" t="str">
            <v>b.         ″</v>
          </cell>
          <cell r="B933" t="str">
            <v>(복 잡)</v>
          </cell>
          <cell r="C933">
            <v>36.966000000000001</v>
          </cell>
          <cell r="D933" t="str">
            <v>ton</v>
          </cell>
          <cell r="E933">
            <v>410570</v>
          </cell>
          <cell r="F933">
            <v>15177130</v>
          </cell>
          <cell r="G933">
            <v>29000</v>
          </cell>
          <cell r="H933">
            <v>1072014</v>
          </cell>
          <cell r="I933">
            <v>482634</v>
          </cell>
          <cell r="J933">
            <v>17841047</v>
          </cell>
        </row>
        <row r="934">
          <cell r="A934" t="str">
            <v>3.06스페이샤설치</v>
          </cell>
          <cell r="F934">
            <v>31120</v>
          </cell>
          <cell r="H934">
            <v>280080</v>
          </cell>
          <cell r="I934">
            <v>0</v>
          </cell>
          <cell r="J934">
            <v>522816</v>
          </cell>
        </row>
        <row r="935">
          <cell r="A935" t="str">
            <v>a.         ″</v>
          </cell>
          <cell r="B935" t="str">
            <v>(수평)</v>
          </cell>
          <cell r="C935">
            <v>1022</v>
          </cell>
          <cell r="D935" t="str">
            <v>㎡</v>
          </cell>
          <cell r="E935">
            <v>20</v>
          </cell>
          <cell r="F935">
            <v>20440</v>
          </cell>
          <cell r="G935">
            <v>180</v>
          </cell>
          <cell r="H935">
            <v>183960</v>
          </cell>
          <cell r="I935">
            <v>336</v>
          </cell>
          <cell r="J935">
            <v>343392</v>
          </cell>
        </row>
        <row r="936">
          <cell r="A936" t="str">
            <v>b.         ″</v>
          </cell>
          <cell r="B936" t="str">
            <v>(수직)</v>
          </cell>
          <cell r="C936">
            <v>534</v>
          </cell>
          <cell r="D936" t="str">
            <v>㎡</v>
          </cell>
          <cell r="E936">
            <v>20</v>
          </cell>
          <cell r="F936">
            <v>10680</v>
          </cell>
          <cell r="G936">
            <v>180</v>
          </cell>
          <cell r="H936">
            <v>96120</v>
          </cell>
          <cell r="I936">
            <v>336</v>
          </cell>
          <cell r="J936">
            <v>179424</v>
          </cell>
        </row>
        <row r="937">
          <cell r="A937" t="str">
            <v>3.07콘크리트타설공</v>
          </cell>
          <cell r="F937">
            <v>80172600</v>
          </cell>
          <cell r="H937">
            <v>93269920</v>
          </cell>
          <cell r="I937">
            <v>0</v>
          </cell>
          <cell r="J937">
            <v>87469837</v>
          </cell>
        </row>
        <row r="938">
          <cell r="A938" t="str">
            <v>a.펌프카</v>
          </cell>
          <cell r="B938" t="str">
            <v>철근(25-270-12)</v>
          </cell>
          <cell r="C938">
            <v>193</v>
          </cell>
          <cell r="D938" t="str">
            <v>㎥</v>
          </cell>
          <cell r="E938">
            <v>56820</v>
          </cell>
          <cell r="F938">
            <v>10966260</v>
          </cell>
          <cell r="G938">
            <v>61870</v>
          </cell>
          <cell r="H938">
            <v>11940910</v>
          </cell>
          <cell r="I938">
            <v>57052</v>
          </cell>
          <cell r="J938">
            <v>11011036</v>
          </cell>
        </row>
        <row r="939">
          <cell r="A939" t="str">
            <v>b.펌프카</v>
          </cell>
          <cell r="B939" t="str">
            <v>철근(25-240-12)</v>
          </cell>
          <cell r="C939">
            <v>1191</v>
          </cell>
          <cell r="D939" t="str">
            <v>㎥</v>
          </cell>
          <cell r="E939">
            <v>49080</v>
          </cell>
          <cell r="F939">
            <v>58454280</v>
          </cell>
          <cell r="G939">
            <v>59710</v>
          </cell>
          <cell r="H939">
            <v>71114610</v>
          </cell>
          <cell r="I939">
            <v>54779</v>
          </cell>
          <cell r="J939">
            <v>65241789</v>
          </cell>
        </row>
        <row r="940">
          <cell r="A940" t="str">
            <v>c.콘크리트타설</v>
          </cell>
          <cell r="B940" t="str">
            <v>무근(40-180-8)</v>
          </cell>
          <cell r="C940">
            <v>157</v>
          </cell>
          <cell r="D940" t="str">
            <v>㎥</v>
          </cell>
          <cell r="E940">
            <v>55880</v>
          </cell>
          <cell r="F940">
            <v>8773160</v>
          </cell>
          <cell r="G940">
            <v>53200</v>
          </cell>
          <cell r="H940">
            <v>8352400</v>
          </cell>
          <cell r="I940">
            <v>58586</v>
          </cell>
          <cell r="J940">
            <v>9198002</v>
          </cell>
        </row>
        <row r="941">
          <cell r="A941" t="str">
            <v>d.콘크리트타설</v>
          </cell>
          <cell r="B941" t="str">
            <v>무근(40-160-8)</v>
          </cell>
          <cell r="C941">
            <v>35</v>
          </cell>
          <cell r="D941" t="str">
            <v>㎥</v>
          </cell>
          <cell r="E941">
            <v>56540</v>
          </cell>
          <cell r="F941">
            <v>1978900</v>
          </cell>
          <cell r="G941">
            <v>53200</v>
          </cell>
          <cell r="H941">
            <v>1862000</v>
          </cell>
          <cell r="I941">
            <v>57686</v>
          </cell>
          <cell r="J941">
            <v>2019010</v>
          </cell>
        </row>
        <row r="942">
          <cell r="A942" t="str">
            <v>3.08표면처리</v>
          </cell>
          <cell r="F942">
            <v>375000</v>
          </cell>
          <cell r="H942">
            <v>1168750</v>
          </cell>
          <cell r="I942">
            <v>0</v>
          </cell>
          <cell r="J942">
            <v>474375</v>
          </cell>
        </row>
        <row r="943">
          <cell r="A943" t="str">
            <v>a.슬래브양생</v>
          </cell>
          <cell r="C943">
            <v>625</v>
          </cell>
          <cell r="D943" t="str">
            <v>㎡</v>
          </cell>
          <cell r="E943">
            <v>320</v>
          </cell>
          <cell r="F943">
            <v>200000</v>
          </cell>
          <cell r="G943">
            <v>370</v>
          </cell>
          <cell r="H943">
            <v>231250</v>
          </cell>
          <cell r="I943">
            <v>264</v>
          </cell>
          <cell r="J943">
            <v>165000</v>
          </cell>
        </row>
        <row r="944">
          <cell r="A944" t="str">
            <v>b.슬래브면고르기</v>
          </cell>
          <cell r="C944">
            <v>625</v>
          </cell>
          <cell r="D944" t="str">
            <v>㎡</v>
          </cell>
          <cell r="E944">
            <v>280</v>
          </cell>
          <cell r="F944">
            <v>175000</v>
          </cell>
          <cell r="G944">
            <v>1500</v>
          </cell>
          <cell r="H944">
            <v>937500</v>
          </cell>
          <cell r="I944">
            <v>495</v>
          </cell>
          <cell r="J944">
            <v>309375</v>
          </cell>
        </row>
        <row r="945">
          <cell r="A945" t="str">
            <v>3.09교면방수</v>
          </cell>
          <cell r="B945" t="str">
            <v>(도막식)</v>
          </cell>
          <cell r="C945">
            <v>625</v>
          </cell>
          <cell r="D945" t="str">
            <v>㎡</v>
          </cell>
          <cell r="E945">
            <v>17270</v>
          </cell>
          <cell r="F945">
            <v>10793750</v>
          </cell>
          <cell r="G945">
            <v>3700</v>
          </cell>
          <cell r="H945">
            <v>2312500</v>
          </cell>
          <cell r="I945">
            <v>10000</v>
          </cell>
          <cell r="J945">
            <v>6250000</v>
          </cell>
        </row>
        <row r="946">
          <cell r="A946" t="str">
            <v>3.10교좌장치</v>
          </cell>
          <cell r="F946">
            <v>7919220</v>
          </cell>
          <cell r="H946">
            <v>5582000</v>
          </cell>
          <cell r="I946">
            <v>0</v>
          </cell>
          <cell r="J946">
            <v>7919220</v>
          </cell>
        </row>
        <row r="947">
          <cell r="A947" t="str">
            <v>a.고 정 단</v>
          </cell>
          <cell r="B947" t="str">
            <v>(Pot, 400ton)</v>
          </cell>
          <cell r="C947">
            <v>1</v>
          </cell>
          <cell r="D947" t="str">
            <v>조</v>
          </cell>
          <cell r="E947">
            <v>974990</v>
          </cell>
          <cell r="F947">
            <v>974990</v>
          </cell>
          <cell r="G947">
            <v>775000</v>
          </cell>
          <cell r="H947">
            <v>775000</v>
          </cell>
          <cell r="I947">
            <v>974990</v>
          </cell>
          <cell r="J947">
            <v>974990</v>
          </cell>
        </row>
        <row r="948">
          <cell r="A948" t="str">
            <v>b.일 방 향</v>
          </cell>
          <cell r="B948" t="str">
            <v>(Pot, 400ton)</v>
          </cell>
          <cell r="C948">
            <v>3</v>
          </cell>
          <cell r="D948" t="str">
            <v>조</v>
          </cell>
          <cell r="E948">
            <v>1570210</v>
          </cell>
          <cell r="F948">
            <v>4710630</v>
          </cell>
          <cell r="G948">
            <v>989000</v>
          </cell>
          <cell r="H948">
            <v>2967000</v>
          </cell>
          <cell r="I948">
            <v>1570210</v>
          </cell>
          <cell r="J948">
            <v>4710630</v>
          </cell>
        </row>
        <row r="949">
          <cell r="A949" t="str">
            <v>c.양 방 향</v>
          </cell>
          <cell r="B949" t="str">
            <v>(Pot, 400ton)</v>
          </cell>
          <cell r="C949">
            <v>2</v>
          </cell>
          <cell r="D949" t="str">
            <v>조</v>
          </cell>
          <cell r="E949">
            <v>1116800</v>
          </cell>
          <cell r="F949">
            <v>2233600</v>
          </cell>
          <cell r="G949">
            <v>920000</v>
          </cell>
          <cell r="H949">
            <v>1840000</v>
          </cell>
          <cell r="I949">
            <v>1116800</v>
          </cell>
          <cell r="J949">
            <v>2233600</v>
          </cell>
        </row>
        <row r="950">
          <cell r="A950" t="str">
            <v>3.11신축이음</v>
          </cell>
          <cell r="F950">
            <v>8027160</v>
          </cell>
          <cell r="H950">
            <v>9408000</v>
          </cell>
          <cell r="I950">
            <v>0</v>
          </cell>
          <cell r="J950">
            <v>8027160</v>
          </cell>
        </row>
        <row r="951">
          <cell r="A951" t="str">
            <v>a.        ″</v>
          </cell>
          <cell r="B951" t="str">
            <v>(No. 35)</v>
          </cell>
          <cell r="C951">
            <v>12</v>
          </cell>
          <cell r="D951" t="str">
            <v>m</v>
          </cell>
          <cell r="E951">
            <v>192320</v>
          </cell>
          <cell r="F951">
            <v>2307840</v>
          </cell>
          <cell r="G951">
            <v>134000</v>
          </cell>
          <cell r="H951">
            <v>1608000</v>
          </cell>
          <cell r="I951">
            <v>192320</v>
          </cell>
          <cell r="J951">
            <v>2307840</v>
          </cell>
        </row>
        <row r="952">
          <cell r="A952" t="str">
            <v>b.        ″</v>
          </cell>
          <cell r="B952" t="str">
            <v>(No. 80)</v>
          </cell>
          <cell r="C952">
            <v>12</v>
          </cell>
          <cell r="D952" t="str">
            <v>m</v>
          </cell>
          <cell r="E952">
            <v>476610</v>
          </cell>
          <cell r="F952">
            <v>5719320</v>
          </cell>
          <cell r="G952">
            <v>650000</v>
          </cell>
          <cell r="H952">
            <v>7800000</v>
          </cell>
          <cell r="I952">
            <v>476610</v>
          </cell>
          <cell r="J952">
            <v>5719320</v>
          </cell>
        </row>
        <row r="953">
          <cell r="A953" t="str">
            <v>3.12다웰바설치</v>
          </cell>
          <cell r="B953" t="str">
            <v>D=25, ℓ=600mm</v>
          </cell>
          <cell r="C953">
            <v>60</v>
          </cell>
          <cell r="D953" t="str">
            <v>개</v>
          </cell>
          <cell r="E953">
            <v>2870</v>
          </cell>
          <cell r="F953">
            <v>172200</v>
          </cell>
          <cell r="G953">
            <v>3500</v>
          </cell>
          <cell r="H953">
            <v>210000</v>
          </cell>
          <cell r="I953">
            <v>125</v>
          </cell>
          <cell r="J953">
            <v>7500</v>
          </cell>
        </row>
        <row r="954">
          <cell r="A954" t="str">
            <v>3.13무수축몰탈</v>
          </cell>
          <cell r="C954">
            <v>0.26200000000000001</v>
          </cell>
          <cell r="D954" t="str">
            <v>㎥</v>
          </cell>
          <cell r="E954">
            <v>69890</v>
          </cell>
          <cell r="F954">
            <v>18311</v>
          </cell>
          <cell r="G954">
            <v>80000</v>
          </cell>
          <cell r="H954">
            <v>20960</v>
          </cell>
          <cell r="I954">
            <v>57311</v>
          </cell>
          <cell r="J954">
            <v>15014</v>
          </cell>
        </row>
        <row r="955">
          <cell r="A955" t="str">
            <v>3.14무수축콘크리트</v>
          </cell>
          <cell r="C955">
            <v>2.7610000000000001</v>
          </cell>
          <cell r="D955" t="str">
            <v>㎥</v>
          </cell>
          <cell r="E955">
            <v>168330</v>
          </cell>
          <cell r="F955">
            <v>464759</v>
          </cell>
          <cell r="G955">
            <v>100000</v>
          </cell>
          <cell r="H955">
            <v>276100</v>
          </cell>
          <cell r="I955">
            <v>158468</v>
          </cell>
          <cell r="J955">
            <v>437529</v>
          </cell>
        </row>
        <row r="956">
          <cell r="A956" t="str">
            <v>3.15교면배수시설공</v>
          </cell>
          <cell r="B956" t="str">
            <v>하천용</v>
          </cell>
          <cell r="F956">
            <v>874880</v>
          </cell>
          <cell r="H956">
            <v>933000</v>
          </cell>
          <cell r="I956">
            <v>0</v>
          </cell>
          <cell r="J956">
            <v>914652</v>
          </cell>
        </row>
        <row r="957">
          <cell r="A957" t="str">
            <v>a.교면집수구</v>
          </cell>
          <cell r="B957" t="str">
            <v>주철</v>
          </cell>
          <cell r="C957">
            <v>4</v>
          </cell>
          <cell r="D957" t="str">
            <v>개</v>
          </cell>
          <cell r="E957">
            <v>82430</v>
          </cell>
          <cell r="F957">
            <v>329720</v>
          </cell>
          <cell r="G957">
            <v>71000</v>
          </cell>
          <cell r="H957">
            <v>284000</v>
          </cell>
          <cell r="I957">
            <v>37593</v>
          </cell>
          <cell r="J957">
            <v>150372</v>
          </cell>
        </row>
        <row r="958">
          <cell r="A958" t="str">
            <v>b.연결배수구</v>
          </cell>
          <cell r="B958" t="str">
            <v>(아연도강관, φ150㎜)</v>
          </cell>
          <cell r="C958">
            <v>11</v>
          </cell>
          <cell r="D958" t="str">
            <v>m</v>
          </cell>
          <cell r="E958">
            <v>49560</v>
          </cell>
          <cell r="F958">
            <v>545160</v>
          </cell>
          <cell r="G958">
            <v>59000</v>
          </cell>
          <cell r="H958">
            <v>649000</v>
          </cell>
          <cell r="I958">
            <v>69480</v>
          </cell>
          <cell r="J958">
            <v>764280</v>
          </cell>
        </row>
        <row r="959">
          <cell r="A959" t="str">
            <v>3.16교량명판공</v>
          </cell>
          <cell r="F959">
            <v>4686820</v>
          </cell>
          <cell r="H959">
            <v>11460000</v>
          </cell>
          <cell r="I959">
            <v>0</v>
          </cell>
          <cell r="J959">
            <v>6122112</v>
          </cell>
        </row>
        <row r="960">
          <cell r="A960" t="str">
            <v>a.교 명 주</v>
          </cell>
          <cell r="B960" t="str">
            <v>(화강석,600×600×1250mm)</v>
          </cell>
          <cell r="C960">
            <v>4</v>
          </cell>
          <cell r="D960" t="str">
            <v>개소</v>
          </cell>
          <cell r="E960">
            <v>1065620</v>
          </cell>
          <cell r="F960">
            <v>4262480</v>
          </cell>
          <cell r="G960">
            <v>2700000</v>
          </cell>
          <cell r="H960">
            <v>10800000</v>
          </cell>
          <cell r="I960">
            <v>1500000</v>
          </cell>
          <cell r="J960">
            <v>6000000</v>
          </cell>
        </row>
        <row r="961">
          <cell r="A961" t="str">
            <v>b.교 명 판</v>
          </cell>
          <cell r="B961" t="str">
            <v>(황동,450×200×10㎜)</v>
          </cell>
          <cell r="C961">
            <v>2</v>
          </cell>
          <cell r="D961" t="str">
            <v>개</v>
          </cell>
          <cell r="E961">
            <v>79560</v>
          </cell>
          <cell r="F961">
            <v>159120</v>
          </cell>
          <cell r="G961">
            <v>150000</v>
          </cell>
          <cell r="H961">
            <v>300000</v>
          </cell>
          <cell r="I961">
            <v>30958</v>
          </cell>
          <cell r="J961">
            <v>61916</v>
          </cell>
        </row>
        <row r="962">
          <cell r="A962" t="str">
            <v>c.설 명 판</v>
          </cell>
          <cell r="B962" t="str">
            <v>(황동,350×250×10㎜)</v>
          </cell>
          <cell r="C962">
            <v>2</v>
          </cell>
          <cell r="D962" t="str">
            <v>개</v>
          </cell>
          <cell r="E962">
            <v>132610</v>
          </cell>
          <cell r="F962">
            <v>265220</v>
          </cell>
          <cell r="G962">
            <v>180000</v>
          </cell>
          <cell r="H962">
            <v>360000</v>
          </cell>
          <cell r="I962">
            <v>30098</v>
          </cell>
          <cell r="J962">
            <v>60196</v>
          </cell>
        </row>
        <row r="963">
          <cell r="A963" t="str">
            <v>3.17T.B.M설치</v>
          </cell>
          <cell r="C963">
            <v>1</v>
          </cell>
          <cell r="D963" t="str">
            <v>개</v>
          </cell>
          <cell r="E963">
            <v>19170</v>
          </cell>
          <cell r="F963">
            <v>19170</v>
          </cell>
          <cell r="G963">
            <v>27000</v>
          </cell>
          <cell r="H963">
            <v>27000</v>
          </cell>
          <cell r="I963">
            <v>20475</v>
          </cell>
          <cell r="J963">
            <v>20475</v>
          </cell>
        </row>
        <row r="964">
          <cell r="A964" t="str">
            <v>3.18난간및전선관설치</v>
          </cell>
          <cell r="F964">
            <v>18240400</v>
          </cell>
          <cell r="H964">
            <v>34521600</v>
          </cell>
          <cell r="I964">
            <v>0</v>
          </cell>
          <cell r="J964">
            <v>18541720</v>
          </cell>
        </row>
        <row r="965">
          <cell r="A965" t="str">
            <v>a.난    간</v>
          </cell>
          <cell r="B965" t="str">
            <v>(알미늄)</v>
          </cell>
          <cell r="C965">
            <v>124</v>
          </cell>
          <cell r="D965" t="str">
            <v>m</v>
          </cell>
          <cell r="E965">
            <v>137280</v>
          </cell>
          <cell r="F965">
            <v>17022720</v>
          </cell>
          <cell r="G965">
            <v>270000</v>
          </cell>
          <cell r="H965">
            <v>33480000</v>
          </cell>
          <cell r="I965">
            <v>137280</v>
          </cell>
          <cell r="J965">
            <v>17022720</v>
          </cell>
        </row>
        <row r="966">
          <cell r="A966" t="str">
            <v>b.전 선 관</v>
          </cell>
          <cell r="B966" t="str">
            <v>강관 φ100mm</v>
          </cell>
          <cell r="C966">
            <v>248</v>
          </cell>
          <cell r="D966" t="str">
            <v>m</v>
          </cell>
          <cell r="E966">
            <v>4910</v>
          </cell>
          <cell r="F966">
            <v>1217680</v>
          </cell>
          <cell r="G966">
            <v>4200</v>
          </cell>
          <cell r="H966">
            <v>1041600</v>
          </cell>
          <cell r="I966">
            <v>6125</v>
          </cell>
          <cell r="J966">
            <v>1519000</v>
          </cell>
        </row>
        <row r="967">
          <cell r="A967" t="str">
            <v>3.19강    교</v>
          </cell>
          <cell r="F967">
            <v>735707906</v>
          </cell>
          <cell r="H967">
            <v>510939816</v>
          </cell>
          <cell r="I967">
            <v>0</v>
          </cell>
          <cell r="J967">
            <v>696071522</v>
          </cell>
        </row>
        <row r="968">
          <cell r="A968" t="str">
            <v>a.강교제작</v>
          </cell>
          <cell r="C968">
            <v>280.428</v>
          </cell>
          <cell r="D968" t="str">
            <v>ton</v>
          </cell>
          <cell r="E968">
            <v>2045920</v>
          </cell>
          <cell r="F968">
            <v>573733253</v>
          </cell>
          <cell r="G968">
            <v>1822000</v>
          </cell>
          <cell r="H968">
            <v>510939816</v>
          </cell>
          <cell r="I968">
            <v>1837301</v>
          </cell>
          <cell r="J968">
            <v>515230642</v>
          </cell>
        </row>
        <row r="969">
          <cell r="A969" t="str">
            <v>b.강교운반</v>
          </cell>
          <cell r="C969">
            <v>280.428</v>
          </cell>
          <cell r="D969" t="str">
            <v>ton</v>
          </cell>
          <cell r="E969">
            <v>44880</v>
          </cell>
          <cell r="F969">
            <v>12585608</v>
          </cell>
          <cell r="H969">
            <v>0</v>
          </cell>
          <cell r="I969">
            <v>40526</v>
          </cell>
          <cell r="J969">
            <v>11364623</v>
          </cell>
        </row>
        <row r="970">
          <cell r="A970" t="str">
            <v>c.강교가설</v>
          </cell>
          <cell r="C970">
            <v>280.428</v>
          </cell>
          <cell r="D970" t="str">
            <v>ton</v>
          </cell>
          <cell r="E970">
            <v>285270</v>
          </cell>
          <cell r="F970">
            <v>79997695</v>
          </cell>
          <cell r="H970">
            <v>0</v>
          </cell>
          <cell r="I970">
            <v>311130</v>
          </cell>
          <cell r="J970">
            <v>87249562</v>
          </cell>
        </row>
        <row r="971">
          <cell r="A971" t="str">
            <v>d.강교도장</v>
          </cell>
          <cell r="F971">
            <v>69391350</v>
          </cell>
          <cell r="H971">
            <v>0</v>
          </cell>
          <cell r="I971">
            <v>0</v>
          </cell>
          <cell r="J971">
            <v>82226695</v>
          </cell>
        </row>
        <row r="972">
          <cell r="A972" t="str">
            <v>-1.내부도장</v>
          </cell>
          <cell r="B972" t="str">
            <v>공장</v>
          </cell>
          <cell r="C972">
            <v>2821</v>
          </cell>
          <cell r="D972" t="str">
            <v>㎡</v>
          </cell>
          <cell r="E972">
            <v>11200</v>
          </cell>
          <cell r="F972">
            <v>31595200</v>
          </cell>
          <cell r="H972">
            <v>0</v>
          </cell>
          <cell r="I972">
            <v>10124</v>
          </cell>
          <cell r="J972">
            <v>28559804</v>
          </cell>
        </row>
        <row r="973">
          <cell r="A973" t="str">
            <v>-2.외부포장면도장</v>
          </cell>
          <cell r="B973" t="str">
            <v>공장</v>
          </cell>
          <cell r="C973">
            <v>420</v>
          </cell>
          <cell r="D973" t="str">
            <v>㎡</v>
          </cell>
          <cell r="E973">
            <v>8640</v>
          </cell>
          <cell r="F973">
            <v>3628800</v>
          </cell>
          <cell r="H973">
            <v>0</v>
          </cell>
          <cell r="I973">
            <v>8366</v>
          </cell>
          <cell r="J973">
            <v>3513720</v>
          </cell>
        </row>
        <row r="974">
          <cell r="A974" t="str">
            <v>-3.연결판도장</v>
          </cell>
          <cell r="B974" t="str">
            <v>공장</v>
          </cell>
          <cell r="C974">
            <v>289</v>
          </cell>
          <cell r="D974" t="str">
            <v>㎡</v>
          </cell>
          <cell r="E974">
            <v>6880</v>
          </cell>
          <cell r="F974">
            <v>1988320</v>
          </cell>
          <cell r="H974">
            <v>0</v>
          </cell>
          <cell r="I974">
            <v>7557</v>
          </cell>
          <cell r="J974">
            <v>2183973</v>
          </cell>
        </row>
        <row r="975">
          <cell r="A975" t="str">
            <v>-4.외부도장</v>
          </cell>
          <cell r="B975" t="str">
            <v>공장</v>
          </cell>
          <cell r="C975">
            <v>1421</v>
          </cell>
          <cell r="D975" t="str">
            <v>㎡</v>
          </cell>
          <cell r="E975">
            <v>12240</v>
          </cell>
          <cell r="F975">
            <v>17393040</v>
          </cell>
          <cell r="H975">
            <v>0</v>
          </cell>
          <cell r="I975">
            <v>13828</v>
          </cell>
          <cell r="J975">
            <v>19649588</v>
          </cell>
        </row>
        <row r="976">
          <cell r="A976" t="str">
            <v>-5.외부도장</v>
          </cell>
          <cell r="B976" t="str">
            <v>현장</v>
          </cell>
          <cell r="C976">
            <v>1421</v>
          </cell>
          <cell r="D976" t="str">
            <v>㎡</v>
          </cell>
          <cell r="E976">
            <v>4230</v>
          </cell>
          <cell r="F976">
            <v>6010830</v>
          </cell>
          <cell r="H976">
            <v>0</v>
          </cell>
          <cell r="I976">
            <v>13828</v>
          </cell>
          <cell r="J976">
            <v>19649588</v>
          </cell>
        </row>
        <row r="977">
          <cell r="A977" t="str">
            <v>-6.내부볼트및연결판도장</v>
          </cell>
          <cell r="B977" t="str">
            <v>현장</v>
          </cell>
          <cell r="C977">
            <v>75</v>
          </cell>
          <cell r="D977" t="str">
            <v>㎡</v>
          </cell>
          <cell r="E977">
            <v>6360</v>
          </cell>
          <cell r="F977">
            <v>477000</v>
          </cell>
          <cell r="H977">
            <v>0</v>
          </cell>
          <cell r="I977">
            <v>5419</v>
          </cell>
          <cell r="J977">
            <v>406425</v>
          </cell>
        </row>
        <row r="978">
          <cell r="A978" t="str">
            <v>-7.외부볼트및연결판도장</v>
          </cell>
          <cell r="B978" t="str">
            <v>현장</v>
          </cell>
          <cell r="C978">
            <v>123</v>
          </cell>
          <cell r="D978" t="str">
            <v>㎡</v>
          </cell>
          <cell r="E978">
            <v>8270</v>
          </cell>
          <cell r="F978">
            <v>1017210</v>
          </cell>
          <cell r="H978">
            <v>0</v>
          </cell>
          <cell r="I978">
            <v>7989</v>
          </cell>
          <cell r="J978">
            <v>982647</v>
          </cell>
        </row>
        <row r="979">
          <cell r="A979" t="str">
            <v>-8.강교방사선투과검사</v>
          </cell>
          <cell r="C979">
            <v>1</v>
          </cell>
          <cell r="D979" t="str">
            <v>식</v>
          </cell>
          <cell r="E979">
            <v>7280950</v>
          </cell>
          <cell r="F979">
            <v>7280950</v>
          </cell>
          <cell r="H979">
            <v>0</v>
          </cell>
          <cell r="I979">
            <v>7280950</v>
          </cell>
          <cell r="J979">
            <v>7280950</v>
          </cell>
        </row>
        <row r="980">
          <cell r="A980" t="str">
            <v>3.20옹벽배수시설</v>
          </cell>
          <cell r="F980">
            <v>165090</v>
          </cell>
          <cell r="H980">
            <v>734600</v>
          </cell>
          <cell r="I980">
            <v>0</v>
          </cell>
          <cell r="J980">
            <v>162962</v>
          </cell>
        </row>
        <row r="981">
          <cell r="A981" t="str">
            <v>a.PVC PIPE</v>
          </cell>
          <cell r="B981" t="str">
            <v>(φ100mm)</v>
          </cell>
          <cell r="C981">
            <v>7</v>
          </cell>
          <cell r="D981" t="str">
            <v>m</v>
          </cell>
          <cell r="E981">
            <v>4910</v>
          </cell>
          <cell r="F981">
            <v>34370</v>
          </cell>
          <cell r="G981">
            <v>4200</v>
          </cell>
          <cell r="H981">
            <v>29400</v>
          </cell>
          <cell r="I981">
            <v>4090</v>
          </cell>
          <cell r="J981">
            <v>28630</v>
          </cell>
        </row>
        <row r="982">
          <cell r="A982" t="str">
            <v>b.DRAIN BOARD</v>
          </cell>
          <cell r="C982">
            <v>86</v>
          </cell>
          <cell r="D982" t="str">
            <v>㎡</v>
          </cell>
          <cell r="E982">
            <v>630</v>
          </cell>
          <cell r="F982">
            <v>54180</v>
          </cell>
          <cell r="G982">
            <v>6400</v>
          </cell>
          <cell r="H982">
            <v>550400</v>
          </cell>
          <cell r="I982">
            <v>630</v>
          </cell>
          <cell r="J982">
            <v>54180</v>
          </cell>
        </row>
        <row r="983">
          <cell r="A983" t="str">
            <v>c.부 직 포</v>
          </cell>
          <cell r="C983">
            <v>86</v>
          </cell>
          <cell r="D983" t="str">
            <v>㎡</v>
          </cell>
          <cell r="E983">
            <v>890</v>
          </cell>
          <cell r="F983">
            <v>76540</v>
          </cell>
          <cell r="G983">
            <v>1800</v>
          </cell>
          <cell r="H983">
            <v>154800</v>
          </cell>
          <cell r="I983">
            <v>932</v>
          </cell>
          <cell r="J983">
            <v>80152</v>
          </cell>
        </row>
        <row r="984">
          <cell r="A984" t="str">
            <v>3.21시공이음</v>
          </cell>
          <cell r="F984">
            <v>31140</v>
          </cell>
          <cell r="H984">
            <v>55800</v>
          </cell>
          <cell r="I984">
            <v>0</v>
          </cell>
          <cell r="J984">
            <v>38232</v>
          </cell>
        </row>
        <row r="985">
          <cell r="A985" t="str">
            <v>a.스치로폴</v>
          </cell>
          <cell r="B985" t="str">
            <v>(t=20mm)</v>
          </cell>
          <cell r="C985">
            <v>18</v>
          </cell>
          <cell r="D985" t="str">
            <v>㎡</v>
          </cell>
          <cell r="E985">
            <v>1730</v>
          </cell>
          <cell r="F985">
            <v>31140</v>
          </cell>
          <cell r="G985">
            <v>3100</v>
          </cell>
          <cell r="H985">
            <v>55800</v>
          </cell>
          <cell r="I985">
            <v>2124</v>
          </cell>
          <cell r="J985">
            <v>38232</v>
          </cell>
        </row>
        <row r="986">
          <cell r="A986" t="str">
            <v>3.22가    도</v>
          </cell>
          <cell r="C986">
            <v>1</v>
          </cell>
          <cell r="D986" t="str">
            <v>식</v>
          </cell>
          <cell r="E986">
            <v>18708270</v>
          </cell>
          <cell r="F986">
            <v>18708270</v>
          </cell>
          <cell r="G986">
            <v>17000000</v>
          </cell>
          <cell r="H986">
            <v>17000000</v>
          </cell>
          <cell r="I986">
            <v>18708270</v>
          </cell>
          <cell r="J986">
            <v>18708269</v>
          </cell>
        </row>
        <row r="987">
          <cell r="A987" t="str">
            <v>L.복평교</v>
          </cell>
          <cell r="F987">
            <v>5154644813</v>
          </cell>
          <cell r="H987">
            <v>4240872060</v>
          </cell>
          <cell r="I987">
            <v>0</v>
          </cell>
          <cell r="J987">
            <v>5296387245</v>
          </cell>
        </row>
        <row r="988">
          <cell r="A988" t="str">
            <v>3.01구조물터파기</v>
          </cell>
          <cell r="F988">
            <v>249169610</v>
          </cell>
          <cell r="H988">
            <v>168775700</v>
          </cell>
          <cell r="I988">
            <v>0</v>
          </cell>
          <cell r="J988">
            <v>158023391</v>
          </cell>
        </row>
        <row r="989">
          <cell r="A989" t="str">
            <v>a.육상토사</v>
          </cell>
          <cell r="F989">
            <v>29374100</v>
          </cell>
          <cell r="H989">
            <v>30709400</v>
          </cell>
          <cell r="I989">
            <v>0</v>
          </cell>
          <cell r="J989">
            <v>25738742</v>
          </cell>
        </row>
        <row r="990">
          <cell r="A990" t="str">
            <v>-1      ″</v>
          </cell>
          <cell r="B990" t="str">
            <v>(0 ~ 4m)</v>
          </cell>
          <cell r="C990">
            <v>6638</v>
          </cell>
          <cell r="D990" t="str">
            <v>㎥</v>
          </cell>
          <cell r="E990">
            <v>3590</v>
          </cell>
          <cell r="F990">
            <v>23830420</v>
          </cell>
          <cell r="G990">
            <v>3700</v>
          </cell>
          <cell r="H990">
            <v>24560600</v>
          </cell>
          <cell r="I990">
            <v>3141</v>
          </cell>
          <cell r="J990">
            <v>20849958</v>
          </cell>
        </row>
        <row r="991">
          <cell r="A991" t="str">
            <v>-2      ″</v>
          </cell>
          <cell r="B991" t="str">
            <v>(4m이상)</v>
          </cell>
          <cell r="C991">
            <v>976</v>
          </cell>
          <cell r="D991" t="str">
            <v>㎥</v>
          </cell>
          <cell r="E991">
            <v>5680</v>
          </cell>
          <cell r="F991">
            <v>5543680</v>
          </cell>
          <cell r="G991">
            <v>6300</v>
          </cell>
          <cell r="H991">
            <v>6148800</v>
          </cell>
          <cell r="I991">
            <v>5009</v>
          </cell>
          <cell r="J991">
            <v>4888784</v>
          </cell>
        </row>
        <row r="992">
          <cell r="A992" t="str">
            <v>b.수중토사</v>
          </cell>
          <cell r="B992" t="str">
            <v>(0 ~ 4m)</v>
          </cell>
          <cell r="C992">
            <v>1266</v>
          </cell>
          <cell r="D992" t="str">
            <v>㎥</v>
          </cell>
          <cell r="E992">
            <v>6910</v>
          </cell>
          <cell r="F992">
            <v>8748060</v>
          </cell>
          <cell r="G992">
            <v>5500</v>
          </cell>
          <cell r="H992">
            <v>6963000</v>
          </cell>
          <cell r="I992">
            <v>0</v>
          </cell>
          <cell r="J992">
            <v>0</v>
          </cell>
        </row>
        <row r="993">
          <cell r="A993" t="str">
            <v>c.육상풍화암</v>
          </cell>
          <cell r="F993">
            <v>6197050</v>
          </cell>
          <cell r="H993">
            <v>585400</v>
          </cell>
          <cell r="I993">
            <v>0</v>
          </cell>
          <cell r="J993">
            <v>5487531</v>
          </cell>
        </row>
        <row r="994">
          <cell r="A994" t="str">
            <v>-1       ″</v>
          </cell>
          <cell r="B994" t="str">
            <v>(0 ~ 4m)</v>
          </cell>
          <cell r="C994">
            <v>34</v>
          </cell>
          <cell r="D994" t="str">
            <v>㎥</v>
          </cell>
          <cell r="E994">
            <v>51780</v>
          </cell>
          <cell r="F994">
            <v>1760520</v>
          </cell>
          <cell r="G994">
            <v>4300</v>
          </cell>
          <cell r="H994">
            <v>146200</v>
          </cell>
          <cell r="I994">
            <v>45663</v>
          </cell>
          <cell r="J994">
            <v>1552542</v>
          </cell>
        </row>
        <row r="995">
          <cell r="A995" t="str">
            <v>-2       ″</v>
          </cell>
          <cell r="B995" t="str">
            <v>(4m이상)</v>
          </cell>
          <cell r="C995">
            <v>61</v>
          </cell>
          <cell r="D995" t="str">
            <v>㎥</v>
          </cell>
          <cell r="E995">
            <v>72730</v>
          </cell>
          <cell r="F995">
            <v>4436530</v>
          </cell>
          <cell r="G995">
            <v>7200</v>
          </cell>
          <cell r="H995">
            <v>439200</v>
          </cell>
          <cell r="I995">
            <v>64508.047619047618</v>
          </cell>
          <cell r="J995">
            <v>3934989</v>
          </cell>
        </row>
        <row r="996">
          <cell r="A996" t="str">
            <v>d.육상연암</v>
          </cell>
          <cell r="F996">
            <v>56894700</v>
          </cell>
          <cell r="H996">
            <v>21816300</v>
          </cell>
          <cell r="I996">
            <v>0</v>
          </cell>
          <cell r="J996">
            <v>56894973</v>
          </cell>
        </row>
        <row r="997">
          <cell r="A997" t="str">
            <v>-1      ″</v>
          </cell>
          <cell r="B997" t="str">
            <v>(4m이상)</v>
          </cell>
          <cell r="C997">
            <v>273</v>
          </cell>
          <cell r="D997" t="str">
            <v>㎥</v>
          </cell>
          <cell r="E997">
            <v>152580</v>
          </cell>
          <cell r="F997">
            <v>41654340</v>
          </cell>
          <cell r="G997">
            <v>62700</v>
          </cell>
          <cell r="H997">
            <v>17117100</v>
          </cell>
          <cell r="I997">
            <v>152581</v>
          </cell>
          <cell r="J997">
            <v>41654613</v>
          </cell>
        </row>
        <row r="998">
          <cell r="A998" t="str">
            <v>-2면고르기</v>
          </cell>
          <cell r="C998">
            <v>534</v>
          </cell>
          <cell r="D998" t="str">
            <v>㎡</v>
          </cell>
          <cell r="E998">
            <v>28540</v>
          </cell>
          <cell r="F998">
            <v>15240360</v>
          </cell>
          <cell r="G998">
            <v>8800</v>
          </cell>
          <cell r="H998">
            <v>4699200</v>
          </cell>
          <cell r="I998">
            <v>28540</v>
          </cell>
          <cell r="J998">
            <v>15240360</v>
          </cell>
        </row>
        <row r="999">
          <cell r="A999" t="str">
            <v>e.수중연암</v>
          </cell>
          <cell r="B999" t="str">
            <v>(4m이상)</v>
          </cell>
          <cell r="C999">
            <v>399</v>
          </cell>
          <cell r="D999" t="str">
            <v>㎥</v>
          </cell>
          <cell r="E999">
            <v>157030</v>
          </cell>
          <cell r="F999">
            <v>62654970</v>
          </cell>
          <cell r="G999">
            <v>77000</v>
          </cell>
          <cell r="H999">
            <v>30723000</v>
          </cell>
          <cell r="I999">
            <v>0</v>
          </cell>
          <cell r="J999">
            <v>0</v>
          </cell>
        </row>
        <row r="1000">
          <cell r="A1000" t="str">
            <v>f.면정리및청소</v>
          </cell>
          <cell r="C1000">
            <v>323</v>
          </cell>
          <cell r="D1000" t="str">
            <v>㎡</v>
          </cell>
          <cell r="E1000">
            <v>28540</v>
          </cell>
          <cell r="F1000">
            <v>9218420</v>
          </cell>
          <cell r="G1000">
            <v>8800</v>
          </cell>
          <cell r="H1000">
            <v>2842400</v>
          </cell>
          <cell r="I1000">
            <v>28540</v>
          </cell>
          <cell r="J1000">
            <v>9218420</v>
          </cell>
        </row>
        <row r="1001">
          <cell r="A1001" t="str">
            <v>g.물푸기</v>
          </cell>
          <cell r="C1001">
            <v>57</v>
          </cell>
          <cell r="D1001" t="str">
            <v>시간</v>
          </cell>
          <cell r="E1001">
            <v>5290</v>
          </cell>
          <cell r="F1001">
            <v>301530</v>
          </cell>
          <cell r="G1001">
            <v>6600</v>
          </cell>
          <cell r="H1001">
            <v>376200</v>
          </cell>
          <cell r="I1001">
            <v>2942</v>
          </cell>
          <cell r="J1001">
            <v>167694</v>
          </cell>
        </row>
        <row r="1002">
          <cell r="A1002" t="str">
            <v>h.되메우기및다짐</v>
          </cell>
          <cell r="B1002" t="str">
            <v>(기계70%,인력30%)</v>
          </cell>
          <cell r="C1002">
            <v>7549</v>
          </cell>
          <cell r="D1002" t="str">
            <v>㎥</v>
          </cell>
          <cell r="E1002">
            <v>3000</v>
          </cell>
          <cell r="F1002">
            <v>22647000</v>
          </cell>
          <cell r="G1002">
            <v>3000</v>
          </cell>
          <cell r="H1002">
            <v>22647000</v>
          </cell>
          <cell r="I1002">
            <v>4158</v>
          </cell>
          <cell r="J1002">
            <v>31388742</v>
          </cell>
        </row>
        <row r="1003">
          <cell r="A1003" t="str">
            <v>i.뒷채움</v>
          </cell>
          <cell r="B1003" t="str">
            <v>(보조기층재)</v>
          </cell>
          <cell r="C1003">
            <v>1904</v>
          </cell>
          <cell r="D1003" t="str">
            <v>㎥</v>
          </cell>
          <cell r="E1003">
            <v>27120</v>
          </cell>
          <cell r="F1003">
            <v>51636480</v>
          </cell>
          <cell r="G1003">
            <v>24000</v>
          </cell>
          <cell r="H1003">
            <v>45696000</v>
          </cell>
          <cell r="I1003">
            <v>14279</v>
          </cell>
          <cell r="J1003">
            <v>27187216</v>
          </cell>
        </row>
        <row r="1004">
          <cell r="A1004" t="str">
            <v>j.앞성토</v>
          </cell>
          <cell r="B1004" t="str">
            <v>백호우0.7m3</v>
          </cell>
          <cell r="C1004">
            <v>2139</v>
          </cell>
          <cell r="D1004" t="str">
            <v>㎥</v>
          </cell>
          <cell r="E1004">
            <v>700</v>
          </cell>
          <cell r="F1004">
            <v>1497300</v>
          </cell>
          <cell r="G1004">
            <v>3000</v>
          </cell>
          <cell r="H1004">
            <v>6417000</v>
          </cell>
          <cell r="I1004">
            <v>907</v>
          </cell>
          <cell r="J1004">
            <v>1940073</v>
          </cell>
        </row>
        <row r="1005">
          <cell r="A1005" t="str">
            <v>3.02강관파일</v>
          </cell>
          <cell r="F1005">
            <v>8882510</v>
          </cell>
          <cell r="H1005">
            <v>7348000</v>
          </cell>
          <cell r="I1005">
            <v>0</v>
          </cell>
          <cell r="J1005">
            <v>11216845</v>
          </cell>
        </row>
        <row r="1006">
          <cell r="A1006" t="str">
            <v>a.자재비</v>
          </cell>
          <cell r="B1006" t="str">
            <v>φ508.0x12.0㎜</v>
          </cell>
          <cell r="C1006">
            <v>68</v>
          </cell>
          <cell r="D1006" t="str">
            <v>m</v>
          </cell>
          <cell r="E1006">
            <v>62220</v>
          </cell>
          <cell r="F1006">
            <v>4230960</v>
          </cell>
          <cell r="G1006">
            <v>62000</v>
          </cell>
          <cell r="H1006">
            <v>4216000</v>
          </cell>
          <cell r="I1006">
            <v>64592</v>
          </cell>
          <cell r="J1006">
            <v>4392256</v>
          </cell>
        </row>
        <row r="1007">
          <cell r="A1007" t="str">
            <v>b.수직항</v>
          </cell>
          <cell r="B1007" t="str">
            <v>(φ508.0mm,t=12㎜ : ℓ=15m미만)</v>
          </cell>
          <cell r="C1007">
            <v>61</v>
          </cell>
          <cell r="D1007" t="str">
            <v>m</v>
          </cell>
          <cell r="E1007">
            <v>7190</v>
          </cell>
          <cell r="F1007">
            <v>438590</v>
          </cell>
          <cell r="G1007">
            <v>12000</v>
          </cell>
          <cell r="H1007">
            <v>732000</v>
          </cell>
          <cell r="I1007">
            <v>5489</v>
          </cell>
          <cell r="J1007">
            <v>334829</v>
          </cell>
        </row>
        <row r="1008">
          <cell r="A1008" t="str">
            <v>c.두부및선단보강</v>
          </cell>
          <cell r="B1008" t="str">
            <v>(φ508㎜,t=12mm)</v>
          </cell>
          <cell r="C1008">
            <v>16</v>
          </cell>
          <cell r="D1008" t="str">
            <v>본</v>
          </cell>
          <cell r="E1008">
            <v>263310</v>
          </cell>
          <cell r="F1008">
            <v>4212960</v>
          </cell>
          <cell r="G1008">
            <v>150000</v>
          </cell>
          <cell r="H1008">
            <v>2400000</v>
          </cell>
          <cell r="I1008">
            <v>405610</v>
          </cell>
          <cell r="J1008">
            <v>6489760</v>
          </cell>
        </row>
        <row r="1009">
          <cell r="A1009" t="str">
            <v>3.03거 푸 집</v>
          </cell>
          <cell r="F1009">
            <v>120282170</v>
          </cell>
          <cell r="H1009">
            <v>154595500</v>
          </cell>
          <cell r="I1009">
            <v>0</v>
          </cell>
          <cell r="J1009">
            <v>236570934</v>
          </cell>
        </row>
        <row r="1010">
          <cell r="A1010" t="str">
            <v>a.합판거푸집</v>
          </cell>
          <cell r="F1010">
            <v>101247940</v>
          </cell>
          <cell r="H1010">
            <v>139986500</v>
          </cell>
          <cell r="I1010">
            <v>0</v>
          </cell>
          <cell r="J1010">
            <v>216286049</v>
          </cell>
        </row>
        <row r="1011">
          <cell r="A1011" t="str">
            <v>-1.      ″</v>
          </cell>
          <cell r="B1011" t="str">
            <v>(3회, 0~ 7m)</v>
          </cell>
          <cell r="C1011">
            <v>4198</v>
          </cell>
          <cell r="D1011" t="str">
            <v>㎡</v>
          </cell>
          <cell r="E1011">
            <v>17110</v>
          </cell>
          <cell r="F1011">
            <v>71827780</v>
          </cell>
          <cell r="G1011">
            <v>23500</v>
          </cell>
          <cell r="H1011">
            <v>98653000</v>
          </cell>
          <cell r="I1011">
            <v>39478</v>
          </cell>
          <cell r="J1011">
            <v>165728644</v>
          </cell>
        </row>
        <row r="1012">
          <cell r="A1012" t="str">
            <v>-2.      ″</v>
          </cell>
          <cell r="B1012" t="str">
            <v>(3회, 7~10m)</v>
          </cell>
          <cell r="C1012">
            <v>751</v>
          </cell>
          <cell r="D1012" t="str">
            <v>㎡</v>
          </cell>
          <cell r="E1012">
            <v>17980</v>
          </cell>
          <cell r="F1012">
            <v>13502980</v>
          </cell>
          <cell r="G1012">
            <v>26000</v>
          </cell>
          <cell r="H1012">
            <v>19526000</v>
          </cell>
          <cell r="I1012">
            <v>42671.6</v>
          </cell>
          <cell r="J1012">
            <v>32046371</v>
          </cell>
        </row>
        <row r="1013">
          <cell r="A1013" t="str">
            <v>-3.      ″</v>
          </cell>
          <cell r="B1013" t="str">
            <v>(3회,10~13m)</v>
          </cell>
          <cell r="C1013">
            <v>48</v>
          </cell>
          <cell r="D1013" t="str">
            <v>㎡</v>
          </cell>
          <cell r="E1013">
            <v>21030</v>
          </cell>
          <cell r="F1013">
            <v>1009440</v>
          </cell>
          <cell r="G1013">
            <v>26000</v>
          </cell>
          <cell r="H1013">
            <v>1248000</v>
          </cell>
          <cell r="I1013">
            <v>46184.56</v>
          </cell>
          <cell r="J1013">
            <v>2216858</v>
          </cell>
        </row>
        <row r="1014">
          <cell r="A1014" t="str">
            <v>-4.      〃</v>
          </cell>
          <cell r="B1014" t="str">
            <v>(4회)</v>
          </cell>
          <cell r="C1014">
            <v>711</v>
          </cell>
          <cell r="D1014" t="str">
            <v>㎡</v>
          </cell>
          <cell r="E1014">
            <v>14660</v>
          </cell>
          <cell r="F1014">
            <v>10423260</v>
          </cell>
          <cell r="G1014">
            <v>20500</v>
          </cell>
          <cell r="H1014">
            <v>14575500</v>
          </cell>
          <cell r="I1014">
            <v>16256</v>
          </cell>
          <cell r="J1014">
            <v>11558016</v>
          </cell>
        </row>
        <row r="1015">
          <cell r="A1015" t="str">
            <v>-5.      〃</v>
          </cell>
          <cell r="B1015" t="str">
            <v>(6회)</v>
          </cell>
          <cell r="C1015">
            <v>352</v>
          </cell>
          <cell r="D1015" t="str">
            <v>㎡</v>
          </cell>
          <cell r="E1015">
            <v>12740</v>
          </cell>
          <cell r="F1015">
            <v>4484480</v>
          </cell>
          <cell r="G1015">
            <v>17000</v>
          </cell>
          <cell r="H1015">
            <v>5984000</v>
          </cell>
          <cell r="I1015">
            <v>13455</v>
          </cell>
          <cell r="J1015">
            <v>4736160</v>
          </cell>
        </row>
        <row r="1016">
          <cell r="A1016" t="str">
            <v>b.목재원형거푸집</v>
          </cell>
          <cell r="F1016">
            <v>19034230</v>
          </cell>
          <cell r="H1016">
            <v>14609000</v>
          </cell>
          <cell r="I1016">
            <v>0</v>
          </cell>
          <cell r="J1016">
            <v>20284885</v>
          </cell>
        </row>
        <row r="1017">
          <cell r="A1017" t="str">
            <v>-1.      ″</v>
          </cell>
          <cell r="B1017" t="str">
            <v>(3회, 0~ 7m)</v>
          </cell>
          <cell r="C1017">
            <v>427</v>
          </cell>
          <cell r="D1017" t="str">
            <v>㎡</v>
          </cell>
          <cell r="E1017">
            <v>36890</v>
          </cell>
          <cell r="F1017">
            <v>15752030</v>
          </cell>
          <cell r="G1017">
            <v>27000</v>
          </cell>
          <cell r="H1017">
            <v>11529000</v>
          </cell>
          <cell r="I1017">
            <v>39478</v>
          </cell>
          <cell r="J1017">
            <v>16857106</v>
          </cell>
        </row>
        <row r="1018">
          <cell r="A1018" t="str">
            <v>-2.       ″</v>
          </cell>
          <cell r="B1018" t="str">
            <v>(3회, 7~10m)</v>
          </cell>
          <cell r="C1018">
            <v>76</v>
          </cell>
          <cell r="D1018" t="str">
            <v>㎡</v>
          </cell>
          <cell r="E1018">
            <v>38690</v>
          </cell>
          <cell r="F1018">
            <v>2940440</v>
          </cell>
          <cell r="G1018">
            <v>38500</v>
          </cell>
          <cell r="H1018">
            <v>2926000</v>
          </cell>
          <cell r="I1018">
            <v>42671.6</v>
          </cell>
          <cell r="J1018">
            <v>3243041</v>
          </cell>
        </row>
        <row r="1019">
          <cell r="A1019" t="str">
            <v>-3.       ″</v>
          </cell>
          <cell r="B1019" t="str">
            <v>(3회,10~13m)</v>
          </cell>
          <cell r="C1019">
            <v>4</v>
          </cell>
          <cell r="D1019" t="str">
            <v>㎡</v>
          </cell>
          <cell r="E1019">
            <v>85440</v>
          </cell>
          <cell r="F1019">
            <v>341760</v>
          </cell>
          <cell r="G1019">
            <v>38500</v>
          </cell>
          <cell r="H1019">
            <v>154000</v>
          </cell>
          <cell r="I1019">
            <v>46184.56</v>
          </cell>
          <cell r="J1019">
            <v>184738</v>
          </cell>
        </row>
        <row r="1020">
          <cell r="A1020" t="str">
            <v>3.04강관비계</v>
          </cell>
          <cell r="C1020">
            <v>1</v>
          </cell>
          <cell r="D1020" t="str">
            <v>식</v>
          </cell>
          <cell r="E1020">
            <v>24409910</v>
          </cell>
          <cell r="F1020">
            <v>24409910</v>
          </cell>
          <cell r="G1020">
            <v>22000000</v>
          </cell>
          <cell r="H1020">
            <v>22000000</v>
          </cell>
          <cell r="I1020">
            <v>24409909.999999996</v>
          </cell>
          <cell r="J1020">
            <v>24409909</v>
          </cell>
        </row>
        <row r="1021">
          <cell r="A1021" t="str">
            <v>3.05동 바 리</v>
          </cell>
          <cell r="F1021">
            <v>108998650</v>
          </cell>
          <cell r="H1021">
            <v>95000000</v>
          </cell>
          <cell r="I1021">
            <v>0</v>
          </cell>
          <cell r="J1021">
            <v>108998648</v>
          </cell>
        </row>
        <row r="1022">
          <cell r="A1022" t="str">
            <v>a.         ″</v>
          </cell>
          <cell r="B1022" t="str">
            <v>(목재4회)</v>
          </cell>
          <cell r="C1022">
            <v>1</v>
          </cell>
          <cell r="D1022" t="str">
            <v>식</v>
          </cell>
          <cell r="E1022">
            <v>96406140</v>
          </cell>
          <cell r="F1022">
            <v>96406140</v>
          </cell>
          <cell r="G1022">
            <v>85000000</v>
          </cell>
          <cell r="H1022">
            <v>85000000</v>
          </cell>
          <cell r="I1022">
            <v>96406140</v>
          </cell>
          <cell r="J1022">
            <v>96406139</v>
          </cell>
        </row>
        <row r="1023">
          <cell r="A1023" t="str">
            <v>b.         ″</v>
          </cell>
          <cell r="B1023" t="str">
            <v>(강관동바리)</v>
          </cell>
          <cell r="C1023">
            <v>1</v>
          </cell>
          <cell r="D1023" t="str">
            <v>식</v>
          </cell>
          <cell r="E1023">
            <v>12592510</v>
          </cell>
          <cell r="F1023">
            <v>12592510</v>
          </cell>
          <cell r="G1023">
            <v>10000000</v>
          </cell>
          <cell r="H1023">
            <v>10000000</v>
          </cell>
          <cell r="I1023">
            <v>12592509.999999998</v>
          </cell>
          <cell r="J1023">
            <v>12592509</v>
          </cell>
        </row>
        <row r="1024">
          <cell r="A1024" t="str">
            <v>3.06철근가공조립</v>
          </cell>
          <cell r="F1024">
            <v>273478612</v>
          </cell>
          <cell r="H1024">
            <v>199585480</v>
          </cell>
          <cell r="I1024">
            <v>0</v>
          </cell>
          <cell r="J1024">
            <v>305058258</v>
          </cell>
        </row>
        <row r="1025">
          <cell r="A1025" t="str">
            <v>a.         ″</v>
          </cell>
          <cell r="B1025" t="str">
            <v>(보 통)</v>
          </cell>
          <cell r="C1025">
            <v>419.40100000000001</v>
          </cell>
          <cell r="D1025" t="str">
            <v>ton</v>
          </cell>
          <cell r="E1025">
            <v>360590</v>
          </cell>
          <cell r="F1025">
            <v>151231806</v>
          </cell>
          <cell r="G1025">
            <v>270000</v>
          </cell>
          <cell r="H1025">
            <v>113238270</v>
          </cell>
          <cell r="I1025">
            <v>384726</v>
          </cell>
          <cell r="J1025">
            <v>161354468</v>
          </cell>
        </row>
        <row r="1026">
          <cell r="A1026" t="str">
            <v>b.         ″</v>
          </cell>
          <cell r="B1026" t="str">
            <v>(복 잡)</v>
          </cell>
          <cell r="C1026">
            <v>297.74900000000002</v>
          </cell>
          <cell r="D1026" t="str">
            <v>ton</v>
          </cell>
          <cell r="E1026">
            <v>410570</v>
          </cell>
          <cell r="F1026">
            <v>122246806</v>
          </cell>
          <cell r="G1026">
            <v>290000</v>
          </cell>
          <cell r="H1026">
            <v>86347210</v>
          </cell>
          <cell r="I1026">
            <v>482634</v>
          </cell>
          <cell r="J1026">
            <v>143703790</v>
          </cell>
        </row>
        <row r="1027">
          <cell r="A1027" t="str">
            <v>3.07스페이샤설치</v>
          </cell>
          <cell r="F1027">
            <v>126620</v>
          </cell>
          <cell r="H1027">
            <v>1139580</v>
          </cell>
          <cell r="I1027">
            <v>0</v>
          </cell>
          <cell r="J1027">
            <v>2127216</v>
          </cell>
        </row>
        <row r="1028">
          <cell r="A1028" t="str">
            <v>a.         ″</v>
          </cell>
          <cell r="B1028" t="str">
            <v>(수평)</v>
          </cell>
          <cell r="C1028">
            <v>5415</v>
          </cell>
          <cell r="D1028" t="str">
            <v>㎡</v>
          </cell>
          <cell r="E1028">
            <v>20</v>
          </cell>
          <cell r="F1028">
            <v>108300</v>
          </cell>
          <cell r="G1028">
            <v>180</v>
          </cell>
          <cell r="H1028">
            <v>974700</v>
          </cell>
          <cell r="I1028">
            <v>336</v>
          </cell>
          <cell r="J1028">
            <v>1819440</v>
          </cell>
        </row>
        <row r="1029">
          <cell r="A1029" t="str">
            <v>b.         ″</v>
          </cell>
          <cell r="B1029" t="str">
            <v>(수직)</v>
          </cell>
          <cell r="C1029">
            <v>916</v>
          </cell>
          <cell r="D1029" t="str">
            <v>㎡</v>
          </cell>
          <cell r="E1029">
            <v>20</v>
          </cell>
          <cell r="F1029">
            <v>18320</v>
          </cell>
          <cell r="G1029">
            <v>180</v>
          </cell>
          <cell r="H1029">
            <v>164880</v>
          </cell>
          <cell r="I1029">
            <v>336</v>
          </cell>
          <cell r="J1029">
            <v>307776</v>
          </cell>
        </row>
        <row r="1030">
          <cell r="A1030" t="str">
            <v>3.08콘크리트타설공</v>
          </cell>
          <cell r="F1030">
            <v>271934840</v>
          </cell>
          <cell r="H1030">
            <v>308070120</v>
          </cell>
          <cell r="I1030">
            <v>0</v>
          </cell>
          <cell r="J1030">
            <v>291105845</v>
          </cell>
        </row>
        <row r="1031">
          <cell r="A1031" t="str">
            <v>a.펌프카</v>
          </cell>
          <cell r="B1031" t="str">
            <v>철근(25-270-12)</v>
          </cell>
          <cell r="C1031">
            <v>1423</v>
          </cell>
          <cell r="D1031" t="str">
            <v>㎥</v>
          </cell>
          <cell r="E1031">
            <v>56820</v>
          </cell>
          <cell r="F1031">
            <v>80854860</v>
          </cell>
          <cell r="G1031">
            <v>61870</v>
          </cell>
          <cell r="H1031">
            <v>88041010</v>
          </cell>
          <cell r="I1031">
            <v>57052</v>
          </cell>
          <cell r="J1031">
            <v>81184996</v>
          </cell>
        </row>
        <row r="1032">
          <cell r="A1032" t="str">
            <v>b.펌프카</v>
          </cell>
          <cell r="B1032" t="str">
            <v>철근(25-240-12)</v>
          </cell>
          <cell r="C1032">
            <v>2941</v>
          </cell>
          <cell r="D1032" t="str">
            <v>㎥</v>
          </cell>
          <cell r="E1032">
            <v>49080</v>
          </cell>
          <cell r="F1032">
            <v>144344280</v>
          </cell>
          <cell r="G1032">
            <v>59710</v>
          </cell>
          <cell r="H1032">
            <v>175607110</v>
          </cell>
          <cell r="I1032">
            <v>54779</v>
          </cell>
          <cell r="J1032">
            <v>161105039</v>
          </cell>
        </row>
        <row r="1033">
          <cell r="A1033" t="str">
            <v>c.콘크리트타설</v>
          </cell>
          <cell r="B1033" t="str">
            <v>무근(40-180-8)</v>
          </cell>
          <cell r="C1033">
            <v>720</v>
          </cell>
          <cell r="D1033" t="str">
            <v>㎥</v>
          </cell>
          <cell r="E1033">
            <v>55880</v>
          </cell>
          <cell r="F1033">
            <v>40233600</v>
          </cell>
          <cell r="G1033">
            <v>53200</v>
          </cell>
          <cell r="H1033">
            <v>38304000</v>
          </cell>
          <cell r="I1033">
            <v>58586</v>
          </cell>
          <cell r="J1033">
            <v>42181920</v>
          </cell>
        </row>
        <row r="1034">
          <cell r="A1034" t="str">
            <v>d.콘크리트타설</v>
          </cell>
          <cell r="B1034" t="str">
            <v>무근(40-160-8)</v>
          </cell>
          <cell r="C1034">
            <v>115</v>
          </cell>
          <cell r="D1034" t="str">
            <v>㎥</v>
          </cell>
          <cell r="E1034">
            <v>56540</v>
          </cell>
          <cell r="F1034">
            <v>6502100</v>
          </cell>
          <cell r="G1034">
            <v>53200</v>
          </cell>
          <cell r="H1034">
            <v>6118000</v>
          </cell>
          <cell r="I1034">
            <v>57686</v>
          </cell>
          <cell r="J1034">
            <v>6633890</v>
          </cell>
        </row>
        <row r="1035">
          <cell r="A1035" t="str">
            <v>3.09표면처리</v>
          </cell>
          <cell r="F1035">
            <v>2574000</v>
          </cell>
          <cell r="H1035">
            <v>8022300</v>
          </cell>
          <cell r="I1035">
            <v>0</v>
          </cell>
          <cell r="J1035">
            <v>3256110</v>
          </cell>
        </row>
        <row r="1036">
          <cell r="A1036" t="str">
            <v>a.슬래브양생</v>
          </cell>
          <cell r="C1036">
            <v>4290</v>
          </cell>
          <cell r="D1036" t="str">
            <v>㎡</v>
          </cell>
          <cell r="E1036">
            <v>320</v>
          </cell>
          <cell r="F1036">
            <v>1372800</v>
          </cell>
          <cell r="G1036">
            <v>370</v>
          </cell>
          <cell r="H1036">
            <v>1587300</v>
          </cell>
          <cell r="I1036">
            <v>264</v>
          </cell>
          <cell r="J1036">
            <v>1132560</v>
          </cell>
        </row>
        <row r="1037">
          <cell r="A1037" t="str">
            <v>b.슬래브면고르기</v>
          </cell>
          <cell r="C1037">
            <v>4290</v>
          </cell>
          <cell r="D1037" t="str">
            <v>㎡</v>
          </cell>
          <cell r="E1037">
            <v>280</v>
          </cell>
          <cell r="F1037">
            <v>1201200</v>
          </cell>
          <cell r="G1037">
            <v>1500</v>
          </cell>
          <cell r="H1037">
            <v>6435000</v>
          </cell>
          <cell r="I1037">
            <v>495</v>
          </cell>
          <cell r="J1037">
            <v>2123550</v>
          </cell>
        </row>
        <row r="1038">
          <cell r="A1038" t="str">
            <v>3.10교면방수</v>
          </cell>
          <cell r="B1038" t="str">
            <v>(도막식)</v>
          </cell>
          <cell r="C1038">
            <v>4290</v>
          </cell>
          <cell r="D1038" t="str">
            <v>㎡</v>
          </cell>
          <cell r="E1038">
            <v>17270</v>
          </cell>
          <cell r="F1038">
            <v>74088300</v>
          </cell>
          <cell r="G1038">
            <v>3700</v>
          </cell>
          <cell r="H1038">
            <v>15873000</v>
          </cell>
          <cell r="I1038">
            <v>10000</v>
          </cell>
          <cell r="J1038">
            <v>42900000</v>
          </cell>
        </row>
        <row r="1039">
          <cell r="A1039" t="str">
            <v>3.11교좌장치</v>
          </cell>
          <cell r="F1039">
            <v>49267400</v>
          </cell>
          <cell r="H1039">
            <v>32642000</v>
          </cell>
          <cell r="I1039">
            <v>0</v>
          </cell>
          <cell r="J1039">
            <v>49267400</v>
          </cell>
        </row>
        <row r="1040">
          <cell r="A1040" t="str">
            <v>a.고 정 단</v>
          </cell>
          <cell r="B1040" t="str">
            <v>(Pot, 600ton)</v>
          </cell>
          <cell r="C1040">
            <v>2</v>
          </cell>
          <cell r="D1040" t="str">
            <v>조</v>
          </cell>
          <cell r="E1040">
            <v>1973530</v>
          </cell>
          <cell r="F1040">
            <v>3947060</v>
          </cell>
          <cell r="G1040">
            <v>1091000</v>
          </cell>
          <cell r="H1040">
            <v>2182000</v>
          </cell>
          <cell r="I1040">
            <v>1973530</v>
          </cell>
          <cell r="J1040">
            <v>3947060</v>
          </cell>
        </row>
        <row r="1041">
          <cell r="A1041" t="str">
            <v>b.일 방 향</v>
          </cell>
          <cell r="F1041">
            <v>31520720</v>
          </cell>
          <cell r="H1041">
            <v>18300000</v>
          </cell>
          <cell r="I1041">
            <v>0</v>
          </cell>
          <cell r="J1041">
            <v>31520720</v>
          </cell>
        </row>
        <row r="1042">
          <cell r="A1042" t="str">
            <v>-1    ″</v>
          </cell>
          <cell r="B1042" t="str">
            <v>(Pot, 200ton)</v>
          </cell>
          <cell r="C1042">
            <v>4</v>
          </cell>
          <cell r="D1042" t="str">
            <v>조</v>
          </cell>
          <cell r="E1042">
            <v>1472260</v>
          </cell>
          <cell r="F1042">
            <v>5889040</v>
          </cell>
          <cell r="G1042">
            <v>875000</v>
          </cell>
          <cell r="H1042">
            <v>3500000</v>
          </cell>
          <cell r="I1042">
            <v>1472260</v>
          </cell>
          <cell r="J1042">
            <v>5889040</v>
          </cell>
        </row>
        <row r="1043">
          <cell r="A1043" t="str">
            <v>-2    ″</v>
          </cell>
          <cell r="B1043" t="str">
            <v>(Pot, 600ton)</v>
          </cell>
          <cell r="C1043">
            <v>8</v>
          </cell>
          <cell r="D1043" t="str">
            <v>조</v>
          </cell>
          <cell r="E1043">
            <v>3203960</v>
          </cell>
          <cell r="F1043">
            <v>25631680</v>
          </cell>
          <cell r="G1043">
            <v>1850000</v>
          </cell>
          <cell r="H1043">
            <v>14800000</v>
          </cell>
          <cell r="I1043">
            <v>3203960</v>
          </cell>
          <cell r="J1043">
            <v>25631680</v>
          </cell>
        </row>
        <row r="1044">
          <cell r="A1044" t="str">
            <v>c.양 방 향</v>
          </cell>
          <cell r="F1044">
            <v>13799620</v>
          </cell>
          <cell r="H1044">
            <v>12160000</v>
          </cell>
          <cell r="I1044">
            <v>0</v>
          </cell>
          <cell r="J1044">
            <v>13799620</v>
          </cell>
        </row>
        <row r="1045">
          <cell r="A1045" t="str">
            <v>-1    ″</v>
          </cell>
          <cell r="B1045" t="str">
            <v>(Pot, 200ton)</v>
          </cell>
          <cell r="C1045">
            <v>4</v>
          </cell>
          <cell r="D1045" t="str">
            <v>조</v>
          </cell>
          <cell r="E1045">
            <v>731440</v>
          </cell>
          <cell r="F1045">
            <v>2925760</v>
          </cell>
          <cell r="G1045">
            <v>640000</v>
          </cell>
          <cell r="H1045">
            <v>2560000</v>
          </cell>
          <cell r="I1045">
            <v>731440</v>
          </cell>
          <cell r="J1045">
            <v>2925760</v>
          </cell>
        </row>
        <row r="1046">
          <cell r="A1046" t="str">
            <v>-2    ″</v>
          </cell>
          <cell r="B1046" t="str">
            <v>(Pot, 600ton)</v>
          </cell>
          <cell r="C1046">
            <v>6</v>
          </cell>
          <cell r="D1046" t="str">
            <v>조</v>
          </cell>
          <cell r="E1046">
            <v>1812310</v>
          </cell>
          <cell r="F1046">
            <v>10873860</v>
          </cell>
          <cell r="G1046">
            <v>1600000</v>
          </cell>
          <cell r="H1046">
            <v>9600000</v>
          </cell>
          <cell r="I1046">
            <v>1812310</v>
          </cell>
          <cell r="J1046">
            <v>10873860</v>
          </cell>
        </row>
        <row r="1047">
          <cell r="A1047" t="str">
            <v>3.12신축이음장치</v>
          </cell>
          <cell r="B1047" t="str">
            <v>(No.160)</v>
          </cell>
          <cell r="C1047">
            <v>39</v>
          </cell>
          <cell r="D1047" t="str">
            <v>m</v>
          </cell>
          <cell r="E1047">
            <v>1700430</v>
          </cell>
          <cell r="F1047">
            <v>66316770</v>
          </cell>
          <cell r="G1047">
            <v>1600000</v>
          </cell>
          <cell r="H1047">
            <v>62400000</v>
          </cell>
          <cell r="I1047">
            <v>1700430</v>
          </cell>
          <cell r="J1047">
            <v>66316770</v>
          </cell>
        </row>
        <row r="1048">
          <cell r="A1048" t="str">
            <v>3.13다웰바설치</v>
          </cell>
          <cell r="B1048" t="str">
            <v>D=25, ℓ=600mm</v>
          </cell>
          <cell r="C1048">
            <v>96</v>
          </cell>
          <cell r="D1048" t="str">
            <v>개</v>
          </cell>
          <cell r="E1048">
            <v>2870</v>
          </cell>
          <cell r="F1048">
            <v>275520</v>
          </cell>
          <cell r="G1048">
            <v>3500</v>
          </cell>
          <cell r="H1048">
            <v>336000</v>
          </cell>
          <cell r="I1048">
            <v>125</v>
          </cell>
          <cell r="J1048">
            <v>12000</v>
          </cell>
        </row>
        <row r="1049">
          <cell r="A1049" t="str">
            <v>3.14무수축몰탈</v>
          </cell>
          <cell r="C1049">
            <v>2.2189999999999999</v>
          </cell>
          <cell r="D1049" t="str">
            <v>㎥</v>
          </cell>
          <cell r="E1049">
            <v>69890</v>
          </cell>
          <cell r="F1049">
            <v>155085</v>
          </cell>
          <cell r="G1049">
            <v>80000</v>
          </cell>
          <cell r="H1049">
            <v>177520</v>
          </cell>
          <cell r="I1049">
            <v>57311</v>
          </cell>
          <cell r="J1049">
            <v>127172</v>
          </cell>
        </row>
        <row r="1050">
          <cell r="A1050" t="str">
            <v>3.15무수축콘크리트</v>
          </cell>
          <cell r="C1050">
            <v>10.888</v>
          </cell>
          <cell r="D1050" t="str">
            <v>㎥</v>
          </cell>
          <cell r="E1050">
            <v>168330</v>
          </cell>
          <cell r="F1050">
            <v>1832777</v>
          </cell>
          <cell r="G1050">
            <v>100000</v>
          </cell>
          <cell r="H1050">
            <v>1088800</v>
          </cell>
          <cell r="I1050">
            <v>158468</v>
          </cell>
          <cell r="J1050">
            <v>1725398</v>
          </cell>
        </row>
        <row r="1051">
          <cell r="A1051" t="str">
            <v>3.16교면배수시설공</v>
          </cell>
          <cell r="B1051" t="str">
            <v>하천용</v>
          </cell>
          <cell r="F1051">
            <v>4836620</v>
          </cell>
          <cell r="H1051">
            <v>5161000</v>
          </cell>
          <cell r="I1051">
            <v>0</v>
          </cell>
          <cell r="J1051">
            <v>5065326</v>
          </cell>
        </row>
        <row r="1052">
          <cell r="A1052" t="str">
            <v>a.교면집수구</v>
          </cell>
          <cell r="B1052" t="str">
            <v>주철</v>
          </cell>
          <cell r="C1052">
            <v>22</v>
          </cell>
          <cell r="D1052" t="str">
            <v>개</v>
          </cell>
          <cell r="E1052">
            <v>82430</v>
          </cell>
          <cell r="F1052">
            <v>1813460</v>
          </cell>
          <cell r="G1052">
            <v>71000</v>
          </cell>
          <cell r="H1052">
            <v>1562000</v>
          </cell>
          <cell r="I1052">
            <v>37593</v>
          </cell>
          <cell r="J1052">
            <v>827046</v>
          </cell>
        </row>
        <row r="1053">
          <cell r="A1053" t="str">
            <v>b.연결배수구</v>
          </cell>
          <cell r="B1053" t="str">
            <v>(아연도강관, φ150㎜)</v>
          </cell>
          <cell r="C1053">
            <v>61</v>
          </cell>
          <cell r="D1053" t="str">
            <v>m</v>
          </cell>
          <cell r="E1053">
            <v>49560</v>
          </cell>
          <cell r="F1053">
            <v>3023160</v>
          </cell>
          <cell r="G1053">
            <v>59000</v>
          </cell>
          <cell r="H1053">
            <v>3599000</v>
          </cell>
          <cell r="I1053">
            <v>69480</v>
          </cell>
          <cell r="J1053">
            <v>4238280</v>
          </cell>
        </row>
        <row r="1054">
          <cell r="A1054" t="str">
            <v>3.17교량명판공</v>
          </cell>
          <cell r="F1054">
            <v>4686820</v>
          </cell>
          <cell r="H1054">
            <v>11460000</v>
          </cell>
          <cell r="I1054">
            <v>0</v>
          </cell>
          <cell r="J1054">
            <v>6122112</v>
          </cell>
        </row>
        <row r="1055">
          <cell r="A1055" t="str">
            <v>a.교 명 주</v>
          </cell>
          <cell r="B1055" t="str">
            <v>(화강석,600×600×1250mm)</v>
          </cell>
          <cell r="C1055">
            <v>4</v>
          </cell>
          <cell r="D1055" t="str">
            <v>개소</v>
          </cell>
          <cell r="E1055">
            <v>1065620</v>
          </cell>
          <cell r="F1055">
            <v>4262480</v>
          </cell>
          <cell r="G1055">
            <v>2700000</v>
          </cell>
          <cell r="H1055">
            <v>10800000</v>
          </cell>
          <cell r="I1055">
            <v>1500000</v>
          </cell>
          <cell r="J1055">
            <v>6000000</v>
          </cell>
        </row>
        <row r="1056">
          <cell r="A1056" t="str">
            <v>b.교 명 판</v>
          </cell>
          <cell r="B1056" t="str">
            <v>(황동,450×200×10㎜)</v>
          </cell>
          <cell r="C1056">
            <v>2</v>
          </cell>
          <cell r="D1056" t="str">
            <v>개</v>
          </cell>
          <cell r="E1056">
            <v>79560</v>
          </cell>
          <cell r="F1056">
            <v>159120</v>
          </cell>
          <cell r="G1056">
            <v>150000</v>
          </cell>
          <cell r="H1056">
            <v>300000</v>
          </cell>
          <cell r="I1056">
            <v>30958</v>
          </cell>
          <cell r="J1056">
            <v>61916</v>
          </cell>
        </row>
        <row r="1057">
          <cell r="A1057" t="str">
            <v>c.설 명 판</v>
          </cell>
          <cell r="B1057" t="str">
            <v>(황동,350×250×10㎜)</v>
          </cell>
          <cell r="C1057">
            <v>2</v>
          </cell>
          <cell r="D1057" t="str">
            <v>개</v>
          </cell>
          <cell r="E1057">
            <v>132610</v>
          </cell>
          <cell r="F1057">
            <v>265220</v>
          </cell>
          <cell r="G1057">
            <v>180000</v>
          </cell>
          <cell r="H1057">
            <v>360000</v>
          </cell>
          <cell r="I1057">
            <v>30098</v>
          </cell>
          <cell r="J1057">
            <v>60196</v>
          </cell>
        </row>
        <row r="1058">
          <cell r="A1058" t="str">
            <v>3.18교대보호공</v>
          </cell>
          <cell r="F1058">
            <v>18355350</v>
          </cell>
          <cell r="H1058">
            <v>22047000</v>
          </cell>
          <cell r="I1058">
            <v>0</v>
          </cell>
          <cell r="J1058">
            <v>18355348</v>
          </cell>
        </row>
        <row r="1059">
          <cell r="A1059" t="str">
            <v>a.세굴방지용사석채움</v>
          </cell>
          <cell r="B1059" t="str">
            <v>(100㎏/개)</v>
          </cell>
          <cell r="C1059">
            <v>371</v>
          </cell>
          <cell r="D1059" t="str">
            <v>㎥</v>
          </cell>
          <cell r="E1059">
            <v>27690</v>
          </cell>
          <cell r="F1059">
            <v>10272990</v>
          </cell>
          <cell r="G1059">
            <v>21000</v>
          </cell>
          <cell r="H1059">
            <v>7791000</v>
          </cell>
          <cell r="I1059">
            <v>27690</v>
          </cell>
          <cell r="J1059">
            <v>10272989</v>
          </cell>
        </row>
        <row r="1060">
          <cell r="A1060" t="str">
            <v>b.보호블럭(육교용)</v>
          </cell>
          <cell r="B1060" t="str">
            <v>(400x400x100㎜)</v>
          </cell>
          <cell r="C1060">
            <v>396</v>
          </cell>
          <cell r="D1060" t="str">
            <v>㎡</v>
          </cell>
          <cell r="E1060">
            <v>20410</v>
          </cell>
          <cell r="F1060">
            <v>8082360</v>
          </cell>
          <cell r="G1060">
            <v>36000</v>
          </cell>
          <cell r="H1060">
            <v>14256000</v>
          </cell>
          <cell r="I1060">
            <v>20410</v>
          </cell>
          <cell r="J1060">
            <v>8082359</v>
          </cell>
        </row>
        <row r="1061">
          <cell r="A1061" t="str">
            <v>3.19T.B.M설치</v>
          </cell>
          <cell r="C1061">
            <v>2</v>
          </cell>
          <cell r="D1061" t="str">
            <v>개</v>
          </cell>
          <cell r="E1061">
            <v>19170</v>
          </cell>
          <cell r="F1061">
            <v>38340</v>
          </cell>
          <cell r="G1061">
            <v>27000</v>
          </cell>
          <cell r="H1061">
            <v>54000</v>
          </cell>
          <cell r="I1061">
            <v>20475</v>
          </cell>
          <cell r="J1061">
            <v>40950</v>
          </cell>
        </row>
        <row r="1062">
          <cell r="A1062" t="str">
            <v>3.20낙하물방지공</v>
          </cell>
          <cell r="C1062">
            <v>1760</v>
          </cell>
          <cell r="D1062" t="str">
            <v>㎡</v>
          </cell>
          <cell r="E1062">
            <v>3230</v>
          </cell>
          <cell r="F1062">
            <v>5684800</v>
          </cell>
          <cell r="G1062">
            <v>4200</v>
          </cell>
          <cell r="H1062">
            <v>7392000</v>
          </cell>
          <cell r="I1062">
            <v>3007</v>
          </cell>
          <cell r="J1062">
            <v>5292320</v>
          </cell>
        </row>
        <row r="1063">
          <cell r="A1063" t="str">
            <v>3.21난간및전선관설치</v>
          </cell>
          <cell r="F1063">
            <v>67960200</v>
          </cell>
          <cell r="H1063">
            <v>128620800</v>
          </cell>
          <cell r="I1063">
            <v>0</v>
          </cell>
          <cell r="J1063">
            <v>69082860</v>
          </cell>
        </row>
        <row r="1064">
          <cell r="A1064" t="str">
            <v>a.난    간</v>
          </cell>
          <cell r="B1064" t="str">
            <v>(알미늄)</v>
          </cell>
          <cell r="C1064">
            <v>462</v>
          </cell>
          <cell r="D1064" t="str">
            <v>m</v>
          </cell>
          <cell r="E1064">
            <v>137280</v>
          </cell>
          <cell r="F1064">
            <v>63423360</v>
          </cell>
          <cell r="G1064">
            <v>270000</v>
          </cell>
          <cell r="H1064">
            <v>124740000</v>
          </cell>
          <cell r="I1064">
            <v>137280</v>
          </cell>
          <cell r="J1064">
            <v>63423360</v>
          </cell>
        </row>
        <row r="1065">
          <cell r="A1065" t="str">
            <v>b.전 선 관</v>
          </cell>
          <cell r="B1065" t="str">
            <v>강관 φ100mm</v>
          </cell>
          <cell r="C1065">
            <v>924</v>
          </cell>
          <cell r="D1065" t="str">
            <v>m</v>
          </cell>
          <cell r="E1065">
            <v>4910</v>
          </cell>
          <cell r="F1065">
            <v>4536840</v>
          </cell>
          <cell r="G1065">
            <v>4200</v>
          </cell>
          <cell r="H1065">
            <v>3880800</v>
          </cell>
          <cell r="I1065">
            <v>6125</v>
          </cell>
          <cell r="J1065">
            <v>5659500</v>
          </cell>
        </row>
        <row r="1066">
          <cell r="A1066" t="str">
            <v>3.22안전점검통로</v>
          </cell>
          <cell r="F1066">
            <v>175112320</v>
          </cell>
          <cell r="H1066">
            <v>157200000</v>
          </cell>
          <cell r="I1066">
            <v>0</v>
          </cell>
          <cell r="J1066">
            <v>0</v>
          </cell>
        </row>
        <row r="1067">
          <cell r="A1067" t="str">
            <v>a.종  방  향</v>
          </cell>
          <cell r="C1067">
            <v>440</v>
          </cell>
          <cell r="D1067" t="str">
            <v>m</v>
          </cell>
          <cell r="E1067">
            <v>258250</v>
          </cell>
          <cell r="F1067">
            <v>113630000</v>
          </cell>
          <cell r="G1067">
            <v>230000</v>
          </cell>
          <cell r="H1067">
            <v>101200000</v>
          </cell>
          <cell r="I1067">
            <v>0</v>
          </cell>
          <cell r="J1067">
            <v>0</v>
          </cell>
        </row>
        <row r="1068">
          <cell r="A1068" t="str">
            <v>b.횡  방  향</v>
          </cell>
          <cell r="C1068">
            <v>8</v>
          </cell>
          <cell r="D1068" t="str">
            <v>개소</v>
          </cell>
          <cell r="E1068">
            <v>7685290</v>
          </cell>
          <cell r="F1068">
            <v>61482320</v>
          </cell>
          <cell r="G1068">
            <v>7000000</v>
          </cell>
          <cell r="H1068">
            <v>56000000</v>
          </cell>
          <cell r="I1068">
            <v>0</v>
          </cell>
          <cell r="J1068">
            <v>0</v>
          </cell>
        </row>
        <row r="1069">
          <cell r="A1069" t="str">
            <v>3.23강   교</v>
          </cell>
          <cell r="F1069">
            <v>3560549029</v>
          </cell>
          <cell r="H1069">
            <v>2770405660</v>
          </cell>
          <cell r="I1069">
            <v>0</v>
          </cell>
          <cell r="J1069">
            <v>3825606624</v>
          </cell>
        </row>
        <row r="1070">
          <cell r="A1070" t="str">
            <v>a.강교제작</v>
          </cell>
          <cell r="C1070">
            <v>1520.53</v>
          </cell>
          <cell r="D1070" t="str">
            <v>ton</v>
          </cell>
          <cell r="E1070">
            <v>1721590</v>
          </cell>
          <cell r="F1070">
            <v>2617729242</v>
          </cell>
          <cell r="G1070">
            <v>1822000</v>
          </cell>
          <cell r="H1070">
            <v>2770405660</v>
          </cell>
          <cell r="I1070">
            <v>1837301</v>
          </cell>
          <cell r="J1070">
            <v>2793671287</v>
          </cell>
        </row>
        <row r="1071">
          <cell r="A1071" t="str">
            <v>b.강교운반</v>
          </cell>
          <cell r="C1071">
            <v>1520.53</v>
          </cell>
          <cell r="D1071" t="str">
            <v>ton</v>
          </cell>
          <cell r="E1071">
            <v>55970</v>
          </cell>
          <cell r="F1071">
            <v>85104064</v>
          </cell>
          <cell r="H1071">
            <v>0</v>
          </cell>
          <cell r="I1071">
            <v>40526</v>
          </cell>
          <cell r="J1071">
            <v>61620998</v>
          </cell>
        </row>
        <row r="1072">
          <cell r="A1072" t="str">
            <v>c.강교가설</v>
          </cell>
          <cell r="C1072">
            <v>1520.53</v>
          </cell>
          <cell r="D1072" t="str">
            <v>ton</v>
          </cell>
          <cell r="E1072">
            <v>285270</v>
          </cell>
          <cell r="F1072">
            <v>433761593</v>
          </cell>
          <cell r="H1072">
            <v>0</v>
          </cell>
          <cell r="I1072">
            <v>311130</v>
          </cell>
          <cell r="J1072">
            <v>473082497</v>
          </cell>
        </row>
        <row r="1073">
          <cell r="A1073" t="str">
            <v>d.강교도장</v>
          </cell>
          <cell r="F1073">
            <v>423954130</v>
          </cell>
          <cell r="H1073">
            <v>0</v>
          </cell>
          <cell r="I1073">
            <v>0</v>
          </cell>
          <cell r="J1073">
            <v>497231842</v>
          </cell>
        </row>
        <row r="1074">
          <cell r="A1074" t="str">
            <v>-1.내부도장</v>
          </cell>
          <cell r="B1074" t="str">
            <v>공장</v>
          </cell>
          <cell r="C1074">
            <v>16673</v>
          </cell>
          <cell r="D1074" t="str">
            <v>㎡</v>
          </cell>
          <cell r="E1074">
            <v>11200</v>
          </cell>
          <cell r="F1074">
            <v>186737600</v>
          </cell>
          <cell r="H1074">
            <v>0</v>
          </cell>
          <cell r="I1074">
            <v>10124</v>
          </cell>
          <cell r="J1074">
            <v>168797452</v>
          </cell>
        </row>
        <row r="1075">
          <cell r="A1075" t="str">
            <v>-2.외부포장면도장</v>
          </cell>
          <cell r="B1075" t="str">
            <v>공장</v>
          </cell>
          <cell r="C1075">
            <v>2466</v>
          </cell>
          <cell r="D1075" t="str">
            <v>㎡</v>
          </cell>
          <cell r="E1075">
            <v>8640</v>
          </cell>
          <cell r="F1075">
            <v>21306240</v>
          </cell>
          <cell r="H1075">
            <v>0</v>
          </cell>
          <cell r="I1075">
            <v>8366</v>
          </cell>
          <cell r="J1075">
            <v>20630556</v>
          </cell>
        </row>
        <row r="1076">
          <cell r="A1076" t="str">
            <v>-3.연결판도장</v>
          </cell>
          <cell r="B1076" t="str">
            <v>공장</v>
          </cell>
          <cell r="C1076">
            <v>1913</v>
          </cell>
          <cell r="D1076" t="str">
            <v>㎡</v>
          </cell>
          <cell r="E1076">
            <v>6880</v>
          </cell>
          <cell r="F1076">
            <v>13161440</v>
          </cell>
          <cell r="H1076">
            <v>0</v>
          </cell>
          <cell r="I1076">
            <v>7557</v>
          </cell>
          <cell r="J1076">
            <v>14456541</v>
          </cell>
        </row>
        <row r="1077">
          <cell r="A1077" t="str">
            <v>-4.외부도장</v>
          </cell>
          <cell r="B1077" t="str">
            <v>공장</v>
          </cell>
          <cell r="C1077">
            <v>8184</v>
          </cell>
          <cell r="D1077" t="str">
            <v>㎡</v>
          </cell>
          <cell r="E1077">
            <v>12240</v>
          </cell>
          <cell r="F1077">
            <v>100172160</v>
          </cell>
          <cell r="H1077">
            <v>0</v>
          </cell>
          <cell r="I1077">
            <v>13828</v>
          </cell>
          <cell r="J1077">
            <v>113168352</v>
          </cell>
        </row>
        <row r="1078">
          <cell r="A1078" t="str">
            <v>-5.외부도장</v>
          </cell>
          <cell r="B1078" t="str">
            <v>현장</v>
          </cell>
          <cell r="C1078">
            <v>8184</v>
          </cell>
          <cell r="D1078" t="str">
            <v>㎡</v>
          </cell>
          <cell r="E1078">
            <v>4230</v>
          </cell>
          <cell r="F1078">
            <v>34618320</v>
          </cell>
          <cell r="H1078">
            <v>0</v>
          </cell>
          <cell r="I1078">
            <v>13828</v>
          </cell>
          <cell r="J1078">
            <v>113168352</v>
          </cell>
        </row>
        <row r="1079">
          <cell r="A1079" t="str">
            <v>-6.내부볼트및연결판도장</v>
          </cell>
          <cell r="B1079" t="str">
            <v>현장</v>
          </cell>
          <cell r="C1079">
            <v>814</v>
          </cell>
          <cell r="D1079" t="str">
            <v>㎡</v>
          </cell>
          <cell r="E1079">
            <v>6360</v>
          </cell>
          <cell r="F1079">
            <v>5177040</v>
          </cell>
          <cell r="H1079">
            <v>0</v>
          </cell>
          <cell r="I1079">
            <v>5419</v>
          </cell>
          <cell r="J1079">
            <v>4411066</v>
          </cell>
        </row>
        <row r="1080">
          <cell r="A1080" t="str">
            <v>-7.외부볼트및연결판도장</v>
          </cell>
          <cell r="B1080" t="str">
            <v>현장</v>
          </cell>
          <cell r="C1080">
            <v>647</v>
          </cell>
          <cell r="D1080" t="str">
            <v>㎡</v>
          </cell>
          <cell r="E1080">
            <v>8270</v>
          </cell>
          <cell r="F1080">
            <v>5350690</v>
          </cell>
          <cell r="H1080">
            <v>0</v>
          </cell>
          <cell r="I1080">
            <v>7989</v>
          </cell>
          <cell r="J1080">
            <v>5168883</v>
          </cell>
        </row>
        <row r="1081">
          <cell r="A1081" t="str">
            <v>-8.강교방사선투과검사</v>
          </cell>
          <cell r="C1081">
            <v>1</v>
          </cell>
          <cell r="D1081" t="str">
            <v>식</v>
          </cell>
          <cell r="E1081">
            <v>57430640</v>
          </cell>
          <cell r="F1081">
            <v>57430640</v>
          </cell>
          <cell r="H1081">
            <v>0</v>
          </cell>
          <cell r="I1081">
            <v>57430640</v>
          </cell>
          <cell r="J1081">
            <v>57430640</v>
          </cell>
        </row>
        <row r="1082">
          <cell r="A1082" t="str">
            <v>3.24옹벽배수시설</v>
          </cell>
          <cell r="F1082">
            <v>59980</v>
          </cell>
          <cell r="H1082">
            <v>279000</v>
          </cell>
          <cell r="I1082">
            <v>0</v>
          </cell>
          <cell r="J1082">
            <v>59726</v>
          </cell>
        </row>
        <row r="1083">
          <cell r="A1083" t="str">
            <v>a.PVC PIPE</v>
          </cell>
          <cell r="B1083" t="str">
            <v>(φ100mm)</v>
          </cell>
          <cell r="C1083">
            <v>2</v>
          </cell>
          <cell r="D1083" t="str">
            <v>m</v>
          </cell>
          <cell r="E1083">
            <v>4910</v>
          </cell>
          <cell r="F1083">
            <v>9820</v>
          </cell>
          <cell r="G1083">
            <v>4200</v>
          </cell>
          <cell r="H1083">
            <v>8400</v>
          </cell>
          <cell r="I1083">
            <v>4090</v>
          </cell>
          <cell r="J1083">
            <v>8180</v>
          </cell>
        </row>
        <row r="1084">
          <cell r="A1084" t="str">
            <v>b.DRAIN BOARD</v>
          </cell>
          <cell r="C1084">
            <v>33</v>
          </cell>
          <cell r="D1084" t="str">
            <v>㎡</v>
          </cell>
          <cell r="E1084">
            <v>630</v>
          </cell>
          <cell r="F1084">
            <v>20790</v>
          </cell>
          <cell r="G1084">
            <v>6400</v>
          </cell>
          <cell r="H1084">
            <v>211200</v>
          </cell>
          <cell r="I1084">
            <v>630</v>
          </cell>
          <cell r="J1084">
            <v>20790</v>
          </cell>
        </row>
        <row r="1085">
          <cell r="A1085" t="str">
            <v>c.부 직 포</v>
          </cell>
          <cell r="C1085">
            <v>33</v>
          </cell>
          <cell r="D1085" t="str">
            <v>㎡</v>
          </cell>
          <cell r="E1085">
            <v>890</v>
          </cell>
          <cell r="F1085">
            <v>29370</v>
          </cell>
          <cell r="G1085">
            <v>1800</v>
          </cell>
          <cell r="H1085">
            <v>59400</v>
          </cell>
          <cell r="I1085">
            <v>932</v>
          </cell>
          <cell r="J1085">
            <v>30756</v>
          </cell>
        </row>
        <row r="1086">
          <cell r="A1086" t="str">
            <v>3.25시공이음</v>
          </cell>
          <cell r="F1086">
            <v>340400</v>
          </cell>
          <cell r="H1086">
            <v>598600</v>
          </cell>
          <cell r="I1086">
            <v>0</v>
          </cell>
          <cell r="J1086">
            <v>417903</v>
          </cell>
        </row>
        <row r="1087">
          <cell r="A1087" t="str">
            <v>a.스치로폴</v>
          </cell>
          <cell r="B1087" t="str">
            <v>(t=10mm)</v>
          </cell>
          <cell r="C1087">
            <v>87</v>
          </cell>
          <cell r="D1087" t="str">
            <v>㎡</v>
          </cell>
          <cell r="E1087">
            <v>910</v>
          </cell>
          <cell r="F1087">
            <v>79170</v>
          </cell>
          <cell r="G1087">
            <v>1500</v>
          </cell>
          <cell r="H1087">
            <v>130500</v>
          </cell>
          <cell r="I1087">
            <v>1117</v>
          </cell>
          <cell r="J1087">
            <v>97179</v>
          </cell>
        </row>
        <row r="1088">
          <cell r="A1088" t="str">
            <v>b.스치로폴</v>
          </cell>
          <cell r="B1088" t="str">
            <v>(t=20mm)</v>
          </cell>
          <cell r="C1088">
            <v>151</v>
          </cell>
          <cell r="D1088" t="str">
            <v>㎡</v>
          </cell>
          <cell r="E1088">
            <v>1730</v>
          </cell>
          <cell r="F1088">
            <v>261230</v>
          </cell>
          <cell r="G1088">
            <v>3100</v>
          </cell>
          <cell r="H1088">
            <v>468100</v>
          </cell>
          <cell r="I1088">
            <v>2124</v>
          </cell>
          <cell r="J1088">
            <v>320724</v>
          </cell>
        </row>
        <row r="1089">
          <cell r="A1089" t="str">
            <v>3.26가  도</v>
          </cell>
          <cell r="C1089">
            <v>1</v>
          </cell>
          <cell r="D1089" t="str">
            <v>식</v>
          </cell>
          <cell r="E1089">
            <v>31698420</v>
          </cell>
          <cell r="F1089">
            <v>31698420</v>
          </cell>
          <cell r="G1089">
            <v>29000000</v>
          </cell>
          <cell r="H1089">
            <v>29000000</v>
          </cell>
          <cell r="I1089">
            <v>31698420</v>
          </cell>
          <cell r="J1089">
            <v>31698420</v>
          </cell>
        </row>
        <row r="1090">
          <cell r="A1090" t="str">
            <v>3.27낙교방지시설</v>
          </cell>
          <cell r="C1090">
            <v>16</v>
          </cell>
          <cell r="D1090" t="str">
            <v>개</v>
          </cell>
          <cell r="E1090">
            <v>2070760</v>
          </cell>
          <cell r="F1090">
            <v>33132160</v>
          </cell>
          <cell r="G1090">
            <v>1900000</v>
          </cell>
          <cell r="H1090">
            <v>30400000</v>
          </cell>
          <cell r="I1090">
            <v>2070760</v>
          </cell>
          <cell r="J1090">
            <v>33132160</v>
          </cell>
        </row>
        <row r="1091">
          <cell r="A1091" t="str">
            <v>3.28교각번호판설치</v>
          </cell>
          <cell r="B1091" t="str">
            <v>(900x900)</v>
          </cell>
          <cell r="C1091">
            <v>8</v>
          </cell>
          <cell r="D1091" t="str">
            <v>개소</v>
          </cell>
          <cell r="E1091">
            <v>49700</v>
          </cell>
          <cell r="F1091">
            <v>397600</v>
          </cell>
          <cell r="G1091">
            <v>150000</v>
          </cell>
          <cell r="H1091">
            <v>1200000</v>
          </cell>
          <cell r="I1091">
            <v>49700</v>
          </cell>
          <cell r="J1091">
            <v>397600</v>
          </cell>
        </row>
        <row r="1092">
          <cell r="A1092" t="str">
            <v>M.호천1교</v>
          </cell>
          <cell r="F1092">
            <v>879468375</v>
          </cell>
          <cell r="H1092">
            <v>866027580</v>
          </cell>
          <cell r="I1092">
            <v>0</v>
          </cell>
          <cell r="J1092">
            <v>945503080</v>
          </cell>
        </row>
        <row r="1093">
          <cell r="A1093" t="str">
            <v>3.01구조물터파기</v>
          </cell>
          <cell r="F1093">
            <v>95918810</v>
          </cell>
          <cell r="H1093">
            <v>86643100</v>
          </cell>
          <cell r="I1093">
            <v>0</v>
          </cell>
          <cell r="J1093">
            <v>57314694</v>
          </cell>
        </row>
        <row r="1094">
          <cell r="A1094" t="str">
            <v>a.육상토사</v>
          </cell>
          <cell r="F1094">
            <v>8554970</v>
          </cell>
          <cell r="H1094">
            <v>8817100</v>
          </cell>
          <cell r="I1094">
            <v>0</v>
          </cell>
          <cell r="J1094">
            <v>7485003</v>
          </cell>
        </row>
        <row r="1095">
          <cell r="A1095" t="str">
            <v>-1      ″</v>
          </cell>
          <cell r="B1095" t="str">
            <v>(0 ~ 4m)</v>
          </cell>
          <cell r="C1095">
            <v>2383</v>
          </cell>
          <cell r="D1095" t="str">
            <v>㎥</v>
          </cell>
          <cell r="E1095">
            <v>3590</v>
          </cell>
          <cell r="F1095">
            <v>8554970</v>
          </cell>
          <cell r="G1095">
            <v>3700</v>
          </cell>
          <cell r="H1095">
            <v>8817100</v>
          </cell>
          <cell r="I1095">
            <v>3141</v>
          </cell>
          <cell r="J1095">
            <v>7485003</v>
          </cell>
        </row>
        <row r="1096">
          <cell r="A1096" t="str">
            <v>b. 되메우기및다짐</v>
          </cell>
          <cell r="B1096" t="str">
            <v>(기계70%,인력30%)</v>
          </cell>
          <cell r="C1096">
            <v>1486</v>
          </cell>
          <cell r="D1096" t="str">
            <v>㎥</v>
          </cell>
          <cell r="E1096">
            <v>3000</v>
          </cell>
          <cell r="F1096">
            <v>4458000</v>
          </cell>
          <cell r="G1096">
            <v>3000</v>
          </cell>
          <cell r="H1096">
            <v>4458000</v>
          </cell>
          <cell r="I1096">
            <v>4158</v>
          </cell>
          <cell r="J1096">
            <v>6178788</v>
          </cell>
        </row>
        <row r="1097">
          <cell r="A1097" t="str">
            <v>c.뒷 채 움</v>
          </cell>
          <cell r="B1097" t="str">
            <v>(보조기층재)</v>
          </cell>
          <cell r="C1097">
            <v>3057</v>
          </cell>
          <cell r="D1097" t="str">
            <v>㎥</v>
          </cell>
          <cell r="E1097">
            <v>27120</v>
          </cell>
          <cell r="F1097">
            <v>82905840</v>
          </cell>
          <cell r="G1097">
            <v>24000</v>
          </cell>
          <cell r="H1097">
            <v>73368000</v>
          </cell>
          <cell r="I1097">
            <v>14279</v>
          </cell>
          <cell r="J1097">
            <v>43650903</v>
          </cell>
        </row>
        <row r="1098">
          <cell r="A1098" t="str">
            <v>3.02강관파일</v>
          </cell>
          <cell r="F1098">
            <v>314593470</v>
          </cell>
          <cell r="H1098">
            <v>301492000</v>
          </cell>
          <cell r="I1098">
            <v>0</v>
          </cell>
          <cell r="J1098">
            <v>350334682</v>
          </cell>
        </row>
        <row r="1099">
          <cell r="A1099" t="str">
            <v>a.자 재 비</v>
          </cell>
          <cell r="F1099">
            <v>219457970</v>
          </cell>
          <cell r="H1099">
            <v>217972000</v>
          </cell>
          <cell r="I1099">
            <v>0</v>
          </cell>
          <cell r="J1099">
            <v>224511892</v>
          </cell>
        </row>
        <row r="1100">
          <cell r="A1100" t="str">
            <v>-1     ″</v>
          </cell>
          <cell r="B1100" t="str">
            <v>φ508.0x9.0㎜</v>
          </cell>
          <cell r="C1100">
            <v>1981</v>
          </cell>
          <cell r="D1100" t="str">
            <v>m</v>
          </cell>
          <cell r="E1100">
            <v>48530</v>
          </cell>
          <cell r="F1100">
            <v>96137930</v>
          </cell>
          <cell r="G1100">
            <v>48000</v>
          </cell>
          <cell r="H1100">
            <v>95088000</v>
          </cell>
          <cell r="I1100">
            <v>48708</v>
          </cell>
          <cell r="J1100">
            <v>96490548</v>
          </cell>
        </row>
        <row r="1101">
          <cell r="A1101" t="str">
            <v>-2     ″</v>
          </cell>
          <cell r="B1101" t="str">
            <v>φ508.0x12.0㎜</v>
          </cell>
          <cell r="C1101">
            <v>1982</v>
          </cell>
          <cell r="D1101" t="str">
            <v>m</v>
          </cell>
          <cell r="E1101">
            <v>62220</v>
          </cell>
          <cell r="F1101">
            <v>123320040</v>
          </cell>
          <cell r="G1101">
            <v>62000</v>
          </cell>
          <cell r="H1101">
            <v>122884000</v>
          </cell>
          <cell r="I1101">
            <v>64592</v>
          </cell>
          <cell r="J1101">
            <v>128021344</v>
          </cell>
        </row>
        <row r="1102">
          <cell r="A1102" t="str">
            <v>b.수 직 항</v>
          </cell>
          <cell r="B1102" t="str">
            <v>(φ508.0mm,t=12㎜ : ℓ=15m미만)</v>
          </cell>
          <cell r="C1102">
            <v>3710</v>
          </cell>
          <cell r="D1102" t="str">
            <v>m</v>
          </cell>
          <cell r="E1102">
            <v>7190</v>
          </cell>
          <cell r="F1102">
            <v>26674900</v>
          </cell>
          <cell r="G1102">
            <v>12000</v>
          </cell>
          <cell r="H1102">
            <v>44520000</v>
          </cell>
          <cell r="I1102">
            <v>5489</v>
          </cell>
          <cell r="J1102">
            <v>20364190</v>
          </cell>
        </row>
        <row r="1103">
          <cell r="A1103" t="str">
            <v>c.두부및선단보강</v>
          </cell>
          <cell r="B1103" t="str">
            <v>(φ508㎜,t=9.0mm)</v>
          </cell>
          <cell r="C1103">
            <v>260</v>
          </cell>
          <cell r="D1103" t="str">
            <v>본</v>
          </cell>
          <cell r="E1103">
            <v>263310</v>
          </cell>
          <cell r="F1103">
            <v>68460600</v>
          </cell>
          <cell r="G1103">
            <v>150000</v>
          </cell>
          <cell r="H1103">
            <v>39000000</v>
          </cell>
          <cell r="I1103">
            <v>405610</v>
          </cell>
          <cell r="J1103">
            <v>105458600</v>
          </cell>
        </row>
        <row r="1104">
          <cell r="A1104" t="str">
            <v>3.03거  푸  집</v>
          </cell>
          <cell r="F1104">
            <v>78218360</v>
          </cell>
          <cell r="H1104">
            <v>107378000</v>
          </cell>
          <cell r="I1104">
            <v>0</v>
          </cell>
          <cell r="J1104">
            <v>124092360</v>
          </cell>
        </row>
        <row r="1105">
          <cell r="A1105" t="str">
            <v>a.합판거푸집</v>
          </cell>
          <cell r="F1105">
            <v>59021660</v>
          </cell>
          <cell r="H1105">
            <v>80843000</v>
          </cell>
          <cell r="I1105">
            <v>0</v>
          </cell>
          <cell r="J1105">
            <v>103023570</v>
          </cell>
        </row>
        <row r="1106">
          <cell r="A1106" t="str">
            <v>-1       ″</v>
          </cell>
          <cell r="B1106" t="str">
            <v>(3회, 0~ 7m)</v>
          </cell>
          <cell r="C1106">
            <v>1013</v>
          </cell>
          <cell r="D1106" t="str">
            <v>㎡</v>
          </cell>
          <cell r="E1106">
            <v>17110</v>
          </cell>
          <cell r="F1106">
            <v>17332430</v>
          </cell>
          <cell r="G1106">
            <v>23500</v>
          </cell>
          <cell r="H1106">
            <v>23805500</v>
          </cell>
          <cell r="I1106">
            <v>39478</v>
          </cell>
          <cell r="J1106">
            <v>39991214</v>
          </cell>
        </row>
        <row r="1107">
          <cell r="A1107" t="str">
            <v>-2       ″</v>
          </cell>
          <cell r="B1107" t="str">
            <v>(3회, 7~10m)</v>
          </cell>
          <cell r="C1107">
            <v>303</v>
          </cell>
          <cell r="D1107" t="str">
            <v>㎡</v>
          </cell>
          <cell r="E1107">
            <v>17980</v>
          </cell>
          <cell r="F1107">
            <v>5447940</v>
          </cell>
          <cell r="G1107">
            <v>26000</v>
          </cell>
          <cell r="H1107">
            <v>7878000</v>
          </cell>
          <cell r="I1107">
            <v>42671.6</v>
          </cell>
          <cell r="J1107">
            <v>12929494</v>
          </cell>
        </row>
        <row r="1108">
          <cell r="A1108" t="str">
            <v>-3       ″</v>
          </cell>
          <cell r="B1108" t="str">
            <v>(3회,10~13m)</v>
          </cell>
          <cell r="C1108">
            <v>435</v>
          </cell>
          <cell r="D1108" t="str">
            <v>㎡</v>
          </cell>
          <cell r="E1108">
            <v>21030</v>
          </cell>
          <cell r="F1108">
            <v>9148050</v>
          </cell>
          <cell r="G1108">
            <v>26000</v>
          </cell>
          <cell r="H1108">
            <v>11310000</v>
          </cell>
          <cell r="I1108">
            <v>46184.56</v>
          </cell>
          <cell r="J1108">
            <v>20090283</v>
          </cell>
        </row>
        <row r="1109">
          <cell r="A1109" t="str">
            <v>-4.      〃</v>
          </cell>
          <cell r="B1109" t="str">
            <v>(4회)</v>
          </cell>
          <cell r="C1109">
            <v>1809</v>
          </cell>
          <cell r="D1109" t="str">
            <v>㎡</v>
          </cell>
          <cell r="E1109">
            <v>14660</v>
          </cell>
          <cell r="F1109">
            <v>26519940</v>
          </cell>
          <cell r="G1109">
            <v>20500</v>
          </cell>
          <cell r="H1109">
            <v>37084500</v>
          </cell>
          <cell r="I1109">
            <v>16256</v>
          </cell>
          <cell r="J1109">
            <v>29407104</v>
          </cell>
        </row>
        <row r="1110">
          <cell r="A1110" t="str">
            <v>-5.      〃</v>
          </cell>
          <cell r="B1110" t="str">
            <v>(6회)</v>
          </cell>
          <cell r="C1110">
            <v>45</v>
          </cell>
          <cell r="D1110" t="str">
            <v>㎡</v>
          </cell>
          <cell r="E1110">
            <v>12740</v>
          </cell>
          <cell r="F1110">
            <v>573300</v>
          </cell>
          <cell r="G1110">
            <v>17000</v>
          </cell>
          <cell r="H1110">
            <v>765000</v>
          </cell>
          <cell r="I1110">
            <v>13455</v>
          </cell>
          <cell r="J1110">
            <v>605475</v>
          </cell>
        </row>
        <row r="1111">
          <cell r="A1111" t="str">
            <v>b.무늬거푸집(0∼7m)</v>
          </cell>
          <cell r="B1111" t="str">
            <v>(합판4회+스치로폴)</v>
          </cell>
          <cell r="C1111">
            <v>915</v>
          </cell>
          <cell r="D1111" t="str">
            <v>㎡</v>
          </cell>
          <cell r="E1111">
            <v>20980</v>
          </cell>
          <cell r="F1111">
            <v>19196700</v>
          </cell>
          <cell r="G1111">
            <v>29000</v>
          </cell>
          <cell r="H1111">
            <v>26535000</v>
          </cell>
          <cell r="I1111">
            <v>23026</v>
          </cell>
          <cell r="J1111">
            <v>21068790</v>
          </cell>
        </row>
        <row r="1112">
          <cell r="A1112" t="str">
            <v>3.04강관비계</v>
          </cell>
          <cell r="C1112">
            <v>1</v>
          </cell>
          <cell r="D1112" t="str">
            <v>식</v>
          </cell>
          <cell r="E1112">
            <v>13251050</v>
          </cell>
          <cell r="F1112">
            <v>13251050</v>
          </cell>
          <cell r="G1112">
            <v>11000000</v>
          </cell>
          <cell r="H1112">
            <v>11000000</v>
          </cell>
          <cell r="I1112">
            <v>13251050</v>
          </cell>
          <cell r="J1112">
            <v>13251049</v>
          </cell>
        </row>
        <row r="1113">
          <cell r="A1113" t="str">
            <v>3.05동 바 리</v>
          </cell>
          <cell r="F1113">
            <v>128918110</v>
          </cell>
          <cell r="H1113">
            <v>118000000</v>
          </cell>
          <cell r="I1113">
            <v>0</v>
          </cell>
          <cell r="J1113">
            <v>128918107</v>
          </cell>
        </row>
        <row r="1114">
          <cell r="A1114" t="str">
            <v>a.         ″</v>
          </cell>
          <cell r="B1114" t="str">
            <v>(목재4회)</v>
          </cell>
          <cell r="C1114">
            <v>1</v>
          </cell>
          <cell r="D1114" t="str">
            <v>식</v>
          </cell>
          <cell r="E1114">
            <v>21093640</v>
          </cell>
          <cell r="F1114">
            <v>21093640</v>
          </cell>
          <cell r="G1114">
            <v>19000000</v>
          </cell>
          <cell r="H1114">
            <v>19000000</v>
          </cell>
          <cell r="I1114">
            <v>21093640</v>
          </cell>
          <cell r="J1114">
            <v>21093639</v>
          </cell>
        </row>
        <row r="1115">
          <cell r="A1115" t="str">
            <v>b.         ″</v>
          </cell>
          <cell r="B1115" t="str">
            <v>(강관동바리)</v>
          </cell>
          <cell r="C1115">
            <v>1</v>
          </cell>
          <cell r="D1115" t="str">
            <v>식</v>
          </cell>
          <cell r="E1115">
            <v>30312150</v>
          </cell>
          <cell r="F1115">
            <v>30312150</v>
          </cell>
          <cell r="G1115">
            <v>27000000</v>
          </cell>
          <cell r="H1115">
            <v>27000000</v>
          </cell>
          <cell r="I1115">
            <v>30312149.999999996</v>
          </cell>
          <cell r="J1115">
            <v>30312149</v>
          </cell>
        </row>
        <row r="1116">
          <cell r="A1116" t="str">
            <v>c.         ″</v>
          </cell>
          <cell r="B1116" t="str">
            <v>(육교용)</v>
          </cell>
          <cell r="C1116">
            <v>24</v>
          </cell>
          <cell r="D1116" t="str">
            <v>m</v>
          </cell>
          <cell r="E1116">
            <v>3229680</v>
          </cell>
          <cell r="F1116">
            <v>77512320</v>
          </cell>
          <cell r="G1116">
            <v>3000000</v>
          </cell>
          <cell r="H1116">
            <v>72000000</v>
          </cell>
          <cell r="I1116">
            <v>3229680</v>
          </cell>
          <cell r="J1116">
            <v>77512319</v>
          </cell>
        </row>
        <row r="1117">
          <cell r="A1117" t="str">
            <v>3.06철근가공조립</v>
          </cell>
          <cell r="F1117">
            <v>108675815</v>
          </cell>
          <cell r="H1117">
            <v>77052430</v>
          </cell>
          <cell r="I1117">
            <v>0</v>
          </cell>
          <cell r="J1117">
            <v>127006487</v>
          </cell>
        </row>
        <row r="1118">
          <cell r="A1118" t="str">
            <v>a.         ″</v>
          </cell>
          <cell r="B1118" t="str">
            <v>(보 통)</v>
          </cell>
          <cell r="C1118">
            <v>19.009</v>
          </cell>
          <cell r="D1118" t="str">
            <v>ton</v>
          </cell>
          <cell r="E1118">
            <v>360590</v>
          </cell>
          <cell r="F1118">
            <v>6854455</v>
          </cell>
          <cell r="G1118">
            <v>270000</v>
          </cell>
          <cell r="H1118">
            <v>5132430</v>
          </cell>
          <cell r="I1118">
            <v>384726</v>
          </cell>
          <cell r="J1118">
            <v>7313255</v>
          </cell>
        </row>
        <row r="1119">
          <cell r="A1119" t="str">
            <v>b.         ″</v>
          </cell>
          <cell r="B1119" t="str">
            <v>(복 잡)</v>
          </cell>
          <cell r="C1119">
            <v>248</v>
          </cell>
          <cell r="D1119" t="str">
            <v>ton</v>
          </cell>
          <cell r="E1119">
            <v>410570</v>
          </cell>
          <cell r="F1119">
            <v>101821360</v>
          </cell>
          <cell r="G1119">
            <v>290000</v>
          </cell>
          <cell r="H1119">
            <v>71920000</v>
          </cell>
          <cell r="I1119">
            <v>482634</v>
          </cell>
          <cell r="J1119">
            <v>119693232</v>
          </cell>
        </row>
        <row r="1120">
          <cell r="A1120" t="str">
            <v>3.07스페이샤설치</v>
          </cell>
          <cell r="F1120">
            <v>80260</v>
          </cell>
          <cell r="H1120">
            <v>722340</v>
          </cell>
          <cell r="I1120">
            <v>0</v>
          </cell>
          <cell r="J1120">
            <v>1348368</v>
          </cell>
        </row>
        <row r="1121">
          <cell r="A1121" t="str">
            <v>a.         ″</v>
          </cell>
          <cell r="B1121" t="str">
            <v>(수평)</v>
          </cell>
          <cell r="C1121">
            <v>1256</v>
          </cell>
          <cell r="D1121" t="str">
            <v>㎡</v>
          </cell>
          <cell r="E1121">
            <v>20</v>
          </cell>
          <cell r="F1121">
            <v>25120</v>
          </cell>
          <cell r="G1121">
            <v>180</v>
          </cell>
          <cell r="H1121">
            <v>226080</v>
          </cell>
          <cell r="I1121">
            <v>336</v>
          </cell>
          <cell r="J1121">
            <v>422016</v>
          </cell>
        </row>
        <row r="1122">
          <cell r="A1122" t="str">
            <v>b.         ″</v>
          </cell>
          <cell r="B1122" t="str">
            <v>(수직)</v>
          </cell>
          <cell r="C1122">
            <v>2757</v>
          </cell>
          <cell r="D1122" t="str">
            <v>㎡</v>
          </cell>
          <cell r="E1122">
            <v>20</v>
          </cell>
          <cell r="F1122">
            <v>55140</v>
          </cell>
          <cell r="G1122">
            <v>180</v>
          </cell>
          <cell r="H1122">
            <v>496260</v>
          </cell>
          <cell r="I1122">
            <v>336</v>
          </cell>
          <cell r="J1122">
            <v>926352</v>
          </cell>
        </row>
        <row r="1123">
          <cell r="A1123" t="str">
            <v>3.08콘크리트타설공</v>
          </cell>
          <cell r="F1123">
            <v>110748200</v>
          </cell>
          <cell r="H1123">
            <v>124299050</v>
          </cell>
          <cell r="I1123">
            <v>0</v>
          </cell>
          <cell r="J1123">
            <v>115129955</v>
          </cell>
        </row>
        <row r="1124">
          <cell r="A1124" t="str">
            <v>a.펌프카</v>
          </cell>
          <cell r="B1124" t="str">
            <v>철근(25-270-12)</v>
          </cell>
          <cell r="C1124">
            <v>1262</v>
          </cell>
          <cell r="D1124" t="str">
            <v>㎥</v>
          </cell>
          <cell r="E1124">
            <v>56820</v>
          </cell>
          <cell r="F1124">
            <v>71706840</v>
          </cell>
          <cell r="G1124">
            <v>61870</v>
          </cell>
          <cell r="H1124">
            <v>78079940</v>
          </cell>
          <cell r="I1124">
            <v>57052</v>
          </cell>
          <cell r="J1124">
            <v>71999624</v>
          </cell>
        </row>
        <row r="1125">
          <cell r="A1125" t="str">
            <v>b.펌프카</v>
          </cell>
          <cell r="B1125" t="str">
            <v>철근(25-240-12)</v>
          </cell>
          <cell r="C1125">
            <v>701</v>
          </cell>
          <cell r="D1125" t="str">
            <v>㎥</v>
          </cell>
          <cell r="E1125">
            <v>49080</v>
          </cell>
          <cell r="F1125">
            <v>34405080</v>
          </cell>
          <cell r="G1125">
            <v>59710</v>
          </cell>
          <cell r="H1125">
            <v>41856710</v>
          </cell>
          <cell r="I1125">
            <v>54779</v>
          </cell>
          <cell r="J1125">
            <v>38400079</v>
          </cell>
        </row>
        <row r="1126">
          <cell r="A1126" t="str">
            <v>c.콘크리트 타설</v>
          </cell>
          <cell r="B1126" t="str">
            <v>무근(40-160-8)</v>
          </cell>
          <cell r="C1126">
            <v>82</v>
          </cell>
          <cell r="D1126" t="str">
            <v>㎥</v>
          </cell>
          <cell r="E1126">
            <v>56540</v>
          </cell>
          <cell r="F1126">
            <v>4636280</v>
          </cell>
          <cell r="G1126">
            <v>53200</v>
          </cell>
          <cell r="H1126">
            <v>4362400</v>
          </cell>
          <cell r="I1126">
            <v>57686</v>
          </cell>
          <cell r="J1126">
            <v>4730252</v>
          </cell>
        </row>
        <row r="1127">
          <cell r="A1127" t="str">
            <v>3.09표면처리</v>
          </cell>
          <cell r="F1127">
            <v>238800</v>
          </cell>
          <cell r="H1127">
            <v>744260</v>
          </cell>
          <cell r="I1127">
            <v>0</v>
          </cell>
          <cell r="J1127">
            <v>302082</v>
          </cell>
        </row>
        <row r="1128">
          <cell r="A1128" t="str">
            <v>a.슬래브양생</v>
          </cell>
          <cell r="C1128">
            <v>398</v>
          </cell>
          <cell r="D1128" t="str">
            <v>㎡</v>
          </cell>
          <cell r="E1128">
            <v>320</v>
          </cell>
          <cell r="F1128">
            <v>127360</v>
          </cell>
          <cell r="G1128">
            <v>370</v>
          </cell>
          <cell r="H1128">
            <v>147260</v>
          </cell>
          <cell r="I1128">
            <v>264</v>
          </cell>
          <cell r="J1128">
            <v>105072</v>
          </cell>
        </row>
        <row r="1129">
          <cell r="A1129" t="str">
            <v>b.슬래브면고르기</v>
          </cell>
          <cell r="C1129">
            <v>398</v>
          </cell>
          <cell r="D1129" t="str">
            <v>㎡</v>
          </cell>
          <cell r="E1129">
            <v>280</v>
          </cell>
          <cell r="F1129">
            <v>111440</v>
          </cell>
          <cell r="G1129">
            <v>1500</v>
          </cell>
          <cell r="H1129">
            <v>597000</v>
          </cell>
          <cell r="I1129">
            <v>495</v>
          </cell>
          <cell r="J1129">
            <v>197010</v>
          </cell>
        </row>
        <row r="1130">
          <cell r="A1130" t="str">
            <v>3.10교면방수</v>
          </cell>
          <cell r="F1130">
            <v>10355950</v>
          </cell>
          <cell r="H1130">
            <v>3955300</v>
          </cell>
          <cell r="I1130">
            <v>0</v>
          </cell>
          <cell r="J1130">
            <v>7462490</v>
          </cell>
        </row>
        <row r="1131">
          <cell r="A1131" t="str">
            <v>a.교면방수</v>
          </cell>
          <cell r="B1131" t="str">
            <v>(도막식)</v>
          </cell>
          <cell r="C1131">
            <v>398</v>
          </cell>
          <cell r="D1131" t="str">
            <v>㎡</v>
          </cell>
          <cell r="E1131">
            <v>17270</v>
          </cell>
          <cell r="F1131">
            <v>6873460</v>
          </cell>
          <cell r="G1131">
            <v>3700</v>
          </cell>
          <cell r="H1131">
            <v>1472600</v>
          </cell>
          <cell r="I1131">
            <v>10000</v>
          </cell>
          <cell r="J1131">
            <v>3980000</v>
          </cell>
        </row>
        <row r="1132">
          <cell r="A1132" t="str">
            <v>b.배면방수</v>
          </cell>
          <cell r="C1132">
            <v>671</v>
          </cell>
          <cell r="D1132" t="str">
            <v>㎡</v>
          </cell>
          <cell r="E1132">
            <v>5190</v>
          </cell>
          <cell r="F1132">
            <v>3482490</v>
          </cell>
          <cell r="G1132">
            <v>3700</v>
          </cell>
          <cell r="H1132">
            <v>2482700</v>
          </cell>
          <cell r="I1132">
            <v>5190</v>
          </cell>
          <cell r="J1132">
            <v>3482490</v>
          </cell>
        </row>
        <row r="1133">
          <cell r="A1133" t="str">
            <v>3.11신축이음장치</v>
          </cell>
          <cell r="B1133" t="str">
            <v>(종방향)</v>
          </cell>
          <cell r="C1133">
            <v>28</v>
          </cell>
          <cell r="D1133" t="str">
            <v>m</v>
          </cell>
          <cell r="E1133">
            <v>85910</v>
          </cell>
          <cell r="F1133">
            <v>2405480</v>
          </cell>
          <cell r="G1133">
            <v>85000</v>
          </cell>
          <cell r="H1133">
            <v>2380000</v>
          </cell>
          <cell r="I1133">
            <v>85910</v>
          </cell>
          <cell r="J1133">
            <v>2405480</v>
          </cell>
        </row>
        <row r="1134">
          <cell r="A1134" t="str">
            <v>3.12다웰바설치</v>
          </cell>
          <cell r="B1134" t="str">
            <v>D=25, ℓ=600mm</v>
          </cell>
          <cell r="C1134">
            <v>116</v>
          </cell>
          <cell r="D1134" t="str">
            <v>개</v>
          </cell>
          <cell r="E1134">
            <v>2870</v>
          </cell>
          <cell r="F1134">
            <v>332920</v>
          </cell>
          <cell r="G1134">
            <v>3500</v>
          </cell>
          <cell r="H1134">
            <v>406000</v>
          </cell>
          <cell r="I1134">
            <v>125</v>
          </cell>
          <cell r="J1134">
            <v>14500</v>
          </cell>
        </row>
        <row r="1135">
          <cell r="A1135" t="str">
            <v>3.13교면배수시설공</v>
          </cell>
          <cell r="B1135" t="str">
            <v>하천용</v>
          </cell>
          <cell r="F1135">
            <v>2262560</v>
          </cell>
          <cell r="H1135">
            <v>2585000</v>
          </cell>
          <cell r="I1135">
            <v>0</v>
          </cell>
          <cell r="J1135">
            <v>2860092</v>
          </cell>
        </row>
        <row r="1136">
          <cell r="A1136" t="str">
            <v>a.교면집수구</v>
          </cell>
          <cell r="B1136" t="str">
            <v>주철</v>
          </cell>
          <cell r="C1136">
            <v>4</v>
          </cell>
          <cell r="D1136" t="str">
            <v>개</v>
          </cell>
          <cell r="E1136">
            <v>82430</v>
          </cell>
          <cell r="F1136">
            <v>329720</v>
          </cell>
          <cell r="G1136">
            <v>71000</v>
          </cell>
          <cell r="H1136">
            <v>284000</v>
          </cell>
          <cell r="I1136">
            <v>37593</v>
          </cell>
          <cell r="J1136">
            <v>150372</v>
          </cell>
        </row>
        <row r="1137">
          <cell r="A1137" t="str">
            <v>b.연결배수구</v>
          </cell>
          <cell r="B1137" t="str">
            <v>(아연도강관, φ150㎜)</v>
          </cell>
          <cell r="C1137">
            <v>39</v>
          </cell>
          <cell r="D1137" t="str">
            <v>m</v>
          </cell>
          <cell r="E1137">
            <v>49560</v>
          </cell>
          <cell r="F1137">
            <v>1932840</v>
          </cell>
          <cell r="G1137">
            <v>59000</v>
          </cell>
          <cell r="H1137">
            <v>2301000</v>
          </cell>
          <cell r="I1137">
            <v>69480</v>
          </cell>
          <cell r="J1137">
            <v>2709720</v>
          </cell>
        </row>
        <row r="1138">
          <cell r="A1138" t="str">
            <v>3.14교량명판공</v>
          </cell>
          <cell r="F1138">
            <v>4686820</v>
          </cell>
          <cell r="H1138">
            <v>11460000</v>
          </cell>
          <cell r="I1138">
            <v>0</v>
          </cell>
          <cell r="J1138">
            <v>6122112</v>
          </cell>
        </row>
        <row r="1139">
          <cell r="A1139" t="str">
            <v>a.교 명 주</v>
          </cell>
          <cell r="B1139" t="str">
            <v>(화강석,600×600×1250mm)</v>
          </cell>
          <cell r="C1139">
            <v>4</v>
          </cell>
          <cell r="D1139" t="str">
            <v>개소</v>
          </cell>
          <cell r="E1139">
            <v>1065620</v>
          </cell>
          <cell r="F1139">
            <v>4262480</v>
          </cell>
          <cell r="G1139">
            <v>2700000</v>
          </cell>
          <cell r="H1139">
            <v>10800000</v>
          </cell>
          <cell r="I1139">
            <v>1500000</v>
          </cell>
          <cell r="J1139">
            <v>6000000</v>
          </cell>
        </row>
        <row r="1140">
          <cell r="A1140" t="str">
            <v>b.교 명 판</v>
          </cell>
          <cell r="B1140" t="str">
            <v>(황동,450×200×10㎜)</v>
          </cell>
          <cell r="C1140">
            <v>2</v>
          </cell>
          <cell r="D1140" t="str">
            <v>개</v>
          </cell>
          <cell r="E1140">
            <v>79560</v>
          </cell>
          <cell r="F1140">
            <v>159120</v>
          </cell>
          <cell r="G1140">
            <v>150000</v>
          </cell>
          <cell r="H1140">
            <v>300000</v>
          </cell>
          <cell r="I1140">
            <v>30958</v>
          </cell>
          <cell r="J1140">
            <v>61916</v>
          </cell>
        </row>
        <row r="1141">
          <cell r="A1141" t="str">
            <v>c.설 명 판</v>
          </cell>
          <cell r="B1141" t="str">
            <v>(황동,350×250×10㎜)</v>
          </cell>
          <cell r="C1141">
            <v>2</v>
          </cell>
          <cell r="D1141" t="str">
            <v>개</v>
          </cell>
          <cell r="E1141">
            <v>132610</v>
          </cell>
          <cell r="F1141">
            <v>265220</v>
          </cell>
          <cell r="G1141">
            <v>180000</v>
          </cell>
          <cell r="H1141">
            <v>360000</v>
          </cell>
          <cell r="I1141">
            <v>30098</v>
          </cell>
          <cell r="J1141">
            <v>60196</v>
          </cell>
        </row>
        <row r="1142">
          <cell r="A1142" t="str">
            <v>3.15T.B.M설치</v>
          </cell>
          <cell r="C1142">
            <v>1</v>
          </cell>
          <cell r="D1142" t="str">
            <v>개</v>
          </cell>
          <cell r="E1142">
            <v>19170</v>
          </cell>
          <cell r="F1142">
            <v>19170</v>
          </cell>
          <cell r="G1142">
            <v>27000</v>
          </cell>
          <cell r="H1142">
            <v>27000</v>
          </cell>
          <cell r="I1142">
            <v>20475</v>
          </cell>
          <cell r="J1142">
            <v>20475</v>
          </cell>
        </row>
        <row r="1143">
          <cell r="A1143" t="str">
            <v>3.16난간및전선관설치</v>
          </cell>
          <cell r="F1143">
            <v>8095410</v>
          </cell>
          <cell r="H1143">
            <v>15316200</v>
          </cell>
          <cell r="I1143">
            <v>0</v>
          </cell>
          <cell r="J1143">
            <v>8230275</v>
          </cell>
        </row>
        <row r="1144">
          <cell r="A1144" t="str">
            <v>a.난    간</v>
          </cell>
          <cell r="B1144" t="str">
            <v>(알미늄)</v>
          </cell>
          <cell r="C1144">
            <v>55</v>
          </cell>
          <cell r="D1144" t="str">
            <v>m</v>
          </cell>
          <cell r="E1144">
            <v>137280</v>
          </cell>
          <cell r="F1144">
            <v>7550400</v>
          </cell>
          <cell r="G1144">
            <v>270000</v>
          </cell>
          <cell r="H1144">
            <v>14850000</v>
          </cell>
          <cell r="I1144">
            <v>137280</v>
          </cell>
          <cell r="J1144">
            <v>7550400</v>
          </cell>
        </row>
        <row r="1145">
          <cell r="A1145" t="str">
            <v>b.전 선 관</v>
          </cell>
          <cell r="B1145" t="str">
            <v>강관 φ100mm</v>
          </cell>
          <cell r="C1145">
            <v>111</v>
          </cell>
          <cell r="D1145" t="str">
            <v>m</v>
          </cell>
          <cell r="E1145">
            <v>4910</v>
          </cell>
          <cell r="F1145">
            <v>545010</v>
          </cell>
          <cell r="G1145">
            <v>4200</v>
          </cell>
          <cell r="H1145">
            <v>466200</v>
          </cell>
          <cell r="I1145">
            <v>6125</v>
          </cell>
          <cell r="J1145">
            <v>679875</v>
          </cell>
        </row>
        <row r="1146">
          <cell r="A1146" t="str">
            <v>3.17옹벽배수시설</v>
          </cell>
          <cell r="F1146">
            <v>531280</v>
          </cell>
          <cell r="H1146">
            <v>2331200</v>
          </cell>
          <cell r="I1146">
            <v>0</v>
          </cell>
          <cell r="J1146">
            <v>523024</v>
          </cell>
        </row>
        <row r="1147">
          <cell r="A1147" t="str">
            <v>a.PVC PIPE</v>
          </cell>
          <cell r="B1147" t="str">
            <v>(φ100mm)</v>
          </cell>
          <cell r="C1147">
            <v>24</v>
          </cell>
          <cell r="D1147" t="str">
            <v>m</v>
          </cell>
          <cell r="E1147">
            <v>4910</v>
          </cell>
          <cell r="F1147">
            <v>117840</v>
          </cell>
          <cell r="G1147">
            <v>4200</v>
          </cell>
          <cell r="H1147">
            <v>100800</v>
          </cell>
          <cell r="I1147">
            <v>4090</v>
          </cell>
          <cell r="J1147">
            <v>98160</v>
          </cell>
        </row>
        <row r="1148">
          <cell r="A1148" t="str">
            <v>b.DRAIN BOARD</v>
          </cell>
          <cell r="C1148">
            <v>272</v>
          </cell>
          <cell r="D1148" t="str">
            <v>㎡</v>
          </cell>
          <cell r="E1148">
            <v>630</v>
          </cell>
          <cell r="F1148">
            <v>171360</v>
          </cell>
          <cell r="G1148">
            <v>6400</v>
          </cell>
          <cell r="H1148">
            <v>1740800</v>
          </cell>
          <cell r="I1148">
            <v>630</v>
          </cell>
          <cell r="J1148">
            <v>171360</v>
          </cell>
        </row>
        <row r="1149">
          <cell r="A1149" t="str">
            <v>c.부 직 포</v>
          </cell>
          <cell r="C1149">
            <v>272</v>
          </cell>
          <cell r="D1149" t="str">
            <v>㎡</v>
          </cell>
          <cell r="E1149">
            <v>890</v>
          </cell>
          <cell r="F1149">
            <v>242080</v>
          </cell>
          <cell r="G1149">
            <v>1800</v>
          </cell>
          <cell r="H1149">
            <v>489600</v>
          </cell>
          <cell r="I1149">
            <v>932</v>
          </cell>
          <cell r="J1149">
            <v>253504</v>
          </cell>
        </row>
        <row r="1150">
          <cell r="A1150" t="str">
            <v>3.18시공이음</v>
          </cell>
          <cell r="F1150">
            <v>135910</v>
          </cell>
          <cell r="H1150">
            <v>235700</v>
          </cell>
          <cell r="I1150">
            <v>0</v>
          </cell>
          <cell r="J1150">
            <v>166848</v>
          </cell>
        </row>
        <row r="1151">
          <cell r="A1151" t="str">
            <v>a.스치로폴</v>
          </cell>
          <cell r="B1151" t="str">
            <v>(t=10mm)</v>
          </cell>
          <cell r="C1151">
            <v>60</v>
          </cell>
          <cell r="D1151" t="str">
            <v>㎡</v>
          </cell>
          <cell r="E1151">
            <v>910</v>
          </cell>
          <cell r="F1151">
            <v>54600</v>
          </cell>
          <cell r="G1151">
            <v>1500</v>
          </cell>
          <cell r="H1151">
            <v>90000</v>
          </cell>
          <cell r="I1151">
            <v>1117</v>
          </cell>
          <cell r="J1151">
            <v>67020</v>
          </cell>
        </row>
        <row r="1152">
          <cell r="A1152" t="str">
            <v>b.스치로폴</v>
          </cell>
          <cell r="B1152" t="str">
            <v>(t=20mm)</v>
          </cell>
          <cell r="C1152">
            <v>47</v>
          </cell>
          <cell r="D1152" t="str">
            <v>㎡</v>
          </cell>
          <cell r="E1152">
            <v>1730</v>
          </cell>
          <cell r="F1152">
            <v>81310</v>
          </cell>
          <cell r="G1152">
            <v>3100</v>
          </cell>
          <cell r="H1152">
            <v>145700</v>
          </cell>
          <cell r="I1152">
            <v>2124</v>
          </cell>
          <cell r="J1152">
            <v>99828</v>
          </cell>
        </row>
        <row r="1153">
          <cell r="A1153" t="str">
            <v>N.호천2교</v>
          </cell>
          <cell r="F1153">
            <v>2050904109</v>
          </cell>
          <cell r="H1153">
            <v>1730182846</v>
          </cell>
          <cell r="I1153">
            <v>0</v>
          </cell>
          <cell r="J1153">
            <v>2040944355</v>
          </cell>
        </row>
        <row r="1154">
          <cell r="A1154" t="str">
            <v>3.01구조물터파기</v>
          </cell>
          <cell r="F1154">
            <v>196408960</v>
          </cell>
          <cell r="H1154">
            <v>119818000</v>
          </cell>
          <cell r="I1154">
            <v>0</v>
          </cell>
          <cell r="J1154">
            <v>161309714</v>
          </cell>
        </row>
        <row r="1155">
          <cell r="A1155" t="str">
            <v>a.육상토사</v>
          </cell>
          <cell r="F1155">
            <v>6275320</v>
          </cell>
          <cell r="H1155">
            <v>6467600</v>
          </cell>
          <cell r="I1155">
            <v>0</v>
          </cell>
          <cell r="J1155">
            <v>5490468</v>
          </cell>
        </row>
        <row r="1156">
          <cell r="A1156" t="str">
            <v>-1      "</v>
          </cell>
          <cell r="B1156" t="str">
            <v>(0 ~ 4m)</v>
          </cell>
          <cell r="C1156">
            <v>1748</v>
          </cell>
          <cell r="D1156" t="str">
            <v>㎥</v>
          </cell>
          <cell r="E1156">
            <v>3590</v>
          </cell>
          <cell r="F1156">
            <v>6275320</v>
          </cell>
          <cell r="G1156">
            <v>3700</v>
          </cell>
          <cell r="H1156">
            <v>6467600</v>
          </cell>
          <cell r="I1156">
            <v>3141</v>
          </cell>
          <cell r="J1156">
            <v>5490468</v>
          </cell>
        </row>
        <row r="1157">
          <cell r="A1157" t="str">
            <v>b.육상연암</v>
          </cell>
          <cell r="F1157">
            <v>108580820</v>
          </cell>
          <cell r="H1157">
            <v>39175400</v>
          </cell>
          <cell r="I1157">
            <v>0</v>
          </cell>
          <cell r="J1157">
            <v>108581750</v>
          </cell>
        </row>
        <row r="1158">
          <cell r="A1158" t="str">
            <v>-1      "</v>
          </cell>
          <cell r="B1158" t="str">
            <v>(0 ~ 4m)</v>
          </cell>
          <cell r="C1158">
            <v>930</v>
          </cell>
          <cell r="D1158" t="str">
            <v>㎥</v>
          </cell>
          <cell r="E1158">
            <v>105000</v>
          </cell>
          <cell r="F1158">
            <v>97650000</v>
          </cell>
          <cell r="G1158">
            <v>38500</v>
          </cell>
          <cell r="H1158">
            <v>35805000</v>
          </cell>
          <cell r="I1158">
            <v>105001</v>
          </cell>
          <cell r="J1158">
            <v>97650930</v>
          </cell>
        </row>
        <row r="1159">
          <cell r="A1159" t="str">
            <v>-2 면 고 르 기</v>
          </cell>
          <cell r="C1159">
            <v>383</v>
          </cell>
          <cell r="D1159" t="str">
            <v>㎡</v>
          </cell>
          <cell r="E1159">
            <v>28540</v>
          </cell>
          <cell r="F1159">
            <v>10930820</v>
          </cell>
          <cell r="G1159">
            <v>8800</v>
          </cell>
          <cell r="H1159">
            <v>3370400</v>
          </cell>
          <cell r="I1159">
            <v>28540</v>
          </cell>
          <cell r="J1159">
            <v>10930820</v>
          </cell>
        </row>
        <row r="1160">
          <cell r="A1160" t="str">
            <v>c.되메우기및다짐</v>
          </cell>
          <cell r="B1160" t="str">
            <v>(기계70%,인력30%)</v>
          </cell>
          <cell r="C1160">
            <v>1538</v>
          </cell>
          <cell r="D1160" t="str">
            <v>㎥</v>
          </cell>
          <cell r="E1160">
            <v>3000</v>
          </cell>
          <cell r="F1160">
            <v>4614000</v>
          </cell>
          <cell r="G1160">
            <v>3000</v>
          </cell>
          <cell r="H1160">
            <v>4614000</v>
          </cell>
          <cell r="I1160">
            <v>4158</v>
          </cell>
          <cell r="J1160">
            <v>6395004</v>
          </cell>
        </row>
        <row r="1161">
          <cell r="A1161" t="str">
            <v>d.뒷 채 움</v>
          </cell>
          <cell r="B1161" t="str">
            <v>(보조기층재)</v>
          </cell>
          <cell r="C1161">
            <v>2821</v>
          </cell>
          <cell r="D1161" t="str">
            <v>㎥</v>
          </cell>
          <cell r="E1161">
            <v>27120</v>
          </cell>
          <cell r="F1161">
            <v>76505520</v>
          </cell>
          <cell r="G1161">
            <v>24000</v>
          </cell>
          <cell r="H1161">
            <v>67704000</v>
          </cell>
          <cell r="I1161">
            <v>14279</v>
          </cell>
          <cell r="J1161">
            <v>40281059</v>
          </cell>
        </row>
        <row r="1162">
          <cell r="A1162" t="str">
            <v>e.앞 성 토</v>
          </cell>
          <cell r="B1162" t="str">
            <v>백호우0.7m3</v>
          </cell>
          <cell r="C1162">
            <v>619</v>
          </cell>
          <cell r="D1162" t="str">
            <v>㎥</v>
          </cell>
          <cell r="E1162">
            <v>700</v>
          </cell>
          <cell r="F1162">
            <v>433300</v>
          </cell>
          <cell r="G1162">
            <v>3000</v>
          </cell>
          <cell r="H1162">
            <v>1857000</v>
          </cell>
          <cell r="I1162">
            <v>907</v>
          </cell>
          <cell r="J1162">
            <v>561433</v>
          </cell>
        </row>
        <row r="1163">
          <cell r="A1163" t="str">
            <v>3.02강관파일</v>
          </cell>
          <cell r="F1163">
            <v>519718000</v>
          </cell>
          <cell r="H1163">
            <v>516896000</v>
          </cell>
          <cell r="I1163">
            <v>0</v>
          </cell>
          <cell r="J1163">
            <v>563913732</v>
          </cell>
        </row>
        <row r="1164">
          <cell r="A1164" t="str">
            <v>a.자 재 비</v>
          </cell>
          <cell r="B1164" t="str">
            <v>φ508.0x12.0㎜</v>
          </cell>
          <cell r="C1164">
            <v>6340</v>
          </cell>
          <cell r="D1164" t="str">
            <v>m</v>
          </cell>
          <cell r="E1164">
            <v>62220</v>
          </cell>
          <cell r="F1164">
            <v>394474800</v>
          </cell>
          <cell r="G1164">
            <v>62000</v>
          </cell>
          <cell r="H1164">
            <v>393080000</v>
          </cell>
          <cell r="I1164">
            <v>64592</v>
          </cell>
          <cell r="J1164">
            <v>409513280</v>
          </cell>
        </row>
        <row r="1165">
          <cell r="A1165" t="str">
            <v>b.수 직 항</v>
          </cell>
          <cell r="B1165" t="str">
            <v>(φ508.0mm,t=12㎜ : ℓ=15m미만)</v>
          </cell>
          <cell r="C1165">
            <v>5948</v>
          </cell>
          <cell r="D1165" t="str">
            <v>m</v>
          </cell>
          <cell r="E1165">
            <v>7190</v>
          </cell>
          <cell r="F1165">
            <v>42766120</v>
          </cell>
          <cell r="G1165">
            <v>12000</v>
          </cell>
          <cell r="H1165">
            <v>71376000</v>
          </cell>
          <cell r="I1165">
            <v>5489</v>
          </cell>
          <cell r="J1165">
            <v>32648572</v>
          </cell>
        </row>
        <row r="1166">
          <cell r="A1166" t="str">
            <v>c.두부및선단보강</v>
          </cell>
          <cell r="B1166" t="str">
            <v>(φ508㎜,t=12mm)</v>
          </cell>
          <cell r="C1166">
            <v>276</v>
          </cell>
          <cell r="D1166" t="str">
            <v>본</v>
          </cell>
          <cell r="E1166">
            <v>263310</v>
          </cell>
          <cell r="F1166">
            <v>72673560</v>
          </cell>
          <cell r="G1166">
            <v>150000</v>
          </cell>
          <cell r="H1166">
            <v>41400000</v>
          </cell>
          <cell r="I1166">
            <v>405610</v>
          </cell>
          <cell r="J1166">
            <v>111948360</v>
          </cell>
        </row>
        <row r="1167">
          <cell r="A1167" t="str">
            <v>d.파일이음</v>
          </cell>
          <cell r="B1167" t="str">
            <v>(φ508mm)</v>
          </cell>
          <cell r="C1167">
            <v>276</v>
          </cell>
          <cell r="D1167" t="str">
            <v>본</v>
          </cell>
          <cell r="E1167">
            <v>35520</v>
          </cell>
          <cell r="F1167">
            <v>9803520</v>
          </cell>
          <cell r="G1167">
            <v>40000</v>
          </cell>
          <cell r="H1167">
            <v>11040000</v>
          </cell>
          <cell r="I1167">
            <v>35520</v>
          </cell>
          <cell r="J1167">
            <v>9803520</v>
          </cell>
        </row>
        <row r="1168">
          <cell r="A1168" t="str">
            <v>3.03거 푸 집</v>
          </cell>
          <cell r="F1168">
            <v>67465800</v>
          </cell>
          <cell r="H1168">
            <v>94035000</v>
          </cell>
          <cell r="I1168">
            <v>0</v>
          </cell>
          <cell r="J1168">
            <v>74594151</v>
          </cell>
        </row>
        <row r="1169">
          <cell r="A1169" t="str">
            <v>a.합판거푸집</v>
          </cell>
          <cell r="F1169">
            <v>48562820</v>
          </cell>
          <cell r="H1169">
            <v>67906000</v>
          </cell>
          <cell r="I1169">
            <v>0</v>
          </cell>
          <cell r="J1169">
            <v>53847725</v>
          </cell>
        </row>
        <row r="1170">
          <cell r="A1170" t="str">
            <v>-1.      〃</v>
          </cell>
          <cell r="B1170" t="str">
            <v>(4회)</v>
          </cell>
          <cell r="C1170">
            <v>3310</v>
          </cell>
          <cell r="D1170" t="str">
            <v>㎡</v>
          </cell>
          <cell r="E1170">
            <v>14660</v>
          </cell>
          <cell r="F1170">
            <v>48524600</v>
          </cell>
          <cell r="G1170">
            <v>20500</v>
          </cell>
          <cell r="H1170">
            <v>67855000</v>
          </cell>
          <cell r="I1170">
            <v>16256</v>
          </cell>
          <cell r="J1170">
            <v>53807360</v>
          </cell>
        </row>
        <row r="1171">
          <cell r="A1171" t="str">
            <v>-2.      〃</v>
          </cell>
          <cell r="B1171" t="str">
            <v>(6회)</v>
          </cell>
          <cell r="C1171">
            <v>3</v>
          </cell>
          <cell r="D1171" t="str">
            <v>㎡</v>
          </cell>
          <cell r="E1171">
            <v>12740</v>
          </cell>
          <cell r="F1171">
            <v>38220</v>
          </cell>
          <cell r="G1171">
            <v>17000</v>
          </cell>
          <cell r="H1171">
            <v>51000</v>
          </cell>
          <cell r="I1171">
            <v>13455</v>
          </cell>
          <cell r="J1171">
            <v>40365</v>
          </cell>
        </row>
        <row r="1172">
          <cell r="A1172" t="str">
            <v>b.무늬거푸집(0∼7m)</v>
          </cell>
          <cell r="B1172" t="str">
            <v>(합판4회+스치로폴)</v>
          </cell>
          <cell r="C1172">
            <v>901</v>
          </cell>
          <cell r="D1172" t="str">
            <v>㎡</v>
          </cell>
          <cell r="E1172">
            <v>20980</v>
          </cell>
          <cell r="F1172">
            <v>18902980</v>
          </cell>
          <cell r="G1172">
            <v>29000</v>
          </cell>
          <cell r="H1172">
            <v>26129000</v>
          </cell>
          <cell r="I1172">
            <v>23026</v>
          </cell>
          <cell r="J1172">
            <v>20746426</v>
          </cell>
        </row>
        <row r="1173">
          <cell r="A1173" t="str">
            <v>3.04강관비계</v>
          </cell>
          <cell r="C1173">
            <v>1</v>
          </cell>
          <cell r="D1173" t="str">
            <v>식</v>
          </cell>
          <cell r="E1173">
            <v>17551520</v>
          </cell>
          <cell r="F1173">
            <v>17551520</v>
          </cell>
          <cell r="G1173">
            <v>15000000</v>
          </cell>
          <cell r="H1173">
            <v>15000000</v>
          </cell>
          <cell r="I1173">
            <v>17551520</v>
          </cell>
          <cell r="J1173">
            <v>17551518</v>
          </cell>
        </row>
        <row r="1174">
          <cell r="A1174" t="str">
            <v>3.05동 바 리</v>
          </cell>
          <cell r="F1174">
            <v>23008460</v>
          </cell>
          <cell r="H1174">
            <v>20200000</v>
          </cell>
          <cell r="I1174">
            <v>0</v>
          </cell>
          <cell r="J1174">
            <v>23008458</v>
          </cell>
        </row>
        <row r="1175">
          <cell r="A1175" t="str">
            <v>a.         ″</v>
          </cell>
          <cell r="B1175" t="str">
            <v>(목재4회)</v>
          </cell>
          <cell r="C1175">
            <v>1</v>
          </cell>
          <cell r="D1175" t="str">
            <v>식</v>
          </cell>
          <cell r="E1175">
            <v>18435060</v>
          </cell>
          <cell r="F1175">
            <v>18435060</v>
          </cell>
          <cell r="G1175">
            <v>16000000</v>
          </cell>
          <cell r="H1175">
            <v>16000000</v>
          </cell>
          <cell r="I1175">
            <v>18435060</v>
          </cell>
          <cell r="J1175">
            <v>18435059</v>
          </cell>
        </row>
        <row r="1176">
          <cell r="A1176" t="str">
            <v>b.         ″</v>
          </cell>
          <cell r="B1176" t="str">
            <v>(강관동바리)</v>
          </cell>
          <cell r="C1176">
            <v>1</v>
          </cell>
          <cell r="D1176" t="str">
            <v>식</v>
          </cell>
          <cell r="E1176">
            <v>4573400</v>
          </cell>
          <cell r="F1176">
            <v>4573400</v>
          </cell>
          <cell r="G1176">
            <v>4200000</v>
          </cell>
          <cell r="H1176">
            <v>4200000</v>
          </cell>
          <cell r="I1176">
            <v>4573400</v>
          </cell>
          <cell r="J1176">
            <v>4573399</v>
          </cell>
        </row>
        <row r="1177">
          <cell r="A1177" t="str">
            <v>3.06철근가공조립</v>
          </cell>
          <cell r="F1177">
            <v>124073149</v>
          </cell>
          <cell r="H1177">
            <v>91966380</v>
          </cell>
          <cell r="I1177">
            <v>0</v>
          </cell>
          <cell r="J1177">
            <v>134773509</v>
          </cell>
        </row>
        <row r="1178">
          <cell r="A1178" t="str">
            <v>a.         ″</v>
          </cell>
          <cell r="B1178" t="str">
            <v>(보 통)</v>
          </cell>
          <cell r="C1178">
            <v>282.90300000000002</v>
          </cell>
          <cell r="D1178" t="str">
            <v>ton</v>
          </cell>
          <cell r="E1178">
            <v>360590</v>
          </cell>
          <cell r="F1178">
            <v>102011992</v>
          </cell>
          <cell r="G1178">
            <v>270000</v>
          </cell>
          <cell r="H1178">
            <v>76383810</v>
          </cell>
          <cell r="I1178">
            <v>384726</v>
          </cell>
          <cell r="J1178">
            <v>108840138</v>
          </cell>
        </row>
        <row r="1179">
          <cell r="A1179" t="str">
            <v>b.         ″</v>
          </cell>
          <cell r="B1179" t="str">
            <v>(복 잡)</v>
          </cell>
          <cell r="C1179">
            <v>53.732999999999997</v>
          </cell>
          <cell r="D1179" t="str">
            <v>ton</v>
          </cell>
          <cell r="E1179">
            <v>410570</v>
          </cell>
          <cell r="F1179">
            <v>22061157</v>
          </cell>
          <cell r="G1179">
            <v>290000</v>
          </cell>
          <cell r="H1179">
            <v>15582570</v>
          </cell>
          <cell r="I1179">
            <v>482634</v>
          </cell>
          <cell r="J1179">
            <v>25933371</v>
          </cell>
        </row>
        <row r="1180">
          <cell r="A1180" t="str">
            <v>3.07스페이샤설치</v>
          </cell>
          <cell r="F1180">
            <v>52380</v>
          </cell>
          <cell r="H1180">
            <v>471420</v>
          </cell>
          <cell r="I1180">
            <v>0</v>
          </cell>
          <cell r="J1180">
            <v>879984</v>
          </cell>
        </row>
        <row r="1181">
          <cell r="A1181" t="str">
            <v>a.         ″</v>
          </cell>
          <cell r="B1181" t="str">
            <v>(수평)</v>
          </cell>
          <cell r="C1181">
            <v>1668</v>
          </cell>
          <cell r="D1181" t="str">
            <v>㎡</v>
          </cell>
          <cell r="E1181">
            <v>20</v>
          </cell>
          <cell r="F1181">
            <v>33360</v>
          </cell>
          <cell r="G1181">
            <v>180</v>
          </cell>
          <cell r="H1181">
            <v>300240</v>
          </cell>
          <cell r="I1181">
            <v>336</v>
          </cell>
          <cell r="J1181">
            <v>560448</v>
          </cell>
        </row>
        <row r="1182">
          <cell r="A1182" t="str">
            <v>b.         ″</v>
          </cell>
          <cell r="B1182" t="str">
            <v>(수직)</v>
          </cell>
          <cell r="C1182">
            <v>951</v>
          </cell>
          <cell r="D1182" t="str">
            <v>㎡</v>
          </cell>
          <cell r="E1182">
            <v>20</v>
          </cell>
          <cell r="F1182">
            <v>19020</v>
          </cell>
          <cell r="G1182">
            <v>180</v>
          </cell>
          <cell r="H1182">
            <v>171180</v>
          </cell>
          <cell r="I1182">
            <v>336</v>
          </cell>
          <cell r="J1182">
            <v>319536</v>
          </cell>
        </row>
        <row r="1183">
          <cell r="A1183" t="str">
            <v>3.08콘크리트타설공</v>
          </cell>
          <cell r="F1183">
            <v>123655840</v>
          </cell>
          <cell r="H1183">
            <v>146951240</v>
          </cell>
          <cell r="I1183">
            <v>0</v>
          </cell>
          <cell r="J1183">
            <v>135764494</v>
          </cell>
        </row>
        <row r="1184">
          <cell r="A1184" t="str">
            <v>a.펌프카</v>
          </cell>
          <cell r="B1184" t="str">
            <v>철근(25-270-12)</v>
          </cell>
          <cell r="C1184">
            <v>270</v>
          </cell>
          <cell r="D1184" t="str">
            <v>㎥</v>
          </cell>
          <cell r="E1184">
            <v>56820</v>
          </cell>
          <cell r="F1184">
            <v>15341400</v>
          </cell>
          <cell r="G1184">
            <v>61870</v>
          </cell>
          <cell r="H1184">
            <v>16704900</v>
          </cell>
          <cell r="I1184">
            <v>57052</v>
          </cell>
          <cell r="J1184">
            <v>15404040</v>
          </cell>
        </row>
        <row r="1185">
          <cell r="A1185" t="str">
            <v>b.펌프카</v>
          </cell>
          <cell r="B1185" t="str">
            <v>철근(25-240-12)</v>
          </cell>
          <cell r="C1185">
            <v>2094</v>
          </cell>
          <cell r="D1185" t="str">
            <v>㎥</v>
          </cell>
          <cell r="E1185">
            <v>49080</v>
          </cell>
          <cell r="F1185">
            <v>102773520</v>
          </cell>
          <cell r="G1185">
            <v>59710</v>
          </cell>
          <cell r="H1185">
            <v>125032740</v>
          </cell>
          <cell r="I1185">
            <v>54779</v>
          </cell>
          <cell r="J1185">
            <v>114707226</v>
          </cell>
        </row>
        <row r="1186">
          <cell r="A1186" t="str">
            <v>c.콘크리트타설</v>
          </cell>
          <cell r="B1186" t="str">
            <v>무근(40-160-8)</v>
          </cell>
          <cell r="C1186">
            <v>98</v>
          </cell>
          <cell r="D1186" t="str">
            <v>㎥</v>
          </cell>
          <cell r="E1186">
            <v>56540</v>
          </cell>
          <cell r="F1186">
            <v>5540920</v>
          </cell>
          <cell r="G1186">
            <v>53200</v>
          </cell>
          <cell r="H1186">
            <v>5213600</v>
          </cell>
          <cell r="I1186">
            <v>57686</v>
          </cell>
          <cell r="J1186">
            <v>5653228</v>
          </cell>
        </row>
        <row r="1187">
          <cell r="A1187" t="str">
            <v>3.09표면처리</v>
          </cell>
          <cell r="F1187">
            <v>561000</v>
          </cell>
          <cell r="H1187">
            <v>1748450</v>
          </cell>
          <cell r="I1187">
            <v>0</v>
          </cell>
          <cell r="J1187">
            <v>709665</v>
          </cell>
        </row>
        <row r="1188">
          <cell r="A1188" t="str">
            <v>a.슬래브양생</v>
          </cell>
          <cell r="C1188">
            <v>935</v>
          </cell>
          <cell r="D1188" t="str">
            <v>㎡</v>
          </cell>
          <cell r="E1188">
            <v>320</v>
          </cell>
          <cell r="F1188">
            <v>299200</v>
          </cell>
          <cell r="G1188">
            <v>370</v>
          </cell>
          <cell r="H1188">
            <v>345950</v>
          </cell>
          <cell r="I1188">
            <v>264</v>
          </cell>
          <cell r="J1188">
            <v>246840</v>
          </cell>
        </row>
        <row r="1189">
          <cell r="A1189" t="str">
            <v>b.슬래브면고르기</v>
          </cell>
          <cell r="C1189">
            <v>935</v>
          </cell>
          <cell r="D1189" t="str">
            <v>㎡</v>
          </cell>
          <cell r="E1189">
            <v>280</v>
          </cell>
          <cell r="F1189">
            <v>261800</v>
          </cell>
          <cell r="G1189">
            <v>1500</v>
          </cell>
          <cell r="H1189">
            <v>1402500</v>
          </cell>
          <cell r="I1189">
            <v>495</v>
          </cell>
          <cell r="J1189">
            <v>462825</v>
          </cell>
        </row>
        <row r="1190">
          <cell r="A1190" t="str">
            <v>3.10교면방수</v>
          </cell>
          <cell r="B1190" t="str">
            <v>(도막식)</v>
          </cell>
          <cell r="C1190">
            <v>935</v>
          </cell>
          <cell r="D1190" t="str">
            <v>㎡</v>
          </cell>
          <cell r="E1190">
            <v>17270</v>
          </cell>
          <cell r="F1190">
            <v>16147450</v>
          </cell>
          <cell r="G1190">
            <v>3700</v>
          </cell>
          <cell r="H1190">
            <v>3459500</v>
          </cell>
          <cell r="I1190">
            <v>10000</v>
          </cell>
          <cell r="J1190">
            <v>9350000</v>
          </cell>
        </row>
        <row r="1191">
          <cell r="A1191" t="str">
            <v>3.11교좌장치</v>
          </cell>
          <cell r="F1191">
            <v>11072060</v>
          </cell>
          <cell r="G1191">
            <v>0</v>
          </cell>
          <cell r="H1191">
            <v>8176000</v>
          </cell>
          <cell r="I1191">
            <v>0</v>
          </cell>
          <cell r="J1191">
            <v>11072060</v>
          </cell>
        </row>
        <row r="1192">
          <cell r="A1192" t="str">
            <v>a.고 정 단</v>
          </cell>
          <cell r="B1192" t="str">
            <v>(Pot, 300ton)</v>
          </cell>
          <cell r="C1192">
            <v>2</v>
          </cell>
          <cell r="D1192" t="str">
            <v>조</v>
          </cell>
          <cell r="E1192">
            <v>801630</v>
          </cell>
          <cell r="F1192">
            <v>1603260</v>
          </cell>
          <cell r="G1192">
            <v>678000</v>
          </cell>
          <cell r="H1192">
            <v>1356000</v>
          </cell>
          <cell r="I1192">
            <v>801630</v>
          </cell>
          <cell r="J1192">
            <v>1603260</v>
          </cell>
        </row>
        <row r="1193">
          <cell r="A1193" t="str">
            <v>b.일 방 향</v>
          </cell>
          <cell r="B1193" t="str">
            <v>(Pot, 300ton)</v>
          </cell>
          <cell r="C1193">
            <v>5</v>
          </cell>
          <cell r="D1193" t="str">
            <v>조</v>
          </cell>
          <cell r="E1193">
            <v>1297930</v>
          </cell>
          <cell r="F1193">
            <v>6489650</v>
          </cell>
          <cell r="G1193">
            <v>875000</v>
          </cell>
          <cell r="H1193">
            <v>4375000</v>
          </cell>
          <cell r="I1193">
            <v>1297930</v>
          </cell>
          <cell r="J1193">
            <v>6489650</v>
          </cell>
        </row>
        <row r="1194">
          <cell r="A1194" t="str">
            <v>c.양 방 향</v>
          </cell>
          <cell r="B1194" t="str">
            <v>(Pot, 300ton)</v>
          </cell>
          <cell r="C1194">
            <v>3</v>
          </cell>
          <cell r="D1194" t="str">
            <v>조</v>
          </cell>
          <cell r="E1194">
            <v>993050</v>
          </cell>
          <cell r="F1194">
            <v>2979150</v>
          </cell>
          <cell r="G1194">
            <v>815000</v>
          </cell>
          <cell r="H1194">
            <v>2445000</v>
          </cell>
          <cell r="I1194">
            <v>993050</v>
          </cell>
          <cell r="J1194">
            <v>2979150</v>
          </cell>
        </row>
        <row r="1195">
          <cell r="A1195" t="str">
            <v>3.12신축이음장치</v>
          </cell>
          <cell r="F1195">
            <v>16054320</v>
          </cell>
          <cell r="H1195">
            <v>18816000</v>
          </cell>
          <cell r="I1195">
            <v>0</v>
          </cell>
          <cell r="J1195">
            <v>16054320</v>
          </cell>
        </row>
        <row r="1196">
          <cell r="A1196" t="str">
            <v>a.        ″</v>
          </cell>
          <cell r="B1196" t="str">
            <v>(No. 35)</v>
          </cell>
          <cell r="C1196">
            <v>24</v>
          </cell>
          <cell r="D1196" t="str">
            <v>m</v>
          </cell>
          <cell r="E1196">
            <v>192320</v>
          </cell>
          <cell r="F1196">
            <v>4615680</v>
          </cell>
          <cell r="G1196">
            <v>134000</v>
          </cell>
          <cell r="H1196">
            <v>3216000</v>
          </cell>
          <cell r="I1196">
            <v>192320</v>
          </cell>
          <cell r="J1196">
            <v>4615680</v>
          </cell>
        </row>
        <row r="1197">
          <cell r="A1197" t="str">
            <v>b.        ″</v>
          </cell>
          <cell r="B1197" t="str">
            <v>(No. 80)</v>
          </cell>
          <cell r="C1197">
            <v>24</v>
          </cell>
          <cell r="D1197" t="str">
            <v>m</v>
          </cell>
          <cell r="E1197">
            <v>476610</v>
          </cell>
          <cell r="F1197">
            <v>11438640</v>
          </cell>
          <cell r="G1197">
            <v>650000</v>
          </cell>
          <cell r="H1197">
            <v>15600000</v>
          </cell>
          <cell r="I1197">
            <v>476610</v>
          </cell>
          <cell r="J1197">
            <v>11438640</v>
          </cell>
        </row>
        <row r="1198">
          <cell r="A1198" t="str">
            <v>3.13다웰바설치</v>
          </cell>
          <cell r="B1198" t="str">
            <v>D=25, ℓ=600mm</v>
          </cell>
          <cell r="C1198">
            <v>116</v>
          </cell>
          <cell r="D1198" t="str">
            <v>개</v>
          </cell>
          <cell r="E1198">
            <v>2870</v>
          </cell>
          <cell r="F1198">
            <v>332920</v>
          </cell>
          <cell r="G1198">
            <v>3500</v>
          </cell>
          <cell r="H1198">
            <v>406000</v>
          </cell>
          <cell r="I1198">
            <v>125</v>
          </cell>
          <cell r="J1198">
            <v>14500</v>
          </cell>
        </row>
        <row r="1199">
          <cell r="A1199" t="str">
            <v>3.14무수축몰탈</v>
          </cell>
          <cell r="C1199">
            <v>0.35</v>
          </cell>
          <cell r="D1199" t="str">
            <v>㎥</v>
          </cell>
          <cell r="E1199">
            <v>69890</v>
          </cell>
          <cell r="F1199">
            <v>24461</v>
          </cell>
          <cell r="G1199">
            <v>80000</v>
          </cell>
          <cell r="H1199">
            <v>28000</v>
          </cell>
          <cell r="I1199">
            <v>57311</v>
          </cell>
          <cell r="J1199">
            <v>20058</v>
          </cell>
        </row>
        <row r="1200">
          <cell r="A1200" t="str">
            <v>3.15무수축콘크리트</v>
          </cell>
          <cell r="C1200">
            <v>5.2939999999999996</v>
          </cell>
          <cell r="D1200" t="str">
            <v>㎥</v>
          </cell>
          <cell r="E1200">
            <v>168330</v>
          </cell>
          <cell r="F1200">
            <v>891139</v>
          </cell>
          <cell r="G1200">
            <v>100000</v>
          </cell>
          <cell r="H1200">
            <v>529400</v>
          </cell>
          <cell r="I1200">
            <v>158468</v>
          </cell>
          <cell r="J1200">
            <v>838928</v>
          </cell>
        </row>
        <row r="1201">
          <cell r="A1201" t="str">
            <v>3.16교면배수시설공</v>
          </cell>
          <cell r="B1201" t="str">
            <v>육교용</v>
          </cell>
          <cell r="F1201">
            <v>7299110</v>
          </cell>
          <cell r="H1201">
            <v>12021000</v>
          </cell>
          <cell r="I1201">
            <v>0</v>
          </cell>
          <cell r="J1201">
            <v>2660356</v>
          </cell>
        </row>
        <row r="1202">
          <cell r="A1202" t="str">
            <v>a.교면집수구</v>
          </cell>
          <cell r="B1202" t="str">
            <v>(주철)</v>
          </cell>
          <cell r="C1202">
            <v>6</v>
          </cell>
          <cell r="D1202" t="str">
            <v>개</v>
          </cell>
          <cell r="E1202">
            <v>44230</v>
          </cell>
          <cell r="F1202">
            <v>265380</v>
          </cell>
          <cell r="G1202">
            <v>71000</v>
          </cell>
          <cell r="H1202">
            <v>426000</v>
          </cell>
          <cell r="I1202">
            <v>37593</v>
          </cell>
          <cell r="J1202">
            <v>225558</v>
          </cell>
        </row>
        <row r="1203">
          <cell r="A1203" t="str">
            <v>b.연결집수구</v>
          </cell>
          <cell r="B1203" t="str">
            <v>(스텐레스)</v>
          </cell>
          <cell r="C1203">
            <v>6</v>
          </cell>
          <cell r="D1203" t="str">
            <v>개</v>
          </cell>
          <cell r="E1203">
            <v>105590</v>
          </cell>
          <cell r="F1203">
            <v>633540</v>
          </cell>
          <cell r="G1203">
            <v>100000</v>
          </cell>
          <cell r="H1203">
            <v>600000</v>
          </cell>
          <cell r="I1203">
            <v>69480</v>
          </cell>
          <cell r="J1203">
            <v>416880</v>
          </cell>
        </row>
        <row r="1204">
          <cell r="A1204" t="str">
            <v>c.직   관</v>
          </cell>
          <cell r="B1204" t="str">
            <v>(스텐레스,□150×150)</v>
          </cell>
          <cell r="C1204">
            <v>73</v>
          </cell>
          <cell r="D1204" t="str">
            <v>m</v>
          </cell>
          <cell r="E1204">
            <v>67030</v>
          </cell>
          <cell r="F1204">
            <v>4893190</v>
          </cell>
          <cell r="G1204">
            <v>71000</v>
          </cell>
          <cell r="H1204">
            <v>5183000</v>
          </cell>
          <cell r="I1204">
            <v>4130</v>
          </cell>
          <cell r="J1204">
            <v>301490</v>
          </cell>
        </row>
        <row r="1205">
          <cell r="A1205" t="str">
            <v>d.곡   관</v>
          </cell>
          <cell r="B1205" t="str">
            <v>(스텐레스,□150x150)</v>
          </cell>
          <cell r="C1205">
            <v>4</v>
          </cell>
          <cell r="D1205" t="str">
            <v>개</v>
          </cell>
          <cell r="E1205">
            <v>26050</v>
          </cell>
          <cell r="F1205">
            <v>104200</v>
          </cell>
          <cell r="G1205">
            <v>28000</v>
          </cell>
          <cell r="H1205">
            <v>112000</v>
          </cell>
          <cell r="I1205">
            <v>18197</v>
          </cell>
          <cell r="J1205">
            <v>72788</v>
          </cell>
        </row>
        <row r="1206">
          <cell r="A1206" t="str">
            <v>e.연 결 부</v>
          </cell>
          <cell r="B1206" t="str">
            <v>(스텐레스)</v>
          </cell>
          <cell r="C1206">
            <v>60</v>
          </cell>
          <cell r="D1206" t="str">
            <v>개</v>
          </cell>
          <cell r="E1206">
            <v>23380</v>
          </cell>
          <cell r="F1206">
            <v>1402800</v>
          </cell>
          <cell r="G1206">
            <v>95000</v>
          </cell>
          <cell r="H1206">
            <v>5700000</v>
          </cell>
          <cell r="I1206">
            <v>27394</v>
          </cell>
          <cell r="J1206">
            <v>1643640</v>
          </cell>
        </row>
        <row r="1207">
          <cell r="A1207" t="str">
            <v>3.17교량명판공</v>
          </cell>
          <cell r="F1207">
            <v>4686820</v>
          </cell>
          <cell r="H1207">
            <v>11460000</v>
          </cell>
          <cell r="I1207">
            <v>0</v>
          </cell>
          <cell r="J1207">
            <v>6122112</v>
          </cell>
        </row>
        <row r="1208">
          <cell r="A1208" t="str">
            <v>a.교 명 주</v>
          </cell>
          <cell r="B1208" t="str">
            <v>(화강석,600×600×1250mm)</v>
          </cell>
          <cell r="C1208">
            <v>4</v>
          </cell>
          <cell r="D1208" t="str">
            <v>개소</v>
          </cell>
          <cell r="E1208">
            <v>1065620</v>
          </cell>
          <cell r="F1208">
            <v>4262480</v>
          </cell>
          <cell r="G1208">
            <v>2700000</v>
          </cell>
          <cell r="H1208">
            <v>10800000</v>
          </cell>
          <cell r="I1208">
            <v>1500000</v>
          </cell>
          <cell r="J1208">
            <v>6000000</v>
          </cell>
        </row>
        <row r="1209">
          <cell r="A1209" t="str">
            <v>b.교 명 판</v>
          </cell>
          <cell r="B1209" t="str">
            <v>(황동,450×200×10㎜)</v>
          </cell>
          <cell r="C1209">
            <v>2</v>
          </cell>
          <cell r="D1209" t="str">
            <v>개</v>
          </cell>
          <cell r="E1209">
            <v>79560</v>
          </cell>
          <cell r="F1209">
            <v>159120</v>
          </cell>
          <cell r="G1209">
            <v>150000</v>
          </cell>
          <cell r="H1209">
            <v>300000</v>
          </cell>
          <cell r="I1209">
            <v>30958</v>
          </cell>
          <cell r="J1209">
            <v>61916</v>
          </cell>
        </row>
        <row r="1210">
          <cell r="A1210" t="str">
            <v>c.설 명 판</v>
          </cell>
          <cell r="B1210" t="str">
            <v>(황동,350×250×10㎜)</v>
          </cell>
          <cell r="C1210">
            <v>2</v>
          </cell>
          <cell r="D1210" t="str">
            <v>개</v>
          </cell>
          <cell r="E1210">
            <v>132610</v>
          </cell>
          <cell r="F1210">
            <v>265220</v>
          </cell>
          <cell r="G1210">
            <v>180000</v>
          </cell>
          <cell r="H1210">
            <v>360000</v>
          </cell>
          <cell r="I1210">
            <v>30098</v>
          </cell>
          <cell r="J1210">
            <v>60196</v>
          </cell>
        </row>
        <row r="1211">
          <cell r="A1211" t="str">
            <v>3.18T.B.M설치</v>
          </cell>
          <cell r="C1211">
            <v>1</v>
          </cell>
          <cell r="D1211" t="str">
            <v>개</v>
          </cell>
          <cell r="E1211">
            <v>19170</v>
          </cell>
          <cell r="F1211">
            <v>19170</v>
          </cell>
          <cell r="G1211">
            <v>27000</v>
          </cell>
          <cell r="H1211">
            <v>27000</v>
          </cell>
          <cell r="I1211">
            <v>20475</v>
          </cell>
          <cell r="J1211">
            <v>20475</v>
          </cell>
        </row>
        <row r="1212">
          <cell r="A1212" t="str">
            <v>3.19낙하물방지공</v>
          </cell>
          <cell r="C1212">
            <v>1035</v>
          </cell>
          <cell r="D1212" t="str">
            <v>㎡</v>
          </cell>
          <cell r="E1212">
            <v>3230</v>
          </cell>
          <cell r="F1212">
            <v>3343050</v>
          </cell>
          <cell r="G1212">
            <v>4200</v>
          </cell>
          <cell r="H1212">
            <v>4347000</v>
          </cell>
          <cell r="I1212">
            <v>3007</v>
          </cell>
          <cell r="J1212">
            <v>3112245</v>
          </cell>
        </row>
        <row r="1213">
          <cell r="A1213" t="str">
            <v>3.20난간및전선관설치</v>
          </cell>
          <cell r="F1213">
            <v>15450410</v>
          </cell>
          <cell r="H1213">
            <v>29236200</v>
          </cell>
          <cell r="I1213">
            <v>0</v>
          </cell>
          <cell r="J1213">
            <v>15706775</v>
          </cell>
        </row>
        <row r="1214">
          <cell r="A1214" t="str">
            <v>a.난    간</v>
          </cell>
          <cell r="B1214" t="str">
            <v>(알미늄)</v>
          </cell>
          <cell r="C1214">
            <v>105</v>
          </cell>
          <cell r="D1214" t="str">
            <v>m</v>
          </cell>
          <cell r="E1214">
            <v>137280</v>
          </cell>
          <cell r="F1214">
            <v>14414400</v>
          </cell>
          <cell r="G1214">
            <v>270000</v>
          </cell>
          <cell r="H1214">
            <v>28350000</v>
          </cell>
          <cell r="I1214">
            <v>137280</v>
          </cell>
          <cell r="J1214">
            <v>14414400</v>
          </cell>
        </row>
        <row r="1215">
          <cell r="A1215" t="str">
            <v>b.전 선 관</v>
          </cell>
          <cell r="B1215" t="str">
            <v>강관 φ100mm</v>
          </cell>
          <cell r="C1215">
            <v>211</v>
          </cell>
          <cell r="D1215" t="str">
            <v>m</v>
          </cell>
          <cell r="E1215">
            <v>4910</v>
          </cell>
          <cell r="F1215">
            <v>1036010</v>
          </cell>
          <cell r="G1215">
            <v>4200</v>
          </cell>
          <cell r="H1215">
            <v>886200</v>
          </cell>
          <cell r="I1215">
            <v>6125</v>
          </cell>
          <cell r="J1215">
            <v>1292375</v>
          </cell>
        </row>
        <row r="1216">
          <cell r="A1216" t="str">
            <v>3.21강    교</v>
          </cell>
          <cell r="F1216">
            <v>902395810</v>
          </cell>
          <cell r="H1216">
            <v>631774856</v>
          </cell>
          <cell r="I1216">
            <v>0</v>
          </cell>
          <cell r="J1216">
            <v>862732207</v>
          </cell>
        </row>
        <row r="1217">
          <cell r="A1217" t="str">
            <v>a.강교제작</v>
          </cell>
          <cell r="C1217">
            <v>346.74799999999999</v>
          </cell>
          <cell r="D1217" t="str">
            <v>ton</v>
          </cell>
          <cell r="E1217">
            <v>2007120</v>
          </cell>
          <cell r="F1217">
            <v>695964845</v>
          </cell>
          <cell r="G1217">
            <v>1822000</v>
          </cell>
          <cell r="H1217">
            <v>631774856</v>
          </cell>
          <cell r="I1217">
            <v>1837301</v>
          </cell>
          <cell r="J1217">
            <v>637080446</v>
          </cell>
        </row>
        <row r="1218">
          <cell r="A1218" t="str">
            <v>b.강교운반</v>
          </cell>
          <cell r="C1218">
            <v>346.74799999999999</v>
          </cell>
          <cell r="D1218" t="str">
            <v>ton</v>
          </cell>
          <cell r="E1218">
            <v>56490</v>
          </cell>
          <cell r="F1218">
            <v>19587794</v>
          </cell>
          <cell r="H1218">
            <v>0</v>
          </cell>
          <cell r="I1218">
            <v>40526</v>
          </cell>
          <cell r="J1218">
            <v>14052307</v>
          </cell>
        </row>
        <row r="1219">
          <cell r="A1219" t="str">
            <v>c.강교가설</v>
          </cell>
          <cell r="C1219">
            <v>346.74799999999999</v>
          </cell>
          <cell r="D1219" t="str">
            <v>ton</v>
          </cell>
          <cell r="E1219">
            <v>285270</v>
          </cell>
          <cell r="F1219">
            <v>98916801</v>
          </cell>
          <cell r="H1219">
            <v>0</v>
          </cell>
          <cell r="I1219">
            <v>311130</v>
          </cell>
          <cell r="J1219">
            <v>107883704</v>
          </cell>
        </row>
        <row r="1220">
          <cell r="A1220" t="str">
            <v>d.강교도장</v>
          </cell>
          <cell r="F1220">
            <v>87926370</v>
          </cell>
          <cell r="H1220">
            <v>0</v>
          </cell>
          <cell r="I1220">
            <v>0</v>
          </cell>
          <cell r="J1220">
            <v>103715750</v>
          </cell>
        </row>
        <row r="1221">
          <cell r="A1221" t="str">
            <v>-1.내부도장</v>
          </cell>
          <cell r="B1221" t="str">
            <v>공장</v>
          </cell>
          <cell r="C1221">
            <v>3407</v>
          </cell>
          <cell r="D1221" t="str">
            <v>㎡</v>
          </cell>
          <cell r="E1221">
            <v>11200</v>
          </cell>
          <cell r="F1221">
            <v>38158400</v>
          </cell>
          <cell r="H1221">
            <v>0</v>
          </cell>
          <cell r="I1221">
            <v>10124</v>
          </cell>
          <cell r="J1221">
            <v>34492468</v>
          </cell>
        </row>
        <row r="1222">
          <cell r="A1222" t="str">
            <v>-2.외부포장면도장</v>
          </cell>
          <cell r="B1222" t="str">
            <v>공장</v>
          </cell>
          <cell r="C1222">
            <v>561</v>
          </cell>
          <cell r="D1222" t="str">
            <v>㎡</v>
          </cell>
          <cell r="E1222">
            <v>8640</v>
          </cell>
          <cell r="F1222">
            <v>4847040</v>
          </cell>
          <cell r="H1222">
            <v>0</v>
          </cell>
          <cell r="I1222">
            <v>8366</v>
          </cell>
          <cell r="J1222">
            <v>4693326</v>
          </cell>
        </row>
        <row r="1223">
          <cell r="A1223" t="str">
            <v>-3.연결판도장</v>
          </cell>
          <cell r="B1223" t="str">
            <v>공장</v>
          </cell>
          <cell r="C1223">
            <v>384</v>
          </cell>
          <cell r="D1223" t="str">
            <v>㎡</v>
          </cell>
          <cell r="E1223">
            <v>6880</v>
          </cell>
          <cell r="F1223">
            <v>2641920</v>
          </cell>
          <cell r="H1223">
            <v>0</v>
          </cell>
          <cell r="I1223">
            <v>7557</v>
          </cell>
          <cell r="J1223">
            <v>2901888</v>
          </cell>
        </row>
        <row r="1224">
          <cell r="A1224" t="str">
            <v>-4.외부도장</v>
          </cell>
          <cell r="B1224" t="str">
            <v>공장</v>
          </cell>
          <cell r="C1224">
            <v>1745</v>
          </cell>
          <cell r="D1224" t="str">
            <v>㎡</v>
          </cell>
          <cell r="E1224">
            <v>12240</v>
          </cell>
          <cell r="F1224">
            <v>21358800</v>
          </cell>
          <cell r="H1224">
            <v>0</v>
          </cell>
          <cell r="I1224">
            <v>13828</v>
          </cell>
          <cell r="J1224">
            <v>24129860</v>
          </cell>
        </row>
        <row r="1225">
          <cell r="A1225" t="str">
            <v>-5.외부도장</v>
          </cell>
          <cell r="B1225" t="str">
            <v>현장</v>
          </cell>
          <cell r="C1225">
            <v>1745</v>
          </cell>
          <cell r="D1225" t="str">
            <v>㎡</v>
          </cell>
          <cell r="E1225">
            <v>4230</v>
          </cell>
          <cell r="F1225">
            <v>7381350</v>
          </cell>
          <cell r="H1225">
            <v>0</v>
          </cell>
          <cell r="I1225">
            <v>13828</v>
          </cell>
          <cell r="J1225">
            <v>24129860</v>
          </cell>
        </row>
        <row r="1226">
          <cell r="A1226" t="str">
            <v>-6.내부볼트및연결판도장</v>
          </cell>
          <cell r="B1226" t="str">
            <v>현장</v>
          </cell>
          <cell r="C1226">
            <v>117</v>
          </cell>
          <cell r="D1226" t="str">
            <v>㎡</v>
          </cell>
          <cell r="E1226">
            <v>6360</v>
          </cell>
          <cell r="F1226">
            <v>744120</v>
          </cell>
          <cell r="H1226">
            <v>0</v>
          </cell>
          <cell r="I1226">
            <v>5419</v>
          </cell>
          <cell r="J1226">
            <v>634023</v>
          </cell>
        </row>
        <row r="1227">
          <cell r="A1227" t="str">
            <v>-7.외부볼트및연결판도장</v>
          </cell>
          <cell r="B1227" t="str">
            <v>현장</v>
          </cell>
          <cell r="C1227">
            <v>215</v>
          </cell>
          <cell r="D1227" t="str">
            <v>㎡</v>
          </cell>
          <cell r="E1227">
            <v>8270</v>
          </cell>
          <cell r="F1227">
            <v>1778050</v>
          </cell>
          <cell r="H1227">
            <v>0</v>
          </cell>
          <cell r="I1227">
            <v>7989</v>
          </cell>
          <cell r="J1227">
            <v>1717635</v>
          </cell>
        </row>
        <row r="1228">
          <cell r="A1228" t="str">
            <v>-8.강교방사선투과검사</v>
          </cell>
          <cell r="C1228">
            <v>1</v>
          </cell>
          <cell r="D1228" t="str">
            <v>식</v>
          </cell>
          <cell r="E1228">
            <v>11016690</v>
          </cell>
          <cell r="F1228">
            <v>11016690</v>
          </cell>
          <cell r="H1228">
            <v>0</v>
          </cell>
          <cell r="I1228">
            <v>11016690</v>
          </cell>
          <cell r="J1228">
            <v>11016690</v>
          </cell>
        </row>
        <row r="1229">
          <cell r="A1229" t="str">
            <v>3.22옹벽배수시설</v>
          </cell>
          <cell r="F1229">
            <v>516440</v>
          </cell>
          <cell r="H1229">
            <v>2518600</v>
          </cell>
          <cell r="I1229">
            <v>0</v>
          </cell>
          <cell r="J1229">
            <v>519242</v>
          </cell>
        </row>
        <row r="1230">
          <cell r="A1230" t="str">
            <v>a.PVC PIPE</v>
          </cell>
          <cell r="B1230" t="str">
            <v>(φ100mm)</v>
          </cell>
          <cell r="C1230">
            <v>12</v>
          </cell>
          <cell r="D1230" t="str">
            <v>m</v>
          </cell>
          <cell r="E1230">
            <v>4910</v>
          </cell>
          <cell r="F1230">
            <v>58920</v>
          </cell>
          <cell r="G1230">
            <v>4200</v>
          </cell>
          <cell r="H1230">
            <v>50400</v>
          </cell>
          <cell r="I1230">
            <v>4090</v>
          </cell>
          <cell r="J1230">
            <v>49080</v>
          </cell>
        </row>
        <row r="1231">
          <cell r="A1231" t="str">
            <v>b.DRAIN BOARD</v>
          </cell>
          <cell r="C1231">
            <v>301</v>
          </cell>
          <cell r="D1231" t="str">
            <v>㎡</v>
          </cell>
          <cell r="E1231">
            <v>630</v>
          </cell>
          <cell r="F1231">
            <v>189630</v>
          </cell>
          <cell r="G1231">
            <v>6400</v>
          </cell>
          <cell r="H1231">
            <v>1926400</v>
          </cell>
          <cell r="I1231">
            <v>630</v>
          </cell>
          <cell r="J1231">
            <v>189630</v>
          </cell>
        </row>
        <row r="1232">
          <cell r="A1232" t="str">
            <v>c.부 직 포</v>
          </cell>
          <cell r="C1232">
            <v>301</v>
          </cell>
          <cell r="D1232" t="str">
            <v>㎡</v>
          </cell>
          <cell r="E1232">
            <v>890</v>
          </cell>
          <cell r="F1232">
            <v>267890</v>
          </cell>
          <cell r="G1232">
            <v>1800</v>
          </cell>
          <cell r="H1232">
            <v>541800</v>
          </cell>
          <cell r="I1232">
            <v>932</v>
          </cell>
          <cell r="J1232">
            <v>280532</v>
          </cell>
        </row>
        <row r="1233">
          <cell r="A1233" t="str">
            <v>3.23시공이음</v>
          </cell>
          <cell r="F1233">
            <v>175840</v>
          </cell>
          <cell r="H1233">
            <v>296800</v>
          </cell>
          <cell r="I1233">
            <v>0</v>
          </cell>
          <cell r="J1233">
            <v>215852</v>
          </cell>
        </row>
        <row r="1234">
          <cell r="A1234" t="str">
            <v>a.스치로폴</v>
          </cell>
          <cell r="B1234" t="str">
            <v>(t=10mm)</v>
          </cell>
          <cell r="C1234">
            <v>140</v>
          </cell>
          <cell r="D1234" t="str">
            <v>㎡</v>
          </cell>
          <cell r="E1234">
            <v>910</v>
          </cell>
          <cell r="F1234">
            <v>127400</v>
          </cell>
          <cell r="G1234">
            <v>1500</v>
          </cell>
          <cell r="H1234">
            <v>210000</v>
          </cell>
          <cell r="I1234">
            <v>1117</v>
          </cell>
          <cell r="J1234">
            <v>156380</v>
          </cell>
        </row>
        <row r="1235">
          <cell r="A1235" t="str">
            <v>b.스치로폴</v>
          </cell>
          <cell r="B1235" t="str">
            <v>(t=20mm)</v>
          </cell>
          <cell r="C1235">
            <v>28</v>
          </cell>
          <cell r="D1235" t="str">
            <v>㎡</v>
          </cell>
          <cell r="E1235">
            <v>1730</v>
          </cell>
          <cell r="F1235">
            <v>48440</v>
          </cell>
          <cell r="G1235">
            <v>3100</v>
          </cell>
          <cell r="H1235">
            <v>86800</v>
          </cell>
          <cell r="I1235">
            <v>2124</v>
          </cell>
          <cell r="J1235">
            <v>59472</v>
          </cell>
        </row>
        <row r="1236">
          <cell r="A1236" t="str">
            <v>O.호천3교</v>
          </cell>
          <cell r="F1236">
            <v>449399892</v>
          </cell>
          <cell r="H1236">
            <v>377784166</v>
          </cell>
          <cell r="I1236">
            <v>0</v>
          </cell>
          <cell r="J1236">
            <v>452889314</v>
          </cell>
        </row>
        <row r="1237">
          <cell r="A1237" t="str">
            <v>3.01구조물터파기</v>
          </cell>
          <cell r="F1237">
            <v>11211550</v>
          </cell>
          <cell r="H1237">
            <v>12623300</v>
          </cell>
          <cell r="I1237">
            <v>0</v>
          </cell>
          <cell r="J1237">
            <v>8149666</v>
          </cell>
        </row>
        <row r="1238">
          <cell r="A1238" t="str">
            <v>a.육상토사</v>
          </cell>
          <cell r="F1238">
            <v>1935010</v>
          </cell>
          <cell r="H1238">
            <v>1994300</v>
          </cell>
          <cell r="I1238">
            <v>0</v>
          </cell>
          <cell r="J1238">
            <v>1692999</v>
          </cell>
        </row>
        <row r="1239">
          <cell r="A1239" t="str">
            <v>-1      ″</v>
          </cell>
          <cell r="B1239" t="str">
            <v>(0 ~ 4m)</v>
          </cell>
          <cell r="C1239">
            <v>539</v>
          </cell>
          <cell r="D1239" t="str">
            <v>㎥</v>
          </cell>
          <cell r="E1239">
            <v>3590</v>
          </cell>
          <cell r="F1239">
            <v>1935010</v>
          </cell>
          <cell r="G1239">
            <v>3700</v>
          </cell>
          <cell r="H1239">
            <v>1994300</v>
          </cell>
          <cell r="I1239">
            <v>3141</v>
          </cell>
          <cell r="J1239">
            <v>1692999</v>
          </cell>
        </row>
        <row r="1240">
          <cell r="A1240" t="str">
            <v>b.되메우기및다짐</v>
          </cell>
          <cell r="B1240" t="str">
            <v>(기계70%,인력30%)</v>
          </cell>
          <cell r="C1240">
            <v>410</v>
          </cell>
          <cell r="D1240" t="str">
            <v>㎥</v>
          </cell>
          <cell r="E1240">
            <v>3000</v>
          </cell>
          <cell r="F1240">
            <v>1230000</v>
          </cell>
          <cell r="G1240">
            <v>3000</v>
          </cell>
          <cell r="H1240">
            <v>1230000</v>
          </cell>
          <cell r="I1240">
            <v>4158</v>
          </cell>
          <cell r="J1240">
            <v>1704780</v>
          </cell>
        </row>
        <row r="1241">
          <cell r="A1241" t="str">
            <v>c.뒷 채 움</v>
          </cell>
          <cell r="B1241" t="str">
            <v>(보조기층재)</v>
          </cell>
          <cell r="C1241">
            <v>272</v>
          </cell>
          <cell r="D1241" t="str">
            <v>㎥</v>
          </cell>
          <cell r="E1241">
            <v>27120</v>
          </cell>
          <cell r="F1241">
            <v>7376640</v>
          </cell>
          <cell r="G1241">
            <v>24000</v>
          </cell>
          <cell r="H1241">
            <v>6528000</v>
          </cell>
          <cell r="I1241">
            <v>14279</v>
          </cell>
          <cell r="J1241">
            <v>3883888</v>
          </cell>
        </row>
        <row r="1242">
          <cell r="A1242" t="str">
            <v>d.앞 성 토</v>
          </cell>
          <cell r="B1242" t="str">
            <v>백호우0.7m3</v>
          </cell>
          <cell r="C1242">
            <v>957</v>
          </cell>
          <cell r="D1242" t="str">
            <v>㎥</v>
          </cell>
          <cell r="E1242">
            <v>700</v>
          </cell>
          <cell r="F1242">
            <v>669900</v>
          </cell>
          <cell r="G1242">
            <v>3000</v>
          </cell>
          <cell r="H1242">
            <v>2871000</v>
          </cell>
          <cell r="I1242">
            <v>907</v>
          </cell>
          <cell r="J1242">
            <v>867999</v>
          </cell>
        </row>
        <row r="1243">
          <cell r="A1243" t="str">
            <v>3.02강관파일</v>
          </cell>
          <cell r="F1243">
            <v>36247430</v>
          </cell>
          <cell r="H1243">
            <v>32902000</v>
          </cell>
          <cell r="I1243">
            <v>0</v>
          </cell>
          <cell r="J1243">
            <v>42656860</v>
          </cell>
        </row>
        <row r="1244">
          <cell r="A1244" t="str">
            <v>a.자 재 비</v>
          </cell>
          <cell r="B1244" t="str">
            <v>φ508.0x12.0㎜</v>
          </cell>
          <cell r="C1244">
            <v>362</v>
          </cell>
          <cell r="D1244" t="str">
            <v>m</v>
          </cell>
          <cell r="E1244">
            <v>62220</v>
          </cell>
          <cell r="F1244">
            <v>22523640</v>
          </cell>
          <cell r="G1244">
            <v>62000</v>
          </cell>
          <cell r="H1244">
            <v>22444000</v>
          </cell>
          <cell r="I1244">
            <v>64592</v>
          </cell>
          <cell r="J1244">
            <v>23382304</v>
          </cell>
        </row>
        <row r="1245">
          <cell r="A1245" t="str">
            <v>b.수 직 항</v>
          </cell>
          <cell r="B1245" t="str">
            <v>(φ508.0mm,t=12㎜ : ℓ=15m미만)</v>
          </cell>
          <cell r="C1245">
            <v>334</v>
          </cell>
          <cell r="D1245" t="str">
            <v>m</v>
          </cell>
          <cell r="E1245">
            <v>7190</v>
          </cell>
          <cell r="F1245">
            <v>2401460</v>
          </cell>
          <cell r="G1245">
            <v>12000</v>
          </cell>
          <cell r="H1245">
            <v>4008000</v>
          </cell>
          <cell r="I1245">
            <v>5489</v>
          </cell>
          <cell r="J1245">
            <v>1833326</v>
          </cell>
        </row>
        <row r="1246">
          <cell r="A1246" t="str">
            <v>c.두부및선단보강</v>
          </cell>
          <cell r="B1246" t="str">
            <v>(φ508㎜,t=12mm)</v>
          </cell>
          <cell r="C1246">
            <v>43</v>
          </cell>
          <cell r="D1246" t="str">
            <v>본</v>
          </cell>
          <cell r="E1246">
            <v>263310</v>
          </cell>
          <cell r="F1246">
            <v>11322330</v>
          </cell>
          <cell r="G1246">
            <v>150000</v>
          </cell>
          <cell r="H1246">
            <v>6450000</v>
          </cell>
          <cell r="I1246">
            <v>405610</v>
          </cell>
          <cell r="J1246">
            <v>17441230</v>
          </cell>
        </row>
        <row r="1247">
          <cell r="A1247" t="str">
            <v>3.03거 푸 집</v>
          </cell>
          <cell r="F1247">
            <v>15691570</v>
          </cell>
          <cell r="H1247">
            <v>21604500</v>
          </cell>
          <cell r="I1247">
            <v>0</v>
          </cell>
          <cell r="J1247">
            <v>34711630</v>
          </cell>
        </row>
        <row r="1248">
          <cell r="A1248" t="str">
            <v>a.합판거푸집</v>
          </cell>
          <cell r="F1248">
            <v>15691570</v>
          </cell>
          <cell r="H1248">
            <v>21604500</v>
          </cell>
          <cell r="I1248">
            <v>0</v>
          </cell>
          <cell r="J1248">
            <v>34711630</v>
          </cell>
        </row>
        <row r="1249">
          <cell r="A1249" t="str">
            <v>-1        ″</v>
          </cell>
          <cell r="B1249" t="str">
            <v>(3회, 0~ 7m)</v>
          </cell>
          <cell r="C1249">
            <v>817</v>
          </cell>
          <cell r="D1249" t="str">
            <v>㎡</v>
          </cell>
          <cell r="E1249">
            <v>17110</v>
          </cell>
          <cell r="F1249">
            <v>13978870</v>
          </cell>
          <cell r="G1249">
            <v>23500</v>
          </cell>
          <cell r="H1249">
            <v>19199500</v>
          </cell>
          <cell r="I1249">
            <v>39478</v>
          </cell>
          <cell r="J1249">
            <v>32253526</v>
          </cell>
        </row>
        <row r="1250">
          <cell r="A1250" t="str">
            <v>-2        ″</v>
          </cell>
          <cell r="B1250" t="str">
            <v>(3회, 7~10m)</v>
          </cell>
          <cell r="C1250">
            <v>25</v>
          </cell>
          <cell r="D1250" t="str">
            <v>㎡</v>
          </cell>
          <cell r="E1250">
            <v>17980</v>
          </cell>
          <cell r="F1250">
            <v>449500</v>
          </cell>
          <cell r="G1250">
            <v>26000</v>
          </cell>
          <cell r="H1250">
            <v>650000</v>
          </cell>
          <cell r="I1250">
            <v>42671.6</v>
          </cell>
          <cell r="J1250">
            <v>1066790</v>
          </cell>
        </row>
        <row r="1251">
          <cell r="A1251" t="str">
            <v>-3        〃</v>
          </cell>
          <cell r="B1251" t="str">
            <v>(4회)</v>
          </cell>
          <cell r="C1251">
            <v>74</v>
          </cell>
          <cell r="D1251" t="str">
            <v>㎡</v>
          </cell>
          <cell r="E1251">
            <v>14660</v>
          </cell>
          <cell r="F1251">
            <v>1084840</v>
          </cell>
          <cell r="G1251">
            <v>20500</v>
          </cell>
          <cell r="H1251">
            <v>1517000</v>
          </cell>
          <cell r="I1251">
            <v>16256</v>
          </cell>
          <cell r="J1251">
            <v>1202944</v>
          </cell>
        </row>
        <row r="1252">
          <cell r="A1252" t="str">
            <v>-4        〃</v>
          </cell>
          <cell r="B1252" t="str">
            <v>(6회)</v>
          </cell>
          <cell r="C1252">
            <v>14</v>
          </cell>
          <cell r="D1252" t="str">
            <v>㎡</v>
          </cell>
          <cell r="E1252">
            <v>12740</v>
          </cell>
          <cell r="F1252">
            <v>178360</v>
          </cell>
          <cell r="G1252">
            <v>17000</v>
          </cell>
          <cell r="H1252">
            <v>238000</v>
          </cell>
          <cell r="I1252">
            <v>13455</v>
          </cell>
          <cell r="J1252">
            <v>188370</v>
          </cell>
        </row>
        <row r="1253">
          <cell r="A1253" t="str">
            <v>3.04강관비계</v>
          </cell>
          <cell r="C1253">
            <v>1</v>
          </cell>
          <cell r="D1253" t="str">
            <v>식</v>
          </cell>
          <cell r="E1253">
            <v>4429910</v>
          </cell>
          <cell r="F1253">
            <v>4429910</v>
          </cell>
          <cell r="G1253">
            <v>4000000</v>
          </cell>
          <cell r="H1253">
            <v>4000000</v>
          </cell>
          <cell r="I1253">
            <v>4429910</v>
          </cell>
          <cell r="J1253">
            <v>4429909</v>
          </cell>
        </row>
        <row r="1254">
          <cell r="A1254" t="str">
            <v>3.05동 바 리</v>
          </cell>
          <cell r="F1254">
            <v>5868450</v>
          </cell>
          <cell r="H1254">
            <v>5300000</v>
          </cell>
          <cell r="I1254">
            <v>0</v>
          </cell>
          <cell r="J1254">
            <v>5868448</v>
          </cell>
        </row>
        <row r="1255">
          <cell r="A1255" t="str">
            <v>a.         ″</v>
          </cell>
          <cell r="B1255" t="str">
            <v>(목재4회)</v>
          </cell>
          <cell r="C1255">
            <v>1</v>
          </cell>
          <cell r="D1255" t="str">
            <v>식</v>
          </cell>
          <cell r="E1255">
            <v>4434150</v>
          </cell>
          <cell r="F1255">
            <v>4434150</v>
          </cell>
          <cell r="G1255">
            <v>4000000</v>
          </cell>
          <cell r="H1255">
            <v>4000000</v>
          </cell>
          <cell r="I1255">
            <v>4434150</v>
          </cell>
          <cell r="J1255">
            <v>4434149</v>
          </cell>
        </row>
        <row r="1256">
          <cell r="A1256" t="str">
            <v>b.         ″</v>
          </cell>
          <cell r="B1256" t="str">
            <v>(강관동바리)</v>
          </cell>
          <cell r="C1256">
            <v>1</v>
          </cell>
          <cell r="D1256" t="str">
            <v>식</v>
          </cell>
          <cell r="E1256">
            <v>1434300</v>
          </cell>
          <cell r="F1256">
            <v>1434300</v>
          </cell>
          <cell r="G1256">
            <v>1300000</v>
          </cell>
          <cell r="H1256">
            <v>1300000</v>
          </cell>
          <cell r="I1256">
            <v>1434300</v>
          </cell>
          <cell r="J1256">
            <v>1434299</v>
          </cell>
        </row>
        <row r="1257">
          <cell r="A1257" t="str">
            <v>3.06철근가공조립</v>
          </cell>
          <cell r="F1257">
            <v>22859977</v>
          </cell>
          <cell r="H1257">
            <v>16778650</v>
          </cell>
          <cell r="I1257">
            <v>0</v>
          </cell>
          <cell r="J1257">
            <v>25255673</v>
          </cell>
        </row>
        <row r="1258">
          <cell r="A1258" t="str">
            <v>a.         ″</v>
          </cell>
          <cell r="B1258" t="str">
            <v>(보 통)</v>
          </cell>
          <cell r="C1258">
            <v>41.29</v>
          </cell>
          <cell r="D1258" t="str">
            <v>ton</v>
          </cell>
          <cell r="E1258">
            <v>360590</v>
          </cell>
          <cell r="F1258">
            <v>14888761</v>
          </cell>
          <cell r="G1258">
            <v>270000</v>
          </cell>
          <cell r="H1258">
            <v>11148300</v>
          </cell>
          <cell r="I1258">
            <v>384726</v>
          </cell>
          <cell r="J1258">
            <v>15885335</v>
          </cell>
        </row>
        <row r="1259">
          <cell r="A1259" t="str">
            <v>b.         ″</v>
          </cell>
          <cell r="B1259" t="str">
            <v>(복 잡)</v>
          </cell>
          <cell r="C1259">
            <v>19.414999999999999</v>
          </cell>
          <cell r="D1259" t="str">
            <v>ton</v>
          </cell>
          <cell r="E1259">
            <v>410570</v>
          </cell>
          <cell r="F1259">
            <v>7971216</v>
          </cell>
          <cell r="G1259">
            <v>290000</v>
          </cell>
          <cell r="H1259">
            <v>5630350</v>
          </cell>
          <cell r="I1259">
            <v>482634</v>
          </cell>
          <cell r="J1259">
            <v>9370338</v>
          </cell>
        </row>
        <row r="1260">
          <cell r="A1260" t="str">
            <v>3.07스페이샤설치</v>
          </cell>
          <cell r="F1260">
            <v>12080</v>
          </cell>
          <cell r="H1260">
            <v>108720</v>
          </cell>
          <cell r="I1260">
            <v>0</v>
          </cell>
          <cell r="J1260">
            <v>202944</v>
          </cell>
        </row>
        <row r="1261">
          <cell r="A1261" t="str">
            <v>a.         ″</v>
          </cell>
          <cell r="B1261" t="str">
            <v>(수평)</v>
          </cell>
          <cell r="C1261">
            <v>422</v>
          </cell>
          <cell r="D1261" t="str">
            <v>㎡</v>
          </cell>
          <cell r="E1261">
            <v>20</v>
          </cell>
          <cell r="F1261">
            <v>8440</v>
          </cell>
          <cell r="G1261">
            <v>180</v>
          </cell>
          <cell r="H1261">
            <v>75960</v>
          </cell>
          <cell r="I1261">
            <v>336</v>
          </cell>
          <cell r="J1261">
            <v>141792</v>
          </cell>
        </row>
        <row r="1262">
          <cell r="A1262" t="str">
            <v>b.         ″</v>
          </cell>
          <cell r="B1262" t="str">
            <v>(수직)</v>
          </cell>
          <cell r="C1262">
            <v>182</v>
          </cell>
          <cell r="D1262" t="str">
            <v>㎡</v>
          </cell>
          <cell r="E1262">
            <v>20</v>
          </cell>
          <cell r="F1262">
            <v>3640</v>
          </cell>
          <cell r="G1262">
            <v>180</v>
          </cell>
          <cell r="H1262">
            <v>32760</v>
          </cell>
          <cell r="I1262">
            <v>336</v>
          </cell>
          <cell r="J1262">
            <v>61152</v>
          </cell>
        </row>
        <row r="1263">
          <cell r="A1263" t="str">
            <v>3.08콘크리트타설공</v>
          </cell>
          <cell r="F1263">
            <v>23676720</v>
          </cell>
          <cell r="H1263">
            <v>27429310</v>
          </cell>
          <cell r="I1263">
            <v>0</v>
          </cell>
          <cell r="J1263">
            <v>25417445</v>
          </cell>
        </row>
        <row r="1264">
          <cell r="A1264" t="str">
            <v>a.펌프카</v>
          </cell>
          <cell r="B1264" t="str">
            <v>철근(25-270-12)</v>
          </cell>
          <cell r="C1264">
            <v>138</v>
          </cell>
          <cell r="D1264" t="str">
            <v>㎥</v>
          </cell>
          <cell r="E1264">
            <v>56820</v>
          </cell>
          <cell r="F1264">
            <v>7841160</v>
          </cell>
          <cell r="G1264">
            <v>61870</v>
          </cell>
          <cell r="H1264">
            <v>8538060</v>
          </cell>
          <cell r="I1264">
            <v>57052</v>
          </cell>
          <cell r="J1264">
            <v>7873176</v>
          </cell>
        </row>
        <row r="1265">
          <cell r="A1265" t="str">
            <v>b.펌프카</v>
          </cell>
          <cell r="B1265" t="str">
            <v>철근(25-240-12)</v>
          </cell>
          <cell r="C1265">
            <v>295</v>
          </cell>
          <cell r="D1265" t="str">
            <v>㎥</v>
          </cell>
          <cell r="E1265">
            <v>49080</v>
          </cell>
          <cell r="F1265">
            <v>14478600</v>
          </cell>
          <cell r="G1265">
            <v>59710</v>
          </cell>
          <cell r="H1265">
            <v>17614450</v>
          </cell>
          <cell r="I1265">
            <v>54779</v>
          </cell>
          <cell r="J1265">
            <v>16159805</v>
          </cell>
        </row>
        <row r="1266">
          <cell r="A1266" t="str">
            <v>c.콘크리트타설</v>
          </cell>
          <cell r="B1266" t="str">
            <v>무근(40-160-8)</v>
          </cell>
          <cell r="C1266">
            <v>24</v>
          </cell>
          <cell r="D1266" t="str">
            <v>㎥</v>
          </cell>
          <cell r="E1266">
            <v>56540</v>
          </cell>
          <cell r="F1266">
            <v>1356960</v>
          </cell>
          <cell r="G1266">
            <v>53200</v>
          </cell>
          <cell r="H1266">
            <v>1276800</v>
          </cell>
          <cell r="I1266">
            <v>57686</v>
          </cell>
          <cell r="J1266">
            <v>1384464</v>
          </cell>
        </row>
        <row r="1267">
          <cell r="A1267" t="str">
            <v>3.09표면처리</v>
          </cell>
          <cell r="F1267">
            <v>159000</v>
          </cell>
          <cell r="H1267">
            <v>495550</v>
          </cell>
          <cell r="I1267">
            <v>0</v>
          </cell>
          <cell r="J1267">
            <v>201135</v>
          </cell>
        </row>
        <row r="1268">
          <cell r="A1268" t="str">
            <v>a.슬래브양생</v>
          </cell>
          <cell r="C1268">
            <v>265</v>
          </cell>
          <cell r="D1268" t="str">
            <v>㎡</v>
          </cell>
          <cell r="E1268">
            <v>320</v>
          </cell>
          <cell r="F1268">
            <v>84800</v>
          </cell>
          <cell r="G1268">
            <v>370</v>
          </cell>
          <cell r="H1268">
            <v>98050</v>
          </cell>
          <cell r="I1268">
            <v>264</v>
          </cell>
          <cell r="J1268">
            <v>69960</v>
          </cell>
        </row>
        <row r="1269">
          <cell r="A1269" t="str">
            <v>b.슬래브면고르기</v>
          </cell>
          <cell r="C1269">
            <v>265</v>
          </cell>
          <cell r="D1269" t="str">
            <v>㎡</v>
          </cell>
          <cell r="E1269">
            <v>280</v>
          </cell>
          <cell r="F1269">
            <v>74200</v>
          </cell>
          <cell r="G1269">
            <v>1500</v>
          </cell>
          <cell r="H1269">
            <v>397500</v>
          </cell>
          <cell r="I1269">
            <v>495</v>
          </cell>
          <cell r="J1269">
            <v>131175</v>
          </cell>
        </row>
        <row r="1270">
          <cell r="A1270" t="str">
            <v>3.10교면방수</v>
          </cell>
          <cell r="B1270" t="str">
            <v>(도막식)</v>
          </cell>
          <cell r="C1270">
            <v>265</v>
          </cell>
          <cell r="D1270" t="str">
            <v>㎡</v>
          </cell>
          <cell r="E1270">
            <v>17270</v>
          </cell>
          <cell r="F1270">
            <v>4576550</v>
          </cell>
          <cell r="G1270">
            <v>3700</v>
          </cell>
          <cell r="H1270">
            <v>980500</v>
          </cell>
          <cell r="I1270">
            <v>10000</v>
          </cell>
          <cell r="J1270">
            <v>2650000</v>
          </cell>
        </row>
        <row r="1271">
          <cell r="A1271" t="str">
            <v>3.11교좌장치</v>
          </cell>
          <cell r="F1271">
            <v>4391350</v>
          </cell>
          <cell r="H1271">
            <v>3067000</v>
          </cell>
          <cell r="I1271">
            <v>0</v>
          </cell>
          <cell r="J1271">
            <v>4391350</v>
          </cell>
        </row>
        <row r="1272">
          <cell r="A1272" t="str">
            <v>a.고 정 단</v>
          </cell>
          <cell r="B1272" t="str">
            <v>(Pot, 250ton)</v>
          </cell>
          <cell r="C1272">
            <v>1</v>
          </cell>
          <cell r="D1272" t="str">
            <v>조</v>
          </cell>
          <cell r="E1272">
            <v>1140560</v>
          </cell>
          <cell r="F1272">
            <v>1140560</v>
          </cell>
          <cell r="G1272">
            <v>596000</v>
          </cell>
          <cell r="H1272">
            <v>596000</v>
          </cell>
          <cell r="I1272">
            <v>1140560</v>
          </cell>
          <cell r="J1272">
            <v>1140560</v>
          </cell>
        </row>
        <row r="1273">
          <cell r="A1273" t="str">
            <v>b.일 방 향</v>
          </cell>
          <cell r="B1273" t="str">
            <v>(Pot, 250ton)</v>
          </cell>
          <cell r="C1273">
            <v>2</v>
          </cell>
          <cell r="D1273" t="str">
            <v>조</v>
          </cell>
          <cell r="E1273">
            <v>1230450</v>
          </cell>
          <cell r="F1273">
            <v>2460900</v>
          </cell>
          <cell r="G1273">
            <v>875000</v>
          </cell>
          <cell r="H1273">
            <v>1750000</v>
          </cell>
          <cell r="I1273">
            <v>1230450</v>
          </cell>
          <cell r="J1273">
            <v>2460900</v>
          </cell>
        </row>
        <row r="1274">
          <cell r="A1274" t="str">
            <v>c.양 방 향</v>
          </cell>
          <cell r="B1274" t="str">
            <v>(Pot, 250ton)</v>
          </cell>
          <cell r="C1274">
            <v>1</v>
          </cell>
          <cell r="D1274" t="str">
            <v>조</v>
          </cell>
          <cell r="E1274">
            <v>789890</v>
          </cell>
          <cell r="F1274">
            <v>789890</v>
          </cell>
          <cell r="G1274">
            <v>721000</v>
          </cell>
          <cell r="H1274">
            <v>721000</v>
          </cell>
          <cell r="I1274">
            <v>789890</v>
          </cell>
          <cell r="J1274">
            <v>789890</v>
          </cell>
        </row>
        <row r="1275">
          <cell r="A1275" t="str">
            <v>3.12신축이음</v>
          </cell>
          <cell r="F1275">
            <v>4013580</v>
          </cell>
          <cell r="H1275">
            <v>4704000</v>
          </cell>
          <cell r="I1275">
            <v>0</v>
          </cell>
          <cell r="J1275">
            <v>4013580</v>
          </cell>
        </row>
        <row r="1276">
          <cell r="A1276" t="str">
            <v>a.신축이음장치</v>
          </cell>
          <cell r="B1276" t="str">
            <v>(No. 35)</v>
          </cell>
          <cell r="C1276">
            <v>6</v>
          </cell>
          <cell r="D1276" t="str">
            <v>m</v>
          </cell>
          <cell r="E1276">
            <v>192320</v>
          </cell>
          <cell r="F1276">
            <v>1153920</v>
          </cell>
          <cell r="G1276">
            <v>134000</v>
          </cell>
          <cell r="H1276">
            <v>804000</v>
          </cell>
          <cell r="I1276">
            <v>192320</v>
          </cell>
          <cell r="J1276">
            <v>1153920</v>
          </cell>
        </row>
        <row r="1277">
          <cell r="A1277" t="str">
            <v>b.신축이음장치</v>
          </cell>
          <cell r="B1277" t="str">
            <v>(No. 80)</v>
          </cell>
          <cell r="C1277">
            <v>6</v>
          </cell>
          <cell r="D1277" t="str">
            <v>m</v>
          </cell>
          <cell r="E1277">
            <v>476610</v>
          </cell>
          <cell r="F1277">
            <v>2859660</v>
          </cell>
          <cell r="G1277">
            <v>650000</v>
          </cell>
          <cell r="H1277">
            <v>3900000</v>
          </cell>
          <cell r="I1277">
            <v>476610</v>
          </cell>
          <cell r="J1277">
            <v>2859660</v>
          </cell>
        </row>
        <row r="1278">
          <cell r="A1278" t="str">
            <v>3.13다웰바설치</v>
          </cell>
          <cell r="B1278" t="str">
            <v>D=25, ℓ=600mm</v>
          </cell>
          <cell r="C1278">
            <v>30</v>
          </cell>
          <cell r="D1278" t="str">
            <v>개</v>
          </cell>
          <cell r="E1278">
            <v>2870</v>
          </cell>
          <cell r="F1278">
            <v>86100</v>
          </cell>
          <cell r="G1278">
            <v>3500</v>
          </cell>
          <cell r="H1278">
            <v>105000</v>
          </cell>
          <cell r="I1278">
            <v>125</v>
          </cell>
          <cell r="J1278">
            <v>3750</v>
          </cell>
        </row>
        <row r="1279">
          <cell r="A1279" t="str">
            <v>3.14무수축몰탈</v>
          </cell>
          <cell r="C1279">
            <v>0.122</v>
          </cell>
          <cell r="D1279" t="str">
            <v>㎥</v>
          </cell>
          <cell r="E1279">
            <v>69890</v>
          </cell>
          <cell r="F1279">
            <v>8526</v>
          </cell>
          <cell r="G1279">
            <v>80000</v>
          </cell>
          <cell r="H1279">
            <v>9760</v>
          </cell>
          <cell r="I1279">
            <v>57311</v>
          </cell>
          <cell r="J1279">
            <v>6990</v>
          </cell>
        </row>
        <row r="1280">
          <cell r="A1280" t="str">
            <v>3.15무수축콘크리트</v>
          </cell>
          <cell r="C1280">
            <v>1.452</v>
          </cell>
          <cell r="D1280" t="str">
            <v>㎥</v>
          </cell>
          <cell r="E1280">
            <v>168330</v>
          </cell>
          <cell r="F1280">
            <v>244415</v>
          </cell>
          <cell r="G1280">
            <v>100000</v>
          </cell>
          <cell r="H1280">
            <v>145200</v>
          </cell>
          <cell r="I1280">
            <v>158468</v>
          </cell>
          <cell r="J1280">
            <v>230094</v>
          </cell>
        </row>
        <row r="1281">
          <cell r="A1281" t="str">
            <v>3.16교면배수시설공</v>
          </cell>
          <cell r="B1281" t="str">
            <v>육교용</v>
          </cell>
          <cell r="F1281">
            <v>2513960</v>
          </cell>
          <cell r="H1281">
            <v>4316000</v>
          </cell>
          <cell r="I1281">
            <v>0</v>
          </cell>
          <cell r="J1281">
            <v>1078535</v>
          </cell>
        </row>
        <row r="1282">
          <cell r="A1282" t="str">
            <v>a.교면집수구</v>
          </cell>
          <cell r="B1282" t="str">
            <v>(주철)</v>
          </cell>
          <cell r="C1282">
            <v>3</v>
          </cell>
          <cell r="D1282" t="str">
            <v>개</v>
          </cell>
          <cell r="E1282">
            <v>44230</v>
          </cell>
          <cell r="F1282">
            <v>132690</v>
          </cell>
          <cell r="G1282">
            <v>71000</v>
          </cell>
          <cell r="H1282">
            <v>213000</v>
          </cell>
          <cell r="I1282">
            <v>37593</v>
          </cell>
          <cell r="J1282">
            <v>112779</v>
          </cell>
        </row>
        <row r="1283">
          <cell r="A1283" t="str">
            <v>b.연결집수구</v>
          </cell>
          <cell r="B1283" t="str">
            <v>(스텐레스)</v>
          </cell>
          <cell r="C1283">
            <v>3</v>
          </cell>
          <cell r="D1283" t="str">
            <v>개</v>
          </cell>
          <cell r="E1283">
            <v>105590</v>
          </cell>
          <cell r="F1283">
            <v>316770</v>
          </cell>
          <cell r="G1283">
            <v>100000</v>
          </cell>
          <cell r="H1283">
            <v>300000</v>
          </cell>
          <cell r="I1283">
            <v>69480</v>
          </cell>
          <cell r="J1283">
            <v>208440</v>
          </cell>
        </row>
        <row r="1284">
          <cell r="A1284" t="str">
            <v>c.직   관</v>
          </cell>
          <cell r="B1284" t="str">
            <v>(스텐레스,□150×150)</v>
          </cell>
          <cell r="C1284">
            <v>22</v>
          </cell>
          <cell r="D1284" t="str">
            <v>m</v>
          </cell>
          <cell r="E1284">
            <v>67030</v>
          </cell>
          <cell r="F1284">
            <v>1474660</v>
          </cell>
          <cell r="G1284">
            <v>71000</v>
          </cell>
          <cell r="H1284">
            <v>1562000</v>
          </cell>
          <cell r="I1284">
            <v>4130</v>
          </cell>
          <cell r="J1284">
            <v>90860</v>
          </cell>
        </row>
        <row r="1285">
          <cell r="A1285" t="str">
            <v>d.곡   관</v>
          </cell>
          <cell r="B1285" t="str">
            <v>(스텐레스,□150x150)</v>
          </cell>
          <cell r="C1285">
            <v>2</v>
          </cell>
          <cell r="D1285" t="str">
            <v>개</v>
          </cell>
          <cell r="E1285">
            <v>26050</v>
          </cell>
          <cell r="F1285">
            <v>52100</v>
          </cell>
          <cell r="G1285">
            <v>28000</v>
          </cell>
          <cell r="H1285">
            <v>56000</v>
          </cell>
          <cell r="I1285">
            <v>18197</v>
          </cell>
          <cell r="J1285">
            <v>36394</v>
          </cell>
        </row>
        <row r="1286">
          <cell r="A1286" t="str">
            <v>e.연 결 부</v>
          </cell>
          <cell r="B1286" t="str">
            <v>(스텐레스)</v>
          </cell>
          <cell r="C1286">
            <v>23</v>
          </cell>
          <cell r="D1286" t="str">
            <v>개</v>
          </cell>
          <cell r="E1286">
            <v>23380</v>
          </cell>
          <cell r="F1286">
            <v>537740</v>
          </cell>
          <cell r="G1286">
            <v>95000</v>
          </cell>
          <cell r="H1286">
            <v>2185000</v>
          </cell>
          <cell r="I1286">
            <v>27394</v>
          </cell>
          <cell r="J1286">
            <v>630062</v>
          </cell>
        </row>
        <row r="1287">
          <cell r="A1287" t="str">
            <v>3.17교량명판공</v>
          </cell>
          <cell r="F1287">
            <v>4686820</v>
          </cell>
          <cell r="H1287">
            <v>11460000</v>
          </cell>
          <cell r="I1287">
            <v>0</v>
          </cell>
          <cell r="J1287">
            <v>6122112</v>
          </cell>
        </row>
        <row r="1288">
          <cell r="A1288" t="str">
            <v>a.교 명 주</v>
          </cell>
          <cell r="B1288" t="str">
            <v>(화강석,600×600×1250mm)</v>
          </cell>
          <cell r="C1288">
            <v>4</v>
          </cell>
          <cell r="D1288" t="str">
            <v>개소</v>
          </cell>
          <cell r="E1288">
            <v>1065620</v>
          </cell>
          <cell r="F1288">
            <v>4262480</v>
          </cell>
          <cell r="G1288">
            <v>2700000</v>
          </cell>
          <cell r="H1288">
            <v>10800000</v>
          </cell>
          <cell r="I1288">
            <v>1500000</v>
          </cell>
          <cell r="J1288">
            <v>6000000</v>
          </cell>
        </row>
        <row r="1289">
          <cell r="A1289" t="str">
            <v>b.교 명 판</v>
          </cell>
          <cell r="B1289" t="str">
            <v>(황동,450×200×10㎜)</v>
          </cell>
          <cell r="C1289">
            <v>2</v>
          </cell>
          <cell r="D1289" t="str">
            <v>개</v>
          </cell>
          <cell r="E1289">
            <v>79560</v>
          </cell>
          <cell r="F1289">
            <v>159120</v>
          </cell>
          <cell r="G1289">
            <v>150000</v>
          </cell>
          <cell r="H1289">
            <v>300000</v>
          </cell>
          <cell r="I1289">
            <v>30958</v>
          </cell>
          <cell r="J1289">
            <v>61916</v>
          </cell>
        </row>
        <row r="1290">
          <cell r="A1290" t="str">
            <v>c.설 명 판</v>
          </cell>
          <cell r="B1290" t="str">
            <v>(황동,350×250×10㎜)</v>
          </cell>
          <cell r="C1290">
            <v>2</v>
          </cell>
          <cell r="D1290" t="str">
            <v>개</v>
          </cell>
          <cell r="E1290">
            <v>132610</v>
          </cell>
          <cell r="F1290">
            <v>265220</v>
          </cell>
          <cell r="G1290">
            <v>180000</v>
          </cell>
          <cell r="H1290">
            <v>360000</v>
          </cell>
          <cell r="I1290">
            <v>30098</v>
          </cell>
          <cell r="J1290">
            <v>60196</v>
          </cell>
        </row>
        <row r="1291">
          <cell r="A1291" t="str">
            <v>3.18보호블록</v>
          </cell>
          <cell r="B1291" t="str">
            <v>(400x400x100㎜)</v>
          </cell>
          <cell r="C1291">
            <v>41</v>
          </cell>
          <cell r="D1291" t="str">
            <v>㎡</v>
          </cell>
          <cell r="E1291">
            <v>20410</v>
          </cell>
          <cell r="F1291">
            <v>836810</v>
          </cell>
          <cell r="G1291">
            <v>36000</v>
          </cell>
          <cell r="H1291">
            <v>1476000</v>
          </cell>
          <cell r="I1291">
            <v>20410</v>
          </cell>
          <cell r="J1291">
            <v>836809</v>
          </cell>
        </row>
        <row r="1292">
          <cell r="A1292" t="str">
            <v>3.19낙하물방지공</v>
          </cell>
          <cell r="C1292">
            <v>347</v>
          </cell>
          <cell r="D1292" t="str">
            <v>㎡</v>
          </cell>
          <cell r="E1292">
            <v>3230</v>
          </cell>
          <cell r="F1292">
            <v>1120810</v>
          </cell>
          <cell r="G1292">
            <v>4200</v>
          </cell>
          <cell r="H1292">
            <v>1457400</v>
          </cell>
          <cell r="I1292">
            <v>3007</v>
          </cell>
          <cell r="J1292">
            <v>1043429</v>
          </cell>
        </row>
        <row r="1293">
          <cell r="A1293" t="str">
            <v>3.20T.B.M설치</v>
          </cell>
          <cell r="C1293">
            <v>1</v>
          </cell>
          <cell r="D1293" t="str">
            <v>개</v>
          </cell>
          <cell r="E1293">
            <v>19170</v>
          </cell>
          <cell r="F1293">
            <v>19170</v>
          </cell>
          <cell r="G1293">
            <v>27000</v>
          </cell>
          <cell r="H1293">
            <v>27000</v>
          </cell>
          <cell r="I1293">
            <v>20475</v>
          </cell>
          <cell r="J1293">
            <v>20475</v>
          </cell>
        </row>
        <row r="1294">
          <cell r="A1294" t="str">
            <v>3.21난간및전선관설치</v>
          </cell>
          <cell r="F1294">
            <v>16038810</v>
          </cell>
          <cell r="H1294">
            <v>30349800</v>
          </cell>
          <cell r="I1294">
            <v>0</v>
          </cell>
          <cell r="J1294">
            <v>16304895</v>
          </cell>
        </row>
        <row r="1295">
          <cell r="A1295" t="str">
            <v>a.난    간</v>
          </cell>
          <cell r="B1295" t="str">
            <v>(알미늄)</v>
          </cell>
          <cell r="C1295">
            <v>109</v>
          </cell>
          <cell r="D1295" t="str">
            <v>m</v>
          </cell>
          <cell r="E1295">
            <v>137280</v>
          </cell>
          <cell r="F1295">
            <v>14963520</v>
          </cell>
          <cell r="G1295">
            <v>270000</v>
          </cell>
          <cell r="H1295">
            <v>29430000</v>
          </cell>
          <cell r="I1295">
            <v>137280</v>
          </cell>
          <cell r="J1295">
            <v>14963520</v>
          </cell>
        </row>
        <row r="1296">
          <cell r="A1296" t="str">
            <v>b.전 선 관</v>
          </cell>
          <cell r="B1296" t="str">
            <v>강관 φ100mm</v>
          </cell>
          <cell r="C1296">
            <v>219</v>
          </cell>
          <cell r="D1296" t="str">
            <v>m</v>
          </cell>
          <cell r="E1296">
            <v>4910</v>
          </cell>
          <cell r="F1296">
            <v>1075290</v>
          </cell>
          <cell r="G1296">
            <v>4200</v>
          </cell>
          <cell r="H1296">
            <v>919800</v>
          </cell>
          <cell r="I1296">
            <v>6125</v>
          </cell>
          <cell r="J1296">
            <v>1341375</v>
          </cell>
        </row>
        <row r="1297">
          <cell r="A1297" t="str">
            <v>3.22강   교</v>
          </cell>
          <cell r="F1297">
            <v>290635034</v>
          </cell>
          <cell r="H1297">
            <v>198157076</v>
          </cell>
          <cell r="I1297">
            <v>0</v>
          </cell>
          <cell r="J1297">
            <v>269217147</v>
          </cell>
        </row>
        <row r="1298">
          <cell r="A1298" t="str">
            <v>a.강교제작</v>
          </cell>
          <cell r="C1298">
            <v>108.758</v>
          </cell>
          <cell r="D1298" t="str">
            <v>ton</v>
          </cell>
          <cell r="E1298">
            <v>2114700</v>
          </cell>
          <cell r="F1298">
            <v>229990542</v>
          </cell>
          <cell r="G1298">
            <v>1822000</v>
          </cell>
          <cell r="H1298">
            <v>198157076</v>
          </cell>
          <cell r="I1298">
            <v>1837301</v>
          </cell>
          <cell r="J1298">
            <v>199821181</v>
          </cell>
        </row>
        <row r="1299">
          <cell r="A1299" t="str">
            <v>b.강교운반</v>
          </cell>
          <cell r="C1299">
            <v>108.758</v>
          </cell>
          <cell r="D1299" t="str">
            <v>ton</v>
          </cell>
          <cell r="E1299">
            <v>43890</v>
          </cell>
          <cell r="F1299">
            <v>4773388</v>
          </cell>
          <cell r="H1299">
            <v>0</v>
          </cell>
          <cell r="I1299">
            <v>40526</v>
          </cell>
          <cell r="J1299">
            <v>4407525</v>
          </cell>
        </row>
        <row r="1300">
          <cell r="A1300" t="str">
            <v>c.강교가설</v>
          </cell>
          <cell r="C1300">
            <v>108.758</v>
          </cell>
          <cell r="D1300" t="str">
            <v>ton</v>
          </cell>
          <cell r="E1300">
            <v>285270</v>
          </cell>
          <cell r="F1300">
            <v>31025394</v>
          </cell>
          <cell r="H1300">
            <v>0</v>
          </cell>
          <cell r="I1300">
            <v>311130</v>
          </cell>
          <cell r="J1300">
            <v>33837876</v>
          </cell>
        </row>
        <row r="1301">
          <cell r="A1301" t="str">
            <v>d.강교도장</v>
          </cell>
          <cell r="F1301">
            <v>24845710</v>
          </cell>
          <cell r="H1301">
            <v>0</v>
          </cell>
          <cell r="I1301">
            <v>0</v>
          </cell>
          <cell r="J1301">
            <v>31150565</v>
          </cell>
        </row>
        <row r="1302">
          <cell r="A1302" t="str">
            <v>-1.내부도장</v>
          </cell>
          <cell r="B1302" t="str">
            <v>공장</v>
          </cell>
          <cell r="C1302">
            <v>780</v>
          </cell>
          <cell r="D1302" t="str">
            <v>㎡</v>
          </cell>
          <cell r="E1302">
            <v>11200</v>
          </cell>
          <cell r="F1302">
            <v>8736000</v>
          </cell>
          <cell r="H1302">
            <v>0</v>
          </cell>
          <cell r="I1302">
            <v>10124</v>
          </cell>
          <cell r="J1302">
            <v>7896720</v>
          </cell>
        </row>
        <row r="1303">
          <cell r="A1303" t="str">
            <v>-2.외부포장면도장</v>
          </cell>
          <cell r="B1303" t="str">
            <v>공장</v>
          </cell>
          <cell r="C1303">
            <v>179</v>
          </cell>
          <cell r="D1303" t="str">
            <v>㎡</v>
          </cell>
          <cell r="E1303">
            <v>8640</v>
          </cell>
          <cell r="F1303">
            <v>1546560</v>
          </cell>
          <cell r="H1303">
            <v>0</v>
          </cell>
          <cell r="I1303">
            <v>8366</v>
          </cell>
          <cell r="J1303">
            <v>1497514</v>
          </cell>
        </row>
        <row r="1304">
          <cell r="A1304" t="str">
            <v>-3.연결판도장</v>
          </cell>
          <cell r="B1304" t="str">
            <v>공장</v>
          </cell>
          <cell r="C1304">
            <v>108</v>
          </cell>
          <cell r="D1304" t="str">
            <v>㎡</v>
          </cell>
          <cell r="E1304">
            <v>6880</v>
          </cell>
          <cell r="F1304">
            <v>743040</v>
          </cell>
          <cell r="H1304">
            <v>0</v>
          </cell>
          <cell r="I1304">
            <v>7557</v>
          </cell>
          <cell r="J1304">
            <v>816156</v>
          </cell>
        </row>
        <row r="1305">
          <cell r="A1305" t="str">
            <v>-4.외부도장</v>
          </cell>
          <cell r="B1305" t="str">
            <v>공장</v>
          </cell>
          <cell r="C1305">
            <v>641</v>
          </cell>
          <cell r="D1305" t="str">
            <v>㎡</v>
          </cell>
          <cell r="E1305">
            <v>12240</v>
          </cell>
          <cell r="F1305">
            <v>7845840</v>
          </cell>
          <cell r="H1305">
            <v>0</v>
          </cell>
          <cell r="I1305">
            <v>13828</v>
          </cell>
          <cell r="J1305">
            <v>8863748</v>
          </cell>
        </row>
        <row r="1306">
          <cell r="A1306" t="str">
            <v>-5.외부도장</v>
          </cell>
          <cell r="B1306" t="str">
            <v>현장</v>
          </cell>
          <cell r="C1306">
            <v>641</v>
          </cell>
          <cell r="D1306" t="str">
            <v>㎡</v>
          </cell>
          <cell r="E1306">
            <v>4230</v>
          </cell>
          <cell r="F1306">
            <v>2711430</v>
          </cell>
          <cell r="H1306">
            <v>0</v>
          </cell>
          <cell r="I1306">
            <v>13828</v>
          </cell>
          <cell r="J1306">
            <v>8863748</v>
          </cell>
        </row>
        <row r="1307">
          <cell r="A1307" t="str">
            <v>-6.내부볼트및연결판도장</v>
          </cell>
          <cell r="B1307" t="str">
            <v>현장</v>
          </cell>
          <cell r="C1307">
            <v>33</v>
          </cell>
          <cell r="D1307" t="str">
            <v>㎡</v>
          </cell>
          <cell r="E1307">
            <v>6360</v>
          </cell>
          <cell r="F1307">
            <v>209880</v>
          </cell>
          <cell r="H1307">
            <v>0</v>
          </cell>
          <cell r="I1307">
            <v>5419</v>
          </cell>
          <cell r="J1307">
            <v>178827</v>
          </cell>
        </row>
        <row r="1308">
          <cell r="A1308" t="str">
            <v>-7.외부볼트및연결판도장</v>
          </cell>
          <cell r="B1308" t="str">
            <v>현장</v>
          </cell>
          <cell r="C1308">
            <v>68</v>
          </cell>
          <cell r="D1308" t="str">
            <v>㎡</v>
          </cell>
          <cell r="E1308">
            <v>8270</v>
          </cell>
          <cell r="F1308">
            <v>562360</v>
          </cell>
          <cell r="H1308">
            <v>0</v>
          </cell>
          <cell r="I1308">
            <v>7989</v>
          </cell>
          <cell r="J1308">
            <v>543252</v>
          </cell>
        </row>
        <row r="1309">
          <cell r="A1309" t="str">
            <v>-8.강교방사선투과검사</v>
          </cell>
          <cell r="C1309">
            <v>1</v>
          </cell>
          <cell r="D1309" t="str">
            <v>식</v>
          </cell>
          <cell r="E1309">
            <v>2490600</v>
          </cell>
          <cell r="F1309">
            <v>2490600</v>
          </cell>
          <cell r="H1309">
            <v>0</v>
          </cell>
          <cell r="I1309">
            <v>2490600</v>
          </cell>
          <cell r="J1309">
            <v>2490600</v>
          </cell>
        </row>
        <row r="1310">
          <cell r="A1310" t="str">
            <v>3.23옹벽배수시설</v>
          </cell>
          <cell r="F1310">
            <v>50510</v>
          </cell>
          <cell r="H1310">
            <v>250200</v>
          </cell>
          <cell r="I1310">
            <v>0</v>
          </cell>
          <cell r="J1310">
            <v>50950</v>
          </cell>
        </row>
        <row r="1311">
          <cell r="A1311" t="str">
            <v>a.PVC PIPE</v>
          </cell>
          <cell r="B1311" t="str">
            <v>(φ100mm)</v>
          </cell>
          <cell r="C1311">
            <v>1</v>
          </cell>
          <cell r="D1311" t="str">
            <v>m</v>
          </cell>
          <cell r="E1311">
            <v>4910</v>
          </cell>
          <cell r="F1311">
            <v>4910</v>
          </cell>
          <cell r="G1311">
            <v>4200</v>
          </cell>
          <cell r="H1311">
            <v>4200</v>
          </cell>
          <cell r="I1311">
            <v>4090</v>
          </cell>
          <cell r="J1311">
            <v>4090</v>
          </cell>
        </row>
        <row r="1312">
          <cell r="A1312" t="str">
            <v>b.DRAIN BOARD</v>
          </cell>
          <cell r="C1312">
            <v>30</v>
          </cell>
          <cell r="D1312" t="str">
            <v>㎡</v>
          </cell>
          <cell r="E1312">
            <v>630</v>
          </cell>
          <cell r="F1312">
            <v>18900</v>
          </cell>
          <cell r="G1312">
            <v>6400</v>
          </cell>
          <cell r="H1312">
            <v>192000</v>
          </cell>
          <cell r="I1312">
            <v>630</v>
          </cell>
          <cell r="J1312">
            <v>18900</v>
          </cell>
        </row>
        <row r="1313">
          <cell r="A1313" t="str">
            <v>c.부 직 포</v>
          </cell>
          <cell r="C1313">
            <v>30</v>
          </cell>
          <cell r="D1313" t="str">
            <v>㎡</v>
          </cell>
          <cell r="E1313">
            <v>890</v>
          </cell>
          <cell r="F1313">
            <v>26700</v>
          </cell>
          <cell r="G1313">
            <v>1800</v>
          </cell>
          <cell r="H1313">
            <v>54000</v>
          </cell>
          <cell r="I1313">
            <v>932</v>
          </cell>
          <cell r="J1313">
            <v>27960</v>
          </cell>
        </row>
        <row r="1314">
          <cell r="A1314" t="str">
            <v>3.24시공이음</v>
          </cell>
          <cell r="F1314">
            <v>20760</v>
          </cell>
          <cell r="H1314">
            <v>37200</v>
          </cell>
          <cell r="I1314">
            <v>0</v>
          </cell>
          <cell r="J1314">
            <v>25488</v>
          </cell>
        </row>
        <row r="1315">
          <cell r="A1315" t="str">
            <v>a.스치로폴</v>
          </cell>
          <cell r="B1315" t="str">
            <v>(t=20mm)</v>
          </cell>
          <cell r="C1315">
            <v>12</v>
          </cell>
          <cell r="D1315" t="str">
            <v>㎡</v>
          </cell>
          <cell r="E1315">
            <v>1730</v>
          </cell>
          <cell r="F1315">
            <v>20760</v>
          </cell>
          <cell r="G1315">
            <v>3100</v>
          </cell>
          <cell r="H1315">
            <v>37200</v>
          </cell>
          <cell r="I1315">
            <v>2124</v>
          </cell>
          <cell r="J1315">
            <v>25488</v>
          </cell>
        </row>
        <row r="1316">
          <cell r="A1316" t="str">
            <v>4. 옹     벽     공</v>
          </cell>
          <cell r="F1316">
            <v>353222794</v>
          </cell>
          <cell r="H1316">
            <v>372535800</v>
          </cell>
          <cell r="I1316">
            <v>0</v>
          </cell>
          <cell r="J1316">
            <v>415504997</v>
          </cell>
        </row>
        <row r="1317">
          <cell r="A1317" t="str">
            <v>4.01구조물터파기</v>
          </cell>
          <cell r="F1317">
            <v>65954790</v>
          </cell>
          <cell r="H1317">
            <v>36533200</v>
          </cell>
          <cell r="I1317">
            <v>0</v>
          </cell>
          <cell r="J1317">
            <v>63628972</v>
          </cell>
        </row>
        <row r="1318">
          <cell r="A1318" t="str">
            <v>a.육상토사</v>
          </cell>
          <cell r="B1318" t="str">
            <v>(0 ~ 4m)</v>
          </cell>
          <cell r="C1318">
            <v>5181</v>
          </cell>
          <cell r="D1318" t="str">
            <v>㎥</v>
          </cell>
          <cell r="E1318">
            <v>3590</v>
          </cell>
          <cell r="F1318">
            <v>18599790</v>
          </cell>
          <cell r="G1318">
            <v>3700</v>
          </cell>
          <cell r="H1318">
            <v>19169700</v>
          </cell>
          <cell r="I1318">
            <v>3141</v>
          </cell>
          <cell r="J1318">
            <v>16273521</v>
          </cell>
        </row>
        <row r="1319">
          <cell r="A1319" t="str">
            <v>b.육상발파</v>
          </cell>
          <cell r="B1319" t="str">
            <v>(0 ~ 4m)</v>
          </cell>
          <cell r="C1319">
            <v>451</v>
          </cell>
          <cell r="D1319" t="str">
            <v>㎥</v>
          </cell>
          <cell r="E1319">
            <v>105000</v>
          </cell>
          <cell r="F1319">
            <v>47355000</v>
          </cell>
          <cell r="G1319">
            <v>38500</v>
          </cell>
          <cell r="H1319">
            <v>17363500</v>
          </cell>
          <cell r="I1319">
            <v>105001</v>
          </cell>
          <cell r="J1319">
            <v>47355451</v>
          </cell>
        </row>
        <row r="1320">
          <cell r="A1320" t="str">
            <v>4.02되메우기및다짐</v>
          </cell>
          <cell r="B1320" t="str">
            <v>(기계70%,인력30%)</v>
          </cell>
          <cell r="C1320">
            <v>1781</v>
          </cell>
          <cell r="D1320" t="str">
            <v>㎥</v>
          </cell>
          <cell r="E1320">
            <v>3000</v>
          </cell>
          <cell r="F1320">
            <v>5343000</v>
          </cell>
          <cell r="G1320">
            <v>3000</v>
          </cell>
          <cell r="H1320">
            <v>5343000</v>
          </cell>
          <cell r="I1320">
            <v>4158</v>
          </cell>
          <cell r="J1320">
            <v>7405398</v>
          </cell>
        </row>
        <row r="1321">
          <cell r="A1321" t="str">
            <v>4.03콘크리트타설</v>
          </cell>
          <cell r="F1321">
            <v>122023060</v>
          </cell>
          <cell r="H1321">
            <v>145661600</v>
          </cell>
          <cell r="I1321">
            <v>0</v>
          </cell>
          <cell r="J1321">
            <v>135221914</v>
          </cell>
        </row>
        <row r="1322">
          <cell r="A1322" t="str">
            <v>a.펌프카</v>
          </cell>
          <cell r="B1322" t="str">
            <v>철근(25-240-12)</v>
          </cell>
          <cell r="C1322">
            <v>2280</v>
          </cell>
          <cell r="D1322" t="str">
            <v>㎥</v>
          </cell>
          <cell r="E1322">
            <v>49080</v>
          </cell>
          <cell r="F1322">
            <v>111902400</v>
          </cell>
          <cell r="G1322">
            <v>59710</v>
          </cell>
          <cell r="H1322">
            <v>136138800</v>
          </cell>
          <cell r="I1322">
            <v>54779</v>
          </cell>
          <cell r="J1322">
            <v>124896120</v>
          </cell>
        </row>
        <row r="1323">
          <cell r="A1323" t="str">
            <v>b.콘크리트타설</v>
          </cell>
          <cell r="B1323" t="str">
            <v>무근(40-160-8)</v>
          </cell>
          <cell r="C1323">
            <v>179</v>
          </cell>
          <cell r="D1323" t="str">
            <v>㎥</v>
          </cell>
          <cell r="E1323">
            <v>56540</v>
          </cell>
          <cell r="F1323">
            <v>10120660</v>
          </cell>
          <cell r="G1323">
            <v>53200</v>
          </cell>
          <cell r="H1323">
            <v>9522800</v>
          </cell>
          <cell r="I1323">
            <v>57686</v>
          </cell>
          <cell r="J1323">
            <v>10325794</v>
          </cell>
        </row>
        <row r="1324">
          <cell r="A1324" t="str">
            <v>4.04거푸집</v>
          </cell>
          <cell r="F1324">
            <v>83431970</v>
          </cell>
          <cell r="H1324">
            <v>115203000</v>
          </cell>
          <cell r="I1324">
            <v>0</v>
          </cell>
          <cell r="J1324">
            <v>131824124</v>
          </cell>
        </row>
        <row r="1325">
          <cell r="A1325" t="str">
            <v>a.무  늬</v>
          </cell>
          <cell r="B1325" t="str">
            <v>(스치로폴)</v>
          </cell>
          <cell r="C1325">
            <v>1893</v>
          </cell>
          <cell r="D1325" t="str">
            <v>㎡</v>
          </cell>
          <cell r="E1325">
            <v>20980</v>
          </cell>
          <cell r="F1325">
            <v>39715140</v>
          </cell>
          <cell r="G1325">
            <v>29000</v>
          </cell>
          <cell r="H1325">
            <v>54897000</v>
          </cell>
          <cell r="I1325">
            <v>23026</v>
          </cell>
          <cell r="J1325">
            <v>43588218</v>
          </cell>
        </row>
        <row r="1326">
          <cell r="A1326" t="str">
            <v>b.합  판</v>
          </cell>
          <cell r="B1326" t="str">
            <v>(3회, 0~ 7m)</v>
          </cell>
          <cell r="C1326">
            <v>1939</v>
          </cell>
          <cell r="D1326" t="str">
            <v>㎡</v>
          </cell>
          <cell r="E1326">
            <v>17110</v>
          </cell>
          <cell r="F1326">
            <v>33176290</v>
          </cell>
          <cell r="G1326">
            <v>23500</v>
          </cell>
          <cell r="H1326">
            <v>45566500</v>
          </cell>
          <cell r="I1326">
            <v>39478</v>
          </cell>
          <cell r="J1326">
            <v>76547842</v>
          </cell>
        </row>
        <row r="1327">
          <cell r="A1327" t="str">
            <v>c.합  판</v>
          </cell>
          <cell r="B1327" t="str">
            <v>(4회, 0~ 7m)</v>
          </cell>
          <cell r="C1327">
            <v>719</v>
          </cell>
          <cell r="D1327" t="str">
            <v>㎡</v>
          </cell>
          <cell r="E1327">
            <v>14660</v>
          </cell>
          <cell r="F1327">
            <v>10540540</v>
          </cell>
          <cell r="G1327">
            <v>20500</v>
          </cell>
          <cell r="H1327">
            <v>14739500</v>
          </cell>
          <cell r="I1327">
            <v>16256</v>
          </cell>
          <cell r="J1327">
            <v>11688064</v>
          </cell>
        </row>
        <row r="1328">
          <cell r="A1328" t="str">
            <v>4.05비    계</v>
          </cell>
          <cell r="B1328" t="str">
            <v>(강  관)</v>
          </cell>
          <cell r="C1328">
            <v>3771</v>
          </cell>
          <cell r="D1328" t="str">
            <v>㎡</v>
          </cell>
          <cell r="E1328">
            <v>8610</v>
          </cell>
          <cell r="F1328">
            <v>32468310</v>
          </cell>
          <cell r="G1328">
            <v>8000</v>
          </cell>
          <cell r="H1328">
            <v>30168000</v>
          </cell>
          <cell r="I1328">
            <v>8927</v>
          </cell>
          <cell r="J1328">
            <v>33663717</v>
          </cell>
        </row>
        <row r="1329">
          <cell r="A1329" t="str">
            <v>4.06배수파이프</v>
          </cell>
          <cell r="B1329" t="str">
            <v>(φ100mm)</v>
          </cell>
          <cell r="C1329">
            <v>113</v>
          </cell>
          <cell r="D1329" t="str">
            <v>m</v>
          </cell>
          <cell r="E1329">
            <v>4910</v>
          </cell>
          <cell r="F1329">
            <v>554830</v>
          </cell>
          <cell r="G1329">
            <v>4200</v>
          </cell>
          <cell r="H1329">
            <v>474600</v>
          </cell>
          <cell r="I1329">
            <v>4905</v>
          </cell>
          <cell r="J1329">
            <v>554265</v>
          </cell>
        </row>
        <row r="1330">
          <cell r="A1330" t="str">
            <v>4.07뒷채움</v>
          </cell>
          <cell r="B1330" t="str">
            <v>(보조기층재)</v>
          </cell>
          <cell r="C1330">
            <v>160</v>
          </cell>
          <cell r="D1330" t="str">
            <v>㎥</v>
          </cell>
          <cell r="E1330">
            <v>27120</v>
          </cell>
          <cell r="F1330">
            <v>4339200</v>
          </cell>
          <cell r="G1330">
            <v>23000</v>
          </cell>
          <cell r="H1330">
            <v>3680000</v>
          </cell>
          <cell r="I1330">
            <v>14279</v>
          </cell>
          <cell r="J1330">
            <v>2284640</v>
          </cell>
        </row>
        <row r="1331">
          <cell r="A1331" t="str">
            <v>4.08부직포</v>
          </cell>
          <cell r="C1331">
            <v>794</v>
          </cell>
          <cell r="D1331" t="str">
            <v>㎡</v>
          </cell>
          <cell r="E1331">
            <v>890</v>
          </cell>
          <cell r="F1331">
            <v>706660</v>
          </cell>
          <cell r="G1331">
            <v>1800</v>
          </cell>
          <cell r="H1331">
            <v>1429200</v>
          </cell>
          <cell r="I1331">
            <v>932</v>
          </cell>
          <cell r="J1331">
            <v>740008</v>
          </cell>
        </row>
        <row r="1332">
          <cell r="A1332" t="str">
            <v>4.09조인트휠러</v>
          </cell>
          <cell r="B1332" t="str">
            <v>(t=20mm )</v>
          </cell>
          <cell r="C1332">
            <v>185</v>
          </cell>
          <cell r="D1332" t="str">
            <v>㎡</v>
          </cell>
          <cell r="E1332">
            <v>4140</v>
          </cell>
          <cell r="F1332">
            <v>765900</v>
          </cell>
          <cell r="G1332">
            <v>7400</v>
          </cell>
          <cell r="H1332">
            <v>1369000</v>
          </cell>
          <cell r="I1332">
            <v>0</v>
          </cell>
          <cell r="J1332">
            <v>0</v>
          </cell>
        </row>
        <row r="1333">
          <cell r="A1333" t="str">
            <v>4.10다웰바</v>
          </cell>
          <cell r="B1333" t="str">
            <v>(D=32, ℓ=800mm)</v>
          </cell>
          <cell r="C1333">
            <v>308</v>
          </cell>
          <cell r="D1333" t="str">
            <v>개</v>
          </cell>
          <cell r="E1333">
            <v>7490</v>
          </cell>
          <cell r="F1333">
            <v>2306920</v>
          </cell>
          <cell r="G1333">
            <v>3500</v>
          </cell>
          <cell r="H1333">
            <v>1078000</v>
          </cell>
          <cell r="I1333">
            <v>125</v>
          </cell>
          <cell r="J1333">
            <v>38500</v>
          </cell>
        </row>
        <row r="1334">
          <cell r="A1334" t="str">
            <v>4.11실런트</v>
          </cell>
          <cell r="B1334" t="str">
            <v>(20 x 25㎜)</v>
          </cell>
          <cell r="C1334">
            <v>468</v>
          </cell>
          <cell r="D1334" t="str">
            <v>m</v>
          </cell>
          <cell r="E1334">
            <v>3120</v>
          </cell>
          <cell r="F1334">
            <v>1460160</v>
          </cell>
          <cell r="G1334">
            <v>13000</v>
          </cell>
          <cell r="H1334">
            <v>6084000</v>
          </cell>
          <cell r="I1334">
            <v>3120</v>
          </cell>
          <cell r="J1334">
            <v>1460160</v>
          </cell>
        </row>
        <row r="1335">
          <cell r="A1335" t="str">
            <v>4.12철근가공조립</v>
          </cell>
          <cell r="F1335">
            <v>33867994</v>
          </cell>
          <cell r="H1335">
            <v>25512200</v>
          </cell>
          <cell r="I1335">
            <v>0</v>
          </cell>
          <cell r="J1335">
            <v>38683299</v>
          </cell>
        </row>
        <row r="1336">
          <cell r="A1336" t="str">
            <v>a.         ″</v>
          </cell>
          <cell r="B1336" t="str">
            <v>(간 단)</v>
          </cell>
          <cell r="C1336">
            <v>25.56</v>
          </cell>
          <cell r="D1336" t="str">
            <v>ton</v>
          </cell>
          <cell r="E1336">
            <v>251710</v>
          </cell>
          <cell r="F1336">
            <v>6433707</v>
          </cell>
          <cell r="G1336">
            <v>240000</v>
          </cell>
          <cell r="H1336">
            <v>6134400</v>
          </cell>
          <cell r="I1336">
            <v>251709.55882648317</v>
          </cell>
          <cell r="J1336">
            <v>6433696</v>
          </cell>
        </row>
        <row r="1337">
          <cell r="A1337" t="str">
            <v>b.         ″</v>
          </cell>
          <cell r="B1337" t="str">
            <v>(복 잡)</v>
          </cell>
          <cell r="C1337">
            <v>66.819999999999993</v>
          </cell>
          <cell r="D1337" t="str">
            <v>ton</v>
          </cell>
          <cell r="E1337">
            <v>410570</v>
          </cell>
          <cell r="F1337">
            <v>27434287</v>
          </cell>
          <cell r="G1337">
            <v>290000</v>
          </cell>
          <cell r="H1337">
            <v>19377800</v>
          </cell>
          <cell r="I1337">
            <v>482634</v>
          </cell>
          <cell r="J1337">
            <v>32249603</v>
          </cell>
        </row>
        <row r="1338">
          <cell r="A1338" t="str">
            <v>5. 포     장     공</v>
          </cell>
          <cell r="F1338">
            <v>7396588360</v>
          </cell>
          <cell r="H1338">
            <v>7721440700</v>
          </cell>
          <cell r="I1338">
            <v>0</v>
          </cell>
          <cell r="J1338">
            <v>7644772945</v>
          </cell>
        </row>
        <row r="1339">
          <cell r="A1339" t="str">
            <v>5.01보조기층</v>
          </cell>
          <cell r="F1339">
            <v>3110549760</v>
          </cell>
          <cell r="H1339">
            <v>2849032400</v>
          </cell>
          <cell r="I1339">
            <v>0</v>
          </cell>
          <cell r="J1339">
            <v>3099802074</v>
          </cell>
        </row>
        <row r="1340">
          <cell r="A1340" t="str">
            <v>a.구입및운반</v>
          </cell>
          <cell r="C1340">
            <v>159541</v>
          </cell>
          <cell r="D1340" t="str">
            <v>㎥</v>
          </cell>
          <cell r="E1340">
            <v>17850</v>
          </cell>
          <cell r="F1340">
            <v>2847806850</v>
          </cell>
          <cell r="G1340">
            <v>16000</v>
          </cell>
          <cell r="H1340">
            <v>2552656000</v>
          </cell>
          <cell r="I1340">
            <v>17850</v>
          </cell>
          <cell r="J1340">
            <v>2847806850</v>
          </cell>
        </row>
        <row r="1341">
          <cell r="A1341" t="str">
            <v>b.포설및다짐</v>
          </cell>
          <cell r="F1341">
            <v>262742910</v>
          </cell>
          <cell r="H1341">
            <v>296376400</v>
          </cell>
          <cell r="I1341">
            <v>0</v>
          </cell>
          <cell r="J1341">
            <v>251995224</v>
          </cell>
        </row>
        <row r="1342">
          <cell r="A1342" t="str">
            <v>-1.      〃</v>
          </cell>
          <cell r="B1342" t="str">
            <v>t=35cm</v>
          </cell>
          <cell r="C1342">
            <v>115886</v>
          </cell>
          <cell r="D1342" t="str">
            <v>㎥</v>
          </cell>
          <cell r="E1342">
            <v>2120</v>
          </cell>
          <cell r="F1342">
            <v>245678320</v>
          </cell>
          <cell r="G1342">
            <v>2400</v>
          </cell>
          <cell r="H1342">
            <v>278126400</v>
          </cell>
          <cell r="I1342">
            <v>2028</v>
          </cell>
          <cell r="J1342">
            <v>235016808</v>
          </cell>
        </row>
        <row r="1343">
          <cell r="A1343" t="str">
            <v>-2.      〃</v>
          </cell>
          <cell r="B1343" t="str">
            <v>t=20cm</v>
          </cell>
          <cell r="C1343">
            <v>6271</v>
          </cell>
          <cell r="D1343" t="str">
            <v>㎥</v>
          </cell>
          <cell r="E1343">
            <v>1830</v>
          </cell>
          <cell r="F1343">
            <v>11475930</v>
          </cell>
          <cell r="G1343">
            <v>2210</v>
          </cell>
          <cell r="H1343">
            <v>13858910</v>
          </cell>
          <cell r="I1343">
            <v>2028</v>
          </cell>
          <cell r="J1343">
            <v>12717588</v>
          </cell>
        </row>
        <row r="1344">
          <cell r="A1344" t="str">
            <v>-3.      ″</v>
          </cell>
          <cell r="B1344" t="str">
            <v>노견토</v>
          </cell>
          <cell r="C1344">
            <v>2101</v>
          </cell>
          <cell r="D1344" t="str">
            <v>㎥</v>
          </cell>
          <cell r="E1344">
            <v>2660</v>
          </cell>
          <cell r="F1344">
            <v>5588660</v>
          </cell>
          <cell r="G1344">
            <v>2090</v>
          </cell>
          <cell r="H1344">
            <v>4391090</v>
          </cell>
          <cell r="I1344">
            <v>2028</v>
          </cell>
          <cell r="J1344">
            <v>4260828</v>
          </cell>
        </row>
        <row r="1345">
          <cell r="A1345" t="str">
            <v>5.02프라임코 팅</v>
          </cell>
          <cell r="B1345" t="str">
            <v>MC-1, 75ℓ/a</v>
          </cell>
          <cell r="C1345">
            <v>2770</v>
          </cell>
          <cell r="D1345" t="str">
            <v>a</v>
          </cell>
          <cell r="E1345">
            <v>28500</v>
          </cell>
          <cell r="F1345">
            <v>78945000</v>
          </cell>
          <cell r="G1345">
            <v>28000</v>
          </cell>
          <cell r="H1345">
            <v>77560000</v>
          </cell>
          <cell r="I1345">
            <v>8901</v>
          </cell>
          <cell r="J1345">
            <v>24655770</v>
          </cell>
        </row>
        <row r="1346">
          <cell r="A1346" t="str">
            <v>5.03기    층</v>
          </cell>
          <cell r="F1346">
            <v>2700988600</v>
          </cell>
          <cell r="H1346">
            <v>3329245000</v>
          </cell>
          <cell r="I1346">
            <v>0</v>
          </cell>
          <cell r="J1346">
            <v>2951293880</v>
          </cell>
        </row>
        <row r="1347">
          <cell r="A1347" t="str">
            <v>a.기층아스콘</v>
          </cell>
          <cell r="B1347" t="str">
            <v>#467</v>
          </cell>
          <cell r="C1347">
            <v>132270</v>
          </cell>
          <cell r="D1347" t="str">
            <v>ton</v>
          </cell>
          <cell r="E1347">
            <v>17880</v>
          </cell>
          <cell r="F1347">
            <v>2364987600</v>
          </cell>
          <cell r="G1347">
            <v>20500</v>
          </cell>
          <cell r="H1347">
            <v>2711535000</v>
          </cell>
          <cell r="I1347">
            <v>19727</v>
          </cell>
          <cell r="J1347">
            <v>2609290290</v>
          </cell>
        </row>
        <row r="1348">
          <cell r="A1348" t="str">
            <v>b.포설 및 다짐</v>
          </cell>
          <cell r="B1348" t="str">
            <v>기층, t=20.0㎝</v>
          </cell>
          <cell r="C1348">
            <v>2770</v>
          </cell>
          <cell r="D1348" t="str">
            <v>a</v>
          </cell>
          <cell r="E1348">
            <v>121300</v>
          </cell>
          <cell r="F1348">
            <v>336001000</v>
          </cell>
          <cell r="G1348">
            <v>223000</v>
          </cell>
          <cell r="H1348">
            <v>617710000</v>
          </cell>
          <cell r="I1348">
            <v>123467</v>
          </cell>
          <cell r="J1348">
            <v>342003590</v>
          </cell>
        </row>
        <row r="1349">
          <cell r="A1349" t="str">
            <v>5.04택 코 팅</v>
          </cell>
          <cell r="F1349">
            <v>94703810</v>
          </cell>
          <cell r="H1349">
            <v>37597000</v>
          </cell>
          <cell r="I1349">
            <v>0</v>
          </cell>
          <cell r="J1349">
            <v>55751106</v>
          </cell>
        </row>
        <row r="1350">
          <cell r="A1350" t="str">
            <v>a.        "</v>
          </cell>
          <cell r="B1350" t="str">
            <v>RSC-4, 30ℓ/a</v>
          </cell>
          <cell r="C1350">
            <v>4333</v>
          </cell>
          <cell r="D1350" t="str">
            <v>a</v>
          </cell>
          <cell r="E1350">
            <v>16670</v>
          </cell>
          <cell r="F1350">
            <v>72231110</v>
          </cell>
          <cell r="G1350">
            <v>7000</v>
          </cell>
          <cell r="H1350">
            <v>30331000</v>
          </cell>
          <cell r="I1350">
            <v>10266</v>
          </cell>
          <cell r="J1350">
            <v>44482578</v>
          </cell>
        </row>
        <row r="1351">
          <cell r="A1351" t="str">
            <v>b.        "</v>
          </cell>
          <cell r="B1351" t="str">
            <v>RSC-4, 50ℓ/a</v>
          </cell>
          <cell r="C1351">
            <v>1038</v>
          </cell>
          <cell r="D1351" t="str">
            <v>a</v>
          </cell>
          <cell r="E1351">
            <v>21650</v>
          </cell>
          <cell r="F1351">
            <v>22472700</v>
          </cell>
          <cell r="G1351">
            <v>7000</v>
          </cell>
          <cell r="H1351">
            <v>7266000</v>
          </cell>
          <cell r="I1351">
            <v>10856</v>
          </cell>
          <cell r="J1351">
            <v>11268528</v>
          </cell>
        </row>
        <row r="1352">
          <cell r="A1352" t="str">
            <v>5.05표    층</v>
          </cell>
          <cell r="F1352">
            <v>963388980</v>
          </cell>
          <cell r="H1352">
            <v>945900000</v>
          </cell>
          <cell r="I1352">
            <v>0</v>
          </cell>
          <cell r="J1352">
            <v>1124118591</v>
          </cell>
        </row>
        <row r="1353">
          <cell r="A1353" t="str">
            <v>a.표층아스콘</v>
          </cell>
          <cell r="B1353" t="str">
            <v># 78</v>
          </cell>
          <cell r="C1353">
            <v>37020</v>
          </cell>
          <cell r="D1353" t="str">
            <v>ton</v>
          </cell>
          <cell r="E1353">
            <v>22140</v>
          </cell>
          <cell r="F1353">
            <v>819622800</v>
          </cell>
          <cell r="G1353">
            <v>22000</v>
          </cell>
          <cell r="H1353">
            <v>814440000</v>
          </cell>
          <cell r="I1353">
            <v>23454</v>
          </cell>
          <cell r="J1353">
            <v>868267080</v>
          </cell>
        </row>
        <row r="1354">
          <cell r="A1354" t="str">
            <v>b.아스콘포설및다짐</v>
          </cell>
          <cell r="B1354" t="str">
            <v>표층, t=5.0㎝</v>
          </cell>
          <cell r="C1354">
            <v>2844</v>
          </cell>
          <cell r="D1354" t="str">
            <v>a</v>
          </cell>
          <cell r="E1354">
            <v>45110</v>
          </cell>
          <cell r="F1354">
            <v>128292840</v>
          </cell>
          <cell r="G1354">
            <v>40000</v>
          </cell>
          <cell r="H1354">
            <v>113760000</v>
          </cell>
          <cell r="I1354">
            <v>84691</v>
          </cell>
          <cell r="J1354">
            <v>240861204</v>
          </cell>
        </row>
        <row r="1355">
          <cell r="A1355" t="str">
            <v>c.         "</v>
          </cell>
          <cell r="B1355" t="str">
            <v>표층, t=8.0㎝</v>
          </cell>
          <cell r="C1355">
            <v>177</v>
          </cell>
          <cell r="D1355" t="str">
            <v>a</v>
          </cell>
          <cell r="E1355">
            <v>87420</v>
          </cell>
          <cell r="F1355">
            <v>15473340</v>
          </cell>
          <cell r="G1355">
            <v>100000</v>
          </cell>
          <cell r="H1355">
            <v>17700000</v>
          </cell>
          <cell r="I1355">
            <v>84691</v>
          </cell>
          <cell r="J1355">
            <v>14990307</v>
          </cell>
        </row>
        <row r="1356">
          <cell r="A1356" t="str">
            <v>5.06콘크리트포장</v>
          </cell>
          <cell r="F1356">
            <v>448012210</v>
          </cell>
          <cell r="H1356">
            <v>482106300</v>
          </cell>
          <cell r="I1356">
            <v>0</v>
          </cell>
          <cell r="J1356">
            <v>389151524</v>
          </cell>
        </row>
        <row r="1357">
          <cell r="A1357" t="str">
            <v>a.콘크리트포장</v>
          </cell>
          <cell r="B1357" t="str">
            <v>t=20㎝</v>
          </cell>
          <cell r="C1357">
            <v>5157</v>
          </cell>
          <cell r="D1357" t="str">
            <v>㎥</v>
          </cell>
          <cell r="E1357">
            <v>73930</v>
          </cell>
          <cell r="F1357">
            <v>381257010</v>
          </cell>
          <cell r="G1357">
            <v>73000</v>
          </cell>
          <cell r="H1357">
            <v>376461000</v>
          </cell>
          <cell r="I1357">
            <v>57686</v>
          </cell>
          <cell r="J1357">
            <v>297486702</v>
          </cell>
        </row>
        <row r="1358">
          <cell r="A1358" t="str">
            <v>b.부체도로용줄눈</v>
          </cell>
          <cell r="B1358" t="str">
            <v>판재 200x15㎜</v>
          </cell>
          <cell r="C1358">
            <v>5166</v>
          </cell>
          <cell r="D1358" t="str">
            <v>m</v>
          </cell>
          <cell r="E1358">
            <v>870</v>
          </cell>
          <cell r="F1358">
            <v>4494420</v>
          </cell>
          <cell r="G1358">
            <v>2000</v>
          </cell>
          <cell r="H1358">
            <v>10332000</v>
          </cell>
          <cell r="I1358">
            <v>1239</v>
          </cell>
          <cell r="J1358">
            <v>6400674</v>
          </cell>
        </row>
        <row r="1359">
          <cell r="A1359" t="str">
            <v>c.포장용거푸집</v>
          </cell>
          <cell r="B1359" t="str">
            <v>합판 4회</v>
          </cell>
          <cell r="C1359">
            <v>1098</v>
          </cell>
          <cell r="D1359" t="str">
            <v>㎡</v>
          </cell>
          <cell r="E1359">
            <v>14660</v>
          </cell>
          <cell r="F1359">
            <v>16096680</v>
          </cell>
          <cell r="G1359">
            <v>10000</v>
          </cell>
          <cell r="H1359">
            <v>10980000</v>
          </cell>
          <cell r="I1359">
            <v>16256</v>
          </cell>
          <cell r="J1359">
            <v>17849088</v>
          </cell>
        </row>
        <row r="1360">
          <cell r="A1360" t="str">
            <v>d.비닐깔기</v>
          </cell>
          <cell r="C1360">
            <v>25790</v>
          </cell>
          <cell r="D1360" t="str">
            <v>㎡</v>
          </cell>
          <cell r="E1360">
            <v>390</v>
          </cell>
          <cell r="F1360">
            <v>10058100</v>
          </cell>
          <cell r="G1360">
            <v>270</v>
          </cell>
          <cell r="H1360">
            <v>6963300</v>
          </cell>
          <cell r="I1360">
            <v>620</v>
          </cell>
          <cell r="J1360">
            <v>15989800</v>
          </cell>
        </row>
        <row r="1361">
          <cell r="A1361" t="str">
            <v>e.와이어메쉬</v>
          </cell>
          <cell r="B1361" t="str">
            <v>(#8-150x150)</v>
          </cell>
          <cell r="C1361">
            <v>25790</v>
          </cell>
          <cell r="D1361" t="str">
            <v>㎡</v>
          </cell>
          <cell r="E1361">
            <v>1400</v>
          </cell>
          <cell r="F1361">
            <v>36106000</v>
          </cell>
          <cell r="G1361">
            <v>3000</v>
          </cell>
          <cell r="H1361">
            <v>77370000</v>
          </cell>
          <cell r="I1361">
            <v>1994</v>
          </cell>
          <cell r="J1361">
            <v>51425260</v>
          </cell>
        </row>
        <row r="1362">
          <cell r="A1362" t="str">
            <v>6. 교통안전  시설공</v>
          </cell>
          <cell r="F1362">
            <v>2973499200</v>
          </cell>
          <cell r="H1362">
            <v>1714965783</v>
          </cell>
          <cell r="I1362">
            <v>0</v>
          </cell>
          <cell r="J1362">
            <v>3543097252</v>
          </cell>
        </row>
        <row r="1363">
          <cell r="A1363" t="str">
            <v>6.01차선도색</v>
          </cell>
          <cell r="F1363">
            <v>110102210</v>
          </cell>
          <cell r="H1363">
            <v>71236800</v>
          </cell>
          <cell r="I1363">
            <v>0</v>
          </cell>
          <cell r="J1363">
            <v>46984169</v>
          </cell>
        </row>
        <row r="1364">
          <cell r="A1364" t="str">
            <v>a.백색실선</v>
          </cell>
          <cell r="B1364" t="str">
            <v>융착성, 분사식</v>
          </cell>
          <cell r="C1364">
            <v>6276</v>
          </cell>
          <cell r="D1364" t="str">
            <v>㎡</v>
          </cell>
          <cell r="E1364">
            <v>6700</v>
          </cell>
          <cell r="F1364">
            <v>42049200</v>
          </cell>
          <cell r="G1364">
            <v>4800</v>
          </cell>
          <cell r="H1364">
            <v>30124800</v>
          </cell>
          <cell r="I1364">
            <v>3154</v>
          </cell>
          <cell r="J1364">
            <v>19794504</v>
          </cell>
        </row>
        <row r="1365">
          <cell r="A1365" t="str">
            <v>b.백색파선</v>
          </cell>
          <cell r="B1365" t="str">
            <v>융착성, 분사식</v>
          </cell>
          <cell r="C1365">
            <v>3998</v>
          </cell>
          <cell r="D1365" t="str">
            <v>㎡</v>
          </cell>
          <cell r="E1365">
            <v>6860</v>
          </cell>
          <cell r="F1365">
            <v>27426280</v>
          </cell>
          <cell r="G1365">
            <v>4800</v>
          </cell>
          <cell r="H1365">
            <v>19190400</v>
          </cell>
          <cell r="I1365">
            <v>3197</v>
          </cell>
          <cell r="J1365">
            <v>12781606</v>
          </cell>
        </row>
        <row r="1366">
          <cell r="A1366" t="str">
            <v>c.황색실선</v>
          </cell>
          <cell r="B1366" t="str">
            <v>융착성, 분사식</v>
          </cell>
          <cell r="C1366">
            <v>4480</v>
          </cell>
          <cell r="D1366" t="str">
            <v>㎡</v>
          </cell>
          <cell r="E1366">
            <v>8890</v>
          </cell>
          <cell r="F1366">
            <v>39827200</v>
          </cell>
          <cell r="G1366">
            <v>4800</v>
          </cell>
          <cell r="H1366">
            <v>21504000</v>
          </cell>
          <cell r="I1366">
            <v>3154</v>
          </cell>
          <cell r="J1366">
            <v>14129920</v>
          </cell>
        </row>
        <row r="1367">
          <cell r="A1367" t="str">
            <v>d.황색파선</v>
          </cell>
          <cell r="B1367" t="str">
            <v>융착성, 분사식</v>
          </cell>
          <cell r="C1367">
            <v>87</v>
          </cell>
          <cell r="D1367" t="str">
            <v>㎡</v>
          </cell>
          <cell r="E1367">
            <v>9190</v>
          </cell>
          <cell r="F1367">
            <v>799530</v>
          </cell>
          <cell r="G1367">
            <v>4800</v>
          </cell>
          <cell r="H1367">
            <v>417600</v>
          </cell>
          <cell r="I1367">
            <v>3197</v>
          </cell>
          <cell r="J1367">
            <v>278139</v>
          </cell>
        </row>
        <row r="1368">
          <cell r="A1368" t="str">
            <v>6.02표지판</v>
          </cell>
          <cell r="F1368">
            <v>103172430</v>
          </cell>
          <cell r="H1368">
            <v>93264983</v>
          </cell>
          <cell r="I1368">
            <v>0</v>
          </cell>
          <cell r="J1368">
            <v>118764582</v>
          </cell>
        </row>
        <row r="1369">
          <cell r="A1369" t="str">
            <v>a.삼각표지판</v>
          </cell>
          <cell r="B1369" t="str">
            <v>△120㎝</v>
          </cell>
          <cell r="C1369">
            <v>15</v>
          </cell>
          <cell r="D1369" t="str">
            <v>개소</v>
          </cell>
          <cell r="E1369">
            <v>127400</v>
          </cell>
          <cell r="F1369">
            <v>1911000</v>
          </cell>
          <cell r="G1369">
            <v>107000</v>
          </cell>
          <cell r="H1369">
            <v>1605000</v>
          </cell>
          <cell r="I1369">
            <v>178288</v>
          </cell>
          <cell r="J1369">
            <v>2674320</v>
          </cell>
        </row>
        <row r="1370">
          <cell r="A1370" t="str">
            <v>b.원형표지판</v>
          </cell>
          <cell r="B1370" t="str">
            <v>○ 90㎝</v>
          </cell>
          <cell r="C1370">
            <v>34</v>
          </cell>
          <cell r="D1370" t="str">
            <v>개소</v>
          </cell>
          <cell r="E1370">
            <v>127400</v>
          </cell>
          <cell r="F1370">
            <v>4331600</v>
          </cell>
          <cell r="G1370">
            <v>107000</v>
          </cell>
          <cell r="H1370">
            <v>3638000</v>
          </cell>
          <cell r="I1370">
            <v>190729</v>
          </cell>
          <cell r="J1370">
            <v>6484786</v>
          </cell>
        </row>
        <row r="1371">
          <cell r="A1371" t="str">
            <v>c.원형표지판</v>
          </cell>
          <cell r="B1371" t="str">
            <v>(○ 90㎝,부착식)</v>
          </cell>
          <cell r="C1371">
            <v>9</v>
          </cell>
          <cell r="D1371" t="str">
            <v>개소</v>
          </cell>
          <cell r="E1371">
            <v>72060</v>
          </cell>
          <cell r="F1371">
            <v>648540</v>
          </cell>
          <cell r="G1371">
            <v>107000</v>
          </cell>
          <cell r="H1371">
            <v>963000</v>
          </cell>
          <cell r="I1371">
            <v>60000</v>
          </cell>
          <cell r="J1371">
            <v>540000</v>
          </cell>
        </row>
        <row r="1372">
          <cell r="A1372" t="str">
            <v>d.이중표지판</v>
          </cell>
          <cell r="B1372" t="str">
            <v>(○,△)</v>
          </cell>
          <cell r="C1372">
            <v>7</v>
          </cell>
          <cell r="D1372" t="str">
            <v>개소</v>
          </cell>
          <cell r="E1372">
            <v>208540</v>
          </cell>
          <cell r="F1372">
            <v>1459780</v>
          </cell>
          <cell r="G1372">
            <v>175000</v>
          </cell>
          <cell r="H1372">
            <v>1225000</v>
          </cell>
          <cell r="I1372">
            <v>397126</v>
          </cell>
          <cell r="J1372">
            <v>2779882</v>
          </cell>
        </row>
        <row r="1373">
          <cell r="A1373" t="str">
            <v>e.2방향예고표지판</v>
          </cell>
          <cell r="B1373" t="str">
            <v>내민식, 4.00x2.50m</v>
          </cell>
          <cell r="C1373">
            <v>19</v>
          </cell>
          <cell r="D1373" t="str">
            <v>개소</v>
          </cell>
          <cell r="E1373">
            <v>3486470</v>
          </cell>
          <cell r="F1373">
            <v>66242930</v>
          </cell>
          <cell r="G1373">
            <v>3137823</v>
          </cell>
          <cell r="H1373">
            <v>59618637</v>
          </cell>
          <cell r="I1373">
            <v>3982407</v>
          </cell>
          <cell r="J1373">
            <v>75665733</v>
          </cell>
        </row>
        <row r="1374">
          <cell r="A1374" t="str">
            <v>f.3방향예고표지판</v>
          </cell>
          <cell r="B1374" t="str">
            <v>내민식, 5.00x2.50m</v>
          </cell>
          <cell r="C1374">
            <v>3</v>
          </cell>
          <cell r="D1374" t="str">
            <v>개소</v>
          </cell>
          <cell r="E1374">
            <v>3301980</v>
          </cell>
          <cell r="F1374">
            <v>9905940</v>
          </cell>
          <cell r="G1374">
            <v>2971782</v>
          </cell>
          <cell r="H1374">
            <v>8915346</v>
          </cell>
          <cell r="I1374">
            <v>3982407</v>
          </cell>
          <cell r="J1374">
            <v>11947221</v>
          </cell>
        </row>
        <row r="1375">
          <cell r="A1375" t="str">
            <v>g.이정표지판</v>
          </cell>
          <cell r="B1375" t="str">
            <v>복주식, 3.00x2.00m</v>
          </cell>
          <cell r="C1375">
            <v>5</v>
          </cell>
          <cell r="D1375" t="str">
            <v>개소</v>
          </cell>
          <cell r="E1375">
            <v>2718240</v>
          </cell>
          <cell r="F1375">
            <v>13591200</v>
          </cell>
          <cell r="G1375">
            <v>2500000</v>
          </cell>
          <cell r="H1375">
            <v>12500000</v>
          </cell>
          <cell r="I1375">
            <v>2718240</v>
          </cell>
          <cell r="J1375">
            <v>13591200</v>
          </cell>
        </row>
        <row r="1376">
          <cell r="A1376" t="str">
            <v>h.면경계표지판</v>
          </cell>
          <cell r="B1376" t="str">
            <v>단주식, 1.40x0.70m</v>
          </cell>
          <cell r="C1376">
            <v>4</v>
          </cell>
          <cell r="D1376" t="str">
            <v>개소</v>
          </cell>
          <cell r="E1376">
            <v>601150</v>
          </cell>
          <cell r="F1376">
            <v>2404600</v>
          </cell>
          <cell r="G1376">
            <v>600000</v>
          </cell>
          <cell r="H1376">
            <v>2400000</v>
          </cell>
          <cell r="I1376">
            <v>601150</v>
          </cell>
          <cell r="J1376">
            <v>2404600</v>
          </cell>
        </row>
        <row r="1377">
          <cell r="A1377" t="str">
            <v>i.노선표지판</v>
          </cell>
          <cell r="B1377" t="str">
            <v>복주식, 1.20x1.10m</v>
          </cell>
          <cell r="C1377">
            <v>4</v>
          </cell>
          <cell r="D1377" t="str">
            <v>개소</v>
          </cell>
          <cell r="E1377">
            <v>669210</v>
          </cell>
          <cell r="F1377">
            <v>2676840</v>
          </cell>
          <cell r="G1377">
            <v>600000</v>
          </cell>
          <cell r="H1377">
            <v>2400000</v>
          </cell>
          <cell r="I1377">
            <v>669210</v>
          </cell>
          <cell r="J1377">
            <v>2676840</v>
          </cell>
        </row>
        <row r="1378">
          <cell r="A1378" t="str">
            <v>6.03가드레일</v>
          </cell>
          <cell r="F1378">
            <v>462324670</v>
          </cell>
          <cell r="H1378">
            <v>353153000</v>
          </cell>
          <cell r="I1378">
            <v>0</v>
          </cell>
          <cell r="J1378">
            <v>1097414080</v>
          </cell>
        </row>
        <row r="1379">
          <cell r="A1379" t="str">
            <v>a.표준레일</v>
          </cell>
          <cell r="B1379" t="str">
            <v>4x350x4330mm</v>
          </cell>
          <cell r="C1379">
            <v>19028</v>
          </cell>
          <cell r="D1379" t="str">
            <v>m</v>
          </cell>
          <cell r="E1379">
            <v>13540</v>
          </cell>
          <cell r="F1379">
            <v>257639120</v>
          </cell>
          <cell r="G1379">
            <v>10250</v>
          </cell>
          <cell r="H1379">
            <v>195037000</v>
          </cell>
          <cell r="I1379">
            <v>43894</v>
          </cell>
          <cell r="J1379">
            <v>835215032</v>
          </cell>
        </row>
        <row r="1380">
          <cell r="A1380" t="str">
            <v>b.단부레일</v>
          </cell>
          <cell r="B1380" t="str">
            <v>4x350x765mm</v>
          </cell>
          <cell r="C1380">
            <v>165</v>
          </cell>
          <cell r="D1380" t="str">
            <v>개</v>
          </cell>
          <cell r="E1380">
            <v>19290</v>
          </cell>
          <cell r="F1380">
            <v>3182850</v>
          </cell>
          <cell r="G1380">
            <v>20000</v>
          </cell>
          <cell r="H1380">
            <v>3300000</v>
          </cell>
          <cell r="I1380">
            <v>11428</v>
          </cell>
          <cell r="J1380">
            <v>1885620</v>
          </cell>
        </row>
        <row r="1381">
          <cell r="A1381" t="str">
            <v>c.가드레일포스트</v>
          </cell>
          <cell r="B1381" t="str">
            <v>φ139.8x4.5x2200mm</v>
          </cell>
          <cell r="C1381">
            <v>4838</v>
          </cell>
          <cell r="D1381" t="str">
            <v>개소</v>
          </cell>
          <cell r="E1381">
            <v>41650</v>
          </cell>
          <cell r="F1381">
            <v>201502700</v>
          </cell>
          <cell r="G1381">
            <v>32000</v>
          </cell>
          <cell r="H1381">
            <v>154816000</v>
          </cell>
          <cell r="I1381">
            <v>53806</v>
          </cell>
          <cell r="J1381">
            <v>260313428</v>
          </cell>
        </row>
        <row r="1382">
          <cell r="A1382" t="str">
            <v>6.04중앙분리대</v>
          </cell>
          <cell r="F1382">
            <v>884030840</v>
          </cell>
          <cell r="H1382">
            <v>319172000</v>
          </cell>
          <cell r="I1382">
            <v>0</v>
          </cell>
          <cell r="J1382">
            <v>859480726</v>
          </cell>
        </row>
        <row r="1383">
          <cell r="A1383" t="str">
            <v>a.가드레일</v>
          </cell>
          <cell r="B1383" t="str">
            <v>(4x350x4330mm)</v>
          </cell>
          <cell r="C1383">
            <v>12128</v>
          </cell>
          <cell r="D1383" t="str">
            <v>m</v>
          </cell>
          <cell r="E1383">
            <v>52500</v>
          </cell>
          <cell r="F1383">
            <v>636720000</v>
          </cell>
          <cell r="G1383">
            <v>10250</v>
          </cell>
          <cell r="H1383">
            <v>124312000</v>
          </cell>
          <cell r="I1383">
            <v>43894</v>
          </cell>
          <cell r="J1383">
            <v>532346432</v>
          </cell>
        </row>
        <row r="1384">
          <cell r="A1384" t="str">
            <v>b.단부레일</v>
          </cell>
          <cell r="B1384" t="str">
            <v>(4x350x965mm)</v>
          </cell>
          <cell r="C1384">
            <v>23</v>
          </cell>
          <cell r="D1384" t="str">
            <v>개</v>
          </cell>
          <cell r="E1384">
            <v>50080</v>
          </cell>
          <cell r="F1384">
            <v>1151840</v>
          </cell>
          <cell r="G1384">
            <v>20000</v>
          </cell>
          <cell r="H1384">
            <v>460000</v>
          </cell>
          <cell r="I1384">
            <v>11428</v>
          </cell>
          <cell r="J1384">
            <v>262844</v>
          </cell>
        </row>
        <row r="1385">
          <cell r="A1385" t="str">
            <v>c.가드레일포스트</v>
          </cell>
          <cell r="B1385" t="str">
            <v>(φ139.8x4.5x2200mm)</v>
          </cell>
          <cell r="C1385">
            <v>6075</v>
          </cell>
          <cell r="D1385" t="str">
            <v>개</v>
          </cell>
          <cell r="E1385">
            <v>40520</v>
          </cell>
          <cell r="F1385">
            <v>246159000</v>
          </cell>
          <cell r="G1385">
            <v>32000</v>
          </cell>
          <cell r="H1385">
            <v>194400000</v>
          </cell>
          <cell r="I1385">
            <v>53806</v>
          </cell>
          <cell r="J1385">
            <v>326871450</v>
          </cell>
        </row>
        <row r="1386">
          <cell r="A1386" t="str">
            <v>6.05데리네이타</v>
          </cell>
          <cell r="F1386">
            <v>9498000</v>
          </cell>
          <cell r="H1386">
            <v>15542000</v>
          </cell>
          <cell r="I1386">
            <v>0</v>
          </cell>
          <cell r="J1386">
            <v>13793600</v>
          </cell>
        </row>
        <row r="1387">
          <cell r="A1387" t="str">
            <v>a.          〃</v>
          </cell>
          <cell r="B1387" t="str">
            <v>토공용</v>
          </cell>
          <cell r="C1387">
            <v>184</v>
          </cell>
          <cell r="D1387" t="str">
            <v>개</v>
          </cell>
          <cell r="E1387">
            <v>14670</v>
          </cell>
          <cell r="F1387">
            <v>2699280</v>
          </cell>
          <cell r="G1387">
            <v>19000</v>
          </cell>
          <cell r="H1387">
            <v>3496000</v>
          </cell>
          <cell r="I1387">
            <v>21400</v>
          </cell>
          <cell r="J1387">
            <v>3937600</v>
          </cell>
        </row>
        <row r="1388">
          <cell r="A1388" t="str">
            <v>b.          〃</v>
          </cell>
          <cell r="B1388" t="str">
            <v>옹벽용</v>
          </cell>
          <cell r="C1388">
            <v>78</v>
          </cell>
          <cell r="D1388" t="str">
            <v>개</v>
          </cell>
          <cell r="E1388">
            <v>9550</v>
          </cell>
          <cell r="F1388">
            <v>744900</v>
          </cell>
          <cell r="G1388">
            <v>18000</v>
          </cell>
          <cell r="H1388">
            <v>1404000</v>
          </cell>
          <cell r="I1388">
            <v>14000</v>
          </cell>
          <cell r="J1388">
            <v>1092000</v>
          </cell>
        </row>
        <row r="1389">
          <cell r="A1389" t="str">
            <v>c.          〃</v>
          </cell>
          <cell r="B1389" t="str">
            <v>가드레일용</v>
          </cell>
          <cell r="C1389">
            <v>567</v>
          </cell>
          <cell r="D1389" t="str">
            <v>개</v>
          </cell>
          <cell r="E1389">
            <v>9550</v>
          </cell>
          <cell r="F1389">
            <v>5414850</v>
          </cell>
          <cell r="G1389">
            <v>17000</v>
          </cell>
          <cell r="H1389">
            <v>9639000</v>
          </cell>
          <cell r="I1389">
            <v>14000</v>
          </cell>
          <cell r="J1389">
            <v>7938000</v>
          </cell>
        </row>
        <row r="1390">
          <cell r="A1390" t="str">
            <v>d.          〃</v>
          </cell>
          <cell r="B1390" t="str">
            <v>교량용</v>
          </cell>
          <cell r="C1390">
            <v>59</v>
          </cell>
          <cell r="D1390" t="str">
            <v>개</v>
          </cell>
          <cell r="E1390">
            <v>10830</v>
          </cell>
          <cell r="F1390">
            <v>638970</v>
          </cell>
          <cell r="G1390">
            <v>17000</v>
          </cell>
          <cell r="H1390">
            <v>1003000</v>
          </cell>
          <cell r="I1390">
            <v>14000</v>
          </cell>
          <cell r="J1390">
            <v>826000</v>
          </cell>
        </row>
        <row r="1391">
          <cell r="A1391" t="str">
            <v>6.06도로표지병</v>
          </cell>
          <cell r="F1391">
            <v>11102960</v>
          </cell>
          <cell r="H1391">
            <v>9768000</v>
          </cell>
          <cell r="I1391">
            <v>0</v>
          </cell>
          <cell r="J1391">
            <v>12210000</v>
          </cell>
        </row>
        <row r="1392">
          <cell r="A1392" t="str">
            <v>a.        ″</v>
          </cell>
          <cell r="B1392" t="str">
            <v>단면</v>
          </cell>
          <cell r="C1392">
            <v>283</v>
          </cell>
          <cell r="D1392" t="str">
            <v>개</v>
          </cell>
          <cell r="E1392">
            <v>13640</v>
          </cell>
          <cell r="F1392">
            <v>3860120</v>
          </cell>
          <cell r="G1392">
            <v>12000</v>
          </cell>
          <cell r="H1392">
            <v>3396000</v>
          </cell>
          <cell r="I1392">
            <v>15000</v>
          </cell>
          <cell r="J1392">
            <v>4245000</v>
          </cell>
        </row>
        <row r="1393">
          <cell r="A1393" t="str">
            <v>b.        ″</v>
          </cell>
          <cell r="B1393" t="str">
            <v>양면</v>
          </cell>
          <cell r="C1393">
            <v>531</v>
          </cell>
          <cell r="D1393" t="str">
            <v>개</v>
          </cell>
          <cell r="E1393">
            <v>13640</v>
          </cell>
          <cell r="F1393">
            <v>7242840</v>
          </cell>
          <cell r="G1393">
            <v>12000</v>
          </cell>
          <cell r="H1393">
            <v>6372000</v>
          </cell>
          <cell r="I1393">
            <v>15000</v>
          </cell>
          <cell r="J1393">
            <v>7965000</v>
          </cell>
        </row>
        <row r="1394">
          <cell r="A1394" t="str">
            <v>6.07낙석방책</v>
          </cell>
          <cell r="F1394">
            <v>207320720</v>
          </cell>
          <cell r="H1394">
            <v>156600000</v>
          </cell>
          <cell r="I1394">
            <v>0</v>
          </cell>
          <cell r="J1394">
            <v>207320720</v>
          </cell>
        </row>
        <row r="1395">
          <cell r="A1395" t="str">
            <v>a.일반부</v>
          </cell>
          <cell r="B1395" t="str">
            <v>H=3.0m</v>
          </cell>
          <cell r="C1395">
            <v>2386</v>
          </cell>
          <cell r="D1395" t="str">
            <v>m</v>
          </cell>
          <cell r="E1395">
            <v>79080</v>
          </cell>
          <cell r="F1395">
            <v>188684880</v>
          </cell>
          <cell r="G1395">
            <v>60000</v>
          </cell>
          <cell r="H1395">
            <v>143160000</v>
          </cell>
          <cell r="I1395">
            <v>79080</v>
          </cell>
          <cell r="J1395">
            <v>188684880</v>
          </cell>
        </row>
        <row r="1396">
          <cell r="A1396" t="str">
            <v>b.단  부</v>
          </cell>
          <cell r="B1396" t="str">
            <v>H=3.0m</v>
          </cell>
          <cell r="C1396">
            <v>32</v>
          </cell>
          <cell r="D1396" t="str">
            <v>개소</v>
          </cell>
          <cell r="E1396">
            <v>582370</v>
          </cell>
          <cell r="F1396">
            <v>18635840</v>
          </cell>
          <cell r="G1396">
            <v>420000</v>
          </cell>
          <cell r="H1396">
            <v>13440000</v>
          </cell>
          <cell r="I1396">
            <v>582370</v>
          </cell>
          <cell r="J1396">
            <v>18635840</v>
          </cell>
        </row>
        <row r="1397">
          <cell r="A1397" t="str">
            <v>6.08낙석방지망</v>
          </cell>
          <cell r="C1397">
            <v>10986</v>
          </cell>
          <cell r="D1397" t="str">
            <v>㎡</v>
          </cell>
          <cell r="E1397">
            <v>18690</v>
          </cell>
          <cell r="F1397">
            <v>205328340</v>
          </cell>
          <cell r="G1397">
            <v>14000</v>
          </cell>
          <cell r="H1397">
            <v>153804000</v>
          </cell>
          <cell r="I1397">
            <v>18690</v>
          </cell>
          <cell r="J1397">
            <v>205328339</v>
          </cell>
        </row>
        <row r="1398">
          <cell r="A1398" t="str">
            <v>6.09차광망</v>
          </cell>
          <cell r="B1398" t="str">
            <v>H1.8×L1.8m</v>
          </cell>
          <cell r="C1398">
            <v>12128</v>
          </cell>
          <cell r="D1398" t="str">
            <v>m</v>
          </cell>
          <cell r="E1398">
            <v>46350</v>
          </cell>
          <cell r="F1398">
            <v>562132800</v>
          </cell>
          <cell r="G1398">
            <v>12500</v>
          </cell>
          <cell r="H1398">
            <v>151600000</v>
          </cell>
          <cell r="I1398">
            <v>46350</v>
          </cell>
          <cell r="J1398">
            <v>562132800</v>
          </cell>
        </row>
        <row r="1399">
          <cell r="A1399" t="str">
            <v>6.10미끄럼방지시설</v>
          </cell>
          <cell r="C1399">
            <v>1113</v>
          </cell>
          <cell r="D1399" t="str">
            <v>㎡</v>
          </cell>
          <cell r="E1399">
            <v>30920</v>
          </cell>
          <cell r="F1399">
            <v>34413960</v>
          </cell>
          <cell r="G1399">
            <v>25000</v>
          </cell>
          <cell r="H1399">
            <v>27825000</v>
          </cell>
          <cell r="I1399">
            <v>31982</v>
          </cell>
          <cell r="J1399">
            <v>35595966</v>
          </cell>
        </row>
        <row r="1400">
          <cell r="A1400" t="str">
            <v>6.11차량충돌완화장치</v>
          </cell>
          <cell r="F1400">
            <v>384072270</v>
          </cell>
          <cell r="H1400">
            <v>363000000</v>
          </cell>
          <cell r="I1400">
            <v>0</v>
          </cell>
          <cell r="J1400">
            <v>384072270</v>
          </cell>
        </row>
        <row r="1401">
          <cell r="A1401" t="str">
            <v>a.       ″</v>
          </cell>
          <cell r="B1401" t="str">
            <v>중분대용</v>
          </cell>
          <cell r="C1401">
            <v>24</v>
          </cell>
          <cell r="D1401" t="str">
            <v>개소</v>
          </cell>
          <cell r="E1401">
            <v>11376150</v>
          </cell>
          <cell r="F1401">
            <v>273027600</v>
          </cell>
          <cell r="G1401">
            <v>11000000</v>
          </cell>
          <cell r="H1401">
            <v>264000000</v>
          </cell>
          <cell r="I1401">
            <v>11376150</v>
          </cell>
          <cell r="J1401">
            <v>273027600</v>
          </cell>
        </row>
        <row r="1402">
          <cell r="A1402" t="str">
            <v>b.       ″</v>
          </cell>
          <cell r="B1402" t="str">
            <v>분기용</v>
          </cell>
          <cell r="C1402">
            <v>33</v>
          </cell>
          <cell r="D1402" t="str">
            <v>개소</v>
          </cell>
          <cell r="E1402">
            <v>3364990</v>
          </cell>
          <cell r="F1402">
            <v>111044670</v>
          </cell>
          <cell r="G1402">
            <v>3000000</v>
          </cell>
          <cell r="H1402">
            <v>99000000</v>
          </cell>
          <cell r="I1402">
            <v>3364990</v>
          </cell>
          <cell r="J1402">
            <v>111044670</v>
          </cell>
        </row>
        <row r="1403">
          <cell r="A1403" t="str">
            <v>7. 부     대     공</v>
          </cell>
          <cell r="F1403">
            <v>1906352557</v>
          </cell>
          <cell r="H1403">
            <v>1272597944</v>
          </cell>
          <cell r="I1403">
            <v>0</v>
          </cell>
          <cell r="J1403">
            <v>1812355183</v>
          </cell>
        </row>
        <row r="1404">
          <cell r="A1404" t="str">
            <v>7.1방음벽</v>
          </cell>
          <cell r="F1404">
            <v>390129080</v>
          </cell>
          <cell r="H1404">
            <v>98439960</v>
          </cell>
          <cell r="I1404">
            <v>0</v>
          </cell>
          <cell r="J1404">
            <v>390129080</v>
          </cell>
        </row>
        <row r="1405">
          <cell r="A1405" t="str">
            <v>a.토공용</v>
          </cell>
          <cell r="B1405" t="str">
            <v>반사형, H=2.0m</v>
          </cell>
          <cell r="C1405">
            <v>48</v>
          </cell>
          <cell r="D1405" t="str">
            <v>m</v>
          </cell>
          <cell r="E1405">
            <v>691230</v>
          </cell>
          <cell r="F1405">
            <v>33179040</v>
          </cell>
          <cell r="G1405">
            <v>108000</v>
          </cell>
          <cell r="H1405">
            <v>5184000</v>
          </cell>
          <cell r="I1405">
            <v>691230</v>
          </cell>
          <cell r="J1405">
            <v>33179040</v>
          </cell>
        </row>
        <row r="1406">
          <cell r="A1406" t="str">
            <v>b.토공용</v>
          </cell>
          <cell r="B1406" t="str">
            <v>반사형, H=3.0m</v>
          </cell>
          <cell r="C1406">
            <v>168</v>
          </cell>
          <cell r="D1406" t="str">
            <v>m</v>
          </cell>
          <cell r="E1406">
            <v>707340</v>
          </cell>
          <cell r="F1406">
            <v>118833120</v>
          </cell>
          <cell r="G1406">
            <v>165000</v>
          </cell>
          <cell r="H1406">
            <v>27720000</v>
          </cell>
          <cell r="I1406">
            <v>707340</v>
          </cell>
          <cell r="J1406">
            <v>118833120</v>
          </cell>
        </row>
        <row r="1407">
          <cell r="A1407" t="str">
            <v>c.토공용</v>
          </cell>
          <cell r="B1407" t="str">
            <v>반사형, H=3.5m</v>
          </cell>
          <cell r="C1407">
            <v>248</v>
          </cell>
          <cell r="D1407" t="str">
            <v>m</v>
          </cell>
          <cell r="E1407">
            <v>780370</v>
          </cell>
          <cell r="F1407">
            <v>193531760</v>
          </cell>
          <cell r="G1407">
            <v>192500</v>
          </cell>
          <cell r="H1407">
            <v>47740000</v>
          </cell>
          <cell r="I1407">
            <v>780370</v>
          </cell>
          <cell r="J1407">
            <v>193531760</v>
          </cell>
        </row>
        <row r="1408">
          <cell r="A1408" t="str">
            <v>d.토공용</v>
          </cell>
          <cell r="B1408" t="str">
            <v>반사형, H=4.0m</v>
          </cell>
          <cell r="C1408">
            <v>20</v>
          </cell>
          <cell r="D1408" t="str">
            <v>m</v>
          </cell>
          <cell r="E1408">
            <v>797760</v>
          </cell>
          <cell r="F1408">
            <v>15955200</v>
          </cell>
          <cell r="G1408">
            <v>224000</v>
          </cell>
          <cell r="H1408">
            <v>4480000</v>
          </cell>
          <cell r="I1408">
            <v>797760</v>
          </cell>
          <cell r="J1408">
            <v>15955200</v>
          </cell>
        </row>
        <row r="1409">
          <cell r="A1409" t="str">
            <v>e.교량용</v>
          </cell>
          <cell r="B1409" t="str">
            <v>반사형, H=4.0m</v>
          </cell>
          <cell r="C1409">
            <v>38</v>
          </cell>
          <cell r="D1409" t="str">
            <v>m</v>
          </cell>
          <cell r="E1409">
            <v>753420</v>
          </cell>
          <cell r="F1409">
            <v>28629960</v>
          </cell>
          <cell r="G1409">
            <v>350420</v>
          </cell>
          <cell r="H1409">
            <v>13315960</v>
          </cell>
          <cell r="I1409">
            <v>753420</v>
          </cell>
          <cell r="J1409">
            <v>28629960</v>
          </cell>
        </row>
        <row r="1410">
          <cell r="A1410" t="str">
            <v>7.2세륜세차시설</v>
          </cell>
          <cell r="C1410">
            <v>4</v>
          </cell>
          <cell r="D1410" t="str">
            <v>개소</v>
          </cell>
          <cell r="E1410">
            <v>24718400</v>
          </cell>
          <cell r="F1410">
            <v>98873600</v>
          </cell>
          <cell r="G1410">
            <v>25000000</v>
          </cell>
          <cell r="H1410">
            <v>100000000</v>
          </cell>
          <cell r="I1410">
            <v>24718400</v>
          </cell>
          <cell r="J1410">
            <v>98873598</v>
          </cell>
        </row>
        <row r="1411">
          <cell r="A1411" t="str">
            <v>7.3이동식방진망</v>
          </cell>
          <cell r="C1411">
            <v>1</v>
          </cell>
          <cell r="D1411" t="str">
            <v>식</v>
          </cell>
          <cell r="E1411">
            <v>25423870</v>
          </cell>
          <cell r="F1411">
            <v>25423870</v>
          </cell>
          <cell r="G1411">
            <v>25000000</v>
          </cell>
          <cell r="H1411">
            <v>25000000</v>
          </cell>
          <cell r="I1411">
            <v>25423870</v>
          </cell>
          <cell r="J1411">
            <v>25423870</v>
          </cell>
        </row>
        <row r="1412">
          <cell r="A1412" t="str">
            <v>7.4품질관리시험비</v>
          </cell>
          <cell r="C1412">
            <v>1</v>
          </cell>
          <cell r="D1412" t="str">
            <v>식</v>
          </cell>
          <cell r="E1412">
            <v>34050440</v>
          </cell>
          <cell r="F1412">
            <v>34050440</v>
          </cell>
          <cell r="G1412">
            <v>34000000</v>
          </cell>
          <cell r="H1412">
            <v>34000000</v>
          </cell>
          <cell r="I1412">
            <v>34050440</v>
          </cell>
          <cell r="J1412">
            <v>34050439</v>
          </cell>
        </row>
        <row r="1413">
          <cell r="A1413" t="str">
            <v>7.5규준틀</v>
          </cell>
          <cell r="C1413">
            <v>1</v>
          </cell>
          <cell r="D1413" t="str">
            <v>식</v>
          </cell>
          <cell r="E1413">
            <v>29851820</v>
          </cell>
          <cell r="F1413">
            <v>29851820</v>
          </cell>
          <cell r="G1413">
            <v>29000000</v>
          </cell>
          <cell r="H1413">
            <v>29000000</v>
          </cell>
          <cell r="I1413">
            <v>29851820</v>
          </cell>
          <cell r="J1413">
            <v>29851819</v>
          </cell>
        </row>
        <row r="1414">
          <cell r="A1414" t="str">
            <v>7.6도로대장</v>
          </cell>
          <cell r="B1414" t="str">
            <v>(전산화)</v>
          </cell>
          <cell r="C1414">
            <v>12.99</v>
          </cell>
          <cell r="D1414" t="str">
            <v>Km</v>
          </cell>
          <cell r="E1414">
            <v>15025160</v>
          </cell>
          <cell r="F1414">
            <v>195176828</v>
          </cell>
          <cell r="G1414">
            <v>1400000</v>
          </cell>
          <cell r="H1414">
            <v>18186000</v>
          </cell>
          <cell r="I1414">
            <v>15025160</v>
          </cell>
          <cell r="J1414">
            <v>195176828</v>
          </cell>
        </row>
        <row r="1415">
          <cell r="A1415" t="str">
            <v>7.7시공측량비</v>
          </cell>
          <cell r="C1415">
            <v>1</v>
          </cell>
          <cell r="D1415" t="str">
            <v>식</v>
          </cell>
          <cell r="E1415">
            <v>15310610</v>
          </cell>
          <cell r="F1415">
            <v>15310610</v>
          </cell>
          <cell r="G1415">
            <v>15000000</v>
          </cell>
          <cell r="H1415">
            <v>15000000</v>
          </cell>
          <cell r="I1415">
            <v>15310610</v>
          </cell>
          <cell r="J1415">
            <v>15310609</v>
          </cell>
        </row>
        <row r="1416">
          <cell r="A1416" t="str">
            <v>7.8기존도로유지관리</v>
          </cell>
          <cell r="C1416">
            <v>1</v>
          </cell>
          <cell r="D1416" t="str">
            <v>식</v>
          </cell>
          <cell r="E1416">
            <v>363904140</v>
          </cell>
          <cell r="F1416">
            <v>363904140</v>
          </cell>
          <cell r="G1416">
            <v>363904140</v>
          </cell>
          <cell r="H1416">
            <v>363904140</v>
          </cell>
          <cell r="I1416">
            <v>363904140</v>
          </cell>
          <cell r="J1416">
            <v>363904140</v>
          </cell>
        </row>
        <row r="1417">
          <cell r="A1417" t="str">
            <v>7.9가설건물</v>
          </cell>
          <cell r="C1417">
            <v>1</v>
          </cell>
          <cell r="D1417" t="str">
            <v>식</v>
          </cell>
          <cell r="E1417">
            <v>79145490</v>
          </cell>
          <cell r="F1417">
            <v>79145490</v>
          </cell>
          <cell r="H1417">
            <v>0</v>
          </cell>
          <cell r="I1417">
            <v>79145490</v>
          </cell>
          <cell r="J1417">
            <v>79145488</v>
          </cell>
        </row>
        <row r="1418">
          <cell r="A1418" t="str">
            <v>7.10준공표지석</v>
          </cell>
          <cell r="C1418">
            <v>2</v>
          </cell>
          <cell r="D1418" t="str">
            <v>개소</v>
          </cell>
          <cell r="E1418">
            <v>2391900</v>
          </cell>
          <cell r="F1418">
            <v>4783800</v>
          </cell>
          <cell r="G1418">
            <v>2500000</v>
          </cell>
          <cell r="H1418">
            <v>5000000</v>
          </cell>
          <cell r="I1418">
            <v>0</v>
          </cell>
          <cell r="J1418">
            <v>0</v>
          </cell>
        </row>
        <row r="1419">
          <cell r="A1419" t="str">
            <v>7.11중기운반</v>
          </cell>
          <cell r="C1419">
            <v>1</v>
          </cell>
          <cell r="D1419" t="str">
            <v>식</v>
          </cell>
          <cell r="E1419">
            <v>42199990</v>
          </cell>
          <cell r="F1419">
            <v>42199990</v>
          </cell>
          <cell r="G1419">
            <v>42000000</v>
          </cell>
          <cell r="H1419">
            <v>42000000</v>
          </cell>
          <cell r="I1419">
            <v>42199990</v>
          </cell>
          <cell r="J1419">
            <v>42199990</v>
          </cell>
        </row>
        <row r="1420">
          <cell r="A1420" t="str">
            <v>7.12안전관리시설</v>
          </cell>
          <cell r="C1420">
            <v>1</v>
          </cell>
          <cell r="D1420" t="str">
            <v>식</v>
          </cell>
          <cell r="E1420">
            <v>48411340</v>
          </cell>
          <cell r="F1420">
            <v>48411340</v>
          </cell>
          <cell r="G1420">
            <v>48000000</v>
          </cell>
          <cell r="H1420">
            <v>48000000</v>
          </cell>
          <cell r="I1420">
            <v>48411340</v>
          </cell>
          <cell r="J1420">
            <v>48411340</v>
          </cell>
        </row>
        <row r="1421">
          <cell r="A1421" t="str">
            <v>7.13품질관리차량비</v>
          </cell>
          <cell r="C1421">
            <v>48</v>
          </cell>
          <cell r="D1421" t="str">
            <v>개월</v>
          </cell>
          <cell r="E1421">
            <v>517530</v>
          </cell>
          <cell r="F1421">
            <v>24841440</v>
          </cell>
          <cell r="G1421">
            <v>1000000</v>
          </cell>
          <cell r="H1421">
            <v>48000000</v>
          </cell>
          <cell r="I1421">
            <v>517530</v>
          </cell>
          <cell r="J1421">
            <v>24841439</v>
          </cell>
        </row>
        <row r="1422">
          <cell r="A1422" t="str">
            <v>7.14기존교량유지보수</v>
          </cell>
          <cell r="C1422">
            <v>1</v>
          </cell>
          <cell r="D1422" t="str">
            <v>식</v>
          </cell>
          <cell r="E1422">
            <v>265118320</v>
          </cell>
          <cell r="F1422">
            <v>265118320</v>
          </cell>
          <cell r="G1422">
            <v>265118320</v>
          </cell>
          <cell r="H1422">
            <v>265118320</v>
          </cell>
          <cell r="I1422">
            <v>265118320</v>
          </cell>
          <cell r="J1422">
            <v>265118320</v>
          </cell>
        </row>
        <row r="1423">
          <cell r="A1423" t="str">
            <v>7.15안전점검비</v>
          </cell>
          <cell r="C1423">
            <v>1</v>
          </cell>
          <cell r="D1423" t="str">
            <v>식</v>
          </cell>
          <cell r="E1423">
            <v>68469480</v>
          </cell>
          <cell r="F1423">
            <v>68469480</v>
          </cell>
          <cell r="G1423">
            <v>68469480</v>
          </cell>
          <cell r="H1423">
            <v>68469480</v>
          </cell>
          <cell r="I1423">
            <v>0</v>
          </cell>
          <cell r="J1423">
            <v>0</v>
          </cell>
        </row>
        <row r="1424">
          <cell r="A1424" t="str">
            <v>7.16사후환경영향조사비</v>
          </cell>
          <cell r="C1424">
            <v>1</v>
          </cell>
          <cell r="D1424" t="str">
            <v>식</v>
          </cell>
          <cell r="E1424">
            <v>15610500</v>
          </cell>
          <cell r="F1424">
            <v>15610500</v>
          </cell>
          <cell r="G1424">
            <v>15610500</v>
          </cell>
          <cell r="H1424">
            <v>15610500</v>
          </cell>
          <cell r="I1424">
            <v>0</v>
          </cell>
          <cell r="J1424">
            <v>0</v>
          </cell>
        </row>
        <row r="1425">
          <cell r="A1425" t="str">
            <v>7.17강관말뚝동재하시험</v>
          </cell>
          <cell r="C1425">
            <v>9</v>
          </cell>
          <cell r="D1425" t="str">
            <v>개소</v>
          </cell>
          <cell r="E1425">
            <v>1279040</v>
          </cell>
          <cell r="F1425">
            <v>11511360</v>
          </cell>
          <cell r="G1425">
            <v>1151136</v>
          </cell>
          <cell r="H1425">
            <v>10360224</v>
          </cell>
          <cell r="I1425">
            <v>1279040</v>
          </cell>
          <cell r="J1425">
            <v>11511360</v>
          </cell>
        </row>
        <row r="1426">
          <cell r="A1426" t="str">
            <v>7.18평판재하시험</v>
          </cell>
          <cell r="C1426">
            <v>9</v>
          </cell>
          <cell r="D1426" t="str">
            <v>개소</v>
          </cell>
          <cell r="E1426">
            <v>1114670</v>
          </cell>
          <cell r="F1426">
            <v>10032030</v>
          </cell>
          <cell r="G1426">
            <v>1000000</v>
          </cell>
          <cell r="H1426">
            <v>9000000</v>
          </cell>
          <cell r="I1426">
            <v>1114670</v>
          </cell>
          <cell r="J1426">
            <v>10032030</v>
          </cell>
        </row>
        <row r="1427">
          <cell r="A1427" t="str">
            <v>7.19암파쇄방호시설</v>
          </cell>
          <cell r="C1427">
            <v>140</v>
          </cell>
          <cell r="D1427" t="str">
            <v>m</v>
          </cell>
          <cell r="E1427">
            <v>631330</v>
          </cell>
          <cell r="F1427">
            <v>88386200</v>
          </cell>
          <cell r="G1427">
            <v>600000</v>
          </cell>
          <cell r="H1427">
            <v>84000000</v>
          </cell>
          <cell r="I1427">
            <v>631330</v>
          </cell>
          <cell r="J1427">
            <v>88386200</v>
          </cell>
        </row>
        <row r="1428">
          <cell r="A1428" t="str">
            <v>7.20보링비</v>
          </cell>
          <cell r="C1428">
            <v>6</v>
          </cell>
          <cell r="D1428" t="str">
            <v>공</v>
          </cell>
          <cell r="E1428">
            <v>1880050</v>
          </cell>
          <cell r="F1428">
            <v>11280300</v>
          </cell>
          <cell r="G1428">
            <v>1800000</v>
          </cell>
          <cell r="H1428">
            <v>10800000</v>
          </cell>
          <cell r="I1428">
            <v>1880050</v>
          </cell>
          <cell r="J1428">
            <v>11280300</v>
          </cell>
        </row>
        <row r="1429">
          <cell r="A1429" t="str">
            <v>7.21자재운반</v>
          </cell>
          <cell r="F1429">
            <v>99747618</v>
          </cell>
          <cell r="H1429">
            <v>2511000</v>
          </cell>
          <cell r="I1429">
            <v>0</v>
          </cell>
          <cell r="J1429">
            <v>99747618</v>
          </cell>
        </row>
        <row r="1430">
          <cell r="A1430" t="str">
            <v>a.철근운반</v>
          </cell>
          <cell r="B1430" t="str">
            <v>(ℓ= 50km)</v>
          </cell>
          <cell r="C1430">
            <v>8498.3580000000002</v>
          </cell>
          <cell r="D1430" t="str">
            <v>ton</v>
          </cell>
          <cell r="E1430">
            <v>11560</v>
          </cell>
          <cell r="F1430">
            <v>98241018</v>
          </cell>
          <cell r="G1430">
            <v>0</v>
          </cell>
          <cell r="H1430">
            <v>0</v>
          </cell>
          <cell r="I1430">
            <v>11560</v>
          </cell>
          <cell r="J1430">
            <v>98241018</v>
          </cell>
        </row>
        <row r="1431">
          <cell r="A1431" t="str">
            <v>b.시멘트운반</v>
          </cell>
          <cell r="B1431" t="str">
            <v>(ℓ= 10km)</v>
          </cell>
          <cell r="C1431">
            <v>2511</v>
          </cell>
          <cell r="D1431" t="str">
            <v>대</v>
          </cell>
          <cell r="E1431">
            <v>600</v>
          </cell>
          <cell r="F1431">
            <v>1506600</v>
          </cell>
          <cell r="G1431">
            <v>1000</v>
          </cell>
          <cell r="H1431">
            <v>2511000</v>
          </cell>
          <cell r="I1431">
            <v>600</v>
          </cell>
          <cell r="J1431">
            <v>1506600</v>
          </cell>
        </row>
        <row r="1432">
          <cell r="A1432" t="str">
            <v>7.22공 제 대</v>
          </cell>
          <cell r="B1432" t="str">
            <v>철근 고재</v>
          </cell>
          <cell r="C1432">
            <v>247.52099999999999</v>
          </cell>
          <cell r="D1432" t="str">
            <v>ton</v>
          </cell>
          <cell r="E1432">
            <v>-64260</v>
          </cell>
          <cell r="F1432">
            <v>-15905699</v>
          </cell>
          <cell r="G1432">
            <v>-80000</v>
          </cell>
          <cell r="H1432">
            <v>-19801680</v>
          </cell>
          <cell r="I1432">
            <v>-85000</v>
          </cell>
          <cell r="J1432">
            <v>-21039285</v>
          </cell>
        </row>
        <row r="1433">
          <cell r="A1433" t="str">
            <v>8. 자     재     대</v>
          </cell>
          <cell r="F1433">
            <v>2103547114</v>
          </cell>
          <cell r="H1433">
            <v>2581964090</v>
          </cell>
          <cell r="I1433">
            <v>0</v>
          </cell>
          <cell r="J1433">
            <v>2357960158</v>
          </cell>
        </row>
        <row r="1434">
          <cell r="A1434" t="str">
            <v>8.1철    근</v>
          </cell>
          <cell r="F1434">
            <v>2103547114</v>
          </cell>
          <cell r="H1434">
            <v>2581964090</v>
          </cell>
          <cell r="I1434">
            <v>0</v>
          </cell>
          <cell r="J1434">
            <v>2357960158</v>
          </cell>
        </row>
        <row r="1435">
          <cell r="A1435" t="str">
            <v>a. 시 멘 트</v>
          </cell>
          <cell r="B1435" t="str">
            <v>40㎏/대</v>
          </cell>
          <cell r="C1435">
            <v>2511</v>
          </cell>
          <cell r="D1435" t="str">
            <v>대</v>
          </cell>
          <cell r="E1435">
            <v>1730</v>
          </cell>
          <cell r="F1435">
            <v>4344030</v>
          </cell>
          <cell r="G1435">
            <v>1980</v>
          </cell>
          <cell r="H1435">
            <v>4971780</v>
          </cell>
          <cell r="I1435">
            <v>1850</v>
          </cell>
          <cell r="J1435">
            <v>4645350</v>
          </cell>
        </row>
        <row r="1436">
          <cell r="A1436" t="str">
            <v>b. 연    강</v>
          </cell>
          <cell r="B1436" t="str">
            <v>SD30</v>
          </cell>
          <cell r="F1436">
            <v>1748497263</v>
          </cell>
          <cell r="H1436">
            <v>2133795761</v>
          </cell>
          <cell r="I1436">
            <v>0</v>
          </cell>
          <cell r="J1436">
            <v>1947357103</v>
          </cell>
        </row>
        <row r="1437">
          <cell r="A1437" t="str">
            <v>-1      "</v>
          </cell>
          <cell r="B1437" t="str">
            <v>D10mm</v>
          </cell>
          <cell r="C1437">
            <v>10.268000000000001</v>
          </cell>
          <cell r="D1437" t="str">
            <v>ton</v>
          </cell>
          <cell r="E1437">
            <v>255050</v>
          </cell>
          <cell r="F1437">
            <v>2618853</v>
          </cell>
          <cell r="G1437">
            <v>305000</v>
          </cell>
          <cell r="H1437">
            <v>3131740</v>
          </cell>
          <cell r="I1437">
            <v>279520</v>
          </cell>
          <cell r="J1437">
            <v>2870111</v>
          </cell>
        </row>
        <row r="1438">
          <cell r="A1438" t="str">
            <v>-2.     "</v>
          </cell>
          <cell r="B1438" t="str">
            <v>D13mm</v>
          </cell>
          <cell r="C1438">
            <v>658.84400000000005</v>
          </cell>
          <cell r="D1438" t="str">
            <v>ton</v>
          </cell>
          <cell r="E1438">
            <v>255050</v>
          </cell>
          <cell r="F1438">
            <v>168038162</v>
          </cell>
          <cell r="G1438">
            <v>301500</v>
          </cell>
          <cell r="H1438">
            <v>198641466</v>
          </cell>
          <cell r="I1438">
            <v>274409</v>
          </cell>
          <cell r="J1438">
            <v>180792723</v>
          </cell>
        </row>
        <row r="1439">
          <cell r="A1439" t="str">
            <v>-3.     "</v>
          </cell>
          <cell r="B1439" t="str">
            <v>D16mm</v>
          </cell>
          <cell r="C1439">
            <v>1355.5060000000001</v>
          </cell>
          <cell r="D1439" t="str">
            <v>ton</v>
          </cell>
          <cell r="E1439">
            <v>240920</v>
          </cell>
          <cell r="F1439">
            <v>326568505</v>
          </cell>
          <cell r="G1439">
            <v>295000</v>
          </cell>
          <cell r="H1439">
            <v>399874270</v>
          </cell>
          <cell r="I1439">
            <v>269298</v>
          </cell>
          <cell r="J1439">
            <v>365035054</v>
          </cell>
        </row>
        <row r="1440">
          <cell r="A1440" t="str">
            <v>-4.     "</v>
          </cell>
          <cell r="B1440" t="str">
            <v>D19mm</v>
          </cell>
          <cell r="C1440">
            <v>899.73299999999995</v>
          </cell>
          <cell r="D1440" t="str">
            <v>ton</v>
          </cell>
          <cell r="E1440">
            <v>240920</v>
          </cell>
          <cell r="F1440">
            <v>216763674</v>
          </cell>
          <cell r="G1440">
            <v>295000</v>
          </cell>
          <cell r="H1440">
            <v>265421235</v>
          </cell>
          <cell r="I1440">
            <v>269298</v>
          </cell>
          <cell r="J1440">
            <v>242296297</v>
          </cell>
        </row>
        <row r="1441">
          <cell r="A1441" t="str">
            <v>-5.     "</v>
          </cell>
          <cell r="B1441" t="str">
            <v>D22mm</v>
          </cell>
          <cell r="C1441">
            <v>821.56899999999996</v>
          </cell>
          <cell r="D1441" t="str">
            <v>ton</v>
          </cell>
          <cell r="E1441">
            <v>240920</v>
          </cell>
          <cell r="F1441">
            <v>197932403</v>
          </cell>
          <cell r="G1441">
            <v>295000</v>
          </cell>
          <cell r="H1441">
            <v>242362855</v>
          </cell>
          <cell r="I1441">
            <v>269298</v>
          </cell>
          <cell r="J1441">
            <v>221246888</v>
          </cell>
        </row>
        <row r="1442">
          <cell r="A1442" t="str">
            <v>-6.     "</v>
          </cell>
          <cell r="B1442" t="str">
            <v>D25mm</v>
          </cell>
          <cell r="C1442">
            <v>1329.96</v>
          </cell>
          <cell r="D1442" t="str">
            <v>ton</v>
          </cell>
          <cell r="E1442">
            <v>240920</v>
          </cell>
          <cell r="F1442">
            <v>320413963</v>
          </cell>
          <cell r="G1442">
            <v>295000</v>
          </cell>
          <cell r="H1442">
            <v>392338200</v>
          </cell>
          <cell r="I1442">
            <v>269298</v>
          </cell>
          <cell r="J1442">
            <v>358155568</v>
          </cell>
        </row>
        <row r="1443">
          <cell r="A1443" t="str">
            <v>-7.     "</v>
          </cell>
          <cell r="B1443" t="str">
            <v>D29mm</v>
          </cell>
          <cell r="C1443">
            <v>766.33299999999997</v>
          </cell>
          <cell r="D1443" t="str">
            <v>ton</v>
          </cell>
          <cell r="E1443">
            <v>240920</v>
          </cell>
          <cell r="F1443">
            <v>184624946</v>
          </cell>
          <cell r="G1443">
            <v>295000</v>
          </cell>
          <cell r="H1443">
            <v>226068235</v>
          </cell>
          <cell r="I1443">
            <v>269298</v>
          </cell>
          <cell r="J1443">
            <v>206371944</v>
          </cell>
        </row>
        <row r="1444">
          <cell r="A1444" t="str">
            <v>-8.     "</v>
          </cell>
          <cell r="B1444" t="str">
            <v>D32mm</v>
          </cell>
          <cell r="C1444">
            <v>1376.1279999999999</v>
          </cell>
          <cell r="D1444" t="str">
            <v>ton</v>
          </cell>
          <cell r="E1444">
            <v>240920</v>
          </cell>
          <cell r="F1444">
            <v>331536757</v>
          </cell>
          <cell r="G1444">
            <v>295000</v>
          </cell>
          <cell r="H1444">
            <v>405957760</v>
          </cell>
          <cell r="I1444">
            <v>269298</v>
          </cell>
          <cell r="J1444">
            <v>370588518</v>
          </cell>
        </row>
        <row r="1445">
          <cell r="A1445" t="str">
            <v>c.고      강</v>
          </cell>
          <cell r="F1445">
            <v>350705821</v>
          </cell>
          <cell r="H1445">
            <v>443196549</v>
          </cell>
          <cell r="I1445">
            <v>0</v>
          </cell>
          <cell r="J1445">
            <v>405957705</v>
          </cell>
        </row>
        <row r="1446">
          <cell r="A1446" t="str">
            <v>-1       "</v>
          </cell>
          <cell r="B1446" t="str">
            <v>D13mm</v>
          </cell>
          <cell r="C1446">
            <v>252.983</v>
          </cell>
          <cell r="D1446" t="str">
            <v>ton</v>
          </cell>
          <cell r="E1446">
            <v>250930</v>
          </cell>
          <cell r="F1446">
            <v>63481024</v>
          </cell>
          <cell r="G1446">
            <v>311500</v>
          </cell>
          <cell r="H1446">
            <v>78804204</v>
          </cell>
          <cell r="I1446">
            <v>284632</v>
          </cell>
          <cell r="J1446">
            <v>72007057</v>
          </cell>
        </row>
        <row r="1447">
          <cell r="A1447" t="str">
            <v>-2       "</v>
          </cell>
          <cell r="B1447" t="str">
            <v>D16mm</v>
          </cell>
          <cell r="C1447">
            <v>558.20600000000002</v>
          </cell>
          <cell r="D1447" t="str">
            <v>ton</v>
          </cell>
          <cell r="E1447">
            <v>240410</v>
          </cell>
          <cell r="F1447">
            <v>134198304</v>
          </cell>
          <cell r="G1447">
            <v>305000</v>
          </cell>
          <cell r="H1447">
            <v>170252830</v>
          </cell>
          <cell r="I1447">
            <v>279520</v>
          </cell>
          <cell r="J1447">
            <v>156029741</v>
          </cell>
        </row>
        <row r="1448">
          <cell r="A1448" t="str">
            <v>-3       "</v>
          </cell>
          <cell r="B1448" t="str">
            <v>D19mm</v>
          </cell>
          <cell r="C1448">
            <v>43.476999999999997</v>
          </cell>
          <cell r="D1448" t="str">
            <v>ton</v>
          </cell>
          <cell r="E1448">
            <v>240410</v>
          </cell>
          <cell r="F1448">
            <v>10452305</v>
          </cell>
          <cell r="G1448">
            <v>305000</v>
          </cell>
          <cell r="H1448">
            <v>13260485</v>
          </cell>
          <cell r="I1448">
            <v>279520</v>
          </cell>
          <cell r="J1448">
            <v>12152691</v>
          </cell>
        </row>
        <row r="1449">
          <cell r="A1449" t="str">
            <v>-4       "</v>
          </cell>
          <cell r="B1449" t="str">
            <v>D22mm</v>
          </cell>
          <cell r="C1449">
            <v>379.81</v>
          </cell>
          <cell r="D1449" t="str">
            <v>ton</v>
          </cell>
          <cell r="E1449">
            <v>240410</v>
          </cell>
          <cell r="F1449">
            <v>91310122</v>
          </cell>
          <cell r="G1449">
            <v>305000</v>
          </cell>
          <cell r="H1449">
            <v>115842050</v>
          </cell>
          <cell r="I1449">
            <v>279520</v>
          </cell>
          <cell r="J1449">
            <v>106164491</v>
          </cell>
        </row>
        <row r="1450">
          <cell r="A1450" t="str">
            <v>-5       "</v>
          </cell>
          <cell r="B1450" t="str">
            <v>D25mm</v>
          </cell>
          <cell r="C1450">
            <v>86.048000000000002</v>
          </cell>
          <cell r="D1450" t="str">
            <v>ton</v>
          </cell>
          <cell r="E1450">
            <v>240410</v>
          </cell>
          <cell r="F1450">
            <v>20686799</v>
          </cell>
          <cell r="G1450">
            <v>305000</v>
          </cell>
          <cell r="H1450">
            <v>26244640</v>
          </cell>
          <cell r="I1450">
            <v>279520</v>
          </cell>
          <cell r="J1450">
            <v>24052136</v>
          </cell>
        </row>
        <row r="1451">
          <cell r="A1451" t="str">
            <v>-6       "</v>
          </cell>
          <cell r="B1451" t="str">
            <v>D29mm</v>
          </cell>
          <cell r="C1451">
            <v>127.188</v>
          </cell>
          <cell r="D1451" t="str">
            <v>ton</v>
          </cell>
          <cell r="E1451">
            <v>240410</v>
          </cell>
          <cell r="F1451">
            <v>30577267</v>
          </cell>
          <cell r="G1451">
            <v>305000</v>
          </cell>
          <cell r="H1451">
            <v>38792340</v>
          </cell>
          <cell r="I1451">
            <v>279520</v>
          </cell>
          <cell r="J1451">
            <v>35551589</v>
          </cell>
        </row>
        <row r="1452">
          <cell r="A1452" t="str">
            <v>직 접 공 사 비</v>
          </cell>
          <cell r="F1452">
            <v>67370032022</v>
          </cell>
          <cell r="H1452">
            <v>55557592575</v>
          </cell>
          <cell r="J1452">
            <v>70766524361</v>
          </cell>
        </row>
        <row r="1453">
          <cell r="A1453" t="str">
            <v>간 접 노 무 비</v>
          </cell>
          <cell r="C1453">
            <v>1</v>
          </cell>
          <cell r="D1453" t="str">
            <v>식</v>
          </cell>
          <cell r="F1453">
            <v>0</v>
          </cell>
          <cell r="H1453">
            <v>0</v>
          </cell>
          <cell r="I1453">
            <v>5349720337.9200001</v>
          </cell>
          <cell r="J1453">
            <v>5349720337.9200001</v>
          </cell>
        </row>
        <row r="1454">
          <cell r="A1454" t="str">
            <v>산 재 보 험 료</v>
          </cell>
          <cell r="C1454">
            <v>1</v>
          </cell>
          <cell r="D1454" t="str">
            <v>식</v>
          </cell>
          <cell r="F1454">
            <v>0</v>
          </cell>
          <cell r="H1454">
            <v>0</v>
          </cell>
          <cell r="I1454">
            <v>1241135118.39744</v>
          </cell>
          <cell r="J1454">
            <v>1241135118.39744</v>
          </cell>
        </row>
        <row r="1455">
          <cell r="A1455" t="str">
            <v>안 전 관 리 비</v>
          </cell>
          <cell r="C1455">
            <v>1</v>
          </cell>
          <cell r="D1455" t="str">
            <v>식</v>
          </cell>
          <cell r="F1455">
            <v>0</v>
          </cell>
          <cell r="H1455">
            <v>0</v>
          </cell>
          <cell r="I1455">
            <v>1085444902.3676</v>
          </cell>
          <cell r="J1455">
            <v>1085444902.3676</v>
          </cell>
        </row>
        <row r="1456">
          <cell r="A1456" t="str">
            <v>기  타  경  비</v>
          </cell>
          <cell r="C1456">
            <v>1</v>
          </cell>
          <cell r="D1456" t="str">
            <v>식</v>
          </cell>
          <cell r="F1456">
            <v>0</v>
          </cell>
          <cell r="H1456">
            <v>0</v>
          </cell>
          <cell r="I1456">
            <v>4920719802.5637598</v>
          </cell>
          <cell r="J1456">
            <v>4920719802.5637598</v>
          </cell>
        </row>
        <row r="1457">
          <cell r="A1457" t="str">
            <v>일 반 관 리 비</v>
          </cell>
          <cell r="C1457">
            <v>1</v>
          </cell>
          <cell r="D1457" t="str">
            <v>식</v>
          </cell>
          <cell r="F1457">
            <v>0</v>
          </cell>
          <cell r="H1457">
            <v>0</v>
          </cell>
          <cell r="I1457">
            <v>4168177226.1124401</v>
          </cell>
          <cell r="J1457">
            <v>4168177226.1124401</v>
          </cell>
        </row>
        <row r="1458">
          <cell r="A1458" t="str">
            <v>이          윤</v>
          </cell>
          <cell r="C1458">
            <v>1</v>
          </cell>
          <cell r="D1458" t="str">
            <v>식</v>
          </cell>
          <cell r="F1458">
            <v>0</v>
          </cell>
          <cell r="H1458">
            <v>0</v>
          </cell>
          <cell r="I1458">
            <v>9484656432.5041847</v>
          </cell>
          <cell r="J1458">
            <v>9484656432.5041847</v>
          </cell>
        </row>
        <row r="1459">
          <cell r="A1459" t="str">
            <v>공 사 보 험 료</v>
          </cell>
          <cell r="C1459">
            <v>1</v>
          </cell>
          <cell r="D1459" t="str">
            <v>식</v>
          </cell>
          <cell r="F1459">
            <v>0</v>
          </cell>
          <cell r="H1459">
            <v>0</v>
          </cell>
          <cell r="I1459">
            <v>9701637818</v>
          </cell>
          <cell r="J1459">
            <v>9701637818</v>
          </cell>
        </row>
        <row r="1460">
          <cell r="A1460" t="str">
            <v>부 가 가 치 세</v>
          </cell>
          <cell r="C1460">
            <v>1</v>
          </cell>
          <cell r="D1460" t="str">
            <v>식</v>
          </cell>
          <cell r="F1460">
            <v>0</v>
          </cell>
          <cell r="H1460">
            <v>0</v>
          </cell>
          <cell r="J1460">
            <v>106718015998.86543</v>
          </cell>
        </row>
      </sheetData>
      <sheetData sheetId="1"/>
      <sheetData sheetId="2"/>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일위대가표"/>
      <sheetName val="일위대가표 (2)"/>
      <sheetName val="총괄내역"/>
      <sheetName val="내역서"/>
      <sheetName val="공종별 집계표"/>
      <sheetName val="사급,관급자재대"/>
      <sheetName val="원가계산서"/>
      <sheetName val="도급내역서 표지"/>
      <sheetName val="공사구성비"/>
      <sheetName val="목차"/>
      <sheetName val="간지"/>
      <sheetName val="견적서"/>
    </sheetNames>
    <sheetDataSet>
      <sheetData sheetId="0"/>
      <sheetData sheetId="1"/>
      <sheetData sheetId="2"/>
      <sheetData sheetId="3"/>
      <sheetData sheetId="4"/>
      <sheetData sheetId="5"/>
      <sheetData sheetId="6"/>
      <sheetData sheetId="7"/>
      <sheetData sheetId="8"/>
      <sheetData sheetId="9"/>
      <sheetData sheetId="10"/>
      <sheetData sheetId="11" refreshError="1"/>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공사개요"/>
      <sheetName val="개산공사비"/>
      <sheetName val="증가분"/>
      <sheetName val="증가수정"/>
      <sheetName val="문의사항"/>
    </sheetNames>
    <sheetDataSet>
      <sheetData sheetId="0" refreshError="1"/>
      <sheetData sheetId="1"/>
      <sheetData sheetId="2" refreshError="1"/>
      <sheetData sheetId="3" refreshError="1"/>
      <sheetData sheetId="4"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공사비"/>
      <sheetName val="내역서"/>
      <sheetName val="일위대가 "/>
      <sheetName val="CABLE&amp;CONDUIT"/>
      <sheetName val="CABLE수량산출"/>
      <sheetName val="TRAY"/>
      <sheetName val="AIR PIPING"/>
    </sheetNames>
    <sheetDataSet>
      <sheetData sheetId="0" refreshError="1"/>
      <sheetData sheetId="1" refreshError="1"/>
      <sheetData sheetId="2" refreshError="1"/>
      <sheetData sheetId="3" refreshError="1"/>
      <sheetData sheetId="4" refreshError="1"/>
      <sheetData sheetId="5" refreshError="1"/>
      <sheetData sheetId="6"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XXX"/>
      <sheetName val="인입"/>
      <sheetName val="새들"/>
      <sheetName val="부설"/>
      <sheetName val="ACB토"/>
      <sheetName val="CA"/>
      <sheetName val="암"/>
      <sheetName val="토공총계"/>
      <sheetName val="값"/>
      <sheetName val="표준도"/>
      <sheetName val="설명"/>
      <sheetName val="일위대가표"/>
      <sheetName val="노임단가"/>
      <sheetName val="일위목록"/>
      <sheetName val="조건"/>
      <sheetName val="관접합및부설"/>
      <sheetName val="단가"/>
      <sheetName val="구조물철거타공정이월"/>
      <sheetName val="급수공사"/>
      <sheetName val="내역"/>
      <sheetName val="우수받이"/>
      <sheetName val="기초단가"/>
      <sheetName val="데이타"/>
      <sheetName val="ABUT수량-A1"/>
      <sheetName val="토공"/>
      <sheetName val="토사(PE)"/>
      <sheetName val="한강운반비"/>
      <sheetName val="일위대가"/>
      <sheetName val="단가(공통)"/>
      <sheetName val="장비집계"/>
      <sheetName val="내역서"/>
      <sheetName val="입력자료모음"/>
      <sheetName val="용역비내역-진짜"/>
      <sheetName val="전기실(고압)"/>
      <sheetName val="09공임"/>
      <sheetName val="기중"/>
      <sheetName val="일위2"/>
      <sheetName val="상하차비용(기계상차)"/>
      <sheetName val="수간보호"/>
      <sheetName val="운반비"/>
      <sheetName val="노임단가자료"/>
      <sheetName val="상세"/>
      <sheetName val="50인입"/>
      <sheetName val="중기조종사 단위단가"/>
      <sheetName val="기초일위"/>
      <sheetName val="수량산출"/>
      <sheetName val="플랜트 설치"/>
      <sheetName val="계약서"/>
      <sheetName val="판정1교토공"/>
      <sheetName val="조명시설"/>
      <sheetName val="단위수량"/>
      <sheetName val="Sheet3"/>
      <sheetName val="공사개요"/>
      <sheetName val="이름정의"/>
      <sheetName val="작업입력"/>
      <sheetName val="Macro1"/>
      <sheetName val="Sheet1"/>
      <sheetName val="계정"/>
      <sheetName val="원가data"/>
      <sheetName val="노무"/>
      <sheetName val="FOB발"/>
      <sheetName val="11.단가적용기준"/>
      <sheetName val="15.노임단가명세표"/>
      <sheetName val="13.중기산출근거"/>
      <sheetName val="인부노임"/>
      <sheetName val="일위대가 "/>
      <sheetName val="관급원내역"/>
      <sheetName val="내역서1999.8최종"/>
      <sheetName val="약품공급2"/>
      <sheetName val="가시설단위수량"/>
      <sheetName val="SORCE1"/>
      <sheetName val="설계내역(2001)"/>
      <sheetName val="소방"/>
      <sheetName val="단가표"/>
      <sheetName val="건설노임"/>
      <sheetName val="신규보류입력"/>
      <sheetName val="자재비산출"/>
      <sheetName val="중기적산"/>
      <sheetName val="상호참고자료"/>
      <sheetName val="발주처자료입력"/>
      <sheetName val="하자보증자료"/>
      <sheetName val="기술자관련자료"/>
      <sheetName val="1.1설계기준"/>
      <sheetName val="설계산출기초"/>
      <sheetName val="도급예산내역서봉투"/>
      <sheetName val="공사원가계산서"/>
      <sheetName val="설계산출표지"/>
      <sheetName val="도급예산내역서총괄표"/>
      <sheetName val="을부담운반비"/>
      <sheetName val="운반비산출"/>
      <sheetName val="초기화면"/>
      <sheetName val="중기사용료산출근거"/>
      <sheetName val="단가산출2"/>
      <sheetName val="단가 및 재료비"/>
      <sheetName val="입력폼"/>
      <sheetName val="기안"/>
      <sheetName val="자판실행"/>
      <sheetName val="집계표"/>
      <sheetName val="산출(토공‥"/>
      <sheetName val="4.2유효폭의 계산"/>
      <sheetName val="설비내역서"/>
      <sheetName val="전기내역서"/>
      <sheetName val="심사물량"/>
      <sheetName val="심사계산"/>
      <sheetName val="입찰견적보고서"/>
      <sheetName val="내역서(교량)전체"/>
      <sheetName val="예산내역서"/>
      <sheetName val="설계예산서"/>
      <sheetName val="인건비 "/>
      <sheetName val="식재인부"/>
    </sheetNames>
    <sheetDataSet>
      <sheetData sheetId="0"/>
      <sheetData sheetId="1"/>
      <sheetData sheetId="2"/>
      <sheetData sheetId="3"/>
      <sheetData sheetId="4"/>
      <sheetData sheetId="5"/>
      <sheetData sheetId="6"/>
      <sheetData sheetId="7"/>
      <sheetData sheetId="8" refreshError="1">
        <row r="2">
          <cell r="C2" t="str">
            <v>직관부설</v>
          </cell>
          <cell r="D2" t="str">
            <v>분기점</v>
          </cell>
          <cell r="E2" t="str">
            <v>보호통</v>
          </cell>
          <cell r="F2" t="str">
            <v>원형변실</v>
          </cell>
          <cell r="G2" t="str">
            <v>중형변실</v>
          </cell>
          <cell r="H2" t="str">
            <v>유량계실</v>
          </cell>
          <cell r="N2" t="str">
            <v>직관부설</v>
          </cell>
          <cell r="O2" t="str">
            <v>분기점</v>
          </cell>
          <cell r="P2" t="str">
            <v>보호통</v>
          </cell>
          <cell r="Q2" t="str">
            <v>원형변실</v>
          </cell>
          <cell r="R2" t="str">
            <v>중형변실</v>
          </cell>
          <cell r="S2" t="str">
            <v>유량계실</v>
          </cell>
          <cell r="X2" t="str">
            <v>직관부설</v>
          </cell>
          <cell r="Y2" t="str">
            <v>분기점</v>
          </cell>
          <cell r="Z2" t="str">
            <v>보호통</v>
          </cell>
          <cell r="AA2" t="str">
            <v>원형변실</v>
          </cell>
          <cell r="AB2" t="str">
            <v>중형변실</v>
          </cell>
          <cell r="AC2" t="str">
            <v>유량계실</v>
          </cell>
          <cell r="AD2" t="str">
            <v>직관부설</v>
          </cell>
          <cell r="AE2" t="str">
            <v>분기점</v>
          </cell>
          <cell r="AF2" t="str">
            <v>보호통</v>
          </cell>
          <cell r="AG2" t="str">
            <v>원형변실</v>
          </cell>
          <cell r="AH2" t="str">
            <v>중형변실</v>
          </cell>
          <cell r="AI2" t="str">
            <v>유량계실</v>
          </cell>
        </row>
        <row r="3">
          <cell r="A3">
            <v>13</v>
          </cell>
          <cell r="E3">
            <v>0.58599999999999997</v>
          </cell>
          <cell r="P3">
            <v>1.2</v>
          </cell>
          <cell r="Z3">
            <v>1</v>
          </cell>
          <cell r="AF3">
            <v>0.9</v>
          </cell>
        </row>
        <row r="4">
          <cell r="A4">
            <v>20</v>
          </cell>
          <cell r="E4">
            <v>0.64400000000000002</v>
          </cell>
          <cell r="P4">
            <v>1.2</v>
          </cell>
          <cell r="Z4">
            <v>1</v>
          </cell>
          <cell r="AF4">
            <v>0.9</v>
          </cell>
        </row>
        <row r="5">
          <cell r="A5">
            <v>25</v>
          </cell>
          <cell r="E5">
            <v>0.64400000000000002</v>
          </cell>
          <cell r="P5">
            <v>1.2</v>
          </cell>
          <cell r="Z5">
            <v>1</v>
          </cell>
          <cell r="AF5">
            <v>1.2</v>
          </cell>
        </row>
        <row r="6">
          <cell r="A6">
            <v>30</v>
          </cell>
          <cell r="E6">
            <v>0.69799999999999995</v>
          </cell>
          <cell r="P6">
            <v>1.2</v>
          </cell>
          <cell r="Z6">
            <v>1</v>
          </cell>
          <cell r="AF6">
            <v>1.2</v>
          </cell>
        </row>
        <row r="7">
          <cell r="A7">
            <v>40</v>
          </cell>
          <cell r="E7">
            <v>0.81599999999999995</v>
          </cell>
          <cell r="P7">
            <v>1.2</v>
          </cell>
          <cell r="Z7">
            <v>1.2</v>
          </cell>
          <cell r="AF7">
            <v>1.2</v>
          </cell>
        </row>
        <row r="8">
          <cell r="A8">
            <v>50</v>
          </cell>
          <cell r="E8">
            <v>0.81599999999999995</v>
          </cell>
          <cell r="P8">
            <v>1.2</v>
          </cell>
          <cell r="Z8">
            <v>1.2</v>
          </cell>
          <cell r="AF8">
            <v>1.2</v>
          </cell>
        </row>
        <row r="9">
          <cell r="A9" t="str">
            <v>20-50</v>
          </cell>
          <cell r="C9">
            <v>0.5</v>
          </cell>
          <cell r="D9">
            <v>0.5</v>
          </cell>
          <cell r="N9">
            <v>1.1000000000000001</v>
          </cell>
          <cell r="O9">
            <v>1.2</v>
          </cell>
          <cell r="X9">
            <v>0.8</v>
          </cell>
          <cell r="Y9">
            <v>0.8</v>
          </cell>
          <cell r="AD9">
            <v>0.9</v>
          </cell>
          <cell r="AE9">
            <v>0.9</v>
          </cell>
        </row>
        <row r="10">
          <cell r="A10">
            <v>80</v>
          </cell>
          <cell r="C10">
            <v>0.5</v>
          </cell>
          <cell r="D10">
            <v>0.5</v>
          </cell>
          <cell r="F10">
            <v>1.8</v>
          </cell>
          <cell r="G10">
            <v>0.86</v>
          </cell>
          <cell r="N10">
            <v>1.3</v>
          </cell>
          <cell r="O10">
            <v>1.4</v>
          </cell>
          <cell r="Q10">
            <v>1.75</v>
          </cell>
          <cell r="R10">
            <v>1.7</v>
          </cell>
          <cell r="X10">
            <v>0.8</v>
          </cell>
          <cell r="Y10">
            <v>0.8</v>
          </cell>
          <cell r="AA10">
            <v>2.2000000000000002</v>
          </cell>
          <cell r="AB10">
            <v>1.2</v>
          </cell>
          <cell r="AD10">
            <v>0.9</v>
          </cell>
          <cell r="AE10">
            <v>0.9</v>
          </cell>
          <cell r="AG10">
            <v>2.4</v>
          </cell>
          <cell r="AH10">
            <v>1.2</v>
          </cell>
        </row>
        <row r="11">
          <cell r="A11">
            <v>100</v>
          </cell>
          <cell r="C11">
            <v>0.5</v>
          </cell>
          <cell r="D11">
            <v>0.5</v>
          </cell>
          <cell r="F11">
            <v>1.8</v>
          </cell>
          <cell r="G11">
            <v>0.86</v>
          </cell>
          <cell r="N11">
            <v>1.32</v>
          </cell>
          <cell r="O11">
            <v>1.42</v>
          </cell>
          <cell r="Q11">
            <v>1.77</v>
          </cell>
          <cell r="R11">
            <v>1.72</v>
          </cell>
          <cell r="X11">
            <v>0.8</v>
          </cell>
          <cell r="Y11">
            <v>0.8</v>
          </cell>
          <cell r="AA11">
            <v>2.2000000000000002</v>
          </cell>
          <cell r="AB11">
            <v>1.2</v>
          </cell>
          <cell r="AD11">
            <v>0.9</v>
          </cell>
          <cell r="AE11">
            <v>0.9</v>
          </cell>
          <cell r="AG11">
            <v>2.4</v>
          </cell>
          <cell r="AH11">
            <v>1.2</v>
          </cell>
        </row>
        <row r="12">
          <cell r="A12">
            <v>150</v>
          </cell>
          <cell r="C12">
            <v>0.55000000000000004</v>
          </cell>
          <cell r="D12">
            <v>0.55000000000000004</v>
          </cell>
          <cell r="F12">
            <v>1.8</v>
          </cell>
          <cell r="G12">
            <v>0.86</v>
          </cell>
          <cell r="N12">
            <v>1.37</v>
          </cell>
          <cell r="O12">
            <v>1.47</v>
          </cell>
          <cell r="Q12">
            <v>1.82</v>
          </cell>
          <cell r="R12">
            <v>1.77</v>
          </cell>
          <cell r="X12">
            <v>1</v>
          </cell>
          <cell r="Y12">
            <v>1</v>
          </cell>
          <cell r="AA12">
            <v>2.2000000000000002</v>
          </cell>
          <cell r="AB12">
            <v>1.2</v>
          </cell>
          <cell r="AD12">
            <v>0.9</v>
          </cell>
          <cell r="AE12">
            <v>0.9</v>
          </cell>
          <cell r="AG12">
            <v>2.4</v>
          </cell>
          <cell r="AH12">
            <v>1.5</v>
          </cell>
        </row>
        <row r="13">
          <cell r="A13">
            <v>200</v>
          </cell>
          <cell r="C13">
            <v>0.6</v>
          </cell>
          <cell r="D13">
            <v>0.6</v>
          </cell>
          <cell r="F13">
            <v>1.8</v>
          </cell>
          <cell r="G13">
            <v>0.86</v>
          </cell>
          <cell r="H13">
            <v>3.3</v>
          </cell>
          <cell r="N13">
            <v>1.43</v>
          </cell>
          <cell r="O13">
            <v>1.53</v>
          </cell>
          <cell r="Q13">
            <v>1.88</v>
          </cell>
          <cell r="R13">
            <v>1.73</v>
          </cell>
          <cell r="S13">
            <v>2.13</v>
          </cell>
          <cell r="X13">
            <v>1</v>
          </cell>
          <cell r="Y13">
            <v>1</v>
          </cell>
          <cell r="AA13">
            <v>2.2000000000000002</v>
          </cell>
          <cell r="AB13">
            <v>1.2</v>
          </cell>
          <cell r="AC13">
            <v>3.8</v>
          </cell>
          <cell r="AD13">
            <v>0.9</v>
          </cell>
          <cell r="AE13">
            <v>0.9</v>
          </cell>
          <cell r="AG13">
            <v>2.4</v>
          </cell>
          <cell r="AH13">
            <v>1.5</v>
          </cell>
          <cell r="AI13">
            <v>3.9</v>
          </cell>
        </row>
        <row r="14">
          <cell r="A14">
            <v>250</v>
          </cell>
          <cell r="C14">
            <v>0.65</v>
          </cell>
          <cell r="D14">
            <v>0.65</v>
          </cell>
          <cell r="F14">
            <v>1.8</v>
          </cell>
          <cell r="G14">
            <v>0.86</v>
          </cell>
          <cell r="H14">
            <v>3.3</v>
          </cell>
          <cell r="N14">
            <v>1.48</v>
          </cell>
          <cell r="O14">
            <v>1.58</v>
          </cell>
          <cell r="Q14">
            <v>1.93</v>
          </cell>
          <cell r="R14">
            <v>1.88</v>
          </cell>
          <cell r="S14">
            <v>2.1800000000000002</v>
          </cell>
          <cell r="X14">
            <v>1</v>
          </cell>
          <cell r="Y14">
            <v>1</v>
          </cell>
          <cell r="AA14">
            <v>2.2000000000000002</v>
          </cell>
          <cell r="AB14">
            <v>1.4</v>
          </cell>
          <cell r="AC14">
            <v>3.8</v>
          </cell>
          <cell r="AD14">
            <v>1.2</v>
          </cell>
          <cell r="AE14">
            <v>1.2</v>
          </cell>
          <cell r="AG14">
            <v>2.4</v>
          </cell>
          <cell r="AH14">
            <v>1.5</v>
          </cell>
          <cell r="AI14">
            <v>3.9</v>
          </cell>
        </row>
        <row r="15">
          <cell r="A15">
            <v>300</v>
          </cell>
          <cell r="C15">
            <v>0.7</v>
          </cell>
          <cell r="D15">
            <v>0.7</v>
          </cell>
          <cell r="F15">
            <v>1.8</v>
          </cell>
          <cell r="G15">
            <v>0.86</v>
          </cell>
          <cell r="H15">
            <v>3.3</v>
          </cell>
          <cell r="N15">
            <v>1.53</v>
          </cell>
          <cell r="O15">
            <v>1.63</v>
          </cell>
          <cell r="Q15">
            <v>1.98</v>
          </cell>
          <cell r="R15">
            <v>1.93</v>
          </cell>
          <cell r="S15">
            <v>2.23</v>
          </cell>
          <cell r="X15">
            <v>1</v>
          </cell>
          <cell r="Y15">
            <v>1.2</v>
          </cell>
          <cell r="AA15">
            <v>2.2000000000000002</v>
          </cell>
          <cell r="AB15">
            <v>1.4</v>
          </cell>
          <cell r="AC15">
            <v>3.8</v>
          </cell>
          <cell r="AD15">
            <v>1.2</v>
          </cell>
          <cell r="AE15">
            <v>1.2</v>
          </cell>
          <cell r="AG15">
            <v>2.4</v>
          </cell>
          <cell r="AH15">
            <v>1.5</v>
          </cell>
          <cell r="AI15">
            <v>3.9</v>
          </cell>
        </row>
        <row r="16">
          <cell r="A16">
            <v>350</v>
          </cell>
          <cell r="C16">
            <v>0.75</v>
          </cell>
          <cell r="D16">
            <v>0.75</v>
          </cell>
          <cell r="H16">
            <v>3.3</v>
          </cell>
          <cell r="N16">
            <v>1.58</v>
          </cell>
          <cell r="O16">
            <v>1.68</v>
          </cell>
          <cell r="X16">
            <v>1.2</v>
          </cell>
          <cell r="Y16">
            <v>1.2</v>
          </cell>
          <cell r="AA16">
            <v>2.2000000000000002</v>
          </cell>
          <cell r="AB16">
            <v>1.4</v>
          </cell>
          <cell r="AC16">
            <v>3.8</v>
          </cell>
          <cell r="AD16">
            <v>1.2</v>
          </cell>
          <cell r="AE16">
            <v>1.2</v>
          </cell>
          <cell r="AG16">
            <v>2.4</v>
          </cell>
          <cell r="AH16">
            <v>1.5</v>
          </cell>
          <cell r="AI16">
            <v>3.9</v>
          </cell>
        </row>
        <row r="17">
          <cell r="A17">
            <v>400</v>
          </cell>
          <cell r="C17">
            <v>0.8</v>
          </cell>
          <cell r="D17">
            <v>0.8</v>
          </cell>
          <cell r="H17">
            <v>3.3</v>
          </cell>
          <cell r="N17">
            <v>1.63</v>
          </cell>
          <cell r="O17">
            <v>1.73</v>
          </cell>
          <cell r="S17">
            <v>2.2999999999999998</v>
          </cell>
          <cell r="X17">
            <v>1.2</v>
          </cell>
          <cell r="Y17">
            <v>1.2</v>
          </cell>
          <cell r="AA17">
            <v>2.2000000000000002</v>
          </cell>
          <cell r="AB17">
            <v>4.0999999999999996</v>
          </cell>
          <cell r="AC17">
            <v>3.8</v>
          </cell>
          <cell r="AD17">
            <v>1.2</v>
          </cell>
          <cell r="AE17">
            <v>1.2</v>
          </cell>
          <cell r="AG17">
            <v>2.4</v>
          </cell>
          <cell r="AH17">
            <v>1.5</v>
          </cell>
          <cell r="AI17">
            <v>3.9</v>
          </cell>
        </row>
      </sheetData>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입력방법"/>
      <sheetName val="아파트"/>
      <sheetName val="상가(저압수전)"/>
      <sheetName val="기초입력 DATA"/>
      <sheetName val="설계예산서"/>
      <sheetName val="예산내역서"/>
    </sheetNames>
    <sheetDataSet>
      <sheetData sheetId="0"/>
      <sheetData sheetId="1"/>
      <sheetData sheetId="2"/>
      <sheetData sheetId="3">
        <row r="46">
          <cell r="E46">
            <v>5170</v>
          </cell>
          <cell r="L46">
            <v>4.5909999999999999E-2</v>
          </cell>
        </row>
        <row r="47">
          <cell r="E47">
            <v>6130</v>
          </cell>
          <cell r="L47">
            <v>2.5</v>
          </cell>
        </row>
      </sheetData>
      <sheetData sheetId="4" refreshError="1"/>
      <sheetData sheetId="5" refreshError="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입력방법"/>
      <sheetName val="아파트"/>
      <sheetName val="상가(저압수전)"/>
      <sheetName val="기초입력 DATA"/>
      <sheetName val="설계예산서"/>
      <sheetName val="예산내역서"/>
      <sheetName val="인건비 "/>
      <sheetName val="일위대가 "/>
    </sheetNames>
    <sheetDataSet>
      <sheetData sheetId="0"/>
      <sheetData sheetId="1"/>
      <sheetData sheetId="2"/>
      <sheetData sheetId="3">
        <row r="46">
          <cell r="E46">
            <v>5170</v>
          </cell>
          <cell r="L46">
            <v>4.5909999999999999E-2</v>
          </cell>
        </row>
        <row r="47">
          <cell r="E47">
            <v>6130</v>
          </cell>
          <cell r="L47">
            <v>2.5</v>
          </cell>
        </row>
      </sheetData>
      <sheetData sheetId="4" refreshError="1"/>
      <sheetData sheetId="5" refreshError="1"/>
      <sheetData sheetId="6" refreshError="1"/>
      <sheetData sheetId="7" refreshError="1"/>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otal"/>
      <sheetName val="총괄"/>
      <sheetName val="집계표"/>
      <sheetName val="내역"/>
      <sheetName val="Sheet1"/>
      <sheetName val="결재판-NO!삭제"/>
      <sheetName val="가설공사"/>
      <sheetName val="철근콘크리트공사"/>
      <sheetName val="조적공사"/>
      <sheetName val="방수공사"/>
      <sheetName val="미장공사"/>
      <sheetName val="타일공사"/>
      <sheetName val="목공사"/>
      <sheetName val="수장공사"/>
      <sheetName val="가구공사"/>
      <sheetName val="도장공사 "/>
      <sheetName val="금속공사"/>
      <sheetName val="창호공사"/>
      <sheetName val="유리공사"/>
      <sheetName val="지붕및홈통공사"/>
      <sheetName val="잡공사"/>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수목(가-마)"/>
      <sheetName val="수목(바-주목)"/>
      <sheetName val="수목(중국단풍-)"/>
      <sheetName val="식재인부"/>
      <sheetName val="지주목수"/>
      <sheetName val="데이타"/>
      <sheetName val="VXXXXX"/>
      <sheetName val="일위대가"/>
      <sheetName val="일위대가(내역)"/>
      <sheetName val="foxz"/>
      <sheetName val="표지"/>
      <sheetName val="실행집계"/>
      <sheetName val="원실행"/>
      <sheetName val="공통가설계"/>
      <sheetName val="공통가설비"/>
      <sheetName val="현관계"/>
      <sheetName val="현관"/>
      <sheetName val="원가LIST"/>
      <sheetName val="월별투입계획"/>
      <sheetName val="[수목일위.XLS][수목일위.XLS]el\설계서\수목일위"/>
      <sheetName val="___"/>
      <sheetName val="현황"/>
      <sheetName val="현황(1공구)"/>
      <sheetName val="현황(2공구)"/>
      <sheetName val="현황(3공구)"/>
      <sheetName val="간지"/>
      <sheetName val="1공구 단가 (정원)"/>
      <sheetName val="1공구 단가 (산광)"/>
      <sheetName val="1공구 단가 (용호)"/>
      <sheetName val="간지 (2)"/>
      <sheetName val="2공구 단가(인성)"/>
      <sheetName val="2공구 단가(대동)"/>
      <sheetName val="2공구 단가(산광)"/>
      <sheetName val="Sheet3"/>
      <sheetName val="터널구조물산근"/>
      <sheetName val="도로구조물산근"/>
      <sheetName val="Sheet1"/>
      <sheetName val="Sheet2"/>
      <sheetName val="터널굴착단산"/>
      <sheetName val="장약패턴90M2"/>
      <sheetName val="토공산근"/>
      <sheetName val="단가산출근거"/>
      <sheetName val="설계가"/>
      <sheetName val="공사비"/>
      <sheetName val="단가산출"/>
      <sheetName val="가드레일산근"/>
      <sheetName val="수량집계표"/>
      <sheetName val="수량"/>
      <sheetName val="단가비교"/>
      <sheetName val="적용2002"/>
      <sheetName val="중기"/>
      <sheetName val="구조물공수량명세서"/>
      <sheetName val="실행내역서"/>
      <sheetName val="1.토공"/>
      <sheetName val="2.배수공"/>
      <sheetName val="3.구조물공"/>
      <sheetName val="4.포장공"/>
      <sheetName val="5부대공"/>
      <sheetName val="6사급자재대"/>
      <sheetName val="공통가설공"/>
      <sheetName val="BASIC1"/>
      <sheetName val="재료비"/>
      <sheetName val="노무비"/>
      <sheetName val="중기비"/>
      <sheetName val="Sheet4"/>
      <sheetName val="설변공종별"/>
      <sheetName val="설변조정내역"/>
      <sheetName val="건기토원가"/>
      <sheetName val="집계표"/>
      <sheetName val="건축원가"/>
      <sheetName val="토목원가"/>
      <sheetName val="기계원가"/>
      <sheetName val="건축집계"/>
      <sheetName val="건축내역"/>
      <sheetName val="토목내역"/>
      <sheetName val="기계내역"/>
      <sheetName val="조경공사(총괄)"/>
      <sheetName val="내역"/>
      <sheetName val="수목일위"/>
      <sheetName val="기초일위"/>
      <sheetName val="시설일위"/>
      <sheetName val="지주목 및 비료산출기준"/>
      <sheetName val="지주목및비료산출"/>
      <sheetName val="시설물수량산출서"/>
      <sheetName val="노임"/>
      <sheetName val="PACKING LIST"/>
      <sheetName val="1. 설계예산서"/>
      <sheetName val="2. 목차"/>
      <sheetName val="3.설계설명서"/>
      <sheetName val="4.시방서갑지"/>
      <sheetName val="5.시방서(일반시방서)"/>
      <sheetName val="6.시방서갑지(특기)"/>
      <sheetName val="7.예정공정표"/>
      <sheetName val="예정공정표"/>
      <sheetName val="8. 설계예산서"/>
      <sheetName val="16.설계서용지(갑)"/>
      <sheetName val="17. 내역서갑지"/>
      <sheetName val="원가계산서"/>
      <sheetName val="공종별집계표"/>
      <sheetName val="내 역 서"/>
      <sheetName val="일 위 대 가 표"/>
      <sheetName val="일위대가표(자동제어반제작)"/>
      <sheetName val="수 량 산 출 서"/>
      <sheetName val="계통도갑지"/>
      <sheetName val="전차선로 물량표"/>
      <sheetName val="한강운반비"/>
      <sheetName val="#REF"/>
      <sheetName val="자재"/>
      <sheetName val="공통(20-91)"/>
      <sheetName val="원가"/>
      <sheetName val="수량집계A"/>
      <sheetName val="철근집계A"/>
      <sheetName val="진주방향"/>
      <sheetName val="일위대가표"/>
      <sheetName val="총괄내역서"/>
      <sheetName val="물가시세"/>
      <sheetName val="DATE"/>
      <sheetName val="기계경비산출기준"/>
      <sheetName val="AS포장복구 "/>
      <sheetName val="일위대가 "/>
      <sheetName val="가설공사비"/>
      <sheetName val="도로구조공사비"/>
      <sheetName val="도로토공공사비"/>
      <sheetName val="여수토공사비"/>
      <sheetName val="b_balju_cho"/>
      <sheetName val="노무"/>
      <sheetName val="원가서"/>
      <sheetName val="건축2"/>
      <sheetName val="수량산출"/>
      <sheetName val="자재단가조사표-수목"/>
      <sheetName val="수목데이타"/>
      <sheetName val="1,2공구원가계산서"/>
      <sheetName val="2공구산출내역"/>
      <sheetName val="1공구산출내역서"/>
      <sheetName val="준검 내역서"/>
      <sheetName val="2호맨홀공제수량"/>
      <sheetName val="수목표준대가"/>
      <sheetName val="1차증가원가계산"/>
      <sheetName val="제출내역 (2)"/>
      <sheetName val="계정"/>
      <sheetName val="관급자재"/>
      <sheetName val="폐기물"/>
      <sheetName val="관접합및부설"/>
      <sheetName val="단가"/>
      <sheetName val="토공"/>
      <sheetName val="투찰"/>
      <sheetName val="장비집계"/>
      <sheetName val="조건"/>
      <sheetName val="문학간접"/>
      <sheetName val="간접"/>
      <sheetName val="내역서"/>
      <sheetName val="견적"/>
      <sheetName val="16-1"/>
      <sheetName val="공사비산출내역"/>
      <sheetName val="변수값"/>
      <sheetName val="중기상차"/>
      <sheetName val="AS복구"/>
      <sheetName val="중기터파기"/>
      <sheetName val="데리네이타현황"/>
      <sheetName val="Total"/>
      <sheetName val="기초단가"/>
      <sheetName val="기준액"/>
      <sheetName val="변경내역"/>
      <sheetName val="가시설"/>
      <sheetName val="건축-물가변동"/>
      <sheetName val="A-4"/>
      <sheetName val="부대내역"/>
      <sheetName val="별표집계"/>
      <sheetName val="실행(ALT1)"/>
      <sheetName val="연습"/>
      <sheetName val="BOJUNGGM"/>
      <sheetName val="실행(표지,갑,을)"/>
      <sheetName val="단가대비표"/>
      <sheetName val="금액"/>
      <sheetName val="nys"/>
      <sheetName val="수량산출서"/>
      <sheetName val="FB25JN"/>
      <sheetName val="일위목록"/>
      <sheetName val="카렌스센터계량기설치공사"/>
      <sheetName val="공사개요"/>
      <sheetName val="기초입력 DATA"/>
      <sheetName val="결재판"/>
      <sheetName val="골재집계"/>
      <sheetName val="-레미콘집계"/>
      <sheetName val="-몰탈콘크리트"/>
      <sheetName val="자갈,시멘트,모래산출"/>
      <sheetName val="-철근집계"/>
      <sheetName val="포장재료(1)"/>
      <sheetName val="-흄관집계"/>
      <sheetName val="계획금액"/>
      <sheetName val="2003상반기노임기준"/>
      <sheetName val="공사설명서"/>
      <sheetName val="토공총괄표"/>
      <sheetName val="계산서(곡선부)"/>
      <sheetName val="포장재료집계표"/>
      <sheetName val="시설물일위"/>
      <sheetName val="가설공사"/>
      <sheetName val="단가결정"/>
      <sheetName val="내역아"/>
      <sheetName val="울타리"/>
      <sheetName val="단위단가"/>
      <sheetName val="설계서(본관)"/>
      <sheetName val="일위산출"/>
      <sheetName val="요율"/>
      <sheetName val="노임단가"/>
      <sheetName val="갑지"/>
      <sheetName val="전기일위목록"/>
      <sheetName val="전기대가"/>
      <sheetName val="산출조서표지"/>
      <sheetName val="공량산출"/>
      <sheetName val="단가산출_목록"/>
      <sheetName val="값"/>
      <sheetName val="버스운행안내"/>
      <sheetName val="근태계획서"/>
      <sheetName val="예방접종계획"/>
      <sheetName val="을지"/>
      <sheetName val="6호기"/>
      <sheetName val="공사요율산출표"/>
      <sheetName val="삭제금지단가"/>
      <sheetName val="2000.11월설계내역"/>
      <sheetName val="기본단가표"/>
      <sheetName val="COVER"/>
      <sheetName val="다공관8"/>
      <sheetName val="다공관12"/>
      <sheetName val="다공관20"/>
      <sheetName val="다공관22"/>
      <sheetName val="영구ANCHOR(1사면)"/>
      <sheetName val="영구ANCHOR(8-2사면)"/>
      <sheetName val="격자블럭공"/>
      <sheetName val="격자블럭호표"/>
      <sheetName val="기초자료"/>
      <sheetName val="장비손료"/>
      <sheetName val="중기조종사 단위단가"/>
      <sheetName val="자료"/>
      <sheetName val="전익자재"/>
      <sheetName val="공구원가계산"/>
      <sheetName val="자재단가"/>
      <sheetName val="산출기초"/>
      <sheetName val="골조-APT 갑지"/>
      <sheetName val="제잡비계산"/>
      <sheetName val="세부내역"/>
      <sheetName val="표_재료"/>
      <sheetName val="자재단가2007.10"/>
      <sheetName val="자재단가2008.4"/>
      <sheetName val="도급기성"/>
      <sheetName val="월간관리비"/>
      <sheetName val="산출근거"/>
      <sheetName val="재료단가"/>
      <sheetName val="임금단가"/>
      <sheetName val="장비목록표"/>
      <sheetName val="장비운전경비"/>
      <sheetName val="총괄"/>
      <sheetName val="포장수량단위"/>
      <sheetName val="기준비용"/>
      <sheetName val="70%"/>
      <sheetName val="콘크스"/>
      <sheetName val="수목단가"/>
      <sheetName val="시설수량표"/>
      <sheetName val="식재수량표"/>
      <sheetName val="증감내역서"/>
      <sheetName val="경영"/>
      <sheetName val="98년"/>
      <sheetName val="실적"/>
      <sheetName val="참조 (2)"/>
      <sheetName val="실행대비"/>
      <sheetName val="소비자가"/>
      <sheetName val="LP-S"/>
      <sheetName val="입찰견적보고서"/>
      <sheetName val="원가계산"/>
      <sheetName val="원가계산 (2)"/>
      <sheetName val="용역비내역-진짜"/>
      <sheetName val="배수장토목공사비"/>
      <sheetName val="코드"/>
      <sheetName val="식재"/>
      <sheetName val="시설물"/>
      <sheetName val="식재출력용"/>
      <sheetName val="유지관리"/>
      <sheetName val="건축"/>
      <sheetName val="토사(PE)"/>
      <sheetName val="갈현동"/>
      <sheetName val="자판실행"/>
      <sheetName val="WORK"/>
      <sheetName val="대비표"/>
      <sheetName val="설계예산서"/>
      <sheetName val="지급자재"/>
      <sheetName val="Sheet5"/>
      <sheetName val="가설건물"/>
      <sheetName val="설명서 "/>
      <sheetName val="토목"/>
      <sheetName val="터파기및재료"/>
      <sheetName val="직재"/>
      <sheetName val="재집"/>
      <sheetName val="Sheet1 (2)"/>
      <sheetName val="9811"/>
      <sheetName val="노임,재료비"/>
      <sheetName val="-치수표(곡선부)"/>
      <sheetName val="내역(APT)"/>
      <sheetName val="금액내역서"/>
      <sheetName val="결재갑지"/>
      <sheetName val="고유코드_설계"/>
      <sheetName val="원가data"/>
      <sheetName val="신청서"/>
      <sheetName val="인건비"/>
      <sheetName val="집계(공통)"/>
      <sheetName val="집계(건축-총괄)"/>
      <sheetName val="집계(건축-공동주택)"/>
      <sheetName val="집계(건축-업무)"/>
      <sheetName val="집계(건축-지하)"/>
      <sheetName val="집계(건축-근생)"/>
      <sheetName val="내역(건축-공동주택)"/>
      <sheetName val="집계(기계-총괄)"/>
      <sheetName val="집계(기계-공동주택)"/>
      <sheetName val="집계(기계-업무)"/>
      <sheetName val="집계(기계-지하)"/>
      <sheetName val="집계(기계-근생)"/>
      <sheetName val="집계(기계-복리)"/>
      <sheetName val="집계(토목)"/>
      <sheetName val="입력"/>
      <sheetName val="안내"/>
      <sheetName val="DATA"/>
      <sheetName val="구조물5월기성내역"/>
      <sheetName val="해외(원화)"/>
      <sheetName val="예산내역서"/>
      <sheetName val="총계"/>
      <sheetName val="시멘트"/>
      <sheetName val="물가대비표"/>
      <sheetName val="6-1. 관개량조서"/>
      <sheetName val="제경비적용기준"/>
      <sheetName val="공사자료입력"/>
      <sheetName val="내역서생태통로"/>
      <sheetName val="원가계산(생태통로)"/>
      <sheetName val="생태통로"/>
      <sheetName val="내역서(석산부지)"/>
      <sheetName val="원가계산(석산부지)"/>
      <sheetName val="석산부지녹화"/>
      <sheetName val="일위대가목록(식재)"/>
      <sheetName val="일위대가 (식재)"/>
      <sheetName val="자재단가(식재)"/>
      <sheetName val="노임단가(식재)"/>
      <sheetName val="기타 정보통신공사"/>
      <sheetName val="적용공정"/>
      <sheetName val="단가산출서"/>
      <sheetName val="1공구원가계산"/>
      <sheetName val="1공구원가계산서"/>
      <sheetName val="재료값"/>
      <sheetName val="3.바닥판  "/>
      <sheetName val="노임이"/>
      <sheetName val="Recovered_Sheet1"/>
      <sheetName val="수량계표"/>
      <sheetName val="전체"/>
      <sheetName val="설명"/>
      <sheetName val="기초코드"/>
      <sheetName val="설계"/>
      <sheetName val="골조시행"/>
      <sheetName val="전등설비"/>
      <sheetName val="중기사용료산출근거"/>
      <sheetName val="단가산출2"/>
      <sheetName val="단가 및 재료비"/>
      <sheetName val="BID"/>
      <sheetName val="이름표지정"/>
      <sheetName val="팔당터널(1공구)"/>
      <sheetName val="경비_원본"/>
      <sheetName val="106C0300"/>
      <sheetName val="제경비율"/>
      <sheetName val="소요자재"/>
      <sheetName val="노무산출서"/>
      <sheetName val="경비"/>
      <sheetName val="iec"/>
      <sheetName val="ks"/>
      <sheetName val="선로정수"/>
      <sheetName val="인건비 "/>
      <sheetName val="표지 (2)"/>
      <sheetName val="토목내역서"/>
      <sheetName val="평가데이터"/>
      <sheetName val="연결임시"/>
      <sheetName val="부대tu"/>
      <sheetName val="CON'C"/>
      <sheetName val="판매시설"/>
      <sheetName val="조내역"/>
      <sheetName val="설계예산"/>
      <sheetName val="정부노임단가"/>
      <sheetName val="토목검측서"/>
      <sheetName val="년도별노임표"/>
      <sheetName val="중기목록표"/>
      <sheetName val="재료"/>
      <sheetName val="조명시설"/>
      <sheetName val="설계총괄표"/>
      <sheetName val="투자비"/>
      <sheetName val="조성원가DATA"/>
      <sheetName val="사업비"/>
      <sheetName val="CC16-내역서"/>
      <sheetName val="인제내역"/>
      <sheetName val="입찰"/>
      <sheetName val="현경"/>
      <sheetName val="참조(2)"/>
      <sheetName val="참조"/>
      <sheetName val="건축내역서"/>
      <sheetName val="기계경비"/>
      <sheetName val="INDEX  LIST"/>
      <sheetName val="빙장비사양"/>
      <sheetName val="장비사양"/>
      <sheetName val="을-ATYPE"/>
      <sheetName val="기계경비(시간당)"/>
      <sheetName val="램머"/>
      <sheetName val="장비경비"/>
      <sheetName val="CTEMCOST"/>
      <sheetName val="타공종이기"/>
      <sheetName val="표  지"/>
      <sheetName val="1안"/>
      <sheetName val="L_RPTB02_01"/>
      <sheetName val="가감수량"/>
      <sheetName val="맨홀수량산출"/>
      <sheetName val="우수받이"/>
      <sheetName val="공통가설"/>
      <sheetName val="화성태안9공구내역(실행)"/>
      <sheetName val="적용기준"/>
      <sheetName val="화장실"/>
      <sheetName val="참고사항"/>
      <sheetName val="근로자자료입력"/>
      <sheetName val="00노임기준"/>
      <sheetName val="11-2.아파트내역"/>
      <sheetName val="노임단가표"/>
      <sheetName val="산출내역서집계표"/>
      <sheetName val="기초1"/>
      <sheetName val="세금자료"/>
      <sheetName val="적점"/>
      <sheetName val="토목(대안)"/>
      <sheetName val="시중노임단가"/>
      <sheetName val="도급"/>
      <sheetName val="설계내역서"/>
      <sheetName val="심사물량"/>
      <sheetName val="심사계산"/>
      <sheetName val="산출근거(복구)"/>
      <sheetName val="단가표"/>
      <sheetName val="상호참고자료"/>
      <sheetName val="발주처자료입력"/>
      <sheetName val="회사기본자료"/>
      <sheetName val="하자보증자료"/>
      <sheetName val="기술자관련자료"/>
      <sheetName val="원가계산하도"/>
      <sheetName val="총괄표"/>
      <sheetName val="01"/>
      <sheetName val="목차"/>
      <sheetName val="평당공사비산정"/>
      <sheetName val="플랜트 설치"/>
      <sheetName val="산출(부하간선)"/>
      <sheetName val="2000년1차"/>
      <sheetName val="2000전체분"/>
      <sheetName val="케이블트레이"/>
      <sheetName val="Sheet15"/>
      <sheetName val="지질조사"/>
      <sheetName val="아파트 내역"/>
      <sheetName val="내역갑지"/>
      <sheetName val="화설내"/>
      <sheetName val="설계내역"/>
      <sheetName val="주공 갑지"/>
      <sheetName val="산출내역서"/>
      <sheetName val="조경집계표"/>
      <sheetName val="7.원가계산서(품셈)"/>
      <sheetName val="조경내역서"/>
      <sheetName val="수량집계"/>
      <sheetName val="일위대가목록"/>
      <sheetName val="일위대가1"/>
      <sheetName val="단가산출근거 목록표"/>
      <sheetName val="단 가 산 출 근 거"/>
      <sheetName val="중기 목록표"/>
      <sheetName val="시간당 중기사용료"/>
      <sheetName val="노임단가목록"/>
      <sheetName val="환율및 기초자료"/>
      <sheetName val="순공사비내역서"/>
      <sheetName val="일위대가목록표"/>
      <sheetName val="기계경비목록"/>
      <sheetName val="단가산출목록"/>
      <sheetName val="노무비단가"/>
      <sheetName val="단목객토단위수량산출"/>
      <sheetName val="단위수량산출"/>
      <sheetName val="맹암거,초지"/>
      <sheetName val="대상수목수량"/>
      <sheetName val="전기"/>
      <sheetName val="자재 집계표"/>
      <sheetName val="토공수량"/>
      <sheetName val="배수장공사비명세서"/>
      <sheetName val="말고개터널조명전압강하"/>
      <sheetName val="설계산출기초"/>
      <sheetName val="도급예산내역서봉투"/>
      <sheetName val="공사원가계산서"/>
      <sheetName val="설계산출표지"/>
      <sheetName val="도급예산내역서총괄표"/>
      <sheetName val="을부담운반비"/>
      <sheetName val="운반비산출"/>
      <sheetName val="21301동"/>
      <sheetName val="본사공가현황"/>
      <sheetName val="아파트"/>
      <sheetName val="30집계표"/>
      <sheetName val="FOB발"/>
      <sheetName val="LOOKUP"/>
      <sheetName val="건설기계"/>
      <sheetName val="사급자재"/>
      <sheetName val="단가일람"/>
      <sheetName val="자재일람"/>
      <sheetName val="조경일람"/>
      <sheetName val="입찰안"/>
      <sheetName val="말뚝지지력산정"/>
      <sheetName val="실행,원가 최종예상"/>
      <sheetName val="공정표"/>
      <sheetName val="전기공사"/>
      <sheetName val="1-4-2.관(약)"/>
      <sheetName val="pier(각형)"/>
      <sheetName val="철콘"/>
      <sheetName val="JOIN(2span)"/>
      <sheetName val="바닥판"/>
      <sheetName val="주빔의 설계"/>
      <sheetName val="철근량산정및사용성검토"/>
      <sheetName val="입력DATA"/>
      <sheetName val="공사비증감"/>
      <sheetName val="BSD (2)"/>
      <sheetName val="2공구하도급내역서"/>
      <sheetName val="정산산출서(배수판)"/>
      <sheetName val="견적율"/>
      <sheetName val="Tool"/>
      <sheetName val="일위"/>
      <sheetName val="그림"/>
      <sheetName val="정화조방수미장"/>
      <sheetName val="1-최종안"/>
      <sheetName val="사업분석-분양가결정"/>
      <sheetName val="매채조회"/>
      <sheetName val="설계명세서"/>
      <sheetName val="일위대가목록표(1)"/>
      <sheetName val="일위대가표(1)"/>
      <sheetName val="일위대가목록표(2)"/>
      <sheetName val="일위대가표(2)"/>
      <sheetName val="자재단가조사서"/>
      <sheetName val="노임단가조사서"/>
      <sheetName val="산근1"/>
      <sheetName val="산근2"/>
      <sheetName val="산근3"/>
      <sheetName val="산근4"/>
      <sheetName val="산근5"/>
      <sheetName val="산근6"/>
      <sheetName val="산근7"/>
      <sheetName val="산근8"/>
      <sheetName val="산근9"/>
      <sheetName val="산근10"/>
      <sheetName val="산근11"/>
      <sheetName val="산근12"/>
      <sheetName val="산근13"/>
      <sheetName val="월별수입"/>
      <sheetName val="날개벽"/>
      <sheetName val="암거단위"/>
      <sheetName val="횡 연장"/>
      <sheetName val="배수내역"/>
      <sheetName val="일위집계(기존)"/>
      <sheetName val="DANGA"/>
      <sheetName val="99노임기준"/>
      <sheetName val="COST"/>
      <sheetName val="안양동교 1안"/>
      <sheetName val="여과지동"/>
      <sheetName val="공내역"/>
      <sheetName val="설계서"/>
      <sheetName val="부표총괄"/>
      <sheetName val="9509"/>
      <sheetName val="단가(자재)"/>
      <sheetName val="단가(노임)"/>
      <sheetName val="기초목록"/>
      <sheetName val="총괄내역서(설계)"/>
      <sheetName val="상부공철근집계(ABC)"/>
      <sheetName val="협력업체"/>
      <sheetName val="수정"/>
      <sheetName val="직원관련자료"/>
      <sheetName val="시공"/>
      <sheetName val="에너지동"/>
      <sheetName val="준공정산"/>
      <sheetName val="7.계측제어"/>
      <sheetName val="6.동력"/>
      <sheetName val="13.방송공사"/>
      <sheetName val="15.소방공사"/>
      <sheetName val="12.옥외 방송공사"/>
      <sheetName val="8.옥외 보안등공사"/>
      <sheetName val="9.전등공사"/>
      <sheetName val="4.전력간선공사"/>
      <sheetName val="1.전력인입"/>
      <sheetName val="10.전열 공사"/>
      <sheetName val="11.전화공사"/>
      <sheetName val="5.CABLE TRAY"/>
      <sheetName val="3.피뢰공사"/>
      <sheetName val="14.TV공사"/>
      <sheetName val="기기리스트"/>
      <sheetName val="1.2 동력(철거)"/>
      <sheetName val="1.접지공사"/>
      <sheetName val="구체"/>
      <sheetName val="[수목일위.XLS][수목일위.XLS]el________4"/>
      <sheetName val="[수목일위.XLS][수목일위.XLS]el________5"/>
      <sheetName val="[수목일위.XLS][수목일위.XLS]el________2"/>
      <sheetName val="[수목일위.XLS][수목일위.XLS]el________3"/>
      <sheetName val="좌측날개벽"/>
      <sheetName val="우측날개벽"/>
      <sheetName val="약품설비"/>
      <sheetName val="원가계산서구조조정"/>
      <sheetName val="98수문일위"/>
      <sheetName val="가로등"/>
      <sheetName val="램프"/>
      <sheetName val="현장관리비"/>
      <sheetName val="해평견적"/>
      <sheetName val="실행_ALT1_"/>
      <sheetName val="EARTH"/>
      <sheetName val="단가목록"/>
      <sheetName val="자재목록"/>
      <sheetName val="노임목록"/>
      <sheetName val="토목주소"/>
      <sheetName val="프랜트면허"/>
      <sheetName val="단가및재료비"/>
      <sheetName val="장비투입계획"/>
      <sheetName val="직원투입계획"/>
      <sheetName val="신표지1"/>
      <sheetName val="입력란"/>
      <sheetName val="97노임단가"/>
      <sheetName val="공사진행"/>
      <sheetName val="예가표"/>
      <sheetName val="구조물공"/>
      <sheetName val="부대공"/>
      <sheetName val="배수공"/>
      <sheetName val="포장공"/>
      <sheetName val="7월11일"/>
      <sheetName val="코드표"/>
      <sheetName val="내역서1999.8최종"/>
      <sheetName val="DATA1"/>
      <sheetName val="CABLE SIZE-1"/>
      <sheetName val="날개벽(시점좌측)"/>
      <sheetName val="AL공사(원)"/>
      <sheetName val="백호우계수"/>
      <sheetName val="매립"/>
      <sheetName val="중기집계"/>
      <sheetName val="G.R300경비"/>
      <sheetName val="갑지(추정)"/>
      <sheetName val="★도급내역(2공구)"/>
      <sheetName val="밸브설치"/>
      <sheetName val="내역(전체_금차)"/>
      <sheetName val="제경비_전체"/>
      <sheetName val="제경비_금차준공분"/>
      <sheetName val="2.고용보험료산출근거"/>
      <sheetName val="현장관리비 산출내역"/>
      <sheetName val="수목_바_주목_"/>
      <sheetName val="차액보증"/>
      <sheetName val="내역표지"/>
      <sheetName val="설계변경내역 98"/>
      <sheetName val="관련자료입력"/>
      <sheetName val="1단계"/>
      <sheetName val="48일위(기존)"/>
      <sheetName val="00상노임"/>
      <sheetName val="골조물량"/>
      <sheetName val="설계변경총괄표(계산식)"/>
      <sheetName val="개요"/>
      <sheetName val="인원"/>
      <sheetName val="단위수량"/>
      <sheetName val="계측제어설비"/>
      <sheetName val="계정code"/>
      <sheetName val="Macro2"/>
      <sheetName val="Macro1"/>
      <sheetName val="토공사(흙막이)"/>
      <sheetName val="개별직종노임단가(2005.1)"/>
      <sheetName val="D-철근총괄"/>
      <sheetName val="단가산출1"/>
      <sheetName val="총집계표"/>
      <sheetName val="실행철강하도"/>
      <sheetName val="8설7발"/>
      <sheetName val="마감물량"/>
      <sheetName val="공사별 가중치 산출근거(토목)"/>
      <sheetName val="가중치근거(조경)"/>
      <sheetName val="공사별 가중치 산출근거(건축)"/>
      <sheetName val="el_설계서_수목일위.XLS_데이타"/>
      <sheetName val="el_설계서_수목일위.XLS"/>
      <sheetName val="본실행경비"/>
      <sheetName val="건설산출"/>
      <sheetName val="기본단가"/>
      <sheetName val="E.P.T수량산출서"/>
      <sheetName val="설비내역서"/>
      <sheetName val="전기내역서"/>
      <sheetName val="예산갑지"/>
      <sheetName val="TABLE DB"/>
      <sheetName val="쌍용 data base"/>
      <sheetName val="LD"/>
      <sheetName val="기구조직"/>
      <sheetName val="현장식당(1)"/>
      <sheetName val="하중조건(평상시)"/>
      <sheetName val="소방"/>
      <sheetName val="설계조건"/>
      <sheetName val="조건표"/>
      <sheetName val="직접노무비"/>
      <sheetName val="쌍송교"/>
      <sheetName val="단가집"/>
      <sheetName val="H-PILE수량집계"/>
      <sheetName val="견적서"/>
      <sheetName val="노임(1차)"/>
      <sheetName val="수량산출(음암)"/>
      <sheetName val="식재가격"/>
      <sheetName val="식재총괄"/>
      <sheetName val="DC-O-4-S(설명서)"/>
      <sheetName val="el\설계서\수목일위_XLS]데이타"/>
      <sheetName val="1공구_단가_(정원)"/>
      <sheetName val="1공구_단가_(산광)"/>
      <sheetName val="1공구_단가_(용호)"/>
      <sheetName val="간지_(2)"/>
      <sheetName val="고압수량(철거)"/>
      <sheetName val="계획"/>
      <sheetName val="1"/>
      <sheetName val="2"/>
      <sheetName val="3"/>
      <sheetName val="4"/>
      <sheetName val="직접경비호표"/>
      <sheetName val="맨홀수량집계"/>
      <sheetName val="경비내역(을)-1"/>
      <sheetName val="단계별내역 (2)"/>
      <sheetName val="대로근거"/>
      <sheetName val="중로근거"/>
      <sheetName val="내역(원)"/>
      <sheetName val="토공(우물통,기타) "/>
      <sheetName val="ITEM"/>
      <sheetName val="실행"/>
      <sheetName val="UPRI"/>
      <sheetName val="기술자자료입력"/>
      <sheetName val="경율산정"/>
      <sheetName val="각사별공사비분개 "/>
      <sheetName val=" 상부공통집계(총괄)"/>
      <sheetName val="2공구_단가(인성)"/>
      <sheetName val="2공구_단가(대동)"/>
      <sheetName val="2공구_단가(산광)"/>
      <sheetName val="1_토공"/>
      <sheetName val="2_배수공"/>
      <sheetName val="3_구조물공"/>
      <sheetName val="4_포장공"/>
      <sheetName val="지주목_및_비료산출기준"/>
      <sheetName val="PACKING_LIST"/>
      <sheetName val="el\설계서\수목일위_XLS"/>
      <sheetName val="1__설계예산서"/>
      <sheetName val="2__목차"/>
      <sheetName val="3_설계설명서"/>
      <sheetName val="4_시방서갑지"/>
      <sheetName val="5_시방서(일반시방서)"/>
      <sheetName val="6_시방서갑지(특기)"/>
      <sheetName val="7_예정공정표"/>
      <sheetName val="8__설계예산서"/>
      <sheetName val="16_설계서용지(갑)"/>
      <sheetName val="17__내역서갑지"/>
      <sheetName val="내_역_서"/>
      <sheetName val="일_위_대_가_표"/>
      <sheetName val="수_량_산_출_서"/>
      <sheetName val="AS포장복구_"/>
      <sheetName val="전차선로_물량표"/>
      <sheetName val="일위대가_"/>
      <sheetName val="준검_내역서"/>
      <sheetName val="제출내역_(2)"/>
      <sheetName val="참조_(2)"/>
      <sheetName val="2000_11월설계내역"/>
      <sheetName val="Sheet1_(2)"/>
      <sheetName val="중기조종사_단위단가"/>
      <sheetName val="원가계산_(2)"/>
      <sheetName val="총괄변경내역서"/>
      <sheetName val="북제주원가"/>
      <sheetName val="ABUT수량-A1"/>
      <sheetName val="마산방향"/>
      <sheetName val="목록"/>
      <sheetName val="위치조서"/>
      <sheetName val="세부내역서"/>
      <sheetName val="상반기손익차2총괄"/>
      <sheetName val="을"/>
      <sheetName val="단면가정"/>
      <sheetName val="중기사용료"/>
      <sheetName val="지수"/>
      <sheetName val="기계설비-물가변동"/>
      <sheetName val="구간산출"/>
      <sheetName val="본실행_x0005__x0000_"/>
      <sheetName val="24.보증금"/>
      <sheetName val="기본정보입력"/>
      <sheetName val="운반"/>
      <sheetName val="상촌터널실행"/>
      <sheetName val="양재동 고향생각"/>
      <sheetName val="건설기계사용료목록"/>
      <sheetName val="자재단가조사"/>
      <sheetName val="피해현황"/>
      <sheetName val="피해현황 (수량합계)"/>
      <sheetName val="단위수량산출서"/>
      <sheetName val="개비온집계"/>
      <sheetName val="개비온 단위"/>
      <sheetName val="운반자료"/>
      <sheetName val="시점교대"/>
      <sheetName val="갑지1"/>
      <sheetName val="8.설치품셈"/>
      <sheetName val="99노임단가"/>
      <sheetName val="가도공"/>
      <sheetName val="9GNG운반"/>
      <sheetName val="건축공사"/>
      <sheetName val="5"/>
      <sheetName val="ⴭⴭⴭⴭ"/>
      <sheetName val="법면단"/>
      <sheetName val="석축설면"/>
      <sheetName val="법면설면"/>
      <sheetName val="석축단"/>
      <sheetName val="법면수집"/>
      <sheetName val="지수적용공사비내역서"/>
      <sheetName val="에너媀͖"/>
      <sheetName val="기술자관련자爈"/>
      <sheetName val="기술자관련자爇"/>
      <sheetName val="전체실행"/>
      <sheetName val="철거산출근거"/>
      <sheetName val="토공연장"/>
      <sheetName val="배수통관(좌)"/>
      <sheetName val="FCM"/>
      <sheetName val="사업비변경내역(96.9단가)"/>
      <sheetName val="내역서(전기)"/>
      <sheetName val="자재코드"/>
      <sheetName val="actual"/>
      <sheetName val="총괄 내역서"/>
      <sheetName val="조경일0"/>
      <sheetName val="방수"/>
      <sheetName val="기성내역"/>
      <sheetName val="1~9 하중계산"/>
      <sheetName val="실행내역서 "/>
      <sheetName val="실행간접비용"/>
      <sheetName val="유동표"/>
      <sheetName val="기초입력_DATA"/>
      <sheetName val="일위대가_(식재)"/>
      <sheetName val="기타_정보통신공사"/>
      <sheetName val="골조-APT_갑지"/>
      <sheetName val="단가_및_재료비"/>
      <sheetName val="INDEX__LIST"/>
      <sheetName val="설명서_"/>
      <sheetName val="3_바닥판__"/>
      <sheetName val="자재단가2007_10"/>
      <sheetName val="자재단가2008_4"/>
      <sheetName val="표지_(2)"/>
      <sheetName val="6-1__관개량조서"/>
      <sheetName val="인건비_"/>
      <sheetName val="11-2_아파트내역"/>
      <sheetName val="표__지"/>
      <sheetName val="부안일위"/>
      <sheetName val="자재비"/>
      <sheetName val="2)관접합"/>
      <sheetName val="증감대비"/>
      <sheetName val="설계명세서-2"/>
      <sheetName val="VST재료산출"/>
      <sheetName val="시가지우회도로공내역서"/>
      <sheetName val="수지표"/>
      <sheetName val="3.고용보험료산출근거"/>
      <sheetName val="4.고용보험"/>
      <sheetName val="변경-C"/>
      <sheetName val="주공 _x0005__x0000_"/>
      <sheetName val="동문건설"/>
      <sheetName val="4.설계예산내역서"/>
      <sheetName val="6.관급자재조서"/>
      <sheetName val="품신"/>
      <sheetName val="3.예정공정표"/>
      <sheetName val="7.청제공기계기구조서"/>
      <sheetName val="MOTOR"/>
      <sheetName val="구조"/>
      <sheetName val="FTRN20-총괄표"/>
      <sheetName val="인건비(10)"/>
      <sheetName val="공종별산출내역서"/>
      <sheetName val="잡비"/>
      <sheetName val="단가조사"/>
      <sheetName val="COPING"/>
      <sheetName val="구조물철거타공정이월"/>
      <sheetName val="고시단가"/>
      <sheetName val="플랜트_설치"/>
      <sheetName val="아파트_내역"/>
      <sheetName val="7_원가계산서(품셈)"/>
      <sheetName val="단가산출근거_목록표"/>
      <sheetName val="단_가_산_출_근_거"/>
      <sheetName val="중기_목록표"/>
      <sheetName val="시간당_중기사용료"/>
      <sheetName val="환율및_기초자료"/>
      <sheetName val="주빔의_설계"/>
      <sheetName val="CABLE_SIZE-1"/>
      <sheetName val="1-4-2_관(약)"/>
      <sheetName val="자재_집계표"/>
      <sheetName val="횡_연장"/>
      <sheetName val="내역서1999_8최종"/>
      <sheetName val="도로정위치부표"/>
      <sheetName val="DB구축"/>
      <sheetName val="도로조사부표"/>
      <sheetName val="재정비내역"/>
      <sheetName val="입력변수"/>
      <sheetName val="지적고시내역"/>
      <sheetName val="교각1"/>
      <sheetName val="공사비예산서(토목분)"/>
      <sheetName val="결과조달"/>
      <sheetName val="24.보증금(전신전화가입권)"/>
      <sheetName val="제잡비"/>
      <sheetName val="일위-1"/>
      <sheetName val="IHS"/>
      <sheetName val="Sheet6"/>
      <sheetName val="6.송금의뢰내역서"/>
      <sheetName val="기본설정"/>
      <sheetName val="1호인버트수량"/>
      <sheetName val="단면 (2)"/>
      <sheetName val="input"/>
      <sheetName val="안정계산"/>
      <sheetName val="단면검토"/>
      <sheetName val="내역서 제출"/>
      <sheetName val="기자재비"/>
      <sheetName val="견적대비표"/>
      <sheetName val="간접비"/>
      <sheetName val="비계공사"/>
      <sheetName val="간선계산"/>
      <sheetName val="S0"/>
      <sheetName val="관리동"/>
      <sheetName val="하수급견적대비"/>
      <sheetName val="청제공기계일위대가"/>
      <sheetName val="방지책개소별명세"/>
      <sheetName val="토  공"/>
      <sheetName val="단가입력"/>
      <sheetName val="발주내역"/>
      <sheetName val="참조M"/>
      <sheetName val="포장복구집계"/>
      <sheetName val="재료수량(1)"/>
      <sheetName val="대비"/>
      <sheetName val="6PILE  (돌출)"/>
      <sheetName val="세골재  T2 변경 현황"/>
      <sheetName val="일위2"/>
      <sheetName val="약품공급2"/>
      <sheetName val="동해title"/>
      <sheetName val="현장경비"/>
      <sheetName val="토공사"/>
      <sheetName val="적격"/>
      <sheetName val="산근"/>
      <sheetName val="Sheet4_x0000__x0010_[수목일위.XLS]가드레일산근_x0000_耀_x000f_[수목일"/>
      <sheetName val="총괄집계표"/>
      <sheetName val="소방 하 내역"/>
      <sheetName val="5. 현장관리비(new) "/>
      <sheetName val="A LINE"/>
      <sheetName val="계장 품셈표"/>
      <sheetName val="실행내역"/>
      <sheetName val="물량산출"/>
      <sheetName val="계정c԰_x0000_缀"/>
      <sheetName val="제안서입력"/>
      <sheetName val="A"/>
      <sheetName val="D"/>
      <sheetName val="일위대가단가표"/>
      <sheetName val="98지급계획"/>
      <sheetName val="품셈 "/>
      <sheetName val="현장경상비"/>
      <sheetName val="우측날개_x0005_"/>
      <sheetName val="우측날개畠"/>
      <sheetName val="원가蠀ᎊ찀ᎊ"/>
      <sheetName val="설계ᎃ"/>
      <sheetName val="일위대가목차"/>
      <sheetName val="기둥(원형)"/>
      <sheetName val="31.경비기본입력"/>
      <sheetName val="골막이(야매)"/>
      <sheetName val="내역을"/>
      <sheetName val="교량하부공"/>
      <sheetName val="견적단가"/>
      <sheetName val="계약서"/>
      <sheetName val="공사요율"/>
      <sheetName val="마감LIST-1"/>
      <sheetName val="터널조도"/>
      <sheetName val="C3"/>
      <sheetName val="경산"/>
      <sheetName val="슬래브"/>
      <sheetName val="AL공사ԯ_x0000_缀"/>
      <sheetName val="공사비명세서"/>
      <sheetName val="공사계획서"/>
      <sheetName val="경율산정.XLS"/>
      <sheetName val="군남내역서"/>
      <sheetName val="기준"/>
      <sheetName val="FAB별"/>
      <sheetName val="품셈집계표"/>
      <sheetName val="자재조사표"/>
      <sheetName val="5.2.6~7공사요율"/>
      <sheetName val="간선"/>
      <sheetName val="전압"/>
      <sheetName val="조도"/>
      <sheetName val="동력"/>
      <sheetName val="공사명입력"/>
      <sheetName val="초기화면"/>
      <sheetName val="토공집계"/>
      <sheetName val="합의경상"/>
      <sheetName val="TYPE집계표"/>
      <sheetName val="기준표"/>
      <sheetName val="el\설계서\수목일︀ᇕ԰_x0000_缀_x0000__x0000__x0000_Ȁ"/>
      <sheetName val="도급내역"/>
      <sheetName val="el\설계서\수목일︀ᇕ԰_x0000_缀_x0000__x0000__x0000_焀"/>
      <sheetName val="토적집계"/>
      <sheetName val="JUCKEYK"/>
      <sheetName val="건축일위"/>
      <sheetName val="그라우팅일위"/>
      <sheetName val="기계내역서"/>
      <sheetName val="입력자료"/>
      <sheetName val="P-산#1-1(WOWA1)"/>
      <sheetName val="설계예시"/>
      <sheetName val="시설물단가표"/>
      <sheetName val="노무비단가표"/>
      <sheetName val="용수량(생활용수)"/>
      <sheetName val="연결관암거"/>
      <sheetName val="예산명세서"/>
      <sheetName val="자료입력"/>
      <sheetName val="ELECTRIC"/>
      <sheetName val="수안보-MBR1"/>
      <sheetName val="빙축열"/>
      <sheetName val="1SPAN"/>
      <sheetName val="일위대가(1)"/>
      <sheetName val="철근량산정및사용성검⩿"/>
      <sheetName val="조명율표"/>
      <sheetName val="Sheet17"/>
      <sheetName val="세목전체"/>
      <sheetName val="일위대가(긴급전화)"/>
      <sheetName val="긴급전화(단가)"/>
      <sheetName val="과세내역(세부)"/>
      <sheetName val="장문교(대전)"/>
      <sheetName val="1.취수장"/>
      <sheetName val="관리,공감"/>
      <sheetName val="귀래 설계 공내역서"/>
      <sheetName val="공량(전기)"/>
      <sheetName val="단가적용(터널)"/>
      <sheetName val="단위가격"/>
      <sheetName val="단위가격_할증"/>
      <sheetName val="자재조사표(참고용)"/>
      <sheetName val="일반부표집계표"/>
      <sheetName val="Sheet4_x0000__x0000__x0000__x0000__x0000__x0000__x0000__x0010_[수목일위.XLS]가드레일산근_x0000_"/>
      <sheetName val="재정비직인"/>
      <sheetName val="패널"/>
      <sheetName val="SCHE"/>
      <sheetName val="발주처렀቟԰_x0000_"/>
      <sheetName val="초"/>
      <sheetName val="직노"/>
      <sheetName val="접속도로1"/>
      <sheetName val="식재일위"/>
      <sheetName val="연동내역"/>
      <sheetName val="구리토평1전기"/>
      <sheetName val="산정표"/>
      <sheetName val="가설공사내역"/>
      <sheetName val="401"/>
      <sheetName val="예총"/>
      <sheetName val="N賃率-職"/>
      <sheetName val="I一般比"/>
      <sheetName val="BQ(실행)"/>
      <sheetName val="직원투_x0000__x0000__x0005_"/>
      <sheetName val="자재단가비교표"/>
      <sheetName val="부대︀"/>
      <sheetName val="Summary"/>
      <sheetName val="6. 안전관리비"/>
      <sheetName val="일위(시설)"/>
      <sheetName val="전력"/>
      <sheetName val="guard(mac)"/>
      <sheetName val="el\설계서\수목일위_XLS]데이타1"/>
      <sheetName val="1공구_단가_(정원)1"/>
      <sheetName val="1공구_단가_(산광)1"/>
      <sheetName val="1공구_단가_(용호)1"/>
      <sheetName val="간지_(2)1"/>
      <sheetName val="2공구_단가(인성)1"/>
      <sheetName val="토공실행"/>
      <sheetName val="회계코드"/>
      <sheetName val="공사코드"/>
      <sheetName val="관리부"/>
      <sheetName val="정산"/>
      <sheetName val="청구분"/>
      <sheetName val="총무부"/>
      <sheetName val="품셈표"/>
      <sheetName val="거래처등록"/>
      <sheetName val="참고자료"/>
      <sheetName val="은행코드"/>
      <sheetName val="가감수량(2호)"/>
      <sheetName val="맨홀수량산출(2호)"/>
      <sheetName val="48수량"/>
      <sheetName val="49일위"/>
      <sheetName val="22일위"/>
      <sheetName val="49수량"/>
      <sheetName val="조도계산서 (도서)"/>
      <sheetName val="base"/>
      <sheetName val="분석대장"/>
      <sheetName val="JUCK"/>
      <sheetName val="2.대외공문"/>
      <sheetName val="SG"/>
      <sheetName val="날개벽(시점԰_x0000_缀"/>
      <sheetName val="인부노임"/>
      <sheetName val="3차"/>
      <sheetName val="안정검토(온1)"/>
      <sheetName val="대치판정"/>
      <sheetName val="구헾"/>
      <sheetName val="옹벽"/>
      <sheetName val="단가일ﺭ"/>
      <sheetName val="제품별"/>
      <sheetName val="기본일위"/>
      <sheetName val="J直材4"/>
      <sheetName val="설명서"/>
      <sheetName val="분전반계산서(석관)"/>
      <sheetName val="criteria(enlc)"/>
      <sheetName val="설계산출표︀"/>
      <sheetName val="설계ကྎ遌_x0000_"/>
      <sheetName val="[수목일위.XLS][수목일위.XLS]el________6"/>
      <sheetName val="[수목일위.XLS][수목일위.XLS]el________7"/>
      <sheetName val="단가(긴급전화)"/>
      <sheetName val="8.석축단위(H=1.5M)"/>
      <sheetName val="08공임"/>
      <sheetName val="기중"/>
      <sheetName val="자단"/>
      <sheetName val="미사용현황"/>
      <sheetName val="코드시트"/>
      <sheetName val="사용자료"/>
      <sheetName val="A2"/>
      <sheetName val="예산서"/>
      <sheetName val="U-TYPE(1)"/>
      <sheetName val="제경집계"/>
      <sheetName val="2공구_단가(대동)1"/>
      <sheetName val="발주내역서"/>
      <sheetName val="변경내역서"/>
      <sheetName val="전기일위대가"/>
      <sheetName val="Sheet11"/>
      <sheetName val="필터류(발주요구)"/>
      <sheetName val="4차구매요청물품"/>
      <sheetName val="08년+저장품+수급계획"/>
      <sheetName val="UTIMS분석DATA(리셋 등 제외)"/>
      <sheetName val="고장분류"/>
      <sheetName val=" 역별 발생건수"/>
      <sheetName val="[수목일위.XLS][수목일위.XLS]el________8"/>
      <sheetName val="[수목일위.XLS][수목일위.XLS]el________9"/>
      <sheetName val="[수목일위.XLS][수목일위.XLS]el_______12"/>
      <sheetName val="[수목일위.XLS][수목일위.XLS]el_______13"/>
      <sheetName val="[수목일위.XLS][수목일위.XLS]el_______10"/>
      <sheetName val="[수목일위.XLS][수목일위.XLS]el_______11"/>
      <sheetName val="투찰내역"/>
      <sheetName val="라.공사비"/>
      <sheetName val="다.도서인쇄비 "/>
      <sheetName val="철근량산정및사용성검僀"/>
      <sheetName val="철근량산정및锼_x0013_閄_x0013_๿"/>
      <sheetName val="철근량산정및사용성검๿"/>
      <sheetName val="실행,원䀀ኀ㠀ኃᘀ腞"/>
      <sheetName val="철근량산정및사용성검炜"/>
      <sheetName val="철근량산정및사용성锼_x0013_"/>
      <sheetName val="상호참고堀᎟"/>
      <sheetName val="철근량산정및사용성검锼"/>
      <sheetName val="실행,원᐀ባ搀腳԰_x0000_"/>
      <sheetName val="철근량산정및사용성검瓨"/>
      <sheetName val="내역서1999.8최저"/>
      <sheetName val="철근량산정및사용성검芨"/>
      <sheetName val="철근량산정및사용성검襨"/>
      <sheetName val="상호참고자堀"/>
      <sheetName val="상호참고자ꠀ"/>
      <sheetName val="자재 집_x0005__x0003_"/>
      <sheetName val="_x0000__x0003__x0000__x0004_"/>
      <sheetName val="상호참고죈፺"/>
      <sheetName val="철근량산정및_x0005__x0000__x0000__x0000_"/>
      <sheetName val="철근량산정및齘_x0013_龜_x0013_헾"/>
      <sheetName val="공傠_x0013_"/>
      <sheetName val="8ꠀ፺"/>
      <sheetName val="심堀᎟鰀"/>
      <sheetName val="적ꠀ"/>
      <sheetName val="철근량산정및竈_x0013_笌_x0013_헾"/>
      <sheetName val="상호참고壈᎟"/>
      <sheetName val="상호참고자저"/>
      <sheetName val="철근량산정및사용성검齘"/>
      <sheetName val="상호참고怀፵"/>
      <sheetName val="실행,원怀፵ቇ԰_x0000_"/>
      <sheetName val="실행,원삾ፐቇ԰_x0000_"/>
      <sheetName val="상호참고ꃈፐ"/>
      <sheetName val="철근량산정및사용성검窨"/>
      <sheetName val="공挔_x0012_"/>
      <sheetName val="철근량산정및사용성검竈"/>
      <sheetName val="개비온집쀀"/>
      <sheetName val="실행,원堀᎟鰀᎟︀ᇕ"/>
      <sheetName val="개비온집ꀀ"/>
      <sheetName val="현장관리窨"/>
      <sheetName val="공窨_x0013_"/>
      <sheetName val="철근량산정및사용성검傠"/>
      <sheetName val="실행,원᐀ባ切腷԰_x0000_"/>
      <sheetName val="심ꀀፐ"/>
      <sheetName val="실행,원저፺ఀ፻︀ᇕ"/>
      <sheetName val="철근량산정및窨_x0013_竬_x0013_헾"/>
      <sheetName val="실행,원ꠀ፺፺︀ᇕ"/>
      <sheetName val="철근량산정및사용ꠀ፺"/>
      <sheetName val="실행,원㔀቎԰_x0000_缀_x0000_"/>
      <sheetName val="8堀᎟鰀"/>
      <sheetName val="바挔_x0012_"/>
      <sheetName val="철근량산정및丵〒_x0005__x0000_"/>
      <sheetName val="D-철근肘_x0013_"/>
      <sheetName val="수원공매수"/>
      <sheetName val="입력데이터"/>
      <sheetName val="노단"/>
      <sheetName val="변경내역대비표(2)"/>
      <sheetName val="단산"/>
      <sheetName val="명세"/>
      <sheetName val="일대"/>
      <sheetName val="취수탑"/>
      <sheetName val="2공구_단가䈀ᅪ԰_x0000_"/>
      <sheetName val="2공구_단가렀቟԰_x0000_"/>
      <sheetName val="PACKING_LIS_x0005_"/>
      <sheetName val="PACKING_LIS°"/>
      <sheetName val="노임단가자료"/>
      <sheetName val="노임,자재"/>
      <sheetName val="2.재료비"/>
      <sheetName val="AL공사(ᰀ፜"/>
      <sheetName val="AL공사(䀀፣"/>
      <sheetName val="16_설계서용지(씀ሖ"/>
      <sheetName val="16_설계서용지(씀逖"/>
      <sheetName val="접합 및 부설 "/>
      <sheetName val="관공일위대가"/>
      <sheetName val="인부노임단가"/>
      <sheetName val="환경기계공정표 (3)"/>
      <sheetName val="도급예산내역서총㔀቎"/>
      <sheetName val="도급예산내역서총/_x0000_"/>
      <sheetName val="도급예산내역서총︀㳕"/>
      <sheetName val="[수목일위.XLS][수목일위.XLS][수목일위.XLS]e"/>
      <sheetName val="도"/>
      <sheetName val="공종별수량집계"/>
      <sheetName val="단가비교표(전기)"/>
      <sheetName val="품셈"/>
      <sheetName val="부하계산서"/>
      <sheetName val="산출2-동력"/>
      <sheetName val="회사기헾】_x0005_"/>
      <sheetName val="회사기奐'妜"/>
      <sheetName val="Scenario"/>
      <sheetName val="2공구_단가(인성︀"/>
      <sheetName val="8.PILE  (돌출)"/>
      <sheetName val="001"/>
      <sheetName val="중기집԰"/>
      <sheetName val="중기집堀"/>
      <sheetName val="12.보오링"/>
      <sheetName val="18.공내수압탄성자연"/>
      <sheetName val="3.하중산정4.지지력"/>
      <sheetName val="가제당공사비"/>
      <sheetName val="기초처리공사비"/>
      <sheetName val="복통공사비"/>
      <sheetName val="본제당공사비"/>
      <sheetName val="시험비"/>
      <sheetName val="자재대"/>
      <sheetName val="중기운반비"/>
      <sheetName val="진입도로공사비"/>
      <sheetName val="취수탑공사비"/>
      <sheetName val="토취장복구"/>
      <sheetName val="SORCE1"/>
      <sheetName val="가시설단위수량"/>
      <sheetName val="관경별내역서"/>
      <sheetName val="잡비계산"/>
      <sheetName val="PACKING_LISþ"/>
      <sheetName val="PACKING_LIS¸"/>
      <sheetName val="2공구_단가(대_x0000__x0000_"/>
      <sheetName val="2공구_단가(대頀㙿"/>
      <sheetName val="계약내역서(을지)"/>
      <sheetName val="일위대가橂"/>
      <sheetName val="노무비 근거"/>
      <sheetName val="SLAB&quot;1&quot;"/>
      <sheetName val="내역서1999._x0005__x0000_"/>
      <sheetName val="화해(함평)"/>
      <sheetName val="화해(장성)"/>
      <sheetName val="1공구_단가_餀ԯ_x0000_"/>
      <sheetName val="5차설계"/>
      <sheetName val="대창(함평)"/>
      <sheetName val="대창(장성)"/>
      <sheetName val="대창(함평)-창열"/>
      <sheetName val="공사비 증감 내역서"/>
      <sheetName val="수로BOX"/>
      <sheetName val="[수목일위.XLS_x0000_][수목일위.XLS_x0000_]el\설계서\수목"/>
      <sheetName val="[수목일위.XLS_x0000_][수목일위.XLS_x0000_]el______2"/>
      <sheetName val="[수목일위.XLS_x0000_][수목일위.XLS_x0000_]el______3"/>
      <sheetName val="[수목일위.XLS][수목일위.XLS_x0000_]el_______2"/>
      <sheetName val="[수목일위.XLS][수목일위.XLS_x0000_]el_______3"/>
      <sheetName val="1공구_단가_᳉፜搀፜"/>
      <sheetName val="차도조도계산"/>
      <sheetName val="인공산출"/>
      <sheetName val="내역서1999.擀睈㙠"/>
      <sheetName val="[수목일위.XLS][수목일위.XLS_x0000_]el_______8"/>
      <sheetName val="[수목일위.XLS][수목일위.XLS_x0000_]el_______9"/>
      <sheetName val="[수목일위.XLS][수목일위.XLS]el_______14"/>
      <sheetName val="[수목일위.XLS][수목일위.XLS]el_______15"/>
      <sheetName val="[수목일위.XLS][수목일위.XLS_x0000_]el_______4"/>
      <sheetName val="[수목일위.XLS][수목일위.XLS_x0000_]el_______5"/>
      <sheetName val="[수목일위.XLS][수목일위.XLS_x0000_]el_______6"/>
      <sheetName val="[수목일위.XLS][수목일위.XLS_x0000_]el_______7"/>
      <sheetName val="[수목일위.XLS][수목일위.XLS]el_______20"/>
      <sheetName val="[수목일위.XLS][수목일위.XLS]el_______21"/>
      <sheetName val="[수목일위.XLS][수목일위.XLS]el_______16"/>
      <sheetName val="[수목일위.XLS][수목일위.XLS]el_______17"/>
      <sheetName val="[수목일위.XLS][수목일위.XLS]el_______18"/>
      <sheetName val="[수목일위.XLS][수목일위.XLS]el_______19"/>
      <sheetName val="[수목일위.XLS][수목일위.XLS]el_______28"/>
      <sheetName val="[수목일위.XLS][수목일위.XLS]el_______29"/>
      <sheetName val="가스(내역)"/>
      <sheetName val="급여조견표"/>
      <sheetName val="el\설계서\수목일︀ᇕ԰_x0000_缀_x0000__x0000__x0000_Ԁ"/>
      <sheetName val="품목납기"/>
      <sheetName val="실행내역(10.13)"/>
      <sheetName val="소렀"/>
      <sheetName val="협력丵⽙"/>
      <sheetName val="D-철근0_x0000_"/>
      <sheetName val="입출재고현황 (2)"/>
      <sheetName val="원가계헾】_x0005_"/>
      <sheetName val="총괄내역"/>
      <sheetName val="8.옥외᐀ባ혀腺԰_x0000_"/>
      <sheetName val="단계별내역 (丵〒"/>
      <sheetName val="견적의뢰"/>
      <sheetName val="노무,재료"/>
      <sheetName val="슬래브1"/>
      <sheetName val="실행철강렀቟"/>
      <sheetName val="안전시설"/>
      <sheetName val="내역서(기계)"/>
      <sheetName val="조경일壀"/>
      <sheetName val="[수목일위.XLS][수목일위.XLS]el_______22"/>
      <sheetName val="[수목일위.XLS][수목일위.XLS]el_______23"/>
      <sheetName val="전기수량집계"/>
      <sheetName val="단가일䢭"/>
      <sheetName val="교대"/>
      <sheetName val="토공산출(주차장)"/>
      <sheetName val="현장관리"/>
      <sheetName val="매입"/>
      <sheetName val="토공산출 (아파트)"/>
      <sheetName val="토적표"/>
      <sheetName val="배수공수집"/>
      <sheetName val="ABUT수량-A㔀"/>
      <sheetName val="8설7︀"/>
      <sheetName val="횡배수관토공수량"/>
      <sheetName val="(1)본선수량집계"/>
      <sheetName val="견적기준"/>
      <sheetName val="하부철근수량"/>
      <sheetName val="설֮㖮"/>
      <sheetName val="경상비"/>
      <sheetName val="연돌일위집계"/>
      <sheetName val="2BOX본체"/>
      <sheetName val="견"/>
      <sheetName val="월별수删"/>
      <sheetName val="직접경비"/>
      <sheetName val="직접인건비"/>
      <sheetName val="을지총괄"/>
      <sheetName val="RAHMEN"/>
      <sheetName val="단_x0000__x0000__x0005_"/>
      <sheetName val="전계가"/>
      <sheetName val="sw1"/>
      <sheetName val="구분자"/>
      <sheetName val="설계내역서 "/>
      <sheetName val="단가요약"/>
      <sheetName val="수리보고서비"/>
      <sheetName val="방수-수량산출서"/>
      <sheetName val="하중계산"/>
      <sheetName val="산출3-전등"/>
      <sheetName val="산출4-조명제어"/>
      <sheetName val="산출5-전열"/>
      <sheetName val="산출7-유도등"/>
      <sheetName val="현장관리_x0005_"/>
      <sheetName val="자재(원원+원대)"/>
      <sheetName val="공賌㥛퐀"/>
      <sheetName val="총砀⫵܃"/>
      <sheetName val="3차설계"/>
      <sheetName val="1.설계조건"/>
      <sheetName val="매堀"/>
      <sheetName val="공사기본내용입력"/>
      <sheetName val="산堀᎟"/>
      <sheetName val="9902"/>
      <sheetName val="총공비"/>
      <sheetName val="개거산출내역"/>
      <sheetName val="가중치근거栀⦅가⦅"/>
      <sheetName val="3.피뢰공_x0005_"/>
      <sheetName val="2.고용보험԰_x0000_缀_x0000__x0000_"/>
      <sheetName val="수량산출표"/>
      <sheetName val="댐구조도"/>
      <sheetName val="세월교산출기초"/>
      <sheetName val="도급예산내역서총︀懕"/>
      <sheetName val="2.고용보׃⿦_x0000__x0000__x0000_"/>
      <sheetName val="교각계산"/>
      <sheetName val="청천내"/>
      <sheetName val="하자보증자Ⴡ"/>
      <sheetName val="[수목일위.XLS]el\설계서\수목일위_XLS]데이타"/>
      <sheetName val="[수목일위.XLS]el\설계서\수목일위_XLS"/>
      <sheetName val="ABUT수량-Aԇ"/>
      <sheetName val="ABUT수량-Aက"/>
      <sheetName val="3련 BOX"/>
      <sheetName val="계정c헾】_x0005_"/>
      <sheetName val="2001년계약내력출력분"/>
      <sheetName val="1차기성분내력"/>
      <sheetName val="중기일위대가"/>
      <sheetName val="4.전기"/>
      <sheetName val="CODE"/>
      <sheetName val="el\설계서\수목︀ᇕ԰_x0000_缀_x0000__x0000__x0000_䘀_xd802_"/>
      <sheetName val="정화조방수미㬁"/>
      <sheetName val="정화조방수미/"/>
      <sheetName val="중간부"/>
      <sheetName val="카펫타일"/>
      <sheetName val="정공공사"/>
      <sheetName val="AL공사԰"/>
      <sheetName val="단가일丵"/>
      <sheetName val="비목군분류일위"/>
      <sheetName val="공사비집계표"/>
      <sheetName val="전체내역"/>
      <sheetName val="약품劈,"/>
      <sheetName val="7_계측제어"/>
      <sheetName val="6_동력"/>
      <sheetName val="13_방송공사"/>
      <sheetName val="15_소방공사"/>
      <sheetName val="12_옥외_방송공사"/>
      <sheetName val="8_옥외_보안등공사"/>
      <sheetName val="배저ᕰ㔀"/>
      <sheetName val="DT"/>
      <sheetName val="롤러"/>
      <sheetName val="펌프차타설"/>
      <sheetName val="총 원가계산"/>
      <sheetName val="신항수로관조서"/>
      <sheetName val="신항용수로집계"/>
      <sheetName val="AL공԰԰"/>
      <sheetName val="돌담교 상부수량"/>
      <sheetName val="일위대가헾"/>
      <sheetName val="000000"/>
      <sheetName val="입헾】"/>
      <sheetName val="별첨-기계경비 산출목록"/>
      <sheetName val="원가계堀ᩘఀ"/>
      <sheetName val="데이터"/>
      <sheetName val="8__⽗가⽙渀"/>
      <sheetName val="원가계 ⱓ氀"/>
      <sheetName val="원가계㔀㹎ԯ"/>
      <sheetName val="원가계ԯ_x0000_缀"/>
      <sheetName val="기안"/>
      <sheetName val="유기공정"/>
      <sheetName val="산근缀"/>
      <sheetName val="평교-내역"/>
      <sheetName val="원가계산서墠_x0016_壬_x0016_"/>
      <sheetName val="개墠"/>
      <sheetName val="개嘠"/>
      <sheetName val="원가계산서_x0005__x0000__x0000_"/>
      <sheetName val="공사별 가중치 산출근거(토존❒"/>
      <sheetName val="개勈"/>
      <sheetName val="개嗐"/>
      <sheetName val="노임변동률"/>
      <sheetName val="여수토토적"/>
      <sheetName val="일위대׈_x0000_缀_x0000__x0000_"/>
      <sheetName val="협력업ׇ"/>
      <sheetName val="단가(자재헾"/>
      <sheetName val="일위대ﻈᇕ԰_x0000_缀"/>
      <sheetName val="pier_x0005__x0000__x0000__x0000_"/>
      <sheetName val="pier畠_x0013_闰〒"/>
      <sheetName val="pier尜_x0013_層_x0013_"/>
      <sheetName val="일위대怀፵ን԰"/>
      <sheetName val="pier徸。_x0005__x0000_"/>
      <sheetName val="원가계颙〒_x0005_"/>
      <sheetName val="cable-data"/>
      <sheetName val="도급예산내역서총0_x0000_"/>
      <sheetName val="배수장공사비명_x0000__x0000_"/>
      <sheetName val="배수장공사비명䡲⿛"/>
      <sheetName val="도급예산내역서총蠊ᙌ"/>
      <sheetName val="도급예산내역서총蠌き"/>
      <sheetName val="배수장공사비명䡲ぇ"/>
      <sheetName val="설계기준"/>
      <sheetName val="내역1"/>
      <sheetName val="규격 단가표"/>
      <sheetName val="냉천부속동"/>
      <sheetName val="데리려ଈ타현황"/>
      <sheetName val="개산공사비"/>
      <sheetName val="남양구조시험동"/>
      <sheetName val="BSD_(2)"/>
      <sheetName val="날㔀੎"/>
      <sheetName val="99노임기԰"/>
      <sheetName val="99노임기頀"/>
      <sheetName val="날개벽(浜-涤-䟣"/>
      <sheetName val="배수䀀⍭"/>
      <sheetName val="날개벽(䟣⾯_x0005__x0000_"/>
      <sheetName val="배수尀⵭"/>
      <sheetName val="배수　ᵳ"/>
      <sheetName val="날개벽(_x0005__x0000__x0000__x0000_"/>
      <sheetName val="99노임기렀"/>
      <sheetName val="날개벽(犜&amp;狤&amp;䟣"/>
      <sheetName val="배수葇"/>
      <sheetName val="상호참고_x0005__x0000_"/>
      <sheetName val="현장_x0005__x0000_"/>
      <sheetName val="배수倀ᝰ"/>
      <sheetName val="잡철물"/>
      <sheetName val="신규일위목록"/>
      <sheetName val="단렀቟԰"/>
      <sheetName val="5_시방서(일반시방㔀቎"/>
      <sheetName val="날개벽(䟣⾄_x0005__x0000_"/>
      <sheetName val="금융비용"/>
      <sheetName val="단퀀ᙕᰀ"/>
      <sheetName val="단ԯ_x0000_缀"/>
      <sheetName val="J01"/>
      <sheetName val="DATA-UPS"/>
      <sheetName val="충주"/>
      <sheetName val="구조_x0005__x0000_"/>
      <sheetName val="배수내_x0005_"/>
      <sheetName val="회사기_x0005__x0000_"/>
      <sheetName val="도배공사언고"/>
      <sheetName val="참조-(1)"/>
      <sheetName val="costing_CV"/>
      <sheetName val="Pipe"/>
      <sheetName val="3차준공"/>
      <sheetName val="수_x0005_"/>
      <sheetName val="수僰"/>
      <sheetName val="h-013211-2"/>
      <sheetName val="본사인상전"/>
      <sheetName val="간접1"/>
      <sheetName val="단가일︀"/>
      <sheetName val="단가일_xd800_"/>
      <sheetName val="구분표"/>
      <sheetName val="제원입력"/>
      <sheetName val="총집_x0005__x0000_"/>
      <sheetName val="토적표(2차기성)"/>
      <sheetName val="tggwan(mac)"/>
      <sheetName val="가스내역"/>
      <sheetName val="관련자료詈_x0015_"/>
      <sheetName val="G.R300경׃"/>
      <sheetName val="공사비׃⿓"/>
      <sheetName val="주공 ׃⿓"/>
      <sheetName val="공사비_x0010__x0000_"/>
      <sheetName val="현장관리׃"/>
      <sheetName val="주공 _x0010__x0000_"/>
      <sheetName val="테이블"/>
      <sheetName val="급여준비"/>
      <sheetName val="단가조건(02년)"/>
      <sheetName val="단가적용"/>
      <sheetName val="에԰_x0000_缀"/>
      <sheetName val="정렬"/>
      <sheetName val="Site Expenses"/>
      <sheetName val="1-4-_x0000__x0000__x0005__x0000_㳀ҙ"/>
      <sheetName val="등가관장표"/>
      <sheetName val="산출내역집계표"/>
      <sheetName val="M-MG1"/>
      <sheetName val="건설剸_x001b_"/>
      <sheetName val="건설丵⼨"/>
      <sheetName val="건설夸'"/>
      <sheetName val="사업총괄"/>
      <sheetName val="woo(mac)"/>
      <sheetName val="우석문틀"/>
      <sheetName val="4_시방서롌቟"/>
      <sheetName val="세부窨_x0013_竬"/>
      <sheetName val="날개벽(시점좌_x0005__x0000_"/>
      <sheetName val="날개벽(시점좌僀_x0013_"/>
      <sheetName val="수량총"/>
      <sheetName val="토공총"/>
      <sheetName val="옹벽수량집계표"/>
      <sheetName val="1-4-2_관(약⠀"/>
      <sheetName val="전기실(고압)"/>
      <sheetName val="14.TV공_x0005_"/>
      <sheetName val="대총괄"/>
      <sheetName val="이름"/>
      <sheetName val="사업분석_x0000__x0000_Ԁ_x0000__x0000_㣾"/>
      <sheetName val="공사내역서"/>
      <sheetName val="E.P.T수량䈀ᅪ԰"/>
      <sheetName val="unitpric"/>
      <sheetName val="노임자재단가"/>
      <sheetName val="배수장공사비명菈_x0019_"/>
      <sheetName val="도급예산내역서총저ᦃ"/>
      <sheetName val="도급예산내역서총︀ᣕ"/>
      <sheetName val="도급예산내역서총䈀"/>
      <sheetName val="도급예산내역서총㠀ⱴ"/>
      <sheetName val="배수장공사비명헾⿘"/>
      <sheetName val="배수장공사비명쁈."/>
      <sheetName val="도급예산내역서총䠀ㆿ"/>
      <sheetName val="도급예산내역서총䠀⻀"/>
      <sheetName val="도급예산䒿︀鯕ԯ_x0000_"/>
      <sheetName val="도급예산䈀ԯ_x0000_缀_x0000_"/>
      <sheetName val="도급예산䈀ԯ_x0000_缀_x0000_"/>
      <sheetName val="배수장공사비명橂⼢"/>
      <sheetName val="배수장공사비명鐰,"/>
      <sheetName val="도급예산내역서총䈀뭪"/>
      <sheetName val="도급예산䈀_xdf6a_ԯ_x0000_缀_x0000_"/>
      <sheetName val="내역(전0_x0000_á_x0000_"/>
      <sheetName val="PAC"/>
      <sheetName val="투찰금액"/>
      <sheetName val="b_balju"/>
      <sheetName val="재ﻇ"/>
      <sheetName val="2000_11월씀ԯ_x0000_"/>
      <sheetName val="2000_11월ԯ_x0000_缀_x0000_"/>
      <sheetName val="1-최_x0005__x0000_"/>
      <sheetName val="실행내역서(DCU)"/>
      <sheetName val="일위대가(가설)"/>
      <sheetName val="바닥판(1)"/>
      <sheetName val="8설7㖮"/>
      <sheetName val="시점교䈀"/>
      <sheetName val="자재⸀朋"/>
      <sheetName val="용역단가"/>
      <sheetName val="기종별 합계"/>
      <sheetName val="[수목일위.XLS][수목일위.XLS]el_______26"/>
      <sheetName val="[수목일위.XLS][수목일위.XLS]el_______27"/>
      <sheetName val="[수목일위.XLS][수목일위.XLS]el_______24"/>
      <sheetName val="[수목일위.XLS][수목일위.XLS]el_______25"/>
      <sheetName val="[수목일위.XLS][수목일위.XLS]el_______30"/>
      <sheetName val="[수목일위.XLS][수목일위.XLS]el_______31"/>
      <sheetName val="[수목일위.XLS][수목일위.XLS]el_______32"/>
      <sheetName val="[수목일위.XLS][수목일위.XLS]el_______33"/>
      <sheetName val="[수목일위.XLS][수목일위.XLS]el______110"/>
      <sheetName val="[수목일위.XLS][수목일위.XLS]el______111"/>
      <sheetName val="안전건강연금"/>
      <sheetName val="건축실적"/>
      <sheetName val="고용퇴직"/>
      <sheetName val="기계실적"/>
      <sheetName val="물가기준년"/>
      <sheetName val="노임산재"/>
      <sheetName val="장비기준"/>
      <sheetName val="조경수목"/>
      <sheetName val="토목실적"/>
      <sheetName val="setup"/>
      <sheetName val="가격"/>
      <sheetName val="명세서"/>
      <sheetName val="1.1서버도입"/>
      <sheetName val="하자보증자Á"/>
      <sheetName val="도급예산내역서총︀ᇕ"/>
      <sheetName val="ABUT수량-A԰"/>
      <sheetName val="흥양2교토공집계표"/>
      <sheetName val="본선토량운반계산서(1)0"/>
      <sheetName val="1차네트공정"/>
      <sheetName val="내역서1999.8최_x0005_"/>
      <sheetName val="현장일보"/>
      <sheetName val="계정과목"/>
      <sheetName val="현장구분"/>
      <sheetName val="비계缀ᴪ"/>
      <sheetName val="비계ꀀ᩶"/>
      <sheetName val="재료비단가"/>
      <sheetName val="정거장"/>
      <sheetName val="길내기"/>
      <sheetName val="철_xdc00_"/>
      <sheetName val="철ᰀ"/>
      <sheetName val="TYPE-1"/>
      <sheetName val="단계별내역 (헾】"/>
      <sheetName val="도급예산헾】_x0005__x0000_"/>
      <sheetName val="배수장공사비명ꀀፐ"/>
      <sheetName val="배수장공사비명䀀፣"/>
      <sheetName val="단계별내역 (贸_x0013_"/>
      <sheetName val="단계별내역 (⩿〚"/>
      <sheetName val="단계별내역 (齘_x0013_"/>
      <sheetName val="단계별내역 (尜_x0013_"/>
      <sheetName val="단계별내역 (徸〒"/>
      <sheetName val="집계"/>
      <sheetName val="단계별내역 (橂】"/>
      <sheetName val="45,46"/>
      <sheetName val="단  가  대  비  표"/>
      <sheetName val="일  위  대  가  목  록"/>
      <sheetName val="월별수唀"/>
      <sheetName val="월별수徸"/>
      <sheetName val="(3.품질관리 시험 총괄표)"/>
      <sheetName val="설계산출기怀"/>
      <sheetName val="좌측"/>
      <sheetName val="4차원가계산서"/>
      <sheetName val="수문일1"/>
      <sheetName val="상세"/>
      <sheetName val="골조공사"/>
      <sheetName val="토공정보"/>
      <sheetName val="04년부품"/>
      <sheetName val="블럭 손익"/>
      <sheetName val="가격자료"/>
      <sheetName val="세부"/>
      <sheetName val="원가계산서구조조ꠀ"/>
      <sheetName val="원가계산서구조조저"/>
      <sheetName val="원가계산서구조조좬"/>
      <sheetName val="원가계산서구조조ԯ"/>
      <sheetName val="FCþ"/>
      <sheetName val="8설7헾"/>
      <sheetName val="일위대가(계측기설치)"/>
      <sheetName val="제원및배치"/>
      <sheetName val="우수공"/>
      <sheetName val="금리계산"/>
      <sheetName val="개소별집계표"/>
      <sheetName val="주요자재집계표"/>
      <sheetName val="기성2"/>
      <sheetName val="직접㰀᎕萀᎕"/>
      <sheetName val="8䈀ᅪ԰"/>
      <sheetName val="단가비교표"/>
      <sheetName val="4_시방서Ռ_x0000_"/>
      <sheetName val="Factor"/>
      <sheetName val="단가일灘"/>
      <sheetName val="단가일茐"/>
      <sheetName val="단가일헾"/>
      <sheetName val="단면상수 및 주빔설계"/>
      <sheetName val="기술자자료敧ぞ"/>
      <sheetName val="기술자자료游/"/>
      <sheetName val="pier(각_x0000__x0000_"/>
      <sheetName val="출력!내역서"/>
      <sheetName val="공사Ԁ_x0000_"/>
      <sheetName val="1단԰"/>
      <sheetName val="공사䀀፣"/>
      <sheetName val="공사씀ሖ"/>
      <sheetName val="공사䈀ᅪ"/>
      <sheetName val="공사餀ኘ"/>
      <sheetName val="3.피뢰공丵"/>
      <sheetName val="3.피뢰공儨"/>
      <sheetName val="신청내역"/>
      <sheetName val="ilch"/>
      <sheetName val="[수목일위.XLS]el\설계서\_x0000__x0000__x0005__x0000_㸀Ь_x0000__x0000_"/>
      <sheetName val="SLIDES"/>
      <sheetName val="산皸_x001b_"/>
      <sheetName val="산碘&quot;"/>
      <sheetName val="산帖め"/>
      <sheetName val="산瞈_x001a_"/>
      <sheetName val="증감대비표"/>
      <sheetName val="계수시트"/>
      <sheetName val="2.고용보험㥝〒_x0005__x0000_"/>
      <sheetName val="일대-1"/>
      <sheetName val="2.교량(신설)"/>
      <sheetName val="MRS세부"/>
      <sheetName val="발주처_xdc00_䕫␀䕬"/>
      <sheetName val="방호시설검토"/>
      <sheetName val="9.전등噪"/>
      <sheetName val="월ԯ_x0000_缀"/>
      <sheetName val="월Ň԰"/>
      <sheetName val="월԰ԯ_x0000_"/>
      <sheetName val="램퀀"/>
      <sheetName val="기䩇ԯ"/>
      <sheetName val="월䩇ԯ"/>
      <sheetName val="월片ԯ"/>
      <sheetName val="월ကᙿ"/>
      <sheetName val="기怀፵ꈀ"/>
      <sheetName val="3단계"/>
      <sheetName val="2단계"/>
      <sheetName val="월԰瀀፮"/>
      <sheetName val="기怀፵"/>
      <sheetName val="기堀᎟鰀"/>
      <sheetName val="월堀᎟鰀"/>
      <sheetName val="날怀፵"/>
      <sheetName val="램怀"/>
      <sheetName val="램堀"/>
      <sheetName val="월별氀饿"/>
      <sheetName val="기԰_x0000_缀"/>
      <sheetName val="주관사업"/>
      <sheetName val="프랜怀፵"/>
      <sheetName val="월԰堀᎟"/>
      <sheetName val="개별직종노임단가(2005.1徸"/>
      <sheetName val="전기혼잡제경비(45)"/>
      <sheetName val="설계산ᛅ〒_x0005_"/>
      <sheetName val="출력X"/>
      <sheetName val="정보"/>
      <sheetName val="단가산출서(기계)"/>
      <sheetName val="직접䈀ᅪ԰_x0000_"/>
      <sheetName val="1표지-공사시방서"/>
      <sheetName val="2표지-설계내역서"/>
      <sheetName val="관급내역서"/>
      <sheetName val="aiming(일위대가표)"/>
      <sheetName val="산출서"/>
      <sheetName val="F단가비교표"/>
      <sheetName val="3표지-설계도면"/>
      <sheetName val="炷舅?XLS]데이타'!$E$124"/>
      <sheetName val="ls]노임"/>
      <sheetName val="____"/>
      <sheetName val="炷舅?XLS"/>
      <sheetName val="ls"/>
      <sheetName val="소일위대가코드표"/>
      <sheetName val="품셈TABLE"/>
      <sheetName val="Customer Databas"/>
      <sheetName val="원내역"/>
      <sheetName val="공종단가"/>
      <sheetName val="참고"/>
      <sheetName val="장비별표(오거보링)(Ø400)(12M)"/>
      <sheetName val="䈘목(중국단풍-)"/>
      <sheetName val="갑  지"/>
      <sheetName val="unit 4"/>
      <sheetName val="화재 탐지 설비"/>
      <sheetName val="횡배수관재료-"/>
      <sheetName val="계산서(직선부)"/>
      <sheetName val="콘크리트측구연장"/>
      <sheetName val="-배수구조물공토공"/>
      <sheetName val="조명일위"/>
      <sheetName val="철근총괄집계표"/>
      <sheetName val="집수정(600-700)"/>
      <sheetName val="빗물받이(910-510-410)"/>
      <sheetName val="우수"/>
      <sheetName val="공종목록표"/>
      <sheetName val="파일의이용"/>
      <sheetName val="설계내역일위"/>
      <sheetName val="EACT10"/>
      <sheetName val="교사기준면적(초등)"/>
      <sheetName val="지주목시비량산출서"/>
      <sheetName val="49"/>
      <sheetName val="견적시담(송포2공구)"/>
      <sheetName val="남양내역"/>
      <sheetName val="개인"/>
      <sheetName val="공종별원가계산"/>
      <sheetName val="전주2本1"/>
      <sheetName val="5 일위목록"/>
      <sheetName val="7 단가조사"/>
      <sheetName val="6 일위대가"/>
      <sheetName val="Mc1"/>
      <sheetName val="10공구일위"/>
      <sheetName val="기초자료입력"/>
      <sheetName val="Ⅶ-2.현장경비산출"/>
      <sheetName val="기계경비적용기준"/>
      <sheetName val="시설물기초"/>
      <sheetName val="일위대가-1"/>
      <sheetName val="년도별시공"/>
      <sheetName val="물가자료"/>
      <sheetName val="골조대비내역"/>
      <sheetName val="평가내역"/>
      <sheetName val="123"/>
      <sheetName val="현장"/>
      <sheetName val="단가표 (2)"/>
      <sheetName val="1차 내역서"/>
      <sheetName val="대가표(품셈)"/>
      <sheetName val="내역서01"/>
      <sheetName val="GAS"/>
      <sheetName val="토집"/>
      <sheetName val="개소별수량산출"/>
      <sheetName val="근거(기밀댐퍼)"/>
      <sheetName val="일위집계표"/>
      <sheetName val="合成単価作成表-BLDG"/>
      <sheetName val="공통"/>
      <sheetName val="퇴직금(울산천상)"/>
      <sheetName val="4-10"/>
      <sheetName val="설계내"/>
      <sheetName val="제수"/>
      <sheetName val="공기"/>
      <sheetName val="교육종류"/>
      <sheetName val="부대공Ⅱ"/>
      <sheetName val="상 부"/>
      <sheetName val="전선 및 전선관"/>
      <sheetName val="금융"/>
      <sheetName val="DB@Acess"/>
      <sheetName val="Civil"/>
      <sheetName val="소야공정계획표"/>
      <sheetName val="22인공"/>
      <sheetName val="부하계산"/>
      <sheetName val="일반부표"/>
      <sheetName val="운동장 (2)"/>
      <sheetName val="시추주상도"/>
      <sheetName val="성곽내역서"/>
      <sheetName val="BH"/>
      <sheetName val="총괄표1"/>
      <sheetName val="Customer_Databas"/>
      <sheetName val="갑__지"/>
      <sheetName val="unit_4"/>
      <sheetName val="화재_탐지_설비"/>
      <sheetName val="토공산출_(아파트)"/>
      <sheetName val="1_설계조건"/>
      <sheetName val="Ⅶ-2_현장경비산출"/>
      <sheetName val="귀래_설계_공내역서"/>
      <sheetName val="5_일위목록"/>
      <sheetName val="7_단가조사"/>
      <sheetName val="6_일위대가"/>
      <sheetName val="E_P_T수량산출서"/>
      <sheetName val="전선_및_전선관"/>
      <sheetName val="GAS저장소"/>
      <sheetName val="라인마킹"/>
      <sheetName val="위험물저장소"/>
      <sheetName val="일반창고동"/>
      <sheetName val="기성청구"/>
      <sheetName val="EQUIP-H"/>
      <sheetName val="공통비총괄표"/>
      <sheetName val="주요항목별"/>
      <sheetName val="내역서2안"/>
      <sheetName val="부대공1(65-77,93-95)"/>
      <sheetName val="부대공2(78-"/>
      <sheetName val="배수및구조물공1"/>
      <sheetName val="구조물토공"/>
      <sheetName val="토공2(11~19)"/>
      <sheetName val="배수및구조물공2"/>
      <sheetName val="토공1(1~10,92)"/>
      <sheetName val="토공3(20~31)"/>
      <sheetName val="구조물공1(51~56)"/>
      <sheetName val="D&amp;P특기사항"/>
      <sheetName val="우각부보강"/>
      <sheetName val="EQT-ESTN"/>
      <sheetName val="공종집계"/>
      <sheetName val="날개벽(좌,우=60도-4개)"/>
      <sheetName val="03하반기내역서"/>
      <sheetName val="04상반기"/>
      <sheetName val="공작물조직표(용배수)"/>
      <sheetName val=" 견적서"/>
      <sheetName val="인부신상자료"/>
      <sheetName val="퍼스트"/>
      <sheetName val="11월"/>
      <sheetName val="수량계산서 집계표(가설 신설 및 철거-을지로3가 3호선)"/>
      <sheetName val="수량계산서 집계표(신설-을지로3가 3호선)"/>
      <sheetName val="수량계산서 집계표(철거-을지로3가 3호선)"/>
      <sheetName val="bearing"/>
      <sheetName val="단가표_(2)"/>
      <sheetName val="수목데이타 "/>
      <sheetName val="날개벽수량표"/>
      <sheetName val="평형별수량표"/>
      <sheetName val="가설개략"/>
      <sheetName val="평당"/>
      <sheetName val="매입세"/>
      <sheetName val="창호"/>
      <sheetName val="천방교접속"/>
      <sheetName val="EJ"/>
      <sheetName val="1차_내역서"/>
      <sheetName val="계산내역(설비)"/>
      <sheetName val="와동25-3(변경)"/>
      <sheetName val="가격비"/>
      <sheetName val="炷舅_XLS_데이타'!$E$124"/>
      <sheetName val="ls_노임"/>
      <sheetName val="炷舅_XLS"/>
      <sheetName val="배수판"/>
      <sheetName val="TB-내역서"/>
      <sheetName val="기타_정보통신공사1"/>
      <sheetName val="Customer_Databas1"/>
      <sheetName val="AS포장복구_1"/>
      <sheetName val="2000_11월설계내역1"/>
      <sheetName val="표지_(2)1"/>
      <sheetName val="갑__지1"/>
      <sheetName val="unit_41"/>
      <sheetName val="화재_탐지_설비1"/>
      <sheetName val="준검_내역서1"/>
      <sheetName val="Sheet1_(2)1"/>
      <sheetName val="단가_및_재료비1"/>
      <sheetName val="1_설계조건1"/>
      <sheetName val="Ⅶ-2_현장경비산출1"/>
      <sheetName val="토공산출_(아파트)1"/>
      <sheetName val="5_일위목록1"/>
      <sheetName val="7_단가조사1"/>
      <sheetName val="6_일위대가1"/>
      <sheetName val="E_P_T수량산출서1"/>
      <sheetName val="PW3"/>
      <sheetName val="PW4"/>
      <sheetName val="SC1"/>
      <sheetName val="PE"/>
      <sheetName val="PM"/>
      <sheetName val="TR"/>
      <sheetName val="교대시점"/>
      <sheetName val="TEL"/>
      <sheetName val="담장산출"/>
      <sheetName val="직원헾】_x0005__x0000_"/>
      <sheetName val="전기내역1"/>
      <sheetName val="하도급대비"/>
      <sheetName val="00000"/>
      <sheetName val="5정거장"/>
      <sheetName val="1-3길내기"/>
      <sheetName val="2공구하_x0005__x0000__x0000__x0000_"/>
      <sheetName val="XXXXXX"/>
      <sheetName val="투찰판"/>
      <sheetName val="설계내역서 (대안분)"/>
      <sheetName val="토목(대안) (BID)"/>
      <sheetName val="건축집계표"/>
      <sheetName val="설비집계표"/>
      <sheetName val="전기(대안)"/>
      <sheetName val="설계내역서 (원안분)"/>
      <sheetName val="토목(원안)"/>
      <sheetName val="토목(원안) (BID)"/>
      <sheetName val="전기(원안)"/>
      <sheetName val="배수장공사囘$ᯑ⾉"/>
      <sheetName val="인원계획-미화"/>
      <sheetName val="8"/>
      <sheetName val="10"/>
      <sheetName val="12"/>
      <sheetName val="9"/>
      <sheetName val="11"/>
      <sheetName val="3.바닥판설계"/>
      <sheetName val="맨홀수ׇឃ"/>
      <sheetName val="TYPE-B 평균H"/>
      <sheetName val="주공Գ︀ᇕ"/>
      <sheetName val="TYPE-A"/>
      <sheetName val="준공조서"/>
      <sheetName val="공사준공계"/>
      <sheetName val="준공검사보고서"/>
      <sheetName val="5_시방서(일반시丵〒_x0005_"/>
      <sheetName val="2공구_단가(산광)1"/>
      <sheetName val="1_토공1"/>
      <sheetName val="2_배수공1"/>
      <sheetName val="3_구조물공1"/>
      <sheetName val="4_포장공1"/>
      <sheetName val="PACKING_LIST1"/>
      <sheetName val="지주목_및_비료산출기준1"/>
      <sheetName val="el\설계서\수목일위_XLS1"/>
      <sheetName val="1__설계예산서1"/>
      <sheetName val="2__목차1"/>
      <sheetName val="3_설계설명서1"/>
      <sheetName val="4_시방서갑지1"/>
      <sheetName val="5_시방서(일반시방서)1"/>
      <sheetName val="6_시방서갑지(특기)1"/>
      <sheetName val="7_예정공정표1"/>
      <sheetName val="8__설계예산서1"/>
      <sheetName val="16_설계서용지(갑)1"/>
      <sheetName val="17__내역서갑지1"/>
      <sheetName val="내_역_서1"/>
      <sheetName val="일_위_대_가_표1"/>
      <sheetName val="수_량_산_출_서1"/>
      <sheetName val="전차선로_물량표1"/>
      <sheetName val="일위대가_1"/>
      <sheetName val="안양동丵〒_x0005__x0000_"/>
      <sheetName val="현장관丵〒"/>
      <sheetName val="총괄,내역"/>
      <sheetName val="작성"/>
      <sheetName val="AV시스템"/>
      <sheetName val="부_x0000__x0000_"/>
      <sheetName val="T13(P68~72,78)"/>
      <sheetName val="voucher"/>
      <sheetName val="1.2 동력(철ᰀ፜"/>
      <sheetName val="Front"/>
      <sheetName val="wall"/>
      <sheetName val="공조기"/>
      <sheetName val="공조기휀"/>
      <sheetName val="AHU집계"/>
      <sheetName val="공량산출서"/>
      <sheetName val="구조물"/>
      <sheetName val="공사비총괄표"/>
      <sheetName val="용역비내역_진짜"/>
      <sheetName val="48일위_x0005__x0000__x0000_"/>
      <sheetName val="MATERIAL"/>
      <sheetName val="하자보증자_x0000_"/>
      <sheetName val="jobhist"/>
      <sheetName val="신︀"/>
      <sheetName val="난방방식분류"/>
      <sheetName val="공사정보입력"/>
      <sheetName val="부산4"/>
      <sheetName val="일위稀_x001e_⩿"/>
      <sheetName val="조頔ន"/>
      <sheetName val="하자보증자ﻁ"/>
      <sheetName val="상호참ᰖ〚_x0005_"/>
      <sheetName val="에너_x0000__x0000_"/>
      <sheetName val="1,2,3,4,5단위수량"/>
      <sheetName val="도급원가"/>
      <sheetName val="단가䘭疚"/>
      <sheetName val="단가䘭瞰"/>
      <sheetName val="연수동"/>
      <sheetName val="상부공"/>
      <sheetName val="부대시설"/>
      <sheetName val="기록대장"/>
      <sheetName val="단਀腹԰"/>
      <sheetName val="장척총괄"/>
      <sheetName val="조도계산서1"/>
      <sheetName val="월_x0000__x0000_Ԁ"/>
      <sheetName val="교대(A1)"/>
      <sheetName val="G-IL"/>
      <sheetName val="BU"/>
      <sheetName val="IL"/>
      <sheetName val="EQ-R1"/>
      <sheetName val="기계경비시간당손료목록"/>
      <sheetName val="가실행 내역서"/>
      <sheetName val="노임단가 (2)"/>
      <sheetName val="토목莘!"/>
      <sheetName val="환경일위대가"/>
      <sheetName val="산출내역"/>
      <sheetName val="총괄_x0000_谂በ"/>
      <sheetName val="입缀숪"/>
      <sheetName val="좌측԰_x0000_缀"/>
      <sheetName val="99노徸⼣_x0005_"/>
      <sheetName val="정화조방_x0000__x0000__x0005_"/>
      <sheetName val="정화조방_x0000__x0000_ᅠ"/>
      <sheetName val="중기목록"/>
      <sheetName val="중기내역"/>
      <sheetName val="구역화물"/>
      <sheetName val="INDEX"/>
      <sheetName val="슬래브수량"/>
      <sheetName val="법면က"/>
      <sheetName val="법면ᰎ"/>
      <sheetName val="법면0"/>
      <sheetName val="법면爈"/>
      <sheetName val="총괄내역서(설ԯ_x0000_"/>
      <sheetName val="원가계箌_x0016_篔"/>
      <sheetName val="총괄내역서(설谀ᙻ"/>
      <sheetName val="일위_파일"/>
      <sheetName val="암거(내역)"/>
      <sheetName val="토목颙〒"/>
      <sheetName val="토목헾⾀"/>
      <sheetName val="변동인원"/>
      <sheetName val="[수목일위.XLS]el\설계서\수목일위_XLS]데이타1"/>
      <sheetName val="[수목일위.XLS]el\설계서\수목일︀ᇕ԰_x0000_缀_x0000__x0000__x0000_Ȁ"/>
      <sheetName val="[수목일위.XLS]el\설계서\수목일︀ᇕ԰_x0000_缀_x0000__x0000__x0000_焀"/>
      <sheetName val="[수목일위.XLS]도급예산내역서총/_x0000_"/>
      <sheetName val="[수목일위.XLS]el\설계서\수목일︀ᇕ԰_x0000_缀_x0000__x0000__x0000_Ԁ"/>
      <sheetName val="[수목일위.XLS]기술자자료游/"/>
      <sheetName val="[수목일위.XLS]el\설계서\수목일위_XLS1"/>
      <sheetName val="원형1호맨홀토공수량"/>
      <sheetName val="산출집계"/>
      <sheetName val="1. 조명내역서(조명설치)"/>
      <sheetName val="2. 조명내역서(조명자재)"/>
      <sheetName val="일위대가집계표"/>
      <sheetName val="시행후면적"/>
      <sheetName val="기자재집계"/>
      <sheetName val="★도급내역졾ᲂఀᲃ툀"/>
      <sheetName val="★도급내역栊⺝︀ԯ"/>
      <sheetName val="총물량"/>
      <sheetName val="[수목일위.XLS]정화조방수미/"/>
      <sheetName val="[수목일위.XLS]el\설계서\수목︀ᇕ԰_x0000_缀_x0000__x0000__x0000_䘀_xd802_"/>
      <sheetName val="★도급내역︀𥉉ԯ_x0000_缀"/>
      <sheetName val="★도급내역碪᎝밀᎝︀"/>
      <sheetName val="총괄내역서(설계Ԃ"/>
      <sheetName val="★도급내역က_x0000_ꠀ຾Ԃ"/>
      <sheetName val="★도급내역Ԃ⡭䠯#_x0000_"/>
      <sheetName val="1공구_단咀2ꮸ⽇_x0005__x0000_"/>
      <sheetName val="일위대렀቟԰_x0000_缀"/>
      <sheetName val="2006납품"/>
      <sheetName val="빌딩 안내"/>
      <sheetName val="구⸀訋ԯ"/>
      <sheetName val="[수목일위.XLS][수목일위.XLS]el_______36"/>
      <sheetName val="[수목일위.XLS][수목일위.XLS]el_______37"/>
      <sheetName val="[수목일위.XLS][수목일위.XLS]el_______34"/>
      <sheetName val="[수목일위.XLS][수목일위.XLS]el_______35"/>
      <sheetName val="[수목일위.XLS][수목일위.XLS]el_______50"/>
      <sheetName val="[수목일위.XLS][수목일위.XLS]el_______51"/>
      <sheetName val="[수목일위.XLS][수목일위.XLS]el_______48"/>
      <sheetName val="[수목일위.XLS][수목일위.XLS]el_______49"/>
      <sheetName val="[수목일위.XLS][수목일위.XLS]el_______38"/>
      <sheetName val="[수목일위.XLS][수목일위.XLS]el_______39"/>
      <sheetName val="[수목일위.XLS][수목일위.XLS]el_______42"/>
      <sheetName val="[수목일위.XLS][수목일위.XLS]el_______43"/>
      <sheetName val="[수목일위.XLS][수목일위.XLS]el_______40"/>
      <sheetName val="[수목일위.XLS][수목일위.XLS]el_______41"/>
      <sheetName val="[수목일위.XLS][수목일위.XLS]el_______44"/>
      <sheetName val="[수목일위.XLS][수목일위.XLS]el_______45"/>
      <sheetName val="[수목일위.XLS][수목일위.XLS]el_______46"/>
      <sheetName val="[수목일위.XLS][수목일위.XLS]el_______47"/>
      <sheetName val="[수목일위.XLS][수목일위.XLS]el_______52"/>
      <sheetName val="[수목일위.XLS][수목일위.XLS]el_______53"/>
      <sheetName val="[수목일위.XLS][수목일위.XLS]el_______54"/>
      <sheetName val="[수목일위.XLS][수목일위.XLS]el_______55"/>
      <sheetName val="[수목일위.XLS][수목일위.XLS]el______102"/>
      <sheetName val="[수목일위.XLS][수목일위.XLS]el______103"/>
      <sheetName val="배수장공사비명橂】"/>
      <sheetName val="배수장공사비명_x0005__x0000_"/>
      <sheetName val="도급예산䈀湪ԯ_x0000_缀_x0000_"/>
      <sheetName val="배수장공사비명鉰@"/>
      <sheetName val="도급예산쀀នఀប䈀⩪"/>
      <sheetName val="도급예산내역서총ꀀ⪓"/>
      <sheetName val="도급예산내역서총䈀詪"/>
      <sheetName val="도급예산내역서총䈀Ꝫ"/>
      <sheetName val="도급예산내역서총　䊕"/>
      <sheetName val="도급예산내역서총퀀㲔"/>
      <sheetName val="도급예산내역서총瀀䂒"/>
      <sheetName val="도급예산내역서총_x0000_㚘"/>
      <sheetName val="도급예산내역서총䈀啪"/>
      <sheetName val="도급예산내역서총怀᪗"/>
      <sheetName val="도급예산瀀㊔밀㊔䈀꭪"/>
      <sheetName val="도급예산᪔Ⰰ᪕䈀ᥪ"/>
      <sheetName val="도급예산내역서총倀䒘"/>
      <sheetName val="00_x0005__x0000_B"/>
      <sheetName val="배수장공사비명橂⿺"/>
      <sheetName val="도급예산䈀頻ԯ_x0000_缀_x0000_"/>
      <sheetName val="도급예산내역서총䈀頻"/>
      <sheetName val="도급예산내역서총耀⮗"/>
      <sheetName val="도급예산내역서총䈀롪"/>
      <sheetName val="䈀祪"/>
      <sheetName val="도급예산내역서총䈀祪"/>
      <sheetName val="도급예산내역서총耀ភ"/>
      <sheetName val="배수장공사비명鞀_x0017_"/>
      <sheetName val="도급예산내역서총耀䂕"/>
      <sheetName val="배수장공사비명門@"/>
      <sheetName val="도급예산0_x0000_뀀_x0005__x0000__x0000_"/>
      <sheetName val="도급예산0_x0000_᠀¿_x0000__x0000_"/>
      <sheetName val="도급예산내역서총鬀ఓ"/>
      <sheetName val="도급예산내역서총鬀툓"/>
      <sheetName val="제경비_x0000__x0000_"/>
      <sheetName val="도급예산내역서총洐쵩"/>
      <sheetName val="도급예산내역서총᠓ᐳ"/>
      <sheetName val="도급예산내역서총蠀䅾"/>
      <sheetName val="도급예산쀯_x0000__x0000__x0000__x0000_"/>
      <sheetName val="배수장공사비명橂⽠"/>
      <sheetName val="매媸"/>
      <sheetName val="내역(전체_금차0"/>
      <sheetName val="도급예산내역서총砀⑋"/>
      <sheetName val="도급예산砀⑋䈀Ꝫԯ_x0000_"/>
      <sheetName val="도급예산내역서총蠀᱌"/>
      <sheetName val="도급예산내역서총䈀ⱪ"/>
      <sheetName val="도급예산내역서총㪖"/>
      <sheetName val="배수장공사비명橂⼯"/>
      <sheetName val="배수장공사비명熠_x001e_"/>
      <sheetName val="배수장공사비명犰*"/>
      <sheetName val="도급예산내역서총瀀⪘"/>
      <sheetName val="도급예산내역서총䈀䅪"/>
      <sheetName val="도급예산내역서총䈀摪"/>
      <sheetName val="도급예산내역서총　Ⲙ"/>
      <sheetName val="배수장공사비명橂⽉"/>
      <sheetName val="도급예산䈀䥪ԯ_x0000_缀_x0000_"/>
      <sheetName val="배수장공사비명閐+"/>
      <sheetName val="도급예산ԯ_x0000_缀_x0000__x0000__x0000_"/>
      <sheetName val="도급예산내역서총က㚕"/>
      <sheetName val="내역(전က㚕尀㚕䈀"/>
      <sheetName val="도급예산倀㞔鰀㞔䈀な"/>
      <sheetName val="도급예산㒐Ⰰ㒑䈀끪"/>
      <sheetName val="도급예산내역서총䈀㑪"/>
      <sheetName val="도급예산䈀꽪ԯ_x0000_缀_x0000_"/>
      <sheetName val="도급예산退ភ_xdc00_ភ䈀⵪"/>
      <sheetName val="도급예산䈀쥪ԯ_x0000_缀_x0000_"/>
      <sheetName val="도급예산내역서총䈀幪"/>
      <sheetName val="도급예산내역서총䈀酪"/>
      <sheetName val="도급예산내역서총퀀ᶐ"/>
      <sheetName val="도급예산내역서총䈀≪"/>
      <sheetName val="도급예산내역서총䈀ꉪ"/>
      <sheetName val="배수장공사비명愵⿀"/>
      <sheetName val="배수장공사비명邰&lt;"/>
      <sheetName val="도급예산내역서총䈀ժ"/>
      <sheetName val="배수장공사비명橂⽭"/>
      <sheetName val="도급예산내역서총䈀䝪"/>
      <sheetName val="배수장공사비명橂⽇"/>
      <sheetName val="도급예산내역서총퀀ᦕ"/>
      <sheetName val="도급예산내역서총᠀㙗"/>
      <sheetName val="도급예산/_x0000_䀀_x0015__x0000__x0000_"/>
      <sheetName val="내역(전/_x0000_쀀¿_x0000_"/>
      <sheetName val="내역(전/_x0000_ꠀ_x0010__x0000_"/>
      <sheetName val="내역(전砝䖋怀䝛䨌"/>
      <sheetName val="내역(전체_금차⠀"/>
      <sheetName val="내역(전체_금차頀"/>
      <sheetName val="배수장공사비명_x0000_"/>
      <sheetName val="배수장공사비명洅⿞"/>
      <sheetName val="배수장공사비명헾⽅"/>
      <sheetName val="도급예산내역서총䈀䭪"/>
      <sheetName val="배수장공사비명鍀/"/>
      <sheetName val="도급예산내역서총䀀⾓"/>
      <sheetName val="도급예산내역서총⠀䑐"/>
      <sheetName val="도급예산내역서총䈀ꍪ"/>
      <sheetName val="도급예산내역서총䈀ﭪ"/>
      <sheetName val="내역(전체_금차蠀"/>
      <sheetName val="내역(전체_금차"/>
      <sheetName val="배수장공사비명釠3"/>
      <sheetName val="배수장공사비명翈±"/>
      <sheetName val="배수장공사비명礊⿏"/>
      <sheetName val="도급예산내역서총䈀"/>
      <sheetName val="도급예산䈀ԯ_x0000_缀_x0000_"/>
      <sheetName val="배수장공사비명橂⿭"/>
      <sheetName val="배수장공사비명橂⼶"/>
      <sheetName val="도급예산ꠊᠹ堀才朁륥"/>
      <sheetName val="내역(전체_금차/"/>
      <sheetName val="도급예산0_x0000_P_x0000__x0000_"/>
      <sheetName val="도급예산/_x0000_퀀ô_x0000__x0000_"/>
      <sheetName val="도급예산頉ᶗ쀀老쀁"/>
      <sheetName val="도급예산/_x0000_退ý_x0000__x0000_"/>
      <sheetName val="배수장공사비명헾〉"/>
      <sheetName val="도급예산내역서총︀䗕"/>
      <sheetName val="도급예산내역서총栀羅"/>
      <sheetName val="도급예산내역서총螄"/>
      <sheetName val="도급예산堀︀釕ԯ_x0000_"/>
      <sheetName val="도급예산내역서총︀껕"/>
      <sheetName val="배수장공사비명헾⽌"/>
      <sheetName val="도급예산내역서총︀⋕"/>
      <sheetName val="도급예산내역서총洌絩"/>
      <sheetName val="양촌면도평리"/>
      <sheetName val="대창토공"/>
      <sheetName val="STEEL BOX 단면설계(SEC.8)"/>
      <sheetName val="crude.SLAB RE-bar"/>
      <sheetName val="조경_x0005__x0000_"/>
      <sheetName val="간지_(櫀 "/>
      <sheetName val="[수목일위.XLS][수목일위.XLS]el_______66"/>
      <sheetName val="[수목일위.XLS][수목일위.XLS]el_______67"/>
      <sheetName val="[수목일위.XLS][수목일위.XLS]el_______68"/>
      <sheetName val="[수목일위.XLS][수목일위.XLS]el_______69"/>
      <sheetName val="[수목일위.XLS][수목일위.XLS]el_______60"/>
      <sheetName val="[수목일위.XLS][수목일위.XLS]el_______61"/>
      <sheetName val="[수목일위.XLS][수목일위.XLS]el_______58"/>
      <sheetName val="[수목일위.XLS][수목일위.XLS]el_______59"/>
      <sheetName val="[수목일위.XLS][수목일위.XLS]el_______56"/>
      <sheetName val="[수목일위.XLS][수목일위.XLS]el_______57"/>
      <sheetName val="[수목일위.XLS][수목일위.XLS]el_______62"/>
      <sheetName val="[수목일위.XLS][수목일위.XLS]el_______63"/>
      <sheetName val="[수목일위.XLS][수목일위.XLS]el_______64"/>
      <sheetName val="[수목일위.XLS][수목일위.XLS]el_______65"/>
      <sheetName val="[수목일위.XLS][수목일위.XLS]el_______70"/>
      <sheetName val="[수목일위.XLS][수목일위.XLS]el_______71"/>
      <sheetName val="[수목일위.XLS][수목일위.XLS]el_______72"/>
      <sheetName val="[수목일위.XLS][수목일위.XLS]el_______73"/>
      <sheetName val="[수목일위.XLS][수목일위.XLS]el_______74"/>
      <sheetName val="[수목일위.XLS][수목일위.XLS]el_______75"/>
      <sheetName val="[수목일위.XLS][수목일위.XLS]el_______76"/>
      <sheetName val="[수목일위.XLS][수목일위.XLS]el_______77"/>
      <sheetName val="[수목일위.XLS][수목일위.XLS]el______100"/>
      <sheetName val="[수목일위.XLS][수목일위.XLS]el______101"/>
      <sheetName val="[수목일위.XLS][수목일위.XLS]el_______78"/>
      <sheetName val="[수목일위.XLS][수목일위.XLS]el_______79"/>
      <sheetName val="[수목일위.XLS][수목일위.XLS]el_______82"/>
      <sheetName val="[수목일위.XLS][수목일위.XLS]el_______83"/>
      <sheetName val="[수목일위.XLS][수목일위.XLS]el_______90"/>
      <sheetName val="[수목일위.XLS][수목일위.XLS]el_______91"/>
      <sheetName val="[수목일위.XLS][수목일위.XLS]el_______80"/>
      <sheetName val="[수목일위.XLS][수목일위.XLS]el_______81"/>
      <sheetName val="[수목일위.XLS][수목일위.XLS]el_______92"/>
      <sheetName val="[수목일위.XLS][수목일위.XLS]el_______93"/>
      <sheetName val="[수목일위.XLS][수목일위.XLS]el_______86"/>
      <sheetName val="[수목일위.XLS][수목일위.XLS]el_______87"/>
      <sheetName val="[수목일위.XLS][수목일위.XLS]el_______88"/>
      <sheetName val="[수목일위.XLS][수목일위.XLS]el_______89"/>
      <sheetName val="[수목일위.XLS][수목일위.XLS]el_______84"/>
      <sheetName val="[수목일위.XLS][수목일위.XLS]el_______85"/>
      <sheetName val="[수목일위.XLS][수목일위.XLS]el_______94"/>
      <sheetName val="[수목일위.XLS][수목일위.XLS]el_______95"/>
      <sheetName val="[수목일위.XLS][수목일위.XLS]el_______98"/>
      <sheetName val="[수목일위.XLS][수목일위.XLS]el_______99"/>
      <sheetName val="FD"/>
      <sheetName val="산㗇቎"/>
      <sheetName val="임율"/>
      <sheetName val="코스모공장 (어음)"/>
      <sheetName val="기본DATA"/>
      <sheetName val="개_x0005_"/>
      <sheetName val="단순공사비단가표"/>
      <sheetName val="부하LOAD"/>
      <sheetName val="하조서"/>
      <sheetName val="자재耀퓬"/>
      <sheetName val="배관배선내역"/>
      <sheetName val="본사공가᳈፜"/>
      <sheetName val="에너지_x0005_"/>
      <sheetName val="중기단가"/>
      <sheetName val="포장집계"/>
      <sheetName val="포장연장"/>
      <sheetName val="포장수량"/>
      <sheetName val="변화치수"/>
      <sheetName val="⠍⑎"/>
      <sheetName val="상부집계표"/>
      <sheetName val="송도(A3)-가야"/>
      <sheetName val="경비내역徸〒_x0005__x0000_"/>
      <sheetName val="회사기본자԰"/>
      <sheetName val="수畸"/>
      <sheetName val="수膈"/>
      <sheetName val="현장관ↅ"/>
      <sheetName val="현장관謀阪"/>
      <sheetName val="재무제표"/>
      <sheetName val="013199"/>
      <sheetName val="CBD-PRICE"/>
      <sheetName val="수窼"/>
      <sheetName val="실䈀"/>
      <sheetName val="고가수조"/>
      <sheetName val="약품_x0000__x0000_"/>
      <sheetName val="[수목일위.XLS][수목일위.XLS]el_______96"/>
      <sheetName val="[수목일위.XLS][수목일위.XLS]el_______97"/>
      <sheetName val="[수목일위.XLS][수목일위.XLS]el______104"/>
      <sheetName val="[수목일위.XLS][수목일위.XLS]el______105"/>
      <sheetName val="[수목일위.XLS][수목일위.XLS]el______108"/>
      <sheetName val="[수목일위.XLS][수목일위.XLS]el______109"/>
      <sheetName val="[수목일위.XLS][수목일위.XLS]el______106"/>
      <sheetName val="[수목일위.XLS][수목일위.XLS]el______107"/>
      <sheetName val="[수목일위.XLS][수목일위.XLS]el______112"/>
      <sheetName val="[수목일위.XLS][수목일위.XLS]el______113"/>
      <sheetName val="[수목일위.XLS][수목일위.XLS]el______114"/>
      <sheetName val="[수목일위.XLS][수목일위.XLS]el______115"/>
      <sheetName val="[수목일위.XLS][수목일위.XLS]el______116"/>
      <sheetName val="[수목일위.XLS][수목일위.XLS]el______117"/>
      <sheetName val="[수목일위.XLS][수목일위.XLS]el______120"/>
      <sheetName val="[수목일위.XLS][수목일위.XLS]el______121"/>
      <sheetName val="[수목일위.XLS][수목일위.XLS]el______122"/>
      <sheetName val="[수목일위.XLS][수목일위.XLS]el______123"/>
      <sheetName val="[수목일위.XLS][수목일위.XLS]el______118"/>
      <sheetName val="[수목일위.XLS][수목일위.XLS]el______119"/>
      <sheetName val="[수목일위.XLS][수목일위.XLS]el______282"/>
      <sheetName val="[수목일위.XLS][수목일위.XLS]el______283"/>
      <sheetName val="[수목일위.XLS][수목일위.XLS]el______218"/>
      <sheetName val="[수목일위.XLS][수목일위.XLS]el______219"/>
      <sheetName val="[수목일위.XLS][수목일위.XLS]el______220"/>
      <sheetName val="[수목일위.XLS][수목일위.XLS]el______221"/>
      <sheetName val="도급예산내역서총頀悂"/>
      <sheetName val="도급예산내역서총︀"/>
      <sheetName val="산근_x0005__x0000_"/>
      <sheetName val="건舘ď艜"/>
      <sheetName val="재尜"/>
      <sheetName val="00尜_x0013_層"/>
      <sheetName val="조경尜_x0013_"/>
      <sheetName val="재⪋"/>
      <sheetName val="재徸"/>
      <sheetName val="00徸〒_x0005_"/>
      <sheetName val="재丵"/>
      <sheetName val="재_x0005_"/>
      <sheetName val="el_설계서_수목일위_XLS_데이타"/>
      <sheetName val="기성신청"/>
      <sheetName val="1공구_단가_გ᭘尀"/>
      <sheetName val="[수목일위.XLS][수목일위.XLS]el______124"/>
      <sheetName val="[수목일위.XLS][수목일위.XLS]el______125"/>
      <sheetName val="[수목일위.XLS][수목일위.XLS]el______216"/>
      <sheetName val="[수목일위.XLS][수목일위.XLS]el______217"/>
      <sheetName val="철근량산정및畠_x0013_䌢〚_x0005_"/>
      <sheetName val="실행,원惇፵∀ᩃ԰_x0000_"/>
      <sheetName val="공사"/>
      <sheetName val="부하(성남)"/>
      <sheetName val="sub"/>
      <sheetName val="가설"/>
      <sheetName val="구조포설"/>
      <sheetName val="복구"/>
      <sheetName val="부호표"/>
      <sheetName val="기성내역서표지"/>
      <sheetName val="당초내역서"/>
      <sheetName val="Y-WORK"/>
      <sheetName val="절감계산"/>
      <sheetName val="산橂】"/>
      <sheetName val="산丵〒"/>
      <sheetName val="산헾】"/>
      <sheetName val="배수Ȁ腳"/>
      <sheetName val="토공仰0"/>
      <sheetName val="환율"/>
      <sheetName val="단가산출서 (2)"/>
      <sheetName val="상하차비용(기계상차)"/>
      <sheetName val="운반비"/>
      <sheetName val="하자보증자0"/>
      <sheetName val="Too_xd89a_"/>
      <sheetName val="미원천정비재료집계표"/>
      <sheetName val="권역안내판재료집계표"/>
      <sheetName val="마을쉼터조성재료집계표"/>
      <sheetName val="자재대(물량)"/>
      <sheetName val="부대공사재료집계표"/>
      <sheetName val="단가적용기준"/>
      <sheetName val="[수목일위.XLS][수목일위.XLS]el______130"/>
      <sheetName val="[수목일위.XLS][수목일위.XLS]el______131"/>
      <sheetName val="[수목일위.XLS][수목일위.XLS]el______126"/>
      <sheetName val="[수목일위.XLS][수목일위.XLS]el______127"/>
      <sheetName val="[수목일위.XLS][수목일위.XLS]el______128"/>
      <sheetName val="[수목일위.XLS][수목일위.XLS]el______129"/>
      <sheetName val="[수목일위.XLS][수목일위.XLS]el______132"/>
      <sheetName val="[수목일위.XLS][수목일위.XLS]el______133"/>
      <sheetName val="[수목일위.XLS][수목일위.XLS]el______136"/>
      <sheetName val="[수목일위.XLS][수목일위.XLS]el______137"/>
      <sheetName val="[수목일위.XLS][수목일위.XLS]el______134"/>
      <sheetName val="[수목일위.XLS][수목일위.XLS]el______135"/>
      <sheetName val="[수목일위.XLS][수목일위.XLS]el______138"/>
      <sheetName val="[수목일위.XLS][수목일위.XLS]el______139"/>
      <sheetName val="[수목일위.XLS][수목일위.XLS]el______140"/>
      <sheetName val="[수목일위.XLS][수목일위.XLS]el______141"/>
      <sheetName val="[수목일위.XLS][수목일위.XLS]el______142"/>
      <sheetName val="[수목일위.XLS][수목일위.XLS]el______143"/>
      <sheetName val="[수목일위.XLS][수목일위.XLS]el______144"/>
      <sheetName val="[수목일위.XLS][수목일위.XLS]el______145"/>
      <sheetName val="[수목일위.XLS][수목일위.XLS]el______146"/>
      <sheetName val="[수목일위.XLS][수목일위.XLS]el______147"/>
      <sheetName val="[수목일위.XLS][수목일위.XLS]el______148"/>
      <sheetName val="[수목일위.XLS][수목일위.XLS]el______149"/>
      <sheetName val="[수목일위.XLS][수목일위.XLS]el______150"/>
      <sheetName val="[수목일위.XLS][수목일위.XLS]el______151"/>
      <sheetName val="[수목일위.XLS][수목일위.XLS]el______152"/>
      <sheetName val="[수목일위.XLS][수목일위.XLS]el______153"/>
      <sheetName val="[수목일위.XLS][수목일위.XLS]el______156"/>
      <sheetName val="[수목일위.XLS][수목일위.XLS]el______157"/>
      <sheetName val="[수목일위.XLS][수목일위.XLS]el______154"/>
      <sheetName val="[수목일위.XLS][수목일위.XLS]el______155"/>
      <sheetName val="[수목일위.XLS][수목일위.XLS]el______158"/>
      <sheetName val="[수목일위.XLS][수목일위.XLS]el______159"/>
      <sheetName val="[수목일위.XLS][수목일위.XLS]el______160"/>
      <sheetName val="[수목일위.XLS][수목일위.XLS]el______161"/>
      <sheetName val="[수목일위.XLS][수목일위.XLS]el______162"/>
      <sheetName val="[수목일위.XLS][수목일위.XLS]el______163"/>
      <sheetName val="[수목일위.XLS][수목일위.XLS]el______166"/>
      <sheetName val="[수목일위.XLS][수목일위.XLS]el______167"/>
      <sheetName val="[수목일위.XLS][수목일위.XLS]el______164"/>
      <sheetName val="[수목일위.XLS][수목일위.XLS]el______165"/>
      <sheetName val="[수목일위.XLS][수목일위.XLS]el______168"/>
      <sheetName val="[수목일위.XLS][수목일위.XLS]el______169"/>
      <sheetName val="[수목일위.XLS][수목일위.XLS]el______170"/>
      <sheetName val="[수목일위.XLS][수목일위.XLS]el______171"/>
      <sheetName val="[수목일위.XLS][수목일위.XLS]el______176"/>
      <sheetName val="[수목일위.XLS][수목일위.XLS]el______177"/>
      <sheetName val="[수목일위.XLS][수목일위.XLS]el______178"/>
      <sheetName val="[수목일위.XLS][수목일위.XLS]el______179"/>
      <sheetName val="[수목일위.XLS][수목일위.XLS]el______172"/>
      <sheetName val="[수목일위.XLS][수목일위.XLS]el______173"/>
      <sheetName val="[수목일위.XLS][수목일위.XLS]el______174"/>
      <sheetName val="[수목일위.XLS][수목일위.XLS]el______175"/>
      <sheetName val="[수목일위.XLS][수목일위.XLS]el______180"/>
      <sheetName val="[수목일위.XLS][수목일위.XLS]el______181"/>
      <sheetName val="[수목일위.XLS][수목일위.XLS]el______184"/>
      <sheetName val="[수목일위.XLS][수목일위.XLS]el______185"/>
      <sheetName val="[수목일위.XLS][수목일위.XLS]el______182"/>
      <sheetName val="[수목일위.XLS][수목일위.XLS]el______183"/>
      <sheetName val="[수목일위.XLS][수목일위.XLS]el______186"/>
      <sheetName val="[수목일위.XLS][수목일위.XLS]el______187"/>
      <sheetName val="[수목일위.XLS][수목일위.XLS]el______192"/>
      <sheetName val="[수목일위.XLS][수목일위.XLS]el______193"/>
      <sheetName val="[수목일위.XLS][수목일위.XLS]el______194"/>
      <sheetName val="[수목일위.XLS][수목일위.XLS]el______195"/>
      <sheetName val="[수목일위.XLS][수목일위.XLS]el______188"/>
      <sheetName val="[수목일위.XLS][수목일위.XLS]el______189"/>
      <sheetName val="[수목일위.XLS][수목일위.XLS]el______190"/>
      <sheetName val="[수목일위.XLS][수목일위.XLS]el______191"/>
      <sheetName val="[수목일위.XLS][수목일위.XLS]el______196"/>
      <sheetName val="[수목일위.XLS][수목일위.XLS]el______197"/>
      <sheetName val="[수목일위.XLS][수목일위.XLS]el______198"/>
      <sheetName val="[수목일위.XLS][수목일위.XLS]el______199"/>
      <sheetName val="[수목일위.XLS][수목일위.XLS]el______200"/>
      <sheetName val="[수목일위.XLS][수목일위.XLS]el______201"/>
      <sheetName val="[수목일위.XLS][수목일위.XLS]el______202"/>
      <sheetName val="[수목일위.XLS][수목일위.XLS]el______203"/>
      <sheetName val="[수목일위.XLS][수목일위.XLS]el______204"/>
      <sheetName val="[수목일위.XLS][수목일위.XLS]el______205"/>
      <sheetName val="[수목일위.XLS][수목일위.XLS]el______206"/>
      <sheetName val="[수목일위.XLS][수목일위.XLS]el______207"/>
      <sheetName val="[수목일위.XLS][수목일위.XLS]el______208"/>
      <sheetName val="[수목일위.XLS][수목일위.XLS]el______209"/>
      <sheetName val="[수목일위.XLS][수목일위.XLS]el______210"/>
      <sheetName val="[수목일위.XLS][수목일위.XLS]el______211"/>
      <sheetName val="[수목일위.XLS][수목일위.XLS]el______214"/>
      <sheetName val="[수목일위.XLS][수목일위.XLS]el______215"/>
      <sheetName val="[수목일위.XLS][수목일위.XLS]el______212"/>
      <sheetName val="[수목일위.XLS][수목일위.XLS]el______213"/>
      <sheetName val="[수목일위.XLS][수목일위.XLS]el______224"/>
      <sheetName val="[수목일위.XLS][수목일위.XLS]el______225"/>
      <sheetName val="[수목일위.XLS][수목일위.XLS]el______222"/>
      <sheetName val="[수목일위.XLS][수목일위.XLS]el______223"/>
      <sheetName val="[수목일위.XLS][수목일위.XLS]el______288"/>
      <sheetName val="[수목일위.XLS][수목일위.XLS]el______289"/>
      <sheetName val="[수목일위.XLS][수목일위.XLS]el______226"/>
      <sheetName val="[수목일위.XLS][수목일위.XLS]el______227"/>
      <sheetName val="[수목일위.XLS][수목일위.XLS]el______228"/>
      <sheetName val="[수목일위.XLS][수목일위.XLS]el______229"/>
      <sheetName val="[수목일위.XLS][수목일위.XLS]el______232"/>
      <sheetName val="[수목일위.XLS][수목일위.XLS]el______233"/>
      <sheetName val="[수목일위.XLS][수목일위.XLS]el______230"/>
      <sheetName val="[수목일위.XLS][수목일위.XLS]el______231"/>
      <sheetName val="[수목일위.XLS][수목일위.XLS]el__계서_수목_2"/>
      <sheetName val="[수목일위.XLS][수목일위.XLS]el__계서_수목_3"/>
      <sheetName val="[수목일위.XLS][수목일위.XLS]el______240"/>
      <sheetName val="[수목일위.XLS][수목일위.XLS]el______241"/>
      <sheetName val="[수목일위.XLS][수목일위.XLS]el______238"/>
      <sheetName val="[수목일위.XLS][수목일위.XLS]el______239"/>
      <sheetName val="[수목일위.XLS][수목일위.XLS]el______234"/>
      <sheetName val="[수목일위.XLS][수목일위.XLS]el______235"/>
      <sheetName val="[수목일위.XLS][수목일위.XLS]el______236"/>
      <sheetName val="[수목일위.XLS][수목일위.XLS]el______237"/>
      <sheetName val="[수목일위.XLS][수목일위.XLS]el______242"/>
      <sheetName val="[수목일위.XLS][수목일위.XLS]el______243"/>
      <sheetName val="[수목일위.XLS][수목일위.XLS]el______246"/>
      <sheetName val="[수목일위.XLS][수목일위.XLS]el______247"/>
      <sheetName val="[수목일위.XLS][수목일위.XLS]el______244"/>
      <sheetName val="[수목일위.XLS][수목일위.XLS]el______245"/>
      <sheetName val="[수목일위.XLS][수목일위.XLS]el______248"/>
      <sheetName val="[수목일위.XLS][수목일위.XLS]el______249"/>
      <sheetName val="[수목일위.XLS][수목일위.XLS]el______250"/>
      <sheetName val="[수목일위.XLS][수목일위.XLS]el______251"/>
      <sheetName val="[수목일위.XLS][수목일위.XLS]el______252"/>
      <sheetName val="[수목일위.XLS][수목일위.XLS]el______253"/>
      <sheetName val="[수목일위.XLS][수목일위.XLS]el______254"/>
      <sheetName val="[수목일위.XLS][수목일위.XLS]el______255"/>
      <sheetName val="[수목일위.XLS][수목일위.XLS]el______264"/>
      <sheetName val="[수목일위.XLS][수목일위.XLS]el______265"/>
      <sheetName val="[수목일위.XLS][수목일위.XLS]el______266"/>
      <sheetName val="[수목일위.XLS][수목일위.XLS]el______267"/>
      <sheetName val="[수목일위.XLS][수목일위.XLS]el______262"/>
      <sheetName val="[수목일위.XLS][수목일위.XLS]el______263"/>
      <sheetName val="[수목일위.XLS][수목일위.XLS]el______256"/>
      <sheetName val="[수목일위.XLS][수목일위.XLS]el______257"/>
      <sheetName val="[수목일위.XLS][수목일위.XLS]el______260"/>
      <sheetName val="[수목일위.XLS][수목일위.XLS]el______261"/>
      <sheetName val="[수목일위.XLS][수목일위.XLS]el______258"/>
      <sheetName val="[수목일위.XLS][수목일위.XLS]el______259"/>
      <sheetName val="[수목일위.XLS][수목일위.XLS]el______270"/>
      <sheetName val="[수목일위.XLS][수목일위.XLS]el______271"/>
      <sheetName val="[수목일위.XLS][수목일위.XLS]el______272"/>
      <sheetName val="[수목일위.XLS][수목일위.XLS]el______273"/>
      <sheetName val="[수목일위.XLS][수목일위.XLS]el______268"/>
      <sheetName val="[수목일위.XLS][수목일위.XLS]el______269"/>
      <sheetName val="[수목일위.XLS][수목일위.XLS]el______278"/>
      <sheetName val="[수목일위.XLS][수목일위.XLS]el______279"/>
      <sheetName val="[수목일위.XLS][수목일위.XLS]el______280"/>
      <sheetName val="[수목일위.XLS][수목일위.XLS]el______281"/>
      <sheetName val="[수목일위.XLS][수목일위.XLS]el______274"/>
      <sheetName val="[수목일위.XLS][수목일위.XLS]el______275"/>
      <sheetName val="[수목일위.XLS][수목일위.XLS]el______276"/>
      <sheetName val="[수목일위.XLS][수목일위.XLS]el______277"/>
      <sheetName val="[수목일위.XLS][수목일위.XLS]el______290"/>
      <sheetName val="[수목일위.XLS][수목일위.XLS]el______291"/>
      <sheetName val="[수목일위.XLS][수목일위.XLS]el______284"/>
      <sheetName val="[수목일위.XLS][수목일위.XLS]el______285"/>
      <sheetName val="[수목일위.XLS][수목일위.XLS]el______286"/>
      <sheetName val="[수목일위.XLS][수목일위.XLS]el______287"/>
      <sheetName val="횡배수관"/>
      <sheetName val="[수목일위.XLS][수목일위.XLS]el______526"/>
      <sheetName val="[수목일위.XLS][수목일위.XLS]el______527"/>
      <sheetName val="[수목일위.XLS][수목일위.XLS]el___서_수목_2"/>
      <sheetName val="[수목일위.XLS][수목일위.XLS]el___서_수목_3"/>
      <sheetName val="산출1"/>
      <sheetName val="6"/>
      <sheetName val="기본1"/>
      <sheetName val="수정일위대가"/>
      <sheetName val="1공구_단䈀챪ԯ_x0000_缀_x0000_"/>
      <sheetName val="노임,적용율"/>
      <sheetName val="수량-가로등"/>
      <sheetName val="최종내역"/>
      <sheetName val="재고list"/>
      <sheetName val="04.10건강보험(일용직)"/>
      <sheetName val="철근량산정및헾】_x0005__x0000_"/>
      <sheetName val="입력단가"/>
      <sheetName val="철근량산정및傠_x0013_䌢〚_x0005_"/>
      <sheetName val="실행,원가 挔_x0012_矺め"/>
      <sheetName val="개비온집저"/>
      <sheetName val="단가(헾】_x0005_"/>
      <sheetName val="단가(竈_x0013_笌"/>
      <sheetName val="단가(헾⾑_x0005_"/>
      <sheetName val="단가(鬘_x001d_헾"/>
      <sheetName val="상호참고저ᚙ"/>
      <sheetName val="단가(肘%헾"/>
      <sheetName val="단가(芈+苌"/>
      <sheetName val="상호참고︀嗕"/>
      <sheetName val="공사원가산출서"/>
      <sheetName val="총사업비현황"/>
      <sheetName val="X17-TOTAL"/>
      <sheetName val="[수목일위.XLS_x0000_][수목일위.XLS_x0000_][수목일위.XLS"/>
      <sheetName val="을부담운窘_x0013_"/>
      <sheetName val="공용시설내역"/>
      <sheetName val="단가(ﺿ"/>
      <sheetName val="c_balju"/>
      <sheetName val="기본단헾"/>
      <sheetName val="시橂"/>
      <sheetName val="대포2교접속"/>
      <sheetName val="설계서(7)"/>
      <sheetName val="예산서(6)"/>
      <sheetName val="공구"/>
      <sheetName val="가시설수량"/>
      <sheetName val="CONCRETE"/>
      <sheetName val="분석"/>
      <sheetName val="산徸⼷_x0005_"/>
      <sheetName val="조내尜"/>
      <sheetName val="조내헾"/>
      <sheetName val="현장ᘀ᨜԰"/>
      <sheetName val="설계개요"/>
      <sheetName val="D-䈀ᅪ԰_x0000_"/>
      <sheetName val="인ꠀ"/>
      <sheetName val="상호참고_x0005_헾"/>
      <sheetName val="AL공渀፷԰_x0000_"/>
      <sheetName val="계정c_x0000__x0000_耠"/>
      <sheetName val="계정c_x0000__x0000_㧘"/>
      <sheetName val="대전-교대(A1-A2)"/>
      <sheetName val="96작생능"/>
      <sheetName val="갑지(추정眨"/>
      <sheetName val="조呸_x0019_"/>
      <sheetName val="조姐_x0016_"/>
      <sheetName val="토缀ᨎ԰"/>
      <sheetName val="6동"/>
      <sheetName val="골栀᱔렀"/>
      <sheetName val="복공계산"/>
      <sheetName val="남양주댠가표"/>
      <sheetName val="3.골재원검토의견서 갑지"/>
      <sheetName val="자재반입현황표"/>
      <sheetName val="에너ፈߞ"/>
      <sheetName val="포항보고서"/>
      <sheetName val="਀"/>
      <sheetName val="ꠀ䶅"/>
      <sheetName val="Ԁ_x0000_"/>
      <sheetName val="堀媁"/>
      <sheetName val="2공구_단가䈀頻ԯ_x0000_"/>
      <sheetName val="좌측헾】_x0005_"/>
      <sheetName val="좌측Ẩ瘒恌"/>
      <sheetName val="셀명"/>
      <sheetName val="9_전등공사"/>
      <sheetName val="4_전력간선공사"/>
      <sheetName val="통계연보"/>
      <sheetName val="산근1,2"/>
      <sheetName val="각종단가"/>
      <sheetName val="[수목일위.XLS]el\설계서\纨¯绬¯헾⼺_x0005__x0000_"/>
      <sheetName val="안산기계장치"/>
      <sheetName val="이름표"/>
      <sheetName val="H-PIÍ_x0000_炑쐜紹"/>
      <sheetName val="9GN︀ᇕ԰"/>
      <sheetName val="D-철근_x0005__x0000_"/>
      <sheetName val="신공항A-9(원가수정)"/>
      <sheetName val="1차변경내역서"/>
      <sheetName val="전신환매도율"/>
      <sheetName val="CSCHEDUL"/>
      <sheetName val="7월1帔⿪"/>
      <sheetName val="가ᰀ፜"/>
      <sheetName val="준공갑지"/>
      <sheetName val="5.자금이체명세서"/>
      <sheetName val="납부서"/>
      <sheetName val="APT"/>
      <sheetName val="0226"/>
      <sheetName val="단가조사서"/>
      <sheetName val="AL공렀ず氀ぜ"/>
      <sheetName val="AL공렀♗氀♙"/>
      <sheetName val="주공墐;壜"/>
      <sheetName val="2)관渀㡷"/>
      <sheetName val="변경-㔀"/>
      <sheetName val="AL공蠀㥔㔀"/>
      <sheetName val="현금"/>
      <sheetName val="CAT_5"/>
      <sheetName val="기초수량산출서"/>
      <sheetName val="투찰내역서"/>
      <sheetName val="지입집계"/>
      <sheetName val="현장관리비 "/>
      <sheetName val="운怀"/>
      <sheetName val="상호참_x0005__x0000_"/>
      <sheetName val="내역서1999.咀&amp;哌"/>
      <sheetName val="원가계≎"/>
      <sheetName val="원가계≎"/>
      <sheetName val="원가계⠏ፏ蠀"/>
      <sheetName val="원가계⠙ፏ_x0000_"/>
      <sheetName val="입︀ᇕ"/>
      <sheetName val="입堀᎟"/>
      <sheetName val="건공실"/>
      <sheetName val="시_x0000_"/>
      <sheetName val="esc"/>
      <sheetName val="상선"/>
      <sheetName val="1) 안채산출 1"/>
      <sheetName val="1) 안채산출 2"/>
      <sheetName val="1) 안채산출 3-1"/>
      <sheetName val="1) 안채산출 5"/>
      <sheetName val="내역서-토목"/>
      <sheetName val="인사자료총집계"/>
      <sheetName val="cal"/>
      <sheetName val="단가일︾"/>
      <sheetName val="1.설계기준"/>
      <sheetName val="자_x0000__x0000__x0005_"/>
      <sheetName val="BOX"/>
      <sheetName val="배수︀"/>
      <sheetName val="KP1590_E"/>
      <sheetName val="거래내역"/>
      <sheetName val="계약내역"/>
      <sheetName val="★도급내역(2공구԰"/>
      <sheetName val="상호참고헾⾣"/>
      <sheetName val="날԰_x0000_"/>
      <sheetName val="용수간선"/>
      <sheetName val="단가일֭"/>
      <sheetName val="산출근거1"/>
      <sheetName val="역T형교대(말뚝기초)"/>
      <sheetName val="고부제"/>
      <sheetName val="삼기제"/>
      <sheetName val="원평천상류2차"/>
      <sheetName val="일반하천실시설계용역"/>
      <sheetName val="조촌제"/>
      <sheetName val="XXXXXXXX"/>
      <sheetName val="배駋ꦘԯ"/>
      <sheetName val="배ﺕ꿕ԯ"/>
      <sheetName val="noyim"/>
      <sheetName val="프랜트면_x0000_"/>
      <sheetName val="소방 산출서"/>
      <sheetName val="건축(산출)"/>
      <sheetName val="토목(산출)"/>
      <sheetName val="3.PT개발계획"/>
      <sheetName val="횡배위치"/>
      <sheetName val="단가헾⿚"/>
      <sheetName val="단가催릓"/>
      <sheetName val="하자보수율"/>
      <sheetName val="매원개착터널총괄"/>
      <sheetName val="수설계"/>
      <sheetName val="상계견적"/>
      <sheetName val="회사정보"/>
      <sheetName val="친환경주택"/>
      <sheetName val="산근1衲"/>
      <sheetName val="견적서갑지연속"/>
      <sheetName val="4.전력橂⾧_x0005__x0000_"/>
      <sheetName val="매채조蠀"/>
      <sheetName val="원가계산서垀_x001b_埌_x001b_"/>
      <sheetName val="원가계산서夸_x0014_丵⾌"/>
      <sheetName val="원가계산서丵』_x0005__x0000_"/>
      <sheetName val="원가계산서劸.丵⾁"/>
      <sheetName val="개呠"/>
      <sheetName val="방배동내역(리라)"/>
      <sheetName val="건축공사집계표"/>
      <sheetName val="방배동내역 (총괄)"/>
      <sheetName val="부대공사총괄"/>
      <sheetName val="사업분석ﻂ峕ԯ_x0000_缀_x0000_"/>
      <sheetName val="개_x0000_"/>
      <sheetName val="원가계산서_x0000__x0000__x0005__x0000_"/>
      <sheetName val="배_x0000__x0000_Ԁ"/>
      <sheetName val="단가(자헾】"/>
      <sheetName val="개헾"/>
      <sheetName val="본사공가현헾"/>
      <sheetName val="암거橂⽬"/>
      <sheetName val="[수목일위.XLS][수목일위.XLS]el\설계_x0000_́悀䅪뀃⩃"/>
      <sheetName val="[수목일위.XLS][수목일위.XLS_x0000_]el\설계서\수목일"/>
      <sheetName val="[수목일위.XLS]el\설계서\수목일위_x0000__x0000_Ā_x0000_"/>
      <sheetName val="1공구_단䈀ᅪ԰_x0000_缀_x0000_"/>
      <sheetName val="단가조사-2"/>
      <sheetName val="업무분장"/>
      <sheetName val="MAIN"/>
      <sheetName val="철근량"/>
      <sheetName val="공정코드"/>
      <sheetName val="투입비"/>
      <sheetName val="D16"/>
      <sheetName val="D25"/>
      <sheetName val="D22"/>
      <sheetName val="PAINT"/>
      <sheetName val="대공종"/>
      <sheetName val="2.2.10.샤시등"/>
      <sheetName val="영동(D)"/>
      <sheetName val="단목"/>
      <sheetName val="토목수량"/>
      <sheetName val="영업.일1"/>
      <sheetName val="건축(을)"/>
      <sheetName val="사전공사"/>
      <sheetName val="List"/>
      <sheetName val="7"/>
      <sheetName val="발생토"/>
      <sheetName val="GAEYO"/>
      <sheetName val="공사발의서"/>
      <sheetName val="邅☳"/>
      <sheetName val="토공집계표"/>
      <sheetName val="Apt내역"/>
      <sheetName val="1.가설"/>
      <sheetName val="4.목공사"/>
      <sheetName val="덕소내역"/>
      <sheetName val="제잡비집계"/>
      <sheetName val="Ȁ_x0004_夁瓅"/>
      <sheetName val="동력부하계산"/>
      <sheetName val="영창26"/>
      <sheetName val="기계실 D200"/>
      <sheetName val="결재판(삭제하지말아주세요)"/>
      <sheetName val="O＆P"/>
      <sheetName val="3.공통공사대비"/>
      <sheetName val="3BL공동구 수량"/>
      <sheetName val="ENTRY"/>
      <sheetName val="설계변경조서"/>
      <sheetName val="TRE TABLE"/>
      <sheetName val="Sheet13"/>
      <sheetName val="발전기"/>
      <sheetName val="Sheet14"/>
      <sheetName val="내2"/>
      <sheetName val="일위대가(건축)"/>
      <sheetName val="가격조사서"/>
      <sheetName val="-배수구조물⳵토공"/>
      <sheetName val="신.분"/>
      <sheetName val="7단가"/>
      <sheetName val="통합내역"/>
      <sheetName val="투자효율분석"/>
      <sheetName val="오억미만"/>
      <sheetName val="현장조사"/>
      <sheetName val="요약&amp;결과"/>
      <sheetName val="공사원가"/>
      <sheetName val="암거단위-1련"/>
      <sheetName val="5.전사투자계획종함안"/>
      <sheetName val="이름정의"/>
      <sheetName val="신우"/>
      <sheetName val="현장지지물물량"/>
      <sheetName val="월별"/>
      <sheetName val="간선토공재집"/>
      <sheetName val="지선토공재집"/>
      <sheetName val="도시가스현황"/>
      <sheetName val="차수"/>
      <sheetName val="예정(3)"/>
      <sheetName val="자재단가집계"/>
      <sheetName val="목차 "/>
      <sheetName val="계획서"/>
      <sheetName val="연장"/>
      <sheetName val="위치도(점용허가용)"/>
      <sheetName val="자"/>
      <sheetName val="노"/>
      <sheetName val="우배수"/>
      <sheetName val="원형맨홀수량"/>
      <sheetName val="자재_집계표1"/>
      <sheetName val="귀래_설계_공내역서1"/>
      <sheetName val="전선_및_전선관1"/>
      <sheetName val="2_대외공문"/>
      <sheetName val="공사별_가중치_산출근거(토목)"/>
      <sheetName val="상_부"/>
      <sheetName val="운동장_(2)"/>
      <sheetName val="1차_내역서1"/>
      <sheetName val="_견적서"/>
      <sheetName val="수량계산서_집계표(가설_신설_및_철거-을지로3가_3호선)"/>
      <sheetName val="수량계산서_집계표(신설-을지로3가_3호선)"/>
      <sheetName val="수량계산서_집계표(철거-을지로3가_3호선)"/>
      <sheetName val="XREF"/>
      <sheetName val="감가상각누계액"/>
      <sheetName val="분류"/>
      <sheetName val="RAW DATA"/>
      <sheetName val="HVAC"/>
      <sheetName val="타견적(을)"/>
      <sheetName val="부시수량"/>
      <sheetName val="2.가로등(영구)"/>
      <sheetName val="수입"/>
      <sheetName val="관기성공.내"/>
      <sheetName val="기초공"/>
      <sheetName val="자재표"/>
      <sheetName val="수로단위수량"/>
      <sheetName val="단가 산출서(산근#1~#102)"/>
      <sheetName val="신규품셈목차"/>
      <sheetName val="table"/>
      <sheetName val="기계경비일람"/>
      <sheetName val="횡배수관수량집계"/>
      <sheetName val="횡배수관기초"/>
      <sheetName val="포장자재집계표"/>
      <sheetName val="INPUTDATA"/>
      <sheetName val="2000,9월 일위"/>
      <sheetName val="품의서(0217)"/>
      <sheetName val="일위(PN)"/>
      <sheetName val="표지1"/>
      <sheetName val="99년신청"/>
      <sheetName val="#3_일위대가목록"/>
      <sheetName val="1공구내역서(1)"/>
      <sheetName val="Cost bd-&quot;A&quot;"/>
      <sheetName val="날개벽(좌,우=45도,75도)"/>
      <sheetName val="대비표(토공1안)"/>
      <sheetName val="36+45-113-18+19+20I"/>
      <sheetName val="부속동"/>
      <sheetName val="시화점실행"/>
      <sheetName val="샘플표지"/>
      <sheetName val="General Data"/>
      <sheetName val="LF자재단가"/>
      <sheetName val="SUMMARY(S)"/>
      <sheetName val="내역서-전체낙찰율"/>
      <sheetName val="산출2-기기동력"/>
      <sheetName val="직접공사비집계표_7"/>
      <sheetName val="공통가설_8"/>
      <sheetName val="기타시설"/>
      <sheetName val="아파트_9"/>
      <sheetName val="주민복지관"/>
      <sheetName val="지하주차장"/>
      <sheetName val="XL4Poppy"/>
      <sheetName val="변경일위"/>
      <sheetName val="Book1"/>
      <sheetName val="용산1(해보)"/>
      <sheetName val="설비2차"/>
      <sheetName val="물량표"/>
      <sheetName val="별표 "/>
      <sheetName val="환율표"/>
      <sheetName val="노 무 비"/>
      <sheetName val="무시"/>
      <sheetName val="월별입차량"/>
      <sheetName val="EQUIP LIST"/>
      <sheetName val="1안내역"/>
      <sheetName val="공사대장"/>
      <sheetName val="토적계산"/>
      <sheetName val="기타경비"/>
      <sheetName val="잔토처리"/>
      <sheetName val="터파기,되메우기,램머,코아"/>
      <sheetName val="절단,포장깨기"/>
      <sheetName val="관내역"/>
      <sheetName val="고개가설"/>
      <sheetName val="절감계산(보일러)"/>
      <sheetName val="6.가격조사서 "/>
      <sheetName val="건축공사수량"/>
      <sheetName val="DATA_Garak"/>
      <sheetName val="DATA_Total"/>
      <sheetName val="DATA_Kwangju"/>
      <sheetName val="DATA_Daejeon"/>
      <sheetName val="DATA_Sadang"/>
      <sheetName val="DATA_Yangjae"/>
      <sheetName val="DATA_Yoido"/>
      <sheetName val="DATA_Ulsan"/>
      <sheetName val="DATA_Incheon"/>
      <sheetName val="DATA_Jeonju"/>
      <sheetName val="토목-물가"/>
      <sheetName val="F4-F7"/>
      <sheetName val="남양시작동자105노65기1.3화1.2"/>
      <sheetName val="남양시작동010313100%"/>
      <sheetName val="조명율"/>
      <sheetName val="항목등록"/>
      <sheetName val="내역서(기성청구)"/>
      <sheetName val="Macro(차단기)"/>
      <sheetName val="장비가동"/>
      <sheetName val="보차도경계석"/>
      <sheetName val="기타공사"/>
      <sheetName val="단청(제외)"/>
      <sheetName val="목공집계"/>
      <sheetName val="미장(2)"/>
      <sheetName val="지붕(기와)"/>
      <sheetName val="산출내역(K2)"/>
      <sheetName val="6공구(당초)"/>
      <sheetName val="공사비집계"/>
      <sheetName val="설직재-1"/>
      <sheetName val="제직재"/>
      <sheetName val="내역(토목)"/>
      <sheetName val="3연box"/>
      <sheetName val="단 box"/>
      <sheetName val="H-pile(298x299)"/>
      <sheetName val="H-pile(250x250)"/>
      <sheetName val="노임 단가"/>
      <sheetName val="ETC"/>
      <sheetName val="식재일위대가"/>
      <sheetName val="전선관"/>
      <sheetName val="관계주식"/>
      <sheetName val="부표총괄표"/>
      <sheetName val="예산M12A"/>
      <sheetName val="SCHEDULE"/>
      <sheetName val="내역서1"/>
      <sheetName val="일반문틀 설치"/>
      <sheetName val="샌딩 에폭시 도장"/>
      <sheetName val="스텐문틀설치"/>
      <sheetName val="Sheet7(ㅅ)"/>
      <sheetName val="제2~4호표"/>
      <sheetName val="2-나.물가조사서"/>
      <sheetName val="전익정산집계"/>
      <sheetName val="MAT"/>
      <sheetName val="자금청구"/>
      <sheetName val="기성고조서 "/>
      <sheetName val="봉급(직영)"/>
      <sheetName val="200"/>
      <sheetName val="99.12"/>
      <sheetName val="설계기준 및 하중계산"/>
      <sheetName val="일반전기"/>
      <sheetName val="교대철근집계"/>
      <sheetName val="구의33고"/>
      <sheetName val="기성내역서"/>
      <sheetName val="자동제어"/>
      <sheetName val="설계예산2"/>
      <sheetName val="왕십리방향"/>
      <sheetName val="선급금신청서"/>
      <sheetName val="항목(1)"/>
      <sheetName val="석공사"/>
      <sheetName val="인수공규격"/>
      <sheetName val="현장਀腹԰"/>
      <sheetName val="적격심사표"/>
      <sheetName val="구조_x0005_헾"/>
      <sheetName val="1_전력인입"/>
      <sheetName val="10_전열_공사"/>
      <sheetName val="11_전화공사"/>
      <sheetName val="5_CABLE_TRAY"/>
      <sheetName val="3_피뢰공사"/>
      <sheetName val="14_TV공사"/>
      <sheetName val="1_2_동력(철거)"/>
      <sheetName val="1_접지공사"/>
      <sheetName val="실행,원가_최종예상"/>
      <sheetName val="설계변경내역_98"/>
      <sheetName val="주공_갑지"/>
      <sheetName val="제출내역_(2)1"/>
      <sheetName val="참조_(2)1"/>
      <sheetName val="중기조종사_단위단가1"/>
      <sheetName val="기초입력_DATA1"/>
      <sheetName val="원가계산_(2)1"/>
      <sheetName val="일위대가_(식재)1"/>
      <sheetName val="INDEX__LIST1"/>
      <sheetName val="골조-APT_갑지1"/>
      <sheetName val="설명서_1"/>
      <sheetName val="3_바닥판__1"/>
      <sheetName val="자재단가2007_101"/>
      <sheetName val="자재단가2008_41"/>
      <sheetName val="6-1__관개량조서1"/>
      <sheetName val="인건비_1"/>
      <sheetName val="표__지1"/>
      <sheetName val="플랜트_설치1"/>
      <sheetName val="11-2_아파트내역1"/>
      <sheetName val="7_원가계산서(품셈)1"/>
      <sheetName val="단가산출근거_목록표1"/>
      <sheetName val="단_가_산_출_근_거1"/>
      <sheetName val="중기_목록표1"/>
      <sheetName val="시간당_중기사용료1"/>
      <sheetName val="환율및_기초자료1"/>
      <sheetName val="횡_연장1"/>
      <sheetName val="내역서1999_8최종1"/>
      <sheetName val="아파트_내역1"/>
      <sheetName val="주빔의_설계1"/>
      <sheetName val="CABLE_SIZE-11"/>
      <sheetName val="1-4-2_관(약)1"/>
      <sheetName val="7_계측제어1"/>
      <sheetName val="6_동력1"/>
      <sheetName val="13_방송공사1"/>
      <sheetName val="15_소방공사1"/>
      <sheetName val="12_옥외_방송공사1"/>
      <sheetName val="8_옥외_보안등공사1"/>
      <sheetName val="9_전등공사1"/>
      <sheetName val="4_전력간선공사1"/>
      <sheetName val="1_전력인입1"/>
      <sheetName val="10_전열_공사1"/>
      <sheetName val="11_전화공사1"/>
      <sheetName val="5_CABLE_TRAY1"/>
      <sheetName val="3_피뢰공사1"/>
      <sheetName val="14_TV공사1"/>
      <sheetName val="1_2_동력(철거)1"/>
      <sheetName val="1_접지공사1"/>
      <sheetName val="실행,원가_최종예상1"/>
      <sheetName val="설계변경내역_981"/>
      <sheetName val="BSD_(2)1"/>
      <sheetName val="주공_갑지1"/>
      <sheetName val="주공尜_x0013_層"/>
      <sheetName val="작성중-지반조사집계표2"/>
      <sheetName val="장비"/>
      <sheetName val="자압"/>
      <sheetName val="BQ"/>
      <sheetName val="준공조서갑지"/>
      <sheetName val="기본계획수립-2(backdata)"/>
      <sheetName val="2002이전(backdata)"/>
      <sheetName val="2002년이후(backdata)"/>
      <sheetName val="하천일람(bcakdata)"/>
      <sheetName val="TARGET"/>
      <sheetName val="수량산출서 갑지"/>
      <sheetName val="[수목일위.XLS]el\설계서\수_x0000__x0000__x0000__x0001_Ԁ_x0000__x0000_"/>
      <sheetName val="[수목일위.XLS]el\설계서\躨က쿯쨂_xdd00_鿄"/>
      <sheetName val="미드수량"/>
      <sheetName val="취합표"/>
      <sheetName val="주공頀๔꤂"/>
      <sheetName val="주공Գ_x0000__x0000_"/>
      <sheetName val="주공Գ傡"/>
      <sheetName val="주공Գ昀⭝"/>
      <sheetName val="주공恷䇦昂"/>
      <sheetName val="주공Գ_x0001__x0000_"/>
      <sheetName val="주공Գⴀ譆"/>
      <sheetName val="단가목_x0000_"/>
      <sheetName val="설_x0000__x0000_"/>
      <sheetName val="주공_x0000__x0000_쀀"/>
      <sheetName val="단가목撈"/>
      <sheetName val="장비투_x0000__x0000_쀀"/>
      <sheetName val="견䗽睦"/>
      <sheetName val="95년기준조정"/>
      <sheetName val="el\설계서\수목일위_XLS]데이타2"/>
      <sheetName val="1공구_단가_(정원)2"/>
      <sheetName val="1공구_단가_(산광)2"/>
      <sheetName val="1공구_단가_(용호)2"/>
      <sheetName val="간지_(2)2"/>
      <sheetName val="2공구_단가(인성)2"/>
      <sheetName val="안양동교_1안"/>
      <sheetName val="Sheet4[수목일위_XLS]가드레일산근"/>
      <sheetName val="G_R300경비"/>
      <sheetName val="2_고용보험료산출근거"/>
      <sheetName val="단계별내역_(2)"/>
      <sheetName val="공사별_가중치_산출근거(건축)"/>
      <sheetName val="총괄_내역서"/>
      <sheetName val="개별직종노임단가(2005_1)"/>
      <sheetName val="TABLE_DB"/>
      <sheetName val="쌍용_data_base"/>
      <sheetName val="현장관리비_산출내역"/>
      <sheetName val="8_설치품셈"/>
      <sheetName val="개비온_단위"/>
      <sheetName val="6__안전관리비"/>
      <sheetName val="계장_품셈표"/>
      <sheetName val="토공(우물통,기타)_"/>
      <sheetName val="사업비변경내역(96_9단가)"/>
      <sheetName val="_상부공통집계(총괄)"/>
      <sheetName val="본실행"/>
      <sheetName val="24_보증금"/>
      <sheetName val="1~9_하중계산"/>
      <sheetName val="실행내역서_"/>
      <sheetName val="각사별공사비분개_"/>
      <sheetName val="내역서_제출"/>
      <sheetName val="A_LINE"/>
      <sheetName val="Sheet4[수목일위_XLS]가드레일산근耀[수목일"/>
      <sheetName val="경율산정_XLS"/>
      <sheetName val="4_설계예산내역서"/>
      <sheetName val="6_관급자재조서"/>
      <sheetName val="3_예정공정표"/>
      <sheetName val="7_청제공기계기구조서"/>
      <sheetName val="el_설계서_수목일위_XLS"/>
      <sheetName val="공사비_증감_내역서"/>
      <sheetName val="원가계산서"/>
      <sheetName val="Site_Expenses"/>
      <sheetName val="1-4-㳀ҙ"/>
      <sheetName val="소방_하_내역"/>
      <sheetName val="24_보증금(전신전화가입권)"/>
      <sheetName val="6_송금의뢰내역서"/>
      <sheetName val="단면_(2)"/>
      <sheetName val="토__공"/>
      <sheetName val="6PILE__(돌출)"/>
      <sheetName val="세골재__T2_변경_현황"/>
      <sheetName val="건설剸"/>
      <sheetName val="5__현장관리비(new)_"/>
      <sheetName val="품셈_"/>
      <sheetName val="우측날개"/>
      <sheetName val="1_취수장"/>
      <sheetName val="자재_집"/>
      <sheetName val="3_고용보험료산출근거"/>
      <sheetName val="4_고용보험"/>
      <sheetName val="[수목일위.XLS]el\설계서\수목일위_XLS]데이타2"/>
      <sheetName val="횡芸Â헾"/>
      <sheetName val="간지_(2ԯ"/>
      <sheetName val="북제_x0005__x0000_"/>
      <sheetName val="단가(긴급전화Ⰰ"/>
      <sheetName val="단가(긴급전화Ԁ"/>
      <sheetName val="단가(긴급전화ԯ"/>
      <sheetName val="단가(긴급전화ׇ"/>
      <sheetName val="단가(긴급전화蠀"/>
      <sheetName val="건축명"/>
      <sheetName val="기계명"/>
      <sheetName val="전기명"/>
      <sheetName val="토목명"/>
      <sheetName val="배수관집계"/>
      <sheetName val="간지 (세)"/>
      <sheetName val="설비내역"/>
      <sheetName val="약품盌_x0015_"/>
      <sheetName val="도급예산내역서총က⩗"/>
      <sheetName val="도급예산내역서총　䁖"/>
      <sheetName val="도급예산내역서총㕒"/>
      <sheetName val="도급예산내역서총렀앟"/>
      <sheetName val="도급예산내역서총退㙓"/>
      <sheetName val="산䈀뵪ԯ"/>
      <sheetName val="수량산출서(원본)"/>
      <sheetName val="총괄내역㳕᎕萀᎕缀"/>
      <sheetName val="98비정기소모"/>
      <sheetName val="단중표"/>
      <sheetName val="교통대책내역"/>
      <sheetName val="ROOF(ALKALI)"/>
      <sheetName val="산출명세"/>
      <sheetName val="단가표 "/>
      <sheetName val="광공업조"/>
      <sheetName val="빌딩_안내"/>
      <sheetName val="실행내역(10_13)"/>
      <sheetName val="1근거"/>
      <sheetName val="Macro(전선)"/>
      <sheetName val="견적990322"/>
      <sheetName val="내역(전체_橂⾘_x0005_"/>
      <sheetName val="[수목일위.XLS]el\설계서\수_x0000__x0000__x0005__x0000_흐ꧼƜ"/>
      <sheetName val="포장_x0000_"/>
      <sheetName val="괴목육교"/>
      <sheetName val="원가계산서(1공구)"/>
      <sheetName val="골프장예산"/>
      <sheetName val="마산방향철근집계"/>
      <sheetName val="공사ﻇᇕ԰"/>
      <sheetName val="견적揄"/>
      <sheetName val="법면_x0000_"/>
      <sheetName val="48일㗅቎԰_x0000_缀"/>
      <sheetName val="조경일ԯ"/>
      <sheetName val="해평견ၷ"/>
      <sheetName val="해평견䁷"/>
      <sheetName val="해평견ⴀ"/>
      <sheetName val="EL90"/>
      <sheetName val="2-1. 경관조명 내역총괄표"/>
      <sheetName val="설֮ꨀ"/>
      <sheetName val="䈀ᅪ"/>
      <sheetName val="전기공사비총괄"/>
      <sheetName val="4차공사"/>
      <sheetName val="99노임崆Ē"/>
      <sheetName val="수량산출서-2"/>
      <sheetName val="중공업예산통제계정"/>
      <sheetName val="토공개요C"/>
      <sheetName val="7월1"/>
      <sheetName val="시점匰,"/>
      <sheetName val="15.소방공䊬"/>
      <sheetName val="15.소방공⢬"/>
      <sheetName val="배헾⿠"/>
      <sheetName val="도로"/>
      <sheetName val="일위집계(苈)헾"/>
      <sheetName val="입찰품의서"/>
      <sheetName val="1-1-2.고순도용접"/>
      <sheetName val="1-5"/>
      <sheetName val="물량산출근거"/>
      <sheetName val="kimre scrubber"/>
      <sheetName val="GRDBS"/>
      <sheetName val="I.설계조건"/>
      <sheetName val="총괄서"/>
      <sheetName val="사통"/>
      <sheetName val="내역서19多⿣_x0005__x0000__x0000_"/>
      <sheetName val="배수장공사비명ﺮ폕"/>
      <sheetName val="경율산_x0005_"/>
      <sheetName val="판매현황"/>
      <sheetName val="21.경비기본입력"/>
      <sheetName val="정산표"/>
      <sheetName val="유림골조"/>
      <sheetName val="기기리스玘"/>
      <sheetName val="배수공 내역서 적용수량"/>
      <sheetName val="참조자료"/>
      <sheetName val="︀ᇕ"/>
      <sheetName val="설֮䈀"/>
      <sheetName val="֮_x0000_"/>
      <sheetName val="단鈀腷԰"/>
      <sheetName val="단᠀䕙찀"/>
      <sheetName val="방화도료"/>
      <sheetName val="[수목일위.XLS]el\설계서\痕꛸Ș捘õ_x0000__x0000_"/>
      <sheetName val="전도금정산서(27)"/>
      <sheetName val="맨홀조서"/>
      <sheetName val="산근/"/>
      <sheetName val="산근_xdc00_"/>
      <sheetName val="계측_x0000_ﴂ㣣"/>
      <sheetName val="산ꃇ䅙"/>
      <sheetName val="산㳇ᡙ"/>
      <sheetName val="실԰"/>
      <sheetName val="램橂"/>
      <sheetName val="철근량산정및사용성검噀"/>
      <sheetName val="전신"/>
      <sheetName val="견䡰_x0015_"/>
      <sheetName val="[수목일위.XLS]el\설계서\수목닑⼢_x0005__x0000__x0000_"/>
      <sheetName val="4.전력_x0000__x0000_鼨ᆉ"/>
      <sheetName val="공비현2"/>
      <sheetName val="단가 (2)"/>
      <sheetName val="장비일위대가2003상"/>
      <sheetName val="인건-측정"/>
      <sheetName val="[수목일위.XLS]el\설계서\수목일위.堃ᦋ鄃ா뀁ᢪ_x001f_"/>
      <sheetName val="02.25"/>
      <sheetName val="관급자재대"/>
      <sheetName val="내역서1999.聈8헾"/>
      <sheetName val="2.토목공사"/>
      <sheetName val="분양가격표"/>
      <sheetName val="조㢸+"/>
      <sheetName val="조_x0000__x0000_"/>
      <sheetName val="전기공사일위대가"/>
      <sheetName val="EP0618"/>
      <sheetName val="내역서 "/>
      <sheetName val="견적내역서"/>
      <sheetName val="_수목일위.XLS__수목일위.XLS_el_설계서_수목일위"/>
      <sheetName val="가로᳂"/>
      <sheetName val="_x0000_䅅呒"/>
      <sheetName val="01노임적용기준"/>
      <sheetName val="입梾r"/>
      <sheetName val="총원가계산서(요율)"/>
      <sheetName val="원가계산서(APT+상가)"/>
      <sheetName val="1F-공장동"/>
      <sheetName val="전체공내역서"/>
      <sheetName val="수량산출रʅ׃⿩"/>
      <sheetName val="도급예산0_x0000_G_x0000__x0000_"/>
      <sheetName val="도급예산︀跕ԯ_x0000_缀_x0000_"/>
      <sheetName val="도급예산0_x0000_堀6_x0000__x0000_"/>
      <sheetName val="도급예산/_x0000_䠀j_x0000__x0000_"/>
      <sheetName val="도급예산내역서총밅㉤"/>
      <sheetName val="내역총괄"/>
      <sheetName val="차액헾】"/>
      <sheetName val="[수목일위.XLS]산근/"/>
      <sheetName val="[수목일위.XLS]el\설계서\수목일위_XL_x0001_"/>
      <sheetName val="달력"/>
      <sheetName val="발주처"/>
      <sheetName val="직원"/>
      <sheetName val="거래처"/>
      <sheetName val="외주"/>
      <sheetName val="conclusion"/>
      <sheetName val="결정단가"/>
      <sheetName val="comparables"/>
      <sheetName val="Deduction"/>
      <sheetName val="other"/>
      <sheetName val="현장청취복명서"/>
      <sheetName val="[수목일위.XLS]el\설계서瀀ᯢ_x0000__x0000_฀痼Ŀ_x0000__x0000_"/>
      <sheetName val="단가_x0000__x0000_蝰⨊"/>
      <sheetName val="[수목일위.XLS]el\설계서뀀䀂娊脂ⲙ堀1"/>
      <sheetName val="[수목일위.XLS]el\설계서\수목　⣝_x0000__x0000_Āⳡ"/>
      <sheetName val="[수목일위.XLS]el\설계서\수목_x0000_⧝_x0000__x0000_Ā틡"/>
      <sheetName val="[수목일위.XLS]el\설계서\수목က↏_x0000__x0000_Ā"/>
      <sheetName val="접속도로"/>
      <sheetName val="일위대가표肀䄹ᬃ"/>
      <sheetName val="계정c԰"/>
      <sheetName val="직원투"/>
      <sheetName val="날개벽(䟣⾯_x0005_"/>
      <sheetName val="날개벽(_x0005_"/>
      <sheetName val="현장_x0005_"/>
      <sheetName val="날개벽(䟣⾄_x0005_"/>
      <sheetName val="단ԯ"/>
      <sheetName val="날개벽(시점԰"/>
      <sheetName val="사업분석ﻂ峕ԯ"/>
      <sheetName val="회사기_x0005_"/>
      <sheetName val="el\설계서\수목일︀ᇕ԰"/>
      <sheetName val="정화조방"/>
      <sheetName val="★도급내역︀𥉉ԯ"/>
      <sheetName val="★도급내역က"/>
      <sheetName val="원가계ԯ"/>
      <sheetName val="산근?"/>
      <sheetName val="2000_11월ԯ"/>
      <sheetName val="에԰"/>
      <sheetName val="1-4-"/>
      <sheetName val="일위대렀቟԰"/>
      <sheetName val="철?"/>
      <sheetName val="기԰"/>
      <sheetName val="[수목일위.XLS]el\설계서\수목일︀ᇕ԰"/>
      <sheetName val="발주처?䕫␀䕬"/>
      <sheetName val="철근량산정및헾】_x0005_"/>
      <sheetName val="철근량산정및_x0005_"/>
      <sheetName val="사업분석"/>
      <sheetName val="2.고용보험㥝〒_x0005_"/>
      <sheetName val="48일위_x0005_"/>
      <sheetName val="el\설계서\수목︀ᇕ԰"/>
      <sheetName val="도급예산䈀ԯ"/>
      <sheetName val="도급예산䈀ԯ"/>
      <sheetName val="도급예산䈀?ԯ"/>
      <sheetName val="내역(전0"/>
      <sheetName val="도급예산헾】_x0005_"/>
      <sheetName val="2공구하_x0005_"/>
      <sheetName val="일위대׈"/>
      <sheetName val="[수목일위.XLS]el\설계서\수목︀ᇕ԰"/>
      <sheetName val="[수목일위.XLS]el\설계서瀀ᯢ"/>
      <sheetName val="주공"/>
      <sheetName val="장비투"/>
      <sheetName val="2.고용보׃⿦"/>
      <sheetName val="[수목일위.XLS"/>
      <sheetName val="[수목일위.XLS]el\설계서\수목　⣝"/>
      <sheetName val="배"/>
      <sheetName val="[수목일위.XLS]el\설계서\수목"/>
      <sheetName val="[수목일위.XLS]el\설계서\수목က↏"/>
      <sheetName val="내역서19多⿣_x0005_"/>
      <sheetName val="2.고용보험԰"/>
      <sheetName val="경비내역徸〒_x0005_"/>
      <sheetName val="공사진䈀"/>
      <sheetName val="공사진︀"/>
      <sheetName val="날개벽(TYPE2)"/>
      <sheetName val="하자보증자嘰"/>
      <sheetName val="약품圈Ð"/>
      <sheetName val="사업분석-분Ἐί踇⼿"/>
      <sheetName val="사업분석-분咸+橂⽓"/>
      <sheetName val="H-PI_x0000__x0000__x0005__x0000_㬀φ"/>
      <sheetName val="H-PI_x0000__x0000__x0005__x0000_ᜀ΀"/>
      <sheetName val="단_x0000_囮䶵"/>
      <sheetName val="함수"/>
      <sheetName val="1공구_단가_룉቟԰_x0000_"/>
      <sheetName val="2012공임"/>
      <sheetName val="비탈면보호공수량산출"/>
      <sheetName val="견적렀"/>
      <sheetName val="관련자ԯ_x0000_缀"/>
      <sheetName val="현장관리비刨_x0014_⍠⿛_x0005_"/>
      <sheetName val="현장관리비_x0005__x0000__x0000__x0000_"/>
      <sheetName val="95TOTREV"/>
      <sheetName val="월별수"/>
      <sheetName val="수량산출(APT)"/>
      <sheetName val="D-철근총喸"/>
      <sheetName val="사업분석-분䠀ⱒ䈀祪"/>
      <sheetName val="14.TV헾⽦"/>
      <sheetName val="건축전기약전.소방"/>
      <sheetName val="설계က_x0000_倀"/>
      <sheetName val="상시"/>
      <sheetName val="율적용"/>
      <sheetName val="내역(2000년)"/>
      <sheetName val="매출"/>
      <sheetName val="★도급내︀"/>
      <sheetName val="[수목일위.XLS][수목일위.XLS]도급예산내역서총/_x0000_"/>
      <sheetName val="[수목일위.XLS][수목일위.XLS]기술자자료游/"/>
      <sheetName val="[수목일위.XLS][수목일위.XLS]정화조방수미/"/>
      <sheetName val="[수목일위.XLS]배수장공사비명鍀/"/>
      <sheetName val="[수목일위.XLS]내역(전체_금차/"/>
      <sheetName val="[수목일위.XLS]도급예산/_x0000_퀀ô_x0000__x0000_"/>
      <sheetName val="[수목일위.XLS]도급예산/_x0000_退ý_x0000__x0000_"/>
      <sheetName val="[수목일위.XLS]도급예산/_x0000_䀀_x0015__x0000__x0000_"/>
      <sheetName val="[수목일위.XLS]내역(전/_x0000_쀀¿_x0000_"/>
      <sheetName val="[수목일위.XLS]내역(전/_x0000_ꠀ_x0010__x0000_"/>
      <sheetName val="신당동집계표"/>
      <sheetName val="1__설계예산肈"/>
      <sheetName val="노무비산출"/>
      <sheetName val="개비온집Ԁ"/>
      <sheetName val="개비온집︀"/>
      <sheetName val="상호참고ꠀ᪘"/>
      <sheetName val="단가(헾⾝_x0005_"/>
      <sheetName val="상호참고ࠀ᎚"/>
      <sheetName val="조경썿鴅"/>
      <sheetName val="설비원가"/>
      <sheetName val="DATA 입력란"/>
      <sheetName val="12.옥倶ⶠ_x0000__x0000_ഀ펚"/>
      <sheetName val="1.토공집계표"/>
      <sheetName val="단가(노墭᎟"/>
      <sheetName val="토목을"/>
      <sheetName val="낙엽송지주목"/>
      <sheetName val="Sheet8"/>
      <sheetName val="Sheet9"/>
      <sheetName val="Sheet10"/>
      <sheetName val="Sheet12"/>
      <sheetName val="Sheet16"/>
      <sheetName val="Module1"/>
      <sheetName val="Module2"/>
      <sheetName val="수리결과"/>
      <sheetName val="시중노임"/>
      <sheetName val="MASTER00.7月"/>
      <sheetName val="99총공사내역서"/>
      <sheetName val="일위대가표(DEEP)"/>
      <sheetName val="투찰가"/>
      <sheetName val="PI"/>
      <sheetName val="2002하반기노임기준"/>
      <sheetName val="영업소실적"/>
      <sheetName val="설비단가표"/>
      <sheetName val="제-노임"/>
      <sheetName val="기본사항"/>
      <sheetName val="환산"/>
      <sheetName val="[수목일위.XLS_x0000_]el\설계서\수목일위_x0000__x0000__x0005__x0000_茠ꈃɵ_x0000_"/>
      <sheetName val="설계서(동안동)"/>
      <sheetName val="공종별자재"/>
      <sheetName val="관람석제출"/>
      <sheetName val="카메라"/>
      <sheetName val="덕전리"/>
      <sheetName val="목표세부명세"/>
      <sheetName val="MAT_N048"/>
      <sheetName val="공주-교대(A1)"/>
      <sheetName val="도급FORM"/>
      <sheetName val="48일위"/>
      <sheetName val="22수량"/>
      <sheetName val="견적대비"/>
      <sheetName val="환율 및 노임"/>
      <sheetName val="속 일위대가"/>
      <sheetName val="자재단가대비표"/>
      <sheetName val="전체제잡비"/>
      <sheetName val="BOOK4"/>
      <sheetName val="재료집계표"/>
      <sheetName val="사급자재비"/>
      <sheetName val="노임 (2차)"/>
      <sheetName val="단중표-ST"/>
      <sheetName val="대,유,램"/>
      <sheetName val="적용단위길이"/>
      <sheetName val="피벗테이블데이터분석"/>
      <sheetName val="특수기호강도거푸집"/>
      <sheetName val="종배수관면벽신"/>
      <sheetName val="종배수관(신)"/>
      <sheetName val="기슭막이(야면석찰쌓기)"/>
      <sheetName val="96보완계획7.12"/>
      <sheetName val="0.갑지"/>
      <sheetName val="8.현장관리비"/>
      <sheetName val="7.안전관리비"/>
      <sheetName val="배관내역서"/>
      <sheetName val="배관품셈총괄표"/>
      <sheetName val="중갑지"/>
      <sheetName val="일목"/>
      <sheetName val="단가입력창"/>
      <sheetName val="공종단가표 "/>
      <sheetName val="주소록"/>
      <sheetName val="09공임"/>
      <sheetName val="※참고자료※"/>
      <sheetName val="지입재료비"/>
      <sheetName val="산출기준(파견전산실)"/>
      <sheetName val="10월"/>
      <sheetName val="건축(APT,부대동)"/>
      <sheetName val="Macro7"/>
      <sheetName val="단위세대물량"/>
      <sheetName val="(A)내역서"/>
      <sheetName val="경비산출"/>
      <sheetName val="제경비"/>
      <sheetName val="UPDATA"/>
      <sheetName val="예가비교표"/>
      <sheetName val="앉음벽 (2)"/>
      <sheetName val="POOM_MOTO"/>
      <sheetName val="POOM_MOTO2"/>
      <sheetName val="전문품의"/>
      <sheetName val="1회기성을"/>
      <sheetName val="과단위"/>
      <sheetName val="원본(갑지)"/>
      <sheetName val="한일양산"/>
      <sheetName val="대구실행"/>
      <sheetName val="정내"/>
      <sheetName val="단가비교표_공통1"/>
      <sheetName val="PC"/>
      <sheetName val="배수관토공"/>
      <sheetName val="2.도실원내역(원본)"/>
      <sheetName val="TOTAL_BOQ"/>
      <sheetName val="견적(100%)"/>
      <sheetName val="DNT OSBL"/>
      <sheetName val="부재력정리"/>
      <sheetName val="일위1"/>
      <sheetName val="PL단가산정"/>
      <sheetName val="그림2"/>
      <sheetName val="배수관공"/>
      <sheetName val="고창방향"/>
      <sheetName val="운반공"/>
      <sheetName val="기별(종합)"/>
      <sheetName val="공사현황"/>
      <sheetName val="자재단가_사급"/>
      <sheetName val="중기기준"/>
      <sheetName val="중기적산목록"/>
      <sheetName val="건축공사집계"/>
      <sheetName val="경영계획1월"/>
      <sheetName val="목동세대 산출근거"/>
      <sheetName val="아파트 "/>
      <sheetName val="성곽내역헾"/>
      <sheetName val="mcc일위대가"/>
      <sheetName val="제수문"/>
      <sheetName val="1호토공"/>
      <sheetName val="좌홍배수장"/>
      <sheetName val="좌홍배수장토공"/>
      <sheetName val="IBM UX"/>
      <sheetName val="당초"/>
      <sheetName val="평균높이산출근거"/>
      <sheetName val="횡배수관위치조서"/>
      <sheetName val="SPC노임(5월)"/>
      <sheetName val="선급비용"/>
      <sheetName val="99년하반기"/>
      <sheetName val="총괄집퀀ᦔ"/>
      <sheetName val="연돌일退←_xdc00_"/>
      <sheetName val="연돌일위退←"/>
      <sheetName val="연돌일_x0000__x0000_Ԁ"/>
      <sheetName val="수량3"/>
      <sheetName val="토공A"/>
      <sheetName val="분양가상한산출"/>
      <sheetName val="당정동공통이수"/>
      <sheetName val="당정동경상이수"/>
      <sheetName val="type-F"/>
      <sheetName val="동일대내"/>
      <sheetName val="표층포설및다짐"/>
      <sheetName val="도급내역서(3)"/>
      <sheetName val="보건노"/>
      <sheetName val="산출동탄"/>
      <sheetName val="본선 토공 분배표"/>
      <sheetName val="loading"/>
      <sheetName val="기별"/>
      <sheetName val="오餀ԯ"/>
      <sheetName val="하도"/>
      <sheetName val="copy"/>
      <sheetName val="서식"/>
      <sheetName val="익월작업계힉"/>
      <sheetName val="J형측구단위수량"/>
      <sheetName val="마포토정"/>
      <sheetName val="L_RPTA05_목록"/>
      <sheetName val="1. 설계조건 2.단면가정 3. 하중계산"/>
      <sheetName val="기성세부내역서"/>
      <sheetName val="기성원가계산서"/>
      <sheetName val="기성부분내역서"/>
      <sheetName val="도장재료산출"/>
      <sheetName val="설비"/>
      <sheetName val="수량계산서 집계표(가설 신설 및 철거-을지로3가 2호선)"/>
      <sheetName val="수량계산서 집계표(신설-을지로3가 2호선)"/>
      <sheetName val="수량계산서 집계표(철거-을지로3가 2호선)"/>
      <sheetName val="공사설명서외"/>
      <sheetName val="영업_일1"/>
      <sheetName val="케이블류 OLD"/>
      <sheetName val="변경총괄지(1)"/>
      <sheetName val="관로토공"/>
      <sheetName val="중기손료"/>
      <sheetName val="퇴직공제부금산출근거"/>
      <sheetName val="연결관산출조서"/>
      <sheetName val="가설(사)"/>
      <sheetName val="목집(사)"/>
      <sheetName val="운반(사)"/>
      <sheetName val="지붕(사)"/>
      <sheetName val="손익분석"/>
      <sheetName val="철집"/>
      <sheetName val="Summary Sheet"/>
      <sheetName val="대림경상68억"/>
      <sheetName val="기성(1차) "/>
      <sheetName val="평형별㓈_x0019_؟"/>
      <sheetName val="DESIGN CRETERIA"/>
      <sheetName val="관급"/>
      <sheetName val="갑__지2"/>
      <sheetName val="Customer_Databas2"/>
      <sheetName val="AS포장복구_2"/>
      <sheetName val="2000_11월설계내역2"/>
      <sheetName val="기타_정보통신공사2"/>
      <sheetName val="표지_(2)2"/>
      <sheetName val="unit_42"/>
      <sheetName val="화재_탐지_설비2"/>
      <sheetName val="준검_내역서2"/>
      <sheetName val="단가_및_재료비2"/>
      <sheetName val="Sheet1_(2)2"/>
      <sheetName val="1_설계조건2"/>
      <sheetName val="토공산출_(아파트)2"/>
      <sheetName val="5_일위목록2"/>
      <sheetName val="7_단가조사2"/>
      <sheetName val="6_일위대가2"/>
      <sheetName val="E_P_T수량산출서2"/>
      <sheetName val="일위총괄표"/>
      <sheetName val="마북 손익분석(CATIA)"/>
      <sheetName val="A가설공사"/>
      <sheetName val="G균열보수공사"/>
      <sheetName val="Z기타공사"/>
      <sheetName val="P도배공사"/>
      <sheetName val="M도장공사"/>
      <sheetName val="R목공사_old"/>
      <sheetName val="K미장공사"/>
      <sheetName val="Q설비공사"/>
      <sheetName val="H방수공사"/>
      <sheetName val="S보수,보강공사"/>
      <sheetName val="L석공사"/>
      <sheetName val="I수장공사"/>
      <sheetName val="F조적공사"/>
      <sheetName val="B지반보강공사"/>
      <sheetName val="N지붕공사"/>
      <sheetName val="O창호공사"/>
      <sheetName val="D철거및잔재처리"/>
      <sheetName val="U철골공사"/>
      <sheetName val="E철근콘크리트공사"/>
      <sheetName val="J타일공사"/>
      <sheetName val="C토공사"/>
      <sheetName val="공문"/>
      <sheetName val="Requirement(Work Crew)"/>
      <sheetName val="수로교총재료집계"/>
      <sheetName val="N賃԰_x0000__x0000_"/>
      <sheetName val="표 지"/>
      <sheetName val="PriceSummary"/>
      <sheetName val="0_갑지"/>
      <sheetName val="8_현장관리비"/>
      <sheetName val="7_안전관리비"/>
      <sheetName val="재무가정"/>
      <sheetName val="1Month+Sheet2!"/>
      <sheetName val="견적 (2)"/>
      <sheetName val="실행원가내역"/>
      <sheetName val="일반자료"/>
      <sheetName val="총누계"/>
      <sheetName val="표준계약서"/>
      <sheetName val="3.부제O호표"/>
      <sheetName val="4.장비손료"/>
      <sheetName val="5.소모재료비"/>
      <sheetName val="9.공삭공지층별작업시간"/>
      <sheetName val="7.주입분사시간제원표"/>
      <sheetName val="6.작업시간표"/>
      <sheetName val="8.시멘트제원표"/>
      <sheetName val="2.품제O호표"/>
      <sheetName val="1.총괄표1500mm"/>
      <sheetName val="단면(직벽형)-H=1m"/>
      <sheetName val="공사비집계표(서해안고속도로)"/>
      <sheetName val="1SGATE97"/>
      <sheetName val="영창2餀"/>
      <sheetName val="영창2"/>
      <sheetName val="자재운반단가일람표"/>
      <sheetName val="태안9)3-2)원내역"/>
      <sheetName val="공량산출근거서"/>
      <sheetName val=" 냉각수펌프"/>
      <sheetName val="AL공사(嫰ʍ"/>
      <sheetName val="8설_x0005__x0000_"/>
      <sheetName val="[수목일위.XLS]el\설계서\수목_x0000__x0000_Ā_x0000__x0005__x0000_"/>
      <sheetName val="[수목일위.XLS]el\설계_x0000__x0000__x0000__x0001_Ԁ_x0000__x0000__x0000_澦"/>
      <sheetName val="약품裂Ǚ"/>
      <sheetName val="가爂案"/>
      <sheetName val="가爃案"/>
      <sheetName val="배수ᰀ"/>
      <sheetName val="단가일尜"/>
      <sheetName val="건설기ᰀ"/>
      <sheetName val="D-철尜_x0013_層"/>
      <sheetName val="?䅅呒"/>
      <sheetName val="DB"/>
      <sheetName val="48일위(叠+听"/>
      <sheetName val="48일위(헾⽧_x0005_"/>
      <sheetName val="상부공철근︀ᇕ԰_x0000_缀_x0000__x0000_"/>
      <sheetName val="골조က╗"/>
      <sheetName val="PROJECT BRIEF(EX.NEW)"/>
      <sheetName val="[수목일위.XLS]el\설계서\_x0000__x0000_Ā_x0000__x0005__x0000_翿_x0000_"/>
      <sheetName val="[수목일위.XLS]el\설계서\수/_x0000_頀_x0004__x0000__x0000_⤀"/>
      <sheetName val="옹벽철근"/>
      <sheetName val="토︀ᇕ԰"/>
      <sheetName val="토᐀ባ切"/>
      <sheetName val="토⠀䊆氀"/>
      <sheetName val="토㠀ᎍ簀"/>
      <sheetName val="단㔀቎԰"/>
      <sheetName val="단위집계표"/>
      <sheetName val="16_설계서용지(丵〒"/>
      <sheetName val="Dsndata"/>
      <sheetName val="StrucData"/>
      <sheetName val="[수목일위.XLS]el\설계서\_x0002__x0000_蠀僿㤁ᒄ᐀ȳ"/>
      <sheetName val="수정계획3"/>
      <sheetName val="공사䈀ሬ"/>
      <sheetName val="상반기손䡲る_x0000__x0000_"/>
      <sheetName val="BLOCK(1)"/>
      <sheetName val="표준내역"/>
      <sheetName val="발주처자료입_x0005_"/>
      <sheetName val="단가목氚"/>
      <sheetName val="기기리스_x0000_"/>
      <sheetName val="[수목일위.XLS]el\설계서\수목일識ɾ뺑p䎸"/>
      <sheetName val="조내_x0000_"/>
      <sheetName val="공사비︀⏕"/>
      <sheetName val="입ԯ_x0000_"/>
      <sheetName val="정화조방_x0000__x0000_결"/>
      <sheetName val="설계산출_x0000__x0000_"/>
      <sheetName val="설계산출㜘C"/>
      <sheetName val="내역(전체_臨%般"/>
      <sheetName val="[수목일위.XLS]el\설계서턀몲ԯ_x0000_缀_x0000__x0000__x0000__xdd00_"/>
      <sheetName val="[수목일위.XLS]el\설계서턀者ԯ_x0000_缀_x0000__x0000__x0000_最"/>
      <sheetName val="정보매체A동"/>
      <sheetName val="[수목일위.XLS][수목일위.XLS]el_설_서_수목_2"/>
      <sheetName val="[수목일위.XLS][수목일위.XLS]el_설_서_수목_3"/>
      <sheetName val="[수목일위.XLS]el\설계서\수목일怌䩪뀃㍃頁ࣕ堯㠊#"/>
      <sheetName val="[수목일위.XLS]el\설계서\_x0000__x0000_ꠀ糖_xd802_䪹堀鐁"/>
      <sheetName val="[수목일위.XLS][수목일위.XLS]el______292"/>
      <sheetName val="[수목일위.XLS][수목일위.XLS]el______293"/>
      <sheetName val="[수목일위.XLS][수목일위.XLS]el______298"/>
      <sheetName val="[수목일위.XLS][수목일위.XLS]el______299"/>
      <sheetName val="[수목일위.XLS][수목일위.XLS]el______296"/>
      <sheetName val="[수목일위.XLS][수목일위.XLS]el______297"/>
      <sheetName val="[수목일위.XLS][수목일위.XLS]el______294"/>
      <sheetName val="[수목일위.XLS][수목일위.XLS]el______295"/>
      <sheetName val="[수목일위.XLS][수목일위.XLS]el______302"/>
      <sheetName val="[수목일위.XLS][수목일위.XLS]el______303"/>
      <sheetName val="[수목일위.XLS][수목일위.XLS]el______300"/>
      <sheetName val="[수목일위.XLS][수목일위.XLS]el______301"/>
      <sheetName val="[수목일위.XLS][수목일위.XLS]el______304"/>
      <sheetName val="[수목일위.XLS][수목일위.XLS]el______305"/>
      <sheetName val="[수목일위.XLS]el\설계서\수목က᧞ࢁ_x0000_쨀᷽"/>
      <sheetName val="[수목일위.XLS][수목일위.XLS]el______306"/>
      <sheetName val="[수목일위.XLS][수목일위.XLS]el______307"/>
      <sheetName val="[수목일위.XLS][수목일위.XLS]el______340"/>
      <sheetName val="[수목일위.XLS][수목일위.XLS]el______341"/>
      <sheetName val="[수목일위.XLS][수목일위.XLS]el______308"/>
      <sheetName val="[수목일위.XLS][수목일위.XLS]el______309"/>
      <sheetName val="램_x0005_"/>
      <sheetName val="11공사비요율"/>
      <sheetName val="궤도부설(424-441,1-27)"/>
      <sheetName val="레일단(70-125)"/>
      <sheetName val="장대단(55-71,126-129)"/>
      <sheetName val="궤도철거(442-448,36-54,130-134)"/>
      <sheetName val="분기(135-174,257-302)"/>
      <sheetName val="교상침목(177-183,151-184,254-262)"/>
      <sheetName val="침목단WT(182-246)"/>
      <sheetName val="궤도이설(20-27)"/>
      <sheetName val="기타1(558-577,263-293)"/>
      <sheetName val="자갈"/>
      <sheetName val="기타2(336-382)"/>
      <sheetName val="장,교(549-571,5-6,11-12,16-17,22"/>
      <sheetName val="체결구(348-375)"/>
      <sheetName val="기계상차(388)"/>
      <sheetName val="용접(389-423)"/>
      <sheetName val="장대(449-475)"/>
      <sheetName val="레일w(476-494)"/>
      <sheetName val="레일P(495-501)"/>
      <sheetName val="침목WT(502-518)"/>
      <sheetName val="침목PP(533-548)"/>
      <sheetName val="궤간정정"/>
      <sheetName val="면(37)"/>
      <sheetName val="면맞춤"/>
      <sheetName val="줄(37)"/>
      <sheetName val="줄맞춤"/>
      <sheetName val="유간(37)"/>
      <sheetName val="유간정정"/>
      <sheetName val="처짐(37)"/>
      <sheetName val="이음처짐"/>
      <sheetName val="위치(37)"/>
      <sheetName val="위치정정"/>
      <sheetName val="다지기(37)"/>
      <sheetName val="총다지기"/>
      <sheetName val="자갈치기(37)"/>
      <sheetName val="자갈치기"/>
      <sheetName val="분기보수"/>
      <sheetName val="기타"/>
      <sheetName val="가설소"/>
      <sheetName val="신품"/>
      <sheetName val="에너齘_x0013_"/>
      <sheetName val="단가일蜨"/>
      <sheetName val="AL공_x0005__x0000__x0000_疼"/>
      <sheetName val="배수장공사비명冈_x001f_"/>
      <sheetName val="좌측ꙭī_x0000_"/>
      <sheetName val="[수목일위.XLS]el\설계서\수목일_x0000__x0000__x0000__x0001_Ԁ"/>
      <sheetName val="수肹"/>
      <sheetName val="[수목일위.XLS][수목일위.XLS]el______목_2"/>
      <sheetName val="[수목일위.XLS][수목일위.XLS]el______목_3"/>
      <sheetName val="[수목일위.XLS][수목일위.XLS]el______314"/>
      <sheetName val="[수목일위.XLS][수목일위.XLS]el______315"/>
      <sheetName val="[수목일위.XLS][수목일위.XLS]el______310"/>
      <sheetName val="[수목일위.XLS][수목일위.XLS]el______311"/>
      <sheetName val="[수목일위.XLS][수목일위.XLS]el______312"/>
      <sheetName val="[수목일위.XLS][수목일위.XLS]el______313"/>
      <sheetName val="[수목일위.XLS][수목일위.XLS]el______316"/>
      <sheetName val="[수목일위.XLS][수목일위.XLS]el______317"/>
      <sheetName val="[수목일위.XLS][수목일위.XLS]el______334"/>
      <sheetName val="[수목일위.XLS][수목일위.XLS]el______335"/>
      <sheetName val="[수목일위.XLS][수목일위.XLS]el______332"/>
      <sheetName val="[수목일위.XLS][수목일위.XLS]el______333"/>
      <sheetName val="[수목일위.XLS][수목일위.XLS]el______330"/>
      <sheetName val="[수목일위.XLS][수목일위.XLS]el______331"/>
      <sheetName val="[수목일위.XLS][수목일위.XLS]el______322"/>
      <sheetName val="[수목일위.XLS][수목일위.XLS]el______323"/>
      <sheetName val="[수목일위.XLS][수목일위.XLS]el______320"/>
      <sheetName val="[수목일위.XLS][수목일위.XLS]el______321"/>
      <sheetName val="[수목일위.XLS][수목일위.XLS]el______318"/>
      <sheetName val="[수목일위.XLS][수목일위.XLS]el______319"/>
      <sheetName val="[수목일위.XLS][수목일위.XLS]el______326"/>
      <sheetName val="[수목일위.XLS][수목일위.XLS]el______327"/>
      <sheetName val="[수목일위.XLS][수목일위.XLS]el______324"/>
      <sheetName val="[수목일위.XLS][수목일위.XLS]el______325"/>
      <sheetName val="[수목일위.XLS][수목일위.XLS]el______328"/>
      <sheetName val="[수목일위.XLS][수목일위.XLS]el______329"/>
      <sheetName val="[수목일위.XLS][수목일위.XLS]el______336"/>
      <sheetName val="[수목일위.XLS][수목일위.XLS]el______337"/>
      <sheetName val="[수목일위.XLS][수목일위.XLS]el______338"/>
      <sheetName val="[수목일위.XLS][수목일위.XLS]el______339"/>
      <sheetName val="[수목일위.XLS][수목일위.XLS]el______344"/>
      <sheetName val="[수목일위.XLS][수목일위.XLS]el______345"/>
      <sheetName val="[수목일위.XLS][수목일위.XLS]el______342"/>
      <sheetName val="[수목일위.XLS][수목일위.XLS]el______343"/>
      <sheetName val="[수목일위.XLS][수목일위.XLS]el______346"/>
      <sheetName val="[수목일위.XLS][수목일위.XLS]el______347"/>
      <sheetName val="[수목일위.XLS][수목일위.XLS]el______348"/>
      <sheetName val="[수목일위.XLS][수목일위.XLS]el______349"/>
      <sheetName val="[수목일위.XLS][수목일위.XLS]el______354"/>
      <sheetName val="[수목일위.XLS][수목일위.XLS]el______355"/>
      <sheetName val="[수목일위.XLS][수목일위.XLS]el______350"/>
      <sheetName val="[수목일위.XLS][수목일위.XLS]el______351"/>
      <sheetName val="[수목일위.XLS][수목일위.XLS]el______352"/>
      <sheetName val="[수목일위.XLS][수목일위.XLS]el______353"/>
      <sheetName val="[수목일위.XLS][수목일위.XLS]el______360"/>
      <sheetName val="[수목일위.XLS][수목일위.XLS]el______361"/>
      <sheetName val="[수목일위.XLS][수목일위.XLS]el______358"/>
      <sheetName val="[수목일위.XLS][수목일위.XLS]el______359"/>
      <sheetName val="[수목일위.XLS][수목일위.XLS]el______356"/>
      <sheetName val="[수목일위.XLS][수목일위.XLS]el______357"/>
      <sheetName val="[수목일위.XLS][수목일위.XLS]el______362"/>
      <sheetName val="[수목일위.XLS][수목일위.XLS]el______363"/>
      <sheetName val="[수목일위.XLS][수목일위.XLS]el______364"/>
      <sheetName val="[수목일위.XLS][수목일위.XLS]el______365"/>
      <sheetName val="[수목일위.XLS][수목일위.XLS]el______368"/>
      <sheetName val="[수목일위.XLS][수목일위.XLS]el______369"/>
      <sheetName val="[수목일위.XLS][수목일위.XLS]el______366"/>
      <sheetName val="[수목일위.XLS][수목일위.XLS]el______367"/>
      <sheetName val="내역(전_x0000__x0000__x0005__x0000_樀"/>
      <sheetName val="견적을지"/>
      <sheetName val="갑"/>
      <sheetName val="배수장공사비명세ԯ"/>
      <sheetName val="[수목일위.XLS]el\설계서\수목일위._x0000__x0000__x0000__x0001_Ԁ_x0000_销"/>
      <sheetName val="[수목일위.XLS]el\설계서\수목일위._x0000__x0000__x0000__x0001_Ԁ_x0000_䀀"/>
      <sheetName val="[수목일위.XLS]el\설계서\수목일위._x0000__x0000__x0000__x0001_Ԁ_x0000__xde00_"/>
      <sheetName val="하남내역"/>
      <sheetName val="공䀀㽙谀"/>
      <sheetName val="산#3-1"/>
      <sheetName val="산#3-2"/>
      <sheetName val="산#3-2-2"/>
      <sheetName val="4-1.공통가설공사"/>
      <sheetName val="3-1.현장관리비"/>
      <sheetName val="2.인원투입"/>
      <sheetName val="수령할 서류 확인장"/>
      <sheetName val="[수목일위.XLS]el\설계서\수목일위._x0000__x0000__x0000__x0001_Ԁ_x0000_ሀ"/>
      <sheetName val="[수목일위.XLS]el\설계서\수목일위._x0000__x0000__x0000__x0001_Ԁ_x0000_踀"/>
      <sheetName val="[수목일위.XLS]el\설계서\수목일위._x0000__x0000__x0000__x0001_Ԁ_x0000_最"/>
      <sheetName val="[수목일위.XLS]el\설계서\수목일위._x0000__x0000__x0000__x0001_Ԁ_x0000_ꘀ"/>
      <sheetName val="[수목일위.XLS]el\설계서\수목일위._x0000__x0000__x0000__x0001_Ԁ_x0000_⨀"/>
      <sheetName val="[수목일위.XLS]el\설계서\수목일위._x0000__x0000__x0000__x0001_Ԁ_x0000_需"/>
      <sheetName val="일반자재"/>
      <sheetName val="가. 노임단가"/>
      <sheetName val="[수목일위.XLS]el\설계서\촂頀氆-_x0000__x0000__x0000_"/>
      <sheetName val="Sheet4_x0000__x0000__x0000__x0000__x0000__x0000__x0000__x0010_[수목일위.XLS]______2"/>
      <sheetName val="경유"/>
      <sheetName val="휘발유"/>
      <sheetName val="48일㗅቎԰"/>
      <sheetName val="실행,원㔀቎԰"/>
      <sheetName val="철근량산정및丵〒_x0005_"/>
      <sheetName val="도급예산䈀_xdf6a_ԯ"/>
      <sheetName val="[수목일위.XLS]el\설계서\수목닑⼢_x0005_"/>
      <sheetName val="[수목일위.XLS]el\설계서\수목일위."/>
      <sheetName val="4.전력"/>
      <sheetName val="계측"/>
      <sheetName val="설계က"/>
      <sheetName val="관련자ԯ"/>
      <sheetName val="현장관리비_x0005_"/>
      <sheetName val="도급예산䈀湪ԯ"/>
      <sheetName val="00_x0005_"/>
      <sheetName val="도급예산䈀頻ԯ"/>
      <sheetName val="도급예산䈀䥪ԯ"/>
      <sheetName val="도급예산ԯ"/>
      <sheetName val="도급예산䈀꽪ԯ"/>
      <sheetName val="도급예산䈀쥪ԯ"/>
      <sheetName val="도급예산/"/>
      <sheetName val="내역(전/"/>
      <sheetName val="도급예산0"/>
      <sheetName val="도급예산︀跕ԯ"/>
      <sheetName val="본체"/>
      <sheetName val="경비내역(을)脸2"/>
      <sheetName val="경비내역(을)_x0000__x0000_"/>
      <sheetName val="경비내역(을)님ಔ"/>
      <sheetName val="경비내역(을)䪀ങ"/>
      <sheetName val="경비내역(을)_x0010__x0000_"/>
      <sheetName val="경비내역(을)拘Ϝ"/>
      <sheetName val="경비내역(을)ƫ_x0000_"/>
      <sheetName val="경비내역(을)趐ᆄ"/>
      <sheetName val="경비내역(을)嵘ᣆ"/>
      <sheetName val="물가시세표"/>
      <sheetName val="EQ"/>
      <sheetName val="[수목일위.XLS]el\설계서\수목일위._x0000__x0000__x0000__x0001_Ԁ_x0000__x0000_"/>
      <sheetName val="공사淠Ƕ"/>
      <sheetName val="[수목일위.XLS]el\설계서\수ംⅩ耀㉉_x0014__x0000__x0000_"/>
      <sheetName val="[수목일위.XLS]el\설계서\수砀倂㼁ംⅩ　"/>
      <sheetName val="양배수장"/>
      <sheetName val="5_시방서닮ň䥸"/>
      <sheetName val="을부담운반揄"/>
      <sheetName val="[수목일위.XLS]el\설계서_x0000__x0000__x0005__x0000_≀䣝Ȑ_x0000__x0000_"/>
      <sheetName val="[수목일위.XLS_x0000_][수목일위.XLS_x0000_]el\설계서\_x0000__x0000_"/>
      <sheetName val="pier(ე_x0000_頀"/>
      <sheetName val="pier(ე_x0000_퀀"/>
      <sheetName val="기준자료1"/>
      <sheetName val="0319"/>
      <sheetName val="내역서1999.헾】_x0005_"/>
      <sheetName val="99량액"/>
      <sheetName val="[수목일위.XLS]el\설계서\　◔쀀잗 瑩"/>
      <sheetName val="C1.공사개요"/>
      <sheetName val="[수목일위.XLS]el\설계서\수목일ﾈƸ萹|㒔"/>
      <sheetName val="직원투입계¬"/>
      <sheetName val="[수목일위.XLS]el\설계서\수栁_x001b__x0000__x0000__x0000_搀"/>
      <sheetName val="음료실행"/>
      <sheetName val="[수목일위.XLS]el\설계서\_x0000__x0000__x0005__x0000_ថ鏯ɧ_x0000_"/>
      <sheetName val="[수목일위.XLS]el\설계서\_x0000__x0000__x0005__x0000_ꍰ㾫Ś_x0000_"/>
      <sheetName val="3.고과순"/>
      <sheetName val="SM1-09"/>
      <sheetName val="SM2-09"/>
      <sheetName val="BD-09"/>
      <sheetName val="MT-09"/>
      <sheetName val="예가"/>
      <sheetName val="9609Aß"/>
      <sheetName val="자재집계표"/>
      <sheetName val="포장損"/>
      <sheetName val="명단"/>
      <sheetName val="9.瀀玿́_x0000_"/>
      <sheetName val="9.԰_x0000_缀_x0000_"/>
      <sheetName val="9._x0000__x0000_Ԁ_x0000_"/>
      <sheetName val="[수목일위.XLS]el\설계서\_x0000_랸˨損Ï퀀▶"/>
      <sheetName val="Ma되ኤ_x0000__x0000_"/>
      <sheetName val="[수목일위.XLS]el\설계서\遘ʖퟍ‮_x0000__x0000_"/>
      <sheetName val="[수목일위.XLS]el\설계서\수목瀀ᯝ_x0000__x0000_Ā﷡"/>
      <sheetName val="[수목일위.XLS]el\설계서\수목쿓_x0000_Ā㓡"/>
      <sheetName val="[수목일위.XLS]el\설계서\수목_x0000_쾋_x0000_Ā㓡"/>
      <sheetName val="[수목일위.XLS]el\설계서\수목က࿖뱂_x0000_Ā﫡"/>
      <sheetName val="내역(전체)"/>
      <sheetName val="골조_x0000__x0000_"/>
      <sheetName val="발주설계서(당초)"/>
      <sheetName val="횡 翨_x001b_"/>
      <sheetName val="횡 _x0005__x0000_"/>
      <sheetName val="[수목일위.XLS]el\설계서_x0000__x0000__x0005__x0000_Ʒ_x0000__x0000_"/>
      <sheetName val="내역서1999.啐0喜"/>
      <sheetName val="내역서1999.♱⿤_x0005_"/>
      <sheetName val="내역서1999.㐬ȟⱈ"/>
      <sheetName val="출력일지(01월)"/>
      <sheetName val="2공구하도급ꬨΧ੶"/>
      <sheetName val="2공구하도급_x0000__x0000_醈"/>
      <sheetName val="2공구하도급掀җ੶"/>
      <sheetName val="2공구하도급_x0000__x0000_큰"/>
      <sheetName val="2공구하도급α੶"/>
      <sheetName val="2공구하도급_x0000__x0000_꼘"/>
      <sheetName val="2공구하도급_x0000__x0000_拘"/>
      <sheetName val="2공구하도급㸀௓੶"/>
      <sheetName val="2공구하도급_x0000__x0000_杰"/>
      <sheetName val="날개벽(시헾⽂_x0005__x0000_"/>
      <sheetName val="날개벽(시蕘o헾⿡"/>
      <sheetName val="간공설계서"/>
      <sheetName val="[수목일위.XLS]el\설계서\수목일위_x0000__x0000__x0005__x0000_"/>
      <sheetName val="[수목일위.XLS]el\설계서\수_x0000__x0000_Ū_x0000_⳰_xdc9e_Ū"/>
      <sheetName val="᐀ባ"/>
      <sheetName val="★도급내역Ԕ_x0000_缀_x0000__x0000_"/>
      <sheetName val="총괄내역서(설계頂"/>
      <sheetName val="기구저㑾"/>
      <sheetName val="기구㠀ẁ"/>
      <sheetName val="기구蠀㮄"/>
      <sheetName val="기구ࠀ⢄"/>
      <sheetName val="기구︀퇕"/>
      <sheetName val="기구ử"/>
      <sheetName val="기구꜀릵"/>
      <sheetName val="[수목일위.XLS]el\설계_x0000__x0000_褀_x0002_က똫西_x0002__x0000__x0001_"/>
      <sheetName val="토지비준표"/>
      <sheetName val="기타요인"/>
      <sheetName val="토지산출근거-평가"/>
      <sheetName val="비교표준지"/>
      <sheetName val="시점수정"/>
      <sheetName val="토지가격산출(발송)"/>
      <sheetName val="종배수관"/>
      <sheetName val="[수목일위.XLS]el\설계서\ᾏ×⭨_x0000__x0000__x0000__x0000_"/>
      <sheetName val="[수목일위.XLS]el\설계서\ﴘᑆאּ˳삱ç⃔"/>
      <sheetName val="[수목일위.XLS]el\설계서\԰↔_x0000__x0000__x0000__x0000_䮬"/>
      <sheetName val="[수목일위.XLS]el\설계서\수목鄂㊾꡺_x001b__x0000_"/>
      <sheetName val="[수목일위.XLS]el\설계서\수_x0000__x0000__x0000__x0001_Ԁ_x0000_ﰀ"/>
      <sheetName val="약품설闰"/>
      <sheetName val="[수목일위.XLS][수목일위.XLS]el\설계서\수_x0000__x0000__x0005_"/>
      <sheetName val="[수목일위.XLS]el\설계서\수목일위绀5ﾈȸ"/>
      <sheetName val="[수목일위.XLS]el\설계서\수목일위.릘ͲŜ띀ស_x0000_"/>
      <sheetName val="[수목일위.XLS]el\설계서\수목일위._x0000__x0000__x0005__x0000_며꠬ʘ"/>
      <sheetName val="실행철_x0000__x0000__x0005_"/>
      <sheetName val="재산세 토지"/>
      <sheetName val="설계哈)丵"/>
      <sheetName val="2공구_단가/_x0000_c"/>
      <sheetName val="[수목일위.XLS]2공구_단가/_x0000_c"/>
      <sheetName val="退鹗"/>
      <sheetName val="JOKUN"/>
      <sheetName val="적용률"/>
      <sheetName val="ACDIM6D"/>
      <sheetName val="기계시공"/>
      <sheetName val="1.우편집중내역서"/>
      <sheetName val="AP1"/>
      <sheetName val="갑지_추정_"/>
      <sheetName val="EKOG10건축"/>
      <sheetName val="설산1.나"/>
      <sheetName val="본사S"/>
      <sheetName val="SUM-CTI"/>
      <sheetName val="°©Áö(ÃßÁ¤)"/>
      <sheetName val="ºÎÇÏ°è»ê¼­"/>
      <sheetName val="ÇöÀåÁöÁö¹°¹°·®"/>
      <sheetName val="±â°è½Ã°ø"/>
      <sheetName val="Àû¿ë·ü"/>
      <sheetName val="»ê±Ù"/>
      <sheetName val="°øÅë°¡¼³"/>
      <sheetName val="EKOG10°ÇÃà"/>
      <sheetName val="À»Áö"/>
      <sheetName val="Åä°ø(¿ì¹°Åë,±âÅ¸) "/>
      <sheetName val="¼³»ê1.³ª"/>
      <sheetName val="º»»çS"/>
      <sheetName val="조경"/>
      <sheetName val="대우단가(풍산)"/>
      <sheetName val="CATV"/>
      <sheetName val="아파트 기성내역서"/>
      <sheetName val="1-1"/>
      <sheetName val="Breakdown"/>
      <sheetName val="UnitRate"/>
      <sheetName val="공통비(전체)"/>
      <sheetName val="BLR 1"/>
      <sheetName val="GEN"/>
      <sheetName val="DEAE"/>
      <sheetName val="BLR2"/>
      <sheetName val="BLR3"/>
      <sheetName val="BLR4"/>
      <sheetName val="BLR5"/>
      <sheetName val="DEM"/>
      <sheetName val="SAM"/>
      <sheetName val="CHEM"/>
      <sheetName val="COP"/>
      <sheetName val="간접비내역-1"/>
      <sheetName val="hvac(제어동)"/>
      <sheetName val="ITB COST"/>
      <sheetName val="소방사항"/>
      <sheetName val="1월"/>
      <sheetName val="설계명세"/>
      <sheetName val="Indirect Cost"/>
      <sheetName val="건축공사실행"/>
      <sheetName val="본공사"/>
      <sheetName val="정화조동내역"/>
      <sheetName val="4.2유효폭의 계산"/>
      <sheetName val="대가목록"/>
      <sheetName val="1차설계변경내역"/>
      <sheetName val="견적내역"/>
      <sheetName val="°©Áö_ÃßÁ¤_"/>
      <sheetName val="³»¿ª1"/>
      <sheetName val="ÀÏÀ§´ë°¡"/>
      <sheetName val="1¿ù"/>
      <sheetName val="¸ñ·Ï"/>
      <sheetName val="½ÇÇà(Ç¥Áö,°©,À»)"/>
      <sheetName val="¼³°è¸í¼¼"/>
      <sheetName val="°ÇÃà°ø»ç½ÇÇà"/>
      <sheetName val="³ëÀÓ"/>
      <sheetName val="ÀÚÀç(¿ø¿ø+¿ø´ë)"/>
      <sheetName val="Ãâ·ÂÀÏÁö(01¿ù)"/>
      <sheetName val="°ÇÃàÁý°è"/>
      <sheetName val="¼³°è"/>
      <sheetName val="ÄÚµå"/>
      <sheetName val="Á¤ºÎ³ëÀÓ´Ü°¡"/>
      <sheetName val="ÃÑ¹°·®"/>
      <sheetName val="½ÇÇà(ALT1)"/>
      <sheetName val="ÀÔÂû"/>
      <sheetName val="Çö°æ"/>
      <sheetName val="¼³ºñ¿ø°¡"/>
      <sheetName val="Ç¥Áö"/>
      <sheetName val="±âÃÊÀÏÀ§"/>
      <sheetName val="6È£±â"/>
      <sheetName val="Åä¸ñ"/>
      <sheetName val="º»°ø»ç"/>
      <sheetName val="°ø³»¿ª"/>
      <sheetName val="1Â÷¼³°èº¯°æ³»¿ª"/>
      <sheetName val="¿ø°¡°è»ê¼­"/>
      <sheetName val="저"/>
      <sheetName val="공사내역"/>
      <sheetName val="업체견적(거푸집)"/>
      <sheetName val="은행"/>
      <sheetName val="BSD _2_"/>
      <sheetName val="콘크리트타설집계표"/>
      <sheetName val="KMT물량"/>
      <sheetName val="입고현황(전체)"/>
      <sheetName val="간접경상비"/>
      <sheetName val="s"/>
      <sheetName val="당진1,2호기전선관설치및접지4차공사내역서-을지"/>
      <sheetName val="입찰보고"/>
      <sheetName val="기계"/>
      <sheetName val="[수목일위.XLS]el\설계서\수목일위_x0000__x0000_ᧈ̬"/>
      <sheetName val="별첨2(임금)"/>
      <sheetName val="직원Ā考遘͙"/>
      <sheetName val="직원_x0000__x0000_Ā_x0000_"/>
      <sheetName val="[수목일위.XLS]el\설계서\수목일위_x0000__x0000_졈ᚆ"/>
      <sheetName val="계측제어_x0000__x0000_"/>
      <sheetName val="산_x0000__x0000_"/>
      <sheetName val="노임단가조사厨"/>
      <sheetName val="[수목일위.XLS]el\설계서\수목일위_x0000_$Ĩɭ"/>
      <sheetName val="[수목일위.XLS]el\설계서\수목일위㼠A뺀⦟"/>
      <sheetName val="[수목일위.XLS][수목일위.XLS]el_설계서_수_10"/>
      <sheetName val="[수목일위.XLS][수목일위.XLS]el_설계서_수_11"/>
      <sheetName val="[수목일위.XLS][수목일위.XLS]el_설계서_수목_8"/>
      <sheetName val="[수목일위.XLS][수목일위.XLS]el_설계서_수목_9"/>
      <sheetName val="[수목일위.XLS][수목일위.XLS]el_설계서_수목_6"/>
      <sheetName val="[수목일위.XLS][수목일위.XLS]el_설계서_수목_7"/>
      <sheetName val="[수목일위.XLS][수목일위.XLS]el_설계서_수목_4"/>
      <sheetName val="[수목일위.XLS][수목일위.XLS]el_설계서_수목_5"/>
      <sheetName val="[수목일위.XLS][수목일위.XLS]el_설계서_수목_2"/>
      <sheetName val="[수목일위.XLS][수목일위.XLS]el_설계서_수목_3"/>
      <sheetName val="3.피뢰공喘"/>
      <sheetName val="4_시방서遌ⵔ"/>
      <sheetName val="2012노임단가"/>
      <sheetName val="차액/_x0000_"/>
      <sheetName val="직접蔀꡹ԯ_x0000_"/>
      <sheetName val="1공구_단䈀ᅪ԰"/>
      <sheetName val="내역서1999._x0005_"/>
      <sheetName val="내역(전"/>
      <sheetName val="1공구_단䈀챪ԯ"/>
      <sheetName val="북제_x0005_"/>
      <sheetName val="H-PI"/>
      <sheetName val="도급예산䈀ԯ"/>
      <sheetName val="일위대ﻈᇕ԰"/>
      <sheetName val="[수목일위.XLS]도급예산/"/>
      <sheetName val="[수목일위.XLS]내역(전/"/>
      <sheetName val="[수목일위.XLS]el\설계"/>
      <sheetName val="12.옥倶ⶠ"/>
      <sheetName val="연돌일"/>
      <sheetName val="상부공철근︀ᇕ԰"/>
      <sheetName val="H-PIÍ"/>
      <sheetName val="[수목일위.XLS]el\설계서\"/>
      <sheetName val="[수목일위.XLS]el\설계서\수/"/>
      <sheetName val="[수목일위.XLS]el\설계서\_x0002_"/>
      <sheetName val="상반기손䡲る"/>
      <sheetName val="[수목일위.XLS]el\설계서턀몲ԯ"/>
      <sheetName val="[수목일위.XLS]el\설계서턀者ԯ"/>
      <sheetName val="[수목일위.XLS]el\설계서\수목일위._x0000__x0000__x0000__x0001_Ԁ_x0000_挀"/>
      <sheetName val="[수목일위.XLS]el\설계서\수목일위._x0000__x0000_Ԁ_x0000_ꀀ롳菓"/>
      <sheetName val="[수목일위.XLS]el\설계서\수목일위._x0000__x0000_Ԁ_x0000_耀镦菬"/>
      <sheetName val="[수목일위.XLS][수목일위.XLS]el______516"/>
      <sheetName val="[수목일위.XLS][수목일위.XLS]el______517"/>
      <sheetName val="[수목일위.XLS][수목일위.XLS]el______514"/>
      <sheetName val="[수목일위.XLS][수목일위.XLS]el______515"/>
      <sheetName val="[수목일위.XLS][수목일위.XLS]el______496"/>
      <sheetName val="[수목일위.XLS][수목일위.XLS]el______497"/>
      <sheetName val="[수목일위.XLS][수목일위.XLS]el______482"/>
      <sheetName val="[수목일위.XLS][수목일위.XLS]el______483"/>
      <sheetName val="[수목일위.XLS][수목일위.XLS]el______488"/>
      <sheetName val="[수목일위.XLS][수목일위.XLS]el______489"/>
      <sheetName val="[수목일위.XLS][수목일위.XLS]el______468"/>
      <sheetName val="[수목일위.XLS][수목일위.XLS]el______469"/>
      <sheetName val="[수목일위.XLS]el\설계서\수_x0000__x0000_Ā_x0000__x0005__x0000_翻"/>
      <sheetName val="[수목일위.XLS][수목일위.XLS]el______446"/>
      <sheetName val="[수목일위.XLS][수목일위.XLS]el______447"/>
      <sheetName val="[수목일위.XLS][수목일위.XLS]el______444"/>
      <sheetName val="[수목일위.XLS][수목일위.XLS]el______445"/>
      <sheetName val="[수목일위.XLS]el\설계서\수_x0000__x0000_Ԁ_x0000_瀀᷹쎤"/>
      <sheetName val="[수목일위.XLS]el\설계서\수_x0000__x0000_Ԁ_x0000_䀀徘쎦"/>
      <sheetName val="[수목일위.XLS]el\설계서\수_x0000__x0000_Ԁ_x0000_ꀀ㛢鴵"/>
      <sheetName val="[수목일위.XLS]el\설계서\壈ĳ닑⽳_x0005__x0000__x0000_"/>
      <sheetName val="[수목일위.XLS][수목일위.XLS]el______442"/>
      <sheetName val="[수목일위.XLS][수목일위.XLS]el______443"/>
      <sheetName val="[수목일위.XLS][수목일위.XLS]el_설계서_수__2"/>
      <sheetName val="[수목일위.XLS][수목일위.XLS]el_설계서_수__3"/>
      <sheetName val="[수목일위.XLS][수목일위.XLS]el_설계서_수__4"/>
      <sheetName val="[수목일위.XLS][수목일위.XLS]el_설계서_수__5"/>
      <sheetName val="[수목일위.XLS][수목일위.XLS]el___서_수목_6"/>
      <sheetName val="[수목일위.XLS][수목일위.XLS]el___서_수목_7"/>
      <sheetName val="[수목일위.XLS][수목일위.XLS]el___서_수목_4"/>
      <sheetName val="[수목일위.XLS][수목일위.XLS]el___서_수목_5"/>
      <sheetName val="[수목일위.XLS][수목일위.XLS]el______386"/>
      <sheetName val="[수목일위.XLS][수목일위.XLS]el______387"/>
      <sheetName val="[수목일위.XLS][수목일위.XLS]el______388"/>
      <sheetName val="[수목일위.XLS][수목일위.XLS]el______389"/>
      <sheetName val="[수목일위.XLS][수목일위.XLS]el______382"/>
      <sheetName val="[수목일위.XLS][수목일위.XLS]el______383"/>
      <sheetName val="[수목일위.XLS][수목일위.XLS]el______370"/>
      <sheetName val="[수목일위.XLS][수목일위.XLS]el______371"/>
      <sheetName val="[수목일위.XLS][수목일위.XLS]el______372"/>
      <sheetName val="[수목일위.XLS][수목일위.XLS]el______373"/>
      <sheetName val="[수목일위.XLS][수목일위.XLS]el______374"/>
      <sheetName val="[수목일위.XLS][수목일위.XLS]el______375"/>
      <sheetName val="[수목일위.XLS][수목일위.XLS]el______376"/>
      <sheetName val="[수목일위.XLS][수목일위.XLS]el______377"/>
      <sheetName val="[수목일위.XLS][수목일위.XLS]el______378"/>
      <sheetName val="[수목일위.XLS][수목일위.XLS]el______379"/>
      <sheetName val="[수목일위.XLS][수목일위.XLS]el______380"/>
      <sheetName val="[수목일위.XLS][수목일위.XLS]el______381"/>
      <sheetName val="[수목일위.XLS][수목일위.XLS]el______384"/>
      <sheetName val="[수목일위.XLS][수목일위.XLS]el______385"/>
      <sheetName val="[수목일위.XLS][수목일위.XLS]el______390"/>
      <sheetName val="[수목일위.XLS][수목일위.XLS]el______391"/>
      <sheetName val="[수목일위.XLS][수목일위.XLS]el______392"/>
      <sheetName val="[수목일위.XLS][수목일위.XLS]el______393"/>
      <sheetName val="[수목일위.XLS][수목일위.XLS]el______394"/>
      <sheetName val="[수목일위.XLS][수목일위.XLS]el______395"/>
      <sheetName val="[수목일위.XLS][수목일위.XLS]el______436"/>
      <sheetName val="[수목일위.XLS][수목일위.XLS]el______437"/>
      <sheetName val="[수목일위.XLS][수목일위.XLS]el______400"/>
      <sheetName val="[수목일위.XLS][수목일위.XLS]el______401"/>
      <sheetName val="[수목일위.XLS][수목일위.XLS]el______416"/>
      <sheetName val="[수목일위.XLS][수목일위.XLS]el______417"/>
      <sheetName val="[수목일위.XLS][수목일위.XLS]el______396"/>
      <sheetName val="[수목일위.XLS][수목일위.XLS]el______397"/>
      <sheetName val="[수목일위.XLS][수목일위.XLS]el______398"/>
      <sheetName val="[수목일위.XLS][수목일위.XLS]el______399"/>
      <sheetName val="[수목일위.XLS][수목일위.XLS]el______404"/>
      <sheetName val="[수목일위.XLS][수목일위.XLS]el______405"/>
      <sheetName val="[수목일위.XLS][수목일위.XLS]el______402"/>
      <sheetName val="[수목일위.XLS][수목일위.XLS]el______403"/>
      <sheetName val="[수목일위.XLS][수목일위.XLS]el______406"/>
      <sheetName val="[수목일위.XLS][수목일위.XLS]el______407"/>
      <sheetName val="[수목일위.XLS][수목일위.XLS]el______408"/>
      <sheetName val="[수목일위.XLS][수목일위.XLS]el______409"/>
      <sheetName val="[수목일위.XLS][수목일위.XLS]el______410"/>
      <sheetName val="[수목일위.XLS][수목일위.XLS]el______411"/>
      <sheetName val="[수목일위.XLS][수목일위.XLS]el______412"/>
      <sheetName val="[수목일위.XLS][수목일위.XLS]el______413"/>
      <sheetName val="[수목일위.XLS][수목일위.XLS]el______414"/>
      <sheetName val="[수목일위.XLS][수목일위.XLS]el______415"/>
      <sheetName val="[수목일위.XLS][수목일위.XLS]el______424"/>
      <sheetName val="[수목일위.XLS][수목일위.XLS]el______425"/>
      <sheetName val="[수목일위.XLS][수목일위.XLS]el______422"/>
      <sheetName val="[수목일위.XLS][수목일위.XLS]el______423"/>
      <sheetName val="[수목일위.XLS][수목일위.XLS]el______418"/>
      <sheetName val="[수목일위.XLS][수목일위.XLS]el______419"/>
      <sheetName val="[수목일위.XLS][수목일위.XLS]el______420"/>
      <sheetName val="[수목일위.XLS][수목일위.XLS]el______421"/>
      <sheetName val="[수목일위.XLS][수목일위.XLS]el______426"/>
      <sheetName val="[수목일위.XLS][수목일위.XLS]el______427"/>
      <sheetName val="[수목일위.XLS][수목일위.XLS]el______428"/>
      <sheetName val="[수목일위.XLS][수목일위.XLS]el______429"/>
      <sheetName val="[수목일위.XLS][수목일위.XLS]el______432"/>
      <sheetName val="[수목일위.XLS][수목일위.XLS]el______433"/>
      <sheetName val="[수목일위.XLS][수목일위.XLS]el______434"/>
      <sheetName val="[수목일위.XLS][수목일위.XLS]el______435"/>
      <sheetName val="[수목일위.XLS][수목일위.XLS]el______430"/>
      <sheetName val="[수목일위.XLS][수목일위.XLS]el______431"/>
      <sheetName val="[수목일위.XLS][수목일위.XLS]el______438"/>
      <sheetName val="[수목일위.XLS][수목일위.XLS]el______439"/>
      <sheetName val="[수목일위.XLS][수목일위.XLS]el______440"/>
      <sheetName val="[수목일위.XLS][수목일위.XLS]el______441"/>
      <sheetName val="[수목일위.XLS][수목일위.XLS]el______448"/>
      <sheetName val="[수목일위.XLS][수목일위.XLS]el______449"/>
      <sheetName val="[수목일위.XLS][수목일위.XLS]el______450"/>
      <sheetName val="[수목일위.XLS][수목일위.XLS]el______451"/>
      <sheetName val="[수목일위.XLS][수목일위.XLS]el______452"/>
      <sheetName val="[수목일위.XLS][수목일위.XLS]el______453"/>
      <sheetName val="[수목일위.XLS][수목일위.XLS]el______460"/>
      <sheetName val="[수목일위.XLS][수목일위.XLS]el______461"/>
      <sheetName val="[수목일위.XLS][수목일위.XLS]el______458"/>
      <sheetName val="[수목일위.XLS][수목일위.XLS]el______459"/>
      <sheetName val="[수목일위.XLS][수목일위.XLS]el______454"/>
      <sheetName val="[수목일위.XLS][수목일위.XLS]el______455"/>
      <sheetName val="[수목일위.XLS][수목일위.XLS]el______456"/>
      <sheetName val="[수목일위.XLS][수목일위.XLS]el______457"/>
      <sheetName val="[수목일위.XLS][수목일위.XLS]el______462"/>
      <sheetName val="[수목일위.XLS][수목일위.XLS]el______463"/>
      <sheetName val="[수목일위.XLS][수목일위.XLS]el______464"/>
      <sheetName val="[수목일위.XLS][수목일위.XLS]el______465"/>
      <sheetName val="[수목일위.XLS][수목일위.XLS]el______466"/>
      <sheetName val="[수목일위.XLS][수목일위.XLS]el______467"/>
      <sheetName val="[수목일위.XLS][수목일위.XLS]el______478"/>
      <sheetName val="[수목일위.XLS][수목일위.XLS]el______479"/>
      <sheetName val="[수목일위.XLS][수목일위.XLS]el______472"/>
      <sheetName val="[수목일위.XLS][수목일위.XLS]el______473"/>
      <sheetName val="[수목일위.XLS][수목일위.XLS]el______470"/>
      <sheetName val="[수목일위.XLS][수목일위.XLS]el______471"/>
      <sheetName val="[수목일위.XLS][수목일위.XLS]el______474"/>
      <sheetName val="[수목일위.XLS][수목일위.XLS]el______475"/>
      <sheetName val="[수목일위.XLS][수목일위.XLS]el______476"/>
      <sheetName val="[수목일위.XLS][수목일위.XLS]el______477"/>
      <sheetName val="[수목일위.XLS][수목일위.XLS]el______480"/>
      <sheetName val="[수목일위.XLS][수목일위.XLS]el______481"/>
      <sheetName val="[수목일위.XLS][수목일위.XLS]el______484"/>
      <sheetName val="[수목일위.XLS][수목일위.XLS]el______485"/>
      <sheetName val="[수목일위.XLS][수목일위.XLS]el______486"/>
      <sheetName val="[수목일위.XLS][수목일위.XLS]el______487"/>
      <sheetName val="[수목일위.XLS][수목일위.XLS]el______490"/>
      <sheetName val="[수목일위.XLS][수목일위.XLS]el______491"/>
      <sheetName val="[수목일위.XLS][수목일위.XLS]el______492"/>
      <sheetName val="[수목일위.XLS][수목일위.XLS]el______493"/>
      <sheetName val="[수목일위.XLS][수목일위.XLS]el______494"/>
      <sheetName val="[수목일위.XLS][수목일위.XLS]el______495"/>
      <sheetName val="6.¼_x0000_"/>
      <sheetName val="강원소나무"/>
      <sheetName val="낙엽송"/>
      <sheetName val="상수리"/>
      <sheetName val="신갈"/>
      <sheetName val="잣나무"/>
      <sheetName val="내력서"/>
      <sheetName val="[수목일위.XLS]el\설계서\_x0000__x0000_Ԁ_x0000_　ᴝࠓ_x0002_"/>
      <sheetName val="[수목일위.XLS]el\설계서\_x0000__x0000_Ԁ_x0000_쀀⼓ࠬ_x0002_"/>
      <sheetName val="[수목일위.XLS]el\설계서\_x0000__x0000_Ԁ_x0000_ꀀ⇞ࠬ_x0002_"/>
      <sheetName val="[수목일위.XLS]el\설계서\낀ҏ搃헆堀铗_x001b__x0000_"/>
      <sheetName val="[수목일위.XLS]el\설계서\낀ҏ搃헆ꀀ锄_x001b__x0000_"/>
      <sheetName val="[수목일위.XLS]el\설계서\낀ҏ搃헆뀀⤻&lt;_x0000_"/>
      <sheetName val="[수목일위.XLS]el\설계서\_x0000__x0000_Ԁ_x0000__x0000_ꀴ鞦_x0002_"/>
      <sheetName val="1.htm"/>
      <sheetName val="회사기본자㔀"/>
      <sheetName val="일위집계(㔀቎԰"/>
      <sheetName val="도장면적"/>
      <sheetName val="단중표 (2)"/>
      <sheetName val="산扈="/>
      <sheetName val="해평견_x0000_"/>
      <sheetName val="기본가정"/>
      <sheetName val="HEAT_입력자료"/>
      <sheetName val="열수지"/>
      <sheetName val="[수목일위.XLS]el\설계서\수목일竐Bﾈɻ萹"/>
      <sheetName val="소׍"/>
      <sheetName val="소ﻍ"/>
      <sheetName val="[수목일위.XLS]el\설계서\수목일ɏ삑CṸ"/>
      <sheetName val="손익차9월2"/>
      <sheetName val="사업분석㛬Y괨␭걨␭"/>
      <sheetName val="사업분석㛬Y괨␭纨␭"/>
      <sheetName val="CABLE SIZE-3"/>
      <sheetName val="[수목일위.XLS]el\설계서\수목일위.脃퀀"/>
      <sheetName val="[수목일위.XLS]el\설계서\수저⯹ᘁࠁ㹠#"/>
      <sheetName val="조경掱⿈"/>
      <sheetName val="조경㐨#"/>
      <sheetName val="총괄개요"/>
      <sheetName val="0"/>
      <sheetName val="DWDM 10M+SEC"/>
      <sheetName val="토목내역 (2)"/>
      <sheetName val="预算表"/>
      <sheetName val="고객사 관리 코드"/>
      <sheetName val="G2설비도급"/>
      <sheetName val="[수목일위.XLS]el\설계서堀㢆︀꿕ԯ_x0000_缀_x0000__x0000_"/>
      <sheetName val="[수목일위.XLS]el\설계서᠀㎆尀㎆︀᧕ԯ_x0000_缀"/>
      <sheetName val="[수목일위.XLS]el\설계서_x0000__x0000_Ā_x0000__x0005__x0000__x0000__x0000_⅐"/>
      <sheetName val="[수목일위.XLS][수목일위.XLS]el_설계서___10"/>
      <sheetName val="[수목일위.XLS][수목일위.XLS]el_설계서___11"/>
      <sheetName val="[수목일위.XLS][수목일위.XLS]el_설계서____8"/>
      <sheetName val="[수목일위.XLS][수목일위.XLS]el_설계서____9"/>
      <sheetName val="현장관萹ó"/>
      <sheetName val="현장관ﾈȯ"/>
      <sheetName val="현장관≬ʧ"/>
      <sheetName val="8설萹ó"/>
      <sheetName val="[수목일위.XLS][수목일위.XLS]el_설계서____2"/>
      <sheetName val="[수목일위.XLS][수목일위.XLS]el_설계서____3"/>
      <sheetName val="[수목일위.XLS][수목일위.XLS]el_설계서____4"/>
      <sheetName val="[수목일위.XLS][수목일위.XLS]el_설계서____5"/>
      <sheetName val="[수목일위.XLS][수목일위.XLS]el_설계서____6"/>
      <sheetName val="[수목일위.XLS][수목일위.XLS]el_설계서____7"/>
      <sheetName val="[수목일위.XLS][수목일위.XLS]el_설계서___22"/>
      <sheetName val="[수목일위.XLS][수목일위.XLS]el_설계서___23"/>
      <sheetName val="[수목일위.XLS][수목일위.XLS]el_설계서___12"/>
      <sheetName val="[수목일위.XLS][수목일위.XLS]el_설계서___13"/>
      <sheetName val="[수목일위.XLS][수목일위.XLS]el_설계서___14"/>
      <sheetName val="[수목일위.XLS][수목일위.XLS]el_설계서___15"/>
      <sheetName val="[수목일위.XLS][수목일위.XLS]el_설계서___16"/>
      <sheetName val="[수목일위.XLS][수목일위.XLS]el_설계서___17"/>
      <sheetName val="[수목일위.XLS][수목일위.XLS]el_설계서___18"/>
      <sheetName val="[수목일위.XLS][수목일위.XLS]el_설계서___19"/>
      <sheetName val="[수목일위.XLS][수목일위.XLS]el_설계서___20"/>
      <sheetName val="[수목일위.XLS][수목일위.XLS]el_설계서___21"/>
      <sheetName val="방堸"/>
      <sheetName val="방䡲"/>
      <sheetName val="실행⑹Ⰰ⑺"/>
      <sheetName val="좌측齘_x0013_龜"/>
      <sheetName val="맨홀_x0000__x0000_塚_x0000_"/>
      <sheetName val="산洕っ"/>
      <sheetName val="횡䤊⾃_x0005_"/>
      <sheetName val="횡헾」_x0005_"/>
      <sheetName val="mijibi"/>
      <sheetName val="DATA_x0010_"/>
      <sheetName val="[수목일위.XLS][수목일위.XLS]el_설계서_수_14"/>
      <sheetName val="[수목일위.XLS][수목일위.XLS]el_설계서_수_15"/>
      <sheetName val="[수목일위.XLS][수목일위.XLS]el_설계서_수_12"/>
      <sheetName val="[수목일위.XLS][수목일위.XLS]el_설계서_수_13"/>
      <sheetName val="단지정보"/>
      <sheetName val="[수목일위.XLS]el\설계서\수목일_x0000__x0000_Ā_x0000__x0005_"/>
      <sheetName val="[수목일위.XLS][수목일위.XLS]el__계서_수__4"/>
      <sheetName val="[수목일위.XLS][수목일위.XLS]el__계서_수__5"/>
      <sheetName val="[수목일위.XLS][수목일위.XLS]el__계서_수__2"/>
      <sheetName val="[수목일위.XLS][수목일위.XLS]el__계서_수__3"/>
      <sheetName val="[수목일위.XLS][수목일위.XLS]el__계_____2"/>
      <sheetName val="[수목일위.XLS][수목일위.XLS]el__계_____3"/>
      <sheetName val="[수목일위.XLS_x0000_]el\설계踂鴾⠻(_x0000__x0000__x0000_耀潟"/>
      <sheetName val="산출기준"/>
      <sheetName val="[수목일위.XLS]el\설계서\수목_x0002__x0000_飀ɬ顔?"/>
      <sheetName val="[수목일위.XLS]el\설계서\수목일위.X顔Äᵜ_x0000__x0000_"/>
      <sheetName val="[수목일위.XLS]el\설계서\수목일위.X_x0002__x0000_飀̈́顔ė"/>
      <sheetName val="[수목일위.XLS]el\설계서\수목일위.X_x0002__x0000_飀ͻ顔Ŏ"/>
      <sheetName val="[수목일위.XLS]el\설계서\수목일위.X_x0002__x0000_飀ˇ顔"/>
      <sheetName val="[수목일위.XLS]el\설계서\수목일위.X_x0002__x0000_飀ɸ顔K"/>
      <sheetName val="[수목일위.XLS]el\설계서\수목일위.X顔í원⃇_x0000__x0000_"/>
      <sheetName val="[수목일위.XLS]el\설계서\수목일위.X顔%⩘☪_x0000__x0000_"/>
      <sheetName val="[수목일위.XLS]el\설계서\수목쒠䤏)_x0000_鋢"/>
      <sheetName val="[수목일위.XLS][수목일위.XLS]el______498"/>
      <sheetName val="[수목일위.XLS][수목일위.XLS]el______499"/>
      <sheetName val="[수목일위.XLS][수목일위.XLS]el______500"/>
      <sheetName val="[수목일위.XLS][수목일위.XLS]el______501"/>
      <sheetName val="[수목일위.XLS][수목일위.XLS]el______504"/>
      <sheetName val="[수목일위.XLS][수목일위.XLS]el______505"/>
      <sheetName val="[수목일위.XLS][수목일위.XLS]el______502"/>
      <sheetName val="[수목일위.XLS][수목일위.XLS]el______503"/>
      <sheetName val="[수목일위.XLS][수목일위.XLS]el______508"/>
      <sheetName val="[수목일위.XLS][수목일위.XLS]el______509"/>
      <sheetName val="[수목일위.XLS][수목일위.XLS]el______506"/>
      <sheetName val="[수목일위.XLS][수목일위.XLS]el______507"/>
      <sheetName val="[수목일위.XLS][수목일위.XLS]el______512"/>
      <sheetName val="[수목일위.XLS][수목일위.XLS]el______513"/>
      <sheetName val="[수목일위.XLS][수목일위.XLS]el______510"/>
      <sheetName val="[수목일위.XLS][수목일위.XLS]el______511"/>
      <sheetName val="[수목일위.XLS]el\설계서\수목일瞧雠Ȣ憎"/>
      <sheetName val="[수목일위.XLS][수목일위.XLS]el______520"/>
      <sheetName val="[수목일위.XLS][수목일위.XLS]el______521"/>
      <sheetName val="[수목일위.XLS][수목일위.XLS]el______518"/>
      <sheetName val="[수목일위.XLS][수목일위.XLS]el______519"/>
      <sheetName val="[수목일위.XLS][수목일위.XLS]el______524"/>
      <sheetName val="[수목일위.XLS][수목일위.XLS]el______525"/>
      <sheetName val="[수목일위.XLS][수목일위.XLS]el______522"/>
      <sheetName val="[수목일위.XLS][수목일위.XLS]el______523"/>
      <sheetName val="[수목일위.XLS][수목일위.XLS]el______532"/>
      <sheetName val="[수목일위.XLS][수목일위.XLS]el______533"/>
      <sheetName val="[수목일위.XLS][수목일위.XLS]el______530"/>
      <sheetName val="[수목일위.XLS][수목일위.XLS]el______531"/>
      <sheetName val="[수목일위.XLS][수목일위.XLS]el______528"/>
      <sheetName val="[수목일위.XLS][수목일위.XLS]el______529"/>
      <sheetName val="[수목일위.XLS][수목일위.XLS]el______534"/>
      <sheetName val="[수목일위.XLS][수목일위.XLS]el______535"/>
      <sheetName val="[수목일위.XLS][수목일위.XLS]el______536"/>
      <sheetName val="[수목일위.XLS][수목일위.XLS]el______537"/>
      <sheetName val="[수목일위.XLS][수목일위.XLS]el______538"/>
      <sheetName val="[수목일위.XLS][수목일위.XLS]el______539"/>
      <sheetName val="[수목일위.XLS][수목일위.XLS]el______540"/>
      <sheetName val="[수목일위.XLS][수목일위.XLS]el______541"/>
      <sheetName val="[수목일위.XLS][수목일위.XLS]el______542"/>
      <sheetName val="[수목일위.XLS][수목일위.XLS]el______543"/>
      <sheetName val="[수목일위.XLS][수목일위.XLS]el______544"/>
      <sheetName val="[수목일위.XLS][수목일위.XLS]el______545"/>
      <sheetName val="[수목일위.XLS][수목일위.XLS]el______546"/>
      <sheetName val="[수목일위.XLS][수목일위.XLS]el______547"/>
      <sheetName val="[수목일위.XLS][수목일위.XLS]el______548"/>
      <sheetName val="[수목일위.XLS][수목일위.XLS]el______549"/>
    </sheetNames>
    <sheetDataSet>
      <sheetData sheetId="0" refreshError="1"/>
      <sheetData sheetId="1">
        <row r="2">
          <cell r="E2">
            <v>23200</v>
          </cell>
        </row>
      </sheetData>
      <sheetData sheetId="2">
        <row r="2">
          <cell r="E2">
            <v>23200</v>
          </cell>
        </row>
      </sheetData>
      <sheetData sheetId="3" refreshError="1"/>
      <sheetData sheetId="4">
        <row r="2">
          <cell r="E2">
            <v>23200</v>
          </cell>
        </row>
      </sheetData>
      <sheetData sheetId="5" refreshError="1">
        <row r="2">
          <cell r="E2">
            <v>23200</v>
          </cell>
        </row>
        <row r="46">
          <cell r="E46">
            <v>16300</v>
          </cell>
        </row>
        <row r="99">
          <cell r="E99">
            <v>35900</v>
          </cell>
        </row>
        <row r="104">
          <cell r="E104">
            <v>114000</v>
          </cell>
        </row>
        <row r="658">
          <cell r="E658">
            <v>51060</v>
          </cell>
        </row>
      </sheetData>
      <sheetData sheetId="6" refreshError="1"/>
      <sheetData sheetId="7" refreshError="1"/>
      <sheetData sheetId="8" refreshError="1"/>
      <sheetData sheetId="9" refreshError="1"/>
      <sheetData sheetId="10">
        <row r="2">
          <cell r="E2">
            <v>23200</v>
          </cell>
        </row>
      </sheetData>
      <sheetData sheetId="11">
        <row r="2">
          <cell r="E2">
            <v>23200</v>
          </cell>
        </row>
      </sheetData>
      <sheetData sheetId="12">
        <row r="2">
          <cell r="E2">
            <v>23200</v>
          </cell>
        </row>
      </sheetData>
      <sheetData sheetId="13">
        <row r="2">
          <cell r="E2">
            <v>23200</v>
          </cell>
        </row>
      </sheetData>
      <sheetData sheetId="14">
        <row r="2">
          <cell r="E2">
            <v>23200</v>
          </cell>
        </row>
      </sheetData>
      <sheetData sheetId="15">
        <row r="2">
          <cell r="E2">
            <v>23200</v>
          </cell>
        </row>
      </sheetData>
      <sheetData sheetId="16">
        <row r="2">
          <cell r="E2">
            <v>23200</v>
          </cell>
        </row>
      </sheetData>
      <sheetData sheetId="17">
        <row r="2">
          <cell r="E2">
            <v>23200</v>
          </cell>
        </row>
      </sheetData>
      <sheetData sheetId="18">
        <row r="2">
          <cell r="E2">
            <v>23200</v>
          </cell>
        </row>
      </sheetData>
      <sheetData sheetId="19" refreshError="1"/>
      <sheetData sheetId="20" refreshError="1"/>
      <sheetData sheetId="21" refreshError="1"/>
      <sheetData sheetId="22">
        <row r="2">
          <cell r="E2">
            <v>23200</v>
          </cell>
        </row>
      </sheetData>
      <sheetData sheetId="23">
        <row r="2">
          <cell r="E2">
            <v>23200</v>
          </cell>
        </row>
      </sheetData>
      <sheetData sheetId="24">
        <row r="2">
          <cell r="E2">
            <v>23200</v>
          </cell>
        </row>
      </sheetData>
      <sheetData sheetId="25">
        <row r="2">
          <cell r="E2">
            <v>23200</v>
          </cell>
        </row>
      </sheetData>
      <sheetData sheetId="26">
        <row r="2">
          <cell r="E2">
            <v>23200</v>
          </cell>
        </row>
      </sheetData>
      <sheetData sheetId="27">
        <row r="2">
          <cell r="E2">
            <v>23200</v>
          </cell>
        </row>
      </sheetData>
      <sheetData sheetId="28">
        <row r="2">
          <cell r="E2">
            <v>23200</v>
          </cell>
        </row>
      </sheetData>
      <sheetData sheetId="29">
        <row r="2">
          <cell r="E2">
            <v>23200</v>
          </cell>
        </row>
      </sheetData>
      <sheetData sheetId="30">
        <row r="2">
          <cell r="E2">
            <v>23200</v>
          </cell>
        </row>
      </sheetData>
      <sheetData sheetId="31">
        <row r="2">
          <cell r="E2">
            <v>23200</v>
          </cell>
        </row>
      </sheetData>
      <sheetData sheetId="32">
        <row r="2">
          <cell r="E2">
            <v>23200</v>
          </cell>
        </row>
      </sheetData>
      <sheetData sheetId="33">
        <row r="2">
          <cell r="E2">
            <v>23200</v>
          </cell>
        </row>
      </sheetData>
      <sheetData sheetId="34">
        <row r="2">
          <cell r="E2">
            <v>23200</v>
          </cell>
        </row>
      </sheetData>
      <sheetData sheetId="35">
        <row r="2">
          <cell r="E2">
            <v>23200</v>
          </cell>
        </row>
      </sheetData>
      <sheetData sheetId="36">
        <row r="2">
          <cell r="E2">
            <v>23200</v>
          </cell>
        </row>
      </sheetData>
      <sheetData sheetId="37">
        <row r="2">
          <cell r="E2">
            <v>23200</v>
          </cell>
        </row>
      </sheetData>
      <sheetData sheetId="38"/>
      <sheetData sheetId="39"/>
      <sheetData sheetId="40"/>
      <sheetData sheetId="41" refreshError="1"/>
      <sheetData sheetId="42" refreshError="1"/>
      <sheetData sheetId="43">
        <row r="5">
          <cell r="B5" t="str">
            <v>백-호</v>
          </cell>
        </row>
      </sheetData>
      <sheetData sheetId="44">
        <row r="5">
          <cell r="B5" t="str">
            <v>백-호</v>
          </cell>
        </row>
      </sheetData>
      <sheetData sheetId="45">
        <row r="2">
          <cell r="E2">
            <v>23200</v>
          </cell>
        </row>
      </sheetData>
      <sheetData sheetId="46">
        <row r="2">
          <cell r="E2">
            <v>23200</v>
          </cell>
        </row>
      </sheetData>
      <sheetData sheetId="47">
        <row r="2">
          <cell r="E2">
            <v>23200</v>
          </cell>
        </row>
      </sheetData>
      <sheetData sheetId="48">
        <row r="2">
          <cell r="E2">
            <v>23200</v>
          </cell>
        </row>
      </sheetData>
      <sheetData sheetId="49">
        <row r="2">
          <cell r="E2">
            <v>23200</v>
          </cell>
        </row>
      </sheetData>
      <sheetData sheetId="50">
        <row r="2">
          <cell r="E2">
            <v>23200</v>
          </cell>
        </row>
      </sheetData>
      <sheetData sheetId="51">
        <row r="5">
          <cell r="B5" t="str">
            <v>백-호</v>
          </cell>
        </row>
      </sheetData>
      <sheetData sheetId="52" refreshError="1"/>
      <sheetData sheetId="53" refreshError="1"/>
      <sheetData sheetId="54" refreshError="1"/>
      <sheetData sheetId="55">
        <row r="2">
          <cell r="E2">
            <v>23200</v>
          </cell>
        </row>
      </sheetData>
      <sheetData sheetId="56">
        <row r="2">
          <cell r="E2">
            <v>23200</v>
          </cell>
        </row>
      </sheetData>
      <sheetData sheetId="57">
        <row r="2">
          <cell r="E2">
            <v>23200</v>
          </cell>
        </row>
      </sheetData>
      <sheetData sheetId="58">
        <row r="2">
          <cell r="E2">
            <v>23200</v>
          </cell>
        </row>
      </sheetData>
      <sheetData sheetId="59">
        <row r="2">
          <cell r="E2">
            <v>23200</v>
          </cell>
        </row>
      </sheetData>
      <sheetData sheetId="60">
        <row r="2">
          <cell r="E2">
            <v>23200</v>
          </cell>
        </row>
      </sheetData>
      <sheetData sheetId="61">
        <row r="2">
          <cell r="E2">
            <v>23200</v>
          </cell>
        </row>
      </sheetData>
      <sheetData sheetId="62">
        <row r="2">
          <cell r="E2">
            <v>23200</v>
          </cell>
        </row>
      </sheetData>
      <sheetData sheetId="63">
        <row r="2">
          <cell r="E2">
            <v>23200</v>
          </cell>
        </row>
      </sheetData>
      <sheetData sheetId="64">
        <row r="2">
          <cell r="E2">
            <v>23200</v>
          </cell>
        </row>
      </sheetData>
      <sheetData sheetId="65">
        <row r="2">
          <cell r="E2">
            <v>23200</v>
          </cell>
        </row>
      </sheetData>
      <sheetData sheetId="66">
        <row r="2">
          <cell r="E2">
            <v>23200</v>
          </cell>
        </row>
      </sheetData>
      <sheetData sheetId="67" refreshError="1"/>
      <sheetData sheetId="68">
        <row r="2">
          <cell r="E2">
            <v>23200</v>
          </cell>
        </row>
      </sheetData>
      <sheetData sheetId="69">
        <row r="2">
          <cell r="E2">
            <v>23200</v>
          </cell>
        </row>
      </sheetData>
      <sheetData sheetId="70">
        <row r="2">
          <cell r="E2">
            <v>23200</v>
          </cell>
        </row>
      </sheetData>
      <sheetData sheetId="71">
        <row r="2">
          <cell r="E2">
            <v>23200</v>
          </cell>
        </row>
      </sheetData>
      <sheetData sheetId="72">
        <row r="2">
          <cell r="E2">
            <v>23200</v>
          </cell>
        </row>
      </sheetData>
      <sheetData sheetId="73">
        <row r="2">
          <cell r="E2">
            <v>23200</v>
          </cell>
        </row>
      </sheetData>
      <sheetData sheetId="74">
        <row r="2">
          <cell r="E2">
            <v>23200</v>
          </cell>
        </row>
      </sheetData>
      <sheetData sheetId="75">
        <row r="2">
          <cell r="E2">
            <v>23200</v>
          </cell>
        </row>
      </sheetData>
      <sheetData sheetId="76"/>
      <sheetData sheetId="77" refreshError="1"/>
      <sheetData sheetId="78"/>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sheetData sheetId="487" refreshError="1"/>
      <sheetData sheetId="488"/>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sheetData sheetId="512"/>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sheetData sheetId="532"/>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sheetData sheetId="591" refreshError="1"/>
      <sheetData sheetId="592" refreshError="1"/>
      <sheetData sheetId="593" refreshError="1"/>
      <sheetData sheetId="594" refreshError="1"/>
      <sheetData sheetId="595"/>
      <sheetData sheetId="596"/>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sheetData sheetId="619" refreshError="1"/>
      <sheetData sheetId="620" refreshError="1"/>
      <sheetData sheetId="621" refreshError="1"/>
      <sheetData sheetId="622" refreshError="1"/>
      <sheetData sheetId="623" refreshError="1"/>
      <sheetData sheetId="624"/>
      <sheetData sheetId="625" refreshError="1"/>
      <sheetData sheetId="626"/>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sheetData sheetId="663"/>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sheetData sheetId="681"/>
      <sheetData sheetId="682"/>
      <sheetData sheetId="683" refreshError="1"/>
      <sheetData sheetId="684" refreshError="1"/>
      <sheetData sheetId="685" refreshError="1"/>
      <sheetData sheetId="686" refreshError="1"/>
      <sheetData sheetId="687" refreshError="1"/>
      <sheetData sheetId="688" refreshError="1"/>
      <sheetData sheetId="689" refreshError="1"/>
      <sheetData sheetId="690"/>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sheetData sheetId="708" refreshError="1"/>
      <sheetData sheetId="709" refreshError="1"/>
      <sheetData sheetId="710"/>
      <sheetData sheetId="711" refreshError="1"/>
      <sheetData sheetId="712" refreshError="1"/>
      <sheetData sheetId="713" refreshError="1"/>
      <sheetData sheetId="714" refreshError="1"/>
      <sheetData sheetId="715" refreshError="1"/>
      <sheetData sheetId="716"/>
      <sheetData sheetId="717" refreshError="1"/>
      <sheetData sheetId="718" refreshError="1"/>
      <sheetData sheetId="719"/>
      <sheetData sheetId="720" refreshError="1"/>
      <sheetData sheetId="721" refreshError="1"/>
      <sheetData sheetId="722" refreshError="1"/>
      <sheetData sheetId="723" refreshError="1"/>
      <sheetData sheetId="724" refreshError="1"/>
      <sheetData sheetId="725" refreshError="1"/>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refreshError="1"/>
      <sheetData sheetId="754"/>
      <sheetData sheetId="755"/>
      <sheetData sheetId="756"/>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sheetData sheetId="820"/>
      <sheetData sheetId="821"/>
      <sheetData sheetId="822"/>
      <sheetData sheetId="823"/>
      <sheetData sheetId="824" refreshError="1"/>
      <sheetData sheetId="825"/>
      <sheetData sheetId="826" refreshError="1"/>
      <sheetData sheetId="827"/>
      <sheetData sheetId="828"/>
      <sheetData sheetId="829"/>
      <sheetData sheetId="830"/>
      <sheetData sheetId="831"/>
      <sheetData sheetId="832"/>
      <sheetData sheetId="833" refreshError="1"/>
      <sheetData sheetId="834" refreshError="1"/>
      <sheetData sheetId="835" refreshError="1"/>
      <sheetData sheetId="836" refreshError="1"/>
      <sheetData sheetId="837" refreshError="1"/>
      <sheetData sheetId="838" refreshError="1"/>
      <sheetData sheetId="839" refreshError="1"/>
      <sheetData sheetId="840"/>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sheetData sheetId="859" refreshError="1"/>
      <sheetData sheetId="860" refreshError="1"/>
      <sheetData sheetId="861" refreshError="1"/>
      <sheetData sheetId="862" refreshError="1"/>
      <sheetData sheetId="863"/>
      <sheetData sheetId="864"/>
      <sheetData sheetId="865"/>
      <sheetData sheetId="866"/>
      <sheetData sheetId="867"/>
      <sheetData sheetId="868"/>
      <sheetData sheetId="869"/>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sheetData sheetId="1044"/>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ow r="5">
          <cell r="B5" t="str">
            <v>백-호</v>
          </cell>
        </row>
      </sheetData>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sheetData sheetId="1114" refreshError="1"/>
      <sheetData sheetId="1115"/>
      <sheetData sheetId="1116" refreshError="1"/>
      <sheetData sheetId="1117"/>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sheetData sheetId="1259" refreshError="1"/>
      <sheetData sheetId="1260"/>
      <sheetData sheetId="1261"/>
      <sheetData sheetId="1262" refreshError="1"/>
      <sheetData sheetId="1263" refreshError="1"/>
      <sheetData sheetId="1264" refreshError="1"/>
      <sheetData sheetId="1265" refreshError="1"/>
      <sheetData sheetId="1266" refreshError="1"/>
      <sheetData sheetId="1267"/>
      <sheetData sheetId="1268"/>
      <sheetData sheetId="1269"/>
      <sheetData sheetId="1270" refreshError="1"/>
      <sheetData sheetId="1271"/>
      <sheetData sheetId="1272"/>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refreshError="1"/>
      <sheetData sheetId="1362" refreshError="1"/>
      <sheetData sheetId="1363" refreshError="1"/>
      <sheetData sheetId="1364" refreshError="1"/>
      <sheetData sheetId="1365" refreshError="1"/>
      <sheetData sheetId="1366" refreshError="1"/>
      <sheetData sheetId="1367" refreshError="1"/>
      <sheetData sheetId="1368" refreshError="1"/>
      <sheetData sheetId="1369" refreshError="1"/>
      <sheetData sheetId="1370" refreshError="1"/>
      <sheetData sheetId="1371" refreshError="1"/>
      <sheetData sheetId="1372" refreshError="1"/>
      <sheetData sheetId="1373" refreshError="1"/>
      <sheetData sheetId="1374" refreshError="1"/>
      <sheetData sheetId="1375" refreshError="1"/>
      <sheetData sheetId="1376" refreshError="1"/>
      <sheetData sheetId="1377" refreshError="1"/>
      <sheetData sheetId="1378" refreshError="1"/>
      <sheetData sheetId="1379" refreshError="1"/>
      <sheetData sheetId="1380" refreshError="1"/>
      <sheetData sheetId="1381" refreshError="1"/>
      <sheetData sheetId="1382" refreshError="1"/>
      <sheetData sheetId="1383" refreshError="1"/>
      <sheetData sheetId="1384" refreshError="1"/>
      <sheetData sheetId="1385" refreshError="1"/>
      <sheetData sheetId="1386" refreshError="1"/>
      <sheetData sheetId="1387" refreshError="1"/>
      <sheetData sheetId="1388" refreshError="1"/>
      <sheetData sheetId="1389" refreshError="1"/>
      <sheetData sheetId="1390" refreshError="1"/>
      <sheetData sheetId="1391" refreshError="1"/>
      <sheetData sheetId="1392" refreshError="1"/>
      <sheetData sheetId="1393" refreshError="1"/>
      <sheetData sheetId="1394" refreshError="1"/>
      <sheetData sheetId="1395" refreshError="1"/>
      <sheetData sheetId="1396" refreshError="1"/>
      <sheetData sheetId="1397" refreshError="1"/>
      <sheetData sheetId="1398" refreshError="1"/>
      <sheetData sheetId="1399" refreshError="1"/>
      <sheetData sheetId="1400" refreshError="1"/>
      <sheetData sheetId="1401" refreshError="1"/>
      <sheetData sheetId="1402" refreshError="1"/>
      <sheetData sheetId="1403" refreshError="1"/>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refreshError="1"/>
      <sheetData sheetId="1414" refreshError="1"/>
      <sheetData sheetId="1415" refreshError="1"/>
      <sheetData sheetId="1416" refreshError="1"/>
      <sheetData sheetId="1417" refreshError="1"/>
      <sheetData sheetId="1418" refreshError="1"/>
      <sheetData sheetId="1419" refreshError="1"/>
      <sheetData sheetId="1420" refreshError="1"/>
      <sheetData sheetId="1421" refreshError="1"/>
      <sheetData sheetId="1422" refreshError="1"/>
      <sheetData sheetId="1423" refreshError="1"/>
      <sheetData sheetId="1424" refreshError="1"/>
      <sheetData sheetId="1425" refreshError="1"/>
      <sheetData sheetId="1426" refreshError="1"/>
      <sheetData sheetId="1427" refreshError="1"/>
      <sheetData sheetId="1428" refreshError="1"/>
      <sheetData sheetId="1429" refreshError="1"/>
      <sheetData sheetId="1430" refreshError="1"/>
      <sheetData sheetId="1431" refreshError="1"/>
      <sheetData sheetId="1432" refreshError="1"/>
      <sheetData sheetId="1433" refreshError="1"/>
      <sheetData sheetId="1434" refreshError="1"/>
      <sheetData sheetId="1435" refreshError="1"/>
      <sheetData sheetId="1436" refreshError="1"/>
      <sheetData sheetId="1437" refreshError="1"/>
      <sheetData sheetId="1438" refreshError="1"/>
      <sheetData sheetId="1439" refreshError="1"/>
      <sheetData sheetId="1440" refreshError="1"/>
      <sheetData sheetId="1441" refreshError="1"/>
      <sheetData sheetId="1442" refreshError="1"/>
      <sheetData sheetId="1443" refreshError="1"/>
      <sheetData sheetId="1444" refreshError="1"/>
      <sheetData sheetId="1445" refreshError="1"/>
      <sheetData sheetId="1446" refreshError="1"/>
      <sheetData sheetId="1447" refreshError="1"/>
      <sheetData sheetId="1448" refreshError="1"/>
      <sheetData sheetId="1449" refreshError="1"/>
      <sheetData sheetId="1450" refreshError="1"/>
      <sheetData sheetId="1451" refreshError="1"/>
      <sheetData sheetId="1452" refreshError="1"/>
      <sheetData sheetId="1453" refreshError="1"/>
      <sheetData sheetId="1454" refreshError="1"/>
      <sheetData sheetId="1455" refreshError="1"/>
      <sheetData sheetId="1456" refreshError="1"/>
      <sheetData sheetId="1457" refreshError="1"/>
      <sheetData sheetId="1458" refreshError="1"/>
      <sheetData sheetId="1459" refreshError="1"/>
      <sheetData sheetId="1460" refreshError="1"/>
      <sheetData sheetId="1461" refreshError="1"/>
      <sheetData sheetId="1462" refreshError="1"/>
      <sheetData sheetId="1463" refreshError="1"/>
      <sheetData sheetId="1464" refreshError="1"/>
      <sheetData sheetId="1465" refreshError="1"/>
      <sheetData sheetId="1466" refreshError="1"/>
      <sheetData sheetId="1467" refreshError="1"/>
      <sheetData sheetId="1468" refreshError="1"/>
      <sheetData sheetId="1469" refreshError="1"/>
      <sheetData sheetId="1470" refreshError="1"/>
      <sheetData sheetId="1471" refreshError="1"/>
      <sheetData sheetId="1472" refreshError="1"/>
      <sheetData sheetId="1473" refreshError="1"/>
      <sheetData sheetId="1474" refreshError="1"/>
      <sheetData sheetId="1475" refreshError="1"/>
      <sheetData sheetId="1476" refreshError="1"/>
      <sheetData sheetId="1477" refreshError="1"/>
      <sheetData sheetId="1478" refreshError="1"/>
      <sheetData sheetId="1479" refreshError="1"/>
      <sheetData sheetId="1480" refreshError="1"/>
      <sheetData sheetId="1481" refreshError="1"/>
      <sheetData sheetId="1482" refreshError="1"/>
      <sheetData sheetId="1483" refreshError="1"/>
      <sheetData sheetId="1484" refreshError="1"/>
      <sheetData sheetId="1485" refreshError="1"/>
      <sheetData sheetId="1486" refreshError="1"/>
      <sheetData sheetId="1487" refreshError="1"/>
      <sheetData sheetId="1488" refreshError="1"/>
      <sheetData sheetId="1489" refreshError="1"/>
      <sheetData sheetId="1490" refreshError="1"/>
      <sheetData sheetId="1491" refreshError="1"/>
      <sheetData sheetId="1492" refreshError="1"/>
      <sheetData sheetId="1493" refreshError="1"/>
      <sheetData sheetId="1494" refreshError="1"/>
      <sheetData sheetId="1495" refreshError="1"/>
      <sheetData sheetId="1496" refreshError="1"/>
      <sheetData sheetId="1497" refreshError="1"/>
      <sheetData sheetId="1498" refreshError="1"/>
      <sheetData sheetId="1499" refreshError="1"/>
      <sheetData sheetId="1500" refreshError="1"/>
      <sheetData sheetId="1501" refreshError="1"/>
      <sheetData sheetId="1502" refreshError="1"/>
      <sheetData sheetId="1503" refreshError="1"/>
      <sheetData sheetId="1504" refreshError="1"/>
      <sheetData sheetId="1505" refreshError="1"/>
      <sheetData sheetId="1506" refreshError="1"/>
      <sheetData sheetId="1507" refreshError="1"/>
      <sheetData sheetId="1508" refreshError="1"/>
      <sheetData sheetId="1509" refreshError="1"/>
      <sheetData sheetId="1510" refreshError="1"/>
      <sheetData sheetId="1511" refreshError="1"/>
      <sheetData sheetId="1512" refreshError="1"/>
      <sheetData sheetId="1513" refreshError="1"/>
      <sheetData sheetId="1514" refreshError="1"/>
      <sheetData sheetId="1515" refreshError="1"/>
      <sheetData sheetId="1516" refreshError="1"/>
      <sheetData sheetId="1517" refreshError="1"/>
      <sheetData sheetId="1518" refreshError="1"/>
      <sheetData sheetId="1519" refreshError="1"/>
      <sheetData sheetId="1520" refreshError="1"/>
      <sheetData sheetId="1521" refreshError="1"/>
      <sheetData sheetId="1522" refreshError="1"/>
      <sheetData sheetId="1523" refreshError="1"/>
      <sheetData sheetId="1524" refreshError="1"/>
      <sheetData sheetId="1525" refreshError="1"/>
      <sheetData sheetId="1526" refreshError="1"/>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refreshError="1"/>
      <sheetData sheetId="1546" refreshError="1"/>
      <sheetData sheetId="1547" refreshError="1"/>
      <sheetData sheetId="1548" refreshError="1"/>
      <sheetData sheetId="1549" refreshError="1"/>
      <sheetData sheetId="1550" refreshError="1"/>
      <sheetData sheetId="1551" refreshError="1"/>
      <sheetData sheetId="1552" refreshError="1"/>
      <sheetData sheetId="1553" refreshError="1"/>
      <sheetData sheetId="1554" refreshError="1"/>
      <sheetData sheetId="1555" refreshError="1"/>
      <sheetData sheetId="1556" refreshError="1"/>
      <sheetData sheetId="1557" refreshError="1"/>
      <sheetData sheetId="1558" refreshError="1"/>
      <sheetData sheetId="1559" refreshError="1"/>
      <sheetData sheetId="1560" refreshError="1"/>
      <sheetData sheetId="1561" refreshError="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sheetData sheetId="1573" refreshError="1"/>
      <sheetData sheetId="1574" refreshError="1"/>
      <sheetData sheetId="1575" refreshError="1"/>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refreshError="1"/>
      <sheetData sheetId="1594" refreshError="1"/>
      <sheetData sheetId="1595" refreshError="1"/>
      <sheetData sheetId="1596" refreshError="1"/>
      <sheetData sheetId="1597" refreshError="1"/>
      <sheetData sheetId="1598" refreshError="1"/>
      <sheetData sheetId="1599" refreshError="1"/>
      <sheetData sheetId="1600" refreshError="1"/>
      <sheetData sheetId="1601" refreshError="1"/>
      <sheetData sheetId="1602" refreshError="1"/>
      <sheetData sheetId="1603" refreshError="1"/>
      <sheetData sheetId="1604" refreshError="1"/>
      <sheetData sheetId="1605" refreshError="1"/>
      <sheetData sheetId="1606" refreshError="1"/>
      <sheetData sheetId="1607" refreshError="1"/>
      <sheetData sheetId="1608" refreshError="1"/>
      <sheetData sheetId="1609" refreshError="1"/>
      <sheetData sheetId="1610" refreshError="1"/>
      <sheetData sheetId="1611" refreshError="1"/>
      <sheetData sheetId="1612" refreshError="1"/>
      <sheetData sheetId="1613" refreshError="1"/>
      <sheetData sheetId="1614" refreshError="1"/>
      <sheetData sheetId="1615" refreshError="1"/>
      <sheetData sheetId="1616" refreshError="1"/>
      <sheetData sheetId="1617" refreshError="1"/>
      <sheetData sheetId="1618" refreshError="1"/>
      <sheetData sheetId="1619" refreshError="1"/>
      <sheetData sheetId="1620" refreshError="1"/>
      <sheetData sheetId="1621" refreshError="1"/>
      <sheetData sheetId="1622" refreshError="1"/>
      <sheetData sheetId="1623" refreshError="1"/>
      <sheetData sheetId="1624" refreshError="1"/>
      <sheetData sheetId="1625" refreshError="1"/>
      <sheetData sheetId="1626" refreshError="1"/>
      <sheetData sheetId="1627" refreshError="1"/>
      <sheetData sheetId="1628" refreshError="1"/>
      <sheetData sheetId="1629" refreshError="1"/>
      <sheetData sheetId="1630" refreshError="1"/>
      <sheetData sheetId="1631" refreshError="1"/>
      <sheetData sheetId="1632" refreshError="1"/>
      <sheetData sheetId="1633" refreshError="1"/>
      <sheetData sheetId="1634" refreshError="1"/>
      <sheetData sheetId="1635" refreshError="1"/>
      <sheetData sheetId="1636" refreshError="1"/>
      <sheetData sheetId="1637" refreshError="1"/>
      <sheetData sheetId="1638" refreshError="1"/>
      <sheetData sheetId="1639" refreshError="1"/>
      <sheetData sheetId="1640" refreshError="1"/>
      <sheetData sheetId="1641" refreshError="1"/>
      <sheetData sheetId="1642" refreshError="1"/>
      <sheetData sheetId="1643" refreshError="1"/>
      <sheetData sheetId="1644" refreshError="1"/>
      <sheetData sheetId="1645" refreshError="1"/>
      <sheetData sheetId="1646" refreshError="1"/>
      <sheetData sheetId="1647" refreshError="1"/>
      <sheetData sheetId="1648" refreshError="1"/>
      <sheetData sheetId="1649" refreshError="1"/>
      <sheetData sheetId="1650" refreshError="1"/>
      <sheetData sheetId="1651" refreshError="1"/>
      <sheetData sheetId="1652"/>
      <sheetData sheetId="1653" refreshError="1"/>
      <sheetData sheetId="1654" refreshError="1"/>
      <sheetData sheetId="1655" refreshError="1"/>
      <sheetData sheetId="1656" refreshError="1"/>
      <sheetData sheetId="1657" refreshError="1"/>
      <sheetData sheetId="1658" refreshError="1"/>
      <sheetData sheetId="1659" refreshError="1"/>
      <sheetData sheetId="1660" refreshError="1"/>
      <sheetData sheetId="1661" refreshError="1"/>
      <sheetData sheetId="1662" refreshError="1"/>
      <sheetData sheetId="1663" refreshError="1"/>
      <sheetData sheetId="1664" refreshError="1"/>
      <sheetData sheetId="1665" refreshError="1"/>
      <sheetData sheetId="1666" refreshError="1"/>
      <sheetData sheetId="1667" refreshError="1"/>
      <sheetData sheetId="1668" refreshError="1"/>
      <sheetData sheetId="1669" refreshError="1"/>
      <sheetData sheetId="1670" refreshError="1"/>
      <sheetData sheetId="1671" refreshError="1"/>
      <sheetData sheetId="1672" refreshError="1"/>
      <sheetData sheetId="1673" refreshError="1"/>
      <sheetData sheetId="1674" refreshError="1"/>
      <sheetData sheetId="1675" refreshError="1"/>
      <sheetData sheetId="1676" refreshError="1"/>
      <sheetData sheetId="1677" refreshError="1"/>
      <sheetData sheetId="1678" refreshError="1"/>
      <sheetData sheetId="1679" refreshError="1"/>
      <sheetData sheetId="1680" refreshError="1"/>
      <sheetData sheetId="1681" refreshError="1"/>
      <sheetData sheetId="1682" refreshError="1"/>
      <sheetData sheetId="1683" refreshError="1"/>
      <sheetData sheetId="1684" refreshError="1"/>
      <sheetData sheetId="1685" refreshError="1"/>
      <sheetData sheetId="1686" refreshError="1"/>
      <sheetData sheetId="1687" refreshError="1"/>
      <sheetData sheetId="1688" refreshError="1"/>
      <sheetData sheetId="1689" refreshError="1"/>
      <sheetData sheetId="1690" refreshError="1"/>
      <sheetData sheetId="1691" refreshError="1"/>
      <sheetData sheetId="1692" refreshError="1"/>
      <sheetData sheetId="1693" refreshError="1"/>
      <sheetData sheetId="1694" refreshError="1"/>
      <sheetData sheetId="1695" refreshError="1"/>
      <sheetData sheetId="1696" refreshError="1"/>
      <sheetData sheetId="1697" refreshError="1"/>
      <sheetData sheetId="1698" refreshError="1"/>
      <sheetData sheetId="1699" refreshError="1"/>
      <sheetData sheetId="1700" refreshError="1"/>
      <sheetData sheetId="1701" refreshError="1"/>
      <sheetData sheetId="1702" refreshError="1"/>
      <sheetData sheetId="1703" refreshError="1"/>
      <sheetData sheetId="1704" refreshError="1"/>
      <sheetData sheetId="1705" refreshError="1"/>
      <sheetData sheetId="1706" refreshError="1"/>
      <sheetData sheetId="1707" refreshError="1"/>
      <sheetData sheetId="1708" refreshError="1"/>
      <sheetData sheetId="1709" refreshError="1"/>
      <sheetData sheetId="1710" refreshError="1"/>
      <sheetData sheetId="1711" refreshError="1"/>
      <sheetData sheetId="1712" refreshError="1"/>
      <sheetData sheetId="1713"/>
      <sheetData sheetId="1714" refreshError="1"/>
      <sheetData sheetId="1715" refreshError="1"/>
      <sheetData sheetId="1716" refreshError="1"/>
      <sheetData sheetId="1717" refreshError="1"/>
      <sheetData sheetId="1718" refreshError="1"/>
      <sheetData sheetId="1719" refreshError="1"/>
      <sheetData sheetId="1720" refreshError="1"/>
      <sheetData sheetId="1721" refreshError="1"/>
      <sheetData sheetId="1722" refreshError="1"/>
      <sheetData sheetId="1723" refreshError="1"/>
      <sheetData sheetId="1724" refreshError="1"/>
      <sheetData sheetId="1725" refreshError="1"/>
      <sheetData sheetId="1726" refreshError="1"/>
      <sheetData sheetId="1727" refreshError="1"/>
      <sheetData sheetId="1728" refreshError="1"/>
      <sheetData sheetId="1729" refreshError="1"/>
      <sheetData sheetId="1730" refreshError="1"/>
      <sheetData sheetId="1731" refreshError="1"/>
      <sheetData sheetId="1732" refreshError="1"/>
      <sheetData sheetId="1733" refreshError="1"/>
      <sheetData sheetId="1734" refreshError="1"/>
      <sheetData sheetId="1735" refreshError="1"/>
      <sheetData sheetId="1736" refreshError="1"/>
      <sheetData sheetId="1737" refreshError="1"/>
      <sheetData sheetId="1738" refreshError="1"/>
      <sheetData sheetId="1739" refreshError="1"/>
      <sheetData sheetId="1740" refreshError="1"/>
      <sheetData sheetId="1741" refreshError="1"/>
      <sheetData sheetId="1742" refreshError="1"/>
      <sheetData sheetId="1743" refreshError="1"/>
      <sheetData sheetId="1744" refreshError="1"/>
      <sheetData sheetId="1745" refreshError="1"/>
      <sheetData sheetId="1746" refreshError="1"/>
      <sheetData sheetId="1747" refreshError="1"/>
      <sheetData sheetId="1748" refreshError="1"/>
      <sheetData sheetId="1749" refreshError="1"/>
      <sheetData sheetId="1750" refreshError="1"/>
      <sheetData sheetId="1751" refreshError="1"/>
      <sheetData sheetId="1752" refreshError="1"/>
      <sheetData sheetId="1753" refreshError="1"/>
      <sheetData sheetId="1754" refreshError="1"/>
      <sheetData sheetId="1755" refreshError="1"/>
      <sheetData sheetId="1756" refreshError="1"/>
      <sheetData sheetId="1757" refreshError="1"/>
      <sheetData sheetId="1758" refreshError="1"/>
      <sheetData sheetId="1759" refreshError="1"/>
      <sheetData sheetId="1760" refreshError="1"/>
      <sheetData sheetId="1761" refreshError="1"/>
      <sheetData sheetId="1762" refreshError="1"/>
      <sheetData sheetId="1763" refreshError="1"/>
      <sheetData sheetId="1764" refreshError="1"/>
      <sheetData sheetId="1765" refreshError="1"/>
      <sheetData sheetId="1766" refreshError="1"/>
      <sheetData sheetId="1767" refreshError="1"/>
      <sheetData sheetId="1768" refreshError="1"/>
      <sheetData sheetId="1769" refreshError="1"/>
      <sheetData sheetId="1770" refreshError="1"/>
      <sheetData sheetId="1771" refreshError="1"/>
      <sheetData sheetId="1772" refreshError="1"/>
      <sheetData sheetId="1773" refreshError="1"/>
      <sheetData sheetId="1774" refreshError="1"/>
      <sheetData sheetId="1775" refreshError="1"/>
      <sheetData sheetId="1776" refreshError="1"/>
      <sheetData sheetId="1777" refreshError="1"/>
      <sheetData sheetId="1778" refreshError="1"/>
      <sheetData sheetId="1779" refreshError="1"/>
      <sheetData sheetId="1780" refreshError="1"/>
      <sheetData sheetId="1781" refreshError="1"/>
      <sheetData sheetId="1782" refreshError="1"/>
      <sheetData sheetId="1783" refreshError="1"/>
      <sheetData sheetId="1784" refreshError="1"/>
      <sheetData sheetId="1785" refreshError="1"/>
      <sheetData sheetId="1786" refreshError="1"/>
      <sheetData sheetId="1787" refreshError="1"/>
      <sheetData sheetId="1788" refreshError="1"/>
      <sheetData sheetId="1789" refreshError="1"/>
      <sheetData sheetId="1790" refreshError="1"/>
      <sheetData sheetId="1791" refreshError="1"/>
      <sheetData sheetId="1792" refreshError="1"/>
      <sheetData sheetId="1793" refreshError="1"/>
      <sheetData sheetId="1794" refreshError="1"/>
      <sheetData sheetId="1795" refreshError="1"/>
      <sheetData sheetId="1796" refreshError="1"/>
      <sheetData sheetId="1797" refreshError="1"/>
      <sheetData sheetId="1798" refreshError="1"/>
      <sheetData sheetId="1799" refreshError="1"/>
      <sheetData sheetId="1800" refreshError="1"/>
      <sheetData sheetId="1801" refreshError="1"/>
      <sheetData sheetId="1802" refreshError="1"/>
      <sheetData sheetId="1803" refreshError="1"/>
      <sheetData sheetId="1804" refreshError="1"/>
      <sheetData sheetId="1805" refreshError="1"/>
      <sheetData sheetId="1806" refreshError="1"/>
      <sheetData sheetId="1807" refreshError="1"/>
      <sheetData sheetId="1808" refreshError="1"/>
      <sheetData sheetId="1809" refreshError="1"/>
      <sheetData sheetId="1810" refreshError="1"/>
      <sheetData sheetId="1811" refreshError="1"/>
      <sheetData sheetId="1812" refreshError="1"/>
      <sheetData sheetId="1813" refreshError="1"/>
      <sheetData sheetId="1814" refreshError="1"/>
      <sheetData sheetId="1815" refreshError="1"/>
      <sheetData sheetId="1816" refreshError="1"/>
      <sheetData sheetId="1817" refreshError="1"/>
      <sheetData sheetId="1818" refreshError="1"/>
      <sheetData sheetId="1819" refreshError="1"/>
      <sheetData sheetId="1820" refreshError="1"/>
      <sheetData sheetId="1821" refreshError="1"/>
      <sheetData sheetId="1822" refreshError="1"/>
      <sheetData sheetId="1823" refreshError="1"/>
      <sheetData sheetId="1824"/>
      <sheetData sheetId="1825"/>
      <sheetData sheetId="1826"/>
      <sheetData sheetId="1827" refreshError="1"/>
      <sheetData sheetId="1828" refreshError="1"/>
      <sheetData sheetId="1829" refreshError="1"/>
      <sheetData sheetId="1830" refreshError="1"/>
      <sheetData sheetId="1831" refreshError="1"/>
      <sheetData sheetId="1832" refreshError="1"/>
      <sheetData sheetId="1833" refreshError="1"/>
      <sheetData sheetId="1834" refreshError="1"/>
      <sheetData sheetId="1835" refreshError="1"/>
      <sheetData sheetId="1836" refreshError="1"/>
      <sheetData sheetId="1837" refreshError="1"/>
      <sheetData sheetId="1838" refreshError="1"/>
      <sheetData sheetId="1839" refreshError="1"/>
      <sheetData sheetId="1840" refreshError="1"/>
      <sheetData sheetId="1841" refreshError="1"/>
      <sheetData sheetId="1842" refreshError="1"/>
      <sheetData sheetId="1843" refreshError="1"/>
      <sheetData sheetId="1844" refreshError="1"/>
      <sheetData sheetId="1845" refreshError="1"/>
      <sheetData sheetId="1846" refreshError="1"/>
      <sheetData sheetId="1847" refreshError="1"/>
      <sheetData sheetId="1848" refreshError="1"/>
      <sheetData sheetId="1849" refreshError="1"/>
      <sheetData sheetId="1850" refreshError="1"/>
      <sheetData sheetId="1851" refreshError="1"/>
      <sheetData sheetId="1852" refreshError="1"/>
      <sheetData sheetId="1853" refreshError="1"/>
      <sheetData sheetId="1854" refreshError="1"/>
      <sheetData sheetId="1855" refreshError="1"/>
      <sheetData sheetId="1856" refreshError="1"/>
      <sheetData sheetId="1857" refreshError="1"/>
      <sheetData sheetId="1858" refreshError="1"/>
      <sheetData sheetId="1859" refreshError="1"/>
      <sheetData sheetId="1860" refreshError="1"/>
      <sheetData sheetId="1861" refreshError="1"/>
      <sheetData sheetId="1862" refreshError="1"/>
      <sheetData sheetId="1863" refreshError="1"/>
      <sheetData sheetId="1864" refreshError="1"/>
      <sheetData sheetId="1865" refreshError="1"/>
      <sheetData sheetId="1866" refreshError="1"/>
      <sheetData sheetId="1867" refreshError="1"/>
      <sheetData sheetId="1868" refreshError="1"/>
      <sheetData sheetId="1869" refreshError="1"/>
      <sheetData sheetId="1870" refreshError="1"/>
      <sheetData sheetId="1871" refreshError="1"/>
      <sheetData sheetId="1872" refreshError="1"/>
      <sheetData sheetId="1873" refreshError="1"/>
      <sheetData sheetId="1874" refreshError="1"/>
      <sheetData sheetId="1875" refreshError="1"/>
      <sheetData sheetId="1876" refreshError="1"/>
      <sheetData sheetId="1877" refreshError="1"/>
      <sheetData sheetId="1878" refreshError="1"/>
      <sheetData sheetId="1879" refreshError="1"/>
      <sheetData sheetId="1880" refreshError="1"/>
      <sheetData sheetId="1881" refreshError="1"/>
      <sheetData sheetId="1882" refreshError="1"/>
      <sheetData sheetId="1883" refreshError="1"/>
      <sheetData sheetId="1884" refreshError="1"/>
      <sheetData sheetId="1885" refreshError="1"/>
      <sheetData sheetId="1886" refreshError="1"/>
      <sheetData sheetId="1887" refreshError="1"/>
      <sheetData sheetId="1888" refreshError="1"/>
      <sheetData sheetId="1889" refreshError="1"/>
      <sheetData sheetId="1890" refreshError="1"/>
      <sheetData sheetId="1891" refreshError="1"/>
      <sheetData sheetId="1892" refreshError="1"/>
      <sheetData sheetId="1893" refreshError="1"/>
      <sheetData sheetId="1894" refreshError="1"/>
      <sheetData sheetId="1895" refreshError="1"/>
      <sheetData sheetId="1896" refreshError="1"/>
      <sheetData sheetId="1897" refreshError="1"/>
      <sheetData sheetId="1898" refreshError="1"/>
      <sheetData sheetId="1899" refreshError="1"/>
      <sheetData sheetId="1900" refreshError="1"/>
      <sheetData sheetId="1901" refreshError="1"/>
      <sheetData sheetId="1902" refreshError="1"/>
      <sheetData sheetId="1903" refreshError="1"/>
      <sheetData sheetId="1904" refreshError="1"/>
      <sheetData sheetId="1905" refreshError="1"/>
      <sheetData sheetId="1906" refreshError="1"/>
      <sheetData sheetId="1907" refreshError="1"/>
      <sheetData sheetId="1908" refreshError="1"/>
      <sheetData sheetId="1909" refreshError="1"/>
      <sheetData sheetId="1910" refreshError="1"/>
      <sheetData sheetId="1911" refreshError="1"/>
      <sheetData sheetId="1912" refreshError="1"/>
      <sheetData sheetId="1913" refreshError="1"/>
      <sheetData sheetId="1914" refreshError="1"/>
      <sheetData sheetId="1915" refreshError="1"/>
      <sheetData sheetId="1916" refreshError="1"/>
      <sheetData sheetId="1917" refreshError="1"/>
      <sheetData sheetId="1918" refreshError="1"/>
      <sheetData sheetId="1919" refreshError="1"/>
      <sheetData sheetId="1920" refreshError="1"/>
      <sheetData sheetId="1921" refreshError="1"/>
      <sheetData sheetId="1922" refreshError="1"/>
      <sheetData sheetId="1923" refreshError="1"/>
      <sheetData sheetId="1924" refreshError="1"/>
      <sheetData sheetId="1925" refreshError="1"/>
      <sheetData sheetId="1926" refreshError="1"/>
      <sheetData sheetId="1927" refreshError="1"/>
      <sheetData sheetId="1928" refreshError="1"/>
      <sheetData sheetId="1929" refreshError="1"/>
      <sheetData sheetId="1930" refreshError="1"/>
      <sheetData sheetId="1931" refreshError="1"/>
      <sheetData sheetId="1932" refreshError="1"/>
      <sheetData sheetId="1933" refreshError="1"/>
      <sheetData sheetId="1934" refreshError="1"/>
      <sheetData sheetId="1935" refreshError="1"/>
      <sheetData sheetId="1936" refreshError="1"/>
      <sheetData sheetId="1937" refreshError="1"/>
      <sheetData sheetId="1938" refreshError="1"/>
      <sheetData sheetId="1939" refreshError="1"/>
      <sheetData sheetId="1940" refreshError="1"/>
      <sheetData sheetId="1941" refreshError="1"/>
      <sheetData sheetId="1942" refreshError="1"/>
      <sheetData sheetId="1943" refreshError="1"/>
      <sheetData sheetId="1944" refreshError="1"/>
      <sheetData sheetId="1945" refreshError="1"/>
      <sheetData sheetId="1946" refreshError="1"/>
      <sheetData sheetId="1947" refreshError="1"/>
      <sheetData sheetId="1948" refreshError="1"/>
      <sheetData sheetId="1949" refreshError="1"/>
      <sheetData sheetId="1950" refreshError="1"/>
      <sheetData sheetId="1951" refreshError="1"/>
      <sheetData sheetId="1952" refreshError="1"/>
      <sheetData sheetId="1953" refreshError="1"/>
      <sheetData sheetId="1954" refreshError="1"/>
      <sheetData sheetId="1955" refreshError="1"/>
      <sheetData sheetId="1956" refreshError="1"/>
      <sheetData sheetId="1957" refreshError="1"/>
      <sheetData sheetId="1958" refreshError="1"/>
      <sheetData sheetId="1959" refreshError="1"/>
      <sheetData sheetId="1960" refreshError="1"/>
      <sheetData sheetId="1961" refreshError="1"/>
      <sheetData sheetId="1962" refreshError="1"/>
      <sheetData sheetId="1963" refreshError="1"/>
      <sheetData sheetId="1964" refreshError="1"/>
      <sheetData sheetId="1965" refreshError="1"/>
      <sheetData sheetId="1966" refreshError="1"/>
      <sheetData sheetId="1967" refreshError="1"/>
      <sheetData sheetId="1968" refreshError="1"/>
      <sheetData sheetId="1969" refreshError="1"/>
      <sheetData sheetId="1970" refreshError="1"/>
      <sheetData sheetId="1971" refreshError="1"/>
      <sheetData sheetId="1972" refreshError="1"/>
      <sheetData sheetId="1973" refreshError="1"/>
      <sheetData sheetId="1974" refreshError="1"/>
      <sheetData sheetId="1975" refreshError="1"/>
      <sheetData sheetId="1976" refreshError="1"/>
      <sheetData sheetId="1977" refreshError="1"/>
      <sheetData sheetId="1978" refreshError="1"/>
      <sheetData sheetId="1979" refreshError="1"/>
      <sheetData sheetId="1980" refreshError="1"/>
      <sheetData sheetId="1981" refreshError="1"/>
      <sheetData sheetId="1982" refreshError="1"/>
      <sheetData sheetId="1983" refreshError="1"/>
      <sheetData sheetId="1984" refreshError="1"/>
      <sheetData sheetId="1985" refreshError="1"/>
      <sheetData sheetId="1986" refreshError="1"/>
      <sheetData sheetId="1987" refreshError="1"/>
      <sheetData sheetId="1988" refreshError="1"/>
      <sheetData sheetId="1989" refreshError="1"/>
      <sheetData sheetId="1990" refreshError="1"/>
      <sheetData sheetId="1991" refreshError="1"/>
      <sheetData sheetId="1992" refreshError="1"/>
      <sheetData sheetId="1993" refreshError="1"/>
      <sheetData sheetId="1994" refreshError="1"/>
      <sheetData sheetId="1995" refreshError="1"/>
      <sheetData sheetId="1996" refreshError="1"/>
      <sheetData sheetId="1997" refreshError="1"/>
      <sheetData sheetId="1998" refreshError="1"/>
      <sheetData sheetId="1999" refreshError="1"/>
      <sheetData sheetId="2000" refreshError="1"/>
      <sheetData sheetId="2001" refreshError="1"/>
      <sheetData sheetId="2002" refreshError="1"/>
      <sheetData sheetId="2003" refreshError="1"/>
      <sheetData sheetId="2004" refreshError="1"/>
      <sheetData sheetId="2005" refreshError="1"/>
      <sheetData sheetId="2006" refreshError="1"/>
      <sheetData sheetId="2007" refreshError="1"/>
      <sheetData sheetId="2008" refreshError="1"/>
      <sheetData sheetId="2009" refreshError="1"/>
      <sheetData sheetId="2010" refreshError="1"/>
      <sheetData sheetId="2011" refreshError="1"/>
      <sheetData sheetId="2012" refreshError="1"/>
      <sheetData sheetId="2013" refreshError="1"/>
      <sheetData sheetId="2014" refreshError="1"/>
      <sheetData sheetId="2015" refreshError="1"/>
      <sheetData sheetId="2016" refreshError="1"/>
      <sheetData sheetId="2017" refreshError="1"/>
      <sheetData sheetId="2018" refreshError="1"/>
      <sheetData sheetId="2019" refreshError="1"/>
      <sheetData sheetId="2020" refreshError="1"/>
      <sheetData sheetId="2021" refreshError="1"/>
      <sheetData sheetId="2022" refreshError="1"/>
      <sheetData sheetId="2023" refreshError="1"/>
      <sheetData sheetId="2024" refreshError="1"/>
      <sheetData sheetId="2025" refreshError="1"/>
      <sheetData sheetId="2026" refreshError="1"/>
      <sheetData sheetId="2027" refreshError="1"/>
      <sheetData sheetId="2028" refreshError="1"/>
      <sheetData sheetId="2029" refreshError="1"/>
      <sheetData sheetId="2030" refreshError="1"/>
      <sheetData sheetId="2031" refreshError="1"/>
      <sheetData sheetId="2032" refreshError="1"/>
      <sheetData sheetId="2033" refreshError="1"/>
      <sheetData sheetId="2034" refreshError="1"/>
      <sheetData sheetId="2035" refreshError="1"/>
      <sheetData sheetId="2036" refreshError="1"/>
      <sheetData sheetId="2037" refreshError="1"/>
      <sheetData sheetId="2038" refreshError="1"/>
      <sheetData sheetId="2039" refreshError="1"/>
      <sheetData sheetId="2040" refreshError="1"/>
      <sheetData sheetId="2041" refreshError="1"/>
      <sheetData sheetId="2042" refreshError="1"/>
      <sheetData sheetId="2043" refreshError="1"/>
      <sheetData sheetId="2044" refreshError="1"/>
      <sheetData sheetId="2045" refreshError="1"/>
      <sheetData sheetId="2046" refreshError="1"/>
      <sheetData sheetId="2047" refreshError="1"/>
      <sheetData sheetId="2048" refreshError="1"/>
      <sheetData sheetId="2049" refreshError="1"/>
      <sheetData sheetId="2050" refreshError="1"/>
      <sheetData sheetId="2051" refreshError="1"/>
      <sheetData sheetId="2052" refreshError="1"/>
      <sheetData sheetId="2053" refreshError="1"/>
      <sheetData sheetId="2054" refreshError="1"/>
      <sheetData sheetId="2055" refreshError="1"/>
      <sheetData sheetId="2056" refreshError="1"/>
      <sheetData sheetId="2057" refreshError="1"/>
      <sheetData sheetId="2058" refreshError="1"/>
      <sheetData sheetId="2059" refreshError="1"/>
      <sheetData sheetId="2060" refreshError="1"/>
      <sheetData sheetId="2061" refreshError="1"/>
      <sheetData sheetId="2062" refreshError="1"/>
      <sheetData sheetId="2063" refreshError="1"/>
      <sheetData sheetId="2064"/>
      <sheetData sheetId="2065" refreshError="1"/>
      <sheetData sheetId="2066"/>
      <sheetData sheetId="2067" refreshError="1"/>
      <sheetData sheetId="2068"/>
      <sheetData sheetId="2069" refreshError="1"/>
      <sheetData sheetId="2070" refreshError="1"/>
      <sheetData sheetId="2071" refreshError="1"/>
      <sheetData sheetId="2072" refreshError="1"/>
      <sheetData sheetId="2073" refreshError="1"/>
      <sheetData sheetId="2074" refreshError="1"/>
      <sheetData sheetId="2075" refreshError="1"/>
      <sheetData sheetId="2076"/>
      <sheetData sheetId="2077" refreshError="1"/>
      <sheetData sheetId="2078"/>
      <sheetData sheetId="2079" refreshError="1"/>
      <sheetData sheetId="2080" refreshError="1"/>
      <sheetData sheetId="2081" refreshError="1"/>
      <sheetData sheetId="2082"/>
      <sheetData sheetId="2083" refreshError="1"/>
      <sheetData sheetId="2084" refreshError="1"/>
      <sheetData sheetId="2085" refreshError="1"/>
      <sheetData sheetId="2086" refreshError="1"/>
      <sheetData sheetId="2087" refreshError="1"/>
      <sheetData sheetId="2088" refreshError="1"/>
      <sheetData sheetId="2089" refreshError="1"/>
      <sheetData sheetId="2090" refreshError="1"/>
      <sheetData sheetId="2091" refreshError="1"/>
      <sheetData sheetId="2092" refreshError="1"/>
      <sheetData sheetId="2093" refreshError="1"/>
      <sheetData sheetId="2094" refreshError="1"/>
      <sheetData sheetId="2095" refreshError="1"/>
      <sheetData sheetId="2096" refreshError="1"/>
      <sheetData sheetId="2097" refreshError="1"/>
      <sheetData sheetId="2098" refreshError="1"/>
      <sheetData sheetId="2099" refreshError="1"/>
      <sheetData sheetId="2100" refreshError="1"/>
      <sheetData sheetId="2101" refreshError="1"/>
      <sheetData sheetId="2102" refreshError="1"/>
      <sheetData sheetId="2103" refreshError="1"/>
      <sheetData sheetId="2104" refreshError="1"/>
      <sheetData sheetId="2105" refreshError="1"/>
      <sheetData sheetId="2106" refreshError="1"/>
      <sheetData sheetId="2107" refreshError="1"/>
      <sheetData sheetId="2108" refreshError="1"/>
      <sheetData sheetId="2109" refreshError="1"/>
      <sheetData sheetId="2110" refreshError="1"/>
      <sheetData sheetId="2111" refreshError="1"/>
      <sheetData sheetId="2112" refreshError="1"/>
      <sheetData sheetId="2113" refreshError="1"/>
      <sheetData sheetId="2114" refreshError="1"/>
      <sheetData sheetId="2115" refreshError="1"/>
      <sheetData sheetId="2116" refreshError="1"/>
      <sheetData sheetId="2117" refreshError="1"/>
      <sheetData sheetId="2118" refreshError="1"/>
      <sheetData sheetId="2119" refreshError="1"/>
      <sheetData sheetId="2120" refreshError="1"/>
      <sheetData sheetId="2121" refreshError="1"/>
      <sheetData sheetId="2122" refreshError="1"/>
      <sheetData sheetId="2123" refreshError="1"/>
      <sheetData sheetId="2124" refreshError="1"/>
      <sheetData sheetId="2125" refreshError="1"/>
      <sheetData sheetId="2126" refreshError="1"/>
      <sheetData sheetId="2127" refreshError="1"/>
      <sheetData sheetId="2128" refreshError="1"/>
      <sheetData sheetId="2129" refreshError="1"/>
      <sheetData sheetId="2130" refreshError="1"/>
      <sheetData sheetId="2131" refreshError="1"/>
      <sheetData sheetId="2132" refreshError="1"/>
      <sheetData sheetId="2133" refreshError="1"/>
      <sheetData sheetId="2134" refreshError="1"/>
      <sheetData sheetId="2135" refreshError="1"/>
      <sheetData sheetId="2136" refreshError="1"/>
      <sheetData sheetId="2137" refreshError="1"/>
      <sheetData sheetId="2138" refreshError="1"/>
      <sheetData sheetId="2139" refreshError="1"/>
      <sheetData sheetId="2140" refreshError="1"/>
      <sheetData sheetId="2141" refreshError="1"/>
      <sheetData sheetId="2142" refreshError="1"/>
      <sheetData sheetId="2143" refreshError="1"/>
      <sheetData sheetId="2144" refreshError="1"/>
      <sheetData sheetId="2145" refreshError="1"/>
      <sheetData sheetId="2146" refreshError="1"/>
      <sheetData sheetId="2147" refreshError="1"/>
      <sheetData sheetId="2148" refreshError="1"/>
      <sheetData sheetId="2149" refreshError="1"/>
      <sheetData sheetId="2150" refreshError="1"/>
      <sheetData sheetId="2151" refreshError="1"/>
      <sheetData sheetId="2152" refreshError="1"/>
      <sheetData sheetId="2153" refreshError="1"/>
      <sheetData sheetId="2154" refreshError="1"/>
      <sheetData sheetId="2155" refreshError="1"/>
      <sheetData sheetId="2156" refreshError="1"/>
      <sheetData sheetId="2157" refreshError="1"/>
      <sheetData sheetId="2158" refreshError="1"/>
      <sheetData sheetId="2159" refreshError="1"/>
      <sheetData sheetId="2160" refreshError="1"/>
      <sheetData sheetId="2161" refreshError="1"/>
      <sheetData sheetId="2162" refreshError="1"/>
      <sheetData sheetId="2163" refreshError="1"/>
      <sheetData sheetId="2164" refreshError="1"/>
      <sheetData sheetId="2165" refreshError="1"/>
      <sheetData sheetId="2166" refreshError="1"/>
      <sheetData sheetId="2167" refreshError="1"/>
      <sheetData sheetId="2168" refreshError="1"/>
      <sheetData sheetId="2169" refreshError="1"/>
      <sheetData sheetId="2170" refreshError="1"/>
      <sheetData sheetId="2171" refreshError="1"/>
      <sheetData sheetId="2172" refreshError="1"/>
      <sheetData sheetId="2173" refreshError="1"/>
      <sheetData sheetId="2174" refreshError="1"/>
      <sheetData sheetId="2175" refreshError="1"/>
      <sheetData sheetId="2176" refreshError="1"/>
      <sheetData sheetId="2177" refreshError="1"/>
      <sheetData sheetId="2178" refreshError="1"/>
      <sheetData sheetId="2179" refreshError="1"/>
      <sheetData sheetId="2180" refreshError="1"/>
      <sheetData sheetId="2181" refreshError="1"/>
      <sheetData sheetId="2182" refreshError="1"/>
      <sheetData sheetId="2183" refreshError="1"/>
      <sheetData sheetId="2184" refreshError="1"/>
      <sheetData sheetId="2185" refreshError="1"/>
      <sheetData sheetId="2186" refreshError="1"/>
      <sheetData sheetId="2187" refreshError="1"/>
      <sheetData sheetId="2188" refreshError="1"/>
      <sheetData sheetId="2189" refreshError="1"/>
      <sheetData sheetId="2190" refreshError="1"/>
      <sheetData sheetId="2191" refreshError="1"/>
      <sheetData sheetId="2192" refreshError="1"/>
      <sheetData sheetId="2193" refreshError="1"/>
      <sheetData sheetId="2194" refreshError="1"/>
      <sheetData sheetId="2195" refreshError="1"/>
      <sheetData sheetId="2196" refreshError="1"/>
      <sheetData sheetId="2197" refreshError="1"/>
      <sheetData sheetId="2198" refreshError="1"/>
      <sheetData sheetId="2199" refreshError="1"/>
      <sheetData sheetId="2200" refreshError="1"/>
      <sheetData sheetId="2201" refreshError="1"/>
      <sheetData sheetId="2202" refreshError="1"/>
      <sheetData sheetId="2203" refreshError="1"/>
      <sheetData sheetId="2204" refreshError="1"/>
      <sheetData sheetId="2205" refreshError="1"/>
      <sheetData sheetId="2206" refreshError="1"/>
      <sheetData sheetId="2207" refreshError="1"/>
      <sheetData sheetId="2208" refreshError="1"/>
      <sheetData sheetId="2209" refreshError="1"/>
      <sheetData sheetId="2210" refreshError="1"/>
      <sheetData sheetId="2211" refreshError="1"/>
      <sheetData sheetId="2212" refreshError="1"/>
      <sheetData sheetId="2213" refreshError="1"/>
      <sheetData sheetId="2214" refreshError="1"/>
      <sheetData sheetId="2215" refreshError="1"/>
      <sheetData sheetId="2216" refreshError="1"/>
      <sheetData sheetId="2217" refreshError="1"/>
      <sheetData sheetId="2218" refreshError="1"/>
      <sheetData sheetId="2219" refreshError="1"/>
      <sheetData sheetId="2220" refreshError="1"/>
      <sheetData sheetId="2221" refreshError="1"/>
      <sheetData sheetId="2222" refreshError="1"/>
      <sheetData sheetId="2223" refreshError="1"/>
      <sheetData sheetId="2224" refreshError="1"/>
      <sheetData sheetId="2225" refreshError="1"/>
      <sheetData sheetId="2226" refreshError="1"/>
      <sheetData sheetId="2227" refreshError="1"/>
      <sheetData sheetId="2228" refreshError="1"/>
      <sheetData sheetId="2229" refreshError="1"/>
      <sheetData sheetId="2230" refreshError="1"/>
      <sheetData sheetId="2231" refreshError="1"/>
      <sheetData sheetId="2232" refreshError="1"/>
      <sheetData sheetId="2233" refreshError="1"/>
      <sheetData sheetId="2234" refreshError="1"/>
      <sheetData sheetId="2235" refreshError="1"/>
      <sheetData sheetId="2236" refreshError="1"/>
      <sheetData sheetId="2237" refreshError="1"/>
      <sheetData sheetId="2238" refreshError="1"/>
      <sheetData sheetId="2239" refreshError="1"/>
      <sheetData sheetId="2240" refreshError="1"/>
      <sheetData sheetId="2241" refreshError="1"/>
      <sheetData sheetId="2242" refreshError="1"/>
      <sheetData sheetId="2243" refreshError="1"/>
      <sheetData sheetId="2244" refreshError="1"/>
      <sheetData sheetId="2245" refreshError="1"/>
      <sheetData sheetId="2246" refreshError="1"/>
      <sheetData sheetId="2247" refreshError="1"/>
      <sheetData sheetId="2248" refreshError="1"/>
      <sheetData sheetId="2249" refreshError="1"/>
      <sheetData sheetId="2250" refreshError="1"/>
      <sheetData sheetId="2251" refreshError="1"/>
      <sheetData sheetId="2252" refreshError="1"/>
      <sheetData sheetId="2253" refreshError="1"/>
      <sheetData sheetId="2254" refreshError="1"/>
      <sheetData sheetId="2255" refreshError="1"/>
      <sheetData sheetId="2256" refreshError="1"/>
      <sheetData sheetId="2257" refreshError="1"/>
      <sheetData sheetId="2258" refreshError="1"/>
      <sheetData sheetId="2259" refreshError="1"/>
      <sheetData sheetId="2260" refreshError="1"/>
      <sheetData sheetId="2261" refreshError="1"/>
      <sheetData sheetId="2262" refreshError="1"/>
      <sheetData sheetId="2263" refreshError="1"/>
      <sheetData sheetId="2264" refreshError="1"/>
      <sheetData sheetId="2265" refreshError="1"/>
      <sheetData sheetId="2266" refreshError="1"/>
      <sheetData sheetId="2267" refreshError="1"/>
      <sheetData sheetId="2268" refreshError="1"/>
      <sheetData sheetId="2269" refreshError="1"/>
      <sheetData sheetId="2270" refreshError="1"/>
      <sheetData sheetId="2271" refreshError="1"/>
      <sheetData sheetId="2272" refreshError="1"/>
      <sheetData sheetId="2273" refreshError="1"/>
      <sheetData sheetId="2274" refreshError="1"/>
      <sheetData sheetId="2275" refreshError="1"/>
      <sheetData sheetId="2276" refreshError="1"/>
      <sheetData sheetId="2277" refreshError="1"/>
      <sheetData sheetId="2278" refreshError="1"/>
      <sheetData sheetId="2279" refreshError="1"/>
      <sheetData sheetId="2280" refreshError="1"/>
      <sheetData sheetId="2281" refreshError="1"/>
      <sheetData sheetId="2282" refreshError="1"/>
      <sheetData sheetId="2283" refreshError="1"/>
      <sheetData sheetId="2284" refreshError="1"/>
      <sheetData sheetId="2285" refreshError="1"/>
      <sheetData sheetId="2286" refreshError="1"/>
      <sheetData sheetId="2287" refreshError="1"/>
      <sheetData sheetId="2288" refreshError="1"/>
      <sheetData sheetId="2289" refreshError="1"/>
      <sheetData sheetId="2290" refreshError="1"/>
      <sheetData sheetId="2291" refreshError="1"/>
      <sheetData sheetId="2292" refreshError="1"/>
      <sheetData sheetId="2293" refreshError="1"/>
      <sheetData sheetId="2294" refreshError="1"/>
      <sheetData sheetId="2295"/>
      <sheetData sheetId="2296" refreshError="1"/>
      <sheetData sheetId="2297"/>
      <sheetData sheetId="2298" refreshError="1"/>
      <sheetData sheetId="2299"/>
      <sheetData sheetId="2300" refreshError="1"/>
      <sheetData sheetId="2301" refreshError="1"/>
      <sheetData sheetId="2302" refreshError="1"/>
      <sheetData sheetId="2303" refreshError="1"/>
      <sheetData sheetId="2304" refreshError="1"/>
      <sheetData sheetId="2305" refreshError="1"/>
      <sheetData sheetId="2306" refreshError="1"/>
      <sheetData sheetId="2307">
        <row r="2">
          <cell r="E2">
            <v>23200</v>
          </cell>
        </row>
      </sheetData>
      <sheetData sheetId="2308" refreshError="1"/>
      <sheetData sheetId="2309" refreshError="1"/>
      <sheetData sheetId="2310" refreshError="1"/>
      <sheetData sheetId="2311" refreshError="1"/>
      <sheetData sheetId="2312" refreshError="1"/>
      <sheetData sheetId="2313" refreshError="1"/>
      <sheetData sheetId="2314" refreshError="1"/>
      <sheetData sheetId="2315" refreshError="1"/>
      <sheetData sheetId="2316" refreshError="1"/>
      <sheetData sheetId="2317" refreshError="1"/>
      <sheetData sheetId="2318" refreshError="1"/>
      <sheetData sheetId="2319" refreshError="1"/>
      <sheetData sheetId="2320" refreshError="1"/>
      <sheetData sheetId="2321" refreshError="1"/>
      <sheetData sheetId="2322" refreshError="1"/>
      <sheetData sheetId="2323" refreshError="1"/>
      <sheetData sheetId="2324" refreshError="1"/>
      <sheetData sheetId="2325" refreshError="1"/>
      <sheetData sheetId="2326" refreshError="1"/>
      <sheetData sheetId="2327" refreshError="1"/>
      <sheetData sheetId="2328" refreshError="1"/>
      <sheetData sheetId="2329" refreshError="1"/>
      <sheetData sheetId="2330" refreshError="1"/>
      <sheetData sheetId="2331" refreshError="1"/>
      <sheetData sheetId="2332" refreshError="1"/>
      <sheetData sheetId="2333" refreshError="1"/>
      <sheetData sheetId="2334" refreshError="1"/>
      <sheetData sheetId="2335" refreshError="1"/>
      <sheetData sheetId="2336" refreshError="1"/>
      <sheetData sheetId="2337" refreshError="1"/>
      <sheetData sheetId="2338" refreshError="1"/>
      <sheetData sheetId="2339" refreshError="1"/>
      <sheetData sheetId="2340" refreshError="1"/>
      <sheetData sheetId="2341" refreshError="1"/>
      <sheetData sheetId="2342" refreshError="1"/>
      <sheetData sheetId="2343" refreshError="1"/>
      <sheetData sheetId="2344" refreshError="1"/>
      <sheetData sheetId="2345" refreshError="1"/>
      <sheetData sheetId="2346" refreshError="1"/>
      <sheetData sheetId="2347" refreshError="1"/>
      <sheetData sheetId="2348" refreshError="1"/>
      <sheetData sheetId="2349" refreshError="1"/>
      <sheetData sheetId="2350" refreshError="1"/>
      <sheetData sheetId="2351" refreshError="1"/>
      <sheetData sheetId="2352" refreshError="1"/>
      <sheetData sheetId="2353" refreshError="1"/>
      <sheetData sheetId="2354" refreshError="1"/>
      <sheetData sheetId="2355" refreshError="1"/>
      <sheetData sheetId="2356" refreshError="1"/>
      <sheetData sheetId="2357" refreshError="1"/>
      <sheetData sheetId="2358" refreshError="1"/>
      <sheetData sheetId="2359" refreshError="1"/>
      <sheetData sheetId="2360" refreshError="1"/>
      <sheetData sheetId="2361" refreshError="1"/>
      <sheetData sheetId="2362" refreshError="1"/>
      <sheetData sheetId="2363" refreshError="1"/>
      <sheetData sheetId="2364" refreshError="1"/>
      <sheetData sheetId="2365" refreshError="1"/>
      <sheetData sheetId="2366" refreshError="1"/>
      <sheetData sheetId="2367" refreshError="1"/>
      <sheetData sheetId="2368" refreshError="1"/>
      <sheetData sheetId="2369" refreshError="1"/>
      <sheetData sheetId="2370" refreshError="1"/>
      <sheetData sheetId="2371" refreshError="1"/>
      <sheetData sheetId="2372" refreshError="1"/>
      <sheetData sheetId="2373" refreshError="1"/>
      <sheetData sheetId="2374" refreshError="1"/>
      <sheetData sheetId="2375" refreshError="1"/>
      <sheetData sheetId="2376" refreshError="1"/>
      <sheetData sheetId="2377" refreshError="1"/>
      <sheetData sheetId="2378" refreshError="1"/>
      <sheetData sheetId="2379" refreshError="1"/>
      <sheetData sheetId="2380" refreshError="1"/>
      <sheetData sheetId="2381" refreshError="1"/>
      <sheetData sheetId="2382" refreshError="1"/>
      <sheetData sheetId="2383" refreshError="1"/>
      <sheetData sheetId="2384" refreshError="1"/>
      <sheetData sheetId="2385" refreshError="1"/>
      <sheetData sheetId="2386" refreshError="1"/>
      <sheetData sheetId="2387" refreshError="1"/>
      <sheetData sheetId="2388" refreshError="1"/>
      <sheetData sheetId="2389" refreshError="1"/>
      <sheetData sheetId="2390" refreshError="1"/>
      <sheetData sheetId="2391" refreshError="1"/>
      <sheetData sheetId="2392" refreshError="1"/>
      <sheetData sheetId="2393" refreshError="1"/>
      <sheetData sheetId="2394" refreshError="1"/>
      <sheetData sheetId="2395" refreshError="1"/>
      <sheetData sheetId="2396" refreshError="1"/>
      <sheetData sheetId="2397" refreshError="1"/>
      <sheetData sheetId="2398" refreshError="1"/>
      <sheetData sheetId="2399" refreshError="1"/>
      <sheetData sheetId="2400" refreshError="1"/>
      <sheetData sheetId="2401" refreshError="1"/>
      <sheetData sheetId="2402" refreshError="1"/>
      <sheetData sheetId="2403" refreshError="1"/>
      <sheetData sheetId="2404" refreshError="1"/>
      <sheetData sheetId="2405" refreshError="1"/>
      <sheetData sheetId="2406" refreshError="1"/>
      <sheetData sheetId="2407" refreshError="1"/>
      <sheetData sheetId="2408" refreshError="1"/>
      <sheetData sheetId="2409" refreshError="1"/>
      <sheetData sheetId="2410" refreshError="1"/>
      <sheetData sheetId="2411" refreshError="1"/>
      <sheetData sheetId="2412" refreshError="1"/>
      <sheetData sheetId="2413" refreshError="1"/>
      <sheetData sheetId="2414" refreshError="1"/>
      <sheetData sheetId="2415" refreshError="1"/>
      <sheetData sheetId="2416" refreshError="1"/>
      <sheetData sheetId="2417" refreshError="1"/>
      <sheetData sheetId="2418" refreshError="1"/>
      <sheetData sheetId="2419" refreshError="1"/>
      <sheetData sheetId="2420" refreshError="1"/>
      <sheetData sheetId="2421" refreshError="1"/>
      <sheetData sheetId="2422" refreshError="1"/>
      <sheetData sheetId="2423" refreshError="1"/>
      <sheetData sheetId="2424" refreshError="1"/>
      <sheetData sheetId="2425" refreshError="1"/>
      <sheetData sheetId="2426" refreshError="1"/>
      <sheetData sheetId="2427" refreshError="1"/>
      <sheetData sheetId="2428" refreshError="1"/>
      <sheetData sheetId="2429" refreshError="1"/>
      <sheetData sheetId="2430" refreshError="1"/>
      <sheetData sheetId="2431" refreshError="1"/>
      <sheetData sheetId="2432" refreshError="1"/>
      <sheetData sheetId="2433" refreshError="1"/>
      <sheetData sheetId="2434" refreshError="1"/>
      <sheetData sheetId="2435" refreshError="1"/>
      <sheetData sheetId="2436" refreshError="1"/>
      <sheetData sheetId="2437" refreshError="1"/>
      <sheetData sheetId="2438" refreshError="1"/>
      <sheetData sheetId="2439" refreshError="1"/>
      <sheetData sheetId="2440" refreshError="1"/>
      <sheetData sheetId="2441" refreshError="1"/>
      <sheetData sheetId="2442" refreshError="1"/>
      <sheetData sheetId="2443" refreshError="1"/>
      <sheetData sheetId="2444" refreshError="1"/>
      <sheetData sheetId="2445" refreshError="1"/>
      <sheetData sheetId="2446" refreshError="1"/>
      <sheetData sheetId="2447" refreshError="1"/>
      <sheetData sheetId="2448" refreshError="1"/>
      <sheetData sheetId="2449" refreshError="1"/>
      <sheetData sheetId="2450" refreshError="1"/>
      <sheetData sheetId="2451" refreshError="1"/>
      <sheetData sheetId="2452" refreshError="1"/>
      <sheetData sheetId="2453" refreshError="1"/>
      <sheetData sheetId="2454" refreshError="1"/>
      <sheetData sheetId="2455" refreshError="1"/>
      <sheetData sheetId="2456">
        <row r="2">
          <cell r="E2">
            <v>23200</v>
          </cell>
        </row>
      </sheetData>
      <sheetData sheetId="2457" refreshError="1"/>
      <sheetData sheetId="2458" refreshError="1"/>
      <sheetData sheetId="2459" refreshError="1"/>
      <sheetData sheetId="2460" refreshError="1"/>
      <sheetData sheetId="2461" refreshError="1"/>
      <sheetData sheetId="2462" refreshError="1"/>
      <sheetData sheetId="2463" refreshError="1"/>
      <sheetData sheetId="2464" refreshError="1"/>
      <sheetData sheetId="2465" refreshError="1"/>
      <sheetData sheetId="2466" refreshError="1"/>
      <sheetData sheetId="2467" refreshError="1"/>
      <sheetData sheetId="2468" refreshError="1"/>
      <sheetData sheetId="2469" refreshError="1"/>
      <sheetData sheetId="2470" refreshError="1"/>
      <sheetData sheetId="2471" refreshError="1"/>
      <sheetData sheetId="2472" refreshError="1"/>
      <sheetData sheetId="2473" refreshError="1"/>
      <sheetData sheetId="2474" refreshError="1"/>
      <sheetData sheetId="2475" refreshError="1"/>
      <sheetData sheetId="2476" refreshError="1"/>
      <sheetData sheetId="2477" refreshError="1"/>
      <sheetData sheetId="2478" refreshError="1"/>
      <sheetData sheetId="2479" refreshError="1"/>
      <sheetData sheetId="2480" refreshError="1"/>
      <sheetData sheetId="2481" refreshError="1"/>
      <sheetData sheetId="2482" refreshError="1"/>
      <sheetData sheetId="2483" refreshError="1"/>
      <sheetData sheetId="2484" refreshError="1"/>
      <sheetData sheetId="2485" refreshError="1"/>
      <sheetData sheetId="2486" refreshError="1"/>
      <sheetData sheetId="2487" refreshError="1"/>
      <sheetData sheetId="2488" refreshError="1"/>
      <sheetData sheetId="2489" refreshError="1"/>
      <sheetData sheetId="2490" refreshError="1"/>
      <sheetData sheetId="2491" refreshError="1"/>
      <sheetData sheetId="2492" refreshError="1"/>
      <sheetData sheetId="2493" refreshError="1"/>
      <sheetData sheetId="2494"/>
      <sheetData sheetId="2495" refreshError="1"/>
      <sheetData sheetId="2496" refreshError="1"/>
      <sheetData sheetId="2497" refreshError="1"/>
      <sheetData sheetId="2498" refreshError="1"/>
      <sheetData sheetId="2499" refreshError="1"/>
      <sheetData sheetId="2500" refreshError="1"/>
      <sheetData sheetId="2501" refreshError="1"/>
      <sheetData sheetId="2502" refreshError="1"/>
      <sheetData sheetId="2503" refreshError="1"/>
      <sheetData sheetId="2504" refreshError="1"/>
      <sheetData sheetId="2505" refreshError="1"/>
      <sheetData sheetId="2506" refreshError="1"/>
      <sheetData sheetId="2507" refreshError="1"/>
      <sheetData sheetId="2508" refreshError="1"/>
      <sheetData sheetId="2509" refreshError="1"/>
      <sheetData sheetId="2510" refreshError="1"/>
      <sheetData sheetId="2511" refreshError="1"/>
      <sheetData sheetId="2512" refreshError="1"/>
      <sheetData sheetId="2513" refreshError="1"/>
      <sheetData sheetId="2514" refreshError="1"/>
      <sheetData sheetId="2515" refreshError="1"/>
      <sheetData sheetId="2516">
        <row r="2">
          <cell r="E2">
            <v>23200</v>
          </cell>
        </row>
      </sheetData>
      <sheetData sheetId="2517" refreshError="1"/>
      <sheetData sheetId="2518">
        <row r="2">
          <cell r="E2">
            <v>23200</v>
          </cell>
        </row>
      </sheetData>
      <sheetData sheetId="2519" refreshError="1"/>
      <sheetData sheetId="2520">
        <row r="2">
          <cell r="E2">
            <v>23200</v>
          </cell>
        </row>
      </sheetData>
      <sheetData sheetId="2521" refreshError="1"/>
      <sheetData sheetId="2522" refreshError="1"/>
      <sheetData sheetId="2523"/>
      <sheetData sheetId="2524" refreshError="1"/>
      <sheetData sheetId="2525" refreshError="1"/>
      <sheetData sheetId="2526" refreshError="1"/>
      <sheetData sheetId="2527" refreshError="1"/>
      <sheetData sheetId="2528" refreshError="1"/>
      <sheetData sheetId="2529" refreshError="1"/>
      <sheetData sheetId="2530" refreshError="1"/>
      <sheetData sheetId="2531" refreshError="1"/>
      <sheetData sheetId="2532" refreshError="1"/>
      <sheetData sheetId="2533" refreshError="1"/>
      <sheetData sheetId="2534" refreshError="1"/>
      <sheetData sheetId="2535" refreshError="1"/>
      <sheetData sheetId="2536" refreshError="1"/>
      <sheetData sheetId="2537" refreshError="1"/>
      <sheetData sheetId="2538" refreshError="1"/>
      <sheetData sheetId="2539" refreshError="1"/>
      <sheetData sheetId="2540" refreshError="1"/>
      <sheetData sheetId="2541" refreshError="1"/>
      <sheetData sheetId="2542" refreshError="1"/>
      <sheetData sheetId="2543" refreshError="1"/>
      <sheetData sheetId="2544" refreshError="1"/>
      <sheetData sheetId="2545" refreshError="1"/>
      <sheetData sheetId="2546" refreshError="1"/>
      <sheetData sheetId="2547" refreshError="1"/>
      <sheetData sheetId="2548" refreshError="1"/>
      <sheetData sheetId="2549" refreshError="1"/>
      <sheetData sheetId="2550" refreshError="1"/>
      <sheetData sheetId="2551" refreshError="1"/>
      <sheetData sheetId="2552" refreshError="1"/>
      <sheetData sheetId="2553" refreshError="1"/>
      <sheetData sheetId="2554" refreshError="1"/>
      <sheetData sheetId="2555" refreshError="1"/>
      <sheetData sheetId="2556" refreshError="1"/>
      <sheetData sheetId="2557" refreshError="1"/>
      <sheetData sheetId="2558" refreshError="1"/>
      <sheetData sheetId="2559" refreshError="1"/>
      <sheetData sheetId="2560" refreshError="1"/>
      <sheetData sheetId="2561" refreshError="1"/>
      <sheetData sheetId="2562" refreshError="1"/>
      <sheetData sheetId="2563" refreshError="1"/>
      <sheetData sheetId="2564" refreshError="1"/>
      <sheetData sheetId="2565" refreshError="1"/>
      <sheetData sheetId="2566" refreshError="1"/>
      <sheetData sheetId="2567" refreshError="1"/>
      <sheetData sheetId="2568" refreshError="1"/>
      <sheetData sheetId="2569" refreshError="1"/>
      <sheetData sheetId="2570" refreshError="1"/>
      <sheetData sheetId="2571" refreshError="1"/>
      <sheetData sheetId="2572" refreshError="1"/>
      <sheetData sheetId="2573" refreshError="1"/>
      <sheetData sheetId="2574" refreshError="1"/>
      <sheetData sheetId="2575" refreshError="1"/>
      <sheetData sheetId="2576" refreshError="1"/>
      <sheetData sheetId="2577" refreshError="1"/>
      <sheetData sheetId="2578" refreshError="1"/>
      <sheetData sheetId="2579" refreshError="1"/>
      <sheetData sheetId="2580" refreshError="1"/>
      <sheetData sheetId="2581" refreshError="1"/>
      <sheetData sheetId="2582" refreshError="1"/>
      <sheetData sheetId="2583" refreshError="1"/>
      <sheetData sheetId="2584" refreshError="1"/>
      <sheetData sheetId="2585" refreshError="1"/>
      <sheetData sheetId="2586" refreshError="1"/>
      <sheetData sheetId="2587" refreshError="1"/>
      <sheetData sheetId="2588" refreshError="1"/>
      <sheetData sheetId="2589" refreshError="1"/>
      <sheetData sheetId="2590" refreshError="1"/>
      <sheetData sheetId="2591" refreshError="1"/>
      <sheetData sheetId="2592" refreshError="1"/>
      <sheetData sheetId="2593" refreshError="1"/>
      <sheetData sheetId="2594" refreshError="1"/>
      <sheetData sheetId="2595" refreshError="1"/>
      <sheetData sheetId="2596" refreshError="1"/>
      <sheetData sheetId="2597" refreshError="1"/>
      <sheetData sheetId="2598" refreshError="1"/>
      <sheetData sheetId="2599" refreshError="1"/>
      <sheetData sheetId="2600" refreshError="1"/>
      <sheetData sheetId="2601" refreshError="1"/>
      <sheetData sheetId="2602" refreshError="1"/>
      <sheetData sheetId="2603" refreshError="1"/>
      <sheetData sheetId="2604" refreshError="1"/>
      <sheetData sheetId="2605" refreshError="1"/>
      <sheetData sheetId="2606" refreshError="1"/>
      <sheetData sheetId="2607">
        <row r="2">
          <cell r="E2">
            <v>23200</v>
          </cell>
        </row>
      </sheetData>
      <sheetData sheetId="2608" refreshError="1"/>
      <sheetData sheetId="2609" refreshError="1"/>
      <sheetData sheetId="2610" refreshError="1"/>
      <sheetData sheetId="2611" refreshError="1"/>
      <sheetData sheetId="2612" refreshError="1"/>
      <sheetData sheetId="2613" refreshError="1"/>
      <sheetData sheetId="2614" refreshError="1"/>
      <sheetData sheetId="2615" refreshError="1"/>
      <sheetData sheetId="2616" refreshError="1"/>
      <sheetData sheetId="2617" refreshError="1"/>
      <sheetData sheetId="2618" refreshError="1"/>
      <sheetData sheetId="2619" refreshError="1"/>
      <sheetData sheetId="2620" refreshError="1"/>
      <sheetData sheetId="2621" refreshError="1"/>
      <sheetData sheetId="2622" refreshError="1"/>
      <sheetData sheetId="2623" refreshError="1"/>
      <sheetData sheetId="2624" refreshError="1"/>
      <sheetData sheetId="2625" refreshError="1"/>
      <sheetData sheetId="2626" refreshError="1"/>
      <sheetData sheetId="2627" refreshError="1"/>
      <sheetData sheetId="2628" refreshError="1"/>
      <sheetData sheetId="2629" refreshError="1"/>
      <sheetData sheetId="2630" refreshError="1"/>
      <sheetData sheetId="2631" refreshError="1"/>
      <sheetData sheetId="2632" refreshError="1"/>
      <sheetData sheetId="2633" refreshError="1"/>
      <sheetData sheetId="2634" refreshError="1"/>
      <sheetData sheetId="2635" refreshError="1"/>
      <sheetData sheetId="2636" refreshError="1"/>
      <sheetData sheetId="2637" refreshError="1"/>
      <sheetData sheetId="2638" refreshError="1"/>
      <sheetData sheetId="2639" refreshError="1"/>
      <sheetData sheetId="2640" refreshError="1"/>
      <sheetData sheetId="2641" refreshError="1"/>
      <sheetData sheetId="2642" refreshError="1"/>
      <sheetData sheetId="2643" refreshError="1"/>
      <sheetData sheetId="2644" refreshError="1"/>
      <sheetData sheetId="2645" refreshError="1"/>
      <sheetData sheetId="2646" refreshError="1"/>
      <sheetData sheetId="2647" refreshError="1"/>
      <sheetData sheetId="2648" refreshError="1"/>
      <sheetData sheetId="2649" refreshError="1"/>
      <sheetData sheetId="2650" refreshError="1"/>
      <sheetData sheetId="2651" refreshError="1"/>
      <sheetData sheetId="2652" refreshError="1"/>
      <sheetData sheetId="2653" refreshError="1"/>
      <sheetData sheetId="2654" refreshError="1"/>
      <sheetData sheetId="2655" refreshError="1"/>
      <sheetData sheetId="2656" refreshError="1"/>
      <sheetData sheetId="2657" refreshError="1"/>
      <sheetData sheetId="2658" refreshError="1"/>
      <sheetData sheetId="2659" refreshError="1"/>
      <sheetData sheetId="2660" refreshError="1"/>
      <sheetData sheetId="2661" refreshError="1"/>
      <sheetData sheetId="2662" refreshError="1"/>
      <sheetData sheetId="2663" refreshError="1"/>
      <sheetData sheetId="2664" refreshError="1"/>
      <sheetData sheetId="2665" refreshError="1"/>
      <sheetData sheetId="2666" refreshError="1"/>
      <sheetData sheetId="2667" refreshError="1"/>
      <sheetData sheetId="2668" refreshError="1"/>
      <sheetData sheetId="2669" refreshError="1"/>
      <sheetData sheetId="2670" refreshError="1"/>
      <sheetData sheetId="2671" refreshError="1"/>
      <sheetData sheetId="2672" refreshError="1"/>
      <sheetData sheetId="2673" refreshError="1"/>
      <sheetData sheetId="2674" refreshError="1"/>
      <sheetData sheetId="2675" refreshError="1"/>
      <sheetData sheetId="2676" refreshError="1"/>
      <sheetData sheetId="2677" refreshError="1"/>
      <sheetData sheetId="2678" refreshError="1"/>
      <sheetData sheetId="2679" refreshError="1"/>
      <sheetData sheetId="2680" refreshError="1"/>
      <sheetData sheetId="2681" refreshError="1"/>
      <sheetData sheetId="2682" refreshError="1"/>
      <sheetData sheetId="2683" refreshError="1"/>
      <sheetData sheetId="2684" refreshError="1"/>
      <sheetData sheetId="2685" refreshError="1"/>
      <sheetData sheetId="2686" refreshError="1"/>
      <sheetData sheetId="2687" refreshError="1"/>
      <sheetData sheetId="2688" refreshError="1"/>
      <sheetData sheetId="2689" refreshError="1"/>
      <sheetData sheetId="2690" refreshError="1"/>
      <sheetData sheetId="2691" refreshError="1"/>
      <sheetData sheetId="2692" refreshError="1"/>
      <sheetData sheetId="2693" refreshError="1"/>
      <sheetData sheetId="2694" refreshError="1"/>
      <sheetData sheetId="2695" refreshError="1"/>
      <sheetData sheetId="2696" refreshError="1"/>
      <sheetData sheetId="2697" refreshError="1"/>
      <sheetData sheetId="2698" refreshError="1"/>
      <sheetData sheetId="2699" refreshError="1"/>
      <sheetData sheetId="2700" refreshError="1"/>
      <sheetData sheetId="2701" refreshError="1"/>
      <sheetData sheetId="2702" refreshError="1"/>
      <sheetData sheetId="2703" refreshError="1"/>
      <sheetData sheetId="2704" refreshError="1"/>
      <sheetData sheetId="2705" refreshError="1"/>
      <sheetData sheetId="2706" refreshError="1"/>
      <sheetData sheetId="2707" refreshError="1"/>
      <sheetData sheetId="2708" refreshError="1"/>
      <sheetData sheetId="2709" refreshError="1"/>
      <sheetData sheetId="2710" refreshError="1"/>
      <sheetData sheetId="2711" refreshError="1"/>
      <sheetData sheetId="2712" refreshError="1"/>
      <sheetData sheetId="2713" refreshError="1"/>
      <sheetData sheetId="2714" refreshError="1"/>
      <sheetData sheetId="2715" refreshError="1"/>
      <sheetData sheetId="2716" refreshError="1"/>
      <sheetData sheetId="2717" refreshError="1"/>
      <sheetData sheetId="2718" refreshError="1"/>
      <sheetData sheetId="2719" refreshError="1"/>
      <sheetData sheetId="2720" refreshError="1"/>
      <sheetData sheetId="2721" refreshError="1"/>
      <sheetData sheetId="2722" refreshError="1"/>
      <sheetData sheetId="2723" refreshError="1"/>
      <sheetData sheetId="2724" refreshError="1"/>
      <sheetData sheetId="2725" refreshError="1"/>
      <sheetData sheetId="2726" refreshError="1"/>
      <sheetData sheetId="2727" refreshError="1"/>
      <sheetData sheetId="2728" refreshError="1"/>
      <sheetData sheetId="2729" refreshError="1"/>
      <sheetData sheetId="2730" refreshError="1"/>
      <sheetData sheetId="2731" refreshError="1"/>
      <sheetData sheetId="2732" refreshError="1"/>
      <sheetData sheetId="2733" refreshError="1"/>
      <sheetData sheetId="2734" refreshError="1"/>
      <sheetData sheetId="2735" refreshError="1"/>
      <sheetData sheetId="2736" refreshError="1"/>
      <sheetData sheetId="2737" refreshError="1"/>
      <sheetData sheetId="2738" refreshError="1"/>
      <sheetData sheetId="2739" refreshError="1"/>
      <sheetData sheetId="2740" refreshError="1"/>
      <sheetData sheetId="2741" refreshError="1"/>
      <sheetData sheetId="2742" refreshError="1"/>
      <sheetData sheetId="2743" refreshError="1"/>
      <sheetData sheetId="2744" refreshError="1"/>
      <sheetData sheetId="2745" refreshError="1"/>
      <sheetData sheetId="2746" refreshError="1"/>
      <sheetData sheetId="2747" refreshError="1"/>
      <sheetData sheetId="2748" refreshError="1"/>
      <sheetData sheetId="2749" refreshError="1"/>
      <sheetData sheetId="2750" refreshError="1"/>
      <sheetData sheetId="2751" refreshError="1"/>
      <sheetData sheetId="2752" refreshError="1"/>
      <sheetData sheetId="2753" refreshError="1"/>
      <sheetData sheetId="2754" refreshError="1"/>
      <sheetData sheetId="2755" refreshError="1"/>
      <sheetData sheetId="2756" refreshError="1"/>
      <sheetData sheetId="2757" refreshError="1"/>
      <sheetData sheetId="2758" refreshError="1"/>
      <sheetData sheetId="2759" refreshError="1"/>
      <sheetData sheetId="2760" refreshError="1"/>
      <sheetData sheetId="2761" refreshError="1"/>
      <sheetData sheetId="2762" refreshError="1"/>
      <sheetData sheetId="2763" refreshError="1"/>
      <sheetData sheetId="2764" refreshError="1"/>
      <sheetData sheetId="2765" refreshError="1"/>
      <sheetData sheetId="2766" refreshError="1"/>
      <sheetData sheetId="2767" refreshError="1"/>
      <sheetData sheetId="2768" refreshError="1"/>
      <sheetData sheetId="2769" refreshError="1"/>
      <sheetData sheetId="2770" refreshError="1"/>
      <sheetData sheetId="2771" refreshError="1"/>
      <sheetData sheetId="2772" refreshError="1"/>
      <sheetData sheetId="2773" refreshError="1"/>
      <sheetData sheetId="2774" refreshError="1"/>
      <sheetData sheetId="2775" refreshError="1"/>
      <sheetData sheetId="2776" refreshError="1"/>
      <sheetData sheetId="2777" refreshError="1"/>
      <sheetData sheetId="2778" refreshError="1"/>
      <sheetData sheetId="2779" refreshError="1"/>
      <sheetData sheetId="2780" refreshError="1"/>
      <sheetData sheetId="2781" refreshError="1"/>
      <sheetData sheetId="2782" refreshError="1"/>
      <sheetData sheetId="2783" refreshError="1"/>
      <sheetData sheetId="2784" refreshError="1"/>
      <sheetData sheetId="2785" refreshError="1"/>
      <sheetData sheetId="2786" refreshError="1"/>
      <sheetData sheetId="2787" refreshError="1"/>
      <sheetData sheetId="2788" refreshError="1"/>
      <sheetData sheetId="2789" refreshError="1"/>
      <sheetData sheetId="2790" refreshError="1"/>
      <sheetData sheetId="2791" refreshError="1"/>
      <sheetData sheetId="2792" refreshError="1"/>
      <sheetData sheetId="2793" refreshError="1"/>
      <sheetData sheetId="2794" refreshError="1"/>
      <sheetData sheetId="2795" refreshError="1"/>
      <sheetData sheetId="2796" refreshError="1"/>
      <sheetData sheetId="2797" refreshError="1"/>
      <sheetData sheetId="2798" refreshError="1"/>
      <sheetData sheetId="2799" refreshError="1"/>
      <sheetData sheetId="2800" refreshError="1"/>
      <sheetData sheetId="2801" refreshError="1"/>
      <sheetData sheetId="2802" refreshError="1"/>
      <sheetData sheetId="2803" refreshError="1"/>
      <sheetData sheetId="2804" refreshError="1"/>
      <sheetData sheetId="2805" refreshError="1"/>
      <sheetData sheetId="2806" refreshError="1"/>
      <sheetData sheetId="2807" refreshError="1"/>
      <sheetData sheetId="2808" refreshError="1"/>
      <sheetData sheetId="2809" refreshError="1"/>
      <sheetData sheetId="2810" refreshError="1"/>
      <sheetData sheetId="2811" refreshError="1"/>
      <sheetData sheetId="2812" refreshError="1"/>
      <sheetData sheetId="2813" refreshError="1"/>
      <sheetData sheetId="2814" refreshError="1"/>
      <sheetData sheetId="2815" refreshError="1"/>
      <sheetData sheetId="2816" refreshError="1"/>
      <sheetData sheetId="2817" refreshError="1"/>
      <sheetData sheetId="2818" refreshError="1"/>
      <sheetData sheetId="2819" refreshError="1"/>
      <sheetData sheetId="2820" refreshError="1"/>
      <sheetData sheetId="2821" refreshError="1"/>
      <sheetData sheetId="2822" refreshError="1"/>
      <sheetData sheetId="2823" refreshError="1"/>
      <sheetData sheetId="2824" refreshError="1"/>
      <sheetData sheetId="2825"/>
      <sheetData sheetId="2826" refreshError="1"/>
      <sheetData sheetId="2827" refreshError="1"/>
      <sheetData sheetId="2828" refreshError="1"/>
      <sheetData sheetId="2829" refreshError="1"/>
      <sheetData sheetId="2830" refreshError="1"/>
      <sheetData sheetId="2831" refreshError="1"/>
      <sheetData sheetId="2832" refreshError="1"/>
      <sheetData sheetId="2833" refreshError="1"/>
      <sheetData sheetId="2834" refreshError="1"/>
      <sheetData sheetId="2835" refreshError="1"/>
      <sheetData sheetId="2836" refreshError="1"/>
      <sheetData sheetId="2837" refreshError="1"/>
      <sheetData sheetId="2838" refreshError="1"/>
      <sheetData sheetId="2839" refreshError="1"/>
      <sheetData sheetId="2840" refreshError="1"/>
      <sheetData sheetId="2841" refreshError="1"/>
      <sheetData sheetId="2842" refreshError="1"/>
      <sheetData sheetId="2843" refreshError="1"/>
      <sheetData sheetId="2844" refreshError="1"/>
      <sheetData sheetId="2845" refreshError="1"/>
      <sheetData sheetId="2846" refreshError="1"/>
      <sheetData sheetId="2847" refreshError="1"/>
      <sheetData sheetId="2848" refreshError="1"/>
      <sheetData sheetId="2849" refreshError="1"/>
      <sheetData sheetId="2850" refreshError="1"/>
      <sheetData sheetId="2851" refreshError="1"/>
      <sheetData sheetId="2852" refreshError="1"/>
      <sheetData sheetId="2853" refreshError="1"/>
      <sheetData sheetId="2854" refreshError="1"/>
      <sheetData sheetId="2855" refreshError="1"/>
      <sheetData sheetId="2856" refreshError="1"/>
      <sheetData sheetId="2857" refreshError="1"/>
      <sheetData sheetId="2858" refreshError="1"/>
      <sheetData sheetId="2859" refreshError="1"/>
      <sheetData sheetId="2860" refreshError="1"/>
      <sheetData sheetId="2861" refreshError="1"/>
      <sheetData sheetId="2862" refreshError="1"/>
      <sheetData sheetId="2863" refreshError="1"/>
      <sheetData sheetId="2864" refreshError="1"/>
      <sheetData sheetId="2865" refreshError="1"/>
      <sheetData sheetId="2866" refreshError="1"/>
      <sheetData sheetId="2867" refreshError="1"/>
      <sheetData sheetId="2868" refreshError="1"/>
      <sheetData sheetId="2869" refreshError="1"/>
      <sheetData sheetId="2870" refreshError="1"/>
      <sheetData sheetId="2871" refreshError="1"/>
      <sheetData sheetId="2872" refreshError="1"/>
      <sheetData sheetId="2873" refreshError="1"/>
      <sheetData sheetId="2874" refreshError="1"/>
      <sheetData sheetId="2875" refreshError="1"/>
      <sheetData sheetId="2876" refreshError="1"/>
      <sheetData sheetId="2877" refreshError="1"/>
      <sheetData sheetId="2878" refreshError="1"/>
      <sheetData sheetId="2879" refreshError="1"/>
      <sheetData sheetId="2880" refreshError="1"/>
      <sheetData sheetId="2881" refreshError="1"/>
      <sheetData sheetId="2882" refreshError="1"/>
      <sheetData sheetId="2883" refreshError="1"/>
      <sheetData sheetId="2884" refreshError="1"/>
      <sheetData sheetId="2885" refreshError="1"/>
      <sheetData sheetId="2886" refreshError="1"/>
      <sheetData sheetId="2887" refreshError="1"/>
      <sheetData sheetId="2888" refreshError="1"/>
      <sheetData sheetId="2889" refreshError="1"/>
      <sheetData sheetId="2890" refreshError="1"/>
      <sheetData sheetId="2891" refreshError="1"/>
      <sheetData sheetId="2892" refreshError="1"/>
      <sheetData sheetId="2893" refreshError="1"/>
      <sheetData sheetId="2894" refreshError="1"/>
      <sheetData sheetId="2895" refreshError="1"/>
      <sheetData sheetId="2896" refreshError="1"/>
      <sheetData sheetId="2897" refreshError="1"/>
      <sheetData sheetId="2898" refreshError="1"/>
      <sheetData sheetId="2899" refreshError="1"/>
      <sheetData sheetId="2900" refreshError="1"/>
      <sheetData sheetId="2901" refreshError="1"/>
      <sheetData sheetId="2902" refreshError="1"/>
      <sheetData sheetId="2903" refreshError="1"/>
      <sheetData sheetId="2904" refreshError="1"/>
      <sheetData sheetId="2905" refreshError="1"/>
      <sheetData sheetId="2906" refreshError="1"/>
      <sheetData sheetId="2907" refreshError="1"/>
      <sheetData sheetId="2908" refreshError="1"/>
      <sheetData sheetId="2909" refreshError="1"/>
      <sheetData sheetId="2910" refreshError="1"/>
      <sheetData sheetId="2911" refreshError="1"/>
      <sheetData sheetId="2912" refreshError="1"/>
      <sheetData sheetId="2913" refreshError="1"/>
      <sheetData sheetId="2914" refreshError="1"/>
      <sheetData sheetId="2915" refreshError="1"/>
      <sheetData sheetId="2916" refreshError="1"/>
      <sheetData sheetId="2917" refreshError="1"/>
      <sheetData sheetId="2918" refreshError="1"/>
      <sheetData sheetId="2919" refreshError="1"/>
      <sheetData sheetId="2920" refreshError="1"/>
      <sheetData sheetId="2921" refreshError="1"/>
      <sheetData sheetId="2922" refreshError="1"/>
      <sheetData sheetId="2923" refreshError="1"/>
      <sheetData sheetId="2924" refreshError="1"/>
      <sheetData sheetId="2925" refreshError="1"/>
      <sheetData sheetId="2926" refreshError="1"/>
      <sheetData sheetId="2927" refreshError="1"/>
      <sheetData sheetId="2928" refreshError="1"/>
      <sheetData sheetId="2929" refreshError="1"/>
      <sheetData sheetId="2930" refreshError="1"/>
      <sheetData sheetId="2931" refreshError="1"/>
      <sheetData sheetId="2932" refreshError="1"/>
      <sheetData sheetId="2933" refreshError="1"/>
      <sheetData sheetId="2934" refreshError="1"/>
      <sheetData sheetId="2935" refreshError="1"/>
      <sheetData sheetId="2936" refreshError="1"/>
      <sheetData sheetId="2937" refreshError="1"/>
      <sheetData sheetId="2938" refreshError="1"/>
      <sheetData sheetId="2939" refreshError="1"/>
      <sheetData sheetId="2940" refreshError="1"/>
      <sheetData sheetId="2941" refreshError="1"/>
      <sheetData sheetId="2942" refreshError="1"/>
      <sheetData sheetId="2943" refreshError="1"/>
      <sheetData sheetId="2944" refreshError="1"/>
      <sheetData sheetId="2945" refreshError="1"/>
      <sheetData sheetId="2946" refreshError="1"/>
      <sheetData sheetId="2947" refreshError="1"/>
      <sheetData sheetId="2948" refreshError="1"/>
      <sheetData sheetId="2949" refreshError="1"/>
      <sheetData sheetId="2950" refreshError="1"/>
      <sheetData sheetId="2951" refreshError="1"/>
      <sheetData sheetId="2952" refreshError="1"/>
      <sheetData sheetId="2953" refreshError="1"/>
      <sheetData sheetId="2954" refreshError="1"/>
      <sheetData sheetId="2955" refreshError="1"/>
      <sheetData sheetId="2956" refreshError="1"/>
      <sheetData sheetId="2957" refreshError="1"/>
      <sheetData sheetId="2958" refreshError="1"/>
      <sheetData sheetId="2959" refreshError="1"/>
      <sheetData sheetId="2960" refreshError="1"/>
      <sheetData sheetId="2961" refreshError="1"/>
      <sheetData sheetId="2962" refreshError="1"/>
      <sheetData sheetId="2963" refreshError="1"/>
      <sheetData sheetId="2964" refreshError="1"/>
      <sheetData sheetId="2965" refreshError="1"/>
      <sheetData sheetId="2966" refreshError="1"/>
      <sheetData sheetId="2967" refreshError="1"/>
      <sheetData sheetId="2968" refreshError="1"/>
      <sheetData sheetId="2969" refreshError="1"/>
      <sheetData sheetId="2970" refreshError="1"/>
      <sheetData sheetId="2971" refreshError="1"/>
      <sheetData sheetId="2972" refreshError="1"/>
      <sheetData sheetId="2973" refreshError="1"/>
      <sheetData sheetId="2974" refreshError="1"/>
      <sheetData sheetId="2975" refreshError="1"/>
      <sheetData sheetId="2976" refreshError="1"/>
      <sheetData sheetId="2977" refreshError="1"/>
      <sheetData sheetId="2978" refreshError="1"/>
      <sheetData sheetId="2979" refreshError="1"/>
      <sheetData sheetId="2980" refreshError="1"/>
      <sheetData sheetId="2981" refreshError="1"/>
      <sheetData sheetId="2982" refreshError="1"/>
      <sheetData sheetId="2983" refreshError="1"/>
      <sheetData sheetId="2984" refreshError="1"/>
      <sheetData sheetId="2985" refreshError="1"/>
      <sheetData sheetId="2986" refreshError="1"/>
      <sheetData sheetId="2987" refreshError="1"/>
      <sheetData sheetId="2988" refreshError="1"/>
      <sheetData sheetId="2989" refreshError="1"/>
      <sheetData sheetId="2990" refreshError="1"/>
      <sheetData sheetId="2991" refreshError="1"/>
      <sheetData sheetId="2992" refreshError="1"/>
      <sheetData sheetId="2993" refreshError="1"/>
      <sheetData sheetId="2994" refreshError="1"/>
      <sheetData sheetId="2995" refreshError="1"/>
      <sheetData sheetId="2996" refreshError="1"/>
      <sheetData sheetId="2997" refreshError="1"/>
      <sheetData sheetId="2998" refreshError="1"/>
      <sheetData sheetId="2999" refreshError="1"/>
      <sheetData sheetId="3000" refreshError="1"/>
      <sheetData sheetId="3001" refreshError="1"/>
      <sheetData sheetId="3002" refreshError="1"/>
      <sheetData sheetId="3003" refreshError="1"/>
      <sheetData sheetId="3004" refreshError="1"/>
      <sheetData sheetId="3005" refreshError="1"/>
      <sheetData sheetId="3006" refreshError="1"/>
      <sheetData sheetId="3007" refreshError="1"/>
      <sheetData sheetId="3008" refreshError="1"/>
      <sheetData sheetId="3009" refreshError="1"/>
      <sheetData sheetId="3010" refreshError="1"/>
      <sheetData sheetId="3011" refreshError="1"/>
      <sheetData sheetId="3012" refreshError="1"/>
      <sheetData sheetId="3013" refreshError="1"/>
      <sheetData sheetId="3014" refreshError="1"/>
      <sheetData sheetId="3015" refreshError="1"/>
      <sheetData sheetId="3016" refreshError="1"/>
      <sheetData sheetId="3017" refreshError="1"/>
      <sheetData sheetId="3018" refreshError="1"/>
      <sheetData sheetId="3019" refreshError="1"/>
      <sheetData sheetId="3020" refreshError="1"/>
      <sheetData sheetId="3021" refreshError="1"/>
      <sheetData sheetId="3022" refreshError="1"/>
      <sheetData sheetId="3023" refreshError="1"/>
      <sheetData sheetId="3024" refreshError="1"/>
      <sheetData sheetId="3025" refreshError="1"/>
      <sheetData sheetId="3026" refreshError="1"/>
      <sheetData sheetId="3027" refreshError="1"/>
      <sheetData sheetId="3028" refreshError="1"/>
      <sheetData sheetId="3029" refreshError="1"/>
      <sheetData sheetId="3030" refreshError="1"/>
      <sheetData sheetId="3031" refreshError="1"/>
      <sheetData sheetId="3032" refreshError="1"/>
      <sheetData sheetId="3033" refreshError="1"/>
      <sheetData sheetId="3034" refreshError="1"/>
      <sheetData sheetId="3035" refreshError="1"/>
      <sheetData sheetId="3036" refreshError="1"/>
      <sheetData sheetId="3037" refreshError="1"/>
      <sheetData sheetId="3038" refreshError="1"/>
      <sheetData sheetId="3039" refreshError="1"/>
      <sheetData sheetId="3040" refreshError="1"/>
      <sheetData sheetId="3041" refreshError="1"/>
      <sheetData sheetId="3042" refreshError="1"/>
      <sheetData sheetId="3043" refreshError="1"/>
      <sheetData sheetId="3044" refreshError="1"/>
      <sheetData sheetId="3045" refreshError="1"/>
      <sheetData sheetId="3046" refreshError="1"/>
      <sheetData sheetId="3047" refreshError="1"/>
      <sheetData sheetId="3048" refreshError="1"/>
      <sheetData sheetId="3049" refreshError="1"/>
      <sheetData sheetId="3050" refreshError="1"/>
      <sheetData sheetId="3051" refreshError="1"/>
      <sheetData sheetId="3052" refreshError="1"/>
      <sheetData sheetId="3053" refreshError="1"/>
      <sheetData sheetId="3054" refreshError="1"/>
      <sheetData sheetId="3055" refreshError="1"/>
      <sheetData sheetId="3056" refreshError="1"/>
      <sheetData sheetId="3057" refreshError="1"/>
      <sheetData sheetId="3058" refreshError="1"/>
      <sheetData sheetId="3059" refreshError="1"/>
      <sheetData sheetId="3060" refreshError="1"/>
      <sheetData sheetId="3061" refreshError="1"/>
      <sheetData sheetId="3062" refreshError="1"/>
      <sheetData sheetId="3063" refreshError="1"/>
      <sheetData sheetId="3064" refreshError="1"/>
      <sheetData sheetId="3065"/>
      <sheetData sheetId="3066"/>
      <sheetData sheetId="3067"/>
      <sheetData sheetId="3068"/>
      <sheetData sheetId="3069"/>
      <sheetData sheetId="3070"/>
      <sheetData sheetId="3071"/>
      <sheetData sheetId="3072"/>
      <sheetData sheetId="3073"/>
      <sheetData sheetId="3074"/>
      <sheetData sheetId="3075"/>
      <sheetData sheetId="3076"/>
      <sheetData sheetId="3077"/>
      <sheetData sheetId="3078"/>
      <sheetData sheetId="3079"/>
      <sheetData sheetId="3080"/>
      <sheetData sheetId="3081"/>
      <sheetData sheetId="3082"/>
      <sheetData sheetId="3083"/>
      <sheetData sheetId="3084"/>
      <sheetData sheetId="3085"/>
      <sheetData sheetId="3086"/>
      <sheetData sheetId="3087"/>
      <sheetData sheetId="3088" refreshError="1"/>
      <sheetData sheetId="3089" refreshError="1"/>
      <sheetData sheetId="3090" refreshError="1"/>
      <sheetData sheetId="3091" refreshError="1"/>
      <sheetData sheetId="3092" refreshError="1"/>
      <sheetData sheetId="3093" refreshError="1"/>
      <sheetData sheetId="3094" refreshError="1"/>
      <sheetData sheetId="3095" refreshError="1"/>
      <sheetData sheetId="3096" refreshError="1"/>
      <sheetData sheetId="3097" refreshError="1"/>
      <sheetData sheetId="3098" refreshError="1"/>
      <sheetData sheetId="3099" refreshError="1"/>
      <sheetData sheetId="3100" refreshError="1"/>
      <sheetData sheetId="3101" refreshError="1"/>
      <sheetData sheetId="3102" refreshError="1"/>
      <sheetData sheetId="3103" refreshError="1"/>
      <sheetData sheetId="3104" refreshError="1"/>
      <sheetData sheetId="3105" refreshError="1"/>
      <sheetData sheetId="3106" refreshError="1"/>
      <sheetData sheetId="3107" refreshError="1"/>
      <sheetData sheetId="3108" refreshError="1"/>
      <sheetData sheetId="3109" refreshError="1"/>
      <sheetData sheetId="3110" refreshError="1"/>
      <sheetData sheetId="3111" refreshError="1"/>
      <sheetData sheetId="3112" refreshError="1"/>
      <sheetData sheetId="3113" refreshError="1"/>
      <sheetData sheetId="3114" refreshError="1"/>
      <sheetData sheetId="3115" refreshError="1"/>
      <sheetData sheetId="3116" refreshError="1"/>
      <sheetData sheetId="3117" refreshError="1"/>
      <sheetData sheetId="3118" refreshError="1"/>
      <sheetData sheetId="3119" refreshError="1"/>
      <sheetData sheetId="3120" refreshError="1"/>
      <sheetData sheetId="3121" refreshError="1"/>
      <sheetData sheetId="3122" refreshError="1"/>
      <sheetData sheetId="3123" refreshError="1"/>
      <sheetData sheetId="3124" refreshError="1"/>
      <sheetData sheetId="3125" refreshError="1"/>
      <sheetData sheetId="3126" refreshError="1"/>
      <sheetData sheetId="3127" refreshError="1"/>
      <sheetData sheetId="3128" refreshError="1"/>
      <sheetData sheetId="3129" refreshError="1"/>
      <sheetData sheetId="3130" refreshError="1"/>
      <sheetData sheetId="3131" refreshError="1"/>
      <sheetData sheetId="3132" refreshError="1"/>
      <sheetData sheetId="3133" refreshError="1"/>
      <sheetData sheetId="3134" refreshError="1"/>
      <sheetData sheetId="3135" refreshError="1"/>
      <sheetData sheetId="3136" refreshError="1"/>
      <sheetData sheetId="3137" refreshError="1"/>
      <sheetData sheetId="3138" refreshError="1"/>
      <sheetData sheetId="3139" refreshError="1"/>
      <sheetData sheetId="3140" refreshError="1"/>
      <sheetData sheetId="3141" refreshError="1"/>
      <sheetData sheetId="3142" refreshError="1"/>
      <sheetData sheetId="3143" refreshError="1"/>
      <sheetData sheetId="3144" refreshError="1"/>
      <sheetData sheetId="3145" refreshError="1"/>
      <sheetData sheetId="3146" refreshError="1"/>
      <sheetData sheetId="3147" refreshError="1"/>
      <sheetData sheetId="3148" refreshError="1"/>
      <sheetData sheetId="3149" refreshError="1"/>
      <sheetData sheetId="3150" refreshError="1"/>
      <sheetData sheetId="3151" refreshError="1"/>
      <sheetData sheetId="3152" refreshError="1"/>
      <sheetData sheetId="3153" refreshError="1"/>
      <sheetData sheetId="3154" refreshError="1"/>
      <sheetData sheetId="3155" refreshError="1"/>
      <sheetData sheetId="3156" refreshError="1"/>
      <sheetData sheetId="3157" refreshError="1"/>
      <sheetData sheetId="3158" refreshError="1"/>
      <sheetData sheetId="3159" refreshError="1"/>
      <sheetData sheetId="3160" refreshError="1"/>
      <sheetData sheetId="3161" refreshError="1"/>
      <sheetData sheetId="3162" refreshError="1"/>
      <sheetData sheetId="3163" refreshError="1"/>
      <sheetData sheetId="3164" refreshError="1"/>
      <sheetData sheetId="3165" refreshError="1"/>
      <sheetData sheetId="3166" refreshError="1"/>
      <sheetData sheetId="3167" refreshError="1"/>
      <sheetData sheetId="3168" refreshError="1"/>
      <sheetData sheetId="3169" refreshError="1"/>
      <sheetData sheetId="3170" refreshError="1"/>
      <sheetData sheetId="3171" refreshError="1"/>
      <sheetData sheetId="3172" refreshError="1"/>
      <sheetData sheetId="3173" refreshError="1"/>
      <sheetData sheetId="3174" refreshError="1"/>
      <sheetData sheetId="3175" refreshError="1"/>
      <sheetData sheetId="3176" refreshError="1"/>
      <sheetData sheetId="3177" refreshError="1"/>
      <sheetData sheetId="3178" refreshError="1"/>
      <sheetData sheetId="3179" refreshError="1"/>
      <sheetData sheetId="3180" refreshError="1"/>
      <sheetData sheetId="3181" refreshError="1"/>
      <sheetData sheetId="3182" refreshError="1"/>
      <sheetData sheetId="3183" refreshError="1"/>
      <sheetData sheetId="3184" refreshError="1"/>
      <sheetData sheetId="3185" refreshError="1"/>
      <sheetData sheetId="3186" refreshError="1"/>
      <sheetData sheetId="3187" refreshError="1"/>
      <sheetData sheetId="3188" refreshError="1"/>
      <sheetData sheetId="3189" refreshError="1"/>
      <sheetData sheetId="3190" refreshError="1"/>
      <sheetData sheetId="3191" refreshError="1"/>
      <sheetData sheetId="3192" refreshError="1"/>
      <sheetData sheetId="3193" refreshError="1"/>
      <sheetData sheetId="3194" refreshError="1"/>
      <sheetData sheetId="3195" refreshError="1"/>
      <sheetData sheetId="3196" refreshError="1"/>
      <sheetData sheetId="3197" refreshError="1"/>
      <sheetData sheetId="3198" refreshError="1"/>
      <sheetData sheetId="3199" refreshError="1"/>
      <sheetData sheetId="3200" refreshError="1"/>
      <sheetData sheetId="3201" refreshError="1"/>
      <sheetData sheetId="3202" refreshError="1"/>
      <sheetData sheetId="3203" refreshError="1"/>
      <sheetData sheetId="3204" refreshError="1"/>
      <sheetData sheetId="3205" refreshError="1"/>
      <sheetData sheetId="3206" refreshError="1"/>
      <sheetData sheetId="3207" refreshError="1"/>
      <sheetData sheetId="3208" refreshError="1"/>
      <sheetData sheetId="3209" refreshError="1"/>
      <sheetData sheetId="3210" refreshError="1"/>
      <sheetData sheetId="3211" refreshError="1"/>
      <sheetData sheetId="3212" refreshError="1"/>
      <sheetData sheetId="3213" refreshError="1"/>
      <sheetData sheetId="3214" refreshError="1"/>
      <sheetData sheetId="3215" refreshError="1"/>
      <sheetData sheetId="3216" refreshError="1"/>
      <sheetData sheetId="3217" refreshError="1"/>
      <sheetData sheetId="3218" refreshError="1"/>
      <sheetData sheetId="3219" refreshError="1"/>
      <sheetData sheetId="3220" refreshError="1"/>
      <sheetData sheetId="3221" refreshError="1"/>
      <sheetData sheetId="3222" refreshError="1"/>
      <sheetData sheetId="3223" refreshError="1"/>
      <sheetData sheetId="3224" refreshError="1"/>
      <sheetData sheetId="3225" refreshError="1"/>
      <sheetData sheetId="3226" refreshError="1"/>
      <sheetData sheetId="3227" refreshError="1"/>
      <sheetData sheetId="3228" refreshError="1"/>
      <sheetData sheetId="3229" refreshError="1"/>
      <sheetData sheetId="3230" refreshError="1"/>
      <sheetData sheetId="3231" refreshError="1"/>
      <sheetData sheetId="3232" refreshError="1"/>
      <sheetData sheetId="3233" refreshError="1"/>
      <sheetData sheetId="3234" refreshError="1"/>
      <sheetData sheetId="3235" refreshError="1"/>
      <sheetData sheetId="3236" refreshError="1"/>
      <sheetData sheetId="3237" refreshError="1"/>
      <sheetData sheetId="3238" refreshError="1"/>
      <sheetData sheetId="3239" refreshError="1"/>
      <sheetData sheetId="3240" refreshError="1"/>
      <sheetData sheetId="3241" refreshError="1"/>
      <sheetData sheetId="3242" refreshError="1"/>
      <sheetData sheetId="3243">
        <row r="2">
          <cell r="E2">
            <v>23200</v>
          </cell>
        </row>
      </sheetData>
      <sheetData sheetId="3244" refreshError="1"/>
      <sheetData sheetId="3245" refreshError="1"/>
      <sheetData sheetId="3246" refreshError="1"/>
      <sheetData sheetId="3247">
        <row r="2">
          <cell r="E2">
            <v>23200</v>
          </cell>
        </row>
      </sheetData>
      <sheetData sheetId="3248" refreshError="1"/>
      <sheetData sheetId="3249">
        <row r="2">
          <cell r="E2">
            <v>23200</v>
          </cell>
        </row>
      </sheetData>
      <sheetData sheetId="3250" refreshError="1"/>
      <sheetData sheetId="3251" refreshError="1"/>
      <sheetData sheetId="3252" refreshError="1"/>
      <sheetData sheetId="3253" refreshError="1"/>
      <sheetData sheetId="3254" refreshError="1"/>
      <sheetData sheetId="3255" refreshError="1"/>
      <sheetData sheetId="3256" refreshError="1"/>
      <sheetData sheetId="3257" refreshError="1"/>
      <sheetData sheetId="3258" refreshError="1"/>
      <sheetData sheetId="3259" refreshError="1"/>
      <sheetData sheetId="3260" refreshError="1"/>
      <sheetData sheetId="3261" refreshError="1"/>
      <sheetData sheetId="3262" refreshError="1"/>
      <sheetData sheetId="3263" refreshError="1"/>
      <sheetData sheetId="3264" refreshError="1"/>
      <sheetData sheetId="3265" refreshError="1"/>
      <sheetData sheetId="3266" refreshError="1"/>
      <sheetData sheetId="3267" refreshError="1"/>
      <sheetData sheetId="3268" refreshError="1"/>
      <sheetData sheetId="3269" refreshError="1"/>
      <sheetData sheetId="3270" refreshError="1"/>
      <sheetData sheetId="3271" refreshError="1"/>
      <sheetData sheetId="3272" refreshError="1"/>
      <sheetData sheetId="3273" refreshError="1"/>
      <sheetData sheetId="3274" refreshError="1"/>
      <sheetData sheetId="3275" refreshError="1"/>
      <sheetData sheetId="3276" refreshError="1"/>
      <sheetData sheetId="3277" refreshError="1"/>
      <sheetData sheetId="3278" refreshError="1"/>
      <sheetData sheetId="3279" refreshError="1"/>
      <sheetData sheetId="3280" refreshError="1"/>
      <sheetData sheetId="3281" refreshError="1"/>
      <sheetData sheetId="3282" refreshError="1"/>
      <sheetData sheetId="3283" refreshError="1"/>
      <sheetData sheetId="3284"/>
      <sheetData sheetId="3285">
        <row r="2">
          <cell r="E2">
            <v>23200</v>
          </cell>
        </row>
      </sheetData>
      <sheetData sheetId="3286"/>
      <sheetData sheetId="3287">
        <row r="2">
          <cell r="E2">
            <v>23200</v>
          </cell>
        </row>
      </sheetData>
      <sheetData sheetId="3288">
        <row r="2">
          <cell r="E2">
            <v>23200</v>
          </cell>
        </row>
      </sheetData>
      <sheetData sheetId="3289">
        <row r="2">
          <cell r="E2">
            <v>23200</v>
          </cell>
        </row>
      </sheetData>
      <sheetData sheetId="3290">
        <row r="2">
          <cell r="E2">
            <v>23200</v>
          </cell>
        </row>
      </sheetData>
      <sheetData sheetId="3291">
        <row r="2">
          <cell r="E2">
            <v>23200</v>
          </cell>
        </row>
      </sheetData>
      <sheetData sheetId="3292">
        <row r="2">
          <cell r="E2">
            <v>23200</v>
          </cell>
        </row>
      </sheetData>
      <sheetData sheetId="3293"/>
      <sheetData sheetId="3294">
        <row r="2">
          <cell r="E2">
            <v>23200</v>
          </cell>
        </row>
      </sheetData>
      <sheetData sheetId="3295"/>
      <sheetData sheetId="3296"/>
      <sheetData sheetId="3297"/>
      <sheetData sheetId="3298"/>
      <sheetData sheetId="3299"/>
      <sheetData sheetId="3300"/>
      <sheetData sheetId="3301"/>
      <sheetData sheetId="3302">
        <row r="2">
          <cell r="E2">
            <v>23200</v>
          </cell>
        </row>
      </sheetData>
      <sheetData sheetId="3303"/>
      <sheetData sheetId="3304">
        <row r="2">
          <cell r="E2">
            <v>23200</v>
          </cell>
        </row>
      </sheetData>
      <sheetData sheetId="3305">
        <row r="2">
          <cell r="E2">
            <v>23200</v>
          </cell>
        </row>
      </sheetData>
      <sheetData sheetId="3306"/>
      <sheetData sheetId="3307">
        <row r="2">
          <cell r="E2">
            <v>23200</v>
          </cell>
        </row>
      </sheetData>
      <sheetData sheetId="3308" refreshError="1"/>
      <sheetData sheetId="3309" refreshError="1"/>
      <sheetData sheetId="3310" refreshError="1"/>
      <sheetData sheetId="3311" refreshError="1"/>
      <sheetData sheetId="3312" refreshError="1"/>
      <sheetData sheetId="3313" refreshError="1"/>
      <sheetData sheetId="3314" refreshError="1"/>
      <sheetData sheetId="3315" refreshError="1"/>
      <sheetData sheetId="3316" refreshError="1"/>
      <sheetData sheetId="3317" refreshError="1"/>
      <sheetData sheetId="3318" refreshError="1"/>
      <sheetData sheetId="3319" refreshError="1"/>
      <sheetData sheetId="3320" refreshError="1"/>
      <sheetData sheetId="3321" refreshError="1"/>
      <sheetData sheetId="3322" refreshError="1"/>
      <sheetData sheetId="3323" refreshError="1"/>
      <sheetData sheetId="3324" refreshError="1"/>
      <sheetData sheetId="3325" refreshError="1"/>
      <sheetData sheetId="3326" refreshError="1"/>
      <sheetData sheetId="3327" refreshError="1"/>
      <sheetData sheetId="3328" refreshError="1"/>
      <sheetData sheetId="3329" refreshError="1"/>
      <sheetData sheetId="3330" refreshError="1"/>
      <sheetData sheetId="3331" refreshError="1"/>
      <sheetData sheetId="3332" refreshError="1"/>
      <sheetData sheetId="3333" refreshError="1"/>
      <sheetData sheetId="3334" refreshError="1"/>
      <sheetData sheetId="3335" refreshError="1"/>
      <sheetData sheetId="3336" refreshError="1"/>
      <sheetData sheetId="3337" refreshError="1"/>
      <sheetData sheetId="3338" refreshError="1"/>
      <sheetData sheetId="3339" refreshError="1"/>
      <sheetData sheetId="3340" refreshError="1"/>
      <sheetData sheetId="3341" refreshError="1"/>
      <sheetData sheetId="3342" refreshError="1"/>
      <sheetData sheetId="3343" refreshError="1"/>
      <sheetData sheetId="3344" refreshError="1"/>
      <sheetData sheetId="3345" refreshError="1"/>
      <sheetData sheetId="3346" refreshError="1"/>
      <sheetData sheetId="3347" refreshError="1"/>
      <sheetData sheetId="3348" refreshError="1"/>
      <sheetData sheetId="3349" refreshError="1"/>
      <sheetData sheetId="3350" refreshError="1"/>
      <sheetData sheetId="3351" refreshError="1"/>
      <sheetData sheetId="3352" refreshError="1"/>
      <sheetData sheetId="3353" refreshError="1"/>
      <sheetData sheetId="3354" refreshError="1"/>
      <sheetData sheetId="3355" refreshError="1"/>
      <sheetData sheetId="3356" refreshError="1"/>
      <sheetData sheetId="3357"/>
      <sheetData sheetId="3358" refreshError="1"/>
      <sheetData sheetId="3359" refreshError="1"/>
      <sheetData sheetId="3360" refreshError="1"/>
      <sheetData sheetId="3361" refreshError="1"/>
      <sheetData sheetId="3362" refreshError="1"/>
      <sheetData sheetId="3363" refreshError="1"/>
      <sheetData sheetId="3364" refreshError="1"/>
      <sheetData sheetId="3365" refreshError="1"/>
      <sheetData sheetId="3366" refreshError="1"/>
      <sheetData sheetId="3367" refreshError="1"/>
      <sheetData sheetId="3368" refreshError="1"/>
      <sheetData sheetId="3369" refreshError="1"/>
      <sheetData sheetId="3370" refreshError="1"/>
      <sheetData sheetId="3371"/>
      <sheetData sheetId="3372"/>
      <sheetData sheetId="3373"/>
      <sheetData sheetId="3374"/>
      <sheetData sheetId="3375"/>
      <sheetData sheetId="3376"/>
      <sheetData sheetId="3377" refreshError="1"/>
      <sheetData sheetId="3378" refreshError="1"/>
      <sheetData sheetId="3379" refreshError="1"/>
      <sheetData sheetId="3380" refreshError="1"/>
      <sheetData sheetId="3381" refreshError="1"/>
      <sheetData sheetId="3382" refreshError="1"/>
      <sheetData sheetId="3383" refreshError="1"/>
      <sheetData sheetId="3384" refreshError="1"/>
      <sheetData sheetId="3385" refreshError="1"/>
      <sheetData sheetId="3386" refreshError="1"/>
      <sheetData sheetId="3387" refreshError="1"/>
      <sheetData sheetId="3388" refreshError="1"/>
      <sheetData sheetId="3389" refreshError="1"/>
      <sheetData sheetId="3390" refreshError="1"/>
      <sheetData sheetId="3391" refreshError="1"/>
      <sheetData sheetId="3392" refreshError="1"/>
      <sheetData sheetId="3393" refreshError="1"/>
      <sheetData sheetId="3394" refreshError="1"/>
      <sheetData sheetId="3395" refreshError="1"/>
      <sheetData sheetId="3396" refreshError="1"/>
      <sheetData sheetId="3397" refreshError="1"/>
      <sheetData sheetId="3398" refreshError="1"/>
      <sheetData sheetId="3399" refreshError="1"/>
      <sheetData sheetId="3400" refreshError="1"/>
      <sheetData sheetId="3401" refreshError="1"/>
      <sheetData sheetId="3402" refreshError="1"/>
      <sheetData sheetId="3403" refreshError="1"/>
      <sheetData sheetId="3404" refreshError="1"/>
      <sheetData sheetId="3405" refreshError="1"/>
      <sheetData sheetId="3406" refreshError="1"/>
      <sheetData sheetId="3407" refreshError="1"/>
      <sheetData sheetId="3408" refreshError="1"/>
      <sheetData sheetId="3409" refreshError="1"/>
      <sheetData sheetId="3410" refreshError="1"/>
      <sheetData sheetId="3411" refreshError="1"/>
      <sheetData sheetId="3412" refreshError="1"/>
      <sheetData sheetId="3413" refreshError="1"/>
      <sheetData sheetId="3414" refreshError="1"/>
      <sheetData sheetId="3415" refreshError="1"/>
      <sheetData sheetId="3416" refreshError="1"/>
      <sheetData sheetId="3417" refreshError="1"/>
      <sheetData sheetId="3418" refreshError="1"/>
      <sheetData sheetId="3419" refreshError="1"/>
      <sheetData sheetId="3420" refreshError="1"/>
      <sheetData sheetId="3421" refreshError="1"/>
      <sheetData sheetId="3422" refreshError="1"/>
      <sheetData sheetId="3423" refreshError="1"/>
      <sheetData sheetId="3424" refreshError="1"/>
      <sheetData sheetId="3425" refreshError="1"/>
      <sheetData sheetId="3426" refreshError="1"/>
      <sheetData sheetId="3427" refreshError="1"/>
      <sheetData sheetId="3428" refreshError="1"/>
      <sheetData sheetId="3429" refreshError="1"/>
      <sheetData sheetId="3430" refreshError="1"/>
      <sheetData sheetId="3431" refreshError="1"/>
      <sheetData sheetId="3432" refreshError="1"/>
      <sheetData sheetId="3433" refreshError="1"/>
      <sheetData sheetId="3434" refreshError="1"/>
      <sheetData sheetId="3435" refreshError="1"/>
      <sheetData sheetId="3436" refreshError="1"/>
      <sheetData sheetId="3437" refreshError="1"/>
      <sheetData sheetId="3438" refreshError="1"/>
      <sheetData sheetId="3439" refreshError="1"/>
      <sheetData sheetId="3440" refreshError="1"/>
      <sheetData sheetId="3441" refreshError="1"/>
      <sheetData sheetId="3442" refreshError="1"/>
      <sheetData sheetId="3443" refreshError="1"/>
      <sheetData sheetId="3444" refreshError="1"/>
      <sheetData sheetId="3445" refreshError="1"/>
      <sheetData sheetId="3446" refreshError="1"/>
      <sheetData sheetId="3447" refreshError="1"/>
      <sheetData sheetId="3448" refreshError="1"/>
      <sheetData sheetId="3449" refreshError="1"/>
      <sheetData sheetId="3450" refreshError="1"/>
      <sheetData sheetId="3451" refreshError="1"/>
      <sheetData sheetId="3452" refreshError="1"/>
      <sheetData sheetId="3453" refreshError="1"/>
      <sheetData sheetId="3454" refreshError="1"/>
      <sheetData sheetId="3455" refreshError="1"/>
      <sheetData sheetId="3456" refreshError="1"/>
      <sheetData sheetId="3457" refreshError="1"/>
      <sheetData sheetId="3458" refreshError="1"/>
      <sheetData sheetId="3459" refreshError="1"/>
      <sheetData sheetId="3460" refreshError="1"/>
      <sheetData sheetId="3461" refreshError="1"/>
      <sheetData sheetId="3462" refreshError="1"/>
      <sheetData sheetId="3463" refreshError="1"/>
      <sheetData sheetId="3464" refreshError="1"/>
      <sheetData sheetId="3465" refreshError="1"/>
      <sheetData sheetId="3466" refreshError="1"/>
      <sheetData sheetId="3467" refreshError="1"/>
      <sheetData sheetId="3468" refreshError="1"/>
      <sheetData sheetId="3469" refreshError="1"/>
      <sheetData sheetId="3470" refreshError="1"/>
      <sheetData sheetId="3471" refreshError="1"/>
      <sheetData sheetId="3472" refreshError="1"/>
      <sheetData sheetId="3473" refreshError="1"/>
      <sheetData sheetId="3474" refreshError="1"/>
      <sheetData sheetId="3475" refreshError="1"/>
      <sheetData sheetId="3476" refreshError="1"/>
      <sheetData sheetId="3477" refreshError="1"/>
      <sheetData sheetId="3478" refreshError="1"/>
      <sheetData sheetId="3479" refreshError="1"/>
      <sheetData sheetId="3480" refreshError="1"/>
      <sheetData sheetId="3481" refreshError="1"/>
      <sheetData sheetId="3482" refreshError="1"/>
      <sheetData sheetId="3483" refreshError="1"/>
      <sheetData sheetId="3484" refreshError="1"/>
      <sheetData sheetId="3485" refreshError="1"/>
      <sheetData sheetId="3486" refreshError="1"/>
      <sheetData sheetId="3487" refreshError="1"/>
      <sheetData sheetId="3488" refreshError="1"/>
      <sheetData sheetId="3489" refreshError="1"/>
      <sheetData sheetId="3490" refreshError="1"/>
      <sheetData sheetId="3491" refreshError="1"/>
      <sheetData sheetId="3492" refreshError="1"/>
      <sheetData sheetId="3493" refreshError="1"/>
      <sheetData sheetId="3494" refreshError="1"/>
      <sheetData sheetId="3495" refreshError="1"/>
      <sheetData sheetId="3496" refreshError="1"/>
      <sheetData sheetId="3497" refreshError="1"/>
      <sheetData sheetId="3498" refreshError="1"/>
      <sheetData sheetId="3499" refreshError="1"/>
      <sheetData sheetId="3500" refreshError="1"/>
      <sheetData sheetId="3501" refreshError="1"/>
      <sheetData sheetId="3502" refreshError="1"/>
      <sheetData sheetId="3503" refreshError="1"/>
      <sheetData sheetId="3504" refreshError="1"/>
      <sheetData sheetId="3505" refreshError="1"/>
      <sheetData sheetId="3506" refreshError="1"/>
      <sheetData sheetId="3507" refreshError="1"/>
      <sheetData sheetId="3508" refreshError="1"/>
      <sheetData sheetId="3509" refreshError="1"/>
      <sheetData sheetId="3510" refreshError="1"/>
      <sheetData sheetId="3511" refreshError="1"/>
      <sheetData sheetId="3512" refreshError="1"/>
      <sheetData sheetId="3513" refreshError="1"/>
      <sheetData sheetId="3514" refreshError="1"/>
      <sheetData sheetId="3515" refreshError="1"/>
      <sheetData sheetId="3516" refreshError="1"/>
      <sheetData sheetId="3517" refreshError="1"/>
      <sheetData sheetId="3518" refreshError="1"/>
      <sheetData sheetId="3519" refreshError="1"/>
      <sheetData sheetId="3520" refreshError="1"/>
      <sheetData sheetId="3521" refreshError="1"/>
      <sheetData sheetId="3522" refreshError="1"/>
      <sheetData sheetId="3523" refreshError="1"/>
      <sheetData sheetId="3524" refreshError="1"/>
      <sheetData sheetId="3525" refreshError="1"/>
      <sheetData sheetId="3526" refreshError="1"/>
      <sheetData sheetId="3527" refreshError="1"/>
      <sheetData sheetId="3528" refreshError="1"/>
      <sheetData sheetId="3529" refreshError="1"/>
      <sheetData sheetId="3530" refreshError="1"/>
      <sheetData sheetId="3531" refreshError="1"/>
      <sheetData sheetId="3532" refreshError="1"/>
      <sheetData sheetId="3533" refreshError="1"/>
      <sheetData sheetId="3534" refreshError="1"/>
      <sheetData sheetId="3535" refreshError="1"/>
      <sheetData sheetId="3536" refreshError="1"/>
      <sheetData sheetId="3537" refreshError="1"/>
      <sheetData sheetId="3538" refreshError="1"/>
      <sheetData sheetId="3539" refreshError="1"/>
      <sheetData sheetId="3540" refreshError="1"/>
      <sheetData sheetId="3541" refreshError="1"/>
      <sheetData sheetId="3542" refreshError="1"/>
      <sheetData sheetId="3543" refreshError="1"/>
      <sheetData sheetId="3544" refreshError="1"/>
      <sheetData sheetId="3545" refreshError="1"/>
      <sheetData sheetId="3546" refreshError="1"/>
      <sheetData sheetId="3547" refreshError="1"/>
      <sheetData sheetId="3548" refreshError="1"/>
      <sheetData sheetId="3549" refreshError="1"/>
      <sheetData sheetId="3550" refreshError="1"/>
      <sheetData sheetId="3551" refreshError="1"/>
      <sheetData sheetId="3552" refreshError="1"/>
      <sheetData sheetId="3553" refreshError="1"/>
      <sheetData sheetId="3554" refreshError="1"/>
      <sheetData sheetId="3555" refreshError="1"/>
      <sheetData sheetId="3556" refreshError="1"/>
      <sheetData sheetId="3557" refreshError="1"/>
      <sheetData sheetId="3558" refreshError="1"/>
      <sheetData sheetId="3559" refreshError="1"/>
      <sheetData sheetId="3560" refreshError="1"/>
      <sheetData sheetId="3561" refreshError="1"/>
      <sheetData sheetId="3562" refreshError="1"/>
      <sheetData sheetId="3563" refreshError="1"/>
      <sheetData sheetId="3564" refreshError="1"/>
      <sheetData sheetId="3565" refreshError="1"/>
      <sheetData sheetId="3566" refreshError="1"/>
      <sheetData sheetId="3567" refreshError="1"/>
      <sheetData sheetId="3568" refreshError="1"/>
      <sheetData sheetId="3569" refreshError="1"/>
      <sheetData sheetId="3570" refreshError="1"/>
      <sheetData sheetId="3571" refreshError="1"/>
      <sheetData sheetId="3572" refreshError="1"/>
      <sheetData sheetId="3573" refreshError="1"/>
      <sheetData sheetId="3574" refreshError="1"/>
      <sheetData sheetId="3575" refreshError="1"/>
      <sheetData sheetId="3576" refreshError="1"/>
      <sheetData sheetId="3577" refreshError="1"/>
      <sheetData sheetId="3578" refreshError="1"/>
      <sheetData sheetId="3579" refreshError="1"/>
      <sheetData sheetId="3580" refreshError="1"/>
      <sheetData sheetId="3581" refreshError="1"/>
      <sheetData sheetId="3582" refreshError="1"/>
      <sheetData sheetId="3583" refreshError="1"/>
      <sheetData sheetId="3584" refreshError="1"/>
      <sheetData sheetId="3585" refreshError="1"/>
      <sheetData sheetId="3586" refreshError="1"/>
      <sheetData sheetId="3587" refreshError="1"/>
      <sheetData sheetId="3588" refreshError="1"/>
      <sheetData sheetId="3589" refreshError="1"/>
      <sheetData sheetId="3590" refreshError="1"/>
      <sheetData sheetId="3591" refreshError="1"/>
      <sheetData sheetId="3592" refreshError="1"/>
      <sheetData sheetId="3593" refreshError="1"/>
      <sheetData sheetId="3594" refreshError="1"/>
      <sheetData sheetId="3595" refreshError="1"/>
      <sheetData sheetId="3596" refreshError="1"/>
      <sheetData sheetId="3597" refreshError="1"/>
      <sheetData sheetId="3598" refreshError="1"/>
      <sheetData sheetId="3599" refreshError="1"/>
      <sheetData sheetId="3600" refreshError="1"/>
      <sheetData sheetId="3601" refreshError="1"/>
      <sheetData sheetId="3602" refreshError="1"/>
      <sheetData sheetId="3603" refreshError="1"/>
      <sheetData sheetId="3604" refreshError="1"/>
      <sheetData sheetId="3605" refreshError="1"/>
      <sheetData sheetId="3606" refreshError="1"/>
      <sheetData sheetId="3607" refreshError="1"/>
      <sheetData sheetId="3608" refreshError="1"/>
      <sheetData sheetId="3609" refreshError="1"/>
      <sheetData sheetId="3610" refreshError="1"/>
      <sheetData sheetId="3611" refreshError="1"/>
      <sheetData sheetId="3612" refreshError="1"/>
      <sheetData sheetId="3613" refreshError="1"/>
      <sheetData sheetId="3614" refreshError="1"/>
      <sheetData sheetId="3615" refreshError="1"/>
      <sheetData sheetId="3616"/>
      <sheetData sheetId="3617" refreshError="1"/>
      <sheetData sheetId="3618" refreshError="1"/>
      <sheetData sheetId="3619" refreshError="1"/>
      <sheetData sheetId="3620" refreshError="1"/>
      <sheetData sheetId="3621" refreshError="1"/>
      <sheetData sheetId="3622" refreshError="1"/>
      <sheetData sheetId="3623" refreshError="1"/>
      <sheetData sheetId="3624" refreshError="1"/>
      <sheetData sheetId="3625" refreshError="1"/>
      <sheetData sheetId="3626" refreshError="1"/>
      <sheetData sheetId="3627" refreshError="1"/>
      <sheetData sheetId="3628" refreshError="1"/>
      <sheetData sheetId="3629" refreshError="1"/>
      <sheetData sheetId="3630" refreshError="1"/>
      <sheetData sheetId="3631" refreshError="1"/>
      <sheetData sheetId="3632" refreshError="1"/>
      <sheetData sheetId="3633" refreshError="1"/>
      <sheetData sheetId="3634" refreshError="1"/>
      <sheetData sheetId="3635" refreshError="1"/>
      <sheetData sheetId="3636" refreshError="1"/>
      <sheetData sheetId="3637" refreshError="1"/>
      <sheetData sheetId="3638" refreshError="1"/>
      <sheetData sheetId="3639" refreshError="1"/>
      <sheetData sheetId="3640" refreshError="1"/>
      <sheetData sheetId="3641" refreshError="1"/>
      <sheetData sheetId="3642" refreshError="1"/>
      <sheetData sheetId="3643" refreshError="1"/>
      <sheetData sheetId="3644" refreshError="1"/>
      <sheetData sheetId="3645" refreshError="1"/>
      <sheetData sheetId="3646" refreshError="1"/>
      <sheetData sheetId="3647" refreshError="1"/>
      <sheetData sheetId="3648" refreshError="1"/>
      <sheetData sheetId="3649" refreshError="1"/>
      <sheetData sheetId="3650" refreshError="1"/>
      <sheetData sheetId="3651" refreshError="1"/>
      <sheetData sheetId="3652" refreshError="1"/>
      <sheetData sheetId="3653" refreshError="1"/>
      <sheetData sheetId="3654" refreshError="1"/>
      <sheetData sheetId="3655" refreshError="1"/>
      <sheetData sheetId="3656" refreshError="1"/>
      <sheetData sheetId="3657" refreshError="1"/>
      <sheetData sheetId="3658">
        <row r="2">
          <cell r="E2">
            <v>23200</v>
          </cell>
        </row>
      </sheetData>
      <sheetData sheetId="3659"/>
      <sheetData sheetId="3660" refreshError="1"/>
      <sheetData sheetId="3661" refreshError="1"/>
      <sheetData sheetId="3662"/>
      <sheetData sheetId="3663" refreshError="1"/>
      <sheetData sheetId="3664" refreshError="1"/>
      <sheetData sheetId="3665" refreshError="1"/>
      <sheetData sheetId="3666" refreshError="1"/>
      <sheetData sheetId="3667">
        <row r="2">
          <cell r="E2">
            <v>23200</v>
          </cell>
        </row>
      </sheetData>
      <sheetData sheetId="3668" refreshError="1"/>
      <sheetData sheetId="3669">
        <row r="2">
          <cell r="E2">
            <v>23200</v>
          </cell>
        </row>
      </sheetData>
      <sheetData sheetId="3670" refreshError="1"/>
      <sheetData sheetId="3671">
        <row r="2">
          <cell r="E2">
            <v>23200</v>
          </cell>
        </row>
      </sheetData>
      <sheetData sheetId="3672" refreshError="1"/>
      <sheetData sheetId="3673">
        <row r="2">
          <cell r="E2">
            <v>23200</v>
          </cell>
        </row>
      </sheetData>
      <sheetData sheetId="3674" refreshError="1"/>
      <sheetData sheetId="3675">
        <row r="2">
          <cell r="E2">
            <v>23200</v>
          </cell>
        </row>
      </sheetData>
      <sheetData sheetId="3676" refreshError="1"/>
      <sheetData sheetId="3677">
        <row r="2">
          <cell r="E2">
            <v>23200</v>
          </cell>
        </row>
      </sheetData>
      <sheetData sheetId="3678" refreshError="1"/>
      <sheetData sheetId="3679">
        <row r="2">
          <cell r="E2">
            <v>23200</v>
          </cell>
        </row>
      </sheetData>
      <sheetData sheetId="3680" refreshError="1"/>
      <sheetData sheetId="3681" refreshError="1"/>
      <sheetData sheetId="3682">
        <row r="2">
          <cell r="E2">
            <v>23200</v>
          </cell>
        </row>
      </sheetData>
      <sheetData sheetId="3683" refreshError="1"/>
      <sheetData sheetId="3684">
        <row r="2">
          <cell r="E2">
            <v>23200</v>
          </cell>
        </row>
      </sheetData>
      <sheetData sheetId="3685" refreshError="1"/>
      <sheetData sheetId="3686">
        <row r="2">
          <cell r="E2">
            <v>23200</v>
          </cell>
        </row>
      </sheetData>
      <sheetData sheetId="3687" refreshError="1"/>
      <sheetData sheetId="3688" refreshError="1"/>
      <sheetData sheetId="3689" refreshError="1"/>
      <sheetData sheetId="3690" refreshError="1"/>
      <sheetData sheetId="3691" refreshError="1"/>
      <sheetData sheetId="3692" refreshError="1"/>
      <sheetData sheetId="3693" refreshError="1"/>
      <sheetData sheetId="3694" refreshError="1"/>
      <sheetData sheetId="3695" refreshError="1"/>
      <sheetData sheetId="3696" refreshError="1"/>
      <sheetData sheetId="3697" refreshError="1"/>
      <sheetData sheetId="3698" refreshError="1"/>
      <sheetData sheetId="3699" refreshError="1"/>
      <sheetData sheetId="3700" refreshError="1"/>
      <sheetData sheetId="3701" refreshError="1"/>
      <sheetData sheetId="3702" refreshError="1"/>
      <sheetData sheetId="3703" refreshError="1"/>
      <sheetData sheetId="3704" refreshError="1"/>
      <sheetData sheetId="3705" refreshError="1"/>
      <sheetData sheetId="3706" refreshError="1"/>
      <sheetData sheetId="3707" refreshError="1"/>
      <sheetData sheetId="3708" refreshError="1"/>
      <sheetData sheetId="3709" refreshError="1"/>
      <sheetData sheetId="3710" refreshError="1"/>
      <sheetData sheetId="3711" refreshError="1"/>
      <sheetData sheetId="3712" refreshError="1"/>
      <sheetData sheetId="3713" refreshError="1"/>
      <sheetData sheetId="3714" refreshError="1"/>
      <sheetData sheetId="3715" refreshError="1"/>
      <sheetData sheetId="3716" refreshError="1"/>
      <sheetData sheetId="3717" refreshError="1"/>
      <sheetData sheetId="3718" refreshError="1"/>
      <sheetData sheetId="3719" refreshError="1"/>
      <sheetData sheetId="3720" refreshError="1"/>
      <sheetData sheetId="3721" refreshError="1"/>
      <sheetData sheetId="3722" refreshError="1"/>
      <sheetData sheetId="3723" refreshError="1"/>
      <sheetData sheetId="3724" refreshError="1"/>
      <sheetData sheetId="3725" refreshError="1"/>
      <sheetData sheetId="3726" refreshError="1"/>
      <sheetData sheetId="3727" refreshError="1"/>
      <sheetData sheetId="3728" refreshError="1"/>
      <sheetData sheetId="3729" refreshError="1"/>
      <sheetData sheetId="3730" refreshError="1"/>
      <sheetData sheetId="3731" refreshError="1"/>
      <sheetData sheetId="3732" refreshError="1"/>
      <sheetData sheetId="3733" refreshError="1"/>
      <sheetData sheetId="3734" refreshError="1"/>
      <sheetData sheetId="3735" refreshError="1"/>
      <sheetData sheetId="3736" refreshError="1"/>
      <sheetData sheetId="3737" refreshError="1"/>
      <sheetData sheetId="3738">
        <row r="2">
          <cell r="E2">
            <v>23200</v>
          </cell>
        </row>
      </sheetData>
      <sheetData sheetId="3739" refreshError="1"/>
      <sheetData sheetId="3740">
        <row r="2">
          <cell r="E2">
            <v>23200</v>
          </cell>
        </row>
      </sheetData>
      <sheetData sheetId="3741" refreshError="1"/>
      <sheetData sheetId="3742">
        <row r="2">
          <cell r="E2">
            <v>23200</v>
          </cell>
        </row>
      </sheetData>
      <sheetData sheetId="3743" refreshError="1"/>
      <sheetData sheetId="3744">
        <row r="2">
          <cell r="E2">
            <v>23200</v>
          </cell>
        </row>
      </sheetData>
      <sheetData sheetId="3745" refreshError="1"/>
      <sheetData sheetId="3746" refreshError="1"/>
      <sheetData sheetId="3747" refreshError="1"/>
      <sheetData sheetId="3748">
        <row r="2">
          <cell r="E2">
            <v>23200</v>
          </cell>
        </row>
      </sheetData>
      <sheetData sheetId="3749" refreshError="1"/>
      <sheetData sheetId="3750" refreshError="1"/>
      <sheetData sheetId="3751" refreshError="1"/>
      <sheetData sheetId="3752">
        <row r="2">
          <cell r="E2">
            <v>23200</v>
          </cell>
        </row>
      </sheetData>
      <sheetData sheetId="3753" refreshError="1"/>
      <sheetData sheetId="3754">
        <row r="2">
          <cell r="E2">
            <v>23200</v>
          </cell>
        </row>
      </sheetData>
      <sheetData sheetId="3755" refreshError="1"/>
      <sheetData sheetId="3756">
        <row r="2">
          <cell r="E2">
            <v>23200</v>
          </cell>
        </row>
      </sheetData>
      <sheetData sheetId="3757" refreshError="1"/>
      <sheetData sheetId="3758" refreshError="1"/>
      <sheetData sheetId="3759" refreshError="1"/>
      <sheetData sheetId="3760">
        <row r="2">
          <cell r="E2">
            <v>23200</v>
          </cell>
        </row>
      </sheetData>
      <sheetData sheetId="3761" refreshError="1"/>
      <sheetData sheetId="3762">
        <row r="2">
          <cell r="E2">
            <v>23200</v>
          </cell>
        </row>
      </sheetData>
      <sheetData sheetId="3763" refreshError="1"/>
      <sheetData sheetId="3764">
        <row r="2">
          <cell r="E2">
            <v>23200</v>
          </cell>
        </row>
      </sheetData>
      <sheetData sheetId="3765" refreshError="1"/>
      <sheetData sheetId="3766">
        <row r="2">
          <cell r="E2">
            <v>23200</v>
          </cell>
        </row>
      </sheetData>
      <sheetData sheetId="3767" refreshError="1"/>
      <sheetData sheetId="3768" refreshError="1"/>
      <sheetData sheetId="3769" refreshError="1"/>
      <sheetData sheetId="3770">
        <row r="2">
          <cell r="E2">
            <v>23200</v>
          </cell>
        </row>
      </sheetData>
      <sheetData sheetId="3771" refreshError="1"/>
      <sheetData sheetId="3772">
        <row r="2">
          <cell r="E2">
            <v>23200</v>
          </cell>
        </row>
      </sheetData>
      <sheetData sheetId="3773" refreshError="1"/>
      <sheetData sheetId="3774" refreshError="1"/>
      <sheetData sheetId="3775" refreshError="1"/>
      <sheetData sheetId="3776" refreshError="1"/>
      <sheetData sheetId="3777" refreshError="1"/>
      <sheetData sheetId="3778" refreshError="1"/>
      <sheetData sheetId="3779" refreshError="1"/>
      <sheetData sheetId="3780" refreshError="1"/>
      <sheetData sheetId="3781" refreshError="1"/>
      <sheetData sheetId="3782">
        <row r="2">
          <cell r="E2">
            <v>23200</v>
          </cell>
        </row>
      </sheetData>
      <sheetData sheetId="3783" refreshError="1"/>
      <sheetData sheetId="3784">
        <row r="2">
          <cell r="E2">
            <v>23200</v>
          </cell>
        </row>
      </sheetData>
      <sheetData sheetId="3785" refreshError="1"/>
      <sheetData sheetId="3786" refreshError="1"/>
      <sheetData sheetId="3787" refreshError="1"/>
      <sheetData sheetId="3788">
        <row r="2">
          <cell r="E2">
            <v>23200</v>
          </cell>
        </row>
      </sheetData>
      <sheetData sheetId="3789" refreshError="1"/>
      <sheetData sheetId="3790">
        <row r="2">
          <cell r="E2">
            <v>23200</v>
          </cell>
        </row>
      </sheetData>
      <sheetData sheetId="3791" refreshError="1"/>
      <sheetData sheetId="3792">
        <row r="2">
          <cell r="E2">
            <v>23200</v>
          </cell>
        </row>
      </sheetData>
      <sheetData sheetId="3793" refreshError="1"/>
      <sheetData sheetId="3794">
        <row r="2">
          <cell r="E2">
            <v>23200</v>
          </cell>
        </row>
      </sheetData>
      <sheetData sheetId="3795" refreshError="1"/>
      <sheetData sheetId="3796" refreshError="1"/>
      <sheetData sheetId="3797" refreshError="1"/>
      <sheetData sheetId="3798" refreshError="1"/>
      <sheetData sheetId="3799" refreshError="1"/>
      <sheetData sheetId="3800" refreshError="1"/>
      <sheetData sheetId="3801" refreshError="1"/>
      <sheetData sheetId="3802" refreshError="1"/>
      <sheetData sheetId="3803" refreshError="1"/>
      <sheetData sheetId="3804" refreshError="1"/>
      <sheetData sheetId="3805" refreshError="1"/>
      <sheetData sheetId="3806" refreshError="1"/>
      <sheetData sheetId="3807" refreshError="1"/>
      <sheetData sheetId="3808" refreshError="1"/>
      <sheetData sheetId="3809" refreshError="1"/>
      <sheetData sheetId="3810" refreshError="1"/>
      <sheetData sheetId="3811" refreshError="1"/>
      <sheetData sheetId="3812" refreshError="1"/>
      <sheetData sheetId="3813" refreshError="1"/>
      <sheetData sheetId="3814" refreshError="1"/>
      <sheetData sheetId="3815" refreshError="1"/>
      <sheetData sheetId="3816" refreshError="1"/>
      <sheetData sheetId="3817" refreshError="1"/>
      <sheetData sheetId="3818" refreshError="1"/>
      <sheetData sheetId="3819" refreshError="1"/>
      <sheetData sheetId="3820" refreshError="1"/>
      <sheetData sheetId="3821" refreshError="1"/>
      <sheetData sheetId="3822" refreshError="1"/>
      <sheetData sheetId="3823" refreshError="1"/>
      <sheetData sheetId="3824" refreshError="1"/>
      <sheetData sheetId="3825" refreshError="1"/>
      <sheetData sheetId="3826" refreshError="1"/>
      <sheetData sheetId="3827" refreshError="1"/>
      <sheetData sheetId="3828" refreshError="1"/>
      <sheetData sheetId="3829" refreshError="1"/>
      <sheetData sheetId="3830" refreshError="1"/>
      <sheetData sheetId="3831" refreshError="1"/>
      <sheetData sheetId="3832" refreshError="1"/>
      <sheetData sheetId="3833" refreshError="1"/>
      <sheetData sheetId="3834" refreshError="1"/>
      <sheetData sheetId="3835">
        <row r="2">
          <cell r="E2">
            <v>23200</v>
          </cell>
        </row>
      </sheetData>
      <sheetData sheetId="3836" refreshError="1"/>
      <sheetData sheetId="3837" refreshError="1"/>
      <sheetData sheetId="3838" refreshError="1"/>
      <sheetData sheetId="3839" refreshError="1"/>
      <sheetData sheetId="3840" refreshError="1"/>
      <sheetData sheetId="3841" refreshError="1"/>
      <sheetData sheetId="3842">
        <row r="2">
          <cell r="E2">
            <v>23200</v>
          </cell>
        </row>
      </sheetData>
      <sheetData sheetId="3843" refreshError="1"/>
      <sheetData sheetId="3844" refreshError="1"/>
      <sheetData sheetId="3845" refreshError="1"/>
      <sheetData sheetId="3846" refreshError="1"/>
      <sheetData sheetId="3847" refreshError="1"/>
      <sheetData sheetId="3848" refreshError="1"/>
      <sheetData sheetId="3849" refreshError="1"/>
      <sheetData sheetId="3850" refreshError="1"/>
      <sheetData sheetId="3851" refreshError="1"/>
      <sheetData sheetId="3852" refreshError="1"/>
      <sheetData sheetId="3853" refreshError="1"/>
      <sheetData sheetId="3854" refreshError="1"/>
      <sheetData sheetId="3855" refreshError="1"/>
      <sheetData sheetId="3856" refreshError="1"/>
      <sheetData sheetId="3857" refreshError="1"/>
      <sheetData sheetId="3858" refreshError="1"/>
      <sheetData sheetId="3859" refreshError="1"/>
      <sheetData sheetId="3860" refreshError="1"/>
      <sheetData sheetId="3861" refreshError="1"/>
      <sheetData sheetId="3862" refreshError="1"/>
      <sheetData sheetId="3863" refreshError="1"/>
      <sheetData sheetId="3864" refreshError="1"/>
      <sheetData sheetId="3865" refreshError="1"/>
      <sheetData sheetId="3866" refreshError="1"/>
      <sheetData sheetId="3867" refreshError="1"/>
      <sheetData sheetId="3868" refreshError="1"/>
      <sheetData sheetId="3869" refreshError="1"/>
      <sheetData sheetId="3870" refreshError="1"/>
      <sheetData sheetId="3871" refreshError="1"/>
      <sheetData sheetId="3872" refreshError="1"/>
      <sheetData sheetId="3873"/>
      <sheetData sheetId="3874" refreshError="1"/>
      <sheetData sheetId="3875">
        <row r="2">
          <cell r="E2">
            <v>23200</v>
          </cell>
        </row>
      </sheetData>
      <sheetData sheetId="3876" refreshError="1"/>
      <sheetData sheetId="3877" refreshError="1"/>
      <sheetData sheetId="3878" refreshError="1"/>
      <sheetData sheetId="3879">
        <row r="2">
          <cell r="E2">
            <v>23200</v>
          </cell>
        </row>
      </sheetData>
      <sheetData sheetId="3880" refreshError="1"/>
      <sheetData sheetId="3881" refreshError="1"/>
      <sheetData sheetId="3882" refreshError="1"/>
      <sheetData sheetId="3883" refreshError="1"/>
      <sheetData sheetId="3884" refreshError="1"/>
      <sheetData sheetId="3885" refreshError="1"/>
      <sheetData sheetId="3886" refreshError="1"/>
      <sheetData sheetId="3887" refreshError="1"/>
      <sheetData sheetId="3888" refreshError="1"/>
      <sheetData sheetId="3889" refreshError="1"/>
      <sheetData sheetId="3890" refreshError="1"/>
      <sheetData sheetId="3891" refreshError="1"/>
      <sheetData sheetId="3892" refreshError="1"/>
      <sheetData sheetId="3893">
        <row r="2">
          <cell r="E2">
            <v>23200</v>
          </cell>
        </row>
      </sheetData>
      <sheetData sheetId="3894" refreshError="1"/>
      <sheetData sheetId="3895" refreshError="1"/>
      <sheetData sheetId="3896" refreshError="1"/>
      <sheetData sheetId="3897" refreshError="1"/>
      <sheetData sheetId="3898" refreshError="1"/>
      <sheetData sheetId="3899" refreshError="1"/>
      <sheetData sheetId="3900" refreshError="1"/>
      <sheetData sheetId="3901" refreshError="1"/>
      <sheetData sheetId="3902" refreshError="1"/>
      <sheetData sheetId="3903">
        <row r="2">
          <cell r="E2">
            <v>23200</v>
          </cell>
        </row>
      </sheetData>
      <sheetData sheetId="3904" refreshError="1"/>
      <sheetData sheetId="3905">
        <row r="2">
          <cell r="E2">
            <v>23200</v>
          </cell>
        </row>
      </sheetData>
      <sheetData sheetId="3906" refreshError="1"/>
      <sheetData sheetId="3907" refreshError="1"/>
      <sheetData sheetId="3908" refreshError="1"/>
      <sheetData sheetId="3909" refreshError="1"/>
      <sheetData sheetId="3910" refreshError="1"/>
      <sheetData sheetId="3911" refreshError="1"/>
      <sheetData sheetId="3912" refreshError="1"/>
      <sheetData sheetId="3913" refreshError="1"/>
      <sheetData sheetId="3914">
        <row r="2">
          <cell r="E2">
            <v>23200</v>
          </cell>
        </row>
      </sheetData>
      <sheetData sheetId="3915" refreshError="1"/>
      <sheetData sheetId="3916">
        <row r="2">
          <cell r="E2">
            <v>23200</v>
          </cell>
        </row>
      </sheetData>
      <sheetData sheetId="3917" refreshError="1"/>
      <sheetData sheetId="3918">
        <row r="2">
          <cell r="E2">
            <v>23200</v>
          </cell>
        </row>
      </sheetData>
      <sheetData sheetId="3919" refreshError="1"/>
      <sheetData sheetId="3920" refreshError="1"/>
      <sheetData sheetId="3921" refreshError="1"/>
      <sheetData sheetId="3922" refreshError="1"/>
      <sheetData sheetId="3923" refreshError="1"/>
      <sheetData sheetId="3924">
        <row r="2">
          <cell r="E2">
            <v>23200</v>
          </cell>
        </row>
      </sheetData>
      <sheetData sheetId="3925" refreshError="1"/>
      <sheetData sheetId="3926" refreshError="1"/>
      <sheetData sheetId="3927" refreshError="1"/>
      <sheetData sheetId="3928" refreshError="1"/>
      <sheetData sheetId="3929" refreshError="1"/>
      <sheetData sheetId="3930" refreshError="1"/>
      <sheetData sheetId="3931" refreshError="1"/>
      <sheetData sheetId="3932" refreshError="1"/>
      <sheetData sheetId="3933" refreshError="1"/>
      <sheetData sheetId="3934">
        <row r="2">
          <cell r="E2">
            <v>23200</v>
          </cell>
        </row>
      </sheetData>
      <sheetData sheetId="3935" refreshError="1"/>
      <sheetData sheetId="3936" refreshError="1"/>
      <sheetData sheetId="3937" refreshError="1"/>
      <sheetData sheetId="3938" refreshError="1"/>
      <sheetData sheetId="3939" refreshError="1"/>
      <sheetData sheetId="3940" refreshError="1"/>
      <sheetData sheetId="3941" refreshError="1"/>
      <sheetData sheetId="3942" refreshError="1"/>
      <sheetData sheetId="3943" refreshError="1"/>
      <sheetData sheetId="3944" refreshError="1"/>
      <sheetData sheetId="3945" refreshError="1"/>
      <sheetData sheetId="3946" refreshError="1"/>
      <sheetData sheetId="3947" refreshError="1"/>
      <sheetData sheetId="3948" refreshError="1"/>
      <sheetData sheetId="3949" refreshError="1"/>
      <sheetData sheetId="3950" refreshError="1"/>
      <sheetData sheetId="3951" refreshError="1"/>
      <sheetData sheetId="3952" refreshError="1"/>
      <sheetData sheetId="3953" refreshError="1"/>
      <sheetData sheetId="3954" refreshError="1"/>
      <sheetData sheetId="3955" refreshError="1"/>
      <sheetData sheetId="3956" refreshError="1"/>
      <sheetData sheetId="3957">
        <row r="2">
          <cell r="E2">
            <v>23200</v>
          </cell>
        </row>
      </sheetData>
      <sheetData sheetId="3958" refreshError="1"/>
      <sheetData sheetId="3959">
        <row r="2">
          <cell r="E2">
            <v>23200</v>
          </cell>
        </row>
      </sheetData>
      <sheetData sheetId="3960" refreshError="1"/>
      <sheetData sheetId="3961" refreshError="1"/>
      <sheetData sheetId="3962" refreshError="1"/>
      <sheetData sheetId="3963" refreshError="1"/>
      <sheetData sheetId="3964" refreshError="1"/>
      <sheetData sheetId="3965" refreshError="1"/>
      <sheetData sheetId="3966" refreshError="1"/>
      <sheetData sheetId="3967" refreshError="1"/>
      <sheetData sheetId="3968" refreshError="1"/>
      <sheetData sheetId="3969" refreshError="1"/>
      <sheetData sheetId="3970" refreshError="1"/>
      <sheetData sheetId="3971" refreshError="1"/>
      <sheetData sheetId="3972" refreshError="1"/>
      <sheetData sheetId="3973" refreshError="1"/>
      <sheetData sheetId="3974" refreshError="1"/>
      <sheetData sheetId="3975" refreshError="1"/>
      <sheetData sheetId="3976" refreshError="1"/>
      <sheetData sheetId="3977" refreshError="1"/>
      <sheetData sheetId="3978" refreshError="1"/>
      <sheetData sheetId="3979" refreshError="1"/>
      <sheetData sheetId="3980" refreshError="1"/>
      <sheetData sheetId="3981" refreshError="1"/>
      <sheetData sheetId="3982" refreshError="1"/>
      <sheetData sheetId="3983" refreshError="1"/>
      <sheetData sheetId="3984" refreshError="1"/>
      <sheetData sheetId="3985" refreshError="1"/>
      <sheetData sheetId="3986" refreshError="1"/>
      <sheetData sheetId="3987" refreshError="1"/>
      <sheetData sheetId="3988" refreshError="1"/>
      <sheetData sheetId="3989" refreshError="1"/>
      <sheetData sheetId="3990" refreshError="1"/>
      <sheetData sheetId="3991" refreshError="1"/>
      <sheetData sheetId="3992" refreshError="1"/>
      <sheetData sheetId="3993" refreshError="1"/>
      <sheetData sheetId="3994" refreshError="1"/>
      <sheetData sheetId="3995" refreshError="1"/>
      <sheetData sheetId="3996" refreshError="1"/>
      <sheetData sheetId="3997" refreshError="1"/>
      <sheetData sheetId="3998" refreshError="1"/>
      <sheetData sheetId="3999" refreshError="1"/>
      <sheetData sheetId="4000" refreshError="1"/>
      <sheetData sheetId="4001" refreshError="1"/>
      <sheetData sheetId="4002" refreshError="1"/>
      <sheetData sheetId="4003" refreshError="1"/>
      <sheetData sheetId="4004" refreshError="1"/>
      <sheetData sheetId="4005" refreshError="1"/>
      <sheetData sheetId="4006" refreshError="1"/>
      <sheetData sheetId="4007" refreshError="1"/>
      <sheetData sheetId="4008" refreshError="1"/>
      <sheetData sheetId="4009" refreshError="1"/>
      <sheetData sheetId="4010" refreshError="1"/>
      <sheetData sheetId="4011" refreshError="1"/>
      <sheetData sheetId="4012" refreshError="1"/>
      <sheetData sheetId="4013" refreshError="1"/>
      <sheetData sheetId="4014" refreshError="1"/>
      <sheetData sheetId="4015" refreshError="1"/>
      <sheetData sheetId="4016" refreshError="1"/>
      <sheetData sheetId="4017" refreshError="1"/>
      <sheetData sheetId="4018" refreshError="1"/>
      <sheetData sheetId="4019" refreshError="1"/>
      <sheetData sheetId="4020" refreshError="1"/>
      <sheetData sheetId="4021" refreshError="1"/>
      <sheetData sheetId="4022" refreshError="1"/>
      <sheetData sheetId="4023" refreshError="1"/>
      <sheetData sheetId="4024" refreshError="1"/>
      <sheetData sheetId="4025" refreshError="1"/>
      <sheetData sheetId="4026" refreshError="1"/>
      <sheetData sheetId="4027" refreshError="1"/>
      <sheetData sheetId="4028" refreshError="1"/>
      <sheetData sheetId="4029" refreshError="1"/>
      <sheetData sheetId="4030" refreshError="1"/>
      <sheetData sheetId="4031" refreshError="1"/>
      <sheetData sheetId="4032" refreshError="1"/>
      <sheetData sheetId="4033" refreshError="1"/>
      <sheetData sheetId="4034" refreshError="1"/>
      <sheetData sheetId="4035" refreshError="1"/>
      <sheetData sheetId="4036" refreshError="1"/>
      <sheetData sheetId="4037" refreshError="1"/>
      <sheetData sheetId="4038" refreshError="1"/>
      <sheetData sheetId="4039" refreshError="1"/>
      <sheetData sheetId="4040" refreshError="1"/>
      <sheetData sheetId="4041" refreshError="1"/>
      <sheetData sheetId="4042" refreshError="1"/>
      <sheetData sheetId="4043" refreshError="1"/>
      <sheetData sheetId="4044" refreshError="1"/>
      <sheetData sheetId="4045" refreshError="1"/>
      <sheetData sheetId="4046" refreshError="1"/>
      <sheetData sheetId="4047" refreshError="1"/>
      <sheetData sheetId="4048" refreshError="1"/>
      <sheetData sheetId="4049" refreshError="1"/>
      <sheetData sheetId="4050" refreshError="1"/>
      <sheetData sheetId="4051" refreshError="1"/>
      <sheetData sheetId="4052" refreshError="1"/>
      <sheetData sheetId="4053" refreshError="1"/>
      <sheetData sheetId="4054" refreshError="1"/>
      <sheetData sheetId="4055" refreshError="1"/>
      <sheetData sheetId="4056" refreshError="1"/>
      <sheetData sheetId="4057" refreshError="1"/>
      <sheetData sheetId="4058" refreshError="1"/>
      <sheetData sheetId="4059" refreshError="1"/>
      <sheetData sheetId="4060" refreshError="1"/>
      <sheetData sheetId="4061" refreshError="1"/>
      <sheetData sheetId="4062" refreshError="1"/>
      <sheetData sheetId="4063" refreshError="1"/>
      <sheetData sheetId="4064" refreshError="1"/>
      <sheetData sheetId="4065">
        <row r="2">
          <cell r="E2">
            <v>23200</v>
          </cell>
        </row>
      </sheetData>
      <sheetData sheetId="4066">
        <row r="2">
          <cell r="E2">
            <v>23200</v>
          </cell>
        </row>
      </sheetData>
      <sheetData sheetId="4067" refreshError="1"/>
      <sheetData sheetId="4068">
        <row r="2">
          <cell r="E2">
            <v>23200</v>
          </cell>
        </row>
      </sheetData>
      <sheetData sheetId="4069" refreshError="1"/>
      <sheetData sheetId="4070">
        <row r="2">
          <cell r="E2">
            <v>23200</v>
          </cell>
        </row>
      </sheetData>
      <sheetData sheetId="4071" refreshError="1"/>
      <sheetData sheetId="4072" refreshError="1"/>
      <sheetData sheetId="4073"/>
      <sheetData sheetId="4074" refreshError="1"/>
      <sheetData sheetId="4075" refreshError="1"/>
      <sheetData sheetId="4076" refreshError="1"/>
      <sheetData sheetId="4077" refreshError="1"/>
      <sheetData sheetId="4078" refreshError="1"/>
      <sheetData sheetId="4079" refreshError="1"/>
      <sheetData sheetId="4080" refreshError="1"/>
      <sheetData sheetId="4081" refreshError="1"/>
      <sheetData sheetId="4082" refreshError="1"/>
      <sheetData sheetId="4083" refreshError="1"/>
      <sheetData sheetId="4084" refreshError="1"/>
      <sheetData sheetId="4085"/>
      <sheetData sheetId="4086" refreshError="1"/>
      <sheetData sheetId="4087" refreshError="1"/>
      <sheetData sheetId="4088" refreshError="1"/>
      <sheetData sheetId="4089" refreshError="1"/>
      <sheetData sheetId="4090" refreshError="1"/>
      <sheetData sheetId="4091" refreshError="1"/>
      <sheetData sheetId="4092" refreshError="1"/>
      <sheetData sheetId="4093" refreshError="1"/>
      <sheetData sheetId="4094" refreshError="1"/>
      <sheetData sheetId="4095" refreshError="1"/>
      <sheetData sheetId="4096" refreshError="1"/>
      <sheetData sheetId="4097" refreshError="1"/>
      <sheetData sheetId="4098" refreshError="1"/>
      <sheetData sheetId="4099" refreshError="1"/>
      <sheetData sheetId="4100" refreshError="1"/>
      <sheetData sheetId="4101" refreshError="1"/>
      <sheetData sheetId="4102" refreshError="1"/>
      <sheetData sheetId="4103" refreshError="1"/>
      <sheetData sheetId="4104" refreshError="1"/>
      <sheetData sheetId="4105">
        <row r="2">
          <cell r="E2">
            <v>23200</v>
          </cell>
        </row>
      </sheetData>
      <sheetData sheetId="4106" refreshError="1"/>
      <sheetData sheetId="4107"/>
      <sheetData sheetId="4108" refreshError="1"/>
      <sheetData sheetId="4109" refreshError="1"/>
      <sheetData sheetId="4110" refreshError="1"/>
      <sheetData sheetId="4111">
        <row r="2">
          <cell r="E2">
            <v>23200</v>
          </cell>
        </row>
      </sheetData>
      <sheetData sheetId="4112" refreshError="1"/>
      <sheetData sheetId="4113" refreshError="1"/>
      <sheetData sheetId="4114" refreshError="1"/>
      <sheetData sheetId="4115" refreshError="1"/>
      <sheetData sheetId="4116" refreshError="1"/>
      <sheetData sheetId="4117" refreshError="1"/>
      <sheetData sheetId="4118" refreshError="1"/>
      <sheetData sheetId="4119" refreshError="1"/>
      <sheetData sheetId="4120">
        <row r="2">
          <cell r="E2">
            <v>23200</v>
          </cell>
        </row>
      </sheetData>
      <sheetData sheetId="4121" refreshError="1"/>
      <sheetData sheetId="4122" refreshError="1"/>
      <sheetData sheetId="4123" refreshError="1"/>
      <sheetData sheetId="4124" refreshError="1"/>
      <sheetData sheetId="4125" refreshError="1"/>
      <sheetData sheetId="4126">
        <row r="2">
          <cell r="E2">
            <v>23200</v>
          </cell>
        </row>
      </sheetData>
      <sheetData sheetId="4127" refreshError="1"/>
      <sheetData sheetId="4128" refreshError="1"/>
      <sheetData sheetId="4129" refreshError="1"/>
      <sheetData sheetId="4130"/>
      <sheetData sheetId="4131" refreshError="1"/>
      <sheetData sheetId="4132" refreshError="1"/>
      <sheetData sheetId="4133" refreshError="1"/>
      <sheetData sheetId="4134">
        <row r="2">
          <cell r="E2">
            <v>23200</v>
          </cell>
        </row>
      </sheetData>
      <sheetData sheetId="4135" refreshError="1"/>
      <sheetData sheetId="4136">
        <row r="2">
          <cell r="E2">
            <v>23200</v>
          </cell>
        </row>
      </sheetData>
      <sheetData sheetId="4137" refreshError="1"/>
      <sheetData sheetId="4138">
        <row r="2">
          <cell r="E2">
            <v>23200</v>
          </cell>
        </row>
      </sheetData>
      <sheetData sheetId="4139" refreshError="1"/>
      <sheetData sheetId="4140">
        <row r="2">
          <cell r="E2">
            <v>23200</v>
          </cell>
        </row>
      </sheetData>
      <sheetData sheetId="4141" refreshError="1"/>
      <sheetData sheetId="4142">
        <row r="2">
          <cell r="E2">
            <v>23200</v>
          </cell>
        </row>
      </sheetData>
      <sheetData sheetId="4143" refreshError="1"/>
      <sheetData sheetId="4144">
        <row r="2">
          <cell r="E2">
            <v>23200</v>
          </cell>
        </row>
      </sheetData>
      <sheetData sheetId="4145" refreshError="1"/>
      <sheetData sheetId="4146">
        <row r="2">
          <cell r="E2">
            <v>23200</v>
          </cell>
        </row>
      </sheetData>
      <sheetData sheetId="4147" refreshError="1"/>
      <sheetData sheetId="4148">
        <row r="2">
          <cell r="E2">
            <v>23200</v>
          </cell>
        </row>
      </sheetData>
      <sheetData sheetId="4149" refreshError="1"/>
      <sheetData sheetId="4150">
        <row r="2">
          <cell r="E2">
            <v>23200</v>
          </cell>
        </row>
      </sheetData>
      <sheetData sheetId="4151" refreshError="1"/>
      <sheetData sheetId="4152">
        <row r="2">
          <cell r="E2">
            <v>23200</v>
          </cell>
        </row>
      </sheetData>
      <sheetData sheetId="4153" refreshError="1"/>
      <sheetData sheetId="4154">
        <row r="2">
          <cell r="E2">
            <v>23200</v>
          </cell>
        </row>
      </sheetData>
      <sheetData sheetId="4155" refreshError="1"/>
      <sheetData sheetId="4156" refreshError="1"/>
      <sheetData sheetId="4157" refreshError="1"/>
      <sheetData sheetId="4158" refreshError="1"/>
      <sheetData sheetId="4159" refreshError="1"/>
      <sheetData sheetId="4160" refreshError="1"/>
      <sheetData sheetId="4161" refreshError="1"/>
      <sheetData sheetId="4162" refreshError="1"/>
      <sheetData sheetId="4163" refreshError="1"/>
      <sheetData sheetId="4164">
        <row r="2">
          <cell r="E2">
            <v>23200</v>
          </cell>
        </row>
      </sheetData>
      <sheetData sheetId="4165" refreshError="1"/>
      <sheetData sheetId="4166">
        <row r="2">
          <cell r="E2">
            <v>23200</v>
          </cell>
        </row>
      </sheetData>
      <sheetData sheetId="4167" refreshError="1"/>
      <sheetData sheetId="4168">
        <row r="2">
          <cell r="E2">
            <v>23200</v>
          </cell>
        </row>
      </sheetData>
      <sheetData sheetId="4169" refreshError="1"/>
      <sheetData sheetId="4170" refreshError="1"/>
      <sheetData sheetId="4171" refreshError="1"/>
      <sheetData sheetId="4172">
        <row r="2">
          <cell r="E2">
            <v>23200</v>
          </cell>
        </row>
      </sheetData>
      <sheetData sheetId="4173" refreshError="1"/>
      <sheetData sheetId="4174">
        <row r="2">
          <cell r="E2">
            <v>23200</v>
          </cell>
        </row>
      </sheetData>
      <sheetData sheetId="4175" refreshError="1"/>
      <sheetData sheetId="4176">
        <row r="2">
          <cell r="E2">
            <v>23200</v>
          </cell>
        </row>
      </sheetData>
      <sheetData sheetId="4177" refreshError="1"/>
      <sheetData sheetId="4178">
        <row r="2">
          <cell r="E2">
            <v>23200</v>
          </cell>
        </row>
      </sheetData>
      <sheetData sheetId="4179" refreshError="1"/>
      <sheetData sheetId="4180">
        <row r="2">
          <cell r="E2">
            <v>23200</v>
          </cell>
        </row>
      </sheetData>
      <sheetData sheetId="4181" refreshError="1"/>
      <sheetData sheetId="4182">
        <row r="2">
          <cell r="E2">
            <v>23200</v>
          </cell>
        </row>
      </sheetData>
      <sheetData sheetId="4183" refreshError="1"/>
      <sheetData sheetId="4184">
        <row r="2">
          <cell r="E2">
            <v>23200</v>
          </cell>
        </row>
      </sheetData>
      <sheetData sheetId="4185" refreshError="1"/>
      <sheetData sheetId="4186" refreshError="1"/>
      <sheetData sheetId="4187" refreshError="1"/>
      <sheetData sheetId="4188" refreshError="1"/>
      <sheetData sheetId="4189" refreshError="1"/>
      <sheetData sheetId="4190" refreshError="1"/>
      <sheetData sheetId="4191" refreshError="1"/>
      <sheetData sheetId="4192" refreshError="1"/>
      <sheetData sheetId="4193" refreshError="1"/>
      <sheetData sheetId="4194" refreshError="1"/>
      <sheetData sheetId="4195" refreshError="1"/>
      <sheetData sheetId="4196" refreshError="1"/>
      <sheetData sheetId="4197" refreshError="1"/>
      <sheetData sheetId="4198" refreshError="1"/>
      <sheetData sheetId="4199" refreshError="1"/>
      <sheetData sheetId="4200" refreshError="1"/>
      <sheetData sheetId="4201" refreshError="1"/>
      <sheetData sheetId="4202" refreshError="1"/>
      <sheetData sheetId="4203" refreshError="1"/>
      <sheetData sheetId="4204" refreshError="1"/>
      <sheetData sheetId="4205" refreshError="1"/>
      <sheetData sheetId="4206" refreshError="1"/>
      <sheetData sheetId="4207" refreshError="1"/>
      <sheetData sheetId="4208">
        <row r="2">
          <cell r="E2">
            <v>23200</v>
          </cell>
        </row>
      </sheetData>
      <sheetData sheetId="4209" refreshError="1"/>
      <sheetData sheetId="4210">
        <row r="2">
          <cell r="E2">
            <v>23200</v>
          </cell>
        </row>
      </sheetData>
      <sheetData sheetId="4211" refreshError="1"/>
      <sheetData sheetId="4212">
        <row r="2">
          <cell r="E2">
            <v>23200</v>
          </cell>
        </row>
      </sheetData>
      <sheetData sheetId="4213" refreshError="1"/>
      <sheetData sheetId="4214">
        <row r="2">
          <cell r="E2">
            <v>23200</v>
          </cell>
        </row>
      </sheetData>
      <sheetData sheetId="4215" refreshError="1"/>
      <sheetData sheetId="4216" refreshError="1"/>
      <sheetData sheetId="4217" refreshError="1"/>
      <sheetData sheetId="4218">
        <row r="2">
          <cell r="E2">
            <v>23200</v>
          </cell>
        </row>
      </sheetData>
      <sheetData sheetId="4219" refreshError="1"/>
      <sheetData sheetId="4220">
        <row r="2">
          <cell r="E2">
            <v>23200</v>
          </cell>
        </row>
      </sheetData>
      <sheetData sheetId="4221" refreshError="1"/>
      <sheetData sheetId="4222">
        <row r="2">
          <cell r="E2">
            <v>23200</v>
          </cell>
        </row>
      </sheetData>
      <sheetData sheetId="4223" refreshError="1"/>
      <sheetData sheetId="4224">
        <row r="2">
          <cell r="E2">
            <v>23200</v>
          </cell>
        </row>
      </sheetData>
      <sheetData sheetId="4225" refreshError="1"/>
      <sheetData sheetId="4226" refreshError="1"/>
      <sheetData sheetId="4227" refreshError="1"/>
      <sheetData sheetId="4228" refreshError="1"/>
      <sheetData sheetId="4229" refreshError="1"/>
      <sheetData sheetId="4230">
        <row r="2">
          <cell r="E2">
            <v>23200</v>
          </cell>
        </row>
      </sheetData>
      <sheetData sheetId="4231" refreshError="1"/>
      <sheetData sheetId="4232">
        <row r="2">
          <cell r="E2">
            <v>23200</v>
          </cell>
        </row>
      </sheetData>
      <sheetData sheetId="4233" refreshError="1"/>
      <sheetData sheetId="4234" refreshError="1"/>
      <sheetData sheetId="4235" refreshError="1"/>
      <sheetData sheetId="4236" refreshError="1"/>
      <sheetData sheetId="4237" refreshError="1"/>
      <sheetData sheetId="4238">
        <row r="2">
          <cell r="E2">
            <v>23200</v>
          </cell>
        </row>
      </sheetData>
      <sheetData sheetId="4239" refreshError="1"/>
      <sheetData sheetId="4240" refreshError="1"/>
      <sheetData sheetId="4241" refreshError="1"/>
      <sheetData sheetId="4242" refreshError="1"/>
      <sheetData sheetId="4243" refreshError="1"/>
      <sheetData sheetId="4244" refreshError="1"/>
      <sheetData sheetId="4245" refreshError="1"/>
      <sheetData sheetId="4246" refreshError="1"/>
      <sheetData sheetId="4247" refreshError="1"/>
      <sheetData sheetId="4248">
        <row r="2">
          <cell r="E2">
            <v>23200</v>
          </cell>
        </row>
      </sheetData>
      <sheetData sheetId="4249" refreshError="1"/>
      <sheetData sheetId="4250" refreshError="1"/>
      <sheetData sheetId="4251" refreshError="1"/>
      <sheetData sheetId="4252" refreshError="1"/>
      <sheetData sheetId="4253" refreshError="1"/>
      <sheetData sheetId="4254" refreshError="1"/>
      <sheetData sheetId="4255" refreshError="1"/>
      <sheetData sheetId="4256" refreshError="1"/>
      <sheetData sheetId="4257" refreshError="1"/>
      <sheetData sheetId="4258" refreshError="1"/>
      <sheetData sheetId="4259" refreshError="1"/>
      <sheetData sheetId="4260"/>
      <sheetData sheetId="4261" refreshError="1"/>
      <sheetData sheetId="4262" refreshError="1"/>
      <sheetData sheetId="4263" refreshError="1"/>
      <sheetData sheetId="4264" refreshError="1"/>
      <sheetData sheetId="4265" refreshError="1"/>
      <sheetData sheetId="4266" refreshError="1"/>
      <sheetData sheetId="4267" refreshError="1"/>
      <sheetData sheetId="4268" refreshError="1"/>
      <sheetData sheetId="4269" refreshError="1"/>
      <sheetData sheetId="4270" refreshError="1"/>
      <sheetData sheetId="4271" refreshError="1"/>
      <sheetData sheetId="4272" refreshError="1"/>
      <sheetData sheetId="4273" refreshError="1"/>
      <sheetData sheetId="4274" refreshError="1"/>
      <sheetData sheetId="4275" refreshError="1"/>
      <sheetData sheetId="4276" refreshError="1"/>
      <sheetData sheetId="4277" refreshError="1"/>
      <sheetData sheetId="4278" refreshError="1"/>
      <sheetData sheetId="4279" refreshError="1"/>
      <sheetData sheetId="4280" refreshError="1"/>
      <sheetData sheetId="4281" refreshError="1"/>
      <sheetData sheetId="4282" refreshError="1"/>
      <sheetData sheetId="4283" refreshError="1"/>
      <sheetData sheetId="4284" refreshError="1"/>
      <sheetData sheetId="4285"/>
      <sheetData sheetId="4286" refreshError="1"/>
      <sheetData sheetId="4287" refreshError="1"/>
      <sheetData sheetId="4288" refreshError="1"/>
      <sheetData sheetId="4289" refreshError="1"/>
      <sheetData sheetId="4290" refreshError="1"/>
      <sheetData sheetId="4291" refreshError="1"/>
      <sheetData sheetId="4292" refreshError="1"/>
      <sheetData sheetId="4293" refreshError="1"/>
      <sheetData sheetId="4294" refreshError="1"/>
      <sheetData sheetId="4295" refreshError="1"/>
      <sheetData sheetId="4296" refreshError="1"/>
      <sheetData sheetId="4297" refreshError="1"/>
      <sheetData sheetId="4298" refreshError="1"/>
      <sheetData sheetId="4299" refreshError="1"/>
      <sheetData sheetId="4300" refreshError="1"/>
      <sheetData sheetId="4301" refreshError="1"/>
      <sheetData sheetId="4302" refreshError="1"/>
      <sheetData sheetId="4303" refreshError="1"/>
      <sheetData sheetId="4304" refreshError="1"/>
      <sheetData sheetId="4305" refreshError="1"/>
      <sheetData sheetId="4306" refreshError="1"/>
      <sheetData sheetId="4307" refreshError="1"/>
      <sheetData sheetId="4308" refreshError="1"/>
      <sheetData sheetId="4309" refreshError="1"/>
      <sheetData sheetId="4310" refreshError="1"/>
      <sheetData sheetId="4311" refreshError="1"/>
      <sheetData sheetId="4312" refreshError="1"/>
      <sheetData sheetId="4313" refreshError="1"/>
      <sheetData sheetId="4314" refreshError="1"/>
      <sheetData sheetId="4315" refreshError="1"/>
      <sheetData sheetId="4316" refreshError="1"/>
      <sheetData sheetId="4317" refreshError="1"/>
      <sheetData sheetId="4318" refreshError="1"/>
      <sheetData sheetId="4319" refreshError="1"/>
      <sheetData sheetId="4320" refreshError="1"/>
      <sheetData sheetId="4321" refreshError="1"/>
      <sheetData sheetId="4322" refreshError="1"/>
      <sheetData sheetId="4323" refreshError="1"/>
      <sheetData sheetId="4324" refreshError="1"/>
      <sheetData sheetId="4325" refreshError="1"/>
      <sheetData sheetId="4326" refreshError="1"/>
      <sheetData sheetId="4327" refreshError="1"/>
      <sheetData sheetId="4328" refreshError="1"/>
      <sheetData sheetId="4329" refreshError="1"/>
      <sheetData sheetId="4330" refreshError="1"/>
      <sheetData sheetId="4331" refreshError="1"/>
      <sheetData sheetId="4332" refreshError="1"/>
      <sheetData sheetId="4333" refreshError="1"/>
      <sheetData sheetId="4334" refreshError="1"/>
      <sheetData sheetId="4335" refreshError="1"/>
      <sheetData sheetId="4336" refreshError="1"/>
      <sheetData sheetId="4337" refreshError="1"/>
      <sheetData sheetId="4338" refreshError="1"/>
      <sheetData sheetId="4339" refreshError="1"/>
      <sheetData sheetId="4340" refreshError="1"/>
      <sheetData sheetId="4341" refreshError="1"/>
      <sheetData sheetId="4342">
        <row r="2">
          <cell r="E2">
            <v>23200</v>
          </cell>
        </row>
      </sheetData>
      <sheetData sheetId="4343" refreshError="1"/>
      <sheetData sheetId="4344" refreshError="1"/>
      <sheetData sheetId="4345"/>
      <sheetData sheetId="4346" refreshError="1"/>
      <sheetData sheetId="4347" refreshError="1"/>
      <sheetData sheetId="4348" refreshError="1"/>
      <sheetData sheetId="4349" refreshError="1"/>
      <sheetData sheetId="4350" refreshError="1"/>
      <sheetData sheetId="4351" refreshError="1"/>
      <sheetData sheetId="4352" refreshError="1"/>
      <sheetData sheetId="4353" refreshError="1"/>
      <sheetData sheetId="4354" refreshError="1"/>
      <sheetData sheetId="4355">
        <row r="2">
          <cell r="E2">
            <v>23200</v>
          </cell>
        </row>
      </sheetData>
      <sheetData sheetId="4356" refreshError="1"/>
      <sheetData sheetId="4357" refreshError="1"/>
      <sheetData sheetId="4358" refreshError="1"/>
      <sheetData sheetId="4359" refreshError="1"/>
      <sheetData sheetId="4360" refreshError="1"/>
      <sheetData sheetId="4361">
        <row r="2">
          <cell r="E2">
            <v>23200</v>
          </cell>
        </row>
      </sheetData>
      <sheetData sheetId="4362" refreshError="1"/>
      <sheetData sheetId="4363" refreshError="1"/>
      <sheetData sheetId="4364" refreshError="1"/>
      <sheetData sheetId="4365" refreshError="1"/>
      <sheetData sheetId="4366" refreshError="1"/>
      <sheetData sheetId="4367" refreshError="1"/>
      <sheetData sheetId="4368" refreshError="1"/>
      <sheetData sheetId="4369" refreshError="1"/>
      <sheetData sheetId="4370" refreshError="1"/>
      <sheetData sheetId="4371" refreshError="1"/>
      <sheetData sheetId="4372">
        <row r="2">
          <cell r="E2">
            <v>23200</v>
          </cell>
        </row>
      </sheetData>
      <sheetData sheetId="4373" refreshError="1"/>
      <sheetData sheetId="4374"/>
      <sheetData sheetId="4375" refreshError="1"/>
      <sheetData sheetId="4376"/>
      <sheetData sheetId="4377" refreshError="1"/>
      <sheetData sheetId="4378"/>
      <sheetData sheetId="4379" refreshError="1"/>
      <sheetData sheetId="4380" refreshError="1"/>
      <sheetData sheetId="4381" refreshError="1"/>
      <sheetData sheetId="4382" refreshError="1"/>
      <sheetData sheetId="4383" refreshError="1"/>
      <sheetData sheetId="4384"/>
      <sheetData sheetId="4385" refreshError="1"/>
      <sheetData sheetId="4386" refreshError="1"/>
      <sheetData sheetId="4387" refreshError="1"/>
      <sheetData sheetId="4388" refreshError="1"/>
      <sheetData sheetId="4389" refreshError="1"/>
      <sheetData sheetId="4390" refreshError="1"/>
      <sheetData sheetId="4391" refreshError="1"/>
      <sheetData sheetId="4392" refreshError="1"/>
      <sheetData sheetId="4393" refreshError="1"/>
      <sheetData sheetId="4394" refreshError="1"/>
      <sheetData sheetId="4395" refreshError="1"/>
      <sheetData sheetId="4396" refreshError="1"/>
      <sheetData sheetId="4397" refreshError="1"/>
      <sheetData sheetId="4398" refreshError="1"/>
      <sheetData sheetId="4399" refreshError="1"/>
      <sheetData sheetId="4400" refreshError="1"/>
      <sheetData sheetId="4401"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설계내역서"/>
      <sheetName val="현장경비"/>
      <sheetName val="데이타"/>
      <sheetName val="집계표"/>
      <sheetName val="원가"/>
      <sheetName val="갑지(추정)"/>
      <sheetName val="현장경상비"/>
      <sheetName val="갑지1"/>
      <sheetName val="설계산출기초"/>
      <sheetName val="도급예산내역서봉투"/>
      <sheetName val="공사원가계산서"/>
      <sheetName val="설계산출표지"/>
      <sheetName val="도급예산내역서총괄표"/>
      <sheetName val="을부담운반비"/>
      <sheetName val="운반비산출"/>
      <sheetName val="실행예산-변경분"/>
      <sheetName val="샤워실위생"/>
      <sheetName val="일위대가표"/>
      <sheetName val="식재인부"/>
      <sheetName val="동원인원"/>
      <sheetName val="견적의뢰"/>
      <sheetName val="평가데이터"/>
      <sheetName val="DATE"/>
      <sheetName val="노임이"/>
      <sheetName val="시멘트"/>
      <sheetName val="Total"/>
      <sheetName val="판매시설"/>
      <sheetName val="현장관리비"/>
      <sheetName val="작성"/>
      <sheetName val="일위대가"/>
      <sheetName val="협력업체"/>
      <sheetName val="중기사용료"/>
      <sheetName val="계DATA"/>
      <sheetName val="실DATA "/>
      <sheetName val="건축직영"/>
      <sheetName val="노임단가"/>
      <sheetName val="입찰견적보고서"/>
      <sheetName val="설계서(7)"/>
      <sheetName val="음료실행"/>
      <sheetName val="#REF"/>
      <sheetName val="금액"/>
      <sheetName val="산업"/>
      <sheetName val="요율"/>
      <sheetName val="수량집계"/>
      <sheetName val="프랜트면허"/>
      <sheetName val="토목주소"/>
      <sheetName val="개요"/>
      <sheetName val="현장관리"/>
      <sheetName val="내역서(1)"/>
      <sheetName val=" 갑  지 "/>
      <sheetName val="소비자가"/>
      <sheetName val="예가표"/>
      <sheetName val="지수980731이후"/>
      <sheetName val="내역표지"/>
      <sheetName val="조직도"/>
      <sheetName val="공정표"/>
      <sheetName val="조건"/>
      <sheetName val="인제내역"/>
      <sheetName val="조내역"/>
      <sheetName val="공구"/>
      <sheetName val="총괄내역서"/>
      <sheetName val="건축내역서"/>
      <sheetName val="코스모공장 (어음)"/>
      <sheetName val="실DATA_"/>
      <sheetName val="주식"/>
      <sheetName val="실행"/>
      <sheetName val="총괄"/>
      <sheetName val="갑지"/>
      <sheetName val="A 견적"/>
      <sheetName val="을"/>
      <sheetName val="경산"/>
      <sheetName val="원가계산서(거목)"/>
      <sheetName val="원가계산서(다숲)"/>
      <sheetName val="원가계산서(법정외주)"/>
      <sheetName val="공사개요"/>
      <sheetName val="내역서"/>
      <sheetName val="Sheet1"/>
      <sheetName val="공문"/>
      <sheetName val="GAEYO"/>
      <sheetName val="참조"/>
      <sheetName val="내역서2안"/>
      <sheetName val="실행(ALT1)"/>
      <sheetName val="FAB별"/>
      <sheetName val="환경기계공정표 (3)"/>
      <sheetName val="수량산출"/>
      <sheetName val="내역"/>
      <sheetName val="변수값"/>
      <sheetName val="중기상차"/>
      <sheetName val="재료"/>
      <sheetName val="AS복구"/>
      <sheetName val="중기터파기"/>
      <sheetName val="목차"/>
      <sheetName val="기안"/>
      <sheetName val="_갑__지_"/>
      <sheetName val="값"/>
      <sheetName val="건축공사실행"/>
      <sheetName val="아파트"/>
      <sheetName val="계약내역(2)"/>
      <sheetName val="일위대가목록"/>
      <sheetName val="관접합및부설"/>
      <sheetName val="단가"/>
      <sheetName val="시설물일위"/>
      <sheetName val="가설공사"/>
      <sheetName val="단가결정"/>
      <sheetName val="내역아"/>
      <sheetName val="울타리"/>
      <sheetName val="조명시설"/>
      <sheetName val="SAM"/>
      <sheetName val="사급자재"/>
      <sheetName val="인건비 "/>
      <sheetName val="EQT-ESTN"/>
      <sheetName val="노무"/>
      <sheetName val="증감내역서"/>
      <sheetName val="중기조종사 단위단가"/>
      <sheetName val="실행철강하도"/>
      <sheetName val="Y-WORK"/>
      <sheetName val="기계경비(시간당)"/>
      <sheetName val="램머"/>
      <sheetName val="01"/>
      <sheetName val="납부서"/>
      <sheetName val="Sheet5"/>
      <sheetName val="인사자료총집계"/>
      <sheetName val="기초단가"/>
      <sheetName val="견적"/>
      <sheetName val="수량-양식"/>
      <sheetName val="설계명세서"/>
      <sheetName val="개산공사비"/>
      <sheetName val="실행대비"/>
      <sheetName val="금액내역서"/>
      <sheetName val="단가 (2)"/>
      <sheetName val="투찰내역서"/>
      <sheetName val="SPEC"/>
      <sheetName val="건축"/>
      <sheetName val="Sheet1 (2)"/>
      <sheetName val="본실행경비"/>
      <sheetName val="총 원가계산"/>
      <sheetName val="원가계산서"/>
      <sheetName val="원가계산"/>
      <sheetName val="CTEMCOST"/>
      <sheetName val="연돌일위집계"/>
      <sheetName val="노무비"/>
      <sheetName val="총괄갑 "/>
      <sheetName val="일위"/>
      <sheetName val="COVER"/>
      <sheetName val="inter"/>
      <sheetName val="TEST1"/>
      <sheetName val="입력데이타"/>
      <sheetName val="물가대비표"/>
      <sheetName val="원가data"/>
      <sheetName val="제경비율"/>
      <sheetName val="단중표"/>
      <sheetName val="카펫타일"/>
      <sheetName val="6호기"/>
      <sheetName val="전등설비"/>
      <sheetName val="입찰안"/>
      <sheetName val="벽체물량산출서"/>
      <sheetName val="F4-F7"/>
      <sheetName val="지수"/>
      <sheetName val="5사남"/>
      <sheetName val="당정동경상이수"/>
      <sheetName val="당정동공통이수"/>
      <sheetName val="factor(건축)"/>
      <sheetName val="산근"/>
      <sheetName val="세금자료"/>
      <sheetName val="화전내"/>
      <sheetName val="내역서1999.8최종"/>
      <sheetName val="시중노임단가"/>
      <sheetName val="---FAB#1업무일지---"/>
      <sheetName val="을지"/>
      <sheetName val="6PILE  (돌출)"/>
      <sheetName val="구성비"/>
      <sheetName val="표지"/>
      <sheetName val="변경내역서"/>
      <sheetName val="11-2.아파트내역"/>
      <sheetName val="DATA1"/>
      <sheetName val="식재수량표"/>
      <sheetName val="일위목록"/>
      <sheetName val="SG"/>
      <sheetName val="전기"/>
      <sheetName val="BID"/>
      <sheetName val="용역비내역-진짜"/>
      <sheetName val="원가계산하도"/>
      <sheetName val="진주방향"/>
      <sheetName val="추정_최근현장"/>
      <sheetName val="리스트_최근현장"/>
      <sheetName val="팩스리스트"/>
      <sheetName val="참고사항"/>
      <sheetName val="근로자자료입력"/>
      <sheetName val="총투입계"/>
      <sheetName val="플랜트 설치"/>
      <sheetName val="물량표"/>
      <sheetName val="날개벽수량표"/>
      <sheetName val="총괄집계표"/>
      <sheetName val="기초입력 DATA"/>
      <sheetName val="노임"/>
      <sheetName val="수리결과"/>
      <sheetName val="TYPE-A"/>
      <sheetName val="Option"/>
      <sheetName val="정보"/>
      <sheetName val="상호참고자료"/>
      <sheetName val="발주처자료입력"/>
      <sheetName val="회사기본자료"/>
      <sheetName val="하자보증자료"/>
      <sheetName val="기술자관련자료"/>
      <sheetName val="건축집계표"/>
      <sheetName val="국내조달(통합-1)"/>
      <sheetName val="수배전반"/>
      <sheetName val="차액보증"/>
      <sheetName val="공통가설"/>
      <sheetName val="계산서(곡선부)"/>
      <sheetName val="포장재료집계표"/>
      <sheetName val="날개벽(시점좌측)"/>
      <sheetName val="적격심사표"/>
      <sheetName val="001"/>
      <sheetName val="차수"/>
      <sheetName val="pier(각형)"/>
      <sheetName val="경비"/>
      <sheetName val="자단"/>
      <sheetName val="ilch"/>
      <sheetName val="직재"/>
      <sheetName val="교통대책내역"/>
      <sheetName val="사진대지"/>
      <sheetName val="CONCRETE"/>
      <sheetName val="Sheet2"/>
      <sheetName val="배명(단가)"/>
      <sheetName val="견적조건"/>
      <sheetName val="파일의이용"/>
      <sheetName val="공종목록표"/>
      <sheetName val=" 견적서"/>
      <sheetName val="0"/>
      <sheetName val="해평견적"/>
      <sheetName val="설명서 "/>
      <sheetName val="토목"/>
      <sheetName val="역T형교대(말뚝기초)"/>
      <sheetName val="일위산출"/>
      <sheetName val="자재가격조사표"/>
      <sheetName val="1차 내역서"/>
      <sheetName val="합천내역"/>
      <sheetName val="출입자명단"/>
      <sheetName val="노임단가 (2)"/>
      <sheetName val="예산서"/>
      <sheetName val="실행내역"/>
      <sheetName val="자재단가"/>
      <sheetName val="장비경비"/>
      <sheetName val="건축공사집계"/>
      <sheetName val="C3"/>
      <sheetName val="직접경비"/>
      <sheetName val="직접인건비"/>
      <sheetName val="토목공사"/>
      <sheetName val="내역서01"/>
      <sheetName val="2-1. 경관조명 내역총괄표"/>
      <sheetName val="INPUT"/>
      <sheetName val="수량계산서 집계표(가설 신설 및 철거-을지로3가 3호선)"/>
      <sheetName val="수량계산서 집계표(신설-을지로3가 3호선)"/>
      <sheetName val="수량계산서 집계표(철거-을지로3가 3호선)"/>
      <sheetName val="COST"/>
      <sheetName val="산출"/>
      <sheetName val="BSD (2)"/>
      <sheetName val="말뚝지지력산정"/>
      <sheetName val="PAINT"/>
      <sheetName val="FORM-0"/>
      <sheetName val="견적갑지"/>
      <sheetName val="물량내역"/>
      <sheetName val="실행_ALT1_"/>
      <sheetName val="설계서"/>
      <sheetName val="업무분장"/>
      <sheetName val="건축내역"/>
      <sheetName val="수목단가"/>
      <sheetName val="시설수량표"/>
      <sheetName val="청천내"/>
      <sheetName val="참조M"/>
      <sheetName val="배관배선내역"/>
      <sheetName val="예정공정표"/>
      <sheetName val="초기화면"/>
      <sheetName val="관급자재"/>
      <sheetName val="결재판"/>
      <sheetName val="CON'C"/>
      <sheetName val="토공연장"/>
      <sheetName val="자재"/>
      <sheetName val="공사_산출"/>
      <sheetName val="철거산출근거"/>
      <sheetName val="FOB발"/>
      <sheetName val="소요자재"/>
      <sheetName val="설비공사"/>
      <sheetName val="한강운반비"/>
      <sheetName val="설계서(본관)"/>
      <sheetName val="2000년1차"/>
      <sheetName val="건축실행"/>
      <sheetName val="토공집계"/>
      <sheetName val="신.분"/>
      <sheetName val="기성"/>
      <sheetName val="현장별"/>
      <sheetName val="동별집계(비디오폰흑백-&gt;칼라)"/>
      <sheetName val="동별집계"/>
      <sheetName val="세부내역서"/>
      <sheetName val="가설공사내역"/>
      <sheetName val="설계내역"/>
      <sheetName val="2공구산출내역"/>
      <sheetName val="입력"/>
      <sheetName val="유림골조"/>
      <sheetName val="골조시행"/>
      <sheetName val="일위대가 "/>
      <sheetName val="집계"/>
      <sheetName val="기초일위"/>
      <sheetName val="시설일위"/>
      <sheetName val="조명일위"/>
      <sheetName val="정부노임단가"/>
      <sheetName val="05-원가계산"/>
      <sheetName val="전선 및 전선관-자유로"/>
      <sheetName val="관로터파기-자유로"/>
      <sheetName val="계목분류"/>
      <sheetName val="배수내역"/>
      <sheetName val="입력시트"/>
      <sheetName val="구분자"/>
      <sheetName val="단가및재료비"/>
      <sheetName val="설비내역서"/>
      <sheetName val="전기내역서"/>
      <sheetName val="장비집계"/>
      <sheetName val="단기차입금"/>
      <sheetName val="새공통"/>
      <sheetName val="Sheet3"/>
      <sheetName val="1"/>
      <sheetName val="2"/>
      <sheetName val="3"/>
      <sheetName val="4"/>
      <sheetName val="5"/>
      <sheetName val="6"/>
      <sheetName val="용수량(생활용수)"/>
      <sheetName val="견적율"/>
      <sheetName val="퍼스트"/>
      <sheetName val="1-최종안"/>
      <sheetName val="사업분석-분양가결정"/>
      <sheetName val="삭제금지단가"/>
      <sheetName val="공사통보서"/>
      <sheetName val="C1.공사개요"/>
      <sheetName val="실행(1)"/>
      <sheetName val="A1.스케쥴"/>
      <sheetName val="계획금액"/>
      <sheetName val="중기사용료산출근거"/>
      <sheetName val="단가 및 재료비"/>
      <sheetName val="단가(자재)"/>
      <sheetName val="단가(노임)"/>
      <sheetName val="기초목록"/>
      <sheetName val="가시설단위수량"/>
      <sheetName val="SORCE1"/>
      <sheetName val="단위수량"/>
      <sheetName val="1호맨홀가감수량"/>
      <sheetName val="아파트 내역"/>
      <sheetName val="가시설(TYPE-A)"/>
      <sheetName val="1호맨홀수량산출"/>
      <sheetName val="1-1평균터파기고(1)"/>
      <sheetName val="출자한도"/>
      <sheetName val="가감수량"/>
      <sheetName val="맨홀수량산출"/>
      <sheetName val="단가대비표"/>
      <sheetName val="연도별노무비(신)"/>
      <sheetName val="산출서"/>
      <sheetName val="980731"/>
      <sheetName val="Sheet4"/>
      <sheetName val="3월팀계 "/>
      <sheetName val="투입비분석표"/>
      <sheetName val="우수받이재료집계표"/>
      <sheetName val="단가조사"/>
      <sheetName val="측량요율"/>
      <sheetName val="자재대"/>
      <sheetName val="토목내역"/>
      <sheetName val="설계명세서-2"/>
      <sheetName val="철콘"/>
      <sheetName val="빙장비사양"/>
      <sheetName val="장비사양"/>
      <sheetName val="노무비단가"/>
      <sheetName val="포장복구집계"/>
      <sheetName val="부표총괄"/>
      <sheetName val="AS포장복구 "/>
      <sheetName val="G.R300경비"/>
      <sheetName val="표준건축비"/>
      <sheetName val="고유코드_설계"/>
      <sheetName val="wall"/>
      <sheetName val="간접"/>
      <sheetName val="코드"/>
      <sheetName val="수량명세서"/>
      <sheetName val="Customer Databas"/>
      <sheetName val="간지"/>
      <sheetName val="공사요율"/>
      <sheetName val="계정"/>
      <sheetName val="실DATA_1"/>
      <sheetName val="_갑__지_1"/>
      <sheetName val="코스모공장_(어음)"/>
      <sheetName val="A_견적"/>
      <sheetName val="환경기계공정표_(3)"/>
      <sheetName val="단가_(2)"/>
      <sheetName val="Sheet1_(2)"/>
      <sheetName val="총_원가계산"/>
      <sheetName val="6PILE__(돌출)"/>
      <sheetName val="총괄갑_"/>
      <sheetName val="11-2_아파트내역"/>
      <sheetName val="내역서1999_8최종"/>
      <sheetName val="工완성공사율"/>
      <sheetName val="21301동"/>
      <sheetName val="백암비스타내역"/>
      <sheetName val="토공사"/>
      <sheetName val="아파트기별"/>
      <sheetName val="공리일"/>
      <sheetName val="목표세부명세"/>
      <sheetName val="DATA 입력란"/>
      <sheetName val="수목표준대가"/>
      <sheetName val="횡배수관"/>
      <sheetName val="FD"/>
      <sheetName val="LD"/>
      <sheetName val="APT"/>
      <sheetName val="가공비"/>
      <sheetName val="예산"/>
      <sheetName val="단위가격"/>
      <sheetName val="1SGATE97"/>
      <sheetName val="단가보완"/>
      <sheetName val="공사비총괄표"/>
      <sheetName val="하수실행"/>
      <sheetName val="SR97-1"/>
      <sheetName val="청하배수"/>
      <sheetName val="99노임기준"/>
      <sheetName val="토사(PE)"/>
      <sheetName val="주공 갑지"/>
      <sheetName val="공사내역"/>
      <sheetName val="00000"/>
      <sheetName val="설계예산서"/>
      <sheetName val="예산내역서"/>
      <sheetName val="아파트 "/>
      <sheetName val="대비"/>
      <sheetName val="최적단면"/>
      <sheetName val="수정시산표"/>
      <sheetName val="경쟁실분"/>
      <sheetName val="신_분"/>
      <sheetName val="1안98Billing"/>
      <sheetName val="전차선로 물량표"/>
      <sheetName val="[내역서(ͭ_x0000_ͭ_x0000__x001c__x0000__x001c__x0000_가표"/>
      <sheetName val="D"/>
      <sheetName val="울산시산표"/>
      <sheetName val="터널조도"/>
      <sheetName val="본선토량운반계산서(1)0"/>
      <sheetName val="Apt내역"/>
      <sheetName val="-치수표(곡선부)"/>
      <sheetName val="문학간접"/>
      <sheetName val="분석대장"/>
      <sheetName val="base"/>
      <sheetName val="MAT_N048"/>
      <sheetName val="경율산정.XLS"/>
      <sheetName val="노임단가표"/>
      <sheetName val="자판실행"/>
      <sheetName val="2.고용보험료산출근거"/>
      <sheetName val="손익집계(공장별)"/>
      <sheetName val="용역비내역_진짜"/>
      <sheetName val="VST재료산출"/>
      <sheetName val="5-1신설물량"/>
      <sheetName val="27.건설이자"/>
      <sheetName val="9-2.단지투자"/>
      <sheetName val="9-4.단지분양수납"/>
      <sheetName val="28.차입금상환계획"/>
      <sheetName val="10-4.운하물류분양수납"/>
      <sheetName val="10-2.운하물류투자"/>
      <sheetName val="※.2010예산총괄표"/>
      <sheetName val="매출현황"/>
      <sheetName val="등록자료"/>
      <sheetName val="입력정보"/>
      <sheetName val="회사정보"/>
      <sheetName val="기초입력_DATA"/>
      <sheetName val="_견적서"/>
      <sheetName val="노임단가_(2)"/>
      <sheetName val="플랜트_설치"/>
      <sheetName val="1차_내역서"/>
      <sheetName val="2-1__경관조명_내역총괄표"/>
      <sheetName val="중기조종사_단위단가"/>
      <sheetName val="설명서_"/>
      <sheetName val="BSD_(2)"/>
      <sheetName val="수량계산서_집계표(가설_신설_및_철거-을지로3가_3호선)"/>
      <sheetName val="수량계산서_집계표(신설-을지로3가_3호선)"/>
      <sheetName val="수량계산서_집계표(철거-을지로3가_3호선)"/>
      <sheetName val="아파트_내역"/>
      <sheetName val="인건비_"/>
      <sheetName val="사통"/>
      <sheetName val="설계조건"/>
      <sheetName val="ateCodes_x0000_TimeCodes_x0000_OverrideShor"/>
      <sheetName val="공사내역서"/>
      <sheetName val="친환경주택"/>
      <sheetName val="패널"/>
      <sheetName val="교각1"/>
      <sheetName val="BLOCK(1)"/>
      <sheetName val="소업1교"/>
      <sheetName val="전익자재"/>
      <sheetName val="매입세율"/>
      <sheetName val="DATA"/>
      <sheetName val="낙찰표"/>
      <sheetName val="9811"/>
      <sheetName val="보증종류"/>
      <sheetName val="수지표"/>
      <sheetName val="셀명"/>
      <sheetName val="부속동"/>
      <sheetName val="산출근거-배전"/>
      <sheetName val="내역서 제출"/>
      <sheetName val="연부97-1"/>
      <sheetName val="#3_일위대가목록"/>
      <sheetName val="99년신청"/>
      <sheetName val="2003상반기노임기준"/>
      <sheetName val="ateCodes"/>
      <sheetName val="[내역서(ͭ?ͭ?_x001c_?_x001c_?가표"/>
      <sheetName val="경영상태"/>
      <sheetName val="BTL시설예산 기준표"/>
      <sheetName val="5.학교신설예산 집행(01~08)"/>
      <sheetName val="점검결과(08년 100교 지원)"/>
      <sheetName val="1안"/>
      <sheetName val="출력"/>
      <sheetName val="4동급수"/>
      <sheetName val="월별수입"/>
      <sheetName val="금융비용"/>
      <sheetName val="관련부서"/>
      <sheetName val="골재집계"/>
      <sheetName val="-레미콘집계"/>
      <sheetName val="-몰탈콘크리트"/>
      <sheetName val="자갈,시멘트,모래산출"/>
      <sheetName val="-철근집계"/>
      <sheetName val="포장재료(1)"/>
      <sheetName val="-흄관집계"/>
      <sheetName val="8.설치품셈"/>
      <sheetName val="9-1차이내역"/>
      <sheetName val="총계"/>
      <sheetName val="조도계산서 (도서)"/>
      <sheetName val="부하(성남)"/>
      <sheetName val="제경비"/>
      <sheetName val="실적공사비"/>
      <sheetName val="입력(K0)"/>
      <sheetName val="장비기준"/>
      <sheetName val="재료비"/>
      <sheetName val="환율"/>
      <sheetName val="현금및현금등가물"/>
      <sheetName val="견적1"/>
      <sheetName val="일위_파일"/>
      <sheetName val="품셈표"/>
      <sheetName val="우배수"/>
      <sheetName val="계산식"/>
      <sheetName val="수량3"/>
      <sheetName val="5.직원투입현황"/>
      <sheetName val="도급"/>
      <sheetName val="COVER-P"/>
      <sheetName val="내역1"/>
      <sheetName val="금회지출"/>
      <sheetName val="6동"/>
      <sheetName val="b_balju_cho"/>
      <sheetName val="물가시세"/>
      <sheetName val="계정code"/>
      <sheetName val="품셈 "/>
      <sheetName val="방화도료"/>
      <sheetName val="1.동력공사"/>
      <sheetName val="EQUIP LIST"/>
      <sheetName val="6-1. 관개량조서"/>
      <sheetName val="일일작업현황"/>
      <sheetName val="ateCodes?TimeCodes?OverrideShor"/>
      <sheetName val="부하계산서"/>
      <sheetName val="장문교(대전)"/>
      <sheetName val="관람석제출"/>
      <sheetName val="총괄변경내역서"/>
      <sheetName val="CC16-내역서"/>
      <sheetName val="사업총괄"/>
      <sheetName val="전체내역 (2)"/>
      <sheetName val="양촌면도평리"/>
      <sheetName val="간선계산"/>
      <sheetName val="양식3"/>
      <sheetName val="영동(D)"/>
      <sheetName val="자재단가비교표"/>
      <sheetName val="Macro(전선)"/>
      <sheetName val="수량산출(음암)"/>
      <sheetName val="회선별대책안(한전)"/>
      <sheetName val="기계경비"/>
      <sheetName val="database"/>
      <sheetName val="총괄표"/>
      <sheetName val="각형맨홀"/>
      <sheetName val="단가산출2"/>
      <sheetName val="단가산출1"/>
      <sheetName val="관급자재대"/>
      <sheetName val="안정계산"/>
      <sheetName val="단면검토"/>
      <sheetName val="당초"/>
      <sheetName val="설계가"/>
      <sheetName val="신축(단위)"/>
      <sheetName val="수안보-MBR1"/>
      <sheetName val="내역- CCTV"/>
      <sheetName val="_갑__지_2"/>
      <sheetName val="실DATA_2"/>
      <sheetName val="코스모공장_(어음)1"/>
      <sheetName val="A_견적1"/>
      <sheetName val="환경기계공정표_(3)1"/>
      <sheetName val="단가_(2)1"/>
      <sheetName val="총_원가계산1"/>
      <sheetName val="6PILE__(돌출)1"/>
      <sheetName val="Sheet1_(2)1"/>
      <sheetName val="총괄갑_1"/>
      <sheetName val="11-2_아파트내역1"/>
      <sheetName val="내역서1999_8최종1"/>
      <sheetName val="MOTOR"/>
      <sheetName val="XL4Poppy"/>
      <sheetName val="참고"/>
      <sheetName val="판가반영"/>
      <sheetName val="방배동내역(리라)"/>
      <sheetName val="부대공사총괄"/>
      <sheetName val="건축공사집계표"/>
      <sheetName val="제안서입력"/>
      <sheetName val="거래처등록"/>
      <sheetName val="참고자료"/>
      <sheetName val="은행코드"/>
      <sheetName val="BQ(실행)"/>
      <sheetName val="설비(제출)"/>
      <sheetName val="[내역서(ͭ"/>
      <sheetName val="2.대외공문"/>
      <sheetName val="노임(1차)"/>
      <sheetName val="손익분석"/>
      <sheetName val="_내역서(ͭ"/>
      <sheetName val="_내역서(ͭ_ͭ__x001c___x001c__가표"/>
      <sheetName val="S0"/>
      <sheetName val="일위대가_"/>
      <sheetName val="3월팀계_"/>
      <sheetName val="C1_공사개요"/>
      <sheetName val="옹벽수량집계표"/>
      <sheetName val="본사인상전"/>
      <sheetName val="HISTORICAL"/>
      <sheetName val="FORECASTING"/>
      <sheetName val="계좌분리(계약)"/>
      <sheetName val="계좌분리(기성)"/>
      <sheetName val="총괄(데이소)"/>
      <sheetName val="총괄(데이전)"/>
      <sheetName val="총괄(데이터)"/>
      <sheetName val="단가조정"/>
      <sheetName val="소총괄"/>
      <sheetName val="소총괄(집계)"/>
      <sheetName val="설계예시"/>
      <sheetName val="전선_및_전선관-자유로"/>
      <sheetName val="A1_스케쥴"/>
      <sheetName val="단가_및_재료비"/>
      <sheetName val="주공_갑지"/>
      <sheetName val="AS포장복구_"/>
      <sheetName val="G_R300경비"/>
      <sheetName val="Customer_Databas"/>
      <sheetName val="[내역서(ͭͭ가표"/>
      <sheetName val="DATA_입력란"/>
      <sheetName val="실행내역서 "/>
      <sheetName val="견적단가"/>
      <sheetName val="금전출납"/>
      <sheetName val="직영명부"/>
      <sheetName val="증감대비"/>
      <sheetName val="1.설계조건"/>
      <sheetName val="산출내역서집계표"/>
      <sheetName val="절감계산"/>
      <sheetName val="고정자산"/>
      <sheetName val="매출원가추정"/>
      <sheetName val="매출추정"/>
      <sheetName val="페이지"/>
      <sheetName val="XREF"/>
      <sheetName val="교각계산"/>
      <sheetName val="총괄BOQ"/>
      <sheetName val="45,46"/>
      <sheetName val="시행후면적"/>
      <sheetName val="수지예산"/>
      <sheetName val="비탈면보호공수량산출"/>
      <sheetName val="예정공정표 "/>
      <sheetName val="물류최종8월7"/>
      <sheetName val="인수공"/>
      <sheetName val="우각부보강"/>
      <sheetName val="중동공구"/>
      <sheetName val="&quot;"/>
      <sheetName val="Raw Data"/>
      <sheetName val="고가수조"/>
      <sheetName val="업무량"/>
      <sheetName val="200"/>
      <sheetName val="데리네이타현황"/>
      <sheetName val="수로BOX"/>
      <sheetName val="수목데이타"/>
      <sheetName val="설계기준"/>
      <sheetName val="하수급견적대비"/>
      <sheetName val="FB25JN"/>
      <sheetName val="일위대가(계측기설치)"/>
      <sheetName val="골조(1)"/>
      <sheetName val="골조(3)"/>
      <sheetName val="마감(1)"/>
      <sheetName val="찍기"/>
      <sheetName val="수선비MATRIX"/>
      <sheetName val="차량소요량-년간주행거리"/>
      <sheetName val="투자비"/>
      <sheetName val="조성원가DATA"/>
      <sheetName val="사업비"/>
      <sheetName val="토목검측서"/>
      <sheetName val="기본단가표"/>
      <sheetName val="기초자료입력"/>
      <sheetName val="본부소개"/>
      <sheetName val="원"/>
      <sheetName val="한일양산"/>
      <sheetName val="ABUT수량-A1"/>
      <sheetName val="예산대비"/>
      <sheetName val="EP0618"/>
      <sheetName val="NYS"/>
      <sheetName val="견적내역서"/>
      <sheetName val="연결임시"/>
      <sheetName val="7.기-검-보.100"/>
      <sheetName val="입력자료"/>
      <sheetName val="기본항목 입력"/>
      <sheetName val="야장종합"/>
      <sheetName val="원본"/>
      <sheetName val="98수문일위"/>
      <sheetName val="연령별자료"/>
      <sheetName val="현장청취복명서"/>
      <sheetName val="매출"/>
      <sheetName val="신표지1"/>
      <sheetName val="인건비"/>
      <sheetName val="단가산출서(기계)"/>
      <sheetName val="부대경비산출서"/>
      <sheetName val="계정과목"/>
      <sheetName val="8.PILE  (돌출)"/>
      <sheetName val="용수지선토적"/>
      <sheetName val="도로토적"/>
      <sheetName val="공사비대비"/>
      <sheetName val="AHU집계"/>
      <sheetName val="공조기휀"/>
      <sheetName val="공조기"/>
      <sheetName val="가도공"/>
      <sheetName val="공사원가계산서 "/>
      <sheetName val="단가산출서"/>
      <sheetName val="공종단가"/>
      <sheetName val="식재"/>
      <sheetName val="시설물"/>
      <sheetName val="식재출력용"/>
      <sheetName val="유지관리"/>
      <sheetName val="소방"/>
      <sheetName val="표지 (3)"/>
      <sheetName val="발송공문"/>
      <sheetName val="공사완료보고서"/>
      <sheetName val="준공계"/>
      <sheetName val="준공검사원"/>
      <sheetName val="준공검사조서"/>
      <sheetName val="공사감독조서"/>
      <sheetName val="시설인수인계서"/>
      <sheetName val="손질공사조서"/>
      <sheetName val="입회조서"/>
      <sheetName val="준공내역서"/>
      <sheetName val="공사비집행결과보고서"/>
      <sheetName val="실명화카드"/>
      <sheetName val="원가계산서 (2)"/>
      <sheetName val="원가계산서3"/>
      <sheetName val="공종별집계표1"/>
      <sheetName val="공종별내역서1"/>
      <sheetName val="주요자재1"/>
      <sheetName val="일위대가1"/>
      <sheetName val="산출 근거1"/>
      <sheetName val="원가계산서(군)"/>
      <sheetName val="공종별집계표"/>
      <sheetName val="관급자재정산서"/>
      <sheetName val="작업공정표"/>
      <sheetName val="결재갑지"/>
      <sheetName val="BOJUNGGM"/>
      <sheetName val="총괄 내역서"/>
      <sheetName val="예총"/>
      <sheetName val="공사요율산출표"/>
      <sheetName val="정비손익"/>
      <sheetName val="산출근거"/>
      <sheetName val="신천교(음성)"/>
      <sheetName val="Macro1"/>
      <sheetName val="입찰보고"/>
      <sheetName val="부대내역"/>
      <sheetName val="2000전체분"/>
      <sheetName val="1차물량(ABOUT)"/>
      <sheetName val="입력단가"/>
      <sheetName val="99노임단가"/>
      <sheetName val="울산자동제어"/>
      <sheetName val="산출집계"/>
      <sheetName val="1. 조명내역서(조명설치)"/>
      <sheetName val="2. 조명내역서(조명자재)"/>
      <sheetName val="일위대가집계표"/>
      <sheetName val="GT 1050x650"/>
      <sheetName val="참고)BTL시설예산 기준표"/>
      <sheetName val="경기"/>
      <sheetName val="03전반노무비"/>
      <sheetName val="INDEX"/>
      <sheetName val="물량내역서"/>
      <sheetName val="신_분1"/>
      <sheetName val="[내역서(ͭ?ͭ???가표"/>
      <sheetName val="경율산정_XLS"/>
      <sheetName val="BTL시설예산_기준표"/>
      <sheetName val="5_학교신설예산_집행(01~08)"/>
      <sheetName val="점검결과(08년_100교_지원)"/>
      <sheetName val="8_설치품셈"/>
      <sheetName val="내역서_제출"/>
      <sheetName val="아파트_"/>
      <sheetName val="2_고용보험료산출근거"/>
      <sheetName val="27_건설이자"/>
      <sheetName val="9-2_단지투자"/>
      <sheetName val="9-4_단지분양수납"/>
      <sheetName val="28_차입금상환계획"/>
      <sheetName val="10-4_운하물류분양수납"/>
      <sheetName val="10-2_운하물류투자"/>
      <sheetName val="※_2010예산총괄표"/>
      <sheetName val="전차선로_물량표"/>
      <sheetName val="개별직종노임단가(2005.1)"/>
      <sheetName val="산출1"/>
      <sheetName val="골막이(야매)"/>
      <sheetName val="성명순"/>
      <sheetName val="마스터"/>
      <sheetName val="수량산출서"/>
      <sheetName val="VXXXXX"/>
      <sheetName val="COPING"/>
      <sheetName val="일위-1"/>
      <sheetName val="일위-2"/>
      <sheetName val="일위-3"/>
      <sheetName val="일위-4"/>
      <sheetName val="일위-5"/>
      <sheetName val="고시단가"/>
      <sheetName val="TOTAL_BOQ"/>
      <sheetName val="공사비"/>
      <sheetName val="관부설공집계표"/>
      <sheetName val="일위대가목차"/>
      <sheetName val="설계변경총괄표(계산식)"/>
      <sheetName val="드롭다운목록"/>
      <sheetName val="연동내역"/>
      <sheetName val="세부내역"/>
      <sheetName val="4.고용보험"/>
      <sheetName val="3.고용보험료산출근거"/>
      <sheetName val="인부노임"/>
      <sheetName val="도장면"/>
      <sheetName val="각사별공사비분개 "/>
      <sheetName val="원형1호맨홀토공수량"/>
      <sheetName val="공통부대"/>
      <sheetName val="단가일람 (2)"/>
      <sheetName val="단가(1)"/>
      <sheetName val="단면가정"/>
      <sheetName val="Customer_Databa袸"/>
      <sheetName val="CHECKLIST"/>
      <sheetName val="건축설비"/>
      <sheetName val="검토"/>
      <sheetName val="건축내역(동해조인)"/>
      <sheetName val="2.토목공사"/>
      <sheetName val="개인별조서"/>
      <sheetName val="노임,재료비"/>
      <sheetName val="철골,판넬"/>
      <sheetName val="사  업  비  수  지  예  산  서"/>
      <sheetName val="장비"/>
      <sheetName val="FACTOR"/>
      <sheetName val="3희질산"/>
      <sheetName val="설비원가"/>
      <sheetName val="PIPE"/>
      <sheetName val="PIPERACK 집계표"/>
      <sheetName val="EQUIPEMENT 집계표"/>
      <sheetName val="BUILDING &amp;SHELTER 집계표"/>
      <sheetName val="OTHERS 집계표"/>
      <sheetName val="MPR01"/>
      <sheetName val="MPR02"/>
      <sheetName val="MPR03"/>
      <sheetName val="SPR01"/>
      <sheetName val="SPR02"/>
      <sheetName val="SPR03"/>
      <sheetName val="FPR01"/>
      <sheetName val="FPR02"/>
      <sheetName val="G-1"/>
      <sheetName val="K-PR"/>
      <sheetName val="YE-1"/>
      <sheetName val="YE-2"/>
      <sheetName val="YK"/>
      <sheetName val="YJ"/>
      <sheetName val="YN"/>
      <sheetName val="YW"/>
      <sheetName val="COLDBOX"/>
      <sheetName val="STR-A"/>
      <sheetName val="STR-B"/>
      <sheetName val="STR-C"/>
      <sheetName val="STR-D"/>
      <sheetName val="STR-E"/>
      <sheetName val="STR-F"/>
      <sheetName val="STR-G"/>
      <sheetName val="101-H"/>
      <sheetName val="203-H"/>
      <sheetName val="401-H"/>
      <sheetName val="124-F1"/>
      <sheetName val="134-C2"/>
      <sheetName val="506-CR"/>
      <sheetName val="CONTROL BD"/>
      <sheetName val="CCS201"/>
      <sheetName val="CCS401"/>
      <sheetName val="C3-LPF"/>
      <sheetName val="CT-LPF"/>
      <sheetName val="CT-HANDRAIL"/>
      <sheetName val="LPM01"/>
      <sheetName val="LPM02"/>
      <sheetName val="LPM03"/>
      <sheetName val="LPM04"/>
      <sheetName val="CW-LPS"/>
      <sheetName val="LPS-AB"/>
      <sheetName val="LPS-AC"/>
      <sheetName val="LPS-AD"/>
      <sheetName val="LPS-CD"/>
      <sheetName val="LPS-JK"/>
      <sheetName val="LIFTING DEVICE"/>
      <sheetName val="자재코드"/>
      <sheetName val="Table"/>
      <sheetName val="기초입력"/>
      <sheetName val="A2"/>
      <sheetName val="대로근거"/>
      <sheetName val="중로근거"/>
      <sheetName val="계수시트"/>
      <sheetName val="우수"/>
      <sheetName val="건축개요"/>
      <sheetName val="동해title"/>
      <sheetName val="전체공내역서"/>
      <sheetName val="98지급계획"/>
      <sheetName val="연습장소"/>
      <sheetName val="내역(영일)"/>
      <sheetName val="집계표_정리_"/>
      <sheetName val="Man Hole"/>
      <sheetName val="04년부품"/>
      <sheetName val="공사비산출내역"/>
      <sheetName val="신청서"/>
      <sheetName val="DD_raw"/>
      <sheetName val="NW_raw"/>
      <sheetName val="당월 인력"/>
      <sheetName val="0.0ControlSheet"/>
      <sheetName val="기술자자료입력"/>
      <sheetName val="양수장(기계)"/>
      <sheetName val="[내역서(ͭ_x005f_x0000_ͭ_x005f_x0000__x005f_x001c__x0"/>
      <sheetName val="ateCodes_x005f_x0000_TimeCodes_x005f_x0000_"/>
      <sheetName val="[내역서(ͭ?ͭ?_x005f_x001c_?_x005f_x001c_?가표"/>
      <sheetName val="G_R300경푀"/>
      <sheetName val="Tool"/>
      <sheetName val="그림"/>
      <sheetName val="건축원가"/>
      <sheetName val="직노"/>
      <sheetName val="Baby일위대가"/>
      <sheetName val="기계내역"/>
      <sheetName val="저"/>
      <sheetName val="사당"/>
      <sheetName val="구조대가"/>
      <sheetName val="포설대가1"/>
      <sheetName val="부대대가"/>
      <sheetName val="견적서"/>
      <sheetName val="단가표"/>
      <sheetName val="1단지구내"/>
      <sheetName val="1단지주차장전등"/>
      <sheetName val="도실집(내역)-전기외주"/>
      <sheetName val="SCHEDULE"/>
      <sheetName val="식재일위대가"/>
      <sheetName val="220 (2)"/>
      <sheetName val="단가비교표(전기)"/>
      <sheetName val="품셈"/>
      <sheetName val="자료입력"/>
      <sheetName val="96.12"/>
      <sheetName val="소상 &quot;1&quot;"/>
      <sheetName val="설산1.나"/>
      <sheetName val="본사S"/>
      <sheetName val="약품공급2"/>
      <sheetName val="07기준"/>
      <sheetName val="물량표S"/>
      <sheetName val="동문건설"/>
      <sheetName val="입력란"/>
      <sheetName val="97노임단가"/>
      <sheetName val="설계요소"/>
      <sheetName val="책등"/>
      <sheetName val="표지 "/>
      <sheetName val="표지간지"/>
      <sheetName val="위치간지"/>
      <sheetName val="현장사진간지"/>
      <sheetName val="설계설명서간지"/>
      <sheetName val="위치도"/>
      <sheetName val="현장사진"/>
      <sheetName val="사업개요서"/>
      <sheetName val="설계설명서"/>
      <sheetName val="예정공정표간지"/>
      <sheetName val="묘목생산자별본수"/>
      <sheetName val="일반시방서간지"/>
      <sheetName val="특별시방서간지"/>
      <sheetName val="목재소반별시방"/>
      <sheetName val="식재방법및시비요령"/>
      <sheetName val="소반시방간지"/>
      <sheetName val="사업원가계산서간지"/>
      <sheetName val="송이소반별시방"/>
      <sheetName val="필지별조서"/>
      <sheetName val="지번별 묘묙소요내역"/>
      <sheetName val="목재임소필지별조서"/>
      <sheetName val="임소필지별조서"/>
      <sheetName val="설계내역간지"/>
      <sheetName val="총괄 설계내역서"/>
      <sheetName val="설계내역서(예정지정리)"/>
      <sheetName val="내역서(조림)"/>
      <sheetName val="단가산출서간지"/>
      <sheetName val="설계내역서(표시봉)"/>
      <sheetName val="설계내역서(대운반비)"/>
      <sheetName val="목재단가산출"/>
      <sheetName val="야장"/>
      <sheetName val="산림재해단가산출서"/>
      <sheetName val="특용수단가산출"/>
      <sheetName val="바이오단가산출"/>
      <sheetName val="송이단가산출서"/>
      <sheetName val="대운반산출기초"/>
      <sheetName val="일반화물자동차운임"/>
      <sheetName val="필지별간지"/>
      <sheetName val="필지별묘목간지"/>
      <sheetName val="사무소간지"/>
      <sheetName val="수고조사야장"/>
      <sheetName val="단가적용"/>
      <sheetName val="ateCodes_TimeCodes_OverrideShor"/>
      <sheetName val="의왕실행"/>
      <sheetName val="전력구구조물산근"/>
      <sheetName val="1차배부(JB포함)"/>
      <sheetName val="대전-교대(A1-A2)"/>
      <sheetName val="J형측구단위수량"/>
      <sheetName val="재료비집계표"/>
      <sheetName val="회계코드"/>
      <sheetName val="공사코드"/>
      <sheetName val="관리부"/>
      <sheetName val="정산"/>
      <sheetName val="청구분"/>
      <sheetName val="총무부"/>
      <sheetName val="본사공가현황"/>
      <sheetName val="BATCH"/>
      <sheetName val="본공사"/>
      <sheetName val="JUCKEYK"/>
      <sheetName val="사업성분석"/>
      <sheetName val="스케즐"/>
      <sheetName val="PI"/>
      <sheetName val="L형옹벽"/>
      <sheetName val="영동(D젅"/>
      <sheetName val="단가산출"/>
      <sheetName val="사업ﾈƩ"/>
      <sheetName val="[내역서(ͭ_x0000_ͭ_x0000__x001c__x0"/>
      <sheetName val="ateCodes_x0000_TimeCodes_x0000_"/>
      <sheetName val="Quantity"/>
      <sheetName val="De bai"/>
      <sheetName val="125x125"/>
      <sheetName val="2.원가및인원현황집계"/>
      <sheetName val="AILC004"/>
      <sheetName val="손익"/>
      <sheetName val="기자재비"/>
      <sheetName val="원가계산서 "/>
      <sheetName val="6.1.일위대가"/>
      <sheetName val="효성CB 1P기초"/>
      <sheetName val="건축공사"/>
      <sheetName val="실DATA_3"/>
      <sheetName val="_갑__지_3"/>
      <sheetName val="코스모공장_(어음)2"/>
      <sheetName val="A_견적2"/>
      <sheetName val="단가_(2)2"/>
      <sheetName val="환경기계공정표_(3)2"/>
      <sheetName val="Sheet1_(2)2"/>
      <sheetName val="총_원가계산2"/>
      <sheetName val="총괄갑_2"/>
      <sheetName val="내역서1999_8최종2"/>
      <sheetName val="6PILE__(돌출)2"/>
      <sheetName val="11-2_아파트내역2"/>
      <sheetName val="플랜트_설치1"/>
      <sheetName val="기초입력_DATA1"/>
      <sheetName val="_견적서1"/>
      <sheetName val="1차_내역서1"/>
      <sheetName val="노임단가_(2)1"/>
      <sheetName val="설명서_1"/>
      <sheetName val="2-1__경관조명_내역총괄표1"/>
      <sheetName val="중기조종사_단위단가1"/>
      <sheetName val="BSD_(2)1"/>
      <sheetName val="인건비_1"/>
      <sheetName val="수량계산서_집계표(가설_신설_및_철거-을지로3가_3호선1"/>
      <sheetName val="수량계산서_집계표(신설-을지로3가_3호선)1"/>
      <sheetName val="수량계산서_집계표(철거-을지로3가_3호선)1"/>
      <sheetName val="전선_및_전선관-자유로1"/>
      <sheetName val="아파트_내역1"/>
      <sheetName val="일위대가_1"/>
      <sheetName val="3월팀계_1"/>
      <sheetName val="C1_공사개요1"/>
      <sheetName val="A1_스케쥴1"/>
      <sheetName val="단가_및_재료비1"/>
      <sheetName val="AS포장복구_1"/>
      <sheetName val="G_R300경비1"/>
      <sheetName val="Customer_Databas1"/>
      <sheetName val="주공_갑지1"/>
      <sheetName val="DATA_입력란1"/>
      <sheetName val="조도계산서_(도서)"/>
      <sheetName val="내역-_CCTV"/>
      <sheetName val="선급금有(현금지출)"/>
      <sheetName val="재집"/>
      <sheetName val="예산서 "/>
      <sheetName val="_내역서(ͭ_x0000_ͭ_x0000__x001c__x0"/>
      <sheetName val="ANX3A11"/>
      <sheetName val="DG"/>
      <sheetName val="EL"/>
      <sheetName val="Isolasi Luar Dalam"/>
      <sheetName val="Isolasi Luar"/>
      <sheetName val="VL,NC,MTC"/>
      <sheetName val="breakdown Price-Chuong"/>
      <sheetName val="cable, lighting, switch"/>
      <sheetName val="DONGIA"/>
      <sheetName val="Dulieu"/>
      <sheetName val="BG"/>
      <sheetName val="DonGia VatTuLK"/>
      <sheetName val="DLdauvao"/>
      <sheetName val="DGXDCB"/>
      <sheetName val="2000노임기준"/>
      <sheetName val="(A)내역서"/>
      <sheetName val="JUCK"/>
      <sheetName val="물가자료"/>
      <sheetName val="수로교총재료집계"/>
      <sheetName val="공사"/>
      <sheetName val="_내역서(ͭ_x005f_x0000_ͭ_x005f_x0000__x005f_x001c__x0"/>
      <sheetName val="_내역서(ͭ_ͭ__x005f_x001c___x005f_x001c__가표"/>
      <sheetName val="단가_및_렀侫ԯ"/>
      <sheetName val="단가_및_밀⪙Ѐ"/>
      <sheetName val="단가_및_렀풫ԯ"/>
      <sheetName val="단가_및_가ᦘ"/>
      <sheetName val="단가_및_䰀ẗ鐀"/>
      <sheetName val="단가_및_렀纫ԯ"/>
      <sheetName val="관련자료입력"/>
      <sheetName val="갑"/>
      <sheetName val="경영"/>
      <sheetName val="98년"/>
      <sheetName val="실적"/>
      <sheetName val="품셈_"/>
      <sheetName val="1_동력공사"/>
      <sheetName val="실행내역서_"/>
      <sheetName val="6-1__관개량조서"/>
      <sheetName val="5_직원투입현황"/>
      <sheetName val="2_대외공문"/>
      <sheetName val="EQUIP_LIST"/>
      <sheetName val="전체내역_(2)"/>
      <sheetName val="7_기-검-보_100"/>
      <sheetName val="Raw_Data"/>
      <sheetName val="예정공정표_"/>
      <sheetName val="업무처리전"/>
      <sheetName val="기초자료"/>
      <sheetName val="사렀趫ԯ"/>
      <sheetName val="사렀㾫ԯ"/>
      <sheetName val="사렀஫԰"/>
      <sheetName val="사업총렀"/>
      <sheetName val="단가_및_렀랫ԯ"/>
      <sheetName val="시행결의을"/>
      <sheetName val="안전장치"/>
      <sheetName val="BM"/>
      <sheetName val="DHEQSUPT"/>
      <sheetName val="건축집계합계"/>
      <sheetName val="건축집계표이수"/>
      <sheetName val="Sch9"/>
      <sheetName val="공사명입력"/>
      <sheetName val="노임단가(2010.상)"/>
      <sheetName val="기계경비일람"/>
      <sheetName val="토목내역서"/>
      <sheetName val="기계내역서"/>
      <sheetName val="공내역"/>
      <sheetName val="INSTR"/>
      <sheetName val="토적계산서"/>
      <sheetName val="Bang chiet tinh TBA"/>
      <sheetName val="Tcd"/>
      <sheetName val="DTCT"/>
      <sheetName val="gvl"/>
      <sheetName val="Cash2"/>
      <sheetName val="Z"/>
      <sheetName val="은행"/>
      <sheetName val="임시정보시트"/>
      <sheetName val="設計条件"/>
      <sheetName val="토목내역서 (도급단가)"/>
      <sheetName val="덤프트럭계수"/>
      <sheetName val="수Å_x0000_"/>
      <sheetName val="수뢹_xdd4d_"/>
      <sheetName val="PMC"/>
      <sheetName val="기본사양입력"/>
      <sheetName val="일산실행내역"/>
      <sheetName val="PL단가산정"/>
      <sheetName val="그림2"/>
      <sheetName val="케이블트레이"/>
      <sheetName val="원보"/>
      <sheetName val="화순 대리-다지리실행내역"/>
      <sheetName val="1,2공구원가계산서"/>
      <sheetName val="1공구산출내역서"/>
      <sheetName val="노임자재단가"/>
      <sheetName val="BUR"/>
      <sheetName val="Finishes code"/>
      <sheetName val="ironmongery"/>
      <sheetName val="CC-Breakdown"/>
      <sheetName val="뚝토공"/>
      <sheetName val="방배동내역 (총괄)"/>
      <sheetName val="마감사양"/>
      <sheetName val="T13(P68~72,78)"/>
      <sheetName val="직접경비산출근거"/>
      <sheetName val="특수선일위대가"/>
      <sheetName val="화성태안9공구내역(실행)"/>
      <sheetName val="수_x0000_"/>
      <sheetName val="단가_및_재료_xdab0_"/>
      <sheetName val="단가_및_재료讀"/>
      <sheetName val=""/>
      <sheetName val="공통가설내역서  (당사)"/>
      <sheetName val="신축(_x0000__x0000__x0005_"/>
      <sheetName val="5.학교신설예산 쎸⬅/_x0000_瀀þ_x0000__x0000_밀"/>
      <sheetName val="5.학교신설예산 Ⴘ_x0000_퀀诋쌆蠅/_x0000_᠀"/>
      <sheetName val="Macro(전기)"/>
      <sheetName val="견蒸8蓼"/>
      <sheetName val="일위대가(가설)"/>
      <sheetName val="A__x0010__x0000_"/>
      <sheetName val="골조"/>
      <sheetName val="조경내역"/>
      <sheetName val="문10"/>
      <sheetName val="주요항목별"/>
      <sheetName val="99선급비용"/>
      <sheetName val="정의"/>
      <sheetName val="현장관리비 산출내역"/>
      <sheetName val="상세"/>
      <sheetName val="계정과목분류"/>
      <sheetName val="심사공종"/>
      <sheetName val="사가⺘"/>
      <sheetName val="_내역서(ͭ_x005f_x005f_x005f_x0000_ͭ_x005f_x005f_x000"/>
      <sheetName val="ateCodes_x005f_x005f_x005f_x0000_TimeCodes_"/>
      <sheetName val="_내역서(ͭ_ͭ__x005f_x005f_x005f_x001c___x005f_x005f_x"/>
      <sheetName val="문2공10일위대가"/>
      <sheetName val="기초"/>
      <sheetName val="간접비"/>
      <sheetName val="경비2내역"/>
      <sheetName val="2.1 受電設備棟"/>
      <sheetName val="2.2 受・防火水槽"/>
      <sheetName val="2.3 排水処理設備棟"/>
      <sheetName val="2.4 倉庫棟"/>
      <sheetName val="2.5 守衛棟"/>
      <sheetName val="Div26 - Elect"/>
      <sheetName val="Prelims"/>
      <sheetName val="Rate"/>
      <sheetName val="電気設備表"/>
      <sheetName val="一発シート"/>
      <sheetName val="Item-DATA"/>
      <sheetName val="NSA fr Revit"/>
      <sheetName val="MTO REV.0"/>
      <sheetName val="HS"/>
      <sheetName val="Area Cal"/>
      <sheetName val="30집계표"/>
      <sheetName val="사䀀啣1"/>
      <sheetName val="공사비 내역 (가)"/>
      <sheetName val="EXPENSE"/>
      <sheetName val="고객사 관리 코드"/>
      <sheetName val="예가대비"/>
      <sheetName val="요약"/>
      <sheetName val="환경기계공정표_(3)"/>
      <sheetName val="11-2_아파_x0000__x0000_Ԁ_x0000_"/>
      <sheetName val="우수받이"/>
      <sheetName val="계측-Tray"/>
      <sheetName val="CCTV 수량(배관-송수가압장)"/>
      <sheetName val="노무비 근거"/>
      <sheetName val="_갑___x0000__x0000_"/>
      <sheetName val="중동볨ᇭ"/>
      <sheetName val="[내역서(1).xls]5.학교신설예산 쎸⬅/_x0000_瀀þ_x0000__x0000_밀"/>
      <sheetName val="품셈총괄표"/>
      <sheetName val="Setup"/>
      <sheetName val="96보완계획7.12"/>
      <sheetName val="실DATA_4"/>
      <sheetName val="_갑__지_4"/>
      <sheetName val="코스모공장_(어음)3"/>
      <sheetName val="A_견적3"/>
      <sheetName val="환경기계공정표_(3)3"/>
      <sheetName val="총괄갑_3"/>
      <sheetName val="내역서1999_8최종3"/>
      <sheetName val="단가_(2)3"/>
      <sheetName val="6PILE__(돌출)3"/>
      <sheetName val="Sheet1_(2)3"/>
      <sheetName val="총_원가계산3"/>
      <sheetName val="11-2_아파트내역3"/>
      <sheetName val="인건비_2"/>
      <sheetName val="기초입력_DATA2"/>
      <sheetName val="1차_내역서2"/>
      <sheetName val="노임단가_(2)2"/>
      <sheetName val="_견적서2"/>
      <sheetName val="플랜트_설치2"/>
      <sheetName val="설명서_2"/>
      <sheetName val="2-1__경관조명_내역총괄표2"/>
      <sheetName val="중기조종사_단위단가2"/>
      <sheetName val="일위대가_2"/>
      <sheetName val="BSD_(2)2"/>
      <sheetName val="수량계산서_집계표(가설_신설_및_철거-을지로3가_3호선2"/>
      <sheetName val="수량계산서_집계표(신설-을지로3가_3호선)2"/>
      <sheetName val="수량계산서_집계표(철거-을지로3가_3호선)2"/>
      <sheetName val="아파트_내역2"/>
      <sheetName val="전선_및_전선관-자유로2"/>
      <sheetName val="C1_공사개요2"/>
      <sheetName val="A1_스케쥴2"/>
      <sheetName val="단가_및_재료비2"/>
      <sheetName val="신_분2"/>
      <sheetName val="3월팀계_2"/>
      <sheetName val="주공_갑지2"/>
      <sheetName val="AS포장복구_2"/>
      <sheetName val="G_R300경비2"/>
      <sheetName val="Customer_Databas2"/>
      <sheetName val="DATA_입력란2"/>
      <sheetName val="경율산정_XLS1"/>
      <sheetName val="2_고용보험료산출근거1"/>
      <sheetName val="전차선로_물량표1"/>
      <sheetName val="27_건설이자1"/>
      <sheetName val="9-2_단지투자1"/>
      <sheetName val="9-4_단지분양수납1"/>
      <sheetName val="28_차입금상환계획1"/>
      <sheetName val="10-4_운하물류분양수납1"/>
      <sheetName val="10-2_운하물류투자1"/>
      <sheetName val="※_2010예산총괄표1"/>
      <sheetName val="내역서_제출1"/>
      <sheetName val="아파트_1"/>
      <sheetName val="8_설치품셈1"/>
      <sheetName val="BTL시설예산_기준표1"/>
      <sheetName val="5_학교신설예산_집행(01~08)1"/>
      <sheetName val="점검결과(08년_100교_지원)1"/>
      <sheetName val="조도계산서_(도서)1"/>
      <sheetName val="내역-_CCTV1"/>
      <sheetName val="1_설계조건"/>
      <sheetName val="기본항목_입력"/>
      <sheetName val="참고)BTL시설예산_기준표"/>
      <sheetName val="8_PILE__(돌출)"/>
      <sheetName val="공사원가계산서_"/>
      <sheetName val="1__조명내역서(조명설치)"/>
      <sheetName val="2__조명내역서(조명자재)"/>
      <sheetName val="_내역서(ͭ_ͭ___가표"/>
      <sheetName val="표지_(3)"/>
      <sheetName val="원가계산서_(2)"/>
      <sheetName val="산출_근거1"/>
      <sheetName val="GT_1050x650"/>
      <sheetName val="PIPERACK_집계표"/>
      <sheetName val="EQUIPEMENT_집계표"/>
      <sheetName val="BUILDING_&amp;SHELTER_집계표"/>
      <sheetName val="OTHERS_집계표"/>
      <sheetName val="CONTROL_BD"/>
      <sheetName val="LIFTING_DEVICE"/>
      <sheetName val="각사별공사비분개_"/>
      <sheetName val="4_고용보험"/>
      <sheetName val="3_고용보험료산출근거"/>
      <sheetName val="개별직종노임단가(2005_1)"/>
      <sheetName val="96_12"/>
      <sheetName val="소상_&quot;1&quot;"/>
      <sheetName val="총괄_내역서"/>
      <sheetName val="2_토목공사"/>
      <sheetName val="사__업__비__수__지__예__산__서"/>
      <sheetName val="당월_인력"/>
      <sheetName val="단가일람_(2)"/>
      <sheetName val="220_(2)"/>
      <sheetName val="설산1_나"/>
      <sheetName val="0_0ControlSheet"/>
      <sheetName val="[내역서(ͭͭ_x0"/>
      <sheetName val="De_bai"/>
      <sheetName val="2_원가및인원현황집계"/>
      <sheetName val="6_1_일위대가"/>
      <sheetName val="효성CB_1P기초"/>
      <sheetName val="Man_Hole"/>
      <sheetName val="표지_"/>
      <sheetName val="지번별_묘묙소요내역"/>
      <sheetName val="총괄_설계내역서"/>
      <sheetName val="예산서_"/>
      <sheetName val="노임단가(2010_상)"/>
      <sheetName val="수뢹"/>
      <sheetName val="5_학교신설예산_쎸⬅/瀀þ밀"/>
      <sheetName val="원가계산서_"/>
      <sheetName val="토목내역서_(도급단가)"/>
      <sheetName val="Isolasi_Luar_Dalam"/>
      <sheetName val="Isolasi_Luar"/>
      <sheetName val="breakdown_Price-Chuong"/>
      <sheetName val="cable,_lighting,_switch"/>
      <sheetName val="DonGia_VatTuLK"/>
      <sheetName val="Bang_chiet_tinh_TBA"/>
      <sheetName val="은행코ᇇ"/>
      <sheetName val="설명서硅"/>
      <sheetName val="설명서E"/>
      <sheetName val="HX"/>
      <sheetName val="분수장비시설수량"/>
      <sheetName val="충주"/>
      <sheetName val="범례표"/>
      <sheetName val="환경기계공정표_(3)´"/>
      <sheetName val="일정계획"/>
      <sheetName val="화순_대리-다지리실행내역"/>
      <sheetName val="공통가설내역서__(당사)"/>
      <sheetName val="신축(단위_x0000_"/>
      <sheetName val="1승인신청서"/>
      <sheetName val="costing_CV"/>
      <sheetName val="Spec1"/>
      <sheetName val="w't table"/>
      <sheetName val="VS배관내역서"/>
      <sheetName val="③知识"/>
      <sheetName val="사_x0000__x0000_Ԁ"/>
      <sheetName val="HD 1-4 세부공종별,업체별 내역(L4)"/>
      <sheetName val="2F 회의실견적(5_14 일대)"/>
      <sheetName val="ateCodes_x005f_x0000_TimeCodes_"/>
      <sheetName val="_내역서(ͭ_x005f_x0000_ͭ_x000"/>
      <sheetName val="_내역서(ͭ_ͭ__x005f_x001c___x"/>
      <sheetName val="cable-data"/>
      <sheetName val="목록"/>
      <sheetName val="부가세별도"/>
      <sheetName val="업체자료"/>
      <sheetName val="교량공"/>
      <sheetName val="6공구(당초)"/>
      <sheetName val="노면표시1"/>
      <sheetName val="LEGEND"/>
      <sheetName val="VIN_Index"/>
      <sheetName val="Khoi luong"/>
      <sheetName val="VCV-BE-TONG"/>
      <sheetName val="chiettinh"/>
      <sheetName val="_내역서(ͭ?ͭ?_x001c__x0"/>
      <sheetName val="ateCodes?TimeCodes?"/>
      <sheetName val="_내역서(ͭͭ가표"/>
      <sheetName val="Section"/>
      <sheetName val="Sum"/>
      <sheetName val="Gia vat tu"/>
      <sheetName val="KL"/>
      <sheetName val="TTDZ22"/>
      <sheetName val="KH-Q1,Q2,01"/>
      <sheetName val="제경비산출서"/>
      <sheetName val="인건비(10)"/>
      <sheetName val="Sheet㙸˯㦀ȼ_xda1b_!"/>
      <sheetName val="단가_(2\_x0000_"/>
      <sheetName val="단가_(2\栀"/>
      <sheetName val="달력"/>
      <sheetName val="대비표(토공1안)"/>
      <sheetName val="7.경제성결과"/>
      <sheetName val="손익차9월2"/>
      <sheetName val="소화실적"/>
      <sheetName val="사업부배부A"/>
      <sheetName val="97 사업추정(WEKI)"/>
      <sheetName val="공사금액 내역 (1)"/>
      <sheetName val="Front"/>
      <sheetName val="암센터"/>
      <sheetName val="상반기손익차2총괄"/>
      <sheetName val="신규일위"/>
      <sheetName val="역T형교대(PILE기초)"/>
      <sheetName val="A__x0010_"/>
      <sheetName val="5.학교신설예산 쎸⬅/"/>
      <sheetName val="5.학교신설예산 Ⴘ"/>
      <sheetName val="11-2_아파"/>
      <sheetName val="설계_x0000_"/>
      <sheetName val="총괄(데倀辍즳"/>
      <sheetName val="총괄(데뀀连즳"/>
      <sheetName val="총괄(데뀀ﾒ犺"/>
      <sheetName val="총괄(데䀀﷥䰗"/>
      <sheetName val="ประมาณการประตูหน้าต่าง "/>
      <sheetName val="schedule "/>
      <sheetName val="SITE OFFICE"/>
      <sheetName val="고객사_관리_코드"/>
      <sheetName val="_내역서(ͭͭ_x0"/>
      <sheetName val="맨홀기준"/>
      <sheetName val="별표총괄"/>
      <sheetName val="전선_및_전선관-_x0000__x0000__x0005_"/>
      <sheetName val="전선_및_전선관-罘º헾"/>
      <sheetName val="laroux"/>
      <sheetName val="포장물량집계"/>
      <sheetName val="H-PILE수량집계"/>
      <sheetName val="사_x0000__x0000__x0000_"/>
      <sheetName val="BOQ-VN"/>
      <sheetName val="ESTI."/>
      <sheetName val="DI-ESTI"/>
      <sheetName val="D_MUC"/>
      <sheetName val="Scheme B Estimate "/>
      <sheetName val="Breakdown (B)"/>
      <sheetName val="총급여"/>
      <sheetName val="삼영지급"/>
      <sheetName val="수당"/>
      <sheetName val="노무비대장기본"/>
      <sheetName val="Don gia chi tiet"/>
      <sheetName val="phuluc1"/>
      <sheetName val="tong du toan"/>
      <sheetName val="재무가정"/>
      <sheetName val="단위단가"/>
      <sheetName val="공사설명서"/>
      <sheetName val="경비계획(전체)"/>
      <sheetName val="97(US,EP,PCT,KR)"/>
      <sheetName val="수정하지마세요"/>
      <sheetName val="[내역서(1).xls]5.학교신설예산 Ⴘ_x0000_퀀诋쌆蠅/_x0000_᠀"/>
      <sheetName val="환경기계공정표_(3_x0000__x0000_"/>
      <sheetName val="공급기자재조서 (2)"/>
      <sheetName val="산출(동해선 본선)"/>
      <sheetName val="집계(동해본선) "/>
      <sheetName val="산출(동해역통신)"/>
      <sheetName val="역집계(동해역통신)"/>
      <sheetName val="제목"/>
      <sheetName val="배수통관(좌)"/>
      <sheetName val="HARGA MATERIAL"/>
      <sheetName val="경제지표"/>
      <sheetName val="영업소실적"/>
      <sheetName val="Formula"/>
      <sheetName val="DIV2"/>
      <sheetName val="실DATA_5"/>
      <sheetName val="_갑__지_5"/>
      <sheetName val="코스모공장_(어음)4"/>
      <sheetName val="A_견적4"/>
      <sheetName val="환경기계공정표_(3)4"/>
      <sheetName val="총_원가계산4"/>
      <sheetName val="Sheet1_(2)4"/>
      <sheetName val="내역서1999_8최종4"/>
      <sheetName val="단가_(2)4"/>
      <sheetName val="총괄갑_4"/>
      <sheetName val="6PILE__(돌출)4"/>
      <sheetName val="11-2_아파트내역4"/>
      <sheetName val="기초입력_DATA3"/>
      <sheetName val="_견적서3"/>
      <sheetName val="노임단가_(2)3"/>
      <sheetName val="1차_내역서3"/>
      <sheetName val="BSD_(2)3"/>
      <sheetName val="플랜트_설치3"/>
      <sheetName val="설명서_3"/>
      <sheetName val="2-1__경관조명_내역총괄표3"/>
      <sheetName val="일위대가_3"/>
      <sheetName val="중기조종사_단위단가3"/>
      <sheetName val="인건비_3"/>
      <sheetName val="전선_및_전선관-자유로3"/>
      <sheetName val="수량계산서_집계표(가설_신설_및_철거-을지로3가_3호선3"/>
      <sheetName val="수량계산서_집계표(신설-을지로3가_3호선)3"/>
      <sheetName val="수량계산서_집계표(철거-을지로3가_3호선)3"/>
      <sheetName val="신_분3"/>
      <sheetName val="C1_공사개요3"/>
      <sheetName val="A1_스케쥴3"/>
      <sheetName val="3월팀계_3"/>
      <sheetName val="Customer_Databas3"/>
      <sheetName val="단가_및_재료비3"/>
      <sheetName val="아파트_내역3"/>
      <sheetName val="AS포장복구_3"/>
      <sheetName val="전차선로_물량표2"/>
      <sheetName val="G_R300경비3"/>
      <sheetName val="27_건설이자2"/>
      <sheetName val="9-2_단지투자2"/>
      <sheetName val="9-4_단지분양수납2"/>
      <sheetName val="28_차입금상환계획2"/>
      <sheetName val="10-4_운하물류분양수납2"/>
      <sheetName val="10-2_운하물류투자2"/>
      <sheetName val="※_2010예산총괄표2"/>
      <sheetName val="주공_갑지3"/>
      <sheetName val="내역서_제출2"/>
      <sheetName val="1_동력공사1"/>
      <sheetName val="DATA_입력란3"/>
      <sheetName val="경율산정_XLS2"/>
      <sheetName val="조도계산서_(도서)2"/>
      <sheetName val="2_고용보험료산출근거2"/>
      <sheetName val="8_설치품셈2"/>
      <sheetName val="아파트_2"/>
      <sheetName val="품셈_1"/>
      <sheetName val="1_설계조건1"/>
      <sheetName val="BTL시설예산_기준표2"/>
      <sheetName val="5_학교신설예산_집행(01~08)2"/>
      <sheetName val="점검결과(08년_100교_지원)2"/>
      <sheetName val="5_직원투입현황1"/>
      <sheetName val="EQUIP_LIST1"/>
      <sheetName val="6-1__관개량조서1"/>
      <sheetName val="실행내역서_1"/>
      <sheetName val="전체내역_(2)1"/>
      <sheetName val="예정공정표_1"/>
      <sheetName val="Raw_Data1"/>
      <sheetName val="내역-_CCTV2"/>
      <sheetName val="2_대외공문1"/>
      <sheetName val="7_기-검-보_1001"/>
      <sheetName val="기본항목_입력1"/>
      <sheetName val="8_PILE__(돌출)1"/>
      <sheetName val="1__조명내역서(조명설치)1"/>
      <sheetName val="2__조명내역서(조명자재)1"/>
      <sheetName val="참고)BTL시설예산_기준표1"/>
      <sheetName val="표지_(3)1"/>
      <sheetName val="원가계산서_(2)1"/>
      <sheetName val="산출_근거11"/>
      <sheetName val="공사원가계산서_1"/>
      <sheetName val="총괄_내역서1"/>
      <sheetName val="2_토목공사1"/>
      <sheetName val="GT_1050x6501"/>
      <sheetName val="개별직종노임단가(2005_1)1"/>
      <sheetName val="당월_인력1"/>
      <sheetName val="2_원가및인원현황집계1"/>
      <sheetName val="96_121"/>
      <sheetName val="각사별공사비분개_1"/>
      <sheetName val="4_고용보험1"/>
      <sheetName val="3_고용보험료산출근거1"/>
      <sheetName val="단가일람_(2)1"/>
      <sheetName val="사__업__비__수__지__예__산__서1"/>
      <sheetName val="PIPERACK_집계표1"/>
      <sheetName val="EQUIPEMENT_집계표1"/>
      <sheetName val="BUILDING_&amp;SHELTER_집계표1"/>
      <sheetName val="OTHERS_집계표1"/>
      <sheetName val="CONTROL_BD1"/>
      <sheetName val="LIFTING_DEVICE1"/>
      <sheetName val="Man_Hole1"/>
      <sheetName val="소상_&quot;1&quot;1"/>
      <sheetName val="6_1_일위대가1"/>
      <sheetName val="효성CB_1P기초1"/>
      <sheetName val="De_bai1"/>
      <sheetName val="토목내역서_(도급단가)1"/>
      <sheetName val="설산1_나1"/>
      <sheetName val="220_(2)1"/>
      <sheetName val="0_0ControlSheet1"/>
      <sheetName val="노임단가(2010_상)1"/>
      <sheetName val="표지_1"/>
      <sheetName val="지번별_묘묙소요내역1"/>
      <sheetName val="총괄_설계내역서1"/>
      <sheetName val="예산서_1"/>
      <sheetName val="A_"/>
      <sheetName val="5_학교신설예산_Ⴘ퀀诋쌆蠅/᠀"/>
      <sheetName val="Isolasi_Luar_Dalam1"/>
      <sheetName val="Isolasi_Luar1"/>
      <sheetName val="breakdown_Price-Chuong1"/>
      <sheetName val="cable,_lighting,_switch1"/>
      <sheetName val="DonGia_VatTuLK1"/>
      <sheetName val="Bang_chiet_tinh_TBA1"/>
      <sheetName val="현장관리비_산출내역"/>
      <sheetName val="공통가설내역서__(당사)1"/>
      <sheetName val="화순_대리-다지리실행내역1"/>
      <sheetName val="2_1_受電設備棟"/>
      <sheetName val="2_2_受・防火水槽"/>
      <sheetName val="2_3_排水処理設備棟"/>
      <sheetName val="2_4_倉庫棟"/>
      <sheetName val="2_5_守衛棟"/>
      <sheetName val="Div26_-_Elect"/>
      <sheetName val="NSA_fr_Revit"/>
      <sheetName val="MTO_REV_0"/>
      <sheetName val="Area_Cal"/>
      <sheetName val="방배동내역_(총괄)"/>
      <sheetName val="Finishes_code"/>
      <sheetName val="96보완계획7_12"/>
      <sheetName val="HD_1-4_세부공종별,업체별_내역(L4)"/>
      <sheetName val="2F_회의실견적(5_14_일대)"/>
      <sheetName val="방배동내역(_x0000__x0000_"/>
      <sheetName val="FRP PIPING 일위대가"/>
      <sheetName val="1.변경범위"/>
      <sheetName val="ateCodes_TimeCodes_OverrideSh_3"/>
      <sheetName val="ateCodes_TimeCodes_OverrideSh_2"/>
      <sheetName val="c &amp; g rhs"/>
      <sheetName val="인건비예산(정규직)"/>
      <sheetName val="인건비예산(용역)"/>
      <sheetName val="실DATA_6"/>
      <sheetName val="_갑__지_6"/>
      <sheetName val="코스모공장_(어음)5"/>
      <sheetName val="A_견적5"/>
      <sheetName val="환경기계공정표_(3)5"/>
      <sheetName val="총_원가계산5"/>
      <sheetName val="단가_(2)5"/>
      <sheetName val="Sheet1_(2)5"/>
      <sheetName val="총괄갑_5"/>
      <sheetName val="내역서1999_8최종5"/>
      <sheetName val="6PILE__(돌출)5"/>
      <sheetName val="11-2_아파트내역5"/>
      <sheetName val="_견적서4"/>
      <sheetName val="1차_내역서4"/>
      <sheetName val="기초입력_DATA4"/>
      <sheetName val="노임단가_(2)4"/>
      <sheetName val="BSD_(2)4"/>
      <sheetName val="플랜트_설치4"/>
      <sheetName val="중기조종사_단위단가4"/>
      <sheetName val="설명서_4"/>
      <sheetName val="인건비_4"/>
      <sheetName val="2-1__경관조명_내역총괄표4"/>
      <sheetName val="수량계산서_집계표(가설_신설_및_철거-을지로3가_3호선4"/>
      <sheetName val="수량계산서_집계표(신설-을지로3가_3호선)4"/>
      <sheetName val="수량계산서_집계표(철거-을지로3가_3호선)4"/>
      <sheetName val="신_분4"/>
      <sheetName val="일위대가_4"/>
      <sheetName val="3월팀계_4"/>
      <sheetName val="전선_및_전선관-자유로4"/>
      <sheetName val="Customer_Databas4"/>
      <sheetName val="주공_갑지4"/>
      <sheetName val="C1_공사개요4"/>
      <sheetName val="A1_스케쥴4"/>
      <sheetName val="단가_및_재료비4"/>
      <sheetName val="아파트_내역4"/>
      <sheetName val="AS포장복구_4"/>
      <sheetName val="2_고용보험료산출근거3"/>
      <sheetName val="DATA_입력란4"/>
      <sheetName val="EQUIP_LIST2"/>
      <sheetName val="G_R300경비4"/>
      <sheetName val="조도계산서_(도서)3"/>
      <sheetName val="8_설치품셈3"/>
      <sheetName val="27_건설이자3"/>
      <sheetName val="9-2_단지투자3"/>
      <sheetName val="9-4_단지분양수납3"/>
      <sheetName val="28_차입금상환계획3"/>
      <sheetName val="10-4_운하물류분양수납3"/>
      <sheetName val="10-2_운하물류투자3"/>
      <sheetName val="※_2010예산총괄표3"/>
      <sheetName val="전차선로_물량표3"/>
      <sheetName val="경율산정_XLS3"/>
      <sheetName val="내역서_제출3"/>
      <sheetName val="아파트_3"/>
      <sheetName val="6-1__관개량조서2"/>
      <sheetName val="BTL시설예산_기준표3"/>
      <sheetName val="5_학교신설예산_집행(01~08)3"/>
      <sheetName val="점검결과(08년_100교_지원)3"/>
      <sheetName val="품셈_2"/>
      <sheetName val="1_동력공사2"/>
      <sheetName val="전체내역_(2)2"/>
      <sheetName val="7_기-검-보_1002"/>
      <sheetName val="5_직원투입현황2"/>
      <sheetName val="예정공정표_2"/>
      <sheetName val="실행내역서_2"/>
      <sheetName val="2_대외공문2"/>
      <sheetName val="Raw_Data2"/>
      <sheetName val="내역-_CCTV3"/>
      <sheetName val="표지_(3)2"/>
      <sheetName val="원가계산서_(2)2"/>
      <sheetName val="산출_근거12"/>
      <sheetName val="1_설계조건2"/>
      <sheetName val="96_122"/>
      <sheetName val="1__조명내역서(조명설치)2"/>
      <sheetName val="2__조명내역서(조명자재)2"/>
      <sheetName val="8_PILE__(돌출)2"/>
      <sheetName val="기본항목_입력2"/>
      <sheetName val="참고)BTL시설예산_기준표2"/>
      <sheetName val="공사원가계산서_2"/>
      <sheetName val="2_원가및인원현황집계2"/>
      <sheetName val="GT_1050x6502"/>
      <sheetName val="각사별공사비분개_2"/>
      <sheetName val="개별직종노임단가(2005_1)2"/>
      <sheetName val="총괄_내역서2"/>
      <sheetName val="4_고용보험2"/>
      <sheetName val="3_고용보험료산출근거2"/>
      <sheetName val="소상_&quot;1&quot;2"/>
      <sheetName val="사__업__비__수__지__예__산__서2"/>
      <sheetName val="PIPERACK_집계표2"/>
      <sheetName val="EQUIPEMENT_집계표2"/>
      <sheetName val="BUILDING_&amp;SHELTER_집계표2"/>
      <sheetName val="OTHERS_집계표2"/>
      <sheetName val="CONTROL_BD2"/>
      <sheetName val="LIFTING_DEVICE2"/>
      <sheetName val="2_토목공사2"/>
      <sheetName val="당월_인력2"/>
      <sheetName val="설산1_나2"/>
      <sheetName val="0_0ControlSheet2"/>
      <sheetName val="노임단가(2010_상)2"/>
      <sheetName val="단가일람_(2)2"/>
      <sheetName val="220_(2)2"/>
      <sheetName val="Man_Hole2"/>
      <sheetName val="6_1_일위대가2"/>
      <sheetName val="효성CB_1P기초2"/>
      <sheetName val="De_bai2"/>
      <sheetName val="토목내역서_(도급단가)2"/>
      <sheetName val="표지_2"/>
      <sheetName val="지번별_묘묙소요내역2"/>
      <sheetName val="총괄_설계내역서2"/>
      <sheetName val="예산서_2"/>
      <sheetName val="Isolasi_Luar_Dalam2"/>
      <sheetName val="Isolasi_Luar2"/>
      <sheetName val="breakdown_Price-Chuong2"/>
      <sheetName val="cable,_lighting,_switch2"/>
      <sheetName val="DonGia_VatTuLK2"/>
      <sheetName val="Bang_chiet_tinh_TBA2"/>
      <sheetName val="HD_1-4_세부공종별,업체별_내역(L4)1"/>
      <sheetName val="2F_회의실견적(5_14_일대)1"/>
      <sheetName val="고객사_관리_코드1"/>
      <sheetName val="화순_대리-다지리실행내역2"/>
      <sheetName val="원가계산서_1"/>
      <sheetName val="현장관리비_산출내역1"/>
      <sheetName val="공통가설내역서__(당사)2"/>
      <sheetName val="2_1_受電設備棟1"/>
      <sheetName val="2_2_受・防火水槽1"/>
      <sheetName val="2_3_排水処理設備棟1"/>
      <sheetName val="2_4_倉庫棟1"/>
      <sheetName val="2_5_守衛棟1"/>
      <sheetName val="Div26_-_Elect1"/>
      <sheetName val="NSA_fr_Revit1"/>
      <sheetName val="MTO_REV_01"/>
      <sheetName val="Area_Cal1"/>
      <sheetName val="방배동내역_(총괄)1"/>
      <sheetName val="Finishes_code1"/>
      <sheetName val="96보완계획7_121"/>
      <sheetName val="신축("/>
      <sheetName val="노무비_근거"/>
      <sheetName val="실DATA_8"/>
      <sheetName val="_갑__지_8"/>
      <sheetName val="코스모공장_(어음)7"/>
      <sheetName val="A_견적7"/>
      <sheetName val="환경기계공정표_(3)7"/>
      <sheetName val="총_원가계산7"/>
      <sheetName val="Sheet1_(2)7"/>
      <sheetName val="내역서1999_8최종7"/>
      <sheetName val="단가_(2)7"/>
      <sheetName val="총괄갑_7"/>
      <sheetName val="6PILE__(돌출)7"/>
      <sheetName val="11-2_아파트내역7"/>
      <sheetName val="기초입력_DATA6"/>
      <sheetName val="_견적서6"/>
      <sheetName val="노임단가_(2)6"/>
      <sheetName val="1차_내역서6"/>
      <sheetName val="BSD_(2)6"/>
      <sheetName val="플랜트_설치6"/>
      <sheetName val="설명서_6"/>
      <sheetName val="2-1__경관조명_내역총괄표6"/>
      <sheetName val="일위대가_6"/>
      <sheetName val="중기조종사_단위단가6"/>
      <sheetName val="인건비_6"/>
      <sheetName val="전선_및_전선관-자유로6"/>
      <sheetName val="수량계산서_집계표(가설_신설_및_철거-을지로3가_3호선6"/>
      <sheetName val="수량계산서_집계표(신설-을지로3가_3호선)6"/>
      <sheetName val="수량계산서_집계표(철거-을지로3가_3호선)6"/>
      <sheetName val="신_분6"/>
      <sheetName val="C1_공사개요6"/>
      <sheetName val="A1_스케쥴6"/>
      <sheetName val="3월팀계_6"/>
      <sheetName val="Customer_Databas6"/>
      <sheetName val="단가_및_재료비6"/>
      <sheetName val="아파트_내역6"/>
      <sheetName val="AS포장복구_6"/>
      <sheetName val="전차선로_물량표5"/>
      <sheetName val="G_R300경비6"/>
      <sheetName val="27_건설이자5"/>
      <sheetName val="9-2_단지투자5"/>
      <sheetName val="9-4_단지분양수납5"/>
      <sheetName val="28_차입금상환계획5"/>
      <sheetName val="10-4_운하물류분양수납5"/>
      <sheetName val="10-2_운하물류투자5"/>
      <sheetName val="※_2010예산총괄표5"/>
      <sheetName val="주공_갑지6"/>
      <sheetName val="내역서_제출5"/>
      <sheetName val="1_동력공사4"/>
      <sheetName val="DATA_입력란6"/>
      <sheetName val="경율산정_XLS5"/>
      <sheetName val="조도계산서_(도서)5"/>
      <sheetName val="2_고용보험료산출근거5"/>
      <sheetName val="8_설치품셈5"/>
      <sheetName val="아파트_5"/>
      <sheetName val="품셈_4"/>
      <sheetName val="1_설계조건4"/>
      <sheetName val="BTL시설예산_기준표5"/>
      <sheetName val="5_학교신설예산_집행(01~08)5"/>
      <sheetName val="점검결과(08년_100교_지원)5"/>
      <sheetName val="5_직원투입현황4"/>
      <sheetName val="EQUIP_LIST4"/>
      <sheetName val="6-1__관개량조서4"/>
      <sheetName val="실행내역서_4"/>
      <sheetName val="전체내역_(2)4"/>
      <sheetName val="예정공정표_4"/>
      <sheetName val="Raw_Data4"/>
      <sheetName val="내역-_CCTV5"/>
      <sheetName val="2_대외공문4"/>
      <sheetName val="7_기-검-보_1004"/>
      <sheetName val="기본항목_입력4"/>
      <sheetName val="8_PILE__(돌출)4"/>
      <sheetName val="1__조명내역서(조명설치)4"/>
      <sheetName val="2__조명내역서(조명자재)4"/>
      <sheetName val="참고)BTL시설예산_기준표4"/>
      <sheetName val="표지_(3)4"/>
      <sheetName val="원가계산서_(2)4"/>
      <sheetName val="산출_근거14"/>
      <sheetName val="공사원가계산서_4"/>
      <sheetName val="총괄_내역서4"/>
      <sheetName val="2_토목공사4"/>
      <sheetName val="GT_1050x6504"/>
      <sheetName val="개별직종노임단가(2005_1)4"/>
      <sheetName val="당월_인력4"/>
      <sheetName val="2_원가및인원현황집계4"/>
      <sheetName val="96_124"/>
      <sheetName val="각사별공사비분개_4"/>
      <sheetName val="사__업__비__수__지__예__산__서4"/>
      <sheetName val="4_고용보험4"/>
      <sheetName val="3_고용보험료산출근거4"/>
      <sheetName val="단가일람_(2)4"/>
      <sheetName val="PIPERACK_집계표4"/>
      <sheetName val="EQUIPEMENT_집계표4"/>
      <sheetName val="BUILDING_&amp;SHELTER_집계표4"/>
      <sheetName val="OTHERS_집계표4"/>
      <sheetName val="CONTROL_BD4"/>
      <sheetName val="LIFTING_DEVICE4"/>
      <sheetName val="0_0ControlSheet4"/>
      <sheetName val="토목내역서_(도급단가)4"/>
      <sheetName val="소상_&quot;1&quot;4"/>
      <sheetName val="6_1_일위대가4"/>
      <sheetName val="효성CB_1P기초4"/>
      <sheetName val="De_bai4"/>
      <sheetName val="노임단가(2010_상)4"/>
      <sheetName val="설산1_나4"/>
      <sheetName val="220_(2)4"/>
      <sheetName val="Man_Hole4"/>
      <sheetName val="표지_4"/>
      <sheetName val="지번별_묘묙소요내역4"/>
      <sheetName val="총괄_설계내역서4"/>
      <sheetName val="공통가설내역서__(당사)4"/>
      <sheetName val="예산서_4"/>
      <sheetName val="원가계산서_3"/>
      <sheetName val="현장관리비_산출내역3"/>
      <sheetName val="고객사_관리_코드3"/>
      <sheetName val="Isolasi_Luar_Dalam4"/>
      <sheetName val="Isolasi_Luar4"/>
      <sheetName val="breakdown_Price-Chuong4"/>
      <sheetName val="cable,_lighting,_switch4"/>
      <sheetName val="DonGia_VatTuLK4"/>
      <sheetName val="Bang_chiet_tinh_TBA4"/>
      <sheetName val="화순_대리-다지리실행내역4"/>
      <sheetName val="실DATA_7"/>
      <sheetName val="_갑__지_7"/>
      <sheetName val="코스모공장_(어음)6"/>
      <sheetName val="A_견적6"/>
      <sheetName val="환경기계공정표_(3)6"/>
      <sheetName val="총_원가계산6"/>
      <sheetName val="Sheet1_(2)6"/>
      <sheetName val="내역서1999_8최종6"/>
      <sheetName val="단가_(2)6"/>
      <sheetName val="총괄갑_6"/>
      <sheetName val="6PILE__(돌출)6"/>
      <sheetName val="11-2_아파트내역6"/>
      <sheetName val="기초입력_DATA5"/>
      <sheetName val="_견적서5"/>
      <sheetName val="노임단가_(2)5"/>
      <sheetName val="1차_내역서5"/>
      <sheetName val="BSD_(2)5"/>
      <sheetName val="플랜트_설치5"/>
      <sheetName val="설명서_5"/>
      <sheetName val="2-1__경관조명_내역총괄표5"/>
      <sheetName val="일위대가_5"/>
      <sheetName val="중기조종사_단위단가5"/>
      <sheetName val="인건비_5"/>
      <sheetName val="전선_및_전선관-자유로5"/>
      <sheetName val="수량계산서_집계표(가설_신설_및_철거-을지로3가_3호선5"/>
      <sheetName val="수량계산서_집계표(신설-을지로3가_3호선)5"/>
      <sheetName val="수량계산서_집계표(철거-을지로3가_3호선)5"/>
      <sheetName val="신_분5"/>
      <sheetName val="C1_공사개요5"/>
      <sheetName val="A1_스케쥴5"/>
      <sheetName val="3월팀계_5"/>
      <sheetName val="Customer_Databas5"/>
      <sheetName val="단가_및_재료비5"/>
      <sheetName val="아파트_내역5"/>
      <sheetName val="AS포장복구_5"/>
      <sheetName val="전차선로_물량표4"/>
      <sheetName val="G_R300경비5"/>
      <sheetName val="27_건설이자4"/>
      <sheetName val="9-2_단지투자4"/>
      <sheetName val="9-4_단지분양수납4"/>
      <sheetName val="28_차입금상환계획4"/>
      <sheetName val="10-4_운하물류분양수납4"/>
      <sheetName val="10-2_운하물류투자4"/>
      <sheetName val="※_2010예산총괄표4"/>
      <sheetName val="주공_갑지5"/>
      <sheetName val="내역서_제출4"/>
      <sheetName val="1_동력공사3"/>
      <sheetName val="DATA_입력란5"/>
      <sheetName val="경율산정_XLS4"/>
      <sheetName val="조도계산서_(도서)4"/>
      <sheetName val="2_고용보험료산출근거4"/>
      <sheetName val="8_설치품셈4"/>
      <sheetName val="아파트_4"/>
      <sheetName val="품셈_3"/>
      <sheetName val="1_설계조건3"/>
      <sheetName val="BTL시설예산_기준표4"/>
      <sheetName val="5_학교신설예산_집행(01~08)4"/>
      <sheetName val="점검결과(08년_100교_지원)4"/>
      <sheetName val="5_직원투입현황3"/>
      <sheetName val="EQUIP_LIST3"/>
      <sheetName val="6-1__관개량조서3"/>
      <sheetName val="실행내역서_3"/>
      <sheetName val="전체내역_(2)3"/>
      <sheetName val="예정공정표_3"/>
      <sheetName val="Raw_Data3"/>
      <sheetName val="내역-_CCTV4"/>
      <sheetName val="2_대외공문3"/>
      <sheetName val="7_기-검-보_1003"/>
      <sheetName val="기본항목_입력3"/>
      <sheetName val="8_PILE__(돌출)3"/>
      <sheetName val="1__조명내역서(조명설치)3"/>
      <sheetName val="2__조명내역서(조명자재)3"/>
      <sheetName val="참고)BTL시설예산_기준표3"/>
      <sheetName val="표지_(3)3"/>
      <sheetName val="원가계산서_(2)3"/>
      <sheetName val="산출_근거13"/>
      <sheetName val="공사원가계산서_3"/>
      <sheetName val="총괄_내역서3"/>
      <sheetName val="2_토목공사3"/>
      <sheetName val="GT_1050x6503"/>
      <sheetName val="개별직종노임단가(2005_1)3"/>
      <sheetName val="당월_인력3"/>
      <sheetName val="2_원가및인원현황집계3"/>
      <sheetName val="96_123"/>
      <sheetName val="각사별공사비분개_3"/>
      <sheetName val="사__업__비__수__지__예__산__서3"/>
      <sheetName val="4_고용보험3"/>
      <sheetName val="3_고용보험료산출근거3"/>
      <sheetName val="단가일람_(2)3"/>
      <sheetName val="PIPERACK_집계표3"/>
      <sheetName val="EQUIPEMENT_집계표3"/>
      <sheetName val="BUILDING_&amp;SHELTER_집계표3"/>
      <sheetName val="OTHERS_집계표3"/>
      <sheetName val="CONTROL_BD3"/>
      <sheetName val="LIFTING_DEVICE3"/>
      <sheetName val="0_0ControlSheet3"/>
      <sheetName val="토목내역서_(도급단가)3"/>
      <sheetName val="소상_&quot;1&quot;3"/>
      <sheetName val="6_1_일위대가3"/>
      <sheetName val="효성CB_1P기초3"/>
      <sheetName val="De_bai3"/>
      <sheetName val="노임단가(2010_상)3"/>
      <sheetName val="설산1_나3"/>
      <sheetName val="220_(2)3"/>
      <sheetName val="Man_Hole3"/>
      <sheetName val="표지_3"/>
      <sheetName val="지번별_묘묙소요내역3"/>
      <sheetName val="총괄_설계내역서3"/>
      <sheetName val="공통가설내역서__(당사)3"/>
      <sheetName val="예산서_3"/>
      <sheetName val="원가계산서_2"/>
      <sheetName val="현장관리비_산출내역2"/>
      <sheetName val="고객사_관리_코드2"/>
      <sheetName val="Isolasi_Luar_Dalam3"/>
      <sheetName val="Isolasi_Luar3"/>
      <sheetName val="breakdown_Price-Chuong3"/>
      <sheetName val="cable,_lighting,_switch3"/>
      <sheetName val="DonGia_VatTuLK3"/>
      <sheetName val="Bang_chiet_tinh_TBA3"/>
      <sheetName val="화순_대리-다지리실행내역3"/>
      <sheetName val="기타자료"/>
      <sheetName val="말고개터널조명전압강하"/>
      <sheetName val="일위(시설)"/>
      <sheetName val="1호인버트수량"/>
      <sheetName val="공사예산하조서(O.K)"/>
      <sheetName val="공사예산하조서_O_K_"/>
      <sheetName val="전선 및 전선관"/>
      <sheetName val="변경내역"/>
      <sheetName val="°ø»ç¿¹»êÇÏÁ¶¼­(O.K)"/>
      <sheetName val="4.설계예산내역서"/>
      <sheetName val="콘센트신설"/>
      <sheetName val="용산1(해보)"/>
      <sheetName val="3.내역서"/>
      <sheetName val="구리토평1전기"/>
      <sheetName val="설계명세"/>
      <sheetName val="BUD"/>
      <sheetName val="archi(본사)"/>
      <sheetName val="인건-측정"/>
      <sheetName val="도급양식"/>
      <sheetName val="49단가"/>
      <sheetName val="36단가"/>
      <sheetName val="36수량"/>
      <sheetName val="규격"/>
      <sheetName val="공리공제"/>
      <sheetName val="역간(덕_동)"/>
      <sheetName val="역간(의-덕)"/>
      <sheetName val="BEND LOSS"/>
      <sheetName val="건축공사 집계표"/>
      <sheetName val="설비2차"/>
      <sheetName val="기준FACTOR"/>
      <sheetName val="설비"/>
      <sheetName val="N賃率-職"/>
      <sheetName val="회선별대책안_x0000__x0000__x0000__x0001_"/>
      <sheetName val="2013노임단가"/>
      <sheetName val="THU T6"/>
      <sheetName val="Thu chi T04"/>
      <sheetName val="SLTH"/>
      <sheetName val="환경기계공정표_(3)E"/>
      <sheetName val="BOX(1.5X1.5)"/>
      <sheetName val="점수계산1-2"/>
      <sheetName val="구조물공"/>
      <sheetName val="철근단면적"/>
      <sheetName val="직원인원"/>
      <sheetName val="단면 (2)"/>
      <sheetName val="집 계 표"/>
      <sheetName val="선박별 배부"/>
      <sheetName val="KUNGDEVI"/>
      <sheetName val="기본정보"/>
      <sheetName val="내역(설계)"/>
      <sheetName val="외주수리비"/>
      <sheetName val="계류장사용료"/>
      <sheetName val="정비재료비"/>
      <sheetName val="지상조업료"/>
      <sheetName val="AT"/>
      <sheetName val="B777"/>
      <sheetName val="신공항"/>
      <sheetName val="JJ"/>
      <sheetName val="잡유비"/>
      <sheetName val="MA"/>
      <sheetName val="MC"/>
      <sheetName val="ME"/>
      <sheetName val="MF"/>
      <sheetName val="MI"/>
      <sheetName val="MT"/>
      <sheetName val="QA"/>
      <sheetName val="내역서중"/>
      <sheetName val="1차설계변경내역"/>
      <sheetName val="2000년 공정표"/>
      <sheetName val="정렬"/>
      <sheetName val="하도정산계약분"/>
      <sheetName val="관경별내역서"/>
      <sheetName val="[내역서(1).xls]5.학교신설예산 쎸⬅/"/>
      <sheetName val="교각_x0000_"/>
      <sheetName val="내역(원안-대안)"/>
      <sheetName val="전선_및_전선관-壆⿶"/>
      <sheetName val="환경기계공정표__x0005__x0000__x0000_"/>
      <sheetName val="정공공사"/>
      <sheetName val="거래罈.羌"/>
      <sheetName val="[내역서(׃"/>
      <sheetName val="부대집계"/>
      <sheetName val="기본1"/>
      <sheetName val="수정일위대가"/>
      <sheetName val="기본단가"/>
      <sheetName val="XL4Po夂囿 "/>
      <sheetName val="전기일위대가"/>
      <sheetName val="보고서"/>
      <sheetName val="변경개요"/>
      <sheetName val="실정내역"/>
      <sheetName val="이서 빙등제"/>
      <sheetName val="내역증감-전체분"/>
      <sheetName val="원가계산서(생태쉼터) "/>
      <sheetName val="내역서(빙등제)"/>
      <sheetName val="전망데크1"/>
      <sheetName val="단가산출호표"/>
      <sheetName val="방림 토공수량"/>
      <sheetName val="방림 토공 산출근거"/>
      <sheetName val="종류별수량산출"/>
      <sheetName val="소운반단가산출"/>
      <sheetName val="이서 빙등제 수량집계표"/>
      <sheetName val="이서 빙등제 산출근거"/>
      <sheetName val="현황사진대지"/>
      <sheetName val="code"/>
      <sheetName val="운반거리"/>
      <sheetName val="자재 집계표"/>
      <sheetName val="직원관련자료"/>
      <sheetName val="공종집계"/>
      <sheetName val="PEDESB"/>
      <sheetName val="국공유지"/>
      <sheetName val="POL6차-PIPING"/>
      <sheetName val="환경기계공정표_(3)_x0012_"/>
      <sheetName val="인부노임단가"/>
      <sheetName val="1.암사대교 산출"/>
      <sheetName val="마산방향"/>
      <sheetName val="[내역서(ͭ_x0000__x0000_Ԁ"/>
      <sheetName val="수뢹?"/>
      <sheetName val="_내역서(ͭ_x005f_x0000_ͭ_x005f_x005f_x000"/>
      <sheetName val="_내역서(ͭ_ͭ__x005f_x001c___x005f_x005f_x"/>
      <sheetName val="6PILE脂鎙堀1_x0013__x0000__x0000_"/>
      <sheetName val="TKCK"/>
      <sheetName val="PL Vua"/>
      <sheetName val="포장집계"/>
      <sheetName val="포장연장"/>
      <sheetName val="일위대가_호표"/>
      <sheetName val="일위대가_산근"/>
      <sheetName val="중기사용료목록"/>
      <sheetName val="중기기초자료"/>
      <sheetName val="자재조서"/>
      <sheetName val="전역변수"/>
      <sheetName val="중기전역변수"/>
      <sheetName val="손익현황"/>
      <sheetName val="Project Name"/>
      <sheetName val="Deliver Date"/>
      <sheetName val="Staff"/>
      <sheetName val="anti-termite"/>
      <sheetName val="Summary"/>
      <sheetName val="NKC6"/>
      <sheetName val="Summary - Budget"/>
      <sheetName val="BIDDING-SUM"/>
      <sheetName val="CTG"/>
      <sheetName val="Project_Name"/>
      <sheetName val="Deliver_Date"/>
      <sheetName val="unit 4"/>
      <sheetName val="전선관"/>
      <sheetName val="퇴직금(울산천상)"/>
      <sheetName val="손익그래프및카메라"/>
      <sheetName val="간¾_x0000_Ԁ"/>
      <sheetName val="Sheet㙸˯㦀ȼ?"/>
      <sheetName val="[내역서(1).xls]5.학교신설예산 Ⴘ"/>
      <sheetName val="사업총쌈"/>
      <sheetName val="기계경¬"/>
      <sheetName val="ateCodes?TimeCodes?Overrid_x0000__x0000__x0005__x0000_钀"/>
      <sheetName val="수입"/>
      <sheetName val="전선_및_전선관-"/>
      <sheetName val="환경기계공정표__x0005_"/>
      <sheetName val="G_R30绘ÿ헾"/>
      <sheetName val="환경기계공정표_(3)"/>
      <sheetName val="회선별대책안À_x0000_Ԁ_x0000_"/>
      <sheetName val="[내역서(1)_xls]5_학교신설예산_쎸⬅/瀀þ밀"/>
      <sheetName val="A_견_x0000__x0000_"/>
      <sheetName val="계장 품셈표"/>
      <sheetName val="의뢰서"/>
      <sheetName val="환경기계공정표_(3)椀"/>
      <sheetName val="기준"/>
      <sheetName val="변동인원"/>
      <sheetName val="2000제조1"/>
      <sheetName val="집연95"/>
      <sheetName val="Summ"/>
      <sheetName val="breakdown"/>
      <sheetName val="입력DATA"/>
      <sheetName val="바닥판"/>
      <sheetName val="가시설수량"/>
      <sheetName val="ITEM"/>
      <sheetName val="THVT"/>
      <sheetName val="SITE-E"/>
      <sheetName val="KHỐI LƯỢNG THANH TOÁN"/>
      <sheetName val="DB_ET200(R. A)"/>
      <sheetName val="SEX"/>
      <sheetName val="General2"/>
      <sheetName val="Phu cap"/>
      <sheetName val="GIAVLIEU"/>
      <sheetName val="BETON"/>
      <sheetName val="hinhhoc"/>
      <sheetName val="PTDG (T3)"/>
      <sheetName val="PTDG (T4)"/>
      <sheetName val="[내역서(ͭ_x005f_x005f_x005f_x0000_ͭ_x005f_x005f_x000"/>
      <sheetName val="[내역서(ͭ?ͭ?_x005f_x005f_x005f_x001c_?_x005f_x005f_x"/>
      <sheetName val="_내역서(ͭ_x005f_x005f_x005f_x005f_x005f_x005f_x005f_x0000_"/>
      <sheetName val="ateCodes_x005f_x005f_x005f_x005f_x005f_x005f_x000"/>
      <sheetName val="_내역서(ͭ_ͭ__x005f_x005f_x005f_x005f_x005f_x005f_x00"/>
      <sheetName val="전선_및_전선관-㞘}઀"/>
      <sheetName val="전체제잡비"/>
      <sheetName val="간지1"/>
      <sheetName val="1.사유서"/>
      <sheetName val="간지2"/>
      <sheetName val="간지3"/>
      <sheetName val="부재별집계표"/>
      <sheetName val="도면"/>
      <sheetName val="2016상반기노임단가"/>
      <sheetName val="회선별대책안"/>
      <sheetName val="24_보증금_전신전화가입권_"/>
      <sheetName val="[내역서(ͭͭ가_x0000_"/>
      <sheetName val="유림총괄"/>
      <sheetName val="데이터"/>
      <sheetName val="단"/>
      <sheetName val="내역전기"/>
      <sheetName val="방배동내역("/>
      <sheetName val="ateCఀ_x0002_저殑"/>
      <sheetName val="회선별대책안À"/>
      <sheetName val="현장"/>
      <sheetName val="전체"/>
      <sheetName val="조명율표"/>
      <sheetName val="종합표"/>
      <sheetName val="차수공개요"/>
      <sheetName val="상시"/>
      <sheetName val="주beam"/>
      <sheetName val="부안일위"/>
      <sheetName val="단가조사표"/>
      <sheetName val="11.산출(전열)"/>
      <sheetName val="6.산출(동력)"/>
      <sheetName val="7.산출(TRAY)"/>
      <sheetName val="추가예산"/>
      <sheetName val="차입"/>
      <sheetName val="코드표"/>
      <sheetName val="월별예산"/>
      <sheetName val="PC%계산"/>
      <sheetName val="유가증권LS"/>
      <sheetName val="통장출금액"/>
      <sheetName val="업무연락"/>
      <sheetName val="월별매출"/>
      <sheetName val="부대tu"/>
      <sheetName val="VXXXXXXX"/>
      <sheetName val="#2_일위대가목록"/>
      <sheetName val="마산월령동골조물량변경"/>
      <sheetName val="공종별현황_공무팀자료"/>
      <sheetName val="6. 안전관리비"/>
      <sheetName val="내역서1"/>
      <sheetName val="P4-C"/>
      <sheetName val="1062-X방향 "/>
      <sheetName val="특외대"/>
      <sheetName val="수입실적"/>
      <sheetName val="A-100전제"/>
      <sheetName val="품의"/>
      <sheetName val="comps LFY+"/>
      <sheetName val="HDI implied"/>
      <sheetName val="호봉피치"/>
      <sheetName val="첨부1"/>
      <sheetName val="감독1130"/>
      <sheetName val="CAUDIT"/>
      <sheetName val="임의 매출-수정전"/>
      <sheetName val="감가상각"/>
      <sheetName val="채권 현황"/>
      <sheetName val="FRQ"/>
      <sheetName val="지급자재"/>
      <sheetName val="직접공사비"/>
      <sheetName val="자산LIST"/>
      <sheetName val="현금흐름"/>
      <sheetName val="간접1"/>
      <sheetName val="CC Down load 0716"/>
      <sheetName val="CF6"/>
      <sheetName val="9703"/>
      <sheetName val="미지급비용"/>
      <sheetName val="요일별시간대별 근무인원 그래프"/>
      <sheetName val="정식주주명부(061108)"/>
      <sheetName val="6월수불"/>
      <sheetName val="코드(대중분류)"/>
      <sheetName val="1.매출액"/>
      <sheetName val="2.원가"/>
      <sheetName val="10.인원"/>
      <sheetName val="2.호선별예상실적"/>
      <sheetName val="생산매출 (4)"/>
      <sheetName val="사업계획"/>
      <sheetName val="1월 예산"/>
      <sheetName val="DATA98"/>
      <sheetName val="건설가"/>
      <sheetName val="RE9604"/>
      <sheetName val="대차대조표 (2)"/>
      <sheetName val="손익계산서"/>
      <sheetName val="지점장"/>
      <sheetName val="admin"/>
      <sheetName val="AN-01"/>
      <sheetName val="환율 및 참고"/>
      <sheetName val=" 총괄표"/>
      <sheetName val="총괄-1"/>
      <sheetName val="MAIN_TABLE"/>
      <sheetName val="95년12월말"/>
      <sheetName val="그림모음"/>
      <sheetName val="국도접속 차도부수량"/>
      <sheetName val="간접(90)"/>
      <sheetName val="용지조사보고서"/>
      <sheetName val="3800-400 기계감가"/>
      <sheetName val="MIBK원단위"/>
      <sheetName val="품셈TABLE"/>
      <sheetName val="콘크리트타설집계표"/>
      <sheetName val="중기"/>
      <sheetName val="DANGA"/>
      <sheetName val="청학계"/>
      <sheetName val="사다리"/>
      <sheetName val="영창26"/>
      <sheetName val="중기일위대가"/>
      <sheetName val="공사비예산서(토목분)"/>
      <sheetName val="외화채권"/>
      <sheetName val="Assumptions"/>
      <sheetName val="조명투자및환수계획"/>
      <sheetName val="제조중간결과"/>
      <sheetName val="101동"/>
      <sheetName val="변경총괄지(1)"/>
      <sheetName val="SANTOGO"/>
      <sheetName val="지수적용공사비내역서"/>
      <sheetName val="부대공Ⅱ"/>
      <sheetName val="TB-내역서"/>
      <sheetName val="총원"/>
      <sheetName val="HSNV"/>
      <sheetName val="[내역서(1).xls]5_학교신설예산_쎸⬅/瀀þ밀"/>
      <sheetName val="구체"/>
      <sheetName val="좌측날개벽"/>
      <sheetName val="우측날개벽"/>
      <sheetName val="철골9F"/>
      <sheetName val="말뚝물량"/>
      <sheetName val="Ⅴ-2.공종별내역"/>
      <sheetName val="Sheet1_Çæ_x0000_"/>
      <sheetName val="hGH정제"/>
      <sheetName val="편성절차"/>
      <sheetName val="환경기계공정표_(3)¾"/>
      <sheetName val="점검결과(08년_x0000__x0000_Ԁ_x0000_䀀㸎_x0008__x0000__x0000_"/>
      <sheetName val="환경기계공정표_(3)刀"/>
      <sheetName val="IBASE"/>
      <sheetName val="KLDT DIEN"/>
      <sheetName val="Dinh muc CP KTCB khac"/>
      <sheetName val="TinhGiaMTC"/>
      <sheetName val="TH MTC"/>
      <sheetName val="TH N.Cong"/>
      <sheetName val="TinhGiaNC"/>
      <sheetName val="DMCP"/>
      <sheetName val="계약내역서"/>
      <sheetName val="2공구하도급내역서"/>
      <sheetName val="ate_x000b__x0000_蠀᏿㤂"/>
      <sheetName val="Eq. Mobilization"/>
      <sheetName val="Вспом_лист"/>
      <sheetName val="Analisa Harga Satuan"/>
      <sheetName val="A.일용노무비지급명세서"/>
      <sheetName val="견적요율_(업체명)"/>
      <sheetName val="(1) 국내 사이트 상세 주소 "/>
      <sheetName val="0. 수출,수입 건수"/>
      <sheetName val="1. 수출 해상 (LCL) "/>
      <sheetName val="2. 수출 항공 "/>
      <sheetName val="(2-3) 수출 특송"/>
      <sheetName val="3. 수출 내륙 운송료"/>
      <sheetName val="4. 수입 해상 (FCL)"/>
      <sheetName val="5. 수입 해상 (LCL) "/>
      <sheetName val="6. 수입 항공 "/>
      <sheetName val="(3-4) 수입 특송 "/>
      <sheetName val="7. 수입 내륙 운송료"/>
      <sheetName val="8. 창고료"/>
      <sheetName val="9. 내륙 운송"/>
      <sheetName val="10. 추가 제안 및 기타"/>
      <sheetName val="운송내역 "/>
      <sheetName val="3.PT개발계획"/>
      <sheetName val="24.보증금(전신전화가입권)"/>
      <sheetName val="5.학교신설예산 집행(01~偤°"/>
      <sheetName val="손익경비"/>
      <sheetName val="Sheet1_Çꀀ_x0000_"/>
      <sheetName val="Bill2-TTTM&amp;CH"/>
      <sheetName val="Bill 2-VMart&amp;VPro"/>
      <sheetName val="HVAC"/>
      <sheetName val="순위"/>
      <sheetName val="[내역서(1).xls][내역서(1).xls]5_____2"/>
      <sheetName val="[내역서(1).xls]단가_(2\_x0000_"/>
      <sheetName val="[내역서(1).xls]단가_(2\栀"/>
      <sheetName val="[내역서(1).xls][내역서(1).xls]5_____3"/>
      <sheetName val="[내역서(1).xls]5_학교신설예산_Ⴘ퀀诋쌆蠅/᠀"/>
      <sheetName val="[내역서(1).xls][내역서(1).xls]5_____4"/>
      <sheetName val="준공정산"/>
      <sheetName val="2000,9월 일위"/>
      <sheetName val="공통단가"/>
      <sheetName val="단가일람"/>
      <sheetName val="조경일람"/>
      <sheetName val="운반비"/>
      <sheetName val="노단"/>
      <sheetName val="단산"/>
      <sheetName val="명세"/>
      <sheetName val="일대"/>
      <sheetName val="_갑  지 "/>
      <sheetName val="현장식당(1)"/>
      <sheetName val="단가__x0000__x0000_Ԁ_x0000_"/>
      <sheetName val="수량계산서_집계표(가설_신설_및_철거-을지로3가_3ఀ_x0002_က"/>
      <sheetName val="공사진행"/>
      <sheetName val="96노임기준"/>
      <sheetName val="중기작업"/>
      <sheetName val="총괄(데이소ꃁ"/>
      <sheetName val="총괄(데이소ࣁ"/>
      <sheetName val="w't_table"/>
      <sheetName val="ประมาณการประตูหน้าต่าง_"/>
      <sheetName val="schedule_"/>
      <sheetName val="SITE_OFFICE"/>
      <sheetName val="Estimate"/>
      <sheetName val="AnalisaSIPIL RIIL"/>
      <sheetName val="D 5243-ARAMCO"/>
      <sheetName val="D-4801 OXY"/>
      <sheetName val="배수내역 (2)"/>
      <sheetName val="表三甲"/>
      <sheetName val="Har Sat"/>
      <sheetName val="보증_x0000_縀"/>
      <sheetName val="보증_x0000_ༀ"/>
      <sheetName val="6PILEሀ_x0002_䀀⨊脃ﲙ"/>
      <sheetName val="단가_(2)Ì"/>
      <sheetName val=" 기성청구서 양식.xlsx"/>
      <sheetName val="Bang TH"/>
      <sheetName val="Shelves"/>
      <sheetName val="공사비예비관리공감측설산출내역"/>
      <sheetName val="ateCodes?TimeCodes?Overrid"/>
      <sheetName val="간¾"/>
      <sheetName val="COA-17"/>
      <sheetName val="POWER"/>
      <sheetName val="도급기성"/>
      <sheetName val="Config"/>
      <sheetName val="Du toan"/>
      <sheetName val="Keothep"/>
      <sheetName val="Re-bar"/>
      <sheetName val="신축"/>
      <sheetName val="공간"/>
      <sheetName val="공종"/>
      <sheetName val="부위자재"/>
      <sheetName val="하자유형"/>
      <sheetName val="세대"/>
      <sheetName val="보증"/>
      <sheetName val="적용노임(09상)"/>
      <sheetName val="보_x0000__x0000__x0005_"/>
      <sheetName val="단가_및邰㡗_xdc00_㡗"/>
      <sheetName val="입찰내역서"/>
      <sheetName val="06 일위대가목록"/>
      <sheetName val="수량산출표"/>
      <sheetName val="세월교산출기초"/>
      <sheetName val="댐구조도"/>
      <sheetName val="Concord"/>
      <sheetName val="부서코드표"/>
      <sheetName val="실행-자재"/>
      <sheetName val="배수관공"/>
      <sheetName val="AS포장복_x0000__x0000_"/>
      <sheetName val="설명서劝"/>
      <sheetName val="asd"/>
      <sheetName val="B"/>
      <sheetName val="I一般比"/>
      <sheetName val="토공 total"/>
      <sheetName val="조경"/>
      <sheetName val="당진1,2호기전선관설치및접지4차공사내역서-을지"/>
      <sheetName val="식생블럭단위수량"/>
      <sheetName val="인공산출"/>
      <sheetName val="ENE-CAL 1"/>
      <sheetName val="본사업"/>
      <sheetName val="예산M11A"/>
      <sheetName val="철콘산출"/>
      <sheetName val="DB"/>
      <sheetName val="토공내역"/>
      <sheetName val="설직재-1"/>
      <sheetName val="96정변2"/>
      <sheetName val="배수공 시멘트 및 골재량 산출"/>
      <sheetName val="소방사항"/>
      <sheetName val="대공종"/>
      <sheetName val="제잡비계산"/>
      <sheetName val="설계조縨"/>
      <sheetName val="설계조"/>
      <sheetName val="BQ"/>
      <sheetName val="Total for Check"/>
      <sheetName val="DAFTAR_8"/>
      <sheetName val="DAFTAR 7"/>
      <sheetName val="SIZING"/>
      <sheetName val="공정진도현황(2069)"/>
      <sheetName val="공정진도현황(2단계2차)"/>
      <sheetName val="건    재"/>
      <sheetName val="현황산출서"/>
      <sheetName val="강관파일내역"/>
      <sheetName val="호프"/>
      <sheetName val="scale &amp; Income"/>
      <sheetName val="기본사항"/>
      <sheetName val="견적집계표(철콘)"/>
      <sheetName val="基础资料"/>
      <sheetName val="재고list"/>
      <sheetName val="JP_GP_UP통합"/>
      <sheetName val="터파기및재료"/>
      <sheetName val="집수정(600-700)"/>
      <sheetName val="[내역서(ͭ_x0000_ͭ_x0000__x001c__x02"/>
      <sheetName val="ateCodes_x0000_TimeCodes_x0000_2"/>
      <sheetName val="[내역서(ͭ_x0000_ͭ_x0000__x001c__x03"/>
      <sheetName val="ateCodes_x0000_TimeCodes_x0000_3"/>
      <sheetName val="[내역서(ͭ_x0000_ͭ_x0000__x001c__x04"/>
      <sheetName val="ateCodes_x0000_TimeCodes_x0000_4"/>
      <sheetName val="[내역서(ͭ_x0000_ͭ_x0000__x001c__x05"/>
      <sheetName val="ateCodes_x0000_TimeCodes_x0000_5"/>
      <sheetName val="[내역서(ͭ_x0000_ͭ_x0000__x001c__x06"/>
      <sheetName val="ateCodes_x0000_TimeCodes_x0000_6"/>
      <sheetName val="[내역서(ͭ_x0000_ͭ_x0000__x001c__x07"/>
      <sheetName val="ateCodes_x0000_TimeCodes_x0000_7"/>
      <sheetName val="[내역서(ͭ_x0000_ͭ_x0000__x001c__x08"/>
      <sheetName val="ateCodes_x0000_TimeCodes_x0000_8"/>
      <sheetName val="[내역서(ͭ_x0000_ͭ_x0000__x001c__x09"/>
      <sheetName val="ateCodes_x0000_TimeCodes_x0000_9"/>
      <sheetName val="[내역서(ͭ_x0000_ͭ_x0000__x001c__x010"/>
      <sheetName val="ateCodes_x0000_TimeCodes_x0000_10"/>
      <sheetName val="[내역서(ͭ_x0000_ͭ_x0000__x001c__x011"/>
      <sheetName val="ateCodes_x0000_TimeCodes_x0000_11"/>
      <sheetName val="[내역서(ͭ_x0000_ͭ_x0000__x001c__x012"/>
      <sheetName val="ateCodes_x0000_TimeCodes_x0000_12"/>
      <sheetName val="[내역서(ͭ_x0000_ͭ_x0000__x001c__x013"/>
      <sheetName val="ateCodes_x0000_TimeCodes_x0000_13"/>
      <sheetName val="[내역서(ͭ_x0000_ͭ_x0000__x001c__x014"/>
      <sheetName val="ateCodes_x0000_TimeCodes_x0000_14"/>
      <sheetName val="인원"/>
      <sheetName val="경유"/>
      <sheetName val="휘발유"/>
      <sheetName val="조서입력"/>
      <sheetName val="재직자"/>
      <sheetName val="분문집계2"/>
      <sheetName val="배부금액"/>
      <sheetName val="입고계획"/>
      <sheetName val="계약"/>
      <sheetName val="MEXICO-C"/>
      <sheetName val="노원열병합  건축공사기성내역서"/>
      <sheetName val="ateCodes_x0000_TimeCodes_"/>
      <sheetName val="_내역서(ͭ_x0000_ͭ_x000"/>
      <sheetName val="_내역서(ͭ_ͭ__x001c___x"/>
      <sheetName val="원본1"/>
      <sheetName val="잡철물"/>
      <sheetName val="DW산출"/>
      <sheetName val="총괄(데䀀?䰗"/>
      <sheetName val="입찰내역 발주처 양식"/>
      <sheetName val="주공_¹"/>
      <sheetName val="Cst Pkg-Eden"/>
      <sheetName val="Tiepdia"/>
      <sheetName val="ma-pt"/>
      <sheetName val="COAT&amp;WRAP-QIOT-#3"/>
      <sheetName val="Parem"/>
      <sheetName val="인원계획"/>
      <sheetName val="정부노임"/>
      <sheetName val="방화산출"/>
      <sheetName val="ateCodes?TimeCodes?Overri_x0000__x0000__x0005__x0000_飀Ⱔ"/>
      <sheetName val="총괄(Í_x0000_Ԁ_x0000_"/>
      <sheetName val="16-1"/>
      <sheetName val="70%"/>
      <sheetName val="제작비"/>
      <sheetName val="용융아연도금"/>
      <sheetName val="제작물량 7월"/>
      <sheetName val="대비표"/>
      <sheetName val="96수출"/>
      <sheetName val="설명서ó"/>
      <sheetName val="SOLICITUD"/>
      <sheetName val="II. CF"/>
      <sheetName val="ateCodes?TimeCodes?OverrideSho_x0000_"/>
      <sheetName val="ateCodes?TimeCodes?OverrideSho适"/>
      <sheetName val="ateCodes?TimeCodes?OverrideSho렀"/>
      <sheetName val="ateCodes?TimeCodes?OverrideSho"/>
      <sheetName val="ateCodes?TimeCodes?OverrideSho退"/>
      <sheetName val="ateCodes?TimeCodes?OverrideSho᠀"/>
      <sheetName val="Final Staff Chart"/>
      <sheetName val="7.Á¶Á÷Ç¥"/>
      <sheetName val="신축넃䛀跡"/>
      <sheetName val="폐기물"/>
      <sheetName val="_내역서(ͭ_x005f"/>
      <sheetName val="ateCodes_x005f"/>
      <sheetName val="ee-prop"/>
      <sheetName val="CABLE SIZE-1"/>
      <sheetName val="분전반계산서(석관)"/>
      <sheetName val="NKChungTu"/>
      <sheetName val="tong hop v.tu"/>
      <sheetName val="토공계산서(부체도로)"/>
      <sheetName val="정산산출서(배수판)"/>
      <sheetName val="ateCodes?TimeCodes?OverrideSho怀"/>
      <sheetName val="ateCodes?TimeCodes?OverrideSho逃"/>
      <sheetName val="변화치수"/>
      <sheetName val="Executive Summary"/>
      <sheetName val="5201.2004"/>
      <sheetName val="GRAND REKAP"/>
      <sheetName val="평3"/>
      <sheetName val="맨홀수량집계"/>
      <sheetName val="Analisa"/>
      <sheetName val="REKAP"/>
      <sheetName val="아파트_Ö_x0000_"/>
      <sheetName val="아파트_⃖휬"/>
      <sheetName val="아파트_烖"/>
      <sheetName val="아파트_壖"/>
      <sheetName val="bi-mnthly rep Villa"/>
      <sheetName val="original"/>
      <sheetName val="1999-2000 MONTHLY CASHFLOW"/>
      <sheetName val="5.학교신설예산 쎸⬅_"/>
      <sheetName val="_내역서(ͭ_ͭ__x001c__x0"/>
      <sheetName val="ateCodes_TimeCodes_"/>
      <sheetName val="_내역서(1).xls_5.학교신설예산 쎸⬅_"/>
      <sheetName val="5_학교신설예산_쎸⬅_瀀þ밀"/>
      <sheetName val="장비종합부표"/>
      <sheetName val="집계표_식재"/>
      <sheetName val="부표"/>
      <sheetName val="5_학교신설예산_쎸⬅/"/>
      <sheetName val="5_학교신설예산_Ⴘ"/>
      <sheetName val="Khoi_luong"/>
      <sheetName val="_내역서(ͭ?ͭ?_x0"/>
      <sheetName val="Gia_vat_tu"/>
      <sheetName val="ESTI_"/>
      <sheetName val="Don_gia_chi_tiet"/>
      <sheetName val="Breakdown_(B)"/>
      <sheetName val="Scheme_B_Estimate_"/>
      <sheetName val="tong_du_toan"/>
      <sheetName val="97_사업추정(WEKI)"/>
      <sheetName val="공사금액_내역_(1)"/>
      <sheetName val="공사비_내역_(가)"/>
      <sheetName val="bi-mnthly_rep_Villa"/>
      <sheetName val="CCTV_수량(배관-송수가압장)"/>
      <sheetName val="A_"/>
      <sheetName val="[내역서(1)_xls]5_학교신설예산_쎸⬅/"/>
      <sheetName val="1999-2000_MONTHLY_CASHFLOW"/>
      <sheetName val="5_학교신설예산_쎸⬅_"/>
      <sheetName val="_내역서(ͭ_ͭ__x0"/>
      <sheetName val="_내역서(1)_xls_5_학교신설예산_쎸⬅_"/>
      <sheetName val="노임명세"/>
      <sheetName val="적용기준"/>
      <sheetName val="내역- ꍈ┊"/>
      <sheetName val="내역- _xdc48_ʉꍈ&gt;"/>
      <sheetName val="_______x005f_x0000___x005f_x0000__x005f_x001c___2"/>
      <sheetName val="ateCodes_x005f_x0000_TimeCodes_x000_2"/>
      <sheetName val="_______x005f_x005f_x005f_x0000___x005f_x005f_x0_2"/>
      <sheetName val="ateCodes_x005f_x005f_x005f_x0000_TimeCode_2"/>
      <sheetName val="__________x005f_x005f_x005f_x001c___x005f_x005f_2"/>
      <sheetName val="수_x005f_x0000_"/>
      <sheetName val="_______x005f_x005f_x005f_x0000___x005f_x005f_x0_3"/>
      <sheetName val="__________x005f_x005f_x005f_x001c___x005f_x005f_3"/>
      <sheetName val="수Å_x005f_x0000_"/>
      <sheetName val="수뢹_x005f_xdd4d_"/>
      <sheetName val="A__x005f_x0010__x005f_x0000_"/>
      <sheetName val="5____________x005f_x0000____x005f_x0000___2"/>
      <sheetName val="5.학교신설예산 Ⴘ_x005f_x0000_퀀诋쌆蠅/_x005f_x0000_᠀"/>
      <sheetName val="신축(_x005f_x0000__x005f_x0000__x005f_x0005_"/>
      <sheetName val="단가_및_재료_x005f_xdab0_"/>
      <sheetName val="_______x005f_x005f_x005f_x005f_x005f_x005f_x000_2"/>
      <sheetName val="ateCodes_x005f_x005f_x005f_x005f_x005f_x005f_x0_2"/>
      <sheetName val="__________x005f_x005f_x005f_x005f_x005f_x005f_x_2"/>
      <sheetName val="[내역서(1).xls]5____________x000_2"/>
      <sheetName val="11-2_아파_x005f_x0000__x005f_x0000_Ԁ_x005f_x0000_"/>
      <sheetName val="_내역서(ͭ_x005f_x005f_x005f_x0000_ͭ_x000"/>
      <sheetName val="_내역서(ͭ_ͭ__x005f_x005f_x005f_x001c___x"/>
      <sheetName val="사_x005f_x0000__x005f_x0000_Ԁ"/>
      <sheetName val="설계_x005f_x0000_"/>
      <sheetName val="전선_및_전선관-_x005f_x0000__x005f_x0000__x005f_x0005_"/>
      <sheetName val="신축(단위_x005f_x0000_"/>
      <sheetName val="Sheet㙸˯㦀ȼ_x005f_xda1b_!"/>
      <sheetName val="_내역서(ͭ?ͭ?_x005f_x001c__x0"/>
      <sheetName val="단가_(2\_x005f_x0000_"/>
      <sheetName val="A__x005f_x0010_"/>
      <sheetName val="사_x005f_x0000__x005f_x0000__x005f_x0000_"/>
      <sheetName val="방배동내역(_x005f_x0000__x005f_x0000_"/>
      <sheetName val="[내역서(1).xls]5__________x005f_x0000__2"/>
      <sheetName val="환경기계공정표_(3_x005f_x0000__x005f_x0000_"/>
      <sheetName val="환경기계공정표__x005f_x0005__x005f_x0000__x005f_x0000_"/>
      <sheetName val="_______x005f_x0000__x005f_x0000__x005f_x0000__x_2"/>
      <sheetName val="환경기계공정표_(3)_x005f_x0012_"/>
      <sheetName val="A_견_x005f_x0000__x005f_x0000_"/>
      <sheetName val="환경기계공정표__x005f_x0005_"/>
      <sheetName val="교각_x005f_x0000_"/>
      <sheetName val="ateCఀ_x005f_x0002_저殑"/>
      <sheetName val="[내역서(ͭ_x005f_x0000__x005f_x0000_Ԁ"/>
      <sheetName val="_______x005f_x005f_x005f_x0000___x005f_x005f_x0_4"/>
      <sheetName val="__________x005f_x005f_x005f_x001c___x005f_x005f_4"/>
      <sheetName val="ateCodes_TimeCodes_Overrid_x0_2"/>
      <sheetName val="_갑___x005f_x0000__x005f_x0000_"/>
      <sheetName val="6PILE脂鎙堀1_x005f_x0013__x005f_x0000__x005f_x0000_"/>
      <sheetName val="간¾_x005f_x0000_Ԁ"/>
      <sheetName val="_______x005f_x005f_x005f_x005f_x005f_x005f_x000_3"/>
      <sheetName val="__________x005f_x005f_x005f_x005f_x005f_x005f_x_3"/>
      <sheetName val="_______x005f_x005f_x005f_x005f_x005f_x005f_x005_2"/>
      <sheetName val="ateCodes_x005f_x005f_x005f_x005f_x005f_x005f_x0_3"/>
      <sheetName val="__________x005f_x005f_x005f_x005f_x005f_x005f_x_4"/>
      <sheetName val="_갑__"/>
      <sheetName val="__"/>
      <sheetName val="계좌분리郁蒬퀤蒭"/>
      <sheetName val="계좌분리蘎ꨃ㟑"/>
      <sheetName val="조정금액결과표 (차수별)"/>
      <sheetName val="계좌번호"/>
      <sheetName val="12월"/>
      <sheetName val="2007년1월"/>
      <sheetName val="철거폐쇄,고재"/>
      <sheetName val="자재,부설,부대공(50)"/>
      <sheetName val="재료,부설(80)"/>
      <sheetName val="전선_및_전선관-자㢾㝎"/>
      <sheetName val="보.기둥표"/>
      <sheetName val="PROFILE"/>
      <sheetName val="마감재표"/>
      <sheetName val="창호"/>
      <sheetName val="기계경비시간당손료목록"/>
      <sheetName val="붙임4.앵커볼트"/>
      <sheetName val="붙임2.최대수평하중"/>
      <sheetName val="3월팀계_x0010_"/>
      <sheetName val="부대공"/>
      <sheetName val="배수공"/>
      <sheetName val="토공"/>
      <sheetName val="포장공"/>
      <sheetName val="일반공사"/>
      <sheetName val="지하1층"/>
      <sheetName val="시화점실행"/>
      <sheetName val="각종양식"/>
      <sheetName val="자금운용표"/>
      <sheetName val="총(철거)"/>
      <sheetName val="검수고1-1층"/>
      <sheetName val="총물량표"/>
      <sheetName val="하수처리장"/>
      <sheetName val="BREAKDOWN(철거설치)"/>
      <sheetName val="3본사"/>
      <sheetName val="총공사내역서"/>
      <sheetName val="견적대비(1차) (2)"/>
      <sheetName val="총괄내역"/>
      <sheetName val="정산내역서"/>
      <sheetName val="대분류 ITEM별 분석(3월)"/>
      <sheetName val="기본일위"/>
      <sheetName val="카렌스센터계량기설치공사"/>
      <sheetName val="boq"/>
      <sheetName val="산출내역서"/>
      <sheetName val="기초데이타"/>
      <sheetName val="2.损益表"/>
      <sheetName val="4.PL"/>
      <sheetName val="6.BS"/>
      <sheetName val="9.차입,대여금"/>
      <sheetName val="1월--7월"/>
      <sheetName val="2-2.매출분석"/>
      <sheetName val="첨부_예산"/>
      <sheetName val="선박별_배부"/>
      <sheetName val="1_변경범위"/>
      <sheetName val="comps_LFY+"/>
      <sheetName val="HDI_implied"/>
      <sheetName val="임의_매출-수정전"/>
      <sheetName val="채권_현황"/>
      <sheetName val="2000년_공정표"/>
      <sheetName val="CC_Down_load_0716"/>
      <sheetName val="요일별시간대별_근무인원_그래프"/>
      <sheetName val="BOX(1_5X1_5)"/>
      <sheetName val="1_매출액"/>
      <sheetName val="2_원가"/>
      <sheetName val="10_인원"/>
      <sheetName val="1월_예산"/>
      <sheetName val="2_호선별예상실적"/>
      <sheetName val="생산매출_(4)"/>
      <sheetName val="대차대조표_(2)"/>
      <sheetName val="환율_및_참고"/>
      <sheetName val="6.PL"/>
      <sheetName val="4.成本明细表"/>
      <sheetName val="7.6大成本明细表"/>
      <sheetName val="본부평가(연말)"/>
      <sheetName val="4.추정손익"/>
      <sheetName val="2.매출원가"/>
      <sheetName val="3.일반관리,영업외"/>
      <sheetName val="AT비용"/>
      <sheetName val="JJ비용"/>
      <sheetName val="부대수입"/>
      <sheetName val="MA비용"/>
      <sheetName val="ME비용"/>
      <sheetName val="MF비용"/>
      <sheetName val="MI비용"/>
      <sheetName val="MT비용"/>
      <sheetName val="5.管理费明细表"/>
      <sheetName val="6.营业外收支明细表"/>
      <sheetName val="3.收入明细表"/>
      <sheetName val="공통"/>
      <sheetName val="cash_flow"/>
      <sheetName val="FOOTING"/>
      <sheetName val="봉방동근생"/>
      <sheetName val="교수설계"/>
      <sheetName val="특기시방"/>
      <sheetName val="선박별_배부1"/>
      <sheetName val="1_변경범위1"/>
      <sheetName val="comps_LFY+1"/>
      <sheetName val="HDI_implied1"/>
      <sheetName val="임의_매출-수정전1"/>
      <sheetName val="채권_현황1"/>
      <sheetName val="2000년_공정표1"/>
      <sheetName val="CC_Down_load_07161"/>
      <sheetName val="요일별시간대별_근무인원_그래프1"/>
      <sheetName val="BOX(1_5X1_5)1"/>
      <sheetName val="1_매출액1"/>
      <sheetName val="2_원가1"/>
      <sheetName val="10_인원1"/>
      <sheetName val="2_호선별예상실적1"/>
      <sheetName val="생산매출_(4)1"/>
      <sheetName val="1월_예산1"/>
      <sheetName val="대차대조표_(2)1"/>
      <sheetName val="환율_및_참고1"/>
      <sheetName val="_총괄표"/>
      <sheetName val="1062-X방향_"/>
      <sheetName val="2_损益表"/>
      <sheetName val="4_PL"/>
      <sheetName val="6_BS"/>
      <sheetName val="9_차입,대여금"/>
      <sheetName val="2-2_매출분석"/>
      <sheetName val="6_PL"/>
      <sheetName val="4_成本明细表"/>
      <sheetName val="7_6大成本明细表"/>
      <sheetName val="4_추정손익"/>
      <sheetName val="2_매출원가"/>
      <sheetName val="3_일반관리,영업외"/>
      <sheetName val="5_管理费明细表"/>
      <sheetName val="6_营业外收支明细表"/>
      <sheetName val="3_收入明细表"/>
      <sheetName val="3800-400_기계감가"/>
      <sheetName val="FILE1"/>
      <sheetName val="토공(우물통,기타) "/>
      <sheetName val="토지조서(원본)"/>
      <sheetName val="chiet tinh"/>
      <sheetName val="5_학교신설예산_Ⴘ퀀诋쌆蠅_᠀"/>
      <sheetName val="단가_(2_"/>
      <sheetName val="단가_(2_栀"/>
      <sheetName val="[내역서(1).xls][내역서(1).xls]5_____5"/>
      <sheetName val="[내역서(1).xls][내역서(1).xls]5_____6"/>
      <sheetName val="[내역서(1).xls][내역서(1).xls]5_____7"/>
      <sheetName val="[내역서(1).xls][내역서(1)_xls]5_____2"/>
      <sheetName val="[내역서(1).xls][내역서(1).xls]5_____8"/>
      <sheetName val="[내역서(1).xls][내역서(1).xls]단가_(2\_x0000_"/>
      <sheetName val="[내역서(1).xls][내역서(1).xls]단가_(2\栀"/>
      <sheetName val="[내역서(1).xls][내역서(1).xls]5_____9"/>
      <sheetName val="점검결과(08년"/>
      <sheetName val="ate_x000b_"/>
      <sheetName val="거래刀_x0010__x0000_"/>
      <sheetName val="거래_x0000_⨀ﯥ"/>
      <sheetName val="AS포_x0000__x0000__x0000__x0000_"/>
      <sheetName val="[내역서(1).xls][내역서(1).xls]5____10"/>
      <sheetName val="[내역서(1).xls][내역서(1).xls]5____11"/>
      <sheetName val="[내역서(1).xls][내역서(1).xls]5____12"/>
      <sheetName val="[내역서(1).xls][내역서(1).xls]5____13"/>
      <sheetName val="[내역서(1).xls][내역서(1).xls]5____14"/>
      <sheetName val="[내역서(1).xls][내역서(1).xls]______2"/>
      <sheetName val="[내역서(1).xls][내역서(1).xls]______3"/>
      <sheetName val="환경기계공정표_髈㘻_x0000__x0000_"/>
      <sheetName val="환경기계공정표_艀㫐_x0000__x0000_"/>
      <sheetName val="환경기계공정표_蔀㫐_x0000__x0000_"/>
      <sheetName val="거래_x0000__x0000__x0000_"/>
      <sheetName val="집계표(건축)"/>
      <sheetName val="수고조사야_x0002_"/>
      <sheetName val="_갑__지_9"/>
      <sheetName val="실DATA_9"/>
      <sheetName val="코스모공장_(어음)8"/>
      <sheetName val="환경기계공정표_(3)8"/>
      <sheetName val="A_견적8"/>
      <sheetName val="Sheet1_(2)8"/>
      <sheetName val="총_원가계산8"/>
      <sheetName val="총괄갑_8"/>
      <sheetName val="내역서1999_8최종8"/>
      <sheetName val="단가_(2)8"/>
      <sheetName val="6PILE__(돌출)8"/>
      <sheetName val="11-2_아파트내역8"/>
      <sheetName val="설명서_7"/>
      <sheetName val="2-1__경관조명_내역총괄표7"/>
      <sheetName val="_견적서7"/>
      <sheetName val="기초입력_DATA7"/>
      <sheetName val="1차_내역서7"/>
      <sheetName val="노임단가_(2)7"/>
      <sheetName val="BSD_(2)7"/>
      <sheetName val="인건비_7"/>
      <sheetName val="플랜트_설치7"/>
      <sheetName val="중기조종사_단위단가7"/>
      <sheetName val="신_분7"/>
      <sheetName val="DATA_입력란7"/>
      <sheetName val="3월팀계_7"/>
      <sheetName val="일위대가_7"/>
      <sheetName val="수량계산서_집계표(가설_신설_및_철거-을지로3가_3호선7"/>
      <sheetName val="수량계산서_집계표(신설-을지로3가_3호선)7"/>
      <sheetName val="수량계산서_집계표(철거-을지로3가_3호선)7"/>
      <sheetName val="C1_공사개요7"/>
      <sheetName val="A1_스케쥴7"/>
      <sheetName val="Customer_Databas7"/>
      <sheetName val="단가_및_재료비7"/>
      <sheetName val="아파트_내역7"/>
      <sheetName val="전선_및_전선관-자유로7"/>
      <sheetName val="AS포장복구_7"/>
      <sheetName val="G_R300경비7"/>
      <sheetName val="주공_갑지7"/>
      <sheetName val="내역서_제출6"/>
      <sheetName val="전차선로_물량표6"/>
      <sheetName val="27_건설이자6"/>
      <sheetName val="9-2_단지투자6"/>
      <sheetName val="9-4_단지분양수납6"/>
      <sheetName val="28_차입금상환계획6"/>
      <sheetName val="10-4_운하물류분양수납6"/>
      <sheetName val="10-2_운하물류투자6"/>
      <sheetName val="※_2010예산총괄표6"/>
      <sheetName val="경율산정_XLS6"/>
      <sheetName val="아파트_6"/>
      <sheetName val="2_고용보험료산출근거6"/>
      <sheetName val="8_설치품셈6"/>
      <sheetName val="조도계산서_(도서)6"/>
      <sheetName val="품셈_5"/>
      <sheetName val="BTL시설예산_기준표6"/>
      <sheetName val="5_학교신설예산_집행(01~08)6"/>
      <sheetName val="점검결과(08년_100교_지원)6"/>
      <sheetName val="1_동력공사5"/>
      <sheetName val="5_직원투입현황5"/>
      <sheetName val="EQUIP_LIST5"/>
      <sheetName val="6-1__관개량조서5"/>
      <sheetName val="내역-_CCTV6"/>
      <sheetName val="예정공정표_5"/>
      <sheetName val="실행내역서_5"/>
      <sheetName val="2_대외공문5"/>
      <sheetName val="1__조명내역서(조명설치)5"/>
      <sheetName val="2__조명내역서(조명자재)5"/>
      <sheetName val="전체내역_(2)5"/>
      <sheetName val="7_기-검-보_1005"/>
      <sheetName val="Raw_Data5"/>
      <sheetName val="1_설계조건5"/>
      <sheetName val="기본항목_입력5"/>
      <sheetName val="공사원가계산서_5"/>
      <sheetName val="8_PILE__(돌출)5"/>
      <sheetName val="참고)BTL시설예산_기준표5"/>
      <sheetName val="96_125"/>
      <sheetName val="GT_1050x6505"/>
      <sheetName val="PIPERACK_집계표5"/>
      <sheetName val="EQUIPEMENT_집계표5"/>
      <sheetName val="BUILDING_&amp;SHELTER_집계표5"/>
      <sheetName val="OTHERS_집계표5"/>
      <sheetName val="CONTROL_BD5"/>
      <sheetName val="LIFTING_DEVICE5"/>
      <sheetName val="사__업__비__수__지__예__산__서5"/>
      <sheetName val="표지_(3)5"/>
      <sheetName val="원가계산서_(2)5"/>
      <sheetName val="산출_근거15"/>
      <sheetName val="총괄_내역서5"/>
      <sheetName val="개별직종노임단가(2005_1)5"/>
      <sheetName val="2_토목공사5"/>
      <sheetName val="당월_인력5"/>
      <sheetName val="2_원가및인원현황집계5"/>
      <sheetName val="각사별공사비분개_5"/>
      <sheetName val="4_고용보험5"/>
      <sheetName val="3_고용보험료산출근거5"/>
      <sheetName val="소상_&quot;1&quot;5"/>
      <sheetName val="De_bai5"/>
      <sheetName val="단가일람_(2)5"/>
      <sheetName val="0_0ControlSheet5"/>
      <sheetName val="220_(2)5"/>
      <sheetName val="설산1_나5"/>
      <sheetName val="Man_Hole5"/>
      <sheetName val="표지_5"/>
      <sheetName val="지번별_묘묙소요내역5"/>
      <sheetName val="총괄_설계내역서5"/>
      <sheetName val="6_1_일위대가5"/>
      <sheetName val="효성CB_1P기초5"/>
      <sheetName val="화순_대리-다지리실행내역5"/>
      <sheetName val="예산서_5"/>
      <sheetName val="노임단가(2010_상)5"/>
      <sheetName val="토목내역서_(도급단가)5"/>
      <sheetName val="원가계산서_4"/>
      <sheetName val="공통가설내역서__(당사)5"/>
      <sheetName val="Isolasi_Luar_Dalam5"/>
      <sheetName val="Isolasi_Luar5"/>
      <sheetName val="breakdown_Price-Chuong5"/>
      <sheetName val="cable,_lighting,_switch5"/>
      <sheetName val="DonGia_VatTuLK5"/>
      <sheetName val="현장관리비_산출내역4"/>
      <sheetName val="Bang_chiet_tinh_TBA5"/>
      <sheetName val="2_1_受電設備棟2"/>
      <sheetName val="2_2_受・防火水槽2"/>
      <sheetName val="2_3_排水処理設備棟2"/>
      <sheetName val="2_4_倉庫棟2"/>
      <sheetName val="2_5_守衛棟2"/>
      <sheetName val="Div26_-_Elect2"/>
      <sheetName val="NSA_fr_Revit2"/>
      <sheetName val="MTO_REV_02"/>
      <sheetName val="Area_Cal2"/>
      <sheetName val="고객사_관리_코드4"/>
      <sheetName val="HD_1-4_세부공종별,업체별_내역(L4)2"/>
      <sheetName val="2F_회의실견적(5_14_일대)2"/>
      <sheetName val="노무비_근거1"/>
      <sheetName val="방배동내역_(총괄)2"/>
      <sheetName val="96보완계획7_122"/>
      <sheetName val="Finishes_code2"/>
      <sheetName val="THU_T6"/>
      <sheetName val="Thu_chi_T04"/>
      <sheetName val="7_경제성결과"/>
      <sheetName val="1_암사대교_산출"/>
      <sheetName val="[내역서(1)_xls]5_학교신설예산_Ⴘ퀀诋쌆蠅/᠀"/>
      <sheetName val="이서_빙등제"/>
      <sheetName val="원가계산서(생태쉼터)_"/>
      <sheetName val="방림_토공수량"/>
      <sheetName val="방림_토공_산출근거"/>
      <sheetName val="이서_빙등제_수량집계표"/>
      <sheetName val="이서_빙등제_산출근거"/>
      <sheetName val="자재_집계표"/>
      <sheetName val="FRP_PIPING_일위대가"/>
      <sheetName val="단면_(2)"/>
      <sheetName val="집_계_표"/>
      <sheetName val="6PILE脂鎙堀1"/>
      <sheetName val="공급기자재조서_(2)"/>
      <sheetName val="산출(동해선_본선)"/>
      <sheetName val="집계(동해본선)_"/>
      <sheetName val="환경기계공정표_"/>
      <sheetName val="공사예산하조서(O_K)"/>
      <sheetName val="전선_및_전선관"/>
      <sheetName val="°ø»ç¿¹»êÇÏÁ¶¼­(O_K)"/>
      <sheetName val="4_설계예산내역서"/>
      <sheetName val="3_내역서"/>
      <sheetName val="BEND_LOSS"/>
      <sheetName val="건축공사_집계표"/>
      <sheetName val="ateCodes?TimeCodes?Overrid钀"/>
      <sheetName val="PL_Vua"/>
      <sheetName val="거래罈_羌"/>
      <sheetName val="[내역서(1)_xls]5_학교신설예산_Ⴘ"/>
      <sheetName val="철콘깨기단산"/>
      <sheetName val="6PILE__(効_x0010__x0000__x0000_"/>
      <sheetName val="자재분류"/>
      <sheetName val="자재청구서"/>
      <sheetName val="PILE"/>
      <sheetName val="계좌분리(_xdae0_䛸+"/>
      <sheetName val="keyword"/>
      <sheetName val="과장"/>
      <sheetName val="공사내_x0000_"/>
      <sheetName val="Price Database"/>
      <sheetName val="Summary_-_Budget"/>
      <sheetName val="KHỐI_LƯỢNG_THANH_TOÁN"/>
      <sheetName val="Phu_cap"/>
      <sheetName val="DB_ET200(R__A)"/>
      <sheetName val="Bill_2-VMart&amp;VPro"/>
      <sheetName val="Cst_Pkg-Eden"/>
      <sheetName val="c_&amp;_g_rhs"/>
      <sheetName val="11_산출(전열)"/>
      <sheetName val="6_산출(동력)"/>
      <sheetName val="7_산출(TRAY)"/>
      <sheetName val="TOSHIBA-Structure"/>
      <sheetName val="Detail"/>
      <sheetName val="cov-estimate"/>
      <sheetName val="침하계"/>
      <sheetName val="unit_4"/>
      <sheetName val="6__안전관리비"/>
      <sheetName val="국도접속_차도부수량"/>
      <sheetName val="HARGA_MATERIAL"/>
      <sheetName val="A_일용노무비지급명세서"/>
      <sheetName val="[내역서(1)_xls]5_학교신설예산_쎸⬅/瀀þ밀1"/>
      <sheetName val="점검결과(08년Ԁ䀀㸎"/>
      <sheetName val="환경기계공정표_"/>
      <sheetName val="5_학교신설예산_집행(01~偤°"/>
      <sheetName val="품셈衆"/>
      <sheetName val="설계_x0005_"/>
      <sheetName val="Earthwork"/>
      <sheetName val="ptvt"/>
      <sheetName val="단가_"/>
      <sheetName val="보"/>
      <sheetName val="ateCodes?TimeCodes?Overri"/>
      <sheetName val="계측제어설비"/>
      <sheetName val="공사기본내용입력"/>
      <sheetName val="경비일위계"/>
      <sheetName val="ateCodes?TimeCod_xd978_ꀋᙰ0_x0000_頀{_x0000__x0000_堀簊夞ĸ"/>
      <sheetName val="ateCodes?TimeCod_xd80b_齒ꀈᙰ0_x0000__xd800_Y_x0000__x0000_堀䠊夙ĸ"/>
      <sheetName val="J直材4"/>
      <sheetName val="간공설계서"/>
      <sheetName val="ประมาณการประตูหน้าต่าง_1"/>
      <sheetName val="schedule_1"/>
      <sheetName val="SITE_OFFICE1"/>
      <sheetName val="w't_table1"/>
      <sheetName val="ate蠀᏿㤂"/>
      <sheetName val="1_사유서"/>
      <sheetName val="계장_품셈표"/>
      <sheetName val="ateCఀ저殑"/>
      <sheetName val="_갑__지_10"/>
      <sheetName val="Project_Name1"/>
      <sheetName val="Deliver_Date1"/>
      <sheetName val="(1)_국내_사이트_상세_주소_"/>
      <sheetName val="0__수출,수입_건수"/>
      <sheetName val="1__수출_해상_(LCL)_"/>
      <sheetName val="2__수출_항공_"/>
      <sheetName val="(2-3)_수출_특송"/>
      <sheetName val="3__수출_내륙_운송료"/>
      <sheetName val="4__수입_해상_(FCL)"/>
      <sheetName val="5__수입_해상_(LCL)_"/>
      <sheetName val="6__수입_항공_"/>
      <sheetName val="(3-4)_수입_특송_"/>
      <sheetName val="7__수입_내륙_운송료"/>
      <sheetName val="8__창고료"/>
      <sheetName val="9__내륙_운송"/>
      <sheetName val="10__추가_제안_및_기타"/>
      <sheetName val="운송내역_"/>
      <sheetName val="3_PT개발계획"/>
      <sheetName val="24_보증금(전신전화가입권)"/>
      <sheetName val="Ⅴ-2_공종별내역"/>
      <sheetName val="PTDG_(T3)"/>
      <sheetName val="PTDG_(T4)"/>
      <sheetName val="[내역서(1)_xls][내역서(1)_xls]5_____2"/>
      <sheetName val="[내역서(1)_xls]단가_(2\"/>
      <sheetName val="[내역서(1)_xls]단가_(2\栀"/>
      <sheetName val="[내역서(1)_xls][내역서(1)_xls]5_____3"/>
      <sheetName val="[내역서(1)_xls][내역서(1)_xls]5_____4"/>
      <sheetName val="AnalisaSIPIL_RIIL"/>
      <sheetName val="D_5243-ARAMCO"/>
      <sheetName val="D-4801_OXY"/>
      <sheetName val="배수내역_(2)"/>
      <sheetName val="Har_Sat"/>
      <sheetName val="2000,9월_일위"/>
      <sheetName val="Analisa_Harga_Satuan"/>
      <sheetName val="KLDT_DIEN"/>
      <sheetName val="Dinh_muc_CP_KTCB_khac"/>
      <sheetName val="TH_MTC"/>
      <sheetName val="TH_N_Cong"/>
      <sheetName val="Eq__Mobilization"/>
      <sheetName val="Du_toan"/>
      <sheetName val="6PILEሀ䀀⨊脃ﲙ"/>
      <sheetName val="수량계산서_집계표(가설_신설_및_철거-을지로3가_3ఀက"/>
      <sheetName val="노원열병합__건축공사기성내역서"/>
      <sheetName val="_내역서(ͭ_ͭ___x"/>
      <sheetName val="토공_total"/>
      <sheetName val="ENE-CAL_1"/>
      <sheetName val="배수공_시멘트_및_골재량_산출"/>
      <sheetName val="단가_및邰㡗㡗"/>
      <sheetName val="MP01"/>
      <sheetName val="MP02"/>
      <sheetName val="총괄(Í"/>
      <sheetName val="WORK"/>
      <sheetName val="공사비증감"/>
      <sheetName val="모래운반"/>
      <sheetName val="내역서-전기"/>
      <sheetName val="대장"/>
      <sheetName val="voucher"/>
      <sheetName val="시선유도표지집계표"/>
      <sheetName val="양식_x0000_"/>
      <sheetName val="ateCodes?TimeCodes?OverrideSho_x0002_"/>
      <sheetName val="1.취수장"/>
      <sheetName val="발주참고#"/>
      <sheetName val="노임변동률"/>
      <sheetName val="총공사비"/>
      <sheetName val="수액원료4"/>
      <sheetName val="장비 (2)"/>
      <sheetName val="금리계산"/>
      <sheetName val="영외수지"/>
      <sheetName val="전동기"/>
      <sheetName val="단가(공통)"/>
      <sheetName val="대부예산서"/>
      <sheetName val="공정코드"/>
      <sheetName val="내역총괄"/>
      <sheetName val="내역총괄2"/>
      <sheetName val="내역총괄3"/>
      <sheetName val="선수금"/>
      <sheetName val="Total All By Trades highest 1st"/>
      <sheetName val="원가서"/>
      <sheetName val="M.o.S. Schedule"/>
      <sheetName val="기준액"/>
      <sheetName val="SCE_LOG"/>
      <sheetName val="PROJ. DATA"/>
      <sheetName val=" Beams Sched "/>
      <sheetName val="5.동별횡주관경"/>
      <sheetName val="별첨2.발주예정"/>
      <sheetName val="1_변경범위2"/>
      <sheetName val="BOX(1_5X1_5)2"/>
      <sheetName val="선박별_배부2"/>
      <sheetName val="2000년_공정표2"/>
      <sheetName val="1062-X방향_1"/>
      <sheetName val="comps_LFY+2"/>
      <sheetName val="HDI_implied2"/>
      <sheetName val="임의_매출-수정전2"/>
      <sheetName val="채권_현황2"/>
      <sheetName val="CC_Down_load_07162"/>
      <sheetName val="요일별시간대별_근무인원_그래프2"/>
      <sheetName val="1_매출액2"/>
      <sheetName val="2_원가2"/>
      <sheetName val="10_인원2"/>
      <sheetName val="2_호선별예상실적2"/>
      <sheetName val="생산매출_(4)2"/>
      <sheetName val="1월_예산2"/>
      <sheetName val="대차대조표_(2)2"/>
      <sheetName val="환율_및_참고2"/>
      <sheetName val="_총괄표1"/>
      <sheetName val="3800-400_기계감가1"/>
      <sheetName val="입찰내역_발주처_양식"/>
      <sheetName val="3월팀계"/>
      <sheetName val="[내역서(ͭͭ_x02"/>
      <sheetName val="[내역서(ͭͭ_x03"/>
      <sheetName val="[내역서(ͭͭ_x04"/>
      <sheetName val="[내역서(ͭͭ_x05"/>
      <sheetName val="[내역서(ͭͭ_x06"/>
      <sheetName val="[내역서(ͭͭ_x07"/>
      <sheetName val="[내역서(ͭͭ_x08"/>
      <sheetName val="[내역서(ͭͭ_x09"/>
      <sheetName val="[내역서(ͭͭ_x010"/>
      <sheetName val="[내역서(ͭͭ_x011"/>
      <sheetName val="[내역서(ͭͭ_x012"/>
      <sheetName val="[내역서(ͭͭ_x013"/>
      <sheetName val="[내역서(ͭͭ_x014"/>
      <sheetName val="_기성청구서_양식_xlsx"/>
      <sheetName val="Bang_TH"/>
      <sheetName val="06_일위대가목록"/>
      <sheetName val="견적대비(1차)_(2)"/>
      <sheetName val="대분류_ITEM별_분석(3월)"/>
      <sheetName val="2_损益表1"/>
      <sheetName val="4_PL1"/>
      <sheetName val="6_BS1"/>
      <sheetName val="9_차입,대여금1"/>
      <sheetName val="2-2_매출분석1"/>
      <sheetName val="6_PL1"/>
      <sheetName val="4_成本明细表1"/>
      <sheetName val="7_6大成本明细表1"/>
      <sheetName val="4_추정손익1"/>
      <sheetName val="2_매출원가1"/>
      <sheetName val="3_일반관리,영업외1"/>
      <sheetName val="5_管理费明细表1"/>
      <sheetName val="6_营业外收支明细表1"/>
      <sheetName val="3_收入明细表1"/>
      <sheetName val="토공(우물통,기타)_"/>
      <sheetName val="6PILE__(効"/>
      <sheetName val="⑤항목별2"/>
      <sheetName val="DGG"/>
      <sheetName val="MAIN GATE HOUSE"/>
      <sheetName val="LE"/>
      <sheetName val="BLOCK C2"/>
      <sheetName val="적용요율"/>
      <sheetName val="1.R18 BF"/>
      <sheetName val="A"/>
      <sheetName val="G"/>
      <sheetName val="F-B"/>
      <sheetName val="H-J"/>
      <sheetName val="6.External works-R18"/>
      <sheetName val="Items"/>
      <sheetName val="6MONTHS"/>
      <sheetName val="발행"/>
      <sheetName val="한전일위"/>
      <sheetName val="수량계산서_집계표(철거-_x0000__x0000_즈ɐ:_xdef0_㄀_x0000__x0000_"/>
      <sheetName val="수량계산서_집계표(철거-_x0000__x0000_즈ɐ:⏰ヿ_x0000__x0000_"/>
      <sheetName val="수량계산서_집계표(철거-:_xdf10_‭_x0000__x0000__x0000__x0000_冘˚"/>
      <sheetName val="수량계산서_집계표(철거-:ᬐ‭_x0000__x0000__x0000__x0000_冘˚"/>
      <sheetName val="BOM LIST 정리"/>
      <sheetName val="입고단가 LIST"/>
      <sheetName val="Progres"/>
      <sheetName val="H.Satuan"/>
      <sheetName val="Bang NS79"/>
      <sheetName val="C1_공䂏࿢ﱼ"/>
      <sheetName val="C1_공_x0000_Ԁ"/>
      <sheetName val="[내역서(ͭ_x0000_ͭ_x0000_ _x0000_ _x0000_가표"/>
      <sheetName val="[내역서(ͭ?ͭ? ? ?가표"/>
      <sheetName val="외동,공시지가"/>
      <sheetName val="중강당 내역"/>
      <sheetName val="일위대가(건축)"/>
      <sheetName val="산출2-기기동력"/>
      <sheetName val="조선용암면"/>
      <sheetName val="TONG NUOCGOC"/>
      <sheetName val="단가_및_재료?"/>
      <sheetName val="Doi so"/>
      <sheetName val="_내역서(1).xls_5.학교신설예산 Ⴘ"/>
      <sheetName val="Main"/>
      <sheetName val="Bar-Data"/>
      <sheetName val="수입2"/>
      <sheetName val="부하자료"/>
      <sheetName val="3BL공동구 수량"/>
      <sheetName val="공사설계서"/>
      <sheetName val="동해묵호1내역"/>
      <sheetName val="준검 내역서"/>
      <sheetName val="통계자료"/>
      <sheetName val="93D"/>
      <sheetName val="94D"/>
      <sheetName val="95D"/>
      <sheetName val="      "/>
      <sheetName val="SJB-101"/>
      <sheetName val="SLAB&quot;1&quot;"/>
      <sheetName val="선급비용"/>
      <sheetName val="골재산출"/>
      <sheetName val="기술부대조건"/>
      <sheetName val="Total_All_By_Trades_highest_1st"/>
      <sheetName val="M_o_S__Schedule"/>
      <sheetName val="1_취수장"/>
      <sheetName val="PROJ__DATA"/>
      <sheetName val="_Beams_Sched_"/>
      <sheetName val="4차원가계산서"/>
      <sheetName val="토목내역 (2)"/>
      <sheetName val="Num_Word1"/>
      <sheetName val="시산표"/>
      <sheetName val="본사재고"/>
      <sheetName val="손익계산서PL"/>
      <sheetName val="현금성자산,단기금융"/>
      <sheetName val="매출채권"/>
      <sheetName val="대여,공사,분양미수금,미수수익"/>
      <sheetName val="미수금"/>
      <sheetName val="선급금,선급법인세,선급비용"/>
      <sheetName val="재고자산,임대주택자산"/>
      <sheetName val="장기금융,장기투자,보증금"/>
      <sheetName val="유,무형자산"/>
      <sheetName val="건중,장기미수금,보증금"/>
      <sheetName val="매입채무"/>
      <sheetName val="미지급금"/>
      <sheetName val="단기,장기차입금"/>
      <sheetName val="분양,임대선수금"/>
      <sheetName val="예수금,미지급비용,예수보증금"/>
      <sheetName val="장기보증금"/>
      <sheetName val="퇴충,하자충"/>
      <sheetName val="자본금"/>
      <sheetName val="영업부문분류"/>
      <sheetName val="BOX"/>
      <sheetName val="[내역서(ͭ_x005f_x0000_ͭ_x005f_x005f_x000"/>
      <sheetName val="[내역서(ͭ?ͭ?_x005f_x001c_?_x005f_x005f_x"/>
      <sheetName val="_내역서(ͭ_x005f_x005f_x005F?"/>
      <sheetName val="ateCodes_x005f_x005f_x000"/>
      <sheetName val="_내역서(ͭ_ͭ__x005f_x005f_x00"/>
      <sheetName val="단가_및邰㡗?㡗"/>
      <sheetName val="13.접속슬래브"/>
      <sheetName val="MIJIBI"/>
      <sheetName val="노임9월"/>
      <sheetName val="사고96"/>
      <sheetName val="자금운용계획표"/>
      <sheetName val="남양내역"/>
      <sheetName val="제품목록"/>
      <sheetName val="lee"/>
      <sheetName val="집계표소트"/>
      <sheetName val="ATM기초철가"/>
      <sheetName val="인원계획-미화"/>
      <sheetName val="환산"/>
      <sheetName val="통계연보"/>
      <sheetName val="2.1  노무비 평균단가산출"/>
      <sheetName val="인력투입산출"/>
      <sheetName val="전체실적"/>
      <sheetName val="효율계획(당월)"/>
      <sheetName val="제조부문배부"/>
      <sheetName val="SCH- % WT."/>
      <sheetName val="OVERALL CURVE"/>
      <sheetName val="자재단가_x0000__x0000__x0005_"/>
      <sheetName val="환경기계공정표_腰╙_x0000__x0000_"/>
      <sheetName val="환경기계공정표_〃ᇐᖗ"/>
      <sheetName val="건____재"/>
      <sheetName val="Input_Data"/>
      <sheetName val="3-2. 산재고용보험료"/>
      <sheetName val="6-1. 관개량_x0000__x0000_"/>
      <sheetName val="prog-C1"/>
      <sheetName val="geo-C1"/>
      <sheetName val="geo-C2"/>
      <sheetName val="WIP"/>
      <sheetName val="기성내역"/>
      <sheetName val="LS"/>
      <sheetName val="5.직倳즪စ즬_x0005_"/>
      <sheetName val="5.직耳䀪*"/>
      <sheetName val="ateCodes?TimeCod_xd978_ꀋᙰ0"/>
      <sheetName val="ateCodes?TimeCod_xd80b_齒ꀈᙰ0"/>
      <sheetName val="품셈Å"/>
      <sheetName val="참_x0000__x0000_Ԁ"/>
      <sheetName val="현장지지물물량"/>
      <sheetName val="C1_공_x0000__x0000_"/>
      <sheetName val="C1_공_x0019__x0000__x0000_"/>
      <sheetName val="CAP"/>
      <sheetName val="dV&amp;Cl"/>
      <sheetName val="Var."/>
      <sheetName val="R"/>
      <sheetName val="산거각호표"/>
      <sheetName val="C1_공_x001c_"/>
      <sheetName val="ateCodeñ"/>
      <sheetName val="C1_공则_x0010__x0000_"/>
      <sheetName val="세금계산서 "/>
      <sheetName val="출고대장"/>
      <sheetName val="거래명세표"/>
      <sheetName val="업체별공사이행등급"/>
      <sheetName val="대차대조표"/>
      <sheetName val="재무비율"/>
      <sheetName val="흑관"/>
      <sheetName val="상용"/>
      <sheetName val="설계개요"/>
      <sheetName val="협가표"/>
      <sheetName val="3연box"/>
      <sheetName val="건축공사椂軶"/>
      <sheetName val="건축공사椂軶저"/>
      <sheetName val="건축공사椂軶 "/>
      <sheetName val="건축공사栀ᬧ,"/>
      <sheetName val="건축공사糥嬲䀂"/>
      <sheetName val="투자계획집계표"/>
      <sheetName val="ACC NW"/>
      <sheetName val="유지보수"/>
      <sheetName val="이동통신"/>
      <sheetName val="II SYS"/>
      <sheetName val="해외"/>
      <sheetName val="LOOKUP"/>
      <sheetName val="BCulSch"/>
      <sheetName val="statement"/>
      <sheetName val="Build Up Rates"/>
      <sheetName val="판넬"/>
      <sheetName val="철골"/>
      <sheetName val="일위대가(계측_x0000__x0000_Ԁ_x0000_"/>
      <sheetName val="빌딩 안내"/>
      <sheetName val="결재판(삭제하지말아주세요)"/>
      <sheetName val="TEMP (9)"/>
      <sheetName val="初期値設定"/>
      <sheetName val="纏め表"/>
      <sheetName val="見積総括表"/>
      <sheetName val="환경기계공정표_¹_x0000_Ԁ_x0000_"/>
      <sheetName val="steam table"/>
      <sheetName val="配管BQ"/>
      <sheetName val="M1master"/>
      <sheetName val="건물"/>
      <sheetName val="1분기재고장"/>
      <sheetName val="2분기재고"/>
      <sheetName val="단면"/>
      <sheetName val="거래⺿g"/>
      <sheetName val="SANBAISU"/>
      <sheetName val="ateCode勱"/>
      <sheetName val="총괄(데이소劼"/>
      <sheetName val="환경검토직접경비"/>
      <sheetName val="환경검토총괄"/>
      <sheetName val="환경검토직접인건비"/>
      <sheetName val="단가_(2_x0000__x0000_"/>
      <sheetName val="실DATA_10"/>
      <sheetName val="코스모공장_(어음)9"/>
      <sheetName val="A_견적9"/>
      <sheetName val="환경기계공정표_(3)9"/>
      <sheetName val="Sheet1_(2)9"/>
      <sheetName val="총_원가계산9"/>
      <sheetName val="단가_(2)9"/>
      <sheetName val="6PILE__(돌출)9"/>
      <sheetName val="총괄갑_9"/>
      <sheetName val="11-2_아파트내역9"/>
      <sheetName val="내역서1999_8최종9"/>
      <sheetName val="기초입력_DATA8"/>
      <sheetName val="노임단가_(2)8"/>
      <sheetName val="1차_내역서8"/>
      <sheetName val="BSD_(2)8"/>
      <sheetName val="설명서_8"/>
      <sheetName val="2-1__경관조명_내역총괄표8"/>
      <sheetName val="_견적서8"/>
      <sheetName val="플랜트_설치8"/>
      <sheetName val="중기조종사_단위단가8"/>
      <sheetName val="신_분8"/>
      <sheetName val="인건비_8"/>
      <sheetName val="수량계산서_집계표(가설_신설_및_철거-을지로3가_3호선8"/>
      <sheetName val="수량계산서_집계표(신설-을지로3가_3호선)8"/>
      <sheetName val="수량계산서_집계표(철거-을지로3가_3호선)8"/>
      <sheetName val="일위대가_8"/>
      <sheetName val="전선_및_전선관-자유로8"/>
      <sheetName val="3월팀계_8"/>
      <sheetName val="Customer_Databas8"/>
      <sheetName val="C1_공사개요8"/>
      <sheetName val="A1_스케쥴8"/>
      <sheetName val="단가_및_재료비8"/>
      <sheetName val="AS포장복구_8"/>
      <sheetName val="G_R300경비8"/>
      <sheetName val="아파트_내역8"/>
      <sheetName val="DATA_입력란8"/>
      <sheetName val="주공_갑지8"/>
      <sheetName val="경율산정_XLS7"/>
      <sheetName val="전차선로_물량표7"/>
      <sheetName val="조도계산서_(도서)7"/>
      <sheetName val="1_동력공사6"/>
      <sheetName val="2_고용보험료산출근거7"/>
      <sheetName val="27_건설이자7"/>
      <sheetName val="9-2_단지투자7"/>
      <sheetName val="9-4_단지분양수납7"/>
      <sheetName val="28_차입금상환계획7"/>
      <sheetName val="10-4_운하물류분양수납7"/>
      <sheetName val="10-2_운하물류투자7"/>
      <sheetName val="※_2010예산총괄표7"/>
      <sheetName val="내역서_제출7"/>
      <sheetName val="8_설치품셈7"/>
      <sheetName val="아파트_7"/>
      <sheetName val="품셈_6"/>
      <sheetName val="1_설계조건6"/>
      <sheetName val="EQUIP_LIST6"/>
      <sheetName val="6-1__관개량조서6"/>
      <sheetName val="BTL시설예산_기준표7"/>
      <sheetName val="5_학교신설예산_집행(01~08)7"/>
      <sheetName val="점검결과(08년_100교_지원)7"/>
      <sheetName val="표지_(3)6"/>
      <sheetName val="원가계산서_(2)6"/>
      <sheetName val="산출_근거16"/>
      <sheetName val="Raw_Data6"/>
      <sheetName val="전체내역_(2)6"/>
      <sheetName val="실행내역서_6"/>
      <sheetName val="5_직원투입현황6"/>
      <sheetName val="예정공정표_6"/>
      <sheetName val="7_기-검-보_1006"/>
      <sheetName val="내역-_CCTV7"/>
      <sheetName val="2_대외공문6"/>
      <sheetName val="기본항목_입력6"/>
      <sheetName val="공사원가계산서_6"/>
      <sheetName val="1__조명내역서(조명설치)6"/>
      <sheetName val="2__조명내역서(조명자재)6"/>
      <sheetName val="8_PILE__(돌출)6"/>
      <sheetName val="참고)BTL시설예산_기준표6"/>
      <sheetName val="단가일람_(2)6"/>
      <sheetName val="96_126"/>
      <sheetName val="GT_1050x6506"/>
      <sheetName val="2_토목공사6"/>
      <sheetName val="사__업__비__수__지__예__산__서6"/>
      <sheetName val="각사별공사비분개_6"/>
      <sheetName val="개별직종노임단가(2005_1)6"/>
      <sheetName val="총괄_내역서6"/>
      <sheetName val="4_고용보험6"/>
      <sheetName val="3_고용보험료산출근거6"/>
      <sheetName val="PIPERACK_집계표6"/>
      <sheetName val="EQUIPEMENT_집계표6"/>
      <sheetName val="BUILDING_&amp;SHELTER_집계표6"/>
      <sheetName val="OTHERS_집계표6"/>
      <sheetName val="CONTROL_BD6"/>
      <sheetName val="LIFTING_DEVICE6"/>
      <sheetName val="220_(2)6"/>
      <sheetName val="Man_Hole6"/>
      <sheetName val="소상_&quot;1&quot;6"/>
      <sheetName val="당월_인력6"/>
      <sheetName val="0_0ControlSheet6"/>
      <sheetName val="설산1_나6"/>
      <sheetName val="공통가설내역서__(당사)6"/>
      <sheetName val="2_원가및인원현황집계6"/>
      <sheetName val="De_bai6"/>
      <sheetName val="표지_6"/>
      <sheetName val="지번별_묘묙소요내역6"/>
      <sheetName val="총괄_설계내역서6"/>
      <sheetName val="6_1_일위대가6"/>
      <sheetName val="효성CB_1P기초6"/>
      <sheetName val="예산서_6"/>
      <sheetName val="화순_대리-다지리실행내역6"/>
      <sheetName val="노임단가(2010_상)6"/>
      <sheetName val="원가계산서_5"/>
      <sheetName val="토목내역서_(도급단가)6"/>
      <sheetName val="Isolasi_Luar_Dalam6"/>
      <sheetName val="Isolasi_Luar6"/>
      <sheetName val="breakdown_Price-Chuong6"/>
      <sheetName val="cable,_lighting,_switch6"/>
      <sheetName val="DonGia_VatTuLK6"/>
      <sheetName val="Bang_chiet_tinh_TBA6"/>
      <sheetName val="현장관리비_산출내역5"/>
      <sheetName val="고객사_관리_코드5"/>
      <sheetName val="2_1_受電設備棟3"/>
      <sheetName val="2_2_受・防火水槽3"/>
      <sheetName val="2_3_排水処理設備棟3"/>
      <sheetName val="2_4_倉庫棟3"/>
      <sheetName val="2_5_守衛棟3"/>
      <sheetName val="Div26_-_Elect3"/>
      <sheetName val="NSA_fr_Revit3"/>
      <sheetName val="MTO_REV_03"/>
      <sheetName val="Area_Cal3"/>
      <sheetName val="96보완계획7_123"/>
      <sheetName val="공사비_내역_(가)1"/>
      <sheetName val="방배동내역_(총괄)3"/>
      <sheetName val="노무비_근거2"/>
      <sheetName val="Finishes_code3"/>
      <sheetName val="HD_1-4_세부공종별,업체별_내역(L4)3"/>
      <sheetName val="2F_회의실견적(5_14_일대)3"/>
      <sheetName val="97_사업추정(WEKI)1"/>
      <sheetName val="공사금액_내역_(1)1"/>
      <sheetName val="FRP_PIPING_일위대가1"/>
      <sheetName val="CCTV_수량(배관-송수가압장)1"/>
      <sheetName val="공사예산하조서(O_K)1"/>
      <sheetName val="전선_및_전선관1"/>
      <sheetName val="°ø»ç¿¹»êÇÏÁ¶¼­(O_K)1"/>
      <sheetName val="4_설계예산내역서1"/>
      <sheetName val="3_내역서1"/>
      <sheetName val="BEND_LOSS1"/>
      <sheetName val="건축공사_집계표1"/>
      <sheetName val="Khoi_luong1"/>
      <sheetName val="Gia_vat_tu1"/>
      <sheetName val="7_경제성결과1"/>
      <sheetName val="ESTI_1"/>
      <sheetName val="Breakdown_(B)1"/>
      <sheetName val="Don_gia_chi_tiet1"/>
      <sheetName val="Scheme_B_Estimate_1"/>
      <sheetName val="5_학교신설예산_쎸⬅/1"/>
      <sheetName val="5_학교신설예산_Ⴘ1"/>
      <sheetName val="THU_T61"/>
      <sheetName val="Thu_chi_T041"/>
      <sheetName val="tong_du_toan1"/>
      <sheetName val="공급기자재조서_(2)1"/>
      <sheetName val="산출(동해선_본선)1"/>
      <sheetName val="집계(동해본선)_1"/>
      <sheetName val="거래罈_羌1"/>
      <sheetName val="이서_빙등제1"/>
      <sheetName val="원가계산서(생태쉼터)_1"/>
      <sheetName val="방림_토공수량1"/>
      <sheetName val="방림_토공_산출근거1"/>
      <sheetName val="이서_빙등제_수량집계표1"/>
      <sheetName val="이서_빙등제_산출근거1"/>
      <sheetName val="자재_집계표1"/>
      <sheetName val="1_암사대교_산출1"/>
      <sheetName val="단면_(2)1"/>
      <sheetName val="집_계_표1"/>
      <sheetName val="PL_Vua1"/>
      <sheetName val="unit_41"/>
      <sheetName val="DB_ET200(R__A)1"/>
      <sheetName val="Summary_-_Budget1"/>
      <sheetName val="[내역서(1)_xls]5_학교신설예산_쎸⬅/1"/>
      <sheetName val="[내역서(1)_xls]5_학교신설예산_Ⴘ1"/>
      <sheetName val="HARGA_MATERIAL1"/>
      <sheetName val="c_&amp;_g_rhs1"/>
      <sheetName val="_갑__지_11"/>
      <sheetName val="KHỐI_LƯỢNG_THANH_TOÁN1"/>
      <sheetName val="Phu_cap1"/>
      <sheetName val="[내역서(1)_xls]5_학교신설예산_쎸⬅/瀀þ밀2"/>
      <sheetName val="11_산출(전열)1"/>
      <sheetName val="6_산출(동력)1"/>
      <sheetName val="7_산출(TRAY)1"/>
      <sheetName val="6__안전관리비1"/>
      <sheetName val="국도접속_차도부수량1"/>
      <sheetName val="[내역서(1)_xls]5_학교신설예산_Ⴘ퀀诋쌆蠅/᠀1"/>
      <sheetName val="A_일용노무비지급명세서1"/>
      <sheetName val="5_학교신설예산_집행(01~偤°1"/>
      <sheetName val="Bill_2-VMart&amp;VPro1"/>
      <sheetName val="ateCodes?TimeCodes?Overri飀Ⱔ"/>
      <sheetName val="Cst_Pkg-Eden1"/>
      <sheetName val="chiet_tinh"/>
      <sheetName val="tong_hop_v_tu"/>
      <sheetName val="Price_Database"/>
      <sheetName val="붙임4_앵커볼트"/>
      <sheetName val="붙임2_최대수평하중"/>
      <sheetName val="[내역서(1)_xls][내역서(1)_xls]5____10"/>
      <sheetName val="[내역서(1)_xls][내역서(1)_xls]5____11"/>
      <sheetName val="[내역서(1)_xls][내역서(1)_xls]5____12"/>
      <sheetName val="[내역서(1)_xls][내역서(1)_xls]5____13"/>
      <sheetName val="[내역서(1)_xls][내역서(1)_xls]단가_(2\"/>
      <sheetName val="[내역서(1)_xls][내역서(1)_xls]단가_(2\栀"/>
      <sheetName val="[내역서(1)_xls][내역서(1)_xls]5____14"/>
      <sheetName val="[내역서(1)_xls][내역서(1)_xls]5_____5"/>
      <sheetName val="[내역서(1)_xls][내역서(1)_xls]5_____6"/>
      <sheetName val="[내역서(1)_xls][내역서(1)_xls]5_____7"/>
      <sheetName val="[내역서(1)_xls][내역서(1)_xls]5_____8"/>
      <sheetName val="[내역서(1)_xls][내역서(1)_xls]______2"/>
      <sheetName val="[내역서(1)_xls][내역서(1)_xls]______3"/>
      <sheetName val="[내역서(1)_xls][내역서(1)_xls]5_____9"/>
      <sheetName val="[내역서(1)_xls][내역서(1)_xls]5_____1"/>
      <sheetName val="ate"/>
      <sheetName val="Total_for_Check"/>
      <sheetName val="DAFTAR_7"/>
      <sheetName val="II__CF"/>
      <sheetName val="Final_Staff_Chart"/>
      <sheetName val="7_Á¶Á÷Ç¥"/>
      <sheetName val="Executive_Summary"/>
      <sheetName val="5201_2004"/>
      <sheetName val="GRAND_REKAP"/>
      <sheetName val="scale_&amp;_Income"/>
      <sheetName val="BOM_LIST_정리"/>
      <sheetName val="입고단가_LIST"/>
      <sheetName val="거래刀"/>
      <sheetName val="CABLE_SIZE-1"/>
      <sheetName val="제작물량_7월"/>
      <sheetName val="수고조사야"/>
      <sheetName val="기초분물량표"/>
      <sheetName val="수목일위"/>
      <sheetName val="영동癰၎_x0000_"/>
      <sheetName val="빙축열"/>
      <sheetName val="주공_갑_x0000_"/>
      <sheetName val="Customer_Datab뇠ᜑ"/>
      <sheetName val="Customer_Datab먠᜽"/>
      <sheetName val="설치내역서"/>
      <sheetName val="비열"/>
      <sheetName val="PLCAL"/>
      <sheetName val="CHAMBER"/>
      <sheetName val="산출금액내역"/>
      <sheetName val="C1_공_x0019__x0000_꤀"/>
      <sheetName val="C1_공r_x0000__x0000_"/>
      <sheetName val="C1_공_x0019__x0000_倀"/>
      <sheetName val="5.BANG I"/>
      <sheetName val="Public Health systems"/>
      <sheetName val="Annual_CFs_Asset"/>
      <sheetName val="마산방향철근집계"/>
      <sheetName val="TH VL, NC, DDHT Thanhphuoc"/>
      <sheetName val="대창(함평)"/>
      <sheetName val="대창(장성)"/>
      <sheetName val="Cost increment"/>
      <sheetName val="XLR_NoRangeSheet"/>
      <sheetName val="Define finishing"/>
      <sheetName val="H_Satuan"/>
      <sheetName val="5_BANG_I"/>
      <sheetName val="Public_Health_systems"/>
      <sheetName val="TH_VL,_NC,_DDHT_Thanhphuoc"/>
      <sheetName val="Cost_increment"/>
      <sheetName val="Define_finishing"/>
      <sheetName val="전선_및_전선관-자䝼-"/>
      <sheetName val="비계공사"/>
      <sheetName val="수량계산서_집계표(철거-을_x0000__x0000__x0000__x0000__x0000__x0000_Ā_x0000_ᅐ"/>
      <sheetName val="수량계산서_집계표(철거-을_x0000__x0000__x0000__x0000__x0000__x0000_Ā_x0000_"/>
      <sheetName val="_내역서(ͭ_x005f_x005f_x005f_x0000_"/>
      <sheetName val="접합 및 부설 "/>
      <sheetName val="BGT"/>
      <sheetName val="공구비품"/>
      <sheetName val="기계장치"/>
      <sheetName val="임차시설"/>
      <sheetName val="차량운반구"/>
      <sheetName val="자바라1"/>
      <sheetName val="본부장"/>
      <sheetName val="일위대가(당초)"/>
      <sheetName val="ateCodes?TimeCod�齒ꀈᙰ0_x0000_�Y_x0000__x0000_堀䠊夙ĸ"/>
      <sheetName val="내역서(교량)전체"/>
      <sheetName val="소일위대가코드표"/>
      <sheetName val="기초목"/>
      <sheetName val="loading"/>
      <sheetName val="포장수량단위"/>
      <sheetName val="3.하중계산"/>
      <sheetName val="내역서(1).xls"/>
      <sheetName val="%EB%82%B4%EC%97%AD%EC%84%9C(1)."/>
      <sheetName val="TH Kinh phi"/>
      <sheetName val="Thuc thanh"/>
      <sheetName val="총원가계산서(요율)"/>
      <sheetName val="GlassData"/>
      <sheetName val="Đơn giá theo m2"/>
      <sheetName val="Sheet㙸˯㦀ȼ?!"/>
      <sheetName val="ateCodes?TimeCod?ꀋᙰ0_x0000_頀{_x0000__x0000_堀簊夞ĸ"/>
      <sheetName val="ateCodes?TimeCod?齒ꀈᙰ0_x0000_?Y_x0000__x0000_堀䠊夙ĸ"/>
      <sheetName val="2A"/>
      <sheetName val="Re1"/>
      <sheetName val="접속도로1"/>
      <sheetName val="산출근거#2-3"/>
      <sheetName val="Sur Site"/>
      <sheetName val="Spool Index"/>
      <sheetName val="분석적검토"/>
      <sheetName val="현금흐름표"/>
      <sheetName val="12CGOU"/>
      <sheetName val="Rebar Sum"/>
      <sheetName val="Manpower costs + data"/>
      <sheetName val="Rates"/>
      <sheetName val="rate PC item"/>
      <sheetName val="7IFS-5A"/>
      <sheetName val="간접비 총괄표"/>
      <sheetName val="ateCodes?TimeCod�齒ꀈᙰ0"/>
      <sheetName val="S-Curve"/>
      <sheetName val="부재력정리"/>
      <sheetName val="TYPE-B 평균H"/>
      <sheetName val="B1"/>
      <sheetName val="Civil"/>
      <sheetName val="CIM"/>
      <sheetName val="DD EST."/>
      <sheetName val="KP_List"/>
      <sheetName val="LIBRARY"/>
      <sheetName val="GESTION FICHE"/>
      <sheetName val="TRADUCTION LISTES"/>
      <sheetName val="Schedule S-Curve Revision#3"/>
      <sheetName val="RFP002"/>
      <sheetName val="BOQ segment3 (Part C-H)"/>
      <sheetName val="VF Full Recon"/>
      <sheetName val="BOQ segment3 (PartB)"/>
      <sheetName val="eqpmt"/>
      <sheetName val="性能取り纏め"/>
      <sheetName val="Materials"/>
      <sheetName val="見管ＧＴ"/>
      <sheetName val="EXR"/>
      <sheetName val="NDC HW Repair"/>
      <sheetName val="Derive"/>
      <sheetName val="prod-rates2"/>
      <sheetName val="CFA"/>
      <sheetName val="Main Bldg."/>
      <sheetName val="prices"/>
      <sheetName val="Summary - Buildings"/>
      <sheetName val="CashFlwProjections"/>
      <sheetName val="NC"/>
      <sheetName val="取纏"/>
      <sheetName val="INPUT DATA HERE"/>
      <sheetName val="想定価格"/>
      <sheetName val="costing_ESDV"/>
      <sheetName val="costing_FE"/>
      <sheetName val="costing_Misc"/>
      <sheetName val="costing_MOV"/>
      <sheetName val="costing_Press"/>
      <sheetName val="eq_data"/>
      <sheetName val="Equipt Rental"/>
      <sheetName val="BM DATA SHEET"/>
      <sheetName val="Electrical Pricelist"/>
      <sheetName val="Other"/>
      <sheetName val="Building"/>
      <sheetName val="Dico"/>
      <sheetName val="C_E"/>
      <sheetName val="ACMV"/>
      <sheetName val="markup"/>
      <sheetName val="Resource"/>
      <sheetName val="A.1.1(e)"/>
      <sheetName val="A.1.4"/>
      <sheetName val="A.1.1(d)"/>
      <sheetName val="A.1.3"/>
      <sheetName val="A.1.2(a)"/>
      <sheetName val="A.1.1(a)"/>
      <sheetName val="적용환율"/>
      <sheetName val="corbeldatail"/>
      <sheetName val="I.설계조건"/>
      <sheetName val="Bill 2 -RETAIL"/>
      <sheetName val="tabulation (comparison)"/>
      <sheetName val="TABLO-3"/>
      <sheetName val="LOADS"/>
      <sheetName val="Code 07"/>
      <sheetName val="ph2B cnstrction sched."/>
      <sheetName val="도기류"/>
      <sheetName val="3-DIV3"/>
      <sheetName val="ANL SNI"/>
      <sheetName val="Bahan"/>
      <sheetName val="Cash Out-Plan"/>
      <sheetName val="_내역서(ͭͭ_x001c__x001c_가표"/>
      <sheetName val="5.학교신설예산 쎸⬅_瀀þ밀"/>
      <sheetName val="5.학교신설예산 Ⴘ퀀诋쌆蠅_᠀"/>
      <sheetName val="_내역서(1).xls_5.학교신설예산 쎸⬅_瀀þ밀"/>
      <sheetName val="_내역서(1).xls_5.학교신설예산 Ⴘ퀀诋쌆蠅_᠀"/>
      <sheetName val="_내역서(׃"/>
      <sheetName val="_내역서(ͭԀ"/>
      <sheetName val="수뢹_"/>
      <sheetName val="Sheet㙸˯㦀ȼ_"/>
      <sheetName val="_내역서(1)_xls_5_학교신설예산_쎸⬅_瀀þ밀"/>
      <sheetName val="ateCodes_TimeCodes_Overrid_x0005_钀"/>
      <sheetName val="_내역서(ͭͭ가"/>
      <sheetName val="_내역서(ͭͭ_x001c__x02"/>
      <sheetName val="_내역서(ͭͭ_x001c__x03"/>
      <sheetName val="_내역서(ͭͭ_x001c__x04"/>
      <sheetName val="_내역서(ͭͭ_x001c__x05"/>
      <sheetName val="_내역서(ͭͭ_x001c__x06"/>
      <sheetName val="_내역서(ͭͭ_x001c__x07"/>
      <sheetName val="_내역서(ͭͭ_x001c__x08"/>
      <sheetName val="_내역서(ͭͭ_x001c__x09"/>
      <sheetName val="_내역서(ͭͭ_x001c__x010"/>
      <sheetName val="_내역서(ͭͭ_x001c__x011"/>
      <sheetName val="_내역서(ͭͭ_x001c__x012"/>
      <sheetName val="_내역서(ͭͭ_x001c__x013"/>
      <sheetName val="_내역서(ͭͭ_x001c__x014"/>
      <sheetName val="_내역서(1).xls_5_학교신설예산_쎸⬅_瀀þ밀"/>
      <sheetName val="_내역서(1).xls_5_학교신설예산_Ⴘ퀀诋쌆蠅_᠀"/>
      <sheetName val="_내역서(1).xls__내역서(1).xls_5_____2"/>
      <sheetName val="_내역서(1).xls__내역서(1).xls_5_____3"/>
      <sheetName val="ateCodes_TimeCodes_Overri_x0005_飀Ⱔ"/>
      <sheetName val="_내역서(1).xls_단가_(2_"/>
      <sheetName val="_내역서(1).xls_단가_(2_栀"/>
      <sheetName val="_내역서(1).xls__내역서(1).xls_5_____4"/>
      <sheetName val="ateCodes_TimeCodes_OverrideSho"/>
      <sheetName val="ateCodes_TimeCodes_OverrideSho适"/>
      <sheetName val="ateCodes_TimeCodes_OverrideSho렀"/>
      <sheetName val="ateCodes_TimeCodes_OverrideSho"/>
      <sheetName val="ateCodes_TimeCodes_OverrideSho退"/>
      <sheetName val="ateCodes_TimeCodes_OverrideSho᠀"/>
      <sheetName val="ateCodes_TimeCodes_OverrideSho怀"/>
      <sheetName val="ateCodes_TimeCodes_OverrideSho逃"/>
      <sheetName val="ateCodes_TimeCodes_Overrid"/>
      <sheetName val="ateCodes_TimeCodes_Overri"/>
      <sheetName val="_내역서(1)_xls_5_학교신설예산_Ⴘ퀀诋쌆蠅_᠀"/>
      <sheetName val="ateCodes_TimeCodes_Overrid钀"/>
      <sheetName val="_내역서(1)_xls_5_학교신설예산_Ⴘ"/>
      <sheetName val="총괄(데䀀_䰗"/>
      <sheetName val="_내역서(1).xls__내역서(1).xls_5____10"/>
      <sheetName val="_내역서(1).xls__내역서(1).xls_5____11"/>
      <sheetName val="_내역서(1).xls__내역서(1).xls_5____12"/>
      <sheetName val="_내역서(1).xls__내역서(1).xls_5____13"/>
      <sheetName val="_내역서(1).xls__내역서(1).xls_단가_(2_"/>
      <sheetName val="_내역서(1).xls__내역서(1).xls_단가_(2_栀"/>
      <sheetName val="_내역서(1).xls__내역서(1).xls_5____14"/>
      <sheetName val="_내역서(1).xls__내역서(1).xls_5_____5"/>
      <sheetName val="_내역서(1).xls__내역서(1).xls_5_____6"/>
      <sheetName val="_내역서(1).xls__내역서(1).xls_5_____7"/>
      <sheetName val="_내역서(1).xls__내역서(1).xls_5_____8"/>
      <sheetName val="_내역서(1).xls__내역서(1).xls_______2"/>
      <sheetName val="_내역서(1).xls__내역서(1).xls_______3"/>
      <sheetName val="_내역서(1).xls__내역서(1).xls_5_____9"/>
      <sheetName val="_내역서(1).xls__내역서(1)_xls_5_____2"/>
      <sheetName val="ateCodes_TimeCodes_OverrideSho_x0002_"/>
      <sheetName val="5.직耳䀪_"/>
      <sheetName val="ateCodes_TimeCod_xd978_ꀋᙰ0頀{堀簊夞ĸ"/>
      <sheetName val="ateCodes_TimeCod_xd80b_齒ꀈᙰ0_xd800_Y堀䠊夙ĸ"/>
      <sheetName val="_내역서(1)_xls_5_학교신설예산_쎸⬅_瀀þ밀1"/>
      <sheetName val="_내역서(1)_xls__내역서(1)_xls_5_____2"/>
      <sheetName val="_내역서(1)_xls_단가_(2_"/>
      <sheetName val="_내역서(1)_xls_단가_(2_栀"/>
      <sheetName val="_내역서(1)_xls__내역서(1)_xls_5_____3"/>
      <sheetName val="_내역서(1)_xls__내역서(1)_xls_5_____4"/>
      <sheetName val="_내역서(ͭͭ_x02"/>
      <sheetName val="_내역서(ͭͭ_x03"/>
      <sheetName val="_내역서(ͭͭ_x04"/>
      <sheetName val="_내역서(ͭͭ_x05"/>
      <sheetName val="_내역서(ͭͭ_x06"/>
      <sheetName val="_내역서(ͭͭ_x07"/>
      <sheetName val="_내역서(ͭͭ_x08"/>
      <sheetName val="_내역서(ͭͭ_x09"/>
      <sheetName val="_내역서(ͭͭ_x010"/>
      <sheetName val="_내역서(ͭͭ_x011"/>
      <sheetName val="_내역서(ͭͭ_x012"/>
      <sheetName val="_내역서(ͭͭ_x013"/>
      <sheetName val="_내역서(ͭͭ_x014"/>
      <sheetName val="5.학교신설예산 Ⴘ_x005f_x0000_퀀诋쌆蠅__x005f_x0000_᠀"/>
      <sheetName val="_내역서(1).xls_5____________x000_2"/>
      <sheetName val="_내역서(ͭ_ͭ__x005f_x001c__x0"/>
      <sheetName val="단가_(2__x005f_x0000_"/>
      <sheetName val="_내역서(1).xls_5__________x005f_x0000__2"/>
      <sheetName val="_내역서(ͭ_x005f_x0000__x005f_x0000_Ԁ"/>
      <sheetName val="5_학교신설예산_쎸⬅_1"/>
      <sheetName val="_내역서(1)_xls_5_학교신설예산_쎸⬅_1"/>
      <sheetName val="단가_및_재료_"/>
      <sheetName val="참"/>
      <sheetName val="조건표"/>
      <sheetName val="LP-S"/>
      <sheetName val="0226"/>
      <sheetName val="_내역서(ͭ_x005f_x005f_x005F"/>
      <sheetName val="_내역서(ͭ_x005f_x0000_"/>
      <sheetName val="세골재  T2 변경 현황"/>
      <sheetName val="현황표-원래"/>
      <sheetName val="지급(진행중)"/>
      <sheetName val="자  재"/>
      <sheetName val="건축외주"/>
      <sheetName val="Assumption"/>
      <sheetName val="방배동내역(리_x0000__x0000_"/>
      <sheetName val="보_x0000__x0000_t"/>
      <sheetName val="고용(소방)"/>
      <sheetName val="고용(전기)"/>
      <sheetName val="소총괄(계좌)"/>
      <sheetName val="VAV단가조사"/>
      <sheetName val="[내역서(1).xls]단가_(2\_x005f_x0000_"/>
      <sheetName val="[내역서(1).xls]5_학교신설예산_쎸⬅/"/>
      <sheetName val="[내역서(1).xls][내역서(1)_xls]단가_(2\"/>
      <sheetName val="[내역서(1).xls][내역서(1)_xls]단가_(2\栀"/>
      <sheetName val="DATA_입_x0000__x0000_"/>
      <sheetName val="_갑__지_12"/>
      <sheetName val="Analisa_Harga_Satuan1"/>
      <sheetName val="06_일위대가목록1"/>
      <sheetName val="1_사유서1"/>
      <sheetName val="Project_Name2"/>
      <sheetName val="Deliver_Date2"/>
      <sheetName val="Eq__Mobilization1"/>
      <sheetName val="계장_품셈표1"/>
      <sheetName val="총_원_x0000__x0000_Ԁ_x0000_"/>
      <sheetName val="조정금액결과표_(차수별)"/>
      <sheetName val="①매출"/>
      <sheetName val="공정집계_국별"/>
      <sheetName val="설계내역2"/>
      <sheetName val="전선_및_전선관-자유_x000a_"/>
      <sheetName val="중기단가"/>
      <sheetName val="1,2,3,4,5단위수량"/>
      <sheetName val="99년하반기"/>
      <sheetName val="산출(부하간선)"/>
      <sheetName val="제비용"/>
      <sheetName val="C.S.A"/>
      <sheetName val="Sch.6"/>
      <sheetName val="jobhist"/>
      <sheetName val="SECT12-A"/>
      <sheetName val="SECT34-A"/>
      <sheetName val="SECT6-A"/>
      <sheetName val="SECT7-Frame"/>
      <sheetName val="BILL 1"/>
      <sheetName val="Master01"/>
      <sheetName val="css_inpatient_day_surg_sub"/>
      <sheetName val="PROCURE"/>
      <sheetName val="산출근_x001b__x0000__x0000__x0000_"/>
      <sheetName val=" 총 괄 표"/>
      <sheetName val="토공_total1"/>
      <sheetName val="ENE-CAL_11"/>
      <sheetName val="견적대비(1차)_(2)1"/>
      <sheetName val="대분류_ITEM별_분석(3월)1"/>
      <sheetName val="5_학교신설예산_Ⴘ_x005f_x0000_퀀诋쌆蠅/_x005f_x0000_᠀"/>
      <sheetName val="[내역서(1)_xls]5____________x000_2"/>
      <sheetName val="[내역서(1)_xls]5__________x005f_x0000__2"/>
      <sheetName val="1_취수장1"/>
      <sheetName val="장비_(2)"/>
      <sheetName val="Total_All_By_Trades_highest_1s1"/>
      <sheetName val="M_o_S__Schedule1"/>
      <sheetName val="PROJ__DATA1"/>
      <sheetName val="_Beams_Sched_1"/>
      <sheetName val="5_동별횡주관경"/>
      <sheetName val="별첨2_발주예정"/>
      <sheetName val="3BL공동구_수량"/>
      <sheetName val="준검_내역서"/>
      <sheetName val="______"/>
      <sheetName val="토목내역_(2)"/>
      <sheetName val="내역-_ꍈ┊"/>
      <sheetName val="내역-_ʉꍈ&gt;"/>
      <sheetName val="TDTKP"/>
      <sheetName val="DK-KH"/>
      <sheetName val="Tongke"/>
      <sheetName val="VCBo"/>
      <sheetName val="Bang KL"/>
      <sheetName val="Construction"/>
      <sheetName val="BẢNG TRA"/>
      <sheetName val="실DAT_x0000__x0000__x0000_"/>
      <sheetName val="HEAT_입력자료"/>
      <sheetName val="열수지"/>
      <sheetName val="마감(_x0000__x0000_"/>
      <sheetName val="tree"/>
      <sheetName val="품셈倀"/>
      <sheetName val="[내역서(ͭ_x005f_x0000_ͭ_x000"/>
      <sheetName val="[내역서(ͭ?ͭ?_x005f_x001c_?_x"/>
      <sheetName val="賃料等一覧"/>
      <sheetName val="[내역서(1).xls][내역서(1).xls]5____15"/>
      <sheetName val="[내역서(1).xls][내역서(1).xls]5____16"/>
      <sheetName val="[내역서(1).xls][내역서(1).xls]5____17"/>
      <sheetName val="[내역서(1).xls][내역서(1)_xls]5_____3"/>
      <sheetName val="[내역서(1).xls][내역서(1).xls]5____18"/>
      <sheetName val="[내역서(1).xls][내역서(1).xls]5____19"/>
      <sheetName val="[내역서(1).xls][내역서(1).xls]______4"/>
      <sheetName val="[내역서(1).xls][내역서(1).xls]______5"/>
      <sheetName val="[내역서(1).xls][내역서(1)_xls]5_____4"/>
      <sheetName val="[내역서(1).xls][내역서(1)_xls]5_____5"/>
      <sheetName val="관람_x0000__x0000_Ԁ"/>
      <sheetName val="내역서종합"/>
      <sheetName val="내역금액적용"/>
      <sheetName val="기초입력_x0019_"/>
      <sheetName val="공사기본내용"/>
      <sheetName val="사용자입력"/>
      <sheetName val="M"/>
      <sheetName val="IO"/>
      <sheetName val="거래_x0000__x0000_Ԁ"/>
      <sheetName val="수량계산서_집계표(철거-"/>
      <sheetName val="수량계산서_집계표(철거-:_xdf10_‭"/>
      <sheetName val="수량계산서_집계표(철거-:ᬐ‭"/>
      <sheetName val="주공_갑Ը"/>
      <sheetName val="안전시설"/>
      <sheetName val="플륨관집계"/>
      <sheetName val="U형플륨관"/>
      <sheetName val="U형플륨관토공"/>
      <sheetName val="단위토공"/>
      <sheetName val="주요측점"/>
      <sheetName val="덕전리"/>
      <sheetName val="투입(관수_건축)"/>
      <sheetName val="투입(APT500)"/>
      <sheetName val="작성지침서2)"/>
      <sheetName val="투입스케쥴양식"/>
      <sheetName val="투입(APT1200)"/>
      <sheetName val="투입(평촌)"/>
      <sheetName val="투입(APT1000)"/>
      <sheetName val="투입(분당)"/>
      <sheetName val="2004.06.23"/>
      <sheetName val="5. 离职现况"/>
      <sheetName val="사전재해(개발)-소요인력"/>
      <sheetName val="사전재해(개발)-산출근거-면적"/>
      <sheetName val="전선_및_전선관-자유頀"/>
      <sheetName val="공량산출서"/>
      <sheetName val="[내역서(1).xls]5____________x000_3"/>
      <sheetName val="ateCodes_TimeCodes_Overrid_x0_3"/>
      <sheetName val="회선별대책안À_x005f_x0000_Ԁ_x005f_x0000_"/>
      <sheetName val="[내역서(ͭͭ가_x005f_x0000_"/>
      <sheetName val="보증_x005f_x0000_縀"/>
      <sheetName val="보증_x005f_x0000_ༀ"/>
      <sheetName val="_____08__x005f_x0000__x005f_x0000___x005f_x0000_2"/>
      <sheetName val="Sheet1_Çæ_x005f_x0000_"/>
      <sheetName val="6PILEሀ_x005f_x0002_䀀⨊脃ﲙ"/>
      <sheetName val="________________________3__3__2"/>
      <sheetName val="단가__x005f_x0000__x005f_x0000_Ԁ_x005f_x0000_"/>
      <sheetName val="단가_및邰㡗_x005f_xdc00_㡗"/>
      <sheetName val="ate_x005f_x000b__x005f_x0000_蠀᏿㤂"/>
      <sheetName val="[내역서(1).xls][내역서(1).xls]____2_2"/>
      <sheetName val="Sheet1_Çꀀ_x005f_x0000_"/>
      <sheetName val="ateCodes_TimeCodes_OverrideSh_4"/>
      <sheetName val="ate_x005f_x000b_"/>
      <sheetName val="환경기계공정표_髈㘻_x005f_x0000__x005f_x0000_"/>
      <sheetName val="환경기계공정표_艀㫐_x005f_x0000__x005f_x0000_"/>
      <sheetName val="환경기계공정표_蔀㫐_x005f_x0000__x005f_x0000_"/>
      <sheetName val="_______x005f_x0000___x005f_x0000__x005f_x001c___3"/>
      <sheetName val="ateCodes_x005f_x0000_TimeCodes_x000_3"/>
      <sheetName val="_______x005f_x0000___x005f_x0000__x005f_x001c___4"/>
      <sheetName val="ateCodes_x005f_x0000_TimeCodes_x000_4"/>
      <sheetName val="_______x005f_x0000___x005f_x0000__x005f_x001c___5"/>
      <sheetName val="ateCodes_x005f_x0000_TimeCodes_x000_5"/>
      <sheetName val="_______x005f_x0000___x005f_x0000__x005f_x001c___6"/>
      <sheetName val="ateCodes_x005f_x0000_TimeCodes_x000_6"/>
      <sheetName val="_______x005f_x0000___x005f_x0000__x005f_x001c___7"/>
      <sheetName val="ateCodes_x005f_x0000_TimeCodes_x000_7"/>
      <sheetName val="_______x005f_x0000___x005f_x0000__x005f_x001c___8"/>
      <sheetName val="ateCodes_x005f_x0000_TimeCodes_x000_8"/>
      <sheetName val="_______x005f_x0000___x005f_x0000__x005f_x001c___9"/>
      <sheetName val="ateCodes_x005f_x0000_TimeCodes_x000_9"/>
      <sheetName val="_______x005f_x0000___x005f_x0000__x005f_x001c__10"/>
      <sheetName val="ateCodes_x005f_x0000_TimeCodes_x00_10"/>
      <sheetName val="_______x005f_x0000___x005f_x0000__x005f_x001c__11"/>
      <sheetName val="ateCodes_x005f_x0000_TimeCodes_x00_11"/>
      <sheetName val="_______x005f_x0000___x005f_x0000__x005f_x001c__12"/>
      <sheetName val="ateCodes_x005f_x0000_TimeCodes_x00_12"/>
      <sheetName val="_______x005f_x0000___x005f_x0000__x005f_x001c__13"/>
      <sheetName val="ateCodes_x005f_x0000_TimeCodes_x00_13"/>
      <sheetName val="_______x005f_x0000___x005f_x0000__x005f_x001c__14"/>
      <sheetName val="ateCodes_x005f_x0000_TimeCodes_x00_14"/>
      <sheetName val="_______x005f_x0000___x005f_x0000__x005f_x001c__15"/>
      <sheetName val="ateCodes_x005f_x0000_TimeCodes_x00_15"/>
      <sheetName val="거래刀_x005f_x0010__x005f_x0000_"/>
      <sheetName val="거래_x005f_x0000_⨀ﯥ"/>
      <sheetName val="AS포_x005f_x0000__x005f_x0000__x005f_x0000__x005f_x0000_"/>
      <sheetName val="거래_x005f_x0000__x005f_x0000__x005f_x0000_"/>
      <sheetName val="ateCodes_TimeCodes_Overri_x00_2"/>
      <sheetName val="총괄(Í_x005f_x0000_Ԁ_x005f_x0000_"/>
      <sheetName val="보_x005f_x0000__x005f_x0000__x005f_x0005_"/>
      <sheetName val="공사내_x005f_x0000_"/>
      <sheetName val="AS포장복_x005f_x0000__x005f_x0000_"/>
      <sheetName val="3월팀계_x005f_x0010_"/>
      <sheetName val="ateCodes_TimeCod__x005f_xd978___0_x_2"/>
      <sheetName val="ateCodes_TimeCod_x005f_xd80b____0_x_2"/>
      <sheetName val="수고조사야_x005f_x0002_"/>
      <sheetName val="아파트_Ö_x005f_x0000_"/>
      <sheetName val="_______x005f_x005f_x005f_x0000___x005f_x005f_x0_5"/>
      <sheetName val="ateCodes_x005f_x005f_x005f_x0000_TimeCode_3"/>
      <sheetName val="_______x005f_x005f_x005f_x005f_x005f_x005f_x000_4"/>
      <sheetName val="ateCodes_x005f_x005f_x005f_x005f_x005f_x005f_x0_4"/>
      <sheetName val="__________x005f_x005f_x005f_x005f_x005f_x005f_x_5"/>
      <sheetName val="수_x005f_x005f_x005f_x0000_"/>
      <sheetName val="_______x005f_x005f_x005f_x005f_x005f_x005f_x000_5"/>
      <sheetName val="__________x005f_x005f_x005f_x005f_x005f_x005f_x_6"/>
      <sheetName val="수Å_x005f_x005f_x005f_x0000_"/>
      <sheetName val="수뢹_x005f_x005f_x005f_xdd4d_"/>
      <sheetName val="A__x005f_x005f_x005f_x0010__x005f_x005f_x005f_x0000_"/>
      <sheetName val="5____________x005f_x005f_x005f_x0000____x_2"/>
      <sheetName val="5__________x005f_x005f_x005f_x0000________2"/>
      <sheetName val="____x005f_x005f_x005f_x0000__x005f_x005f_x005f_x0000__2"/>
      <sheetName val="단가_및_재료_x005f_x005f_x005f_xdab0_"/>
      <sheetName val="_______x005f_x005f_x005f_x005f_x005f_x005f_x005_3"/>
      <sheetName val="ateCodes_x005f_x005f_x005f_x005f_x005f_x005f_x0_5"/>
      <sheetName val="__________x005f_x005f_x005f_x005f_x005f_x005f_x_7"/>
      <sheetName val="11_2____x005f_x005f_x005f_x0000__x005f_x005f_x0_2"/>
      <sheetName val="_______x005f_x005f_x005f_x005f_x005f_x005f_x000_6"/>
      <sheetName val="__________x005f_x005f_x005f_x005f_x005f_x005f_x_8"/>
      <sheetName val="사_x005f_x005f_x005f_x0000__x005f_x005f_x005f_x0000_Ԁ"/>
      <sheetName val="설계_x005f_x005f_x005f_x0000_"/>
      <sheetName val="__________x005f_x005f_x005f_x0000__x005f_x005f__2"/>
      <sheetName val="신축(단위_x005f_x005f_x005f_x0000_"/>
      <sheetName val="Sheet㙸˯㦀ȼ_x005f_x005f_x005f_xda1b_!"/>
      <sheetName val="_내역서(ͭ?ͭ?_x005f_x005f_x005f_x001c__x0"/>
      <sheetName val="단가_(2\_x005f_x005f_x005f_x0000_"/>
      <sheetName val="A__x005f_x005f_x005f_x0010_"/>
      <sheetName val="__x005f_x005f_x005f_x0000__x005f_x005f_x005f_x0000__x_2"/>
      <sheetName val="_______x005f_x005f_x005f_x0000__x005f_x005f_x00_2"/>
      <sheetName val="[내역서(1).xls]5__________x005f_x005f__2"/>
      <sheetName val="_________3_x005f_x005f_x005f_x0000__x005f_x005f_2"/>
      <sheetName val="_________x005f_x005f_x005f_x0005__x005f_x005f_x_2"/>
      <sheetName val="_______x005f_x005f_x005f_x0000__x005f_x005f_x00_3"/>
      <sheetName val="환경기계공정표_(3)_x005f_x005f_x005f_x0012_"/>
      <sheetName val="A_견_x005f_x005f_x005f_x0000__x005f_x005f_x005f_x0000_"/>
      <sheetName val="환경기계공정표__x005f_x005f_x005f_x0005_"/>
      <sheetName val="교각_x005f_x005f_x005f_x0000_"/>
      <sheetName val="ateCఀ_x005f_x005f_x005f_x0002_저殑"/>
      <sheetName val="_______x005f_x005f_x005f_x0000__x005f_x005f_x00_4"/>
      <sheetName val="_______x005f_x005f_x005f_x005f_x005f_x005f_x000_7"/>
      <sheetName val="__________x005f_x005f_x005f_x005f_x005f_x005f_x_9"/>
      <sheetName val="_갑___x005f_x005f_x005f_x0000__x005f_x005f_x005f_x0000_"/>
      <sheetName val="6PILE___1_x005f_x005f_x005f_x0013__x005f_x005f__2"/>
      <sheetName val="간¾_x005f_x005f_x005f_x0000_Ԁ"/>
      <sheetName val="_______x005f_x005f_x005f_x005f_x005f_x005f_x005_4"/>
      <sheetName val="__________x005f_x005f_x005f_x005f_x005f_x005f__10"/>
      <sheetName val="_______x005f_x005f_x005f_x005f_x005f_x005f_x005_5"/>
      <sheetName val="ateCodes_x005f_x005f_x005f_x005f_x005f_x005f_x0_6"/>
      <sheetName val="__________x005f_x005f_x005f_x005f_x005f_x005f__11"/>
      <sheetName val="6PILE__(効_x005f_x0010__x005f_x0000__x005f_x0000_"/>
      <sheetName val="내역- _x005f_xdc48_ʉꍈ&gt;"/>
      <sheetName val="ateCodes_TimeCodes_OverrideSh_5"/>
      <sheetName val="공사비집행결과보고¥"/>
      <sheetName val="콘크리트 타설 대장"/>
      <sheetName val="맨홀수량산출(A-LINE)"/>
      <sheetName val="은Í_x0000__x0000_"/>
      <sheetName val="계약서"/>
      <sheetName val="C1_공逜_x0010__x0000_"/>
      <sheetName val="중기손료"/>
      <sheetName val="수량산출(_x0000__x0000__x0005_"/>
      <sheetName val="XXXXXX"/>
      <sheetName val="내역서 (2)"/>
      <sheetName val="별도구매"/>
      <sheetName val="공사비목록표"/>
      <sheetName val="S"/>
      <sheetName val="을 2"/>
      <sheetName val="을 1"/>
      <sheetName val="미지금(01)"/>
      <sheetName val="날개벽"/>
      <sheetName val="종배수관설치현황"/>
      <sheetName val="유림콘도"/>
      <sheetName val="인건비제경비내역"/>
      <sheetName val="자재표"/>
      <sheetName val="대기업"/>
      <sheetName val="지질조사"/>
      <sheetName val="5. 현장관리비(new) "/>
      <sheetName val="간접경상비"/>
      <sheetName val="2.펌프장(사급자재)"/>
      <sheetName val="1회"/>
      <sheetName val="전기,계장"/>
      <sheetName val="우리사주"/>
      <sheetName val="911 파트별통계-월별 건수"/>
      <sheetName val="팀목표 정리"/>
      <sheetName val="항목"/>
      <sheetName val="지사구분"/>
      <sheetName val="보정사항"/>
      <sheetName val="4. 손익계획"/>
      <sheetName val="편성안2"/>
      <sheetName val="시설이용권명세서"/>
      <sheetName val="금융"/>
      <sheetName val="FAB4생산"/>
      <sheetName val="코스모공장_(어軰#_x0000_"/>
    </sheetNames>
    <sheetDataSet>
      <sheetData sheetId="0">
        <row r="21">
          <cell r="B21" t="str">
            <v>1.토공</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sheetData sheetId="585"/>
      <sheetData sheetId="586"/>
      <sheetData sheetId="587"/>
      <sheetData sheetId="588"/>
      <sheetData sheetId="589"/>
      <sheetData sheetId="590"/>
      <sheetData sheetId="591"/>
      <sheetData sheetId="592"/>
      <sheetData sheetId="593"/>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sheetData sheetId="617"/>
      <sheetData sheetId="618"/>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sheetData sheetId="636"/>
      <sheetData sheetId="637"/>
      <sheetData sheetId="638" refreshError="1"/>
      <sheetData sheetId="639"/>
      <sheetData sheetId="640"/>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sheetData sheetId="1245"/>
      <sheetData sheetId="1246"/>
      <sheetData sheetId="1247"/>
      <sheetData sheetId="1248"/>
      <sheetData sheetId="1249"/>
      <sheetData sheetId="1250"/>
      <sheetData sheetId="1251"/>
      <sheetData sheetId="1252"/>
      <sheetData sheetId="1253"/>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refreshError="1"/>
      <sheetData sheetId="1362">
        <row r="21">
          <cell r="A21">
            <v>0</v>
          </cell>
        </row>
      </sheetData>
      <sheetData sheetId="1363">
        <row r="21">
          <cell r="A21">
            <v>0</v>
          </cell>
        </row>
      </sheetData>
      <sheetData sheetId="1364" refreshError="1"/>
      <sheetData sheetId="1365" refreshError="1"/>
      <sheetData sheetId="1366" refreshError="1"/>
      <sheetData sheetId="1367" refreshError="1"/>
      <sheetData sheetId="1368" refreshError="1"/>
      <sheetData sheetId="1369" refreshError="1"/>
      <sheetData sheetId="1370" refreshError="1"/>
      <sheetData sheetId="1371" refreshError="1"/>
      <sheetData sheetId="1372" refreshError="1"/>
      <sheetData sheetId="1373" refreshError="1"/>
      <sheetData sheetId="1374" refreshError="1"/>
      <sheetData sheetId="1375" refreshError="1"/>
      <sheetData sheetId="1376" refreshError="1"/>
      <sheetData sheetId="1377" refreshError="1"/>
      <sheetData sheetId="1378" refreshError="1"/>
      <sheetData sheetId="1379" refreshError="1"/>
      <sheetData sheetId="1380" refreshError="1"/>
      <sheetData sheetId="1381" refreshError="1"/>
      <sheetData sheetId="1382" refreshError="1"/>
      <sheetData sheetId="1383" refreshError="1"/>
      <sheetData sheetId="1384" refreshError="1"/>
      <sheetData sheetId="1385" refreshError="1"/>
      <sheetData sheetId="1386" refreshError="1"/>
      <sheetData sheetId="1387" refreshError="1"/>
      <sheetData sheetId="1388" refreshError="1"/>
      <sheetData sheetId="1389" refreshError="1"/>
      <sheetData sheetId="1390" refreshError="1"/>
      <sheetData sheetId="1391" refreshError="1"/>
      <sheetData sheetId="1392" refreshError="1"/>
      <sheetData sheetId="1393" refreshError="1"/>
      <sheetData sheetId="1394" refreshError="1"/>
      <sheetData sheetId="1395" refreshError="1"/>
      <sheetData sheetId="1396" refreshError="1"/>
      <sheetData sheetId="1397" refreshError="1"/>
      <sheetData sheetId="1398" refreshError="1"/>
      <sheetData sheetId="1399" refreshError="1"/>
      <sheetData sheetId="1400" refreshError="1"/>
      <sheetData sheetId="1401" refreshError="1"/>
      <sheetData sheetId="1402" refreshError="1"/>
      <sheetData sheetId="1403" refreshError="1"/>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refreshError="1"/>
      <sheetData sheetId="1414" refreshError="1"/>
      <sheetData sheetId="1415" refreshError="1"/>
      <sheetData sheetId="1416" refreshError="1"/>
      <sheetData sheetId="1417" refreshError="1"/>
      <sheetData sheetId="1418" refreshError="1"/>
      <sheetData sheetId="1419" refreshError="1"/>
      <sheetData sheetId="1420" refreshError="1"/>
      <sheetData sheetId="1421" refreshError="1"/>
      <sheetData sheetId="1422" refreshError="1"/>
      <sheetData sheetId="1423" refreshError="1"/>
      <sheetData sheetId="1424" refreshError="1"/>
      <sheetData sheetId="1425" refreshError="1"/>
      <sheetData sheetId="1426" refreshError="1"/>
      <sheetData sheetId="1427" refreshError="1"/>
      <sheetData sheetId="1428" refreshError="1"/>
      <sheetData sheetId="1429" refreshError="1"/>
      <sheetData sheetId="1430" refreshError="1"/>
      <sheetData sheetId="1431" refreshError="1"/>
      <sheetData sheetId="1432" refreshError="1"/>
      <sheetData sheetId="1433" refreshError="1"/>
      <sheetData sheetId="1434" refreshError="1"/>
      <sheetData sheetId="1435" refreshError="1"/>
      <sheetData sheetId="1436" refreshError="1"/>
      <sheetData sheetId="1437" refreshError="1"/>
      <sheetData sheetId="1438" refreshError="1"/>
      <sheetData sheetId="1439" refreshError="1"/>
      <sheetData sheetId="1440" refreshError="1"/>
      <sheetData sheetId="1441" refreshError="1"/>
      <sheetData sheetId="1442" refreshError="1"/>
      <sheetData sheetId="1443" refreshError="1"/>
      <sheetData sheetId="1444" refreshError="1"/>
      <sheetData sheetId="1445" refreshError="1"/>
      <sheetData sheetId="1446" refreshError="1"/>
      <sheetData sheetId="1447" refreshError="1"/>
      <sheetData sheetId="1448" refreshError="1"/>
      <sheetData sheetId="1449" refreshError="1"/>
      <sheetData sheetId="1450" refreshError="1"/>
      <sheetData sheetId="1451" refreshError="1"/>
      <sheetData sheetId="1452" refreshError="1"/>
      <sheetData sheetId="1453" refreshError="1"/>
      <sheetData sheetId="1454" refreshError="1"/>
      <sheetData sheetId="1455" refreshError="1"/>
      <sheetData sheetId="1456" refreshError="1"/>
      <sheetData sheetId="1457" refreshError="1"/>
      <sheetData sheetId="1458" refreshError="1"/>
      <sheetData sheetId="1459" refreshError="1"/>
      <sheetData sheetId="1460" refreshError="1"/>
      <sheetData sheetId="1461" refreshError="1"/>
      <sheetData sheetId="1462" refreshError="1"/>
      <sheetData sheetId="1463" refreshError="1"/>
      <sheetData sheetId="1464" refreshError="1"/>
      <sheetData sheetId="1465" refreshError="1"/>
      <sheetData sheetId="1466" refreshError="1"/>
      <sheetData sheetId="1467" refreshError="1"/>
      <sheetData sheetId="1468" refreshError="1"/>
      <sheetData sheetId="1469" refreshError="1"/>
      <sheetData sheetId="1470" refreshError="1"/>
      <sheetData sheetId="1471">
        <row r="21">
          <cell r="A21">
            <v>0</v>
          </cell>
        </row>
      </sheetData>
      <sheetData sheetId="1472">
        <row r="21">
          <cell r="A21">
            <v>0</v>
          </cell>
        </row>
      </sheetData>
      <sheetData sheetId="1473">
        <row r="21">
          <cell r="A21">
            <v>0</v>
          </cell>
        </row>
      </sheetData>
      <sheetData sheetId="1474">
        <row r="21">
          <cell r="A21">
            <v>0</v>
          </cell>
        </row>
      </sheetData>
      <sheetData sheetId="1475">
        <row r="21">
          <cell r="A21">
            <v>0</v>
          </cell>
        </row>
      </sheetData>
      <sheetData sheetId="1476">
        <row r="21">
          <cell r="A21">
            <v>0</v>
          </cell>
        </row>
      </sheetData>
      <sheetData sheetId="1477">
        <row r="21">
          <cell r="A21">
            <v>0</v>
          </cell>
        </row>
      </sheetData>
      <sheetData sheetId="1478">
        <row r="21">
          <cell r="A21">
            <v>0</v>
          </cell>
        </row>
      </sheetData>
      <sheetData sheetId="1479">
        <row r="21">
          <cell r="A21">
            <v>0</v>
          </cell>
        </row>
      </sheetData>
      <sheetData sheetId="1480">
        <row r="21">
          <cell r="A21">
            <v>0</v>
          </cell>
        </row>
      </sheetData>
      <sheetData sheetId="1481">
        <row r="21">
          <cell r="A21">
            <v>0</v>
          </cell>
        </row>
      </sheetData>
      <sheetData sheetId="1482">
        <row r="21">
          <cell r="A21">
            <v>0</v>
          </cell>
        </row>
      </sheetData>
      <sheetData sheetId="1483">
        <row r="21">
          <cell r="A21">
            <v>0</v>
          </cell>
        </row>
      </sheetData>
      <sheetData sheetId="1484">
        <row r="21">
          <cell r="A21">
            <v>0</v>
          </cell>
        </row>
      </sheetData>
      <sheetData sheetId="1485">
        <row r="21">
          <cell r="A21">
            <v>0</v>
          </cell>
        </row>
      </sheetData>
      <sheetData sheetId="1486">
        <row r="21">
          <cell r="A21">
            <v>0</v>
          </cell>
        </row>
      </sheetData>
      <sheetData sheetId="1487">
        <row r="21">
          <cell r="A21">
            <v>0</v>
          </cell>
        </row>
      </sheetData>
      <sheetData sheetId="1488">
        <row r="21">
          <cell r="A21">
            <v>0</v>
          </cell>
        </row>
      </sheetData>
      <sheetData sheetId="1489">
        <row r="21">
          <cell r="A21">
            <v>0</v>
          </cell>
        </row>
      </sheetData>
      <sheetData sheetId="1490">
        <row r="21">
          <cell r="A21">
            <v>0</v>
          </cell>
        </row>
      </sheetData>
      <sheetData sheetId="1491">
        <row r="21">
          <cell r="A21">
            <v>0</v>
          </cell>
        </row>
      </sheetData>
      <sheetData sheetId="1492">
        <row r="21">
          <cell r="A21">
            <v>0</v>
          </cell>
        </row>
      </sheetData>
      <sheetData sheetId="1493">
        <row r="21">
          <cell r="A21">
            <v>0</v>
          </cell>
        </row>
      </sheetData>
      <sheetData sheetId="1494">
        <row r="21">
          <cell r="A21">
            <v>0</v>
          </cell>
        </row>
      </sheetData>
      <sheetData sheetId="1495">
        <row r="21">
          <cell r="A21">
            <v>0</v>
          </cell>
        </row>
      </sheetData>
      <sheetData sheetId="1496">
        <row r="21">
          <cell r="A21">
            <v>0</v>
          </cell>
        </row>
      </sheetData>
      <sheetData sheetId="1497">
        <row r="21">
          <cell r="A21">
            <v>0</v>
          </cell>
        </row>
      </sheetData>
      <sheetData sheetId="1498">
        <row r="21">
          <cell r="A21">
            <v>0</v>
          </cell>
        </row>
      </sheetData>
      <sheetData sheetId="1499">
        <row r="21">
          <cell r="A21">
            <v>0</v>
          </cell>
        </row>
      </sheetData>
      <sheetData sheetId="1500">
        <row r="21">
          <cell r="A21">
            <v>0</v>
          </cell>
        </row>
      </sheetData>
      <sheetData sheetId="1501">
        <row r="21">
          <cell r="A21">
            <v>0</v>
          </cell>
        </row>
      </sheetData>
      <sheetData sheetId="1502">
        <row r="21">
          <cell r="A21">
            <v>0</v>
          </cell>
        </row>
      </sheetData>
      <sheetData sheetId="1503">
        <row r="21">
          <cell r="A21">
            <v>0</v>
          </cell>
        </row>
      </sheetData>
      <sheetData sheetId="1504">
        <row r="21">
          <cell r="A21">
            <v>0</v>
          </cell>
        </row>
      </sheetData>
      <sheetData sheetId="1505">
        <row r="21">
          <cell r="A21">
            <v>0</v>
          </cell>
        </row>
      </sheetData>
      <sheetData sheetId="1506">
        <row r="21">
          <cell r="A21">
            <v>0</v>
          </cell>
        </row>
      </sheetData>
      <sheetData sheetId="1507">
        <row r="21">
          <cell r="A21">
            <v>0</v>
          </cell>
        </row>
      </sheetData>
      <sheetData sheetId="1508">
        <row r="21">
          <cell r="A21">
            <v>0</v>
          </cell>
        </row>
      </sheetData>
      <sheetData sheetId="1509">
        <row r="21">
          <cell r="A21">
            <v>0</v>
          </cell>
        </row>
      </sheetData>
      <sheetData sheetId="1510">
        <row r="21">
          <cell r="A21">
            <v>0</v>
          </cell>
        </row>
      </sheetData>
      <sheetData sheetId="1511">
        <row r="21">
          <cell r="A21">
            <v>0</v>
          </cell>
        </row>
      </sheetData>
      <sheetData sheetId="1512">
        <row r="21">
          <cell r="A21">
            <v>0</v>
          </cell>
        </row>
      </sheetData>
      <sheetData sheetId="1513">
        <row r="21">
          <cell r="A21">
            <v>0</v>
          </cell>
        </row>
      </sheetData>
      <sheetData sheetId="1514">
        <row r="21">
          <cell r="A21">
            <v>0</v>
          </cell>
        </row>
      </sheetData>
      <sheetData sheetId="1515">
        <row r="21">
          <cell r="A21">
            <v>0</v>
          </cell>
        </row>
      </sheetData>
      <sheetData sheetId="1516">
        <row r="21">
          <cell r="A21">
            <v>0</v>
          </cell>
        </row>
      </sheetData>
      <sheetData sheetId="1517">
        <row r="21">
          <cell r="A21">
            <v>0</v>
          </cell>
        </row>
      </sheetData>
      <sheetData sheetId="1518">
        <row r="21">
          <cell r="A21">
            <v>0</v>
          </cell>
        </row>
      </sheetData>
      <sheetData sheetId="1519">
        <row r="21">
          <cell r="A21">
            <v>0</v>
          </cell>
        </row>
      </sheetData>
      <sheetData sheetId="1520">
        <row r="21">
          <cell r="A21">
            <v>0</v>
          </cell>
        </row>
      </sheetData>
      <sheetData sheetId="1521">
        <row r="21">
          <cell r="A21">
            <v>0</v>
          </cell>
        </row>
      </sheetData>
      <sheetData sheetId="1522">
        <row r="21">
          <cell r="A21">
            <v>0</v>
          </cell>
        </row>
      </sheetData>
      <sheetData sheetId="1523">
        <row r="21">
          <cell r="A21">
            <v>0</v>
          </cell>
        </row>
      </sheetData>
      <sheetData sheetId="1524">
        <row r="21">
          <cell r="A21">
            <v>0</v>
          </cell>
        </row>
      </sheetData>
      <sheetData sheetId="1525">
        <row r="21">
          <cell r="A21">
            <v>0</v>
          </cell>
        </row>
      </sheetData>
      <sheetData sheetId="1526">
        <row r="21">
          <cell r="A21">
            <v>0</v>
          </cell>
        </row>
      </sheetData>
      <sheetData sheetId="1527">
        <row r="21">
          <cell r="A21">
            <v>0</v>
          </cell>
        </row>
      </sheetData>
      <sheetData sheetId="1528">
        <row r="21">
          <cell r="A21">
            <v>0</v>
          </cell>
        </row>
      </sheetData>
      <sheetData sheetId="1529">
        <row r="21">
          <cell r="A21">
            <v>0</v>
          </cell>
        </row>
      </sheetData>
      <sheetData sheetId="1530">
        <row r="21">
          <cell r="A21">
            <v>0</v>
          </cell>
        </row>
      </sheetData>
      <sheetData sheetId="1531">
        <row r="21">
          <cell r="A21">
            <v>0</v>
          </cell>
        </row>
      </sheetData>
      <sheetData sheetId="1532">
        <row r="21">
          <cell r="A21">
            <v>0</v>
          </cell>
        </row>
      </sheetData>
      <sheetData sheetId="1533"/>
      <sheetData sheetId="1534"/>
      <sheetData sheetId="1535"/>
      <sheetData sheetId="1536"/>
      <sheetData sheetId="1537"/>
      <sheetData sheetId="1538"/>
      <sheetData sheetId="1539"/>
      <sheetData sheetId="1540"/>
      <sheetData sheetId="1541"/>
      <sheetData sheetId="1542"/>
      <sheetData sheetId="1543"/>
      <sheetData sheetId="1544"/>
      <sheetData sheetId="1545"/>
      <sheetData sheetId="1546"/>
      <sheetData sheetId="1547"/>
      <sheetData sheetId="1548"/>
      <sheetData sheetId="1549"/>
      <sheetData sheetId="1550"/>
      <sheetData sheetId="1551"/>
      <sheetData sheetId="1552"/>
      <sheetData sheetId="1553"/>
      <sheetData sheetId="1554"/>
      <sheetData sheetId="1555"/>
      <sheetData sheetId="1556"/>
      <sheetData sheetId="1557"/>
      <sheetData sheetId="1558"/>
      <sheetData sheetId="1559"/>
      <sheetData sheetId="1560"/>
      <sheetData sheetId="1561"/>
      <sheetData sheetId="1562"/>
      <sheetData sheetId="1563"/>
      <sheetData sheetId="1564"/>
      <sheetData sheetId="1565"/>
      <sheetData sheetId="1566"/>
      <sheetData sheetId="1567"/>
      <sheetData sheetId="1568"/>
      <sheetData sheetId="1569"/>
      <sheetData sheetId="1570"/>
      <sheetData sheetId="1571"/>
      <sheetData sheetId="1572"/>
      <sheetData sheetId="1573"/>
      <sheetData sheetId="1574"/>
      <sheetData sheetId="1575"/>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refreshError="1"/>
      <sheetData sheetId="1594" refreshError="1"/>
      <sheetData sheetId="1595" refreshError="1"/>
      <sheetData sheetId="1596" refreshError="1"/>
      <sheetData sheetId="1597" refreshError="1"/>
      <sheetData sheetId="1598" refreshError="1"/>
      <sheetData sheetId="1599" refreshError="1"/>
      <sheetData sheetId="1600" refreshError="1"/>
      <sheetData sheetId="1601" refreshError="1"/>
      <sheetData sheetId="1602" refreshError="1"/>
      <sheetData sheetId="1603" refreshError="1"/>
      <sheetData sheetId="1604" refreshError="1"/>
      <sheetData sheetId="1605" refreshError="1"/>
      <sheetData sheetId="1606" refreshError="1"/>
      <sheetData sheetId="1607" refreshError="1"/>
      <sheetData sheetId="1608" refreshError="1"/>
      <sheetData sheetId="1609" refreshError="1"/>
      <sheetData sheetId="1610" refreshError="1"/>
      <sheetData sheetId="1611" refreshError="1"/>
      <sheetData sheetId="1612" refreshError="1"/>
      <sheetData sheetId="1613">
        <row r="21">
          <cell r="A21">
            <v>0</v>
          </cell>
        </row>
      </sheetData>
      <sheetData sheetId="1614">
        <row r="21">
          <cell r="A21">
            <v>0</v>
          </cell>
        </row>
      </sheetData>
      <sheetData sheetId="1615">
        <row r="21">
          <cell r="A21">
            <v>0</v>
          </cell>
        </row>
      </sheetData>
      <sheetData sheetId="1616">
        <row r="21">
          <cell r="A21">
            <v>0</v>
          </cell>
        </row>
      </sheetData>
      <sheetData sheetId="1617">
        <row r="21">
          <cell r="A21">
            <v>0</v>
          </cell>
        </row>
      </sheetData>
      <sheetData sheetId="1618">
        <row r="21">
          <cell r="A21">
            <v>0</v>
          </cell>
        </row>
      </sheetData>
      <sheetData sheetId="1619">
        <row r="21">
          <cell r="A21">
            <v>0</v>
          </cell>
        </row>
      </sheetData>
      <sheetData sheetId="1620">
        <row r="21">
          <cell r="A21">
            <v>0</v>
          </cell>
        </row>
      </sheetData>
      <sheetData sheetId="1621">
        <row r="21">
          <cell r="A21">
            <v>0</v>
          </cell>
        </row>
      </sheetData>
      <sheetData sheetId="1622">
        <row r="21">
          <cell r="A21">
            <v>0</v>
          </cell>
        </row>
      </sheetData>
      <sheetData sheetId="1623">
        <row r="21">
          <cell r="A21">
            <v>0</v>
          </cell>
        </row>
      </sheetData>
      <sheetData sheetId="1624">
        <row r="21">
          <cell r="A21">
            <v>0</v>
          </cell>
        </row>
      </sheetData>
      <sheetData sheetId="1625">
        <row r="21">
          <cell r="A21">
            <v>0</v>
          </cell>
        </row>
      </sheetData>
      <sheetData sheetId="1626">
        <row r="21">
          <cell r="A21">
            <v>0</v>
          </cell>
        </row>
      </sheetData>
      <sheetData sheetId="1627">
        <row r="21">
          <cell r="A21">
            <v>0</v>
          </cell>
        </row>
      </sheetData>
      <sheetData sheetId="1628">
        <row r="21">
          <cell r="A21">
            <v>0</v>
          </cell>
        </row>
      </sheetData>
      <sheetData sheetId="1629">
        <row r="21">
          <cell r="A21">
            <v>0</v>
          </cell>
        </row>
      </sheetData>
      <sheetData sheetId="1630">
        <row r="21">
          <cell r="A21">
            <v>0</v>
          </cell>
        </row>
      </sheetData>
      <sheetData sheetId="1631">
        <row r="21">
          <cell r="A21">
            <v>0</v>
          </cell>
        </row>
      </sheetData>
      <sheetData sheetId="1632">
        <row r="21">
          <cell r="A21">
            <v>0</v>
          </cell>
        </row>
      </sheetData>
      <sheetData sheetId="1633">
        <row r="21">
          <cell r="A21">
            <v>0</v>
          </cell>
        </row>
      </sheetData>
      <sheetData sheetId="1634">
        <row r="21">
          <cell r="A21">
            <v>0</v>
          </cell>
        </row>
      </sheetData>
      <sheetData sheetId="1635">
        <row r="21">
          <cell r="A21">
            <v>0</v>
          </cell>
        </row>
      </sheetData>
      <sheetData sheetId="1636">
        <row r="21">
          <cell r="A21">
            <v>0</v>
          </cell>
        </row>
      </sheetData>
      <sheetData sheetId="1637">
        <row r="21">
          <cell r="A21">
            <v>0</v>
          </cell>
        </row>
      </sheetData>
      <sheetData sheetId="1638">
        <row r="21">
          <cell r="A21">
            <v>0</v>
          </cell>
        </row>
      </sheetData>
      <sheetData sheetId="1639">
        <row r="21">
          <cell r="A21">
            <v>0</v>
          </cell>
        </row>
      </sheetData>
      <sheetData sheetId="1640">
        <row r="21">
          <cell r="A21">
            <v>0</v>
          </cell>
        </row>
      </sheetData>
      <sheetData sheetId="1641">
        <row r="21">
          <cell r="A21">
            <v>0</v>
          </cell>
        </row>
      </sheetData>
      <sheetData sheetId="1642">
        <row r="21">
          <cell r="A21">
            <v>0</v>
          </cell>
        </row>
      </sheetData>
      <sheetData sheetId="1643">
        <row r="21">
          <cell r="A21">
            <v>0</v>
          </cell>
        </row>
      </sheetData>
      <sheetData sheetId="1644">
        <row r="21">
          <cell r="A21">
            <v>0</v>
          </cell>
        </row>
      </sheetData>
      <sheetData sheetId="1645">
        <row r="21">
          <cell r="A21">
            <v>0</v>
          </cell>
        </row>
      </sheetData>
      <sheetData sheetId="1646">
        <row r="21">
          <cell r="A21">
            <v>0</v>
          </cell>
        </row>
      </sheetData>
      <sheetData sheetId="1647">
        <row r="21">
          <cell r="A21">
            <v>0</v>
          </cell>
        </row>
      </sheetData>
      <sheetData sheetId="1648">
        <row r="21">
          <cell r="A21">
            <v>0</v>
          </cell>
        </row>
      </sheetData>
      <sheetData sheetId="1649">
        <row r="21">
          <cell r="A21">
            <v>0</v>
          </cell>
        </row>
      </sheetData>
      <sheetData sheetId="1650">
        <row r="21">
          <cell r="A21">
            <v>0</v>
          </cell>
        </row>
      </sheetData>
      <sheetData sheetId="1651">
        <row r="21">
          <cell r="A21">
            <v>0</v>
          </cell>
        </row>
      </sheetData>
      <sheetData sheetId="1652">
        <row r="21">
          <cell r="A21">
            <v>0</v>
          </cell>
        </row>
      </sheetData>
      <sheetData sheetId="1653">
        <row r="21">
          <cell r="A21">
            <v>0</v>
          </cell>
        </row>
      </sheetData>
      <sheetData sheetId="1654">
        <row r="21">
          <cell r="A21">
            <v>0</v>
          </cell>
        </row>
      </sheetData>
      <sheetData sheetId="1655">
        <row r="21">
          <cell r="A21">
            <v>0</v>
          </cell>
        </row>
      </sheetData>
      <sheetData sheetId="1656">
        <row r="21">
          <cell r="A21">
            <v>0</v>
          </cell>
        </row>
      </sheetData>
      <sheetData sheetId="1657">
        <row r="21">
          <cell r="A21">
            <v>0</v>
          </cell>
        </row>
      </sheetData>
      <sheetData sheetId="1658">
        <row r="21">
          <cell r="A21">
            <v>0</v>
          </cell>
        </row>
      </sheetData>
      <sheetData sheetId="1659">
        <row r="21">
          <cell r="A21">
            <v>0</v>
          </cell>
        </row>
      </sheetData>
      <sheetData sheetId="1660">
        <row r="21">
          <cell r="A21">
            <v>0</v>
          </cell>
        </row>
      </sheetData>
      <sheetData sheetId="1661">
        <row r="21">
          <cell r="A21">
            <v>0</v>
          </cell>
        </row>
      </sheetData>
      <sheetData sheetId="1662">
        <row r="21">
          <cell r="A21">
            <v>0</v>
          </cell>
        </row>
      </sheetData>
      <sheetData sheetId="1663">
        <row r="21">
          <cell r="A21">
            <v>0</v>
          </cell>
        </row>
      </sheetData>
      <sheetData sheetId="1664">
        <row r="21">
          <cell r="A21">
            <v>0</v>
          </cell>
        </row>
      </sheetData>
      <sheetData sheetId="1665">
        <row r="21">
          <cell r="A21">
            <v>0</v>
          </cell>
        </row>
      </sheetData>
      <sheetData sheetId="1666">
        <row r="21">
          <cell r="A21">
            <v>0</v>
          </cell>
        </row>
      </sheetData>
      <sheetData sheetId="1667">
        <row r="21">
          <cell r="A21">
            <v>0</v>
          </cell>
        </row>
      </sheetData>
      <sheetData sheetId="1668">
        <row r="21">
          <cell r="A21">
            <v>0</v>
          </cell>
        </row>
      </sheetData>
      <sheetData sheetId="1669">
        <row r="21">
          <cell r="A21">
            <v>0</v>
          </cell>
        </row>
      </sheetData>
      <sheetData sheetId="1670">
        <row r="21">
          <cell r="A21">
            <v>0</v>
          </cell>
        </row>
      </sheetData>
      <sheetData sheetId="1671">
        <row r="21">
          <cell r="A21">
            <v>0</v>
          </cell>
        </row>
      </sheetData>
      <sheetData sheetId="1672">
        <row r="21">
          <cell r="A21">
            <v>0</v>
          </cell>
        </row>
      </sheetData>
      <sheetData sheetId="1673">
        <row r="21">
          <cell r="A21">
            <v>0</v>
          </cell>
        </row>
      </sheetData>
      <sheetData sheetId="1674">
        <row r="21">
          <cell r="A21">
            <v>0</v>
          </cell>
        </row>
      </sheetData>
      <sheetData sheetId="1675">
        <row r="21">
          <cell r="A21">
            <v>0</v>
          </cell>
        </row>
      </sheetData>
      <sheetData sheetId="1676">
        <row r="21">
          <cell r="A21">
            <v>0</v>
          </cell>
        </row>
      </sheetData>
      <sheetData sheetId="1677">
        <row r="21">
          <cell r="A21">
            <v>0</v>
          </cell>
        </row>
      </sheetData>
      <sheetData sheetId="1678">
        <row r="21">
          <cell r="A21">
            <v>0</v>
          </cell>
        </row>
      </sheetData>
      <sheetData sheetId="1679">
        <row r="21">
          <cell r="A21">
            <v>0</v>
          </cell>
        </row>
      </sheetData>
      <sheetData sheetId="1680">
        <row r="21">
          <cell r="A21">
            <v>0</v>
          </cell>
        </row>
      </sheetData>
      <sheetData sheetId="1681">
        <row r="21">
          <cell r="A21">
            <v>0</v>
          </cell>
        </row>
      </sheetData>
      <sheetData sheetId="1682">
        <row r="21">
          <cell r="A21">
            <v>0</v>
          </cell>
        </row>
      </sheetData>
      <sheetData sheetId="1683">
        <row r="21">
          <cell r="A21">
            <v>0</v>
          </cell>
        </row>
      </sheetData>
      <sheetData sheetId="1684">
        <row r="21">
          <cell r="A21">
            <v>0</v>
          </cell>
        </row>
      </sheetData>
      <sheetData sheetId="1685">
        <row r="21">
          <cell r="A21">
            <v>0</v>
          </cell>
        </row>
      </sheetData>
      <sheetData sheetId="1686">
        <row r="21">
          <cell r="A21">
            <v>0</v>
          </cell>
        </row>
      </sheetData>
      <sheetData sheetId="1687">
        <row r="21">
          <cell r="A21">
            <v>0</v>
          </cell>
        </row>
      </sheetData>
      <sheetData sheetId="1688">
        <row r="21">
          <cell r="A21">
            <v>0</v>
          </cell>
        </row>
      </sheetData>
      <sheetData sheetId="1689">
        <row r="21">
          <cell r="A21">
            <v>0</v>
          </cell>
        </row>
      </sheetData>
      <sheetData sheetId="1690">
        <row r="21">
          <cell r="A21">
            <v>0</v>
          </cell>
        </row>
      </sheetData>
      <sheetData sheetId="1691">
        <row r="21">
          <cell r="A21">
            <v>0</v>
          </cell>
        </row>
      </sheetData>
      <sheetData sheetId="1692">
        <row r="21">
          <cell r="A21">
            <v>0</v>
          </cell>
        </row>
      </sheetData>
      <sheetData sheetId="1693">
        <row r="21">
          <cell r="A21">
            <v>0</v>
          </cell>
        </row>
      </sheetData>
      <sheetData sheetId="1694">
        <row r="21">
          <cell r="A21">
            <v>0</v>
          </cell>
        </row>
      </sheetData>
      <sheetData sheetId="1695">
        <row r="21">
          <cell r="A21">
            <v>0</v>
          </cell>
        </row>
      </sheetData>
      <sheetData sheetId="1696">
        <row r="21">
          <cell r="A21">
            <v>0</v>
          </cell>
        </row>
      </sheetData>
      <sheetData sheetId="1697">
        <row r="21">
          <cell r="A21">
            <v>0</v>
          </cell>
        </row>
      </sheetData>
      <sheetData sheetId="1698">
        <row r="21">
          <cell r="A21">
            <v>0</v>
          </cell>
        </row>
      </sheetData>
      <sheetData sheetId="1699">
        <row r="21">
          <cell r="A21">
            <v>0</v>
          </cell>
        </row>
      </sheetData>
      <sheetData sheetId="1700">
        <row r="21">
          <cell r="A21">
            <v>0</v>
          </cell>
        </row>
      </sheetData>
      <sheetData sheetId="1701">
        <row r="21">
          <cell r="A21">
            <v>0</v>
          </cell>
        </row>
      </sheetData>
      <sheetData sheetId="1702">
        <row r="21">
          <cell r="A21">
            <v>0</v>
          </cell>
        </row>
      </sheetData>
      <sheetData sheetId="1703">
        <row r="21">
          <cell r="A21">
            <v>0</v>
          </cell>
        </row>
      </sheetData>
      <sheetData sheetId="1704">
        <row r="21">
          <cell r="A21">
            <v>0</v>
          </cell>
        </row>
      </sheetData>
      <sheetData sheetId="1705">
        <row r="21">
          <cell r="A21">
            <v>0</v>
          </cell>
        </row>
      </sheetData>
      <sheetData sheetId="1706">
        <row r="21">
          <cell r="A21">
            <v>0</v>
          </cell>
        </row>
      </sheetData>
      <sheetData sheetId="1707">
        <row r="21">
          <cell r="A21">
            <v>0</v>
          </cell>
        </row>
      </sheetData>
      <sheetData sheetId="1708">
        <row r="21">
          <cell r="A21">
            <v>0</v>
          </cell>
        </row>
      </sheetData>
      <sheetData sheetId="1709">
        <row r="21">
          <cell r="A21">
            <v>0</v>
          </cell>
        </row>
      </sheetData>
      <sheetData sheetId="1710">
        <row r="21">
          <cell r="A21">
            <v>0</v>
          </cell>
        </row>
      </sheetData>
      <sheetData sheetId="1711">
        <row r="21">
          <cell r="A21">
            <v>0</v>
          </cell>
        </row>
      </sheetData>
      <sheetData sheetId="1712">
        <row r="21">
          <cell r="A21">
            <v>0</v>
          </cell>
        </row>
      </sheetData>
      <sheetData sheetId="1713">
        <row r="21">
          <cell r="A21">
            <v>0</v>
          </cell>
        </row>
      </sheetData>
      <sheetData sheetId="1714">
        <row r="21">
          <cell r="A21">
            <v>0</v>
          </cell>
        </row>
      </sheetData>
      <sheetData sheetId="1715">
        <row r="21">
          <cell r="A21">
            <v>0</v>
          </cell>
        </row>
      </sheetData>
      <sheetData sheetId="1716">
        <row r="21">
          <cell r="A21">
            <v>0</v>
          </cell>
        </row>
      </sheetData>
      <sheetData sheetId="1717">
        <row r="21">
          <cell r="A21">
            <v>0</v>
          </cell>
        </row>
      </sheetData>
      <sheetData sheetId="1718">
        <row r="21">
          <cell r="A21">
            <v>0</v>
          </cell>
        </row>
      </sheetData>
      <sheetData sheetId="1719">
        <row r="21">
          <cell r="A21">
            <v>0</v>
          </cell>
        </row>
      </sheetData>
      <sheetData sheetId="1720">
        <row r="21">
          <cell r="A21">
            <v>0</v>
          </cell>
        </row>
      </sheetData>
      <sheetData sheetId="1721">
        <row r="21">
          <cell r="A21">
            <v>0</v>
          </cell>
        </row>
      </sheetData>
      <sheetData sheetId="1722">
        <row r="21">
          <cell r="A21">
            <v>0</v>
          </cell>
        </row>
      </sheetData>
      <sheetData sheetId="1723">
        <row r="21">
          <cell r="A21">
            <v>0</v>
          </cell>
        </row>
      </sheetData>
      <sheetData sheetId="1724">
        <row r="21">
          <cell r="A21">
            <v>0</v>
          </cell>
        </row>
      </sheetData>
      <sheetData sheetId="1725">
        <row r="21">
          <cell r="A21">
            <v>0</v>
          </cell>
        </row>
      </sheetData>
      <sheetData sheetId="1726">
        <row r="21">
          <cell r="A21">
            <v>0</v>
          </cell>
        </row>
      </sheetData>
      <sheetData sheetId="1727">
        <row r="21">
          <cell r="A21">
            <v>0</v>
          </cell>
        </row>
      </sheetData>
      <sheetData sheetId="1728">
        <row r="21">
          <cell r="A21">
            <v>0</v>
          </cell>
        </row>
      </sheetData>
      <sheetData sheetId="1729">
        <row r="21">
          <cell r="A21">
            <v>0</v>
          </cell>
        </row>
      </sheetData>
      <sheetData sheetId="1730">
        <row r="21">
          <cell r="A21">
            <v>0</v>
          </cell>
        </row>
      </sheetData>
      <sheetData sheetId="1731">
        <row r="21">
          <cell r="A21">
            <v>0</v>
          </cell>
        </row>
      </sheetData>
      <sheetData sheetId="1732">
        <row r="21">
          <cell r="A21">
            <v>0</v>
          </cell>
        </row>
      </sheetData>
      <sheetData sheetId="1733">
        <row r="21">
          <cell r="A21">
            <v>0</v>
          </cell>
        </row>
      </sheetData>
      <sheetData sheetId="1734">
        <row r="21">
          <cell r="A21">
            <v>0</v>
          </cell>
        </row>
      </sheetData>
      <sheetData sheetId="1735">
        <row r="21">
          <cell r="A21">
            <v>0</v>
          </cell>
        </row>
      </sheetData>
      <sheetData sheetId="1736">
        <row r="21">
          <cell r="A21">
            <v>0</v>
          </cell>
        </row>
      </sheetData>
      <sheetData sheetId="1737">
        <row r="21">
          <cell r="A21">
            <v>0</v>
          </cell>
        </row>
      </sheetData>
      <sheetData sheetId="1738">
        <row r="21">
          <cell r="A21">
            <v>0</v>
          </cell>
        </row>
      </sheetData>
      <sheetData sheetId="1739">
        <row r="21">
          <cell r="A21">
            <v>0</v>
          </cell>
        </row>
      </sheetData>
      <sheetData sheetId="1740">
        <row r="21">
          <cell r="A21">
            <v>0</v>
          </cell>
        </row>
      </sheetData>
      <sheetData sheetId="1741">
        <row r="21">
          <cell r="A21">
            <v>0</v>
          </cell>
        </row>
      </sheetData>
      <sheetData sheetId="1742">
        <row r="21">
          <cell r="A21">
            <v>0</v>
          </cell>
        </row>
      </sheetData>
      <sheetData sheetId="1743">
        <row r="21">
          <cell r="A21">
            <v>0</v>
          </cell>
        </row>
      </sheetData>
      <sheetData sheetId="1744">
        <row r="21">
          <cell r="A21">
            <v>0</v>
          </cell>
        </row>
      </sheetData>
      <sheetData sheetId="1745">
        <row r="21">
          <cell r="A21">
            <v>0</v>
          </cell>
        </row>
      </sheetData>
      <sheetData sheetId="1746">
        <row r="21">
          <cell r="A21">
            <v>0</v>
          </cell>
        </row>
      </sheetData>
      <sheetData sheetId="1747">
        <row r="21">
          <cell r="A21">
            <v>0</v>
          </cell>
        </row>
      </sheetData>
      <sheetData sheetId="1748">
        <row r="21">
          <cell r="A21">
            <v>0</v>
          </cell>
        </row>
      </sheetData>
      <sheetData sheetId="1749" refreshError="1"/>
      <sheetData sheetId="1750" refreshError="1"/>
      <sheetData sheetId="1751" refreshError="1"/>
      <sheetData sheetId="1752" refreshError="1"/>
      <sheetData sheetId="1753" refreshError="1"/>
      <sheetData sheetId="1754" refreshError="1"/>
      <sheetData sheetId="1755" refreshError="1"/>
      <sheetData sheetId="1756" refreshError="1"/>
      <sheetData sheetId="1757" refreshError="1"/>
      <sheetData sheetId="1758" refreshError="1"/>
      <sheetData sheetId="1759" refreshError="1"/>
      <sheetData sheetId="1760" refreshError="1"/>
      <sheetData sheetId="1761" refreshError="1"/>
      <sheetData sheetId="1762" refreshError="1"/>
      <sheetData sheetId="1763" refreshError="1"/>
      <sheetData sheetId="1764" refreshError="1"/>
      <sheetData sheetId="1765" refreshError="1"/>
      <sheetData sheetId="1766" refreshError="1"/>
      <sheetData sheetId="1767" refreshError="1"/>
      <sheetData sheetId="1768" refreshError="1"/>
      <sheetData sheetId="1769" refreshError="1"/>
      <sheetData sheetId="1770" refreshError="1"/>
      <sheetData sheetId="1771" refreshError="1"/>
      <sheetData sheetId="1772" refreshError="1"/>
      <sheetData sheetId="1773" refreshError="1"/>
      <sheetData sheetId="1774" refreshError="1"/>
      <sheetData sheetId="1775" refreshError="1"/>
      <sheetData sheetId="1776" refreshError="1"/>
      <sheetData sheetId="1777" refreshError="1"/>
      <sheetData sheetId="1778" refreshError="1"/>
      <sheetData sheetId="1779" refreshError="1"/>
      <sheetData sheetId="1780" refreshError="1"/>
      <sheetData sheetId="1781" refreshError="1"/>
      <sheetData sheetId="1782" refreshError="1"/>
      <sheetData sheetId="1783" refreshError="1"/>
      <sheetData sheetId="1784" refreshError="1"/>
      <sheetData sheetId="1785" refreshError="1"/>
      <sheetData sheetId="1786" refreshError="1"/>
      <sheetData sheetId="1787" refreshError="1"/>
      <sheetData sheetId="1788" refreshError="1"/>
      <sheetData sheetId="1789" refreshError="1"/>
      <sheetData sheetId="1790" refreshError="1"/>
      <sheetData sheetId="1791" refreshError="1"/>
      <sheetData sheetId="1792" refreshError="1"/>
      <sheetData sheetId="1793" refreshError="1"/>
      <sheetData sheetId="1794" refreshError="1"/>
      <sheetData sheetId="1795" refreshError="1"/>
      <sheetData sheetId="1796" refreshError="1"/>
      <sheetData sheetId="1797" refreshError="1"/>
      <sheetData sheetId="1798" refreshError="1"/>
      <sheetData sheetId="1799" refreshError="1"/>
      <sheetData sheetId="1800" refreshError="1"/>
      <sheetData sheetId="1801" refreshError="1"/>
      <sheetData sheetId="1802" refreshError="1"/>
      <sheetData sheetId="1803" refreshError="1"/>
      <sheetData sheetId="1804" refreshError="1"/>
      <sheetData sheetId="1805" refreshError="1"/>
      <sheetData sheetId="1806" refreshError="1"/>
      <sheetData sheetId="1807" refreshError="1"/>
      <sheetData sheetId="1808" refreshError="1"/>
      <sheetData sheetId="1809" refreshError="1"/>
      <sheetData sheetId="1810" refreshError="1"/>
      <sheetData sheetId="1811" refreshError="1"/>
      <sheetData sheetId="1812" refreshError="1"/>
      <sheetData sheetId="1813" refreshError="1"/>
      <sheetData sheetId="1814" refreshError="1"/>
      <sheetData sheetId="1815" refreshError="1"/>
      <sheetData sheetId="1816" refreshError="1"/>
      <sheetData sheetId="1817" refreshError="1"/>
      <sheetData sheetId="1818" refreshError="1"/>
      <sheetData sheetId="1819" refreshError="1"/>
      <sheetData sheetId="1820" refreshError="1"/>
      <sheetData sheetId="1821" refreshError="1"/>
      <sheetData sheetId="1822" refreshError="1"/>
      <sheetData sheetId="1823" refreshError="1"/>
      <sheetData sheetId="1824" refreshError="1"/>
      <sheetData sheetId="1825" refreshError="1"/>
      <sheetData sheetId="1826" refreshError="1"/>
      <sheetData sheetId="1827" refreshError="1"/>
      <sheetData sheetId="1828" refreshError="1"/>
      <sheetData sheetId="1829" refreshError="1"/>
      <sheetData sheetId="1830" refreshError="1"/>
      <sheetData sheetId="1831" refreshError="1"/>
      <sheetData sheetId="1832" refreshError="1"/>
      <sheetData sheetId="1833" refreshError="1"/>
      <sheetData sheetId="1834" refreshError="1"/>
      <sheetData sheetId="1835" refreshError="1"/>
      <sheetData sheetId="1836" refreshError="1"/>
      <sheetData sheetId="1837" refreshError="1"/>
      <sheetData sheetId="1838" refreshError="1"/>
      <sheetData sheetId="1839" refreshError="1"/>
      <sheetData sheetId="1840" refreshError="1"/>
      <sheetData sheetId="1841" refreshError="1"/>
      <sheetData sheetId="1842" refreshError="1"/>
      <sheetData sheetId="1843" refreshError="1"/>
      <sheetData sheetId="1844" refreshError="1"/>
      <sheetData sheetId="1845" refreshError="1"/>
      <sheetData sheetId="1846" refreshError="1"/>
      <sheetData sheetId="1847" refreshError="1"/>
      <sheetData sheetId="1848" refreshError="1"/>
      <sheetData sheetId="1849" refreshError="1"/>
      <sheetData sheetId="1850" refreshError="1"/>
      <sheetData sheetId="1851" refreshError="1"/>
      <sheetData sheetId="1852" refreshError="1"/>
      <sheetData sheetId="1853" refreshError="1"/>
      <sheetData sheetId="1854" refreshError="1"/>
      <sheetData sheetId="1855" refreshError="1"/>
      <sheetData sheetId="1856" refreshError="1"/>
      <sheetData sheetId="1857" refreshError="1"/>
      <sheetData sheetId="1858" refreshError="1"/>
      <sheetData sheetId="1859" refreshError="1"/>
      <sheetData sheetId="1860" refreshError="1"/>
      <sheetData sheetId="1861" refreshError="1"/>
      <sheetData sheetId="1862" refreshError="1"/>
      <sheetData sheetId="1863" refreshError="1"/>
      <sheetData sheetId="1864" refreshError="1"/>
      <sheetData sheetId="1865" refreshError="1"/>
      <sheetData sheetId="1866" refreshError="1"/>
      <sheetData sheetId="1867" refreshError="1"/>
      <sheetData sheetId="1868" refreshError="1"/>
      <sheetData sheetId="1869" refreshError="1"/>
      <sheetData sheetId="1870" refreshError="1"/>
      <sheetData sheetId="1871" refreshError="1"/>
      <sheetData sheetId="1872" refreshError="1"/>
      <sheetData sheetId="1873" refreshError="1"/>
      <sheetData sheetId="1874" refreshError="1"/>
      <sheetData sheetId="1875" refreshError="1"/>
      <sheetData sheetId="1876" refreshError="1"/>
      <sheetData sheetId="1877" refreshError="1"/>
      <sheetData sheetId="1878" refreshError="1"/>
      <sheetData sheetId="1879" refreshError="1"/>
      <sheetData sheetId="1880" refreshError="1"/>
      <sheetData sheetId="1881" refreshError="1"/>
      <sheetData sheetId="1882" refreshError="1"/>
      <sheetData sheetId="1883" refreshError="1"/>
      <sheetData sheetId="1884" refreshError="1"/>
      <sheetData sheetId="1885" refreshError="1"/>
      <sheetData sheetId="1886" refreshError="1"/>
      <sheetData sheetId="1887" refreshError="1"/>
      <sheetData sheetId="1888" refreshError="1"/>
      <sheetData sheetId="1889" refreshError="1"/>
      <sheetData sheetId="1890" refreshError="1"/>
      <sheetData sheetId="1891" refreshError="1"/>
      <sheetData sheetId="1892" refreshError="1"/>
      <sheetData sheetId="1893" refreshError="1"/>
      <sheetData sheetId="1894" refreshError="1"/>
      <sheetData sheetId="1895" refreshError="1"/>
      <sheetData sheetId="1896" refreshError="1"/>
      <sheetData sheetId="1897" refreshError="1"/>
      <sheetData sheetId="1898" refreshError="1"/>
      <sheetData sheetId="1899" refreshError="1"/>
      <sheetData sheetId="1900" refreshError="1"/>
      <sheetData sheetId="1901" refreshError="1"/>
      <sheetData sheetId="1902" refreshError="1"/>
      <sheetData sheetId="1903" refreshError="1"/>
      <sheetData sheetId="1904" refreshError="1"/>
      <sheetData sheetId="1905" refreshError="1"/>
      <sheetData sheetId="1906" refreshError="1"/>
      <sheetData sheetId="1907" refreshError="1"/>
      <sheetData sheetId="1908" refreshError="1"/>
      <sheetData sheetId="1909" refreshError="1"/>
      <sheetData sheetId="1910" refreshError="1"/>
      <sheetData sheetId="1911" refreshError="1"/>
      <sheetData sheetId="1912" refreshError="1"/>
      <sheetData sheetId="1913" refreshError="1"/>
      <sheetData sheetId="1914" refreshError="1"/>
      <sheetData sheetId="1915" refreshError="1"/>
      <sheetData sheetId="1916" refreshError="1"/>
      <sheetData sheetId="1917" refreshError="1"/>
      <sheetData sheetId="1918" refreshError="1"/>
      <sheetData sheetId="1919" refreshError="1"/>
      <sheetData sheetId="1920" refreshError="1"/>
      <sheetData sheetId="1921" refreshError="1"/>
      <sheetData sheetId="1922" refreshError="1"/>
      <sheetData sheetId="1923" refreshError="1"/>
      <sheetData sheetId="1924" refreshError="1"/>
      <sheetData sheetId="1925" refreshError="1"/>
      <sheetData sheetId="1926" refreshError="1"/>
      <sheetData sheetId="1927" refreshError="1"/>
      <sheetData sheetId="1928" refreshError="1"/>
      <sheetData sheetId="1929" refreshError="1"/>
      <sheetData sheetId="1930" refreshError="1"/>
      <sheetData sheetId="1931" refreshError="1"/>
      <sheetData sheetId="1932" refreshError="1"/>
      <sheetData sheetId="1933" refreshError="1"/>
      <sheetData sheetId="1934" refreshError="1"/>
      <sheetData sheetId="1935" refreshError="1"/>
      <sheetData sheetId="1936" refreshError="1"/>
      <sheetData sheetId="1937" refreshError="1"/>
      <sheetData sheetId="1938" refreshError="1"/>
      <sheetData sheetId="1939" refreshError="1"/>
      <sheetData sheetId="1940" refreshError="1"/>
      <sheetData sheetId="1941" refreshError="1"/>
      <sheetData sheetId="1942" refreshError="1"/>
      <sheetData sheetId="1943" refreshError="1"/>
      <sheetData sheetId="1944" refreshError="1"/>
      <sheetData sheetId="1945" refreshError="1"/>
      <sheetData sheetId="1946" refreshError="1"/>
      <sheetData sheetId="1947" refreshError="1"/>
      <sheetData sheetId="1948" refreshError="1"/>
      <sheetData sheetId="1949" refreshError="1"/>
      <sheetData sheetId="1950" refreshError="1"/>
      <sheetData sheetId="1951" refreshError="1"/>
      <sheetData sheetId="1952" refreshError="1"/>
      <sheetData sheetId="1953" refreshError="1"/>
      <sheetData sheetId="1954" refreshError="1"/>
      <sheetData sheetId="1955" refreshError="1"/>
      <sheetData sheetId="1956" refreshError="1"/>
      <sheetData sheetId="1957" refreshError="1"/>
      <sheetData sheetId="1958" refreshError="1"/>
      <sheetData sheetId="1959" refreshError="1"/>
      <sheetData sheetId="1960" refreshError="1"/>
      <sheetData sheetId="1961" refreshError="1"/>
      <sheetData sheetId="1962" refreshError="1"/>
      <sheetData sheetId="1963" refreshError="1"/>
      <sheetData sheetId="1964" refreshError="1"/>
      <sheetData sheetId="1965" refreshError="1"/>
      <sheetData sheetId="1966" refreshError="1"/>
      <sheetData sheetId="1967" refreshError="1"/>
      <sheetData sheetId="1968" refreshError="1"/>
      <sheetData sheetId="1969" refreshError="1"/>
      <sheetData sheetId="1970" refreshError="1"/>
      <sheetData sheetId="1971" refreshError="1"/>
      <sheetData sheetId="1972" refreshError="1"/>
      <sheetData sheetId="1973" refreshError="1"/>
      <sheetData sheetId="1974" refreshError="1"/>
      <sheetData sheetId="1975" refreshError="1"/>
      <sheetData sheetId="1976" refreshError="1"/>
      <sheetData sheetId="1977" refreshError="1"/>
      <sheetData sheetId="1978" refreshError="1"/>
      <sheetData sheetId="1979" refreshError="1"/>
      <sheetData sheetId="1980" refreshError="1"/>
      <sheetData sheetId="1981" refreshError="1"/>
      <sheetData sheetId="1982" refreshError="1"/>
      <sheetData sheetId="1983" refreshError="1"/>
      <sheetData sheetId="1984" refreshError="1"/>
      <sheetData sheetId="1985" refreshError="1"/>
      <sheetData sheetId="1986" refreshError="1"/>
      <sheetData sheetId="1987" refreshError="1"/>
      <sheetData sheetId="1988" refreshError="1"/>
      <sheetData sheetId="1989" refreshError="1"/>
      <sheetData sheetId="1990" refreshError="1"/>
      <sheetData sheetId="1991" refreshError="1"/>
      <sheetData sheetId="1992" refreshError="1"/>
      <sheetData sheetId="1993" refreshError="1"/>
      <sheetData sheetId="1994" refreshError="1"/>
      <sheetData sheetId="1995" refreshError="1"/>
      <sheetData sheetId="1996" refreshError="1"/>
      <sheetData sheetId="1997" refreshError="1"/>
      <sheetData sheetId="1998" refreshError="1"/>
      <sheetData sheetId="1999" refreshError="1"/>
      <sheetData sheetId="2000" refreshError="1"/>
      <sheetData sheetId="2001" refreshError="1"/>
      <sheetData sheetId="2002" refreshError="1"/>
      <sheetData sheetId="2003" refreshError="1"/>
      <sheetData sheetId="2004" refreshError="1"/>
      <sheetData sheetId="2005" refreshError="1"/>
      <sheetData sheetId="2006" refreshError="1"/>
      <sheetData sheetId="2007" refreshError="1"/>
      <sheetData sheetId="2008" refreshError="1"/>
      <sheetData sheetId="2009" refreshError="1"/>
      <sheetData sheetId="2010" refreshError="1"/>
      <sheetData sheetId="2011" refreshError="1"/>
      <sheetData sheetId="2012" refreshError="1"/>
      <sheetData sheetId="2013" refreshError="1"/>
      <sheetData sheetId="2014" refreshError="1"/>
      <sheetData sheetId="2015" refreshError="1"/>
      <sheetData sheetId="2016" refreshError="1"/>
      <sheetData sheetId="2017" refreshError="1"/>
      <sheetData sheetId="2018" refreshError="1"/>
      <sheetData sheetId="2019" refreshError="1"/>
      <sheetData sheetId="2020" refreshError="1"/>
      <sheetData sheetId="2021" refreshError="1"/>
      <sheetData sheetId="2022" refreshError="1"/>
      <sheetData sheetId="2023" refreshError="1"/>
      <sheetData sheetId="2024" refreshError="1"/>
      <sheetData sheetId="2025" refreshError="1"/>
      <sheetData sheetId="2026" refreshError="1"/>
      <sheetData sheetId="2027" refreshError="1"/>
      <sheetData sheetId="2028"/>
      <sheetData sheetId="2029" refreshError="1"/>
      <sheetData sheetId="2030" refreshError="1"/>
      <sheetData sheetId="2031" refreshError="1"/>
      <sheetData sheetId="2032" refreshError="1"/>
      <sheetData sheetId="2033" refreshError="1"/>
      <sheetData sheetId="2034" refreshError="1"/>
      <sheetData sheetId="2035" refreshError="1"/>
      <sheetData sheetId="2036" refreshError="1"/>
      <sheetData sheetId="2037" refreshError="1"/>
      <sheetData sheetId="2038" refreshError="1"/>
      <sheetData sheetId="2039" refreshError="1"/>
      <sheetData sheetId="2040" refreshError="1"/>
      <sheetData sheetId="2041" refreshError="1"/>
      <sheetData sheetId="2042" refreshError="1"/>
      <sheetData sheetId="2043" refreshError="1"/>
      <sheetData sheetId="2044" refreshError="1"/>
      <sheetData sheetId="2045" refreshError="1"/>
      <sheetData sheetId="2046" refreshError="1"/>
      <sheetData sheetId="2047"/>
      <sheetData sheetId="2048" refreshError="1"/>
      <sheetData sheetId="2049" refreshError="1"/>
      <sheetData sheetId="2050" refreshError="1"/>
      <sheetData sheetId="2051" refreshError="1"/>
      <sheetData sheetId="2052" refreshError="1"/>
      <sheetData sheetId="2053" refreshError="1"/>
      <sheetData sheetId="2054" refreshError="1"/>
      <sheetData sheetId="2055" refreshError="1"/>
      <sheetData sheetId="2056" refreshError="1"/>
      <sheetData sheetId="2057" refreshError="1"/>
      <sheetData sheetId="2058" refreshError="1"/>
      <sheetData sheetId="2059" refreshError="1"/>
      <sheetData sheetId="2060" refreshError="1"/>
      <sheetData sheetId="2061" refreshError="1"/>
      <sheetData sheetId="2062" refreshError="1"/>
      <sheetData sheetId="2063" refreshError="1"/>
      <sheetData sheetId="2064" refreshError="1"/>
      <sheetData sheetId="2065" refreshError="1"/>
      <sheetData sheetId="2066" refreshError="1"/>
      <sheetData sheetId="2067" refreshError="1"/>
      <sheetData sheetId="2068" refreshError="1"/>
      <sheetData sheetId="2069" refreshError="1"/>
      <sheetData sheetId="2070" refreshError="1"/>
      <sheetData sheetId="2071" refreshError="1"/>
      <sheetData sheetId="2072" refreshError="1"/>
      <sheetData sheetId="2073" refreshError="1"/>
      <sheetData sheetId="2074" refreshError="1"/>
      <sheetData sheetId="2075" refreshError="1"/>
      <sheetData sheetId="2076" refreshError="1"/>
      <sheetData sheetId="2077" refreshError="1"/>
      <sheetData sheetId="2078" refreshError="1"/>
      <sheetData sheetId="2079" refreshError="1"/>
      <sheetData sheetId="2080" refreshError="1"/>
      <sheetData sheetId="2081" refreshError="1"/>
      <sheetData sheetId="2082" refreshError="1"/>
      <sheetData sheetId="2083" refreshError="1"/>
      <sheetData sheetId="2084" refreshError="1"/>
      <sheetData sheetId="2085" refreshError="1"/>
      <sheetData sheetId="2086" refreshError="1"/>
      <sheetData sheetId="2087" refreshError="1"/>
      <sheetData sheetId="2088" refreshError="1"/>
      <sheetData sheetId="2089" refreshError="1"/>
      <sheetData sheetId="2090" refreshError="1"/>
      <sheetData sheetId="2091" refreshError="1"/>
      <sheetData sheetId="2092" refreshError="1"/>
      <sheetData sheetId="2093" refreshError="1"/>
      <sheetData sheetId="2094" refreshError="1"/>
      <sheetData sheetId="2095" refreshError="1"/>
      <sheetData sheetId="2096" refreshError="1"/>
      <sheetData sheetId="2097" refreshError="1"/>
      <sheetData sheetId="2098" refreshError="1"/>
      <sheetData sheetId="2099" refreshError="1"/>
      <sheetData sheetId="2100" refreshError="1"/>
      <sheetData sheetId="2101" refreshError="1"/>
      <sheetData sheetId="2102" refreshError="1"/>
      <sheetData sheetId="2103" refreshError="1"/>
      <sheetData sheetId="2104" refreshError="1"/>
      <sheetData sheetId="2105">
        <row r="21">
          <cell r="A21">
            <v>0</v>
          </cell>
        </row>
      </sheetData>
      <sheetData sheetId="2106" refreshError="1"/>
      <sheetData sheetId="2107" refreshError="1"/>
      <sheetData sheetId="2108" refreshError="1"/>
      <sheetData sheetId="2109" refreshError="1"/>
      <sheetData sheetId="2110" refreshError="1"/>
      <sheetData sheetId="2111" refreshError="1"/>
      <sheetData sheetId="2112" refreshError="1"/>
      <sheetData sheetId="2113" refreshError="1"/>
      <sheetData sheetId="2114" refreshError="1"/>
      <sheetData sheetId="2115" refreshError="1"/>
      <sheetData sheetId="2116" refreshError="1"/>
      <sheetData sheetId="2117" refreshError="1"/>
      <sheetData sheetId="2118" refreshError="1"/>
      <sheetData sheetId="2119" refreshError="1"/>
      <sheetData sheetId="2120" refreshError="1"/>
      <sheetData sheetId="2121" refreshError="1"/>
      <sheetData sheetId="2122" refreshError="1"/>
      <sheetData sheetId="2123" refreshError="1"/>
      <sheetData sheetId="2124" refreshError="1"/>
      <sheetData sheetId="2125" refreshError="1"/>
      <sheetData sheetId="2126" refreshError="1"/>
      <sheetData sheetId="2127" refreshError="1"/>
      <sheetData sheetId="2128">
        <row r="21">
          <cell r="A21">
            <v>0</v>
          </cell>
        </row>
      </sheetData>
      <sheetData sheetId="2129">
        <row r="21">
          <cell r="A21">
            <v>0</v>
          </cell>
        </row>
      </sheetData>
      <sheetData sheetId="2130" refreshError="1"/>
      <sheetData sheetId="2131" refreshError="1"/>
      <sheetData sheetId="2132" refreshError="1"/>
      <sheetData sheetId="2133" refreshError="1"/>
      <sheetData sheetId="2134" refreshError="1"/>
      <sheetData sheetId="2135">
        <row r="21">
          <cell r="A21">
            <v>0</v>
          </cell>
        </row>
      </sheetData>
      <sheetData sheetId="2136" refreshError="1"/>
      <sheetData sheetId="2137" refreshError="1"/>
      <sheetData sheetId="2138" refreshError="1"/>
      <sheetData sheetId="2139" refreshError="1"/>
      <sheetData sheetId="2140" refreshError="1"/>
      <sheetData sheetId="2141" refreshError="1"/>
      <sheetData sheetId="2142" refreshError="1"/>
      <sheetData sheetId="2143" refreshError="1"/>
      <sheetData sheetId="2144" refreshError="1"/>
      <sheetData sheetId="2145" refreshError="1"/>
      <sheetData sheetId="2146">
        <row r="21">
          <cell r="A21">
            <v>0</v>
          </cell>
        </row>
      </sheetData>
      <sheetData sheetId="2147" refreshError="1"/>
      <sheetData sheetId="2148" refreshError="1"/>
      <sheetData sheetId="2149" refreshError="1"/>
      <sheetData sheetId="2150" refreshError="1"/>
      <sheetData sheetId="2151" refreshError="1"/>
      <sheetData sheetId="2152" refreshError="1"/>
      <sheetData sheetId="2153" refreshError="1"/>
      <sheetData sheetId="2154" refreshError="1"/>
      <sheetData sheetId="2155" refreshError="1"/>
      <sheetData sheetId="2156" refreshError="1"/>
      <sheetData sheetId="2157" refreshError="1"/>
      <sheetData sheetId="2158" refreshError="1"/>
      <sheetData sheetId="2159" refreshError="1"/>
      <sheetData sheetId="2160" refreshError="1"/>
      <sheetData sheetId="2161" refreshError="1"/>
      <sheetData sheetId="2162" refreshError="1"/>
      <sheetData sheetId="2163" refreshError="1"/>
      <sheetData sheetId="2164" refreshError="1"/>
      <sheetData sheetId="2165" refreshError="1"/>
      <sheetData sheetId="2166" refreshError="1"/>
      <sheetData sheetId="2167" refreshError="1"/>
      <sheetData sheetId="2168" refreshError="1"/>
      <sheetData sheetId="2169" refreshError="1"/>
      <sheetData sheetId="2170" refreshError="1"/>
      <sheetData sheetId="2171" refreshError="1"/>
      <sheetData sheetId="2172" refreshError="1"/>
      <sheetData sheetId="2173" refreshError="1"/>
      <sheetData sheetId="2174" refreshError="1"/>
      <sheetData sheetId="2175" refreshError="1"/>
      <sheetData sheetId="2176" refreshError="1"/>
      <sheetData sheetId="2177" refreshError="1"/>
      <sheetData sheetId="2178" refreshError="1"/>
      <sheetData sheetId="2179" refreshError="1"/>
      <sheetData sheetId="2180">
        <row r="21">
          <cell r="A21">
            <v>0</v>
          </cell>
        </row>
      </sheetData>
      <sheetData sheetId="2181">
        <row r="21">
          <cell r="A21">
            <v>0</v>
          </cell>
        </row>
      </sheetData>
      <sheetData sheetId="2182">
        <row r="21">
          <cell r="A21">
            <v>0</v>
          </cell>
        </row>
      </sheetData>
      <sheetData sheetId="2183">
        <row r="21">
          <cell r="A21">
            <v>0</v>
          </cell>
        </row>
      </sheetData>
      <sheetData sheetId="2184">
        <row r="21">
          <cell r="A21">
            <v>0</v>
          </cell>
        </row>
      </sheetData>
      <sheetData sheetId="2185">
        <row r="21">
          <cell r="A21">
            <v>0</v>
          </cell>
        </row>
      </sheetData>
      <sheetData sheetId="2186" refreshError="1"/>
      <sheetData sheetId="2187" refreshError="1"/>
      <sheetData sheetId="2188" refreshError="1"/>
      <sheetData sheetId="2189" refreshError="1"/>
      <sheetData sheetId="2190" refreshError="1"/>
      <sheetData sheetId="2191" refreshError="1"/>
      <sheetData sheetId="2192" refreshError="1"/>
      <sheetData sheetId="2193" refreshError="1"/>
      <sheetData sheetId="2194" refreshError="1"/>
      <sheetData sheetId="2195" refreshError="1"/>
      <sheetData sheetId="2196" refreshError="1"/>
      <sheetData sheetId="2197" refreshError="1"/>
      <sheetData sheetId="2198" refreshError="1"/>
      <sheetData sheetId="2199" refreshError="1"/>
      <sheetData sheetId="2200" refreshError="1"/>
      <sheetData sheetId="2201" refreshError="1"/>
      <sheetData sheetId="2202" refreshError="1"/>
      <sheetData sheetId="2203" refreshError="1"/>
      <sheetData sheetId="2204" refreshError="1"/>
      <sheetData sheetId="2205" refreshError="1"/>
      <sheetData sheetId="2206" refreshError="1"/>
      <sheetData sheetId="2207" refreshError="1"/>
      <sheetData sheetId="2208" refreshError="1"/>
      <sheetData sheetId="2209" refreshError="1"/>
      <sheetData sheetId="2210" refreshError="1"/>
      <sheetData sheetId="2211" refreshError="1"/>
      <sheetData sheetId="2212" refreshError="1"/>
      <sheetData sheetId="2213" refreshError="1"/>
      <sheetData sheetId="2214" refreshError="1"/>
      <sheetData sheetId="2215" refreshError="1"/>
      <sheetData sheetId="2216" refreshError="1"/>
      <sheetData sheetId="2217" refreshError="1"/>
      <sheetData sheetId="2218" refreshError="1"/>
      <sheetData sheetId="2219" refreshError="1"/>
      <sheetData sheetId="2220" refreshError="1"/>
      <sheetData sheetId="2221" refreshError="1"/>
      <sheetData sheetId="2222" refreshError="1"/>
      <sheetData sheetId="2223" refreshError="1"/>
      <sheetData sheetId="2224" refreshError="1"/>
      <sheetData sheetId="2225" refreshError="1"/>
      <sheetData sheetId="2226" refreshError="1"/>
      <sheetData sheetId="2227" refreshError="1"/>
      <sheetData sheetId="2228" refreshError="1"/>
      <sheetData sheetId="2229" refreshError="1"/>
      <sheetData sheetId="2230" refreshError="1"/>
      <sheetData sheetId="2231" refreshError="1"/>
      <sheetData sheetId="2232" refreshError="1"/>
      <sheetData sheetId="2233" refreshError="1"/>
      <sheetData sheetId="2234" refreshError="1"/>
      <sheetData sheetId="2235" refreshError="1"/>
      <sheetData sheetId="2236" refreshError="1"/>
      <sheetData sheetId="2237" refreshError="1"/>
      <sheetData sheetId="2238" refreshError="1"/>
      <sheetData sheetId="2239" refreshError="1"/>
      <sheetData sheetId="2240" refreshError="1"/>
      <sheetData sheetId="2241" refreshError="1"/>
      <sheetData sheetId="2242" refreshError="1"/>
      <sheetData sheetId="2243" refreshError="1"/>
      <sheetData sheetId="2244" refreshError="1"/>
      <sheetData sheetId="2245" refreshError="1"/>
      <sheetData sheetId="2246" refreshError="1"/>
      <sheetData sheetId="2247" refreshError="1"/>
      <sheetData sheetId="2248" refreshError="1"/>
      <sheetData sheetId="2249" refreshError="1"/>
      <sheetData sheetId="2250" refreshError="1"/>
      <sheetData sheetId="2251" refreshError="1"/>
      <sheetData sheetId="2252" refreshError="1"/>
      <sheetData sheetId="2253" refreshError="1"/>
      <sheetData sheetId="2254" refreshError="1"/>
      <sheetData sheetId="2255" refreshError="1"/>
      <sheetData sheetId="2256" refreshError="1"/>
      <sheetData sheetId="2257" refreshError="1"/>
      <sheetData sheetId="2258" refreshError="1"/>
      <sheetData sheetId="2259" refreshError="1"/>
      <sheetData sheetId="2260" refreshError="1"/>
      <sheetData sheetId="2261" refreshError="1"/>
      <sheetData sheetId="2262" refreshError="1"/>
      <sheetData sheetId="2263" refreshError="1"/>
      <sheetData sheetId="2264" refreshError="1"/>
      <sheetData sheetId="2265" refreshError="1"/>
      <sheetData sheetId="2266" refreshError="1"/>
      <sheetData sheetId="2267" refreshError="1"/>
      <sheetData sheetId="2268" refreshError="1"/>
      <sheetData sheetId="2269" refreshError="1"/>
      <sheetData sheetId="2270" refreshError="1"/>
      <sheetData sheetId="2271" refreshError="1"/>
      <sheetData sheetId="2272" refreshError="1"/>
      <sheetData sheetId="2273" refreshError="1"/>
      <sheetData sheetId="2274" refreshError="1"/>
      <sheetData sheetId="2275" refreshError="1"/>
      <sheetData sheetId="2276" refreshError="1"/>
      <sheetData sheetId="2277" refreshError="1"/>
      <sheetData sheetId="2278" refreshError="1"/>
      <sheetData sheetId="2279" refreshError="1"/>
      <sheetData sheetId="2280" refreshError="1"/>
      <sheetData sheetId="2281" refreshError="1"/>
      <sheetData sheetId="2282" refreshError="1"/>
      <sheetData sheetId="2283" refreshError="1"/>
      <sheetData sheetId="2284" refreshError="1"/>
      <sheetData sheetId="2285" refreshError="1"/>
      <sheetData sheetId="2286" refreshError="1"/>
      <sheetData sheetId="2287" refreshError="1"/>
      <sheetData sheetId="2288" refreshError="1"/>
      <sheetData sheetId="2289" refreshError="1"/>
      <sheetData sheetId="2290" refreshError="1"/>
      <sheetData sheetId="2291" refreshError="1"/>
      <sheetData sheetId="2292" refreshError="1"/>
      <sheetData sheetId="2293" refreshError="1"/>
      <sheetData sheetId="2294" refreshError="1"/>
      <sheetData sheetId="2295" refreshError="1"/>
      <sheetData sheetId="2296" refreshError="1"/>
      <sheetData sheetId="2297" refreshError="1"/>
      <sheetData sheetId="2298" refreshError="1"/>
      <sheetData sheetId="2299" refreshError="1"/>
      <sheetData sheetId="2300" refreshError="1"/>
      <sheetData sheetId="2301" refreshError="1"/>
      <sheetData sheetId="2302" refreshError="1"/>
      <sheetData sheetId="2303" refreshError="1"/>
      <sheetData sheetId="2304" refreshError="1"/>
      <sheetData sheetId="2305" refreshError="1"/>
      <sheetData sheetId="2306" refreshError="1"/>
      <sheetData sheetId="2307">
        <row r="21">
          <cell r="A21">
            <v>0</v>
          </cell>
        </row>
      </sheetData>
      <sheetData sheetId="2308" refreshError="1"/>
      <sheetData sheetId="2309" refreshError="1"/>
      <sheetData sheetId="2310">
        <row r="21">
          <cell r="A21">
            <v>0</v>
          </cell>
        </row>
      </sheetData>
      <sheetData sheetId="2311"/>
      <sheetData sheetId="2312" refreshError="1"/>
      <sheetData sheetId="2313" refreshError="1"/>
      <sheetData sheetId="2314" refreshError="1"/>
      <sheetData sheetId="2315" refreshError="1"/>
      <sheetData sheetId="2316" refreshError="1"/>
      <sheetData sheetId="2317" refreshError="1"/>
      <sheetData sheetId="2318" refreshError="1"/>
      <sheetData sheetId="2319" refreshError="1"/>
      <sheetData sheetId="2320" refreshError="1"/>
      <sheetData sheetId="2321" refreshError="1"/>
      <sheetData sheetId="2322" refreshError="1"/>
      <sheetData sheetId="2323" refreshError="1"/>
      <sheetData sheetId="2324" refreshError="1"/>
      <sheetData sheetId="2325" refreshError="1"/>
      <sheetData sheetId="2326" refreshError="1"/>
      <sheetData sheetId="2327" refreshError="1"/>
      <sheetData sheetId="2328" refreshError="1"/>
      <sheetData sheetId="2329">
        <row r="21">
          <cell r="A21">
            <v>0</v>
          </cell>
        </row>
      </sheetData>
      <sheetData sheetId="2330">
        <row r="21">
          <cell r="A21">
            <v>0</v>
          </cell>
        </row>
      </sheetData>
      <sheetData sheetId="2331">
        <row r="21">
          <cell r="A21">
            <v>0</v>
          </cell>
        </row>
      </sheetData>
      <sheetData sheetId="2332">
        <row r="21">
          <cell r="A21">
            <v>0</v>
          </cell>
        </row>
      </sheetData>
      <sheetData sheetId="2333">
        <row r="21">
          <cell r="A21">
            <v>0</v>
          </cell>
        </row>
      </sheetData>
      <sheetData sheetId="2334">
        <row r="21">
          <cell r="A21">
            <v>0</v>
          </cell>
        </row>
      </sheetData>
      <sheetData sheetId="2335">
        <row r="21">
          <cell r="A21">
            <v>0</v>
          </cell>
        </row>
      </sheetData>
      <sheetData sheetId="2336">
        <row r="21">
          <cell r="A21">
            <v>0</v>
          </cell>
        </row>
      </sheetData>
      <sheetData sheetId="2337">
        <row r="21">
          <cell r="A21">
            <v>0</v>
          </cell>
        </row>
      </sheetData>
      <sheetData sheetId="2338">
        <row r="21">
          <cell r="A21">
            <v>0</v>
          </cell>
        </row>
      </sheetData>
      <sheetData sheetId="2339">
        <row r="21">
          <cell r="A21">
            <v>0</v>
          </cell>
        </row>
      </sheetData>
      <sheetData sheetId="2340">
        <row r="21">
          <cell r="A21">
            <v>0</v>
          </cell>
        </row>
      </sheetData>
      <sheetData sheetId="2341">
        <row r="21">
          <cell r="A21">
            <v>0</v>
          </cell>
        </row>
      </sheetData>
      <sheetData sheetId="2342">
        <row r="21">
          <cell r="A21">
            <v>0</v>
          </cell>
        </row>
      </sheetData>
      <sheetData sheetId="2343">
        <row r="21">
          <cell r="A21">
            <v>0</v>
          </cell>
        </row>
      </sheetData>
      <sheetData sheetId="2344">
        <row r="21">
          <cell r="A21">
            <v>0</v>
          </cell>
        </row>
      </sheetData>
      <sheetData sheetId="2345" refreshError="1"/>
      <sheetData sheetId="2346" refreshError="1"/>
      <sheetData sheetId="2347" refreshError="1"/>
      <sheetData sheetId="2348" refreshError="1"/>
      <sheetData sheetId="2349" refreshError="1"/>
      <sheetData sheetId="2350" refreshError="1"/>
      <sheetData sheetId="2351" refreshError="1"/>
      <sheetData sheetId="2352" refreshError="1"/>
      <sheetData sheetId="2353" refreshError="1"/>
      <sheetData sheetId="2354" refreshError="1"/>
      <sheetData sheetId="2355" refreshError="1"/>
      <sheetData sheetId="2356" refreshError="1"/>
      <sheetData sheetId="2357" refreshError="1"/>
      <sheetData sheetId="2358" refreshError="1"/>
      <sheetData sheetId="2359" refreshError="1"/>
      <sheetData sheetId="2360" refreshError="1"/>
      <sheetData sheetId="2361" refreshError="1"/>
      <sheetData sheetId="2362" refreshError="1"/>
      <sheetData sheetId="2363" refreshError="1"/>
      <sheetData sheetId="2364" refreshError="1"/>
      <sheetData sheetId="2365" refreshError="1"/>
      <sheetData sheetId="2366" refreshError="1"/>
      <sheetData sheetId="2367" refreshError="1"/>
      <sheetData sheetId="2368" refreshError="1"/>
      <sheetData sheetId="2369" refreshError="1"/>
      <sheetData sheetId="2370" refreshError="1"/>
      <sheetData sheetId="2371" refreshError="1"/>
      <sheetData sheetId="2372" refreshError="1"/>
      <sheetData sheetId="2373" refreshError="1"/>
      <sheetData sheetId="2374" refreshError="1"/>
      <sheetData sheetId="2375" refreshError="1"/>
      <sheetData sheetId="2376" refreshError="1"/>
      <sheetData sheetId="2377" refreshError="1"/>
      <sheetData sheetId="2378">
        <row r="21">
          <cell r="A21">
            <v>0</v>
          </cell>
        </row>
      </sheetData>
      <sheetData sheetId="2379">
        <row r="21">
          <cell r="A21">
            <v>0</v>
          </cell>
        </row>
      </sheetData>
      <sheetData sheetId="2380">
        <row r="21">
          <cell r="A21">
            <v>0</v>
          </cell>
        </row>
      </sheetData>
      <sheetData sheetId="2381">
        <row r="21">
          <cell r="A21">
            <v>0</v>
          </cell>
        </row>
      </sheetData>
      <sheetData sheetId="2382">
        <row r="21">
          <cell r="A21">
            <v>0</v>
          </cell>
        </row>
      </sheetData>
      <sheetData sheetId="2383" refreshError="1"/>
      <sheetData sheetId="2384" refreshError="1"/>
      <sheetData sheetId="2385" refreshError="1"/>
      <sheetData sheetId="2386" refreshError="1"/>
      <sheetData sheetId="2387" refreshError="1"/>
      <sheetData sheetId="2388" refreshError="1"/>
      <sheetData sheetId="2389" refreshError="1"/>
      <sheetData sheetId="2390" refreshError="1"/>
      <sheetData sheetId="2391" refreshError="1"/>
      <sheetData sheetId="2392" refreshError="1"/>
      <sheetData sheetId="2393" refreshError="1"/>
      <sheetData sheetId="2394" refreshError="1"/>
      <sheetData sheetId="2395" refreshError="1"/>
      <sheetData sheetId="2396" refreshError="1"/>
      <sheetData sheetId="2397" refreshError="1"/>
      <sheetData sheetId="2398" refreshError="1"/>
      <sheetData sheetId="2399" refreshError="1"/>
      <sheetData sheetId="2400" refreshError="1"/>
      <sheetData sheetId="2401" refreshError="1"/>
      <sheetData sheetId="2402" refreshError="1"/>
      <sheetData sheetId="2403" refreshError="1"/>
      <sheetData sheetId="2404" refreshError="1"/>
      <sheetData sheetId="2405" refreshError="1"/>
      <sheetData sheetId="2406" refreshError="1"/>
      <sheetData sheetId="2407" refreshError="1"/>
      <sheetData sheetId="2408" refreshError="1"/>
      <sheetData sheetId="2409" refreshError="1"/>
      <sheetData sheetId="2410" refreshError="1"/>
      <sheetData sheetId="2411" refreshError="1"/>
      <sheetData sheetId="2412" refreshError="1"/>
      <sheetData sheetId="2413" refreshError="1"/>
      <sheetData sheetId="2414" refreshError="1"/>
      <sheetData sheetId="2415">
        <row r="21">
          <cell r="A21">
            <v>0</v>
          </cell>
        </row>
      </sheetData>
      <sheetData sheetId="2416" refreshError="1"/>
      <sheetData sheetId="2417" refreshError="1"/>
      <sheetData sheetId="2418" refreshError="1"/>
      <sheetData sheetId="2419" refreshError="1"/>
      <sheetData sheetId="2420" refreshError="1"/>
      <sheetData sheetId="2421" refreshError="1"/>
      <sheetData sheetId="2422" refreshError="1"/>
      <sheetData sheetId="2423" refreshError="1"/>
      <sheetData sheetId="2424" refreshError="1"/>
      <sheetData sheetId="2425" refreshError="1"/>
      <sheetData sheetId="2426">
        <row r="21">
          <cell r="A21">
            <v>0</v>
          </cell>
        </row>
      </sheetData>
      <sheetData sheetId="2427" refreshError="1"/>
      <sheetData sheetId="2428" refreshError="1"/>
      <sheetData sheetId="2429" refreshError="1"/>
      <sheetData sheetId="2430" refreshError="1"/>
      <sheetData sheetId="2431" refreshError="1"/>
      <sheetData sheetId="2432" refreshError="1"/>
      <sheetData sheetId="2433" refreshError="1"/>
      <sheetData sheetId="2434" refreshError="1"/>
      <sheetData sheetId="2435" refreshError="1"/>
      <sheetData sheetId="2436" refreshError="1"/>
      <sheetData sheetId="2437" refreshError="1"/>
      <sheetData sheetId="2438" refreshError="1"/>
      <sheetData sheetId="2439" refreshError="1"/>
      <sheetData sheetId="2440" refreshError="1"/>
      <sheetData sheetId="2441" refreshError="1"/>
      <sheetData sheetId="2442" refreshError="1"/>
      <sheetData sheetId="2443" refreshError="1"/>
      <sheetData sheetId="2444" refreshError="1"/>
      <sheetData sheetId="2445" refreshError="1"/>
      <sheetData sheetId="2446" refreshError="1"/>
      <sheetData sheetId="2447" refreshError="1"/>
      <sheetData sheetId="2448" refreshError="1"/>
      <sheetData sheetId="2449" refreshError="1"/>
      <sheetData sheetId="2450" refreshError="1"/>
      <sheetData sheetId="2451" refreshError="1"/>
      <sheetData sheetId="2452" refreshError="1"/>
      <sheetData sheetId="2453" refreshError="1"/>
      <sheetData sheetId="2454" refreshError="1"/>
      <sheetData sheetId="2455" refreshError="1"/>
      <sheetData sheetId="2456" refreshError="1"/>
      <sheetData sheetId="2457" refreshError="1"/>
      <sheetData sheetId="2458" refreshError="1"/>
      <sheetData sheetId="2459" refreshError="1"/>
      <sheetData sheetId="2460" refreshError="1"/>
      <sheetData sheetId="2461" refreshError="1"/>
      <sheetData sheetId="2462" refreshError="1"/>
      <sheetData sheetId="2463" refreshError="1"/>
      <sheetData sheetId="2464" refreshError="1"/>
      <sheetData sheetId="2465" refreshError="1"/>
      <sheetData sheetId="2466" refreshError="1"/>
      <sheetData sheetId="2467" refreshError="1"/>
      <sheetData sheetId="2468" refreshError="1"/>
      <sheetData sheetId="2469">
        <row r="21">
          <cell r="A21">
            <v>0</v>
          </cell>
        </row>
      </sheetData>
      <sheetData sheetId="2470">
        <row r="21">
          <cell r="A21">
            <v>0</v>
          </cell>
        </row>
      </sheetData>
      <sheetData sheetId="2471">
        <row r="21">
          <cell r="A21">
            <v>0</v>
          </cell>
        </row>
      </sheetData>
      <sheetData sheetId="2472">
        <row r="21">
          <cell r="A21">
            <v>0</v>
          </cell>
        </row>
      </sheetData>
      <sheetData sheetId="2473">
        <row r="21">
          <cell r="A21">
            <v>0</v>
          </cell>
        </row>
      </sheetData>
      <sheetData sheetId="2474">
        <row r="21">
          <cell r="A21">
            <v>0</v>
          </cell>
        </row>
      </sheetData>
      <sheetData sheetId="2475">
        <row r="21">
          <cell r="A21">
            <v>0</v>
          </cell>
        </row>
      </sheetData>
      <sheetData sheetId="2476">
        <row r="21">
          <cell r="A21">
            <v>0</v>
          </cell>
        </row>
      </sheetData>
      <sheetData sheetId="2477">
        <row r="21">
          <cell r="A21">
            <v>0</v>
          </cell>
        </row>
      </sheetData>
      <sheetData sheetId="2478">
        <row r="21">
          <cell r="A21">
            <v>0</v>
          </cell>
        </row>
      </sheetData>
      <sheetData sheetId="2479">
        <row r="21">
          <cell r="A21">
            <v>0</v>
          </cell>
        </row>
      </sheetData>
      <sheetData sheetId="2480">
        <row r="21">
          <cell r="A21">
            <v>0</v>
          </cell>
        </row>
      </sheetData>
      <sheetData sheetId="2481">
        <row r="21">
          <cell r="A21">
            <v>0</v>
          </cell>
        </row>
      </sheetData>
      <sheetData sheetId="2482">
        <row r="21">
          <cell r="A21">
            <v>0</v>
          </cell>
        </row>
      </sheetData>
      <sheetData sheetId="2483">
        <row r="21">
          <cell r="A21">
            <v>0</v>
          </cell>
        </row>
      </sheetData>
      <sheetData sheetId="2484">
        <row r="21">
          <cell r="A21">
            <v>0</v>
          </cell>
        </row>
      </sheetData>
      <sheetData sheetId="2485">
        <row r="21">
          <cell r="A21">
            <v>0</v>
          </cell>
        </row>
      </sheetData>
      <sheetData sheetId="2486">
        <row r="21">
          <cell r="A21">
            <v>0</v>
          </cell>
        </row>
      </sheetData>
      <sheetData sheetId="2487">
        <row r="21">
          <cell r="A21">
            <v>0</v>
          </cell>
        </row>
      </sheetData>
      <sheetData sheetId="2488">
        <row r="21">
          <cell r="A21">
            <v>0</v>
          </cell>
        </row>
      </sheetData>
      <sheetData sheetId="2489">
        <row r="21">
          <cell r="A21">
            <v>0</v>
          </cell>
        </row>
      </sheetData>
      <sheetData sheetId="2490">
        <row r="21">
          <cell r="A21">
            <v>0</v>
          </cell>
        </row>
      </sheetData>
      <sheetData sheetId="2491">
        <row r="21">
          <cell r="A21">
            <v>0</v>
          </cell>
        </row>
      </sheetData>
      <sheetData sheetId="2492">
        <row r="21">
          <cell r="A21">
            <v>0</v>
          </cell>
        </row>
      </sheetData>
      <sheetData sheetId="2493">
        <row r="21">
          <cell r="A21">
            <v>0</v>
          </cell>
        </row>
      </sheetData>
      <sheetData sheetId="2494">
        <row r="21">
          <cell r="A21">
            <v>0</v>
          </cell>
        </row>
      </sheetData>
      <sheetData sheetId="2495" refreshError="1"/>
      <sheetData sheetId="2496" refreshError="1"/>
      <sheetData sheetId="2497" refreshError="1"/>
      <sheetData sheetId="2498">
        <row r="21">
          <cell r="A21">
            <v>0</v>
          </cell>
        </row>
      </sheetData>
      <sheetData sheetId="2499" refreshError="1"/>
      <sheetData sheetId="2500" refreshError="1"/>
      <sheetData sheetId="2501" refreshError="1"/>
      <sheetData sheetId="2502" refreshError="1"/>
      <sheetData sheetId="2503" refreshError="1"/>
      <sheetData sheetId="2504" refreshError="1"/>
      <sheetData sheetId="2505" refreshError="1"/>
      <sheetData sheetId="2506" refreshError="1"/>
      <sheetData sheetId="2507" refreshError="1"/>
      <sheetData sheetId="2508" refreshError="1"/>
      <sheetData sheetId="2509" refreshError="1"/>
      <sheetData sheetId="2510" refreshError="1"/>
      <sheetData sheetId="2511" refreshError="1"/>
      <sheetData sheetId="2512">
        <row r="21">
          <cell r="A21">
            <v>0</v>
          </cell>
        </row>
      </sheetData>
      <sheetData sheetId="2513" refreshError="1"/>
      <sheetData sheetId="2514" refreshError="1"/>
      <sheetData sheetId="2515" refreshError="1"/>
      <sheetData sheetId="2516" refreshError="1"/>
      <sheetData sheetId="2517" refreshError="1"/>
      <sheetData sheetId="2518" refreshError="1"/>
      <sheetData sheetId="2519" refreshError="1"/>
      <sheetData sheetId="2520" refreshError="1"/>
      <sheetData sheetId="2521" refreshError="1"/>
      <sheetData sheetId="2522" refreshError="1"/>
      <sheetData sheetId="2523" refreshError="1"/>
      <sheetData sheetId="2524" refreshError="1"/>
      <sheetData sheetId="2525" refreshError="1"/>
      <sheetData sheetId="2526" refreshError="1"/>
      <sheetData sheetId="2527" refreshError="1"/>
      <sheetData sheetId="2528" refreshError="1"/>
      <sheetData sheetId="2529" refreshError="1"/>
      <sheetData sheetId="2530" refreshError="1"/>
      <sheetData sheetId="2531" refreshError="1"/>
      <sheetData sheetId="2532" refreshError="1"/>
      <sheetData sheetId="2533" refreshError="1"/>
      <sheetData sheetId="2534" refreshError="1"/>
      <sheetData sheetId="2535" refreshError="1"/>
      <sheetData sheetId="2536" refreshError="1"/>
      <sheetData sheetId="2537" refreshError="1"/>
      <sheetData sheetId="2538" refreshError="1"/>
      <sheetData sheetId="2539" refreshError="1"/>
      <sheetData sheetId="2540" refreshError="1"/>
      <sheetData sheetId="2541" refreshError="1"/>
      <sheetData sheetId="2542" refreshError="1"/>
      <sheetData sheetId="2543" refreshError="1"/>
      <sheetData sheetId="2544" refreshError="1"/>
      <sheetData sheetId="2545" refreshError="1"/>
      <sheetData sheetId="2546" refreshError="1"/>
      <sheetData sheetId="2547" refreshError="1"/>
      <sheetData sheetId="2548" refreshError="1"/>
      <sheetData sheetId="2549" refreshError="1"/>
      <sheetData sheetId="2550">
        <row r="21">
          <cell r="A21">
            <v>0</v>
          </cell>
        </row>
      </sheetData>
      <sheetData sheetId="2551">
        <row r="21">
          <cell r="A21">
            <v>0</v>
          </cell>
        </row>
      </sheetData>
      <sheetData sheetId="2552" refreshError="1"/>
      <sheetData sheetId="2553" refreshError="1"/>
      <sheetData sheetId="2554" refreshError="1"/>
      <sheetData sheetId="2555" refreshError="1"/>
      <sheetData sheetId="2556" refreshError="1"/>
      <sheetData sheetId="2557" refreshError="1"/>
      <sheetData sheetId="2558" refreshError="1"/>
      <sheetData sheetId="2559" refreshError="1"/>
      <sheetData sheetId="2560" refreshError="1"/>
      <sheetData sheetId="2561" refreshError="1"/>
      <sheetData sheetId="2562" refreshError="1"/>
      <sheetData sheetId="2563" refreshError="1"/>
      <sheetData sheetId="2564" refreshError="1"/>
      <sheetData sheetId="2565" refreshError="1"/>
      <sheetData sheetId="2566" refreshError="1"/>
      <sheetData sheetId="2567" refreshError="1"/>
      <sheetData sheetId="2568" refreshError="1"/>
      <sheetData sheetId="2569" refreshError="1"/>
      <sheetData sheetId="2570" refreshError="1"/>
      <sheetData sheetId="2571">
        <row r="21">
          <cell r="A21">
            <v>0</v>
          </cell>
        </row>
      </sheetData>
      <sheetData sheetId="2572">
        <row r="21">
          <cell r="A21">
            <v>0</v>
          </cell>
        </row>
      </sheetData>
      <sheetData sheetId="2573">
        <row r="21">
          <cell r="A21">
            <v>0</v>
          </cell>
        </row>
      </sheetData>
      <sheetData sheetId="2574">
        <row r="21">
          <cell r="A21">
            <v>0</v>
          </cell>
        </row>
      </sheetData>
      <sheetData sheetId="2575">
        <row r="21">
          <cell r="A21">
            <v>0</v>
          </cell>
        </row>
      </sheetData>
      <sheetData sheetId="2576" refreshError="1"/>
      <sheetData sheetId="2577" refreshError="1"/>
      <sheetData sheetId="2578" refreshError="1"/>
      <sheetData sheetId="2579">
        <row r="21">
          <cell r="A21">
            <v>0</v>
          </cell>
        </row>
      </sheetData>
      <sheetData sheetId="2580">
        <row r="21">
          <cell r="A21">
            <v>0</v>
          </cell>
        </row>
      </sheetData>
      <sheetData sheetId="2581">
        <row r="21">
          <cell r="A21">
            <v>0</v>
          </cell>
        </row>
      </sheetData>
      <sheetData sheetId="2582">
        <row r="21">
          <cell r="A21">
            <v>0</v>
          </cell>
        </row>
      </sheetData>
      <sheetData sheetId="2583">
        <row r="21">
          <cell r="A21">
            <v>0</v>
          </cell>
        </row>
      </sheetData>
      <sheetData sheetId="2584">
        <row r="21">
          <cell r="A21">
            <v>0</v>
          </cell>
        </row>
      </sheetData>
      <sheetData sheetId="2585">
        <row r="21">
          <cell r="A21">
            <v>0</v>
          </cell>
        </row>
      </sheetData>
      <sheetData sheetId="2586">
        <row r="21">
          <cell r="A21">
            <v>0</v>
          </cell>
        </row>
      </sheetData>
      <sheetData sheetId="2587">
        <row r="21">
          <cell r="A21">
            <v>0</v>
          </cell>
        </row>
      </sheetData>
      <sheetData sheetId="2588">
        <row r="21">
          <cell r="A21">
            <v>0</v>
          </cell>
        </row>
      </sheetData>
      <sheetData sheetId="2589">
        <row r="21">
          <cell r="A21">
            <v>0</v>
          </cell>
        </row>
      </sheetData>
      <sheetData sheetId="2590">
        <row r="21">
          <cell r="A21">
            <v>0</v>
          </cell>
        </row>
      </sheetData>
      <sheetData sheetId="2591">
        <row r="21">
          <cell r="A21">
            <v>0</v>
          </cell>
        </row>
      </sheetData>
      <sheetData sheetId="2592">
        <row r="21">
          <cell r="A21">
            <v>0</v>
          </cell>
        </row>
      </sheetData>
      <sheetData sheetId="2593">
        <row r="21">
          <cell r="A21">
            <v>0</v>
          </cell>
        </row>
      </sheetData>
      <sheetData sheetId="2594">
        <row r="21">
          <cell r="A21">
            <v>0</v>
          </cell>
        </row>
      </sheetData>
      <sheetData sheetId="2595" refreshError="1"/>
      <sheetData sheetId="2596">
        <row r="21">
          <cell r="A21">
            <v>0</v>
          </cell>
        </row>
      </sheetData>
      <sheetData sheetId="2597">
        <row r="21">
          <cell r="A21">
            <v>0</v>
          </cell>
        </row>
      </sheetData>
      <sheetData sheetId="2598">
        <row r="21">
          <cell r="A21">
            <v>0</v>
          </cell>
        </row>
      </sheetData>
      <sheetData sheetId="2599">
        <row r="21">
          <cell r="A21">
            <v>0</v>
          </cell>
        </row>
      </sheetData>
      <sheetData sheetId="2600" refreshError="1"/>
      <sheetData sheetId="2601" refreshError="1"/>
      <sheetData sheetId="2602" refreshError="1"/>
      <sheetData sheetId="2603" refreshError="1"/>
      <sheetData sheetId="2604" refreshError="1"/>
      <sheetData sheetId="2605" refreshError="1"/>
      <sheetData sheetId="2606" refreshError="1"/>
      <sheetData sheetId="2607" refreshError="1"/>
      <sheetData sheetId="2608" refreshError="1"/>
      <sheetData sheetId="2609" refreshError="1"/>
      <sheetData sheetId="2610" refreshError="1"/>
      <sheetData sheetId="2611" refreshError="1"/>
      <sheetData sheetId="2612" refreshError="1"/>
      <sheetData sheetId="2613" refreshError="1"/>
      <sheetData sheetId="2614" refreshError="1"/>
      <sheetData sheetId="2615" refreshError="1"/>
      <sheetData sheetId="2616" refreshError="1"/>
      <sheetData sheetId="2617" refreshError="1"/>
      <sheetData sheetId="2618" refreshError="1"/>
      <sheetData sheetId="2619" refreshError="1"/>
      <sheetData sheetId="2620" refreshError="1"/>
      <sheetData sheetId="2621" refreshError="1"/>
      <sheetData sheetId="2622" refreshError="1"/>
      <sheetData sheetId="2623" refreshError="1"/>
      <sheetData sheetId="2624" refreshError="1"/>
      <sheetData sheetId="2625" refreshError="1"/>
      <sheetData sheetId="2626" refreshError="1"/>
      <sheetData sheetId="2627" refreshError="1"/>
      <sheetData sheetId="2628" refreshError="1"/>
      <sheetData sheetId="2629" refreshError="1"/>
      <sheetData sheetId="2630" refreshError="1"/>
      <sheetData sheetId="2631" refreshError="1"/>
      <sheetData sheetId="2632" refreshError="1"/>
      <sheetData sheetId="2633" refreshError="1"/>
      <sheetData sheetId="2634" refreshError="1"/>
      <sheetData sheetId="2635" refreshError="1"/>
      <sheetData sheetId="2636" refreshError="1"/>
      <sheetData sheetId="2637" refreshError="1"/>
      <sheetData sheetId="2638" refreshError="1"/>
      <sheetData sheetId="2639" refreshError="1"/>
      <sheetData sheetId="2640" refreshError="1"/>
      <sheetData sheetId="2641" refreshError="1"/>
      <sheetData sheetId="2642" refreshError="1"/>
      <sheetData sheetId="2643" refreshError="1"/>
      <sheetData sheetId="2644" refreshError="1"/>
      <sheetData sheetId="2645" refreshError="1"/>
      <sheetData sheetId="2646" refreshError="1"/>
      <sheetData sheetId="2647" refreshError="1"/>
      <sheetData sheetId="2648" refreshError="1"/>
      <sheetData sheetId="2649" refreshError="1"/>
      <sheetData sheetId="2650" refreshError="1"/>
      <sheetData sheetId="2651" refreshError="1"/>
      <sheetData sheetId="2652" refreshError="1"/>
      <sheetData sheetId="2653" refreshError="1"/>
      <sheetData sheetId="2654" refreshError="1"/>
      <sheetData sheetId="2655" refreshError="1"/>
      <sheetData sheetId="2656" refreshError="1"/>
      <sheetData sheetId="2657" refreshError="1"/>
      <sheetData sheetId="2658" refreshError="1"/>
      <sheetData sheetId="2659">
        <row r="21">
          <cell r="A21">
            <v>0</v>
          </cell>
        </row>
      </sheetData>
      <sheetData sheetId="2660">
        <row r="21">
          <cell r="A21">
            <v>0</v>
          </cell>
        </row>
      </sheetData>
      <sheetData sheetId="2661" refreshError="1"/>
      <sheetData sheetId="2662" refreshError="1"/>
      <sheetData sheetId="2663" refreshError="1"/>
      <sheetData sheetId="2664" refreshError="1"/>
      <sheetData sheetId="2665" refreshError="1"/>
      <sheetData sheetId="2666" refreshError="1"/>
      <sheetData sheetId="2667" refreshError="1"/>
      <sheetData sheetId="2668" refreshError="1"/>
      <sheetData sheetId="2669">
        <row r="21">
          <cell r="A21">
            <v>0</v>
          </cell>
        </row>
      </sheetData>
      <sheetData sheetId="2670">
        <row r="21">
          <cell r="A21">
            <v>0</v>
          </cell>
        </row>
      </sheetData>
      <sheetData sheetId="2671">
        <row r="21">
          <cell r="A21">
            <v>0</v>
          </cell>
        </row>
      </sheetData>
      <sheetData sheetId="2672">
        <row r="21">
          <cell r="A21">
            <v>0</v>
          </cell>
        </row>
      </sheetData>
      <sheetData sheetId="2673" refreshError="1"/>
      <sheetData sheetId="2674" refreshError="1"/>
      <sheetData sheetId="2675" refreshError="1"/>
      <sheetData sheetId="2676" refreshError="1"/>
      <sheetData sheetId="2677" refreshError="1"/>
      <sheetData sheetId="2678" refreshError="1"/>
      <sheetData sheetId="2679" refreshError="1"/>
      <sheetData sheetId="2680" refreshError="1"/>
      <sheetData sheetId="2681" refreshError="1"/>
      <sheetData sheetId="2682" refreshError="1"/>
      <sheetData sheetId="2683" refreshError="1"/>
      <sheetData sheetId="2684" refreshError="1"/>
      <sheetData sheetId="2685" refreshError="1"/>
      <sheetData sheetId="2686" refreshError="1"/>
      <sheetData sheetId="2687" refreshError="1"/>
      <sheetData sheetId="2688" refreshError="1"/>
      <sheetData sheetId="2689" refreshError="1"/>
      <sheetData sheetId="2690" refreshError="1"/>
      <sheetData sheetId="2691" refreshError="1"/>
      <sheetData sheetId="2692" refreshError="1"/>
      <sheetData sheetId="2693" refreshError="1"/>
      <sheetData sheetId="2694" refreshError="1"/>
      <sheetData sheetId="2695" refreshError="1"/>
      <sheetData sheetId="2696" refreshError="1"/>
      <sheetData sheetId="2697" refreshError="1"/>
      <sheetData sheetId="2698" refreshError="1"/>
      <sheetData sheetId="2699" refreshError="1"/>
      <sheetData sheetId="2700" refreshError="1"/>
      <sheetData sheetId="2701" refreshError="1"/>
      <sheetData sheetId="2702" refreshError="1"/>
      <sheetData sheetId="2703" refreshError="1"/>
      <sheetData sheetId="2704" refreshError="1"/>
      <sheetData sheetId="2705" refreshError="1"/>
      <sheetData sheetId="2706" refreshError="1"/>
      <sheetData sheetId="2707" refreshError="1"/>
      <sheetData sheetId="2708" refreshError="1"/>
      <sheetData sheetId="2709" refreshError="1"/>
      <sheetData sheetId="2710" refreshError="1"/>
      <sheetData sheetId="2711" refreshError="1"/>
      <sheetData sheetId="2712" refreshError="1"/>
      <sheetData sheetId="2713" refreshError="1"/>
      <sheetData sheetId="2714" refreshError="1"/>
      <sheetData sheetId="2715" refreshError="1"/>
      <sheetData sheetId="2716" refreshError="1"/>
      <sheetData sheetId="2717" refreshError="1"/>
      <sheetData sheetId="2718" refreshError="1"/>
      <sheetData sheetId="2719" refreshError="1"/>
      <sheetData sheetId="2720" refreshError="1"/>
      <sheetData sheetId="2721" refreshError="1"/>
      <sheetData sheetId="2722" refreshError="1"/>
      <sheetData sheetId="2723" refreshError="1"/>
      <sheetData sheetId="2724" refreshError="1"/>
      <sheetData sheetId="2725" refreshError="1"/>
      <sheetData sheetId="2726" refreshError="1"/>
      <sheetData sheetId="2727" refreshError="1"/>
      <sheetData sheetId="2728" refreshError="1"/>
      <sheetData sheetId="2729" refreshError="1"/>
      <sheetData sheetId="2730" refreshError="1"/>
      <sheetData sheetId="2731" refreshError="1"/>
      <sheetData sheetId="2732" refreshError="1"/>
      <sheetData sheetId="2733" refreshError="1"/>
      <sheetData sheetId="2734" refreshError="1"/>
      <sheetData sheetId="2735" refreshError="1"/>
      <sheetData sheetId="2736" refreshError="1"/>
      <sheetData sheetId="2737" refreshError="1"/>
      <sheetData sheetId="2738" refreshError="1"/>
      <sheetData sheetId="2739" refreshError="1"/>
      <sheetData sheetId="2740" refreshError="1"/>
      <sheetData sheetId="2741" refreshError="1"/>
      <sheetData sheetId="2742" refreshError="1"/>
      <sheetData sheetId="2743" refreshError="1"/>
      <sheetData sheetId="2744" refreshError="1"/>
      <sheetData sheetId="2745" refreshError="1"/>
      <sheetData sheetId="2746" refreshError="1"/>
      <sheetData sheetId="2747" refreshError="1"/>
      <sheetData sheetId="2748" refreshError="1"/>
      <sheetData sheetId="2749" refreshError="1"/>
      <sheetData sheetId="2750" refreshError="1"/>
      <sheetData sheetId="2751" refreshError="1"/>
      <sheetData sheetId="2752" refreshError="1"/>
      <sheetData sheetId="2753" refreshError="1"/>
      <sheetData sheetId="2754" refreshError="1"/>
      <sheetData sheetId="2755" refreshError="1"/>
      <sheetData sheetId="2756" refreshError="1"/>
      <sheetData sheetId="2757" refreshError="1"/>
      <sheetData sheetId="2758" refreshError="1"/>
      <sheetData sheetId="2759" refreshError="1"/>
      <sheetData sheetId="2760" refreshError="1"/>
      <sheetData sheetId="2761" refreshError="1"/>
      <sheetData sheetId="2762" refreshError="1"/>
      <sheetData sheetId="2763" refreshError="1"/>
      <sheetData sheetId="2764" refreshError="1"/>
      <sheetData sheetId="2765" refreshError="1"/>
      <sheetData sheetId="2766" refreshError="1"/>
      <sheetData sheetId="2767" refreshError="1"/>
      <sheetData sheetId="2768" refreshError="1"/>
      <sheetData sheetId="2769" refreshError="1"/>
      <sheetData sheetId="2770" refreshError="1"/>
      <sheetData sheetId="2771" refreshError="1"/>
      <sheetData sheetId="2772" refreshError="1"/>
      <sheetData sheetId="2773" refreshError="1"/>
      <sheetData sheetId="2774" refreshError="1"/>
      <sheetData sheetId="2775" refreshError="1"/>
      <sheetData sheetId="2776" refreshError="1"/>
      <sheetData sheetId="2777" refreshError="1"/>
      <sheetData sheetId="2778" refreshError="1"/>
      <sheetData sheetId="2779" refreshError="1"/>
      <sheetData sheetId="2780" refreshError="1"/>
      <sheetData sheetId="2781" refreshError="1"/>
      <sheetData sheetId="2782" refreshError="1"/>
      <sheetData sheetId="2783" refreshError="1"/>
      <sheetData sheetId="2784" refreshError="1"/>
      <sheetData sheetId="2785" refreshError="1"/>
      <sheetData sheetId="2786" refreshError="1"/>
      <sheetData sheetId="2787" refreshError="1"/>
      <sheetData sheetId="2788" refreshError="1"/>
      <sheetData sheetId="2789" refreshError="1"/>
      <sheetData sheetId="2790">
        <row r="21">
          <cell r="A21">
            <v>0</v>
          </cell>
        </row>
      </sheetData>
      <sheetData sheetId="2791">
        <row r="21">
          <cell r="A21">
            <v>0</v>
          </cell>
        </row>
      </sheetData>
      <sheetData sheetId="2792">
        <row r="21">
          <cell r="A21">
            <v>0</v>
          </cell>
        </row>
      </sheetData>
      <sheetData sheetId="2793" refreshError="1"/>
      <sheetData sheetId="2794" refreshError="1"/>
      <sheetData sheetId="2795" refreshError="1"/>
      <sheetData sheetId="2796">
        <row r="21">
          <cell r="A21">
            <v>0</v>
          </cell>
        </row>
      </sheetData>
      <sheetData sheetId="2797">
        <row r="21">
          <cell r="A21">
            <v>0</v>
          </cell>
        </row>
      </sheetData>
      <sheetData sheetId="2798" refreshError="1"/>
      <sheetData sheetId="2799" refreshError="1"/>
      <sheetData sheetId="2800" refreshError="1"/>
      <sheetData sheetId="2801">
        <row r="21">
          <cell r="C21">
            <v>22.680000000000003</v>
          </cell>
        </row>
      </sheetData>
      <sheetData sheetId="2802">
        <row r="21">
          <cell r="A21">
            <v>0</v>
          </cell>
        </row>
      </sheetData>
      <sheetData sheetId="2803" refreshError="1"/>
      <sheetData sheetId="2804" refreshError="1"/>
      <sheetData sheetId="2805" refreshError="1"/>
      <sheetData sheetId="2806" refreshError="1"/>
      <sheetData sheetId="2807" refreshError="1"/>
      <sheetData sheetId="2808" refreshError="1"/>
      <sheetData sheetId="2809">
        <row r="21">
          <cell r="A21">
            <v>0</v>
          </cell>
        </row>
      </sheetData>
      <sheetData sheetId="2810" refreshError="1"/>
      <sheetData sheetId="2811" refreshError="1"/>
      <sheetData sheetId="2812" refreshError="1"/>
      <sheetData sheetId="2813" refreshError="1"/>
      <sheetData sheetId="2814" refreshError="1"/>
      <sheetData sheetId="2815" refreshError="1"/>
      <sheetData sheetId="2816" refreshError="1"/>
      <sheetData sheetId="2817" refreshError="1"/>
      <sheetData sheetId="2818" refreshError="1"/>
      <sheetData sheetId="2819">
        <row r="21">
          <cell r="A21">
            <v>0</v>
          </cell>
        </row>
      </sheetData>
      <sheetData sheetId="2820">
        <row r="21">
          <cell r="A21">
            <v>0</v>
          </cell>
        </row>
      </sheetData>
      <sheetData sheetId="2821">
        <row r="21">
          <cell r="A21">
            <v>0</v>
          </cell>
        </row>
      </sheetData>
      <sheetData sheetId="2822">
        <row r="21">
          <cell r="A21">
            <v>0</v>
          </cell>
        </row>
      </sheetData>
      <sheetData sheetId="2823">
        <row r="21">
          <cell r="A21">
            <v>0</v>
          </cell>
        </row>
      </sheetData>
      <sheetData sheetId="2824">
        <row r="21">
          <cell r="A21">
            <v>0</v>
          </cell>
        </row>
      </sheetData>
      <sheetData sheetId="2825">
        <row r="21">
          <cell r="A21">
            <v>0</v>
          </cell>
        </row>
      </sheetData>
      <sheetData sheetId="2826">
        <row r="21">
          <cell r="A21">
            <v>0</v>
          </cell>
        </row>
      </sheetData>
      <sheetData sheetId="2827">
        <row r="21">
          <cell r="A21">
            <v>0</v>
          </cell>
        </row>
      </sheetData>
      <sheetData sheetId="2828">
        <row r="21">
          <cell r="A21">
            <v>0</v>
          </cell>
        </row>
      </sheetData>
      <sheetData sheetId="2829">
        <row r="21">
          <cell r="A21">
            <v>0</v>
          </cell>
        </row>
      </sheetData>
      <sheetData sheetId="2830">
        <row r="21">
          <cell r="A21">
            <v>0</v>
          </cell>
        </row>
      </sheetData>
      <sheetData sheetId="2831">
        <row r="21">
          <cell r="A21">
            <v>0</v>
          </cell>
        </row>
      </sheetData>
      <sheetData sheetId="2832">
        <row r="21">
          <cell r="A21">
            <v>0</v>
          </cell>
        </row>
      </sheetData>
      <sheetData sheetId="2833">
        <row r="21">
          <cell r="A21">
            <v>0</v>
          </cell>
        </row>
      </sheetData>
      <sheetData sheetId="2834">
        <row r="21">
          <cell r="A21">
            <v>0</v>
          </cell>
        </row>
      </sheetData>
      <sheetData sheetId="2835">
        <row r="21">
          <cell r="A21">
            <v>0</v>
          </cell>
        </row>
      </sheetData>
      <sheetData sheetId="2836">
        <row r="21">
          <cell r="A21">
            <v>0</v>
          </cell>
        </row>
      </sheetData>
      <sheetData sheetId="2837">
        <row r="21">
          <cell r="A21">
            <v>0</v>
          </cell>
        </row>
      </sheetData>
      <sheetData sheetId="2838">
        <row r="21">
          <cell r="A21">
            <v>0</v>
          </cell>
        </row>
      </sheetData>
      <sheetData sheetId="2839">
        <row r="21">
          <cell r="A21">
            <v>0</v>
          </cell>
        </row>
      </sheetData>
      <sheetData sheetId="2840">
        <row r="21">
          <cell r="A21">
            <v>0</v>
          </cell>
        </row>
      </sheetData>
      <sheetData sheetId="2841">
        <row r="21">
          <cell r="A21">
            <v>0</v>
          </cell>
        </row>
      </sheetData>
      <sheetData sheetId="2842">
        <row r="21">
          <cell r="A21">
            <v>0</v>
          </cell>
        </row>
      </sheetData>
      <sheetData sheetId="2843">
        <row r="21">
          <cell r="A21">
            <v>0</v>
          </cell>
        </row>
      </sheetData>
      <sheetData sheetId="2844">
        <row r="21">
          <cell r="A21">
            <v>0</v>
          </cell>
        </row>
      </sheetData>
      <sheetData sheetId="2845">
        <row r="21">
          <cell r="A21">
            <v>0</v>
          </cell>
        </row>
      </sheetData>
      <sheetData sheetId="2846">
        <row r="21">
          <cell r="A21">
            <v>0</v>
          </cell>
        </row>
      </sheetData>
      <sheetData sheetId="2847">
        <row r="21">
          <cell r="A21">
            <v>0</v>
          </cell>
        </row>
      </sheetData>
      <sheetData sheetId="2848">
        <row r="21">
          <cell r="A21">
            <v>0</v>
          </cell>
        </row>
      </sheetData>
      <sheetData sheetId="2849">
        <row r="21">
          <cell r="A21">
            <v>0</v>
          </cell>
        </row>
      </sheetData>
      <sheetData sheetId="2850">
        <row r="21">
          <cell r="A21">
            <v>0</v>
          </cell>
        </row>
      </sheetData>
      <sheetData sheetId="2851">
        <row r="21">
          <cell r="A21">
            <v>0</v>
          </cell>
        </row>
      </sheetData>
      <sheetData sheetId="2852">
        <row r="21">
          <cell r="A21">
            <v>0</v>
          </cell>
        </row>
      </sheetData>
      <sheetData sheetId="2853">
        <row r="21">
          <cell r="A21">
            <v>0</v>
          </cell>
        </row>
      </sheetData>
      <sheetData sheetId="2854">
        <row r="21">
          <cell r="A21">
            <v>0</v>
          </cell>
        </row>
      </sheetData>
      <sheetData sheetId="2855">
        <row r="21">
          <cell r="A21">
            <v>0</v>
          </cell>
        </row>
      </sheetData>
      <sheetData sheetId="2856">
        <row r="21">
          <cell r="A21">
            <v>0</v>
          </cell>
        </row>
      </sheetData>
      <sheetData sheetId="2857">
        <row r="21">
          <cell r="A21">
            <v>0</v>
          </cell>
        </row>
      </sheetData>
      <sheetData sheetId="2858">
        <row r="21">
          <cell r="A21">
            <v>0</v>
          </cell>
        </row>
      </sheetData>
      <sheetData sheetId="2859">
        <row r="21">
          <cell r="A21">
            <v>0</v>
          </cell>
        </row>
      </sheetData>
      <sheetData sheetId="2860">
        <row r="21">
          <cell r="A21">
            <v>0</v>
          </cell>
        </row>
      </sheetData>
      <sheetData sheetId="2861">
        <row r="21">
          <cell r="A21">
            <v>0</v>
          </cell>
        </row>
      </sheetData>
      <sheetData sheetId="2862">
        <row r="21">
          <cell r="A21">
            <v>0</v>
          </cell>
        </row>
      </sheetData>
      <sheetData sheetId="2863">
        <row r="21">
          <cell r="A21">
            <v>0</v>
          </cell>
        </row>
      </sheetData>
      <sheetData sheetId="2864">
        <row r="21">
          <cell r="A21">
            <v>0</v>
          </cell>
        </row>
      </sheetData>
      <sheetData sheetId="2865">
        <row r="21">
          <cell r="A21">
            <v>0</v>
          </cell>
        </row>
      </sheetData>
      <sheetData sheetId="2866">
        <row r="21">
          <cell r="A21">
            <v>0</v>
          </cell>
        </row>
      </sheetData>
      <sheetData sheetId="2867">
        <row r="21">
          <cell r="A21">
            <v>0</v>
          </cell>
        </row>
      </sheetData>
      <sheetData sheetId="2868">
        <row r="21">
          <cell r="A21">
            <v>0</v>
          </cell>
        </row>
      </sheetData>
      <sheetData sheetId="2869">
        <row r="21">
          <cell r="A21">
            <v>0</v>
          </cell>
        </row>
      </sheetData>
      <sheetData sheetId="2870">
        <row r="21">
          <cell r="A21">
            <v>0</v>
          </cell>
        </row>
      </sheetData>
      <sheetData sheetId="2871">
        <row r="21">
          <cell r="A21">
            <v>0</v>
          </cell>
        </row>
      </sheetData>
      <sheetData sheetId="2872">
        <row r="21">
          <cell r="A21">
            <v>0</v>
          </cell>
        </row>
      </sheetData>
      <sheetData sheetId="2873">
        <row r="21">
          <cell r="A21">
            <v>0</v>
          </cell>
        </row>
      </sheetData>
      <sheetData sheetId="2874">
        <row r="21">
          <cell r="A21">
            <v>0</v>
          </cell>
        </row>
      </sheetData>
      <sheetData sheetId="2875">
        <row r="21">
          <cell r="A21">
            <v>0</v>
          </cell>
        </row>
      </sheetData>
      <sheetData sheetId="2876">
        <row r="21">
          <cell r="A21">
            <v>0</v>
          </cell>
        </row>
      </sheetData>
      <sheetData sheetId="2877">
        <row r="21">
          <cell r="A21">
            <v>0</v>
          </cell>
        </row>
      </sheetData>
      <sheetData sheetId="2878">
        <row r="21">
          <cell r="A21">
            <v>0</v>
          </cell>
        </row>
      </sheetData>
      <sheetData sheetId="2879">
        <row r="21">
          <cell r="A21">
            <v>0</v>
          </cell>
        </row>
      </sheetData>
      <sheetData sheetId="2880">
        <row r="21">
          <cell r="A21">
            <v>0</v>
          </cell>
        </row>
      </sheetData>
      <sheetData sheetId="2881">
        <row r="21">
          <cell r="A21">
            <v>0</v>
          </cell>
        </row>
      </sheetData>
      <sheetData sheetId="2882">
        <row r="21">
          <cell r="A21">
            <v>0</v>
          </cell>
        </row>
      </sheetData>
      <sheetData sheetId="2883">
        <row r="21">
          <cell r="A21">
            <v>0</v>
          </cell>
        </row>
      </sheetData>
      <sheetData sheetId="2884">
        <row r="21">
          <cell r="A21">
            <v>0</v>
          </cell>
        </row>
      </sheetData>
      <sheetData sheetId="2885">
        <row r="21">
          <cell r="A21">
            <v>0</v>
          </cell>
        </row>
      </sheetData>
      <sheetData sheetId="2886">
        <row r="21">
          <cell r="A21">
            <v>0</v>
          </cell>
        </row>
      </sheetData>
      <sheetData sheetId="2887">
        <row r="21">
          <cell r="A21">
            <v>0</v>
          </cell>
        </row>
      </sheetData>
      <sheetData sheetId="2888">
        <row r="21">
          <cell r="A21">
            <v>0</v>
          </cell>
        </row>
      </sheetData>
      <sheetData sheetId="2889">
        <row r="21">
          <cell r="A21">
            <v>0</v>
          </cell>
        </row>
      </sheetData>
      <sheetData sheetId="2890">
        <row r="21">
          <cell r="A21">
            <v>0</v>
          </cell>
        </row>
      </sheetData>
      <sheetData sheetId="2891">
        <row r="21">
          <cell r="A21">
            <v>0</v>
          </cell>
        </row>
      </sheetData>
      <sheetData sheetId="2892">
        <row r="21">
          <cell r="A21">
            <v>0</v>
          </cell>
        </row>
      </sheetData>
      <sheetData sheetId="2893">
        <row r="21">
          <cell r="A21">
            <v>0</v>
          </cell>
        </row>
      </sheetData>
      <sheetData sheetId="2894">
        <row r="21">
          <cell r="A21">
            <v>0</v>
          </cell>
        </row>
      </sheetData>
      <sheetData sheetId="2895">
        <row r="21">
          <cell r="A21">
            <v>0</v>
          </cell>
        </row>
      </sheetData>
      <sheetData sheetId="2896">
        <row r="21">
          <cell r="A21">
            <v>0</v>
          </cell>
        </row>
      </sheetData>
      <sheetData sheetId="2897">
        <row r="21">
          <cell r="A21">
            <v>0</v>
          </cell>
        </row>
      </sheetData>
      <sheetData sheetId="2898">
        <row r="21">
          <cell r="A21">
            <v>0</v>
          </cell>
        </row>
      </sheetData>
      <sheetData sheetId="2899">
        <row r="21">
          <cell r="A21">
            <v>0</v>
          </cell>
        </row>
      </sheetData>
      <sheetData sheetId="2900">
        <row r="21">
          <cell r="A21">
            <v>0</v>
          </cell>
        </row>
      </sheetData>
      <sheetData sheetId="2901">
        <row r="21">
          <cell r="A21">
            <v>0</v>
          </cell>
        </row>
      </sheetData>
      <sheetData sheetId="2902">
        <row r="21">
          <cell r="A21">
            <v>0</v>
          </cell>
        </row>
      </sheetData>
      <sheetData sheetId="2903">
        <row r="21">
          <cell r="A21">
            <v>0</v>
          </cell>
        </row>
      </sheetData>
      <sheetData sheetId="2904">
        <row r="21">
          <cell r="A21">
            <v>0</v>
          </cell>
        </row>
      </sheetData>
      <sheetData sheetId="2905">
        <row r="21">
          <cell r="A21">
            <v>0</v>
          </cell>
        </row>
      </sheetData>
      <sheetData sheetId="2906">
        <row r="21">
          <cell r="A21">
            <v>0</v>
          </cell>
        </row>
      </sheetData>
      <sheetData sheetId="2907">
        <row r="21">
          <cell r="A21">
            <v>0</v>
          </cell>
        </row>
      </sheetData>
      <sheetData sheetId="2908">
        <row r="21">
          <cell r="A21">
            <v>0</v>
          </cell>
        </row>
      </sheetData>
      <sheetData sheetId="2909">
        <row r="21">
          <cell r="A21">
            <v>0</v>
          </cell>
        </row>
      </sheetData>
      <sheetData sheetId="2910">
        <row r="21">
          <cell r="A21">
            <v>0</v>
          </cell>
        </row>
      </sheetData>
      <sheetData sheetId="2911">
        <row r="21">
          <cell r="A21">
            <v>0</v>
          </cell>
        </row>
      </sheetData>
      <sheetData sheetId="2912">
        <row r="21">
          <cell r="A21">
            <v>0</v>
          </cell>
        </row>
      </sheetData>
      <sheetData sheetId="2913">
        <row r="21">
          <cell r="A21">
            <v>0</v>
          </cell>
        </row>
      </sheetData>
      <sheetData sheetId="2914">
        <row r="21">
          <cell r="A21">
            <v>0</v>
          </cell>
        </row>
      </sheetData>
      <sheetData sheetId="2915">
        <row r="21">
          <cell r="A21">
            <v>0</v>
          </cell>
        </row>
      </sheetData>
      <sheetData sheetId="2916">
        <row r="21">
          <cell r="A21">
            <v>0</v>
          </cell>
        </row>
      </sheetData>
      <sheetData sheetId="2917">
        <row r="21">
          <cell r="A21">
            <v>0</v>
          </cell>
        </row>
      </sheetData>
      <sheetData sheetId="2918">
        <row r="21">
          <cell r="A21">
            <v>0</v>
          </cell>
        </row>
      </sheetData>
      <sheetData sheetId="2919">
        <row r="21">
          <cell r="A21">
            <v>0</v>
          </cell>
        </row>
      </sheetData>
      <sheetData sheetId="2920">
        <row r="21">
          <cell r="A21">
            <v>0</v>
          </cell>
        </row>
      </sheetData>
      <sheetData sheetId="2921">
        <row r="21">
          <cell r="A21">
            <v>0</v>
          </cell>
        </row>
      </sheetData>
      <sheetData sheetId="2922">
        <row r="21">
          <cell r="A21">
            <v>0</v>
          </cell>
        </row>
      </sheetData>
      <sheetData sheetId="2923">
        <row r="21">
          <cell r="A21">
            <v>0</v>
          </cell>
        </row>
      </sheetData>
      <sheetData sheetId="2924">
        <row r="21">
          <cell r="A21">
            <v>0</v>
          </cell>
        </row>
      </sheetData>
      <sheetData sheetId="2925">
        <row r="21">
          <cell r="A21">
            <v>0</v>
          </cell>
        </row>
      </sheetData>
      <sheetData sheetId="2926">
        <row r="21">
          <cell r="A21">
            <v>0</v>
          </cell>
        </row>
      </sheetData>
      <sheetData sheetId="2927">
        <row r="21">
          <cell r="A21">
            <v>0</v>
          </cell>
        </row>
      </sheetData>
      <sheetData sheetId="2928">
        <row r="21">
          <cell r="A21">
            <v>0</v>
          </cell>
        </row>
      </sheetData>
      <sheetData sheetId="2929">
        <row r="21">
          <cell r="A21">
            <v>0</v>
          </cell>
        </row>
      </sheetData>
      <sheetData sheetId="2930">
        <row r="21">
          <cell r="A21">
            <v>0</v>
          </cell>
        </row>
      </sheetData>
      <sheetData sheetId="2931">
        <row r="21">
          <cell r="A21">
            <v>0</v>
          </cell>
        </row>
      </sheetData>
      <sheetData sheetId="2932">
        <row r="21">
          <cell r="A21">
            <v>0</v>
          </cell>
        </row>
      </sheetData>
      <sheetData sheetId="2933">
        <row r="21">
          <cell r="A21">
            <v>0</v>
          </cell>
        </row>
      </sheetData>
      <sheetData sheetId="2934">
        <row r="21">
          <cell r="A21">
            <v>0</v>
          </cell>
        </row>
      </sheetData>
      <sheetData sheetId="2935">
        <row r="21">
          <cell r="A21">
            <v>0</v>
          </cell>
        </row>
      </sheetData>
      <sheetData sheetId="2936">
        <row r="21">
          <cell r="A21">
            <v>0</v>
          </cell>
        </row>
      </sheetData>
      <sheetData sheetId="2937">
        <row r="21">
          <cell r="A21">
            <v>0</v>
          </cell>
        </row>
      </sheetData>
      <sheetData sheetId="2938">
        <row r="21">
          <cell r="A21">
            <v>0</v>
          </cell>
        </row>
      </sheetData>
      <sheetData sheetId="2939">
        <row r="21">
          <cell r="A21">
            <v>0</v>
          </cell>
        </row>
      </sheetData>
      <sheetData sheetId="2940">
        <row r="21">
          <cell r="A21">
            <v>0</v>
          </cell>
        </row>
      </sheetData>
      <sheetData sheetId="2941">
        <row r="21">
          <cell r="A21">
            <v>0</v>
          </cell>
        </row>
      </sheetData>
      <sheetData sheetId="2942">
        <row r="21">
          <cell r="A21">
            <v>0</v>
          </cell>
        </row>
      </sheetData>
      <sheetData sheetId="2943">
        <row r="21">
          <cell r="A21">
            <v>0</v>
          </cell>
        </row>
      </sheetData>
      <sheetData sheetId="2944">
        <row r="21">
          <cell r="A21">
            <v>0</v>
          </cell>
        </row>
      </sheetData>
      <sheetData sheetId="2945">
        <row r="21">
          <cell r="A21">
            <v>0</v>
          </cell>
        </row>
      </sheetData>
      <sheetData sheetId="2946">
        <row r="21">
          <cell r="A21">
            <v>0</v>
          </cell>
        </row>
      </sheetData>
      <sheetData sheetId="2947">
        <row r="21">
          <cell r="A21">
            <v>0</v>
          </cell>
        </row>
      </sheetData>
      <sheetData sheetId="2948">
        <row r="21">
          <cell r="A21">
            <v>0</v>
          </cell>
        </row>
      </sheetData>
      <sheetData sheetId="2949">
        <row r="21">
          <cell r="A21">
            <v>0</v>
          </cell>
        </row>
      </sheetData>
      <sheetData sheetId="2950">
        <row r="21">
          <cell r="A21">
            <v>0</v>
          </cell>
        </row>
      </sheetData>
      <sheetData sheetId="2951">
        <row r="21">
          <cell r="A21">
            <v>0</v>
          </cell>
        </row>
      </sheetData>
      <sheetData sheetId="2952">
        <row r="21">
          <cell r="A21">
            <v>0</v>
          </cell>
        </row>
      </sheetData>
      <sheetData sheetId="2953">
        <row r="21">
          <cell r="A21">
            <v>0</v>
          </cell>
        </row>
      </sheetData>
      <sheetData sheetId="2954">
        <row r="21">
          <cell r="A21">
            <v>0</v>
          </cell>
        </row>
      </sheetData>
      <sheetData sheetId="2955">
        <row r="21">
          <cell r="A21">
            <v>0</v>
          </cell>
        </row>
      </sheetData>
      <sheetData sheetId="2956">
        <row r="21">
          <cell r="A21">
            <v>0</v>
          </cell>
        </row>
      </sheetData>
      <sheetData sheetId="2957">
        <row r="21">
          <cell r="A21">
            <v>0</v>
          </cell>
        </row>
      </sheetData>
      <sheetData sheetId="2958">
        <row r="21">
          <cell r="A21">
            <v>0</v>
          </cell>
        </row>
      </sheetData>
      <sheetData sheetId="2959">
        <row r="21">
          <cell r="A21">
            <v>0</v>
          </cell>
        </row>
      </sheetData>
      <sheetData sheetId="2960">
        <row r="21">
          <cell r="A21">
            <v>0</v>
          </cell>
        </row>
      </sheetData>
      <sheetData sheetId="2961">
        <row r="21">
          <cell r="A21">
            <v>0</v>
          </cell>
        </row>
      </sheetData>
      <sheetData sheetId="2962">
        <row r="21">
          <cell r="A21">
            <v>0</v>
          </cell>
        </row>
      </sheetData>
      <sheetData sheetId="2963">
        <row r="21">
          <cell r="A21">
            <v>0</v>
          </cell>
        </row>
      </sheetData>
      <sheetData sheetId="2964">
        <row r="21">
          <cell r="A21">
            <v>0</v>
          </cell>
        </row>
      </sheetData>
      <sheetData sheetId="2965">
        <row r="21">
          <cell r="A21">
            <v>0</v>
          </cell>
        </row>
      </sheetData>
      <sheetData sheetId="2966">
        <row r="21">
          <cell r="A21">
            <v>0</v>
          </cell>
        </row>
      </sheetData>
      <sheetData sheetId="2967">
        <row r="21">
          <cell r="A21">
            <v>0</v>
          </cell>
        </row>
      </sheetData>
      <sheetData sheetId="2968">
        <row r="21">
          <cell r="A21">
            <v>0</v>
          </cell>
        </row>
      </sheetData>
      <sheetData sheetId="2969">
        <row r="21">
          <cell r="A21">
            <v>0</v>
          </cell>
        </row>
      </sheetData>
      <sheetData sheetId="2970">
        <row r="21">
          <cell r="A21">
            <v>0</v>
          </cell>
        </row>
      </sheetData>
      <sheetData sheetId="2971">
        <row r="21">
          <cell r="A21">
            <v>0</v>
          </cell>
        </row>
      </sheetData>
      <sheetData sheetId="2972">
        <row r="21">
          <cell r="A21">
            <v>0</v>
          </cell>
        </row>
      </sheetData>
      <sheetData sheetId="2973">
        <row r="21">
          <cell r="A21">
            <v>0</v>
          </cell>
        </row>
      </sheetData>
      <sheetData sheetId="2974">
        <row r="21">
          <cell r="A21">
            <v>0</v>
          </cell>
        </row>
      </sheetData>
      <sheetData sheetId="2975">
        <row r="21">
          <cell r="A21">
            <v>0</v>
          </cell>
        </row>
      </sheetData>
      <sheetData sheetId="2976">
        <row r="21">
          <cell r="A21">
            <v>0</v>
          </cell>
        </row>
      </sheetData>
      <sheetData sheetId="2977" refreshError="1"/>
      <sheetData sheetId="2978" refreshError="1"/>
      <sheetData sheetId="2979" refreshError="1"/>
      <sheetData sheetId="2980" refreshError="1"/>
      <sheetData sheetId="2981" refreshError="1"/>
      <sheetData sheetId="2982" refreshError="1"/>
      <sheetData sheetId="2983" refreshError="1"/>
      <sheetData sheetId="2984" refreshError="1"/>
      <sheetData sheetId="2985" refreshError="1"/>
      <sheetData sheetId="2986" refreshError="1"/>
      <sheetData sheetId="2987" refreshError="1"/>
      <sheetData sheetId="2988" refreshError="1"/>
      <sheetData sheetId="2989" refreshError="1"/>
      <sheetData sheetId="2990" refreshError="1"/>
      <sheetData sheetId="2991" refreshError="1"/>
      <sheetData sheetId="2992" refreshError="1"/>
      <sheetData sheetId="2993" refreshError="1"/>
      <sheetData sheetId="2994" refreshError="1"/>
      <sheetData sheetId="2995">
        <row r="21">
          <cell r="A21">
            <v>0</v>
          </cell>
        </row>
      </sheetData>
      <sheetData sheetId="2996">
        <row r="21">
          <cell r="A21">
            <v>0</v>
          </cell>
        </row>
      </sheetData>
      <sheetData sheetId="2997">
        <row r="21">
          <cell r="A21">
            <v>0</v>
          </cell>
        </row>
      </sheetData>
      <sheetData sheetId="2998">
        <row r="21">
          <cell r="A21">
            <v>0</v>
          </cell>
        </row>
      </sheetData>
      <sheetData sheetId="2999">
        <row r="21">
          <cell r="A21">
            <v>0</v>
          </cell>
        </row>
      </sheetData>
      <sheetData sheetId="3000">
        <row r="21">
          <cell r="A21">
            <v>0</v>
          </cell>
        </row>
      </sheetData>
      <sheetData sheetId="3001">
        <row r="21">
          <cell r="A21">
            <v>0</v>
          </cell>
        </row>
      </sheetData>
      <sheetData sheetId="3002" refreshError="1"/>
      <sheetData sheetId="3003" refreshError="1"/>
      <sheetData sheetId="3004" refreshError="1"/>
      <sheetData sheetId="3005" refreshError="1"/>
      <sheetData sheetId="3006" refreshError="1"/>
      <sheetData sheetId="3007" refreshError="1"/>
      <sheetData sheetId="3008" refreshError="1"/>
      <sheetData sheetId="3009">
        <row r="21">
          <cell r="A21">
            <v>0</v>
          </cell>
        </row>
      </sheetData>
      <sheetData sheetId="3010">
        <row r="21">
          <cell r="A21">
            <v>0</v>
          </cell>
        </row>
      </sheetData>
      <sheetData sheetId="3011">
        <row r="21">
          <cell r="A21">
            <v>0</v>
          </cell>
        </row>
      </sheetData>
      <sheetData sheetId="3012">
        <row r="21">
          <cell r="A21">
            <v>0</v>
          </cell>
        </row>
      </sheetData>
      <sheetData sheetId="3013">
        <row r="21">
          <cell r="A21">
            <v>0</v>
          </cell>
        </row>
      </sheetData>
      <sheetData sheetId="3014">
        <row r="21">
          <cell r="A21">
            <v>0</v>
          </cell>
        </row>
      </sheetData>
      <sheetData sheetId="3015">
        <row r="21">
          <cell r="A21">
            <v>0</v>
          </cell>
        </row>
      </sheetData>
      <sheetData sheetId="3016">
        <row r="21">
          <cell r="A21">
            <v>0</v>
          </cell>
        </row>
      </sheetData>
      <sheetData sheetId="3017">
        <row r="21">
          <cell r="A21">
            <v>0</v>
          </cell>
        </row>
      </sheetData>
      <sheetData sheetId="3018">
        <row r="21">
          <cell r="A21">
            <v>0</v>
          </cell>
        </row>
      </sheetData>
      <sheetData sheetId="3019" refreshError="1"/>
      <sheetData sheetId="3020" refreshError="1"/>
      <sheetData sheetId="3021" refreshError="1"/>
      <sheetData sheetId="3022" refreshError="1"/>
      <sheetData sheetId="3023">
        <row r="21">
          <cell r="A21">
            <v>0</v>
          </cell>
        </row>
      </sheetData>
      <sheetData sheetId="3024" refreshError="1"/>
      <sheetData sheetId="3025" refreshError="1"/>
      <sheetData sheetId="3026" refreshError="1"/>
      <sheetData sheetId="3027" refreshError="1"/>
      <sheetData sheetId="3028" refreshError="1"/>
      <sheetData sheetId="3029" refreshError="1"/>
      <sheetData sheetId="3030" refreshError="1"/>
      <sheetData sheetId="3031" refreshError="1"/>
      <sheetData sheetId="3032">
        <row r="21">
          <cell r="A21">
            <v>0</v>
          </cell>
        </row>
      </sheetData>
      <sheetData sheetId="3033">
        <row r="21">
          <cell r="A21">
            <v>0</v>
          </cell>
        </row>
      </sheetData>
      <sheetData sheetId="3034">
        <row r="21">
          <cell r="A21">
            <v>0</v>
          </cell>
        </row>
      </sheetData>
      <sheetData sheetId="3035">
        <row r="21">
          <cell r="A21">
            <v>0</v>
          </cell>
        </row>
      </sheetData>
      <sheetData sheetId="3036">
        <row r="21">
          <cell r="A21">
            <v>0</v>
          </cell>
        </row>
      </sheetData>
      <sheetData sheetId="3037">
        <row r="21">
          <cell r="A21">
            <v>0</v>
          </cell>
        </row>
      </sheetData>
      <sheetData sheetId="3038">
        <row r="21">
          <cell r="A21">
            <v>0</v>
          </cell>
        </row>
      </sheetData>
      <sheetData sheetId="3039">
        <row r="21">
          <cell r="A21">
            <v>0</v>
          </cell>
        </row>
      </sheetData>
      <sheetData sheetId="3040">
        <row r="21">
          <cell r="A21">
            <v>0</v>
          </cell>
        </row>
      </sheetData>
      <sheetData sheetId="3041">
        <row r="21">
          <cell r="A21">
            <v>0</v>
          </cell>
        </row>
      </sheetData>
      <sheetData sheetId="3042">
        <row r="21">
          <cell r="A21">
            <v>0</v>
          </cell>
        </row>
      </sheetData>
      <sheetData sheetId="3043">
        <row r="21">
          <cell r="A21">
            <v>0</v>
          </cell>
        </row>
      </sheetData>
      <sheetData sheetId="3044">
        <row r="21">
          <cell r="A21">
            <v>0</v>
          </cell>
        </row>
      </sheetData>
      <sheetData sheetId="3045">
        <row r="21">
          <cell r="A21">
            <v>0</v>
          </cell>
        </row>
      </sheetData>
      <sheetData sheetId="3046">
        <row r="21">
          <cell r="A21">
            <v>0</v>
          </cell>
        </row>
      </sheetData>
      <sheetData sheetId="3047">
        <row r="21">
          <cell r="A21">
            <v>0</v>
          </cell>
        </row>
      </sheetData>
      <sheetData sheetId="3048">
        <row r="21">
          <cell r="A21">
            <v>0</v>
          </cell>
        </row>
      </sheetData>
      <sheetData sheetId="3049">
        <row r="21">
          <cell r="A21">
            <v>0</v>
          </cell>
        </row>
      </sheetData>
      <sheetData sheetId="3050">
        <row r="21">
          <cell r="A21">
            <v>0</v>
          </cell>
        </row>
      </sheetData>
      <sheetData sheetId="3051">
        <row r="21">
          <cell r="A21">
            <v>0</v>
          </cell>
        </row>
      </sheetData>
      <sheetData sheetId="3052">
        <row r="21">
          <cell r="A21">
            <v>0</v>
          </cell>
        </row>
      </sheetData>
      <sheetData sheetId="3053">
        <row r="21">
          <cell r="A21">
            <v>0</v>
          </cell>
        </row>
      </sheetData>
      <sheetData sheetId="3054">
        <row r="21">
          <cell r="A21">
            <v>0</v>
          </cell>
        </row>
      </sheetData>
      <sheetData sheetId="3055">
        <row r="21">
          <cell r="A21">
            <v>0</v>
          </cell>
        </row>
      </sheetData>
      <sheetData sheetId="3056">
        <row r="21">
          <cell r="A21">
            <v>0</v>
          </cell>
        </row>
      </sheetData>
      <sheetData sheetId="3057">
        <row r="21">
          <cell r="A21">
            <v>0</v>
          </cell>
        </row>
      </sheetData>
      <sheetData sheetId="3058">
        <row r="21">
          <cell r="A21">
            <v>0</v>
          </cell>
        </row>
      </sheetData>
      <sheetData sheetId="3059">
        <row r="21">
          <cell r="A21">
            <v>0</v>
          </cell>
        </row>
      </sheetData>
      <sheetData sheetId="3060">
        <row r="21">
          <cell r="A21">
            <v>0</v>
          </cell>
        </row>
      </sheetData>
      <sheetData sheetId="3061">
        <row r="21">
          <cell r="A21">
            <v>0</v>
          </cell>
        </row>
      </sheetData>
      <sheetData sheetId="3062">
        <row r="21">
          <cell r="A21">
            <v>0</v>
          </cell>
        </row>
      </sheetData>
      <sheetData sheetId="3063">
        <row r="21">
          <cell r="A21">
            <v>0</v>
          </cell>
        </row>
      </sheetData>
      <sheetData sheetId="3064">
        <row r="21">
          <cell r="A21">
            <v>0</v>
          </cell>
        </row>
      </sheetData>
      <sheetData sheetId="3065">
        <row r="21">
          <cell r="A21">
            <v>0</v>
          </cell>
        </row>
      </sheetData>
      <sheetData sheetId="3066">
        <row r="21">
          <cell r="A21">
            <v>0</v>
          </cell>
        </row>
      </sheetData>
      <sheetData sheetId="3067">
        <row r="21">
          <cell r="A21">
            <v>0</v>
          </cell>
        </row>
      </sheetData>
      <sheetData sheetId="3068">
        <row r="21">
          <cell r="A21">
            <v>0</v>
          </cell>
        </row>
      </sheetData>
      <sheetData sheetId="3069">
        <row r="21">
          <cell r="A21">
            <v>0</v>
          </cell>
        </row>
      </sheetData>
      <sheetData sheetId="3070">
        <row r="21">
          <cell r="A21">
            <v>0</v>
          </cell>
        </row>
      </sheetData>
      <sheetData sheetId="3071">
        <row r="21">
          <cell r="A21">
            <v>0</v>
          </cell>
        </row>
      </sheetData>
      <sheetData sheetId="3072">
        <row r="21">
          <cell r="A21">
            <v>0</v>
          </cell>
        </row>
      </sheetData>
      <sheetData sheetId="3073">
        <row r="21">
          <cell r="A21">
            <v>0</v>
          </cell>
        </row>
      </sheetData>
      <sheetData sheetId="3074">
        <row r="21">
          <cell r="A21">
            <v>0</v>
          </cell>
        </row>
      </sheetData>
      <sheetData sheetId="3075">
        <row r="21">
          <cell r="A21">
            <v>0</v>
          </cell>
        </row>
      </sheetData>
      <sheetData sheetId="3076">
        <row r="21">
          <cell r="A21">
            <v>0</v>
          </cell>
        </row>
      </sheetData>
      <sheetData sheetId="3077">
        <row r="21">
          <cell r="A21">
            <v>0</v>
          </cell>
        </row>
      </sheetData>
      <sheetData sheetId="3078">
        <row r="21">
          <cell r="A21">
            <v>0</v>
          </cell>
        </row>
      </sheetData>
      <sheetData sheetId="3079">
        <row r="21">
          <cell r="A21">
            <v>0</v>
          </cell>
        </row>
      </sheetData>
      <sheetData sheetId="3080">
        <row r="21">
          <cell r="A21">
            <v>0</v>
          </cell>
        </row>
      </sheetData>
      <sheetData sheetId="3081">
        <row r="21">
          <cell r="A21">
            <v>0</v>
          </cell>
        </row>
      </sheetData>
      <sheetData sheetId="3082">
        <row r="21">
          <cell r="A21">
            <v>0</v>
          </cell>
        </row>
      </sheetData>
      <sheetData sheetId="3083">
        <row r="21">
          <cell r="A21">
            <v>0</v>
          </cell>
        </row>
      </sheetData>
      <sheetData sheetId="3084">
        <row r="21">
          <cell r="A21">
            <v>0</v>
          </cell>
        </row>
      </sheetData>
      <sheetData sheetId="3085">
        <row r="21">
          <cell r="A21">
            <v>0</v>
          </cell>
        </row>
      </sheetData>
      <sheetData sheetId="3086">
        <row r="21">
          <cell r="A21">
            <v>0</v>
          </cell>
        </row>
      </sheetData>
      <sheetData sheetId="3087">
        <row r="21">
          <cell r="A21">
            <v>0</v>
          </cell>
        </row>
      </sheetData>
      <sheetData sheetId="3088">
        <row r="21">
          <cell r="A21">
            <v>0</v>
          </cell>
        </row>
      </sheetData>
      <sheetData sheetId="3089" refreshError="1"/>
      <sheetData sheetId="3090" refreshError="1"/>
      <sheetData sheetId="3091" refreshError="1"/>
      <sheetData sheetId="3092" refreshError="1"/>
      <sheetData sheetId="3093" refreshError="1"/>
      <sheetData sheetId="3094">
        <row r="21">
          <cell r="A21">
            <v>0</v>
          </cell>
        </row>
      </sheetData>
      <sheetData sheetId="3095" refreshError="1"/>
      <sheetData sheetId="3096" refreshError="1"/>
      <sheetData sheetId="3097" refreshError="1"/>
      <sheetData sheetId="3098" refreshError="1"/>
      <sheetData sheetId="3099" refreshError="1"/>
      <sheetData sheetId="3100" refreshError="1"/>
      <sheetData sheetId="3101" refreshError="1"/>
      <sheetData sheetId="3102" refreshError="1"/>
      <sheetData sheetId="3103" refreshError="1"/>
      <sheetData sheetId="3104" refreshError="1"/>
      <sheetData sheetId="3105" refreshError="1"/>
      <sheetData sheetId="3106" refreshError="1"/>
      <sheetData sheetId="3107" refreshError="1"/>
      <sheetData sheetId="3108" refreshError="1"/>
      <sheetData sheetId="3109" refreshError="1"/>
      <sheetData sheetId="3110" refreshError="1"/>
      <sheetData sheetId="3111" refreshError="1"/>
      <sheetData sheetId="3112" refreshError="1"/>
      <sheetData sheetId="3113" refreshError="1"/>
      <sheetData sheetId="3114" refreshError="1"/>
      <sheetData sheetId="3115" refreshError="1"/>
      <sheetData sheetId="3116" refreshError="1"/>
      <sheetData sheetId="3117" refreshError="1"/>
      <sheetData sheetId="3118" refreshError="1"/>
      <sheetData sheetId="3119" refreshError="1"/>
      <sheetData sheetId="3120" refreshError="1"/>
      <sheetData sheetId="3121" refreshError="1"/>
      <sheetData sheetId="3122" refreshError="1"/>
      <sheetData sheetId="3123" refreshError="1"/>
      <sheetData sheetId="3124" refreshError="1"/>
      <sheetData sheetId="3125" refreshError="1"/>
      <sheetData sheetId="3126">
        <row r="21">
          <cell r="A21">
            <v>0</v>
          </cell>
        </row>
      </sheetData>
      <sheetData sheetId="3127">
        <row r="21">
          <cell r="A21">
            <v>0</v>
          </cell>
        </row>
      </sheetData>
      <sheetData sheetId="3128">
        <row r="21">
          <cell r="A21">
            <v>0</v>
          </cell>
        </row>
      </sheetData>
      <sheetData sheetId="3129">
        <row r="21">
          <cell r="A21">
            <v>0</v>
          </cell>
        </row>
      </sheetData>
      <sheetData sheetId="3130">
        <row r="21">
          <cell r="A21">
            <v>0</v>
          </cell>
        </row>
      </sheetData>
      <sheetData sheetId="3131">
        <row r="21">
          <cell r="A21">
            <v>0</v>
          </cell>
        </row>
      </sheetData>
      <sheetData sheetId="3132">
        <row r="21">
          <cell r="A21">
            <v>0</v>
          </cell>
        </row>
      </sheetData>
      <sheetData sheetId="3133">
        <row r="21">
          <cell r="A21">
            <v>0</v>
          </cell>
        </row>
      </sheetData>
      <sheetData sheetId="3134">
        <row r="21">
          <cell r="A21">
            <v>0</v>
          </cell>
        </row>
      </sheetData>
      <sheetData sheetId="3135">
        <row r="21">
          <cell r="A21">
            <v>0</v>
          </cell>
        </row>
      </sheetData>
      <sheetData sheetId="3136">
        <row r="21">
          <cell r="A21">
            <v>0</v>
          </cell>
        </row>
      </sheetData>
      <sheetData sheetId="3137">
        <row r="21">
          <cell r="A21">
            <v>0</v>
          </cell>
        </row>
      </sheetData>
      <sheetData sheetId="3138">
        <row r="21">
          <cell r="A21">
            <v>0</v>
          </cell>
        </row>
      </sheetData>
      <sheetData sheetId="3139">
        <row r="21">
          <cell r="A21">
            <v>0</v>
          </cell>
        </row>
      </sheetData>
      <sheetData sheetId="3140">
        <row r="21">
          <cell r="A21">
            <v>0</v>
          </cell>
        </row>
      </sheetData>
      <sheetData sheetId="3141">
        <row r="21">
          <cell r="A21">
            <v>0</v>
          </cell>
        </row>
      </sheetData>
      <sheetData sheetId="3142">
        <row r="21">
          <cell r="A21">
            <v>0</v>
          </cell>
        </row>
      </sheetData>
      <sheetData sheetId="3143">
        <row r="21">
          <cell r="A21">
            <v>0</v>
          </cell>
        </row>
      </sheetData>
      <sheetData sheetId="3144">
        <row r="21">
          <cell r="A21">
            <v>0</v>
          </cell>
        </row>
      </sheetData>
      <sheetData sheetId="3145">
        <row r="21">
          <cell r="A21">
            <v>0</v>
          </cell>
        </row>
      </sheetData>
      <sheetData sheetId="3146">
        <row r="21">
          <cell r="A21">
            <v>0</v>
          </cell>
        </row>
      </sheetData>
      <sheetData sheetId="3147">
        <row r="21">
          <cell r="A21">
            <v>0</v>
          </cell>
        </row>
      </sheetData>
      <sheetData sheetId="3148">
        <row r="21">
          <cell r="A21">
            <v>0</v>
          </cell>
        </row>
      </sheetData>
      <sheetData sheetId="3149">
        <row r="21">
          <cell r="A21">
            <v>0</v>
          </cell>
        </row>
      </sheetData>
      <sheetData sheetId="3150">
        <row r="21">
          <cell r="A21">
            <v>0</v>
          </cell>
        </row>
      </sheetData>
      <sheetData sheetId="3151">
        <row r="21">
          <cell r="A21">
            <v>0</v>
          </cell>
        </row>
      </sheetData>
      <sheetData sheetId="3152">
        <row r="21">
          <cell r="A21">
            <v>0</v>
          </cell>
        </row>
      </sheetData>
      <sheetData sheetId="3153">
        <row r="21">
          <cell r="A21">
            <v>0</v>
          </cell>
        </row>
      </sheetData>
      <sheetData sheetId="3154">
        <row r="21">
          <cell r="A21">
            <v>0</v>
          </cell>
        </row>
      </sheetData>
      <sheetData sheetId="3155">
        <row r="21">
          <cell r="A21">
            <v>0</v>
          </cell>
        </row>
      </sheetData>
      <sheetData sheetId="3156">
        <row r="21">
          <cell r="A21">
            <v>0</v>
          </cell>
        </row>
      </sheetData>
      <sheetData sheetId="3157">
        <row r="21">
          <cell r="A21">
            <v>0</v>
          </cell>
        </row>
      </sheetData>
      <sheetData sheetId="3158">
        <row r="21">
          <cell r="A21">
            <v>0</v>
          </cell>
        </row>
      </sheetData>
      <sheetData sheetId="3159">
        <row r="21">
          <cell r="A21">
            <v>0</v>
          </cell>
        </row>
      </sheetData>
      <sheetData sheetId="3160">
        <row r="21">
          <cell r="A21">
            <v>0</v>
          </cell>
        </row>
      </sheetData>
      <sheetData sheetId="3161">
        <row r="21">
          <cell r="A21">
            <v>0</v>
          </cell>
        </row>
      </sheetData>
      <sheetData sheetId="3162">
        <row r="21">
          <cell r="A21">
            <v>0</v>
          </cell>
        </row>
      </sheetData>
      <sheetData sheetId="3163">
        <row r="21">
          <cell r="A21">
            <v>0</v>
          </cell>
        </row>
      </sheetData>
      <sheetData sheetId="3164">
        <row r="21">
          <cell r="A21">
            <v>0</v>
          </cell>
        </row>
      </sheetData>
      <sheetData sheetId="3165">
        <row r="21">
          <cell r="A21">
            <v>0</v>
          </cell>
        </row>
      </sheetData>
      <sheetData sheetId="3166">
        <row r="21">
          <cell r="A21">
            <v>0</v>
          </cell>
        </row>
      </sheetData>
      <sheetData sheetId="3167">
        <row r="21">
          <cell r="A21">
            <v>0</v>
          </cell>
        </row>
      </sheetData>
      <sheetData sheetId="3168">
        <row r="21">
          <cell r="A21">
            <v>0</v>
          </cell>
        </row>
      </sheetData>
      <sheetData sheetId="3169">
        <row r="21">
          <cell r="A21">
            <v>0</v>
          </cell>
        </row>
      </sheetData>
      <sheetData sheetId="3170">
        <row r="21">
          <cell r="A21">
            <v>0</v>
          </cell>
        </row>
      </sheetData>
      <sheetData sheetId="3171">
        <row r="21">
          <cell r="A21">
            <v>0</v>
          </cell>
        </row>
      </sheetData>
      <sheetData sheetId="3172">
        <row r="21">
          <cell r="A21">
            <v>0</v>
          </cell>
        </row>
      </sheetData>
      <sheetData sheetId="3173">
        <row r="21">
          <cell r="A21">
            <v>0</v>
          </cell>
        </row>
      </sheetData>
      <sheetData sheetId="3174">
        <row r="21">
          <cell r="A21">
            <v>0</v>
          </cell>
        </row>
      </sheetData>
      <sheetData sheetId="3175">
        <row r="21">
          <cell r="A21">
            <v>0</v>
          </cell>
        </row>
      </sheetData>
      <sheetData sheetId="3176">
        <row r="21">
          <cell r="A21">
            <v>0</v>
          </cell>
        </row>
      </sheetData>
      <sheetData sheetId="3177">
        <row r="21">
          <cell r="A21">
            <v>0</v>
          </cell>
        </row>
      </sheetData>
      <sheetData sheetId="3178">
        <row r="21">
          <cell r="A21">
            <v>0</v>
          </cell>
        </row>
      </sheetData>
      <sheetData sheetId="3179">
        <row r="21">
          <cell r="A21">
            <v>0</v>
          </cell>
        </row>
      </sheetData>
      <sheetData sheetId="3180">
        <row r="21">
          <cell r="A21">
            <v>0</v>
          </cell>
        </row>
      </sheetData>
      <sheetData sheetId="3181">
        <row r="21">
          <cell r="A21">
            <v>0</v>
          </cell>
        </row>
      </sheetData>
      <sheetData sheetId="3182">
        <row r="21">
          <cell r="A21">
            <v>0</v>
          </cell>
        </row>
      </sheetData>
      <sheetData sheetId="3183" refreshError="1"/>
      <sheetData sheetId="3184" refreshError="1"/>
      <sheetData sheetId="3185" refreshError="1"/>
      <sheetData sheetId="3186" refreshError="1"/>
      <sheetData sheetId="3187" refreshError="1"/>
      <sheetData sheetId="3188" refreshError="1"/>
      <sheetData sheetId="3189" refreshError="1"/>
      <sheetData sheetId="3190" refreshError="1"/>
      <sheetData sheetId="3191" refreshError="1"/>
      <sheetData sheetId="3192" refreshError="1"/>
      <sheetData sheetId="3193" refreshError="1"/>
      <sheetData sheetId="3194" refreshError="1"/>
      <sheetData sheetId="3195" refreshError="1"/>
      <sheetData sheetId="3196" refreshError="1"/>
      <sheetData sheetId="3197" refreshError="1"/>
      <sheetData sheetId="3198" refreshError="1"/>
      <sheetData sheetId="3199" refreshError="1"/>
      <sheetData sheetId="3200" refreshError="1"/>
      <sheetData sheetId="3201" refreshError="1"/>
      <sheetData sheetId="3202" refreshError="1"/>
      <sheetData sheetId="3203" refreshError="1"/>
      <sheetData sheetId="3204" refreshError="1"/>
      <sheetData sheetId="3205" refreshError="1"/>
      <sheetData sheetId="3206" refreshError="1"/>
      <sheetData sheetId="3207" refreshError="1"/>
      <sheetData sheetId="3208" refreshError="1"/>
      <sheetData sheetId="3209" refreshError="1"/>
      <sheetData sheetId="3210">
        <row r="21">
          <cell r="A21">
            <v>0</v>
          </cell>
        </row>
      </sheetData>
      <sheetData sheetId="3211">
        <row r="21">
          <cell r="A21">
            <v>0</v>
          </cell>
        </row>
      </sheetData>
      <sheetData sheetId="3212" refreshError="1"/>
      <sheetData sheetId="3213" refreshError="1"/>
      <sheetData sheetId="3214" refreshError="1"/>
      <sheetData sheetId="3215" refreshError="1"/>
      <sheetData sheetId="3216" refreshError="1"/>
      <sheetData sheetId="3217" refreshError="1"/>
      <sheetData sheetId="3218" refreshError="1"/>
      <sheetData sheetId="3219" refreshError="1"/>
      <sheetData sheetId="3220" refreshError="1"/>
      <sheetData sheetId="3221" refreshError="1"/>
      <sheetData sheetId="3222" refreshError="1"/>
      <sheetData sheetId="3223" refreshError="1"/>
      <sheetData sheetId="3224" refreshError="1"/>
      <sheetData sheetId="3225" refreshError="1"/>
      <sheetData sheetId="3226" refreshError="1"/>
      <sheetData sheetId="3227">
        <row r="21">
          <cell r="A21">
            <v>0</v>
          </cell>
        </row>
      </sheetData>
      <sheetData sheetId="3228" refreshError="1"/>
      <sheetData sheetId="3229" refreshError="1"/>
      <sheetData sheetId="3230" refreshError="1"/>
      <sheetData sheetId="3231" refreshError="1"/>
      <sheetData sheetId="3232" refreshError="1"/>
      <sheetData sheetId="3233" refreshError="1"/>
      <sheetData sheetId="3234">
        <row r="21">
          <cell r="A21">
            <v>0</v>
          </cell>
        </row>
      </sheetData>
      <sheetData sheetId="3235">
        <row r="21">
          <cell r="A21">
            <v>0</v>
          </cell>
        </row>
      </sheetData>
      <sheetData sheetId="3236" refreshError="1"/>
      <sheetData sheetId="3237" refreshError="1"/>
      <sheetData sheetId="3238" refreshError="1"/>
      <sheetData sheetId="3239" refreshError="1"/>
      <sheetData sheetId="3240" refreshError="1"/>
      <sheetData sheetId="3241" refreshError="1"/>
      <sheetData sheetId="3242" refreshError="1"/>
      <sheetData sheetId="3243" refreshError="1"/>
      <sheetData sheetId="3244" refreshError="1"/>
      <sheetData sheetId="3245" refreshError="1"/>
      <sheetData sheetId="3246" refreshError="1"/>
      <sheetData sheetId="3247" refreshError="1"/>
      <sheetData sheetId="3248" refreshError="1"/>
      <sheetData sheetId="3249" refreshError="1"/>
      <sheetData sheetId="3250" refreshError="1"/>
      <sheetData sheetId="3251" refreshError="1"/>
      <sheetData sheetId="3252" refreshError="1"/>
      <sheetData sheetId="3253" refreshError="1"/>
      <sheetData sheetId="3254" refreshError="1"/>
      <sheetData sheetId="3255" refreshError="1"/>
      <sheetData sheetId="3256" refreshError="1"/>
      <sheetData sheetId="3257" refreshError="1"/>
      <sheetData sheetId="3258" refreshError="1"/>
      <sheetData sheetId="3259" refreshError="1"/>
      <sheetData sheetId="3260" refreshError="1"/>
      <sheetData sheetId="3261" refreshError="1"/>
      <sheetData sheetId="3262" refreshError="1"/>
      <sheetData sheetId="3263" refreshError="1"/>
      <sheetData sheetId="3264" refreshError="1"/>
      <sheetData sheetId="3265" refreshError="1"/>
      <sheetData sheetId="3266" refreshError="1"/>
      <sheetData sheetId="3267" refreshError="1"/>
      <sheetData sheetId="3268" refreshError="1"/>
      <sheetData sheetId="3269"/>
      <sheetData sheetId="3270">
        <row r="21">
          <cell r="C21">
            <v>22.680000000000003</v>
          </cell>
        </row>
      </sheetData>
      <sheetData sheetId="3271">
        <row r="21">
          <cell r="C21">
            <v>22.680000000000003</v>
          </cell>
        </row>
      </sheetData>
      <sheetData sheetId="3272"/>
      <sheetData sheetId="3273">
        <row r="21">
          <cell r="C21">
            <v>22.680000000000003</v>
          </cell>
        </row>
      </sheetData>
      <sheetData sheetId="3274">
        <row r="21">
          <cell r="C21">
            <v>22.680000000000003</v>
          </cell>
        </row>
      </sheetData>
      <sheetData sheetId="3275" refreshError="1"/>
      <sheetData sheetId="3276" refreshError="1"/>
      <sheetData sheetId="3277" refreshError="1"/>
      <sheetData sheetId="3278" refreshError="1"/>
      <sheetData sheetId="3279" refreshError="1"/>
      <sheetData sheetId="3280" refreshError="1"/>
      <sheetData sheetId="3281" refreshError="1"/>
      <sheetData sheetId="3282" refreshError="1"/>
      <sheetData sheetId="3283" refreshError="1"/>
      <sheetData sheetId="3284" refreshError="1"/>
      <sheetData sheetId="3285" refreshError="1"/>
      <sheetData sheetId="3286" refreshError="1"/>
      <sheetData sheetId="3287" refreshError="1"/>
      <sheetData sheetId="3288" refreshError="1"/>
      <sheetData sheetId="3289" refreshError="1"/>
      <sheetData sheetId="3290" refreshError="1"/>
      <sheetData sheetId="3291" refreshError="1"/>
      <sheetData sheetId="3292" refreshError="1"/>
      <sheetData sheetId="3293" refreshError="1"/>
      <sheetData sheetId="3294" refreshError="1"/>
      <sheetData sheetId="3295" refreshError="1"/>
      <sheetData sheetId="3296" refreshError="1"/>
      <sheetData sheetId="3297" refreshError="1"/>
      <sheetData sheetId="3298" refreshError="1"/>
      <sheetData sheetId="3299" refreshError="1"/>
      <sheetData sheetId="3300" refreshError="1"/>
      <sheetData sheetId="3301" refreshError="1"/>
      <sheetData sheetId="3302" refreshError="1"/>
      <sheetData sheetId="3303" refreshError="1"/>
      <sheetData sheetId="3304" refreshError="1"/>
      <sheetData sheetId="3305" refreshError="1"/>
      <sheetData sheetId="3306" refreshError="1"/>
      <sheetData sheetId="3307" refreshError="1"/>
      <sheetData sheetId="3308">
        <row r="21">
          <cell r="A21">
            <v>0</v>
          </cell>
        </row>
      </sheetData>
      <sheetData sheetId="3309">
        <row r="21">
          <cell r="A21">
            <v>0</v>
          </cell>
        </row>
      </sheetData>
      <sheetData sheetId="3310" refreshError="1"/>
      <sheetData sheetId="3311" refreshError="1"/>
      <sheetData sheetId="3312" refreshError="1"/>
      <sheetData sheetId="3313" refreshError="1"/>
      <sheetData sheetId="3314" refreshError="1"/>
      <sheetData sheetId="3315" refreshError="1"/>
      <sheetData sheetId="3316" refreshError="1"/>
      <sheetData sheetId="3317" refreshError="1"/>
      <sheetData sheetId="3318" refreshError="1"/>
      <sheetData sheetId="3319" refreshError="1"/>
      <sheetData sheetId="3320" refreshError="1"/>
      <sheetData sheetId="3321" refreshError="1"/>
      <sheetData sheetId="3322" refreshError="1"/>
      <sheetData sheetId="3323" refreshError="1"/>
      <sheetData sheetId="3324" refreshError="1"/>
      <sheetData sheetId="3325" refreshError="1"/>
      <sheetData sheetId="3326" refreshError="1"/>
      <sheetData sheetId="3327" refreshError="1"/>
      <sheetData sheetId="3328" refreshError="1"/>
      <sheetData sheetId="3329" refreshError="1"/>
      <sheetData sheetId="3330" refreshError="1"/>
      <sheetData sheetId="3331" refreshError="1"/>
      <sheetData sheetId="3332" refreshError="1"/>
      <sheetData sheetId="3333" refreshError="1"/>
      <sheetData sheetId="3334" refreshError="1"/>
      <sheetData sheetId="3335" refreshError="1"/>
      <sheetData sheetId="3336" refreshError="1"/>
      <sheetData sheetId="3337" refreshError="1"/>
      <sheetData sheetId="3338" refreshError="1"/>
      <sheetData sheetId="3339" refreshError="1"/>
      <sheetData sheetId="3340" refreshError="1"/>
      <sheetData sheetId="3341" refreshError="1"/>
      <sheetData sheetId="3342" refreshError="1"/>
      <sheetData sheetId="3343" refreshError="1"/>
      <sheetData sheetId="3344" refreshError="1"/>
      <sheetData sheetId="3345" refreshError="1"/>
      <sheetData sheetId="3346" refreshError="1"/>
      <sheetData sheetId="3347" refreshError="1"/>
      <sheetData sheetId="3348" refreshError="1"/>
      <sheetData sheetId="3349" refreshError="1"/>
      <sheetData sheetId="3350" refreshError="1"/>
      <sheetData sheetId="3351" refreshError="1"/>
      <sheetData sheetId="3352" refreshError="1"/>
      <sheetData sheetId="3353" refreshError="1"/>
      <sheetData sheetId="3354" refreshError="1"/>
      <sheetData sheetId="3355" refreshError="1"/>
      <sheetData sheetId="3356" refreshError="1"/>
      <sheetData sheetId="3357" refreshError="1"/>
      <sheetData sheetId="3358" refreshError="1"/>
      <sheetData sheetId="3359" refreshError="1"/>
      <sheetData sheetId="3360" refreshError="1"/>
      <sheetData sheetId="3361" refreshError="1"/>
      <sheetData sheetId="3362" refreshError="1"/>
      <sheetData sheetId="3363" refreshError="1"/>
      <sheetData sheetId="3364"/>
      <sheetData sheetId="3365" refreshError="1"/>
      <sheetData sheetId="3366" refreshError="1"/>
      <sheetData sheetId="3367" refreshError="1"/>
      <sheetData sheetId="3368" refreshError="1"/>
      <sheetData sheetId="3369" refreshError="1"/>
      <sheetData sheetId="3370"/>
      <sheetData sheetId="3371" refreshError="1"/>
      <sheetData sheetId="3372" refreshError="1"/>
      <sheetData sheetId="3373" refreshError="1"/>
      <sheetData sheetId="3374" refreshError="1"/>
      <sheetData sheetId="3375" refreshError="1"/>
      <sheetData sheetId="3376"/>
      <sheetData sheetId="3377"/>
      <sheetData sheetId="3378"/>
      <sheetData sheetId="3379">
        <row r="21">
          <cell r="A21">
            <v>0</v>
          </cell>
        </row>
      </sheetData>
      <sheetData sheetId="3380"/>
      <sheetData sheetId="3381"/>
      <sheetData sheetId="3382"/>
      <sheetData sheetId="3383"/>
      <sheetData sheetId="3384"/>
      <sheetData sheetId="3385"/>
      <sheetData sheetId="3386"/>
      <sheetData sheetId="3387"/>
      <sheetData sheetId="3388"/>
      <sheetData sheetId="3389"/>
      <sheetData sheetId="3390"/>
      <sheetData sheetId="3391"/>
      <sheetData sheetId="3392"/>
      <sheetData sheetId="3393"/>
      <sheetData sheetId="3394"/>
      <sheetData sheetId="3395"/>
      <sheetData sheetId="3396"/>
      <sheetData sheetId="3397"/>
      <sheetData sheetId="3398"/>
      <sheetData sheetId="3399"/>
      <sheetData sheetId="3400"/>
      <sheetData sheetId="3401"/>
      <sheetData sheetId="3402"/>
      <sheetData sheetId="3403"/>
      <sheetData sheetId="3404"/>
      <sheetData sheetId="3405"/>
      <sheetData sheetId="3406"/>
      <sheetData sheetId="3407"/>
      <sheetData sheetId="3408"/>
      <sheetData sheetId="3409"/>
      <sheetData sheetId="3410"/>
      <sheetData sheetId="3411"/>
      <sheetData sheetId="3412"/>
      <sheetData sheetId="3413"/>
      <sheetData sheetId="3414"/>
      <sheetData sheetId="3415"/>
      <sheetData sheetId="3416"/>
      <sheetData sheetId="3417"/>
      <sheetData sheetId="3418"/>
      <sheetData sheetId="3419"/>
      <sheetData sheetId="3420"/>
      <sheetData sheetId="3421"/>
      <sheetData sheetId="3422"/>
      <sheetData sheetId="3423"/>
      <sheetData sheetId="3424"/>
      <sheetData sheetId="3425"/>
      <sheetData sheetId="3426"/>
      <sheetData sheetId="3427"/>
      <sheetData sheetId="3428"/>
      <sheetData sheetId="3429"/>
      <sheetData sheetId="3430"/>
      <sheetData sheetId="3431"/>
      <sheetData sheetId="3432"/>
      <sheetData sheetId="3433"/>
      <sheetData sheetId="3434"/>
      <sheetData sheetId="3435"/>
      <sheetData sheetId="3436"/>
      <sheetData sheetId="3437"/>
      <sheetData sheetId="3438"/>
      <sheetData sheetId="3439"/>
      <sheetData sheetId="3440"/>
      <sheetData sheetId="3441"/>
      <sheetData sheetId="3442"/>
      <sheetData sheetId="3443"/>
      <sheetData sheetId="3444"/>
      <sheetData sheetId="3445"/>
      <sheetData sheetId="3446">
        <row r="21">
          <cell r="C21">
            <v>22.680000000000003</v>
          </cell>
        </row>
      </sheetData>
      <sheetData sheetId="3447"/>
      <sheetData sheetId="3448"/>
      <sheetData sheetId="3449"/>
      <sheetData sheetId="3450"/>
      <sheetData sheetId="3451"/>
      <sheetData sheetId="3452"/>
      <sheetData sheetId="3453"/>
      <sheetData sheetId="3454"/>
      <sheetData sheetId="3455"/>
      <sheetData sheetId="3456"/>
      <sheetData sheetId="3457"/>
      <sheetData sheetId="3458"/>
      <sheetData sheetId="3459"/>
      <sheetData sheetId="3460"/>
      <sheetData sheetId="3461"/>
      <sheetData sheetId="3462"/>
      <sheetData sheetId="3463"/>
      <sheetData sheetId="3464"/>
      <sheetData sheetId="3465"/>
      <sheetData sheetId="3466"/>
      <sheetData sheetId="3467"/>
      <sheetData sheetId="3468"/>
      <sheetData sheetId="3469"/>
      <sheetData sheetId="3470"/>
      <sheetData sheetId="3471"/>
      <sheetData sheetId="3472"/>
      <sheetData sheetId="3473"/>
      <sheetData sheetId="3474"/>
      <sheetData sheetId="3475"/>
      <sheetData sheetId="3476"/>
      <sheetData sheetId="3477"/>
      <sheetData sheetId="3478"/>
      <sheetData sheetId="3479"/>
      <sheetData sheetId="3480"/>
      <sheetData sheetId="3481"/>
      <sheetData sheetId="3482"/>
      <sheetData sheetId="3483"/>
      <sheetData sheetId="3484"/>
      <sheetData sheetId="3485"/>
      <sheetData sheetId="3486"/>
      <sheetData sheetId="3487"/>
      <sheetData sheetId="3488"/>
      <sheetData sheetId="3489"/>
      <sheetData sheetId="3490"/>
      <sheetData sheetId="3491"/>
      <sheetData sheetId="3492"/>
      <sheetData sheetId="3493"/>
      <sheetData sheetId="3494"/>
      <sheetData sheetId="3495"/>
      <sheetData sheetId="3496"/>
      <sheetData sheetId="3497"/>
      <sheetData sheetId="3498"/>
      <sheetData sheetId="3499"/>
      <sheetData sheetId="3500"/>
      <sheetData sheetId="3501"/>
      <sheetData sheetId="3502"/>
      <sheetData sheetId="3503"/>
      <sheetData sheetId="3504"/>
      <sheetData sheetId="3505"/>
      <sheetData sheetId="3506"/>
      <sheetData sheetId="3507"/>
      <sheetData sheetId="3508"/>
      <sheetData sheetId="3509"/>
      <sheetData sheetId="3510"/>
      <sheetData sheetId="3511"/>
      <sheetData sheetId="3512"/>
      <sheetData sheetId="3513"/>
      <sheetData sheetId="3514"/>
      <sheetData sheetId="3515"/>
      <sheetData sheetId="3516"/>
      <sheetData sheetId="3517"/>
      <sheetData sheetId="3518"/>
      <sheetData sheetId="3519"/>
      <sheetData sheetId="3520"/>
      <sheetData sheetId="3521"/>
      <sheetData sheetId="3522"/>
      <sheetData sheetId="3523"/>
      <sheetData sheetId="3524"/>
      <sheetData sheetId="3525"/>
      <sheetData sheetId="3526"/>
      <sheetData sheetId="3527"/>
      <sheetData sheetId="3528"/>
      <sheetData sheetId="3529"/>
      <sheetData sheetId="3530"/>
      <sheetData sheetId="3531"/>
      <sheetData sheetId="3532"/>
      <sheetData sheetId="3533"/>
      <sheetData sheetId="3534"/>
      <sheetData sheetId="3535"/>
      <sheetData sheetId="3536"/>
      <sheetData sheetId="3537"/>
      <sheetData sheetId="3538"/>
      <sheetData sheetId="3539"/>
      <sheetData sheetId="3540"/>
      <sheetData sheetId="3541"/>
      <sheetData sheetId="3542">
        <row r="21">
          <cell r="A21">
            <v>0</v>
          </cell>
        </row>
      </sheetData>
      <sheetData sheetId="3543"/>
      <sheetData sheetId="3544"/>
      <sheetData sheetId="3545"/>
      <sheetData sheetId="3546"/>
      <sheetData sheetId="3547"/>
      <sheetData sheetId="3548"/>
      <sheetData sheetId="3549"/>
      <sheetData sheetId="3550"/>
      <sheetData sheetId="3551"/>
      <sheetData sheetId="3552"/>
      <sheetData sheetId="3553">
        <row r="21">
          <cell r="A21">
            <v>0</v>
          </cell>
        </row>
      </sheetData>
      <sheetData sheetId="3554"/>
      <sheetData sheetId="3555"/>
      <sheetData sheetId="3556"/>
      <sheetData sheetId="3557"/>
      <sheetData sheetId="3558"/>
      <sheetData sheetId="3559"/>
      <sheetData sheetId="3560">
        <row r="21">
          <cell r="C21">
            <v>22.680000000000003</v>
          </cell>
        </row>
      </sheetData>
      <sheetData sheetId="3561"/>
      <sheetData sheetId="3562"/>
      <sheetData sheetId="3563"/>
      <sheetData sheetId="3564"/>
      <sheetData sheetId="3565"/>
      <sheetData sheetId="3566"/>
      <sheetData sheetId="3567"/>
      <sheetData sheetId="3568"/>
      <sheetData sheetId="3569"/>
      <sheetData sheetId="3570"/>
      <sheetData sheetId="3571"/>
      <sheetData sheetId="3572"/>
      <sheetData sheetId="3573"/>
      <sheetData sheetId="3574"/>
      <sheetData sheetId="3575"/>
      <sheetData sheetId="3576"/>
      <sheetData sheetId="3577"/>
      <sheetData sheetId="3578"/>
      <sheetData sheetId="3579"/>
      <sheetData sheetId="3580"/>
      <sheetData sheetId="3581"/>
      <sheetData sheetId="3582"/>
      <sheetData sheetId="3583"/>
      <sheetData sheetId="3584"/>
      <sheetData sheetId="3585"/>
      <sheetData sheetId="3586"/>
      <sheetData sheetId="3587"/>
      <sheetData sheetId="3588"/>
      <sheetData sheetId="3589"/>
      <sheetData sheetId="3590"/>
      <sheetData sheetId="3591"/>
      <sheetData sheetId="3592"/>
      <sheetData sheetId="3593"/>
      <sheetData sheetId="3594"/>
      <sheetData sheetId="3595"/>
      <sheetData sheetId="3596"/>
      <sheetData sheetId="3597"/>
      <sheetData sheetId="3598"/>
      <sheetData sheetId="3599"/>
      <sheetData sheetId="3600"/>
      <sheetData sheetId="3601"/>
      <sheetData sheetId="3602"/>
      <sheetData sheetId="3603"/>
      <sheetData sheetId="3604"/>
      <sheetData sheetId="3605"/>
      <sheetData sheetId="3606"/>
      <sheetData sheetId="3607" refreshError="1"/>
      <sheetData sheetId="3608" refreshError="1"/>
      <sheetData sheetId="3609" refreshError="1"/>
      <sheetData sheetId="3610" refreshError="1"/>
      <sheetData sheetId="3611" refreshError="1"/>
      <sheetData sheetId="3612" refreshError="1"/>
      <sheetData sheetId="3613" refreshError="1"/>
      <sheetData sheetId="3614" refreshError="1"/>
      <sheetData sheetId="3615" refreshError="1"/>
      <sheetData sheetId="3616" refreshError="1"/>
      <sheetData sheetId="3617" refreshError="1"/>
      <sheetData sheetId="3618" refreshError="1"/>
      <sheetData sheetId="3619" refreshError="1"/>
      <sheetData sheetId="3620" refreshError="1"/>
      <sheetData sheetId="3621" refreshError="1"/>
      <sheetData sheetId="3622" refreshError="1"/>
      <sheetData sheetId="3623" refreshError="1"/>
      <sheetData sheetId="3624" refreshError="1"/>
      <sheetData sheetId="3625" refreshError="1"/>
      <sheetData sheetId="3626" refreshError="1"/>
      <sheetData sheetId="3627" refreshError="1"/>
      <sheetData sheetId="3628" refreshError="1"/>
      <sheetData sheetId="3629" refreshError="1"/>
      <sheetData sheetId="3630" refreshError="1"/>
      <sheetData sheetId="3631" refreshError="1"/>
      <sheetData sheetId="3632"/>
      <sheetData sheetId="3633"/>
      <sheetData sheetId="3634"/>
      <sheetData sheetId="3635"/>
      <sheetData sheetId="3636"/>
      <sheetData sheetId="3637"/>
      <sheetData sheetId="3638" refreshError="1"/>
      <sheetData sheetId="3639" refreshError="1"/>
      <sheetData sheetId="3640" refreshError="1"/>
      <sheetData sheetId="3641" refreshError="1"/>
      <sheetData sheetId="3642" refreshError="1"/>
      <sheetData sheetId="3643"/>
      <sheetData sheetId="3644" refreshError="1"/>
      <sheetData sheetId="3645" refreshError="1"/>
      <sheetData sheetId="3646" refreshError="1"/>
      <sheetData sheetId="3647" refreshError="1"/>
      <sheetData sheetId="3648" refreshError="1"/>
      <sheetData sheetId="3649" refreshError="1"/>
      <sheetData sheetId="3650" refreshError="1"/>
      <sheetData sheetId="3651" refreshError="1"/>
      <sheetData sheetId="3652"/>
      <sheetData sheetId="3653" refreshError="1"/>
      <sheetData sheetId="3654" refreshError="1"/>
      <sheetData sheetId="3655" refreshError="1"/>
      <sheetData sheetId="3656" refreshError="1"/>
      <sheetData sheetId="3657" refreshError="1"/>
      <sheetData sheetId="3658" refreshError="1"/>
      <sheetData sheetId="3659" refreshError="1"/>
      <sheetData sheetId="3660" refreshError="1"/>
      <sheetData sheetId="3661" refreshError="1"/>
      <sheetData sheetId="3662" refreshError="1"/>
      <sheetData sheetId="3663" refreshError="1"/>
      <sheetData sheetId="3664" refreshError="1"/>
      <sheetData sheetId="3665" refreshError="1"/>
      <sheetData sheetId="3666" refreshError="1"/>
      <sheetData sheetId="3667" refreshError="1"/>
      <sheetData sheetId="3668" refreshError="1"/>
      <sheetData sheetId="3669" refreshError="1"/>
      <sheetData sheetId="3670" refreshError="1"/>
      <sheetData sheetId="3671" refreshError="1"/>
      <sheetData sheetId="3672" refreshError="1"/>
      <sheetData sheetId="3673" refreshError="1"/>
      <sheetData sheetId="3674" refreshError="1"/>
      <sheetData sheetId="3675" refreshError="1"/>
      <sheetData sheetId="3676" refreshError="1"/>
      <sheetData sheetId="3677" refreshError="1"/>
      <sheetData sheetId="3678" refreshError="1"/>
      <sheetData sheetId="3679" refreshError="1"/>
      <sheetData sheetId="3680" refreshError="1"/>
      <sheetData sheetId="3681" refreshError="1"/>
      <sheetData sheetId="3682" refreshError="1"/>
      <sheetData sheetId="3683" refreshError="1"/>
      <sheetData sheetId="3684"/>
      <sheetData sheetId="3685" refreshError="1"/>
      <sheetData sheetId="3686" refreshError="1"/>
      <sheetData sheetId="3687" refreshError="1"/>
      <sheetData sheetId="3688" refreshError="1"/>
      <sheetData sheetId="3689" refreshError="1"/>
      <sheetData sheetId="3690" refreshError="1"/>
      <sheetData sheetId="3691" refreshError="1"/>
      <sheetData sheetId="3692" refreshError="1"/>
      <sheetData sheetId="3693" refreshError="1"/>
      <sheetData sheetId="3694" refreshError="1"/>
      <sheetData sheetId="3695" refreshError="1"/>
      <sheetData sheetId="3696" refreshError="1"/>
      <sheetData sheetId="3697" refreshError="1"/>
      <sheetData sheetId="3698" refreshError="1"/>
      <sheetData sheetId="3699" refreshError="1"/>
      <sheetData sheetId="3700" refreshError="1"/>
      <sheetData sheetId="3701" refreshError="1"/>
      <sheetData sheetId="3702" refreshError="1"/>
      <sheetData sheetId="3703" refreshError="1"/>
      <sheetData sheetId="3704" refreshError="1"/>
      <sheetData sheetId="3705" refreshError="1"/>
      <sheetData sheetId="3706" refreshError="1"/>
      <sheetData sheetId="3707" refreshError="1"/>
      <sheetData sheetId="3708" refreshError="1"/>
      <sheetData sheetId="3709" refreshError="1"/>
      <sheetData sheetId="3710" refreshError="1"/>
      <sheetData sheetId="3711" refreshError="1"/>
      <sheetData sheetId="3712" refreshError="1"/>
      <sheetData sheetId="3713" refreshError="1"/>
      <sheetData sheetId="3714" refreshError="1"/>
      <sheetData sheetId="3715" refreshError="1"/>
      <sheetData sheetId="3716" refreshError="1"/>
      <sheetData sheetId="3717" refreshError="1"/>
      <sheetData sheetId="3718" refreshError="1"/>
      <sheetData sheetId="3719" refreshError="1"/>
      <sheetData sheetId="3720" refreshError="1"/>
      <sheetData sheetId="3721" refreshError="1"/>
      <sheetData sheetId="3722" refreshError="1"/>
      <sheetData sheetId="3723" refreshError="1"/>
      <sheetData sheetId="3724" refreshError="1"/>
      <sheetData sheetId="3725" refreshError="1"/>
      <sheetData sheetId="3726" refreshError="1"/>
      <sheetData sheetId="3727" refreshError="1"/>
      <sheetData sheetId="3728" refreshError="1"/>
      <sheetData sheetId="3729" refreshError="1"/>
      <sheetData sheetId="3730" refreshError="1"/>
      <sheetData sheetId="3731" refreshError="1"/>
      <sheetData sheetId="3732" refreshError="1"/>
      <sheetData sheetId="3733" refreshError="1"/>
      <sheetData sheetId="3734" refreshError="1"/>
      <sheetData sheetId="3735" refreshError="1"/>
      <sheetData sheetId="3736" refreshError="1"/>
      <sheetData sheetId="3737" refreshError="1"/>
      <sheetData sheetId="3738" refreshError="1"/>
      <sheetData sheetId="3739" refreshError="1"/>
      <sheetData sheetId="3740" refreshError="1"/>
      <sheetData sheetId="3741" refreshError="1"/>
      <sheetData sheetId="3742" refreshError="1"/>
      <sheetData sheetId="3743" refreshError="1"/>
      <sheetData sheetId="3744" refreshError="1"/>
      <sheetData sheetId="3745" refreshError="1"/>
      <sheetData sheetId="3746" refreshError="1"/>
      <sheetData sheetId="3747" refreshError="1"/>
      <sheetData sheetId="3748" refreshError="1"/>
      <sheetData sheetId="3749" refreshError="1"/>
      <sheetData sheetId="3750" refreshError="1"/>
      <sheetData sheetId="3751" refreshError="1"/>
      <sheetData sheetId="3752" refreshError="1"/>
      <sheetData sheetId="3753" refreshError="1"/>
      <sheetData sheetId="3754"/>
      <sheetData sheetId="3755" refreshError="1"/>
      <sheetData sheetId="3756" refreshError="1"/>
      <sheetData sheetId="3757" refreshError="1"/>
      <sheetData sheetId="3758" refreshError="1"/>
      <sheetData sheetId="3759" refreshError="1"/>
      <sheetData sheetId="3760" refreshError="1"/>
      <sheetData sheetId="3761" refreshError="1"/>
      <sheetData sheetId="3762" refreshError="1"/>
      <sheetData sheetId="3763" refreshError="1"/>
      <sheetData sheetId="3764" refreshError="1"/>
      <sheetData sheetId="3765" refreshError="1"/>
      <sheetData sheetId="3766" refreshError="1"/>
      <sheetData sheetId="3767" refreshError="1"/>
      <sheetData sheetId="3768" refreshError="1"/>
      <sheetData sheetId="3769" refreshError="1"/>
      <sheetData sheetId="3770" refreshError="1"/>
      <sheetData sheetId="3771" refreshError="1"/>
      <sheetData sheetId="3772" refreshError="1"/>
      <sheetData sheetId="3773" refreshError="1"/>
      <sheetData sheetId="3774" refreshError="1"/>
      <sheetData sheetId="3775" refreshError="1"/>
      <sheetData sheetId="3776" refreshError="1"/>
      <sheetData sheetId="3777" refreshError="1"/>
      <sheetData sheetId="3778" refreshError="1"/>
      <sheetData sheetId="3779" refreshError="1"/>
      <sheetData sheetId="3780" refreshError="1"/>
      <sheetData sheetId="3781" refreshError="1"/>
      <sheetData sheetId="3782" refreshError="1"/>
      <sheetData sheetId="3783" refreshError="1"/>
      <sheetData sheetId="3784" refreshError="1"/>
      <sheetData sheetId="3785" refreshError="1"/>
      <sheetData sheetId="3786" refreshError="1"/>
      <sheetData sheetId="3787" refreshError="1"/>
      <sheetData sheetId="3788" refreshError="1"/>
      <sheetData sheetId="3789" refreshError="1"/>
      <sheetData sheetId="3790" refreshError="1"/>
      <sheetData sheetId="3791" refreshError="1"/>
      <sheetData sheetId="3792" refreshError="1"/>
      <sheetData sheetId="3793" refreshError="1"/>
      <sheetData sheetId="3794" refreshError="1"/>
      <sheetData sheetId="3795" refreshError="1"/>
      <sheetData sheetId="3796" refreshError="1"/>
      <sheetData sheetId="3797" refreshError="1"/>
      <sheetData sheetId="3798" refreshError="1"/>
      <sheetData sheetId="3799" refreshError="1"/>
      <sheetData sheetId="3800" refreshError="1"/>
      <sheetData sheetId="3801" refreshError="1"/>
      <sheetData sheetId="3802" refreshError="1"/>
      <sheetData sheetId="3803" refreshError="1"/>
      <sheetData sheetId="3804" refreshError="1"/>
      <sheetData sheetId="3805" refreshError="1"/>
      <sheetData sheetId="3806" refreshError="1"/>
      <sheetData sheetId="3807" refreshError="1"/>
      <sheetData sheetId="3808" refreshError="1"/>
      <sheetData sheetId="3809" refreshError="1"/>
      <sheetData sheetId="3810" refreshError="1"/>
      <sheetData sheetId="3811" refreshError="1"/>
      <sheetData sheetId="3812" refreshError="1"/>
      <sheetData sheetId="3813" refreshError="1"/>
      <sheetData sheetId="3814" refreshError="1"/>
      <sheetData sheetId="3815" refreshError="1"/>
      <sheetData sheetId="3816" refreshError="1"/>
      <sheetData sheetId="3817" refreshError="1"/>
      <sheetData sheetId="3818" refreshError="1"/>
      <sheetData sheetId="3819" refreshError="1"/>
      <sheetData sheetId="3820" refreshError="1"/>
      <sheetData sheetId="3821" refreshError="1"/>
      <sheetData sheetId="3822" refreshError="1"/>
      <sheetData sheetId="3823" refreshError="1"/>
      <sheetData sheetId="3824" refreshError="1"/>
      <sheetData sheetId="3825" refreshError="1"/>
      <sheetData sheetId="3826" refreshError="1"/>
      <sheetData sheetId="3827" refreshError="1"/>
      <sheetData sheetId="3828" refreshError="1"/>
      <sheetData sheetId="3829" refreshError="1"/>
      <sheetData sheetId="3830" refreshError="1"/>
      <sheetData sheetId="3831" refreshError="1"/>
      <sheetData sheetId="3832" refreshError="1"/>
      <sheetData sheetId="3833" refreshError="1"/>
      <sheetData sheetId="3834" refreshError="1"/>
      <sheetData sheetId="3835" refreshError="1"/>
      <sheetData sheetId="3836" refreshError="1"/>
      <sheetData sheetId="3837" refreshError="1"/>
      <sheetData sheetId="3838" refreshError="1"/>
      <sheetData sheetId="3839" refreshError="1"/>
      <sheetData sheetId="3840" refreshError="1"/>
      <sheetData sheetId="3841" refreshError="1"/>
      <sheetData sheetId="3842" refreshError="1"/>
      <sheetData sheetId="3843" refreshError="1"/>
      <sheetData sheetId="3844" refreshError="1"/>
      <sheetData sheetId="3845" refreshError="1"/>
      <sheetData sheetId="3846" refreshError="1"/>
      <sheetData sheetId="3847" refreshError="1"/>
      <sheetData sheetId="3848" refreshError="1"/>
      <sheetData sheetId="3849" refreshError="1"/>
      <sheetData sheetId="3850" refreshError="1"/>
      <sheetData sheetId="3851" refreshError="1"/>
      <sheetData sheetId="3852"/>
      <sheetData sheetId="3853"/>
      <sheetData sheetId="3854" refreshError="1"/>
      <sheetData sheetId="3855" refreshError="1"/>
      <sheetData sheetId="3856" refreshError="1"/>
      <sheetData sheetId="3857" refreshError="1"/>
      <sheetData sheetId="3858" refreshError="1"/>
      <sheetData sheetId="3859" refreshError="1"/>
      <sheetData sheetId="3860" refreshError="1"/>
      <sheetData sheetId="3861" refreshError="1"/>
      <sheetData sheetId="3862" refreshError="1"/>
      <sheetData sheetId="3863" refreshError="1"/>
      <sheetData sheetId="3864" refreshError="1"/>
      <sheetData sheetId="3865" refreshError="1"/>
      <sheetData sheetId="3866" refreshError="1"/>
      <sheetData sheetId="3867"/>
      <sheetData sheetId="3868"/>
      <sheetData sheetId="3869"/>
      <sheetData sheetId="3870" refreshError="1"/>
      <sheetData sheetId="3871"/>
      <sheetData sheetId="3872"/>
      <sheetData sheetId="3873"/>
      <sheetData sheetId="3874"/>
      <sheetData sheetId="3875"/>
      <sheetData sheetId="3876"/>
      <sheetData sheetId="3877"/>
      <sheetData sheetId="3878"/>
      <sheetData sheetId="3879" refreshError="1"/>
      <sheetData sheetId="3880" refreshError="1"/>
      <sheetData sheetId="3881" refreshError="1"/>
      <sheetData sheetId="3882" refreshError="1"/>
      <sheetData sheetId="3883" refreshError="1"/>
      <sheetData sheetId="3884" refreshError="1"/>
      <sheetData sheetId="3885" refreshError="1"/>
      <sheetData sheetId="3886" refreshError="1"/>
      <sheetData sheetId="3887" refreshError="1"/>
      <sheetData sheetId="3888" refreshError="1"/>
      <sheetData sheetId="3889" refreshError="1"/>
      <sheetData sheetId="3890" refreshError="1"/>
      <sheetData sheetId="3891" refreshError="1"/>
      <sheetData sheetId="3892" refreshError="1"/>
      <sheetData sheetId="3893" refreshError="1"/>
      <sheetData sheetId="3894" refreshError="1"/>
      <sheetData sheetId="3895" refreshError="1"/>
      <sheetData sheetId="3896" refreshError="1"/>
      <sheetData sheetId="3897" refreshError="1"/>
      <sheetData sheetId="3898" refreshError="1"/>
      <sheetData sheetId="3899" refreshError="1"/>
      <sheetData sheetId="3900" refreshError="1"/>
      <sheetData sheetId="3901" refreshError="1"/>
      <sheetData sheetId="3902" refreshError="1"/>
      <sheetData sheetId="3903" refreshError="1"/>
      <sheetData sheetId="3904" refreshError="1"/>
      <sheetData sheetId="3905" refreshError="1"/>
      <sheetData sheetId="3906" refreshError="1"/>
      <sheetData sheetId="3907" refreshError="1"/>
      <sheetData sheetId="3908" refreshError="1"/>
      <sheetData sheetId="3909" refreshError="1"/>
      <sheetData sheetId="3910" refreshError="1"/>
      <sheetData sheetId="3911" refreshError="1"/>
      <sheetData sheetId="3912" refreshError="1"/>
      <sheetData sheetId="3913" refreshError="1"/>
      <sheetData sheetId="3914" refreshError="1"/>
      <sheetData sheetId="3915" refreshError="1"/>
      <sheetData sheetId="3916" refreshError="1"/>
      <sheetData sheetId="3917" refreshError="1"/>
      <sheetData sheetId="3918" refreshError="1"/>
      <sheetData sheetId="3919" refreshError="1"/>
      <sheetData sheetId="3920" refreshError="1"/>
      <sheetData sheetId="3921" refreshError="1"/>
      <sheetData sheetId="3922" refreshError="1"/>
      <sheetData sheetId="3923" refreshError="1"/>
      <sheetData sheetId="3924" refreshError="1"/>
      <sheetData sheetId="3925" refreshError="1"/>
      <sheetData sheetId="3926" refreshError="1"/>
      <sheetData sheetId="3927" refreshError="1"/>
      <sheetData sheetId="3928" refreshError="1"/>
      <sheetData sheetId="3929" refreshError="1"/>
      <sheetData sheetId="3930" refreshError="1"/>
      <sheetData sheetId="3931" refreshError="1"/>
      <sheetData sheetId="3932" refreshError="1"/>
      <sheetData sheetId="3933" refreshError="1"/>
      <sheetData sheetId="3934" refreshError="1"/>
      <sheetData sheetId="3935" refreshError="1"/>
      <sheetData sheetId="3936" refreshError="1"/>
      <sheetData sheetId="3937" refreshError="1"/>
      <sheetData sheetId="3938" refreshError="1"/>
      <sheetData sheetId="3939" refreshError="1"/>
      <sheetData sheetId="3940" refreshError="1"/>
      <sheetData sheetId="3941" refreshError="1"/>
      <sheetData sheetId="3942"/>
      <sheetData sheetId="3943"/>
      <sheetData sheetId="3944" refreshError="1"/>
      <sheetData sheetId="3945" refreshError="1"/>
      <sheetData sheetId="3946" refreshError="1"/>
      <sheetData sheetId="3947" refreshError="1"/>
      <sheetData sheetId="3948"/>
      <sheetData sheetId="3949"/>
      <sheetData sheetId="3950" refreshError="1"/>
      <sheetData sheetId="3951" refreshError="1"/>
      <sheetData sheetId="3952" refreshError="1"/>
      <sheetData sheetId="3953" refreshError="1"/>
      <sheetData sheetId="3954" refreshError="1"/>
      <sheetData sheetId="3955" refreshError="1"/>
      <sheetData sheetId="3956" refreshError="1"/>
      <sheetData sheetId="3957" refreshError="1"/>
      <sheetData sheetId="3958" refreshError="1"/>
      <sheetData sheetId="3959" refreshError="1"/>
      <sheetData sheetId="3960" refreshError="1"/>
      <sheetData sheetId="3961" refreshError="1"/>
      <sheetData sheetId="3962" refreshError="1"/>
      <sheetData sheetId="3963" refreshError="1"/>
      <sheetData sheetId="3964"/>
      <sheetData sheetId="3965"/>
      <sheetData sheetId="3966"/>
      <sheetData sheetId="3967"/>
      <sheetData sheetId="3968" refreshError="1"/>
      <sheetData sheetId="3969" refreshError="1"/>
      <sheetData sheetId="3970" refreshError="1"/>
      <sheetData sheetId="3971" refreshError="1"/>
      <sheetData sheetId="3972" refreshError="1"/>
      <sheetData sheetId="3973" refreshError="1"/>
      <sheetData sheetId="3974" refreshError="1"/>
      <sheetData sheetId="3975" refreshError="1"/>
      <sheetData sheetId="3976" refreshError="1"/>
      <sheetData sheetId="3977" refreshError="1"/>
      <sheetData sheetId="3978" refreshError="1"/>
      <sheetData sheetId="3979" refreshError="1"/>
      <sheetData sheetId="3980" refreshError="1"/>
      <sheetData sheetId="3981" refreshError="1"/>
      <sheetData sheetId="3982" refreshError="1"/>
      <sheetData sheetId="3983" refreshError="1"/>
      <sheetData sheetId="3984" refreshError="1"/>
      <sheetData sheetId="3985" refreshError="1"/>
      <sheetData sheetId="3986" refreshError="1"/>
      <sheetData sheetId="3987" refreshError="1"/>
      <sheetData sheetId="3988" refreshError="1"/>
      <sheetData sheetId="3989" refreshError="1"/>
      <sheetData sheetId="3990" refreshError="1"/>
      <sheetData sheetId="3991" refreshError="1"/>
      <sheetData sheetId="3992" refreshError="1"/>
      <sheetData sheetId="3993" refreshError="1"/>
      <sheetData sheetId="3994" refreshError="1"/>
      <sheetData sheetId="3995" refreshError="1"/>
      <sheetData sheetId="3996" refreshError="1"/>
      <sheetData sheetId="3997" refreshError="1"/>
      <sheetData sheetId="3998" refreshError="1"/>
      <sheetData sheetId="3999" refreshError="1"/>
      <sheetData sheetId="4000" refreshError="1"/>
      <sheetData sheetId="4001" refreshError="1"/>
      <sheetData sheetId="4002" refreshError="1"/>
      <sheetData sheetId="4003" refreshError="1"/>
      <sheetData sheetId="4004" refreshError="1"/>
      <sheetData sheetId="4005" refreshError="1"/>
      <sheetData sheetId="4006" refreshError="1"/>
      <sheetData sheetId="4007" refreshError="1"/>
      <sheetData sheetId="4008" refreshError="1"/>
      <sheetData sheetId="4009" refreshError="1"/>
      <sheetData sheetId="4010" refreshError="1"/>
      <sheetData sheetId="4011" refreshError="1"/>
      <sheetData sheetId="4012" refreshError="1"/>
      <sheetData sheetId="4013" refreshError="1"/>
      <sheetData sheetId="4014" refreshError="1"/>
      <sheetData sheetId="4015" refreshError="1"/>
      <sheetData sheetId="4016" refreshError="1"/>
      <sheetData sheetId="4017" refreshError="1"/>
      <sheetData sheetId="4018" refreshError="1"/>
      <sheetData sheetId="4019" refreshError="1"/>
      <sheetData sheetId="4020" refreshError="1"/>
      <sheetData sheetId="4021" refreshError="1"/>
      <sheetData sheetId="4022" refreshError="1"/>
      <sheetData sheetId="4023" refreshError="1"/>
      <sheetData sheetId="4024" refreshError="1"/>
      <sheetData sheetId="4025" refreshError="1"/>
      <sheetData sheetId="4026" refreshError="1"/>
      <sheetData sheetId="4027" refreshError="1"/>
      <sheetData sheetId="4028" refreshError="1"/>
      <sheetData sheetId="4029" refreshError="1"/>
      <sheetData sheetId="4030" refreshError="1"/>
      <sheetData sheetId="4031" refreshError="1"/>
      <sheetData sheetId="4032" refreshError="1"/>
      <sheetData sheetId="4033" refreshError="1"/>
      <sheetData sheetId="4034" refreshError="1"/>
      <sheetData sheetId="4035" refreshError="1"/>
      <sheetData sheetId="4036" refreshError="1"/>
      <sheetData sheetId="4037" refreshError="1"/>
      <sheetData sheetId="4038" refreshError="1"/>
      <sheetData sheetId="4039" refreshError="1"/>
      <sheetData sheetId="4040" refreshError="1"/>
      <sheetData sheetId="4041" refreshError="1"/>
      <sheetData sheetId="4042" refreshError="1"/>
      <sheetData sheetId="4043" refreshError="1"/>
      <sheetData sheetId="4044" refreshError="1"/>
      <sheetData sheetId="4045" refreshError="1"/>
      <sheetData sheetId="4046" refreshError="1"/>
      <sheetData sheetId="4047" refreshError="1"/>
      <sheetData sheetId="4048" refreshError="1"/>
      <sheetData sheetId="4049" refreshError="1"/>
      <sheetData sheetId="4050" refreshError="1"/>
      <sheetData sheetId="4051" refreshError="1"/>
      <sheetData sheetId="4052" refreshError="1"/>
      <sheetData sheetId="4053" refreshError="1"/>
      <sheetData sheetId="4054" refreshError="1"/>
      <sheetData sheetId="4055" refreshError="1"/>
      <sheetData sheetId="4056" refreshError="1"/>
      <sheetData sheetId="4057" refreshError="1"/>
      <sheetData sheetId="4058" refreshError="1"/>
      <sheetData sheetId="4059" refreshError="1"/>
      <sheetData sheetId="4060" refreshError="1"/>
      <sheetData sheetId="4061" refreshError="1"/>
      <sheetData sheetId="4062" refreshError="1"/>
      <sheetData sheetId="4063" refreshError="1"/>
      <sheetData sheetId="4064" refreshError="1"/>
      <sheetData sheetId="4065" refreshError="1"/>
      <sheetData sheetId="4066" refreshError="1"/>
      <sheetData sheetId="4067" refreshError="1"/>
      <sheetData sheetId="4068" refreshError="1"/>
      <sheetData sheetId="4069" refreshError="1"/>
      <sheetData sheetId="4070" refreshError="1"/>
      <sheetData sheetId="4071" refreshError="1"/>
      <sheetData sheetId="4072" refreshError="1"/>
      <sheetData sheetId="4073" refreshError="1"/>
      <sheetData sheetId="4074" refreshError="1"/>
      <sheetData sheetId="4075" refreshError="1"/>
      <sheetData sheetId="4076" refreshError="1"/>
      <sheetData sheetId="4077" refreshError="1"/>
      <sheetData sheetId="4078" refreshError="1"/>
      <sheetData sheetId="4079" refreshError="1"/>
      <sheetData sheetId="4080" refreshError="1"/>
      <sheetData sheetId="4081" refreshError="1"/>
      <sheetData sheetId="4082" refreshError="1"/>
      <sheetData sheetId="4083" refreshError="1"/>
      <sheetData sheetId="4084" refreshError="1"/>
      <sheetData sheetId="4085" refreshError="1"/>
      <sheetData sheetId="4086" refreshError="1"/>
      <sheetData sheetId="4087" refreshError="1"/>
      <sheetData sheetId="4088" refreshError="1"/>
      <sheetData sheetId="4089" refreshError="1"/>
      <sheetData sheetId="4090" refreshError="1"/>
      <sheetData sheetId="4091" refreshError="1"/>
      <sheetData sheetId="4092" refreshError="1"/>
      <sheetData sheetId="4093" refreshError="1"/>
      <sheetData sheetId="4094" refreshError="1"/>
      <sheetData sheetId="4095" refreshError="1"/>
      <sheetData sheetId="4096" refreshError="1"/>
      <sheetData sheetId="4097" refreshError="1"/>
      <sheetData sheetId="4098" refreshError="1"/>
      <sheetData sheetId="4099" refreshError="1"/>
      <sheetData sheetId="4100" refreshError="1"/>
      <sheetData sheetId="4101" refreshError="1"/>
      <sheetData sheetId="4102" refreshError="1"/>
      <sheetData sheetId="4103" refreshError="1"/>
      <sheetData sheetId="4104" refreshError="1"/>
      <sheetData sheetId="4105"/>
      <sheetData sheetId="4106" refreshError="1"/>
      <sheetData sheetId="4107"/>
      <sheetData sheetId="4108"/>
      <sheetData sheetId="4109"/>
      <sheetData sheetId="4110" refreshError="1"/>
      <sheetData sheetId="4111" refreshError="1"/>
      <sheetData sheetId="4112" refreshError="1"/>
      <sheetData sheetId="4113" refreshError="1"/>
      <sheetData sheetId="4114" refreshError="1"/>
      <sheetData sheetId="4115" refreshError="1"/>
      <sheetData sheetId="4116" refreshError="1"/>
      <sheetData sheetId="4117" refreshError="1"/>
      <sheetData sheetId="4118" refreshError="1"/>
      <sheetData sheetId="4119" refreshError="1"/>
      <sheetData sheetId="4120" refreshError="1"/>
      <sheetData sheetId="4121" refreshError="1"/>
      <sheetData sheetId="4122" refreshError="1"/>
      <sheetData sheetId="4123" refreshError="1"/>
      <sheetData sheetId="4124" refreshError="1"/>
      <sheetData sheetId="4125" refreshError="1"/>
      <sheetData sheetId="4126" refreshError="1"/>
      <sheetData sheetId="4127" refreshError="1"/>
      <sheetData sheetId="4128" refreshError="1"/>
      <sheetData sheetId="4129" refreshError="1"/>
      <sheetData sheetId="4130" refreshError="1"/>
      <sheetData sheetId="4131" refreshError="1"/>
      <sheetData sheetId="4132" refreshError="1"/>
      <sheetData sheetId="4133" refreshError="1"/>
      <sheetData sheetId="4134" refreshError="1"/>
      <sheetData sheetId="4135" refreshError="1"/>
      <sheetData sheetId="4136" refreshError="1"/>
      <sheetData sheetId="4137"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지촌덕평"/>
      <sheetName val="지잡비"/>
      <sheetName val="사업비"/>
      <sheetName val="발계비교"/>
      <sheetName val="발부비"/>
      <sheetName val="1덕평흑석"/>
      <sheetName val="1공잡비"/>
      <sheetName val="2흑석옥성"/>
      <sheetName val="2공잡비"/>
      <sheetName val="수의"/>
      <sheetName val="수잡비"/>
      <sheetName val="00"/>
      <sheetName val="문광당총"/>
      <sheetName val="문당총잡비"/>
      <sheetName val="11"/>
      <sheetName val="청천내"/>
      <sheetName val="청천잡"/>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원보"/>
      <sheetName val="제원"/>
      <sheetName val="재집"/>
      <sheetName val="재"/>
      <sheetName val="간재"/>
      <sheetName val="노집"/>
      <sheetName val="직노"/>
      <sheetName val="노공"/>
      <sheetName val="임율"/>
      <sheetName val="간노비"/>
      <sheetName val="경산"/>
      <sheetName val="XXXXXX"/>
      <sheetName val="VXXX"/>
      <sheetName val="진짜내역"/>
      <sheetName val="단가"/>
      <sheetName val="총괄"/>
      <sheetName val="집계"/>
      <sheetName val="내역"/>
      <sheetName val="공량집"/>
      <sheetName val="배부율"/>
      <sheetName val="완성1"/>
      <sheetName val="완성2"/>
      <sheetName val="산재비율"/>
      <sheetName val="안전비율"/>
      <sheetName val="일반비율"/>
      <sheetName val="노임"/>
      <sheetName val="공량"/>
      <sheetName val="전시원"/>
      <sheetName val="전시내"/>
      <sheetName val="Sheet1"/>
      <sheetName val="Sheet2"/>
      <sheetName val="Sheet3"/>
      <sheetName val="표"/>
      <sheetName val="목"/>
      <sheetName val="설"/>
      <sheetName val="일"/>
      <sheetName val="일집표"/>
      <sheetName val="일위표"/>
      <sheetName val="수표"/>
      <sheetName val="원가"/>
      <sheetName val="집계표"/>
      <sheetName val="내역서(내부)"/>
      <sheetName val="내역서"/>
      <sheetName val="일위대가"/>
      <sheetName val="단가산출서"/>
      <sheetName val="중기사용료"/>
      <sheetName val="재료단가"/>
      <sheetName val="노임단가"/>
      <sheetName val="총경기장별내역서(10-11)"/>
      <sheetName val="경기장별내역서(12-107)"/>
      <sheetName val="사당"/>
      <sheetName val="일위대가목록"/>
      <sheetName val="한강운반비"/>
      <sheetName val="1차 내역서"/>
      <sheetName val="공통(20-91)"/>
      <sheetName val="물가"/>
      <sheetName val="직재"/>
      <sheetName val="6PILE  (돌출)"/>
      <sheetName val="원가 (2)"/>
      <sheetName val="일위대가(4층원격)"/>
      <sheetName val="차액보증"/>
      <sheetName val="을"/>
      <sheetName val="백암비스타내역"/>
      <sheetName val="#REF"/>
      <sheetName val="철거산출근거"/>
      <sheetName val="입찰안"/>
      <sheetName val="견적서"/>
      <sheetName val="J直材4"/>
      <sheetName val="부대공"/>
      <sheetName val="포장공"/>
      <sheetName val="토공"/>
      <sheetName val="토목공사일반"/>
      <sheetName val="현장"/>
      <sheetName val="2공구산출내역"/>
      <sheetName val="내역서2안"/>
      <sheetName val="품셈TABLE"/>
      <sheetName val="98지급계획"/>
      <sheetName val="기초내역서"/>
      <sheetName val="수량산출"/>
      <sheetName val="대가목록표"/>
      <sheetName val="추가대화"/>
      <sheetName val="공통가설"/>
      <sheetName val="JUCK"/>
      <sheetName val="금액내역서"/>
      <sheetName val="DATE"/>
      <sheetName val="단가조사"/>
      <sheetName val="산출근거"/>
      <sheetName val="교통대책내역"/>
      <sheetName val="설계서(표지)"/>
      <sheetName val="원가계산서"/>
      <sheetName val="파일의이용"/>
      <sheetName val="자재단가리스트"/>
      <sheetName val="소방사항"/>
      <sheetName val="평가데이터"/>
      <sheetName val="인건-측정"/>
      <sheetName val="부재리스트"/>
      <sheetName val="BID"/>
      <sheetName val="노무비"/>
      <sheetName val="공사현황"/>
      <sheetName val="패널"/>
      <sheetName val="계양가시설"/>
      <sheetName val="실행내역"/>
      <sheetName val="공사개요"/>
      <sheetName val="아파트 내역"/>
      <sheetName val="공사예산하조서(O.K)"/>
      <sheetName val="기계경비(시간당)"/>
      <sheetName val="램머"/>
      <sheetName val="N賃率-職"/>
      <sheetName val="골조시행"/>
      <sheetName val="첨부1"/>
      <sheetName val="A LINE"/>
      <sheetName val="노무"/>
      <sheetName val="설계명세서 (장비)"/>
      <sheetName val="도급FORM"/>
      <sheetName val="초기화면"/>
      <sheetName val="관급자재"/>
      <sheetName val="CT "/>
      <sheetName val="TANK견적대지"/>
      <sheetName val="대상공사(조달청)"/>
      <sheetName val="자료(통합)"/>
      <sheetName val="일위"/>
      <sheetName val="내역서(설비+소방)"/>
      <sheetName val="전체"/>
      <sheetName val="별표"/>
      <sheetName val="KIM"/>
      <sheetName val="내역서총집계표"/>
      <sheetName val="기본일위"/>
      <sheetName val="건축원가"/>
      <sheetName val="현장경비"/>
      <sheetName val="중기조종사 단위단가"/>
      <sheetName val="요율"/>
      <sheetName val="2000.11월설계내역"/>
      <sheetName val="인테리어내역"/>
      <sheetName val="설계내역서"/>
      <sheetName val="2공구하도급내역서"/>
      <sheetName val="NEGO"/>
      <sheetName val="BCK3672"/>
      <sheetName val="갑지(추정)"/>
      <sheetName val="토목"/>
      <sheetName val="자  재"/>
      <sheetName val="건축외주"/>
      <sheetName val="전선 및 전선관"/>
      <sheetName val="설계예산서"/>
      <sheetName val="예산내역서"/>
      <sheetName val="예정공정표"/>
      <sheetName val="총계"/>
      <sheetName val="저"/>
      <sheetName val="감가상각"/>
      <sheetName val="토사(PE)"/>
      <sheetName val="Total"/>
      <sheetName val="본체"/>
      <sheetName val="데이타"/>
      <sheetName val="설계명세서"/>
      <sheetName val="자료입력"/>
      <sheetName val="청천내"/>
      <sheetName val="Sheet4"/>
      <sheetName val="원가계산서 "/>
      <sheetName val="기둥(원형)"/>
      <sheetName val="기초공"/>
      <sheetName val="1.설계기준"/>
      <sheetName val="도급견적가"/>
      <sheetName val="16-1"/>
      <sheetName val="건축공사 분괴표원본데이터(공통+건축)"/>
      <sheetName val="LP-S"/>
      <sheetName val="예산명세서"/>
      <sheetName val="계수시트"/>
      <sheetName val="변수값"/>
      <sheetName val="중기상차"/>
      <sheetName val="AS복구"/>
      <sheetName val="중기터파기"/>
      <sheetName val="ELECTRIC"/>
      <sheetName val="70%"/>
      <sheetName val="구천"/>
      <sheetName val="연결관암거"/>
      <sheetName val="1차_내역서"/>
      <sheetName val="원가_(2)"/>
      <sheetName val="6PILE__(돌출)"/>
      <sheetName val="이름정의"/>
      <sheetName val="실행"/>
      <sheetName val="설계명세서(a"/>
      <sheetName val="갑지"/>
      <sheetName val="내역서적용수량"/>
      <sheetName val="DATA"/>
      <sheetName val="시설장비부하계산서"/>
      <sheetName val="사급자재(1단계)"/>
      <sheetName val="전체도급"/>
      <sheetName val="사업부배부A"/>
      <sheetName val="104동"/>
      <sheetName val="제품별단가"/>
      <sheetName val="제품별절단길이-0628"/>
      <sheetName val="건축내역(진해석동)"/>
      <sheetName val="동수"/>
      <sheetName val="누계12"/>
      <sheetName val="6호기"/>
      <sheetName val="총괄내역서"/>
      <sheetName val="일위대가표"/>
      <sheetName val="pier(각형)"/>
      <sheetName val="총괄표"/>
      <sheetName val="자판실행"/>
      <sheetName val="평내중"/>
      <sheetName val="총괄내역"/>
      <sheetName val="2006년일위대가"/>
      <sheetName val="홍보비디오"/>
      <sheetName val="Book4"/>
      <sheetName val=" HIT-&gt;HMC 견적(3900)"/>
      <sheetName val="I一般比"/>
      <sheetName val="설직재-1"/>
      <sheetName val="2F 회의실견적(5_14 일대)"/>
      <sheetName val="工완성공사율"/>
      <sheetName val="20관리비율"/>
      <sheetName val="단가기준"/>
      <sheetName val="간접"/>
      <sheetName val="날개벽"/>
      <sheetName val="공구"/>
      <sheetName val="Sheet5"/>
      <sheetName val="일위목록-기"/>
      <sheetName val="99노임기준"/>
      <sheetName val="단가및재료비"/>
      <sheetName val="실행내역서"/>
      <sheetName val="주소"/>
      <sheetName val="현금"/>
      <sheetName val="CP-E2 (품셈표)"/>
      <sheetName val="A-4"/>
      <sheetName val="공통가설공사"/>
      <sheetName val="MIJIBI"/>
      <sheetName val="전기혼잡제경비(45)"/>
      <sheetName val="단가 (2)"/>
      <sheetName val="입력"/>
      <sheetName val="원가계산"/>
      <sheetName val="원가계산 (2)"/>
      <sheetName val="1차설계변경내역"/>
      <sheetName val="FOB발"/>
      <sheetName val="산출내역서집계표"/>
      <sheetName val="실행대비"/>
      <sheetName val="인사자료총집계"/>
      <sheetName val="주식"/>
      <sheetName val="설계"/>
      <sheetName val="중기사용료산출근거"/>
      <sheetName val="단가산출2"/>
      <sheetName val="단가 및 재료비"/>
      <sheetName val="값"/>
      <sheetName val="소방"/>
      <sheetName val="설계산출기초"/>
      <sheetName val="도급예산내역서봉투"/>
      <sheetName val="공사원가계산서"/>
      <sheetName val="설계산출표지"/>
      <sheetName val="도급예산내역서총괄표"/>
      <sheetName val="을부담운반비"/>
      <sheetName val="운반비산출"/>
      <sheetName val="직접수량"/>
      <sheetName val="2003 일위대가"/>
      <sheetName val="工관리비율"/>
      <sheetName val="준검 내역서"/>
      <sheetName val="재공품기초자료"/>
      <sheetName val="말뚝물량"/>
      <sheetName val="실행철강하도"/>
      <sheetName val="COST"/>
      <sheetName val="단가 "/>
      <sheetName val="수목표준대가"/>
      <sheetName val="수목데이타 "/>
      <sheetName val="기본자료"/>
      <sheetName val="Y-WORK"/>
      <sheetName val="급수 (LPM)"/>
      <sheetName val="국별인원"/>
      <sheetName val="개요"/>
      <sheetName val="프랜트면허"/>
      <sheetName val="제직재"/>
      <sheetName val="구조대가"/>
      <sheetName val="포설대가1"/>
      <sheetName val="부대대가"/>
      <sheetName val="중강당 내역"/>
      <sheetName val="공통비(전체)"/>
      <sheetName val="공사내역"/>
      <sheetName val="일용직내역"/>
      <sheetName val="합천내역"/>
      <sheetName val="전차선로 물량표"/>
      <sheetName val="내역서1999.8최종"/>
      <sheetName val="정부노임단가"/>
      <sheetName val="외주"/>
      <sheetName val="재료비"/>
      <sheetName val="연습"/>
      <sheetName val="동원인원"/>
      <sheetName val="증감대비"/>
      <sheetName val="ABUT수량-A1"/>
      <sheetName val="공통(Ȳ_x0000__xd800_䧶_x0000__x0000_"/>
      <sheetName val="FB25JN"/>
      <sheetName val="연부97-1"/>
      <sheetName val="갑지1"/>
      <sheetName val="기존단가 (2)"/>
      <sheetName val="전력"/>
      <sheetName val="수목데이타"/>
      <sheetName val="6.일위목록"/>
      <sheetName val="시설물기초"/>
      <sheetName val="부대내역"/>
      <sheetName val="자재표"/>
      <sheetName val="노임이"/>
      <sheetName val="유림골조"/>
      <sheetName val="비교1"/>
      <sheetName val="TRU"/>
      <sheetName val="단"/>
      <sheetName val="토적표"/>
      <sheetName val="내   역"/>
      <sheetName val="PAC"/>
      <sheetName val="납부서"/>
      <sheetName val="외주비"/>
      <sheetName val="소각장스케줄"/>
      <sheetName val="구리토평1전기"/>
      <sheetName val="덕전리"/>
      <sheetName val="fursys"/>
      <sheetName val="유기공정"/>
      <sheetName val="SW개발대상목록(기능점수)"/>
      <sheetName val="지하"/>
      <sheetName val="1000 DB구축 부표"/>
      <sheetName val="설계서"/>
      <sheetName val="단중표"/>
      <sheetName val="Tool"/>
      <sheetName val="신규DEP"/>
      <sheetName val="가로등내역서"/>
      <sheetName val="전기변내역"/>
      <sheetName val="공통(Ȳ"/>
      <sheetName val="공사기본내용입력"/>
      <sheetName val="토공사(흙막이)"/>
      <sheetName val="제-노임"/>
      <sheetName val="기초자료입력"/>
      <sheetName val="중기조종사_단위단가"/>
      <sheetName val="아파트_내역"/>
      <sheetName val="경영"/>
      <sheetName val="98년"/>
      <sheetName val="실적"/>
      <sheetName val="명세서"/>
      <sheetName val="직접경비"/>
      <sheetName val="직접인건비"/>
      <sheetName val="관접합및부설"/>
      <sheetName val="증감내역서"/>
      <sheetName val="1안"/>
      <sheetName val="외삼초"/>
      <sheetName val="서울대규장각(가시설흙막이)"/>
      <sheetName val="CODE(2)"/>
      <sheetName val="기초입력 DATA"/>
      <sheetName val="물가자료"/>
      <sheetName val="부하계산서"/>
      <sheetName val="전기"/>
      <sheetName val="호표"/>
      <sheetName val="도로정위치부표"/>
      <sheetName val="도로조사부표"/>
      <sheetName val="대표자"/>
      <sheetName val="SUMMARY"/>
      <sheetName val="PAINT"/>
      <sheetName val="식재일위대가"/>
      <sheetName val="분양가"/>
      <sheetName val="2.대외공문"/>
      <sheetName val="업체별기성내역"/>
      <sheetName val="10월"/>
      <sheetName val="설계내역"/>
      <sheetName val="식재인부"/>
      <sheetName val="운동장 (2)"/>
      <sheetName val="1"/>
      <sheetName val="2"/>
      <sheetName val="3"/>
      <sheetName val="4"/>
      <sheetName val="5"/>
      <sheetName val="6"/>
      <sheetName val="참조"/>
      <sheetName val="INPUT"/>
      <sheetName val="1456"/>
      <sheetName val="유수전환공사"/>
      <sheetName val="단가산출서 (2)"/>
      <sheetName val="기본단가표"/>
      <sheetName val="일위(설)"/>
      <sheetName val="일위대가표(유단가)"/>
      <sheetName val="우수받이"/>
      <sheetName val="Base"/>
      <sheetName val="Baby일위대가"/>
      <sheetName val="유림콘도"/>
      <sheetName val="98NS-N"/>
      <sheetName val="2000년1차"/>
      <sheetName val="단청공사"/>
      <sheetName val="원가서"/>
      <sheetName val="세금자료"/>
      <sheetName val="산출내역서"/>
      <sheetName val="03전반노무비"/>
      <sheetName val="대가단최종"/>
      <sheetName val="소비자가"/>
      <sheetName val="Sheet1 (2)"/>
      <sheetName val="1회 기성내역서"/>
      <sheetName val="PI"/>
      <sheetName val="노임단가 (2)"/>
      <sheetName val="터파기및재료"/>
      <sheetName val="TEL"/>
      <sheetName val="부대대비"/>
      <sheetName val="냉연집계"/>
      <sheetName val="코드표"/>
      <sheetName val="단가산출"/>
      <sheetName val="99총공사내역서"/>
      <sheetName val="공량산출서"/>
      <sheetName val="data table"/>
      <sheetName val="건축내역"/>
      <sheetName val="한일양산"/>
      <sheetName val="빙축열"/>
      <sheetName val="2003상반기노임기준"/>
      <sheetName val="시설일위"/>
      <sheetName val="기초일위"/>
      <sheetName val="조명일위"/>
      <sheetName val="L_RPTB02_01"/>
      <sheetName val="목록"/>
      <sheetName val="5사남"/>
      <sheetName val="현장관리"/>
      <sheetName val="교각계산"/>
      <sheetName val="간접비계산"/>
      <sheetName val="입력데이타"/>
      <sheetName val="용수량(생활용수)"/>
      <sheetName val="기초목"/>
      <sheetName val="예산총괄"/>
      <sheetName val="업무"/>
      <sheetName val="출자한도"/>
      <sheetName val="열린교실"/>
      <sheetName val="집수정단위수량 "/>
      <sheetName val="간지"/>
      <sheetName val="손익분석"/>
      <sheetName val="단가일람"/>
      <sheetName val="특수선일위대가"/>
      <sheetName val="JUCKEYK"/>
      <sheetName val="1TYPE"/>
      <sheetName val="A 견적"/>
      <sheetName val="시트"/>
      <sheetName val="일위_파일"/>
      <sheetName val="기초일위대가"/>
      <sheetName val="단가대비표"/>
      <sheetName val="기초단가"/>
      <sheetName val="원가+내역"/>
      <sheetName val="2)관접합"/>
      <sheetName val="일반공사"/>
      <sheetName val="3.공통공사대비"/>
      <sheetName val="입찰"/>
      <sheetName val="현경"/>
      <sheetName val="설계변경총괄표(계산식)"/>
      <sheetName val="대비표(토공1안)"/>
      <sheetName val="Sheet6"/>
      <sheetName val="시중노임단가"/>
      <sheetName val="총물량"/>
      <sheetName val="용수간선"/>
      <sheetName val="표지"/>
      <sheetName val="설명서 "/>
      <sheetName val="해평견적"/>
      <sheetName val="견적"/>
      <sheetName val="도봉2지구"/>
      <sheetName val="자재대"/>
      <sheetName val="정산서 "/>
      <sheetName val="연구동"/>
      <sheetName val="기타 정보통신공사"/>
      <sheetName val="공사명입력"/>
      <sheetName val="근로자자료입력"/>
      <sheetName val="참고자료"/>
      <sheetName val="운반비"/>
      <sheetName val="시설물일위"/>
      <sheetName val="현장관리비"/>
      <sheetName val="부대공Ⅱ"/>
      <sheetName val="부안일위"/>
      <sheetName val="노무비단가"/>
      <sheetName val="단가(자재)"/>
      <sheetName val="단가(노임)"/>
      <sheetName val="기초목록"/>
      <sheetName val="08-공사비총괄표"/>
      <sheetName val="17-횡단측량야장"/>
      <sheetName val="실행예산"/>
      <sheetName val="자료"/>
      <sheetName val="토목검측서"/>
      <sheetName val="Macro1"/>
      <sheetName val="심사물량"/>
      <sheetName val="setup"/>
      <sheetName val="가격"/>
      <sheetName val="1.1서버도입"/>
      <sheetName val="대치판정"/>
      <sheetName val="단가_(2)"/>
      <sheetName val="자__재"/>
      <sheetName val="2000_11월설계내역"/>
      <sheetName val="CT_"/>
      <sheetName val="공사예산하조서(O_K)"/>
      <sheetName val="설계명세서_(장비)"/>
      <sheetName val="_HIT-&gt;HMC_견적(3900)"/>
      <sheetName val="2F_회의실견적(5_14_일대)"/>
      <sheetName val="원가계산서_"/>
      <sheetName val="단가_"/>
      <sheetName val="수목데이타_"/>
      <sheetName val="1_설계기준"/>
      <sheetName val="급수_(LPM)"/>
      <sheetName val="현장경상비"/>
      <sheetName val="6-1. 관개량조서"/>
      <sheetName val="사통"/>
      <sheetName val="관급자재대"/>
      <sheetName val="01-적용기준"/>
      <sheetName val="조건표"/>
      <sheetName val="공사내역서"/>
      <sheetName val="¿øº¸"/>
      <sheetName val="Á¦¿ø"/>
      <sheetName val="ÀçÁý"/>
      <sheetName val="Àç"/>
      <sheetName val="°£Àç"/>
      <sheetName val="³ëÁý"/>
      <sheetName val="Á÷³ë"/>
      <sheetName val="³ë°ø"/>
      <sheetName val="ÀÓÀ²"/>
      <sheetName val="°£³ëºñ"/>
      <sheetName val="°æ»ê"/>
      <sheetName val="ÁøÂ¥³»¿ª"/>
      <sheetName val="´Ü°¡"/>
      <sheetName val="ÃÑ°ý"/>
      <sheetName val="Áý°è"/>
      <sheetName val="³»¿ª"/>
      <sheetName val="°ø·®Áý"/>
      <sheetName val="¹èºÎÀ²"/>
      <sheetName val="¿Ï¼º1"/>
      <sheetName val="¿Ï¼º2"/>
      <sheetName val="»êÀçºñÀ²"/>
      <sheetName val="¾ÈÀüºñÀ²"/>
      <sheetName val="ÀÏ¹ÝºñÀ²"/>
      <sheetName val="³ëÀÓ"/>
      <sheetName val="°ø·®"/>
      <sheetName val="Àü½Ã¿ø"/>
      <sheetName val="Àü½Ã³»"/>
      <sheetName val="Ç¥"/>
      <sheetName val="¸ñ"/>
      <sheetName val="¼³"/>
      <sheetName val="ÀÏ"/>
      <sheetName val="ÀÏÁýÇ¥"/>
      <sheetName val="ÀÏÀ§Ç¥"/>
      <sheetName val="¼öÇ¥"/>
      <sheetName val="¿ø°¡"/>
      <sheetName val="Áý°èÇ¥"/>
      <sheetName val="³»¿ª¼­(³»ºÎ)"/>
      <sheetName val="³»¿ª¼­"/>
      <sheetName val="ÀÏÀ§´ë°¡"/>
      <sheetName val="´Ü°¡»êÃâ¼­"/>
      <sheetName val="Áß±â»ç¿ë·á"/>
      <sheetName val="Àç·á´Ü°¡"/>
      <sheetName val="³ëÀÓ´Ü°¡"/>
      <sheetName val="ÃÑ°æ±âÀåº°³»¿ª¼­(10-11)"/>
      <sheetName val="°æ±âÀåº°³»¿ª¼­(12-107)"/>
      <sheetName val="1Â÷ ³»¿ª¼­"/>
      <sheetName val="ÀÏÀ§´ë°¡¸ñ·Ï"/>
      <sheetName val="ÇÑ°­¿î¹Ýºñ"/>
      <sheetName val="°øÅë(20-91)"/>
      <sheetName val="»ç´ç"/>
      <sheetName val="À»"/>
      <sheetName val="ÀÔÂû¾È"/>
      <sheetName val="¹é¾Ïºñ½ºÅ¸³»¿ª"/>
      <sheetName val="98Áö±Þ°èÈ¹"/>
      <sheetName val="¿ø°¡ (2)"/>
      <sheetName val="¹°°¡"/>
      <sheetName val="Á÷Àç"/>
      <sheetName val="6PILE  (µ¹Ãâ)"/>
      <sheetName val="ÀÏÀ§´ë°¡(4Ãþ¿ø°Ý)"/>
      <sheetName val="Â÷¾×º¸Áõ"/>
      <sheetName val="Ã¶°Å»êÃâ±Ù°Å"/>
      <sheetName val="ºÎ´ë°ø"/>
      <sheetName val="Æ÷Àå°ø"/>
      <sheetName val="Åä°ø"/>
      <sheetName val="°ßÀû¼­"/>
      <sheetName val="JòÁî§4"/>
      <sheetName val="±âÃÊ³»¿ª¼­"/>
      <sheetName val="¼ö·®»êÃâ"/>
      <sheetName val="´ë°¡¸ñ·ÏÇ¥"/>
      <sheetName val="ÇöÀå"/>
      <sheetName val="2°ø±¸»êÃâ³»¿ª"/>
      <sheetName val="³»¿ª¼­2¾È"/>
      <sheetName val="Ç°¼ÀTABLE"/>
      <sheetName val="Åä¸ñ°ø»çÀÏ¹Ý"/>
      <sheetName val="Ãß°¡´ëÈ­"/>
      <sheetName val="°øÅë°¡¼³"/>
      <sheetName val="¼³°è¼­(Ç¥Áö)"/>
      <sheetName val="¿ø°¡°è»ê¼­"/>
      <sheetName val="°ø»çÇöÈ²"/>
      <sheetName val="´Ü°¡Á¶»ç"/>
      <sheetName val="±Ý¾×³»¿ª¼­"/>
      <sheetName val="¼Ò¹æ»çÇ×"/>
      <sheetName val="±³Åë´ëÃ¥³»¿ª"/>
      <sheetName val="»êÃâ±Ù°Å"/>
      <sheetName val="ÀÚÀç´Ü°¡¸®½ºÆ®"/>
      <sheetName val="ÆÐ³Î"/>
      <sheetName val="°è¾ç°¡½Ã¼³"/>
      <sheetName val="³ë¹«"/>
      <sheetName val="°ø»ç°³¿ä"/>
      <sheetName val="½ÇÇà³»¿ª"/>
      <sheetName val="NìüëÒ-òÅ"/>
      <sheetName val="Æò°¡µ¥ÀÌÅÍ"/>
      <sheetName val="µµ±ÞFORM"/>
      <sheetName val="¾ÆÆÄÆ® ³»¿ª"/>
      <sheetName val="ÃÊ±âÈ­¸é"/>
      <sheetName val="°ü±ÞÀÚÀç"/>
      <sheetName val="TANK°ßÀû´ëÁö"/>
      <sheetName val="ÀÎ°Ç-ÃøÁ¤"/>
      <sheetName val="´ë»ó°ø»ç(Á¶´ÞÃ»)"/>
      <sheetName val="ÀÚ·á(ÅëÇÕ)"/>
      <sheetName val="ÀÏÀ§"/>
      <sheetName val="°ø»ç¿¹»êÇÏÁ¶¼­(O.K)"/>
      <sheetName val="³ë¹«ºñ"/>
      <sheetName val="±â°è°æºñ(½Ã°£´ç)"/>
      <sheetName val="·¥¸Ó"/>
      <sheetName val="ÆÄÀÏÀÇÀÌ¿ë"/>
      <sheetName val="¼³°è¸í¼¼¼­ (Àåºñ)"/>
      <sheetName val="±âº»ÀÏÀ§"/>
      <sheetName val="³»¿ª¼­(¼³ºñ+¼Ò¹æ)"/>
      <sheetName val="ÀüÃ¼"/>
      <sheetName val="°ñÁ¶½ÃÇà"/>
      <sheetName val="Ã·ºÎ1"/>
      <sheetName val="ºÎÀç¸®½ºÆ®"/>
      <sheetName val="º°Ç¥"/>
      <sheetName val="¼³°è³»¿ª¼­"/>
      <sheetName val="2°ø±¸ÇÏµµ±Þ³»¿ª¼­"/>
      <sheetName val="°ÇÃà¿ø°¡"/>
      <sheetName val="³»¿ª¼­ÃÑÁý°èÇ¥"/>
      <sheetName val="ÀÎÅ×¸®¾î³»¿ª"/>
      <sheetName val="°©Áö(ÃßÁ¤)"/>
      <sheetName val="Åä¸ñ"/>
      <sheetName val="ÇöÀå°æºñ"/>
      <sheetName val="Áß±âÁ¶Á¾»ç ´ÜÀ§´Ü°¡"/>
      <sheetName val="¿äÀ²"/>
      <sheetName val="2000.11¿ù¼³°è³»¿ª"/>
      <sheetName val="ÀÚ  Àç"/>
      <sheetName val="°ÇÃà¿ÜÁÖ"/>
      <sheetName val="½Ã¼³ÀåºñºÎÇÏ°è»ê¼­"/>
      <sheetName val="°¨°¡»ó°¢"/>
      <sheetName val="Åä»ç(PE)"/>
      <sheetName val="³¯°³º®"/>
      <sheetName val="구간별현황"/>
      <sheetName val="기성청구서"/>
      <sheetName val="b_balju"/>
      <sheetName val="Customer Databas"/>
      <sheetName val="지질조사분석"/>
      <sheetName val="토목공사"/>
      <sheetName val="wall"/>
      <sheetName val="단가산출목록표"/>
      <sheetName val="구분"/>
      <sheetName val="60명당사(총괄)"/>
      <sheetName val="시화점실행"/>
      <sheetName val="스텐문틀설치"/>
      <sheetName val="샌딩 에폭시 도장"/>
      <sheetName val="RE9604"/>
      <sheetName val="대비2"/>
      <sheetName val="약품공급2"/>
      <sheetName val="001"/>
      <sheetName val="견적내역"/>
      <sheetName val="AIR SHOWER(3인용)"/>
      <sheetName val="공수"/>
      <sheetName val="산근"/>
      <sheetName val="PSCbeam설계"/>
      <sheetName val="명세"/>
      <sheetName val="기본자료입력"/>
      <sheetName val="분전함신설"/>
      <sheetName val="접지1종"/>
      <sheetName val="감리원배치기준"/>
      <sheetName val="책임감리공제요율"/>
      <sheetName val="등급별 배치기준"/>
      <sheetName val="건축설계 대가요율"/>
      <sheetName val="경율산정"/>
      <sheetName val="시멘트"/>
      <sheetName val="총차분(토목)"/>
      <sheetName val="3BL공동구 수량"/>
      <sheetName val="견적대비"/>
      <sheetName val="덤프트럭계수"/>
      <sheetName val="음성방향"/>
      <sheetName val="진주방향"/>
      <sheetName val="배관BM(일반)"/>
      <sheetName val="조명시설"/>
      <sheetName val="CTEMCOST"/>
      <sheetName val="SCHEDULE"/>
      <sheetName val="을지"/>
      <sheetName val="단면가정"/>
      <sheetName val="연결임시"/>
      <sheetName val="말뚝지지력산정"/>
      <sheetName val="용역비내역-진짜"/>
      <sheetName val="일위대가 "/>
      <sheetName val="공사예산하조서"/>
      <sheetName val="계약총괄2"/>
      <sheetName val="공문양식"/>
      <sheetName val="공비대비"/>
      <sheetName val="유지관리비등"/>
      <sheetName val="Sens&amp;Anal"/>
      <sheetName val="IS&lt;양식27&gt;"/>
      <sheetName val="총투자비산정"/>
      <sheetName val="VXXXXX"/>
      <sheetName val="적용대가"/>
      <sheetName val="지수내역"/>
      <sheetName val="노(97.1,97.9,98.1)"/>
      <sheetName val="조경적용"/>
      <sheetName val="조경내역"/>
      <sheetName val="기계적용"/>
      <sheetName val="기계내역"/>
      <sheetName val="계장적용 "/>
      <sheetName val="계장내역"/>
      <sheetName val="일위목록"/>
      <sheetName val="산출기준자료"/>
      <sheetName val="7단가"/>
      <sheetName val="EQ-R1"/>
      <sheetName val="공조기"/>
      <sheetName val="02하반기노임"/>
      <sheetName val="데리네이타현황"/>
      <sheetName val="기본사항"/>
      <sheetName val="200"/>
      <sheetName val="BOX전기내역"/>
      <sheetName val="공통(Ȳ?_xd800_䧶??"/>
      <sheetName val="공사비"/>
      <sheetName val="직접경비산출근거"/>
      <sheetName val="수금예정"/>
      <sheetName val="설비(제출)"/>
      <sheetName val="산식3"/>
      <sheetName val="공통(Ȳ_x0000_�䧶_x0000__x0000_"/>
      <sheetName val="database"/>
      <sheetName val="변수"/>
      <sheetName val="조경"/>
      <sheetName val="물가대비표"/>
      <sheetName val="자재단가"/>
      <sheetName val="실행보고서갑지"/>
      <sheetName val="구의동공내역서"/>
      <sheetName val="일위대가(출입)"/>
      <sheetName val="DATA1"/>
      <sheetName val="모체"/>
      <sheetName val="6PILE__(돌출)1"/>
      <sheetName val="1차_내역서1"/>
      <sheetName val="원가_(2)1"/>
      <sheetName val="아파트_내역1"/>
      <sheetName val="단가_(2)1"/>
      <sheetName val="자__재1"/>
      <sheetName val="중기조종사_단위단가1"/>
      <sheetName val="2000_11월설계내역1"/>
      <sheetName val="CT_1"/>
      <sheetName val="공사예산하조서(O_K)1"/>
      <sheetName val="설계명세서_(장비)1"/>
      <sheetName val="_HIT-&gt;HMC_견적(3900)1"/>
      <sheetName val="2F_회의실견적(5_14_일대)1"/>
      <sheetName val="원가계산서_1"/>
      <sheetName val="단가_1"/>
      <sheetName val="수목데이타_1"/>
      <sheetName val="1_설계기준1"/>
      <sheetName val="급수_(LPM)1"/>
      <sheetName val="중강당_내역"/>
      <sheetName val="CP-E2_(품셈표)"/>
      <sheetName val="2003_일위대가"/>
      <sheetName val="A_LINE"/>
      <sheetName val="준검_내역서"/>
      <sheetName val="전차선로_물량표"/>
      <sheetName val="내역서1999_8최종"/>
      <sheetName val="건축공사_분괴표원본데이터(공통+건축)"/>
      <sheetName val="기존단가_(2)"/>
      <sheetName val="전선_및_전선관"/>
      <sheetName val="6_일위목록"/>
      <sheetName val="원가계산_(2)"/>
      <sheetName val="내___역"/>
      <sheetName val="1000_DB구축_부표"/>
      <sheetName val="1-최종안"/>
      <sheetName val="사업분석-분양가결정"/>
      <sheetName val="인건비(VOICE)"/>
      <sheetName val="Mc1"/>
      <sheetName val="돈암사업"/>
      <sheetName val="실행견적"/>
      <sheetName val="Total 단위경유량집계"/>
      <sheetName val="교대(A1-A2)"/>
      <sheetName val="산출금액내역"/>
      <sheetName val="범례표"/>
      <sheetName val="기초해지2"/>
      <sheetName val="공사내역(총괄)"/>
      <sheetName val="대보~세기"/>
      <sheetName val="전기일위대가"/>
      <sheetName val="견적단가"/>
      <sheetName val="협력업체"/>
      <sheetName val="국영"/>
      <sheetName val="개산공사비"/>
      <sheetName val="기자재비"/>
      <sheetName val="danga"/>
      <sheetName val="ilch"/>
      <sheetName val="4.중기단가산출"/>
      <sheetName val="실행(ALT1)"/>
      <sheetName val="1.설계조건"/>
      <sheetName val="11"/>
      <sheetName val="VII-2현장경비"/>
      <sheetName val="0312실기성"/>
      <sheetName val="램프"/>
      <sheetName val="공종목록표"/>
      <sheetName val="토목내역서 (도급단가)"/>
      <sheetName val="AV시스템"/>
      <sheetName val="잡설비내역"/>
      <sheetName val="5흙막이"/>
      <sheetName val="수공기"/>
      <sheetName val="경율산정.XLS"/>
      <sheetName val="1차증가원가계산"/>
      <sheetName val="공사원가계산서 "/>
      <sheetName val="문학간접"/>
      <sheetName val="설계명세서(종합)"/>
      <sheetName val="소요자재"/>
      <sheetName val="노무산출서"/>
      <sheetName val="자동차폐수처리장"/>
      <sheetName val="시중노임(공사)"/>
      <sheetName val="APT"/>
      <sheetName val="단가조사(기계)"/>
      <sheetName val="공통(Ȳ?�䧶??"/>
      <sheetName val="BOX전기_x0010__x0000_"/>
      <sheetName val="BOX전기_x0010_?"/>
      <sheetName val="5-2.수량산출(A4)"/>
      <sheetName val="6-1.노임단가"/>
      <sheetName val="6-1.단가비교표"/>
      <sheetName val="CHECK LIST"/>
      <sheetName val="인원계획-미화"/>
      <sheetName val="수주추정"/>
      <sheetName val="잡비근거"/>
      <sheetName val="설비내역서"/>
      <sheetName val="건축내역서"/>
      <sheetName val="전기내역서"/>
      <sheetName val="냉천부속동"/>
      <sheetName val="제출내역 (2)"/>
      <sheetName val="ECOD10"/>
      <sheetName val="TRE TABLE"/>
      <sheetName val="인건비"/>
      <sheetName val="고창터널(고창방향)"/>
      <sheetName val="1단계"/>
      <sheetName val="남양주부대"/>
      <sheetName val="2.냉난방설비공사"/>
      <sheetName val="7.자동제어공사"/>
      <sheetName val="96노임기준"/>
      <sheetName val="식재가격"/>
      <sheetName val="식재총괄"/>
      <sheetName val="기계경비일람"/>
      <sheetName val="횡배수관"/>
      <sheetName val="XL4Poppy"/>
      <sheetName val="수목단가"/>
      <sheetName val="시설수량표"/>
      <sheetName val="식재수량표"/>
      <sheetName val="A갑지"/>
      <sheetName val="회계코드"/>
      <sheetName val="총무부"/>
      <sheetName val="정산"/>
      <sheetName val="청구분"/>
      <sheetName val="경리부"/>
      <sheetName val="백룡교차로"/>
      <sheetName val="산정교차로"/>
      <sheetName val="신영교차로"/>
      <sheetName val="투입비"/>
      <sheetName val="퍼스트"/>
      <sheetName val="자재일람"/>
      <sheetName val="P-1"/>
      <sheetName val="내역서 "/>
      <sheetName val="골재산출"/>
      <sheetName val="국공유지"/>
      <sheetName val="단가비교표"/>
      <sheetName val="총투자_x0000__x0000_Ԁ"/>
      <sheetName val="품셈"/>
      <sheetName val="참고"/>
      <sheetName val="ABUT수량-A_x0000_"/>
      <sheetName val="전등설비"/>
      <sheetName val="산출내역(K2)"/>
      <sheetName val="총투자⸀ԯ"/>
      <sheetName val="산출0"/>
      <sheetName val="기술조건"/>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기계경비(시간당)"/>
      <sheetName val="램머"/>
      <sheetName val="일위대가"/>
      <sheetName val="102역사"/>
      <sheetName val="원가계산서"/>
      <sheetName val="내역서"/>
      <sheetName val="산출물량"/>
      <sheetName val="일위대가표"/>
      <sheetName val="산출"/>
      <sheetName val="노임"/>
      <sheetName val="산출서"/>
      <sheetName val="기계경비_시간당_"/>
      <sheetName val="평가데이터"/>
      <sheetName val="청천내"/>
      <sheetName val="경산"/>
      <sheetName val="총괄내역서"/>
      <sheetName val="동원인원"/>
      <sheetName val="견적대비"/>
      <sheetName val="설계예산서"/>
      <sheetName val="기초입력 DATA"/>
      <sheetName val="설명"/>
      <sheetName val="DATA1"/>
      <sheetName val="CABLE SIZE-1"/>
      <sheetName val="내역"/>
      <sheetName val="일위대가 "/>
      <sheetName val="2.고용보험료산출근거"/>
      <sheetName val="구천"/>
      <sheetName val="2공구하도급내역서"/>
      <sheetName val="현장경비"/>
      <sheetName val="내역서1"/>
      <sheetName val="물량산출"/>
      <sheetName val="전기"/>
      <sheetName val="Baby일위대가"/>
      <sheetName val="현장경상비"/>
      <sheetName val="내역(토목)"/>
      <sheetName val="토목내역"/>
      <sheetName val="공사관리대장"/>
      <sheetName val="전기일위대가"/>
      <sheetName val="노무비"/>
      <sheetName val="연결임시"/>
      <sheetName val="일반공사"/>
      <sheetName val="#REF"/>
      <sheetName val="공사개요"/>
      <sheetName val="방배동내역(리라)"/>
      <sheetName val="건축공사집계표"/>
      <sheetName val="부대공사총괄"/>
      <sheetName val="방배동내역 (총괄)"/>
      <sheetName val="수배전반"/>
      <sheetName val="설계산출기초"/>
      <sheetName val="도급예산내역서봉투"/>
      <sheetName val="공사원가계산서"/>
      <sheetName val="설계산출표지"/>
      <sheetName val="도급예산내역서총괄표"/>
      <sheetName val="을부담운반비"/>
      <sheetName val="운반비산출"/>
      <sheetName val="계정"/>
      <sheetName val="03전반노무비"/>
      <sheetName val="계양가시설"/>
      <sheetName val="요율"/>
      <sheetName val="MCC제원"/>
      <sheetName val="DATE"/>
      <sheetName val="변수값"/>
      <sheetName val="중기상차"/>
      <sheetName val="AS복구"/>
      <sheetName val="중기터파기"/>
      <sheetName val="수량집계"/>
      <sheetName val="총괄집계표"/>
      <sheetName val="예산내~1"/>
      <sheetName val="Sheet1"/>
      <sheetName val="자재대"/>
      <sheetName val="데이타"/>
      <sheetName val="공사설계"/>
      <sheetName val="설계명세"/>
      <sheetName val="기초자료입력"/>
      <sheetName val="품셈 "/>
      <sheetName val="PAINT"/>
      <sheetName val="방화도료"/>
      <sheetName val="2000년1차"/>
      <sheetName val="일위대가목록"/>
      <sheetName val="인건비"/>
      <sheetName val="40총괄"/>
      <sheetName val="40집계"/>
      <sheetName val="전선 및 전선관"/>
      <sheetName val="프랜트면허"/>
      <sheetName val="수량산출"/>
      <sheetName val="물가대비표"/>
      <sheetName val="허용전류-IEC DATA"/>
      <sheetName val="DATA"/>
      <sheetName val="용역비내역-진짜"/>
      <sheetName val="초기화면"/>
      <sheetName val="관급자재"/>
      <sheetName val="준공정산"/>
      <sheetName val="산출1-수변전"/>
      <sheetName val="일위"/>
      <sheetName val="직접경비"/>
      <sheetName val="직접인건비"/>
      <sheetName val="내역총괄"/>
      <sheetName val="노임단가"/>
      <sheetName val="원가계산서 "/>
      <sheetName val="1차 내역서"/>
      <sheetName val="효성CB 1P기초"/>
      <sheetName val="견적단가"/>
      <sheetName val="자재단가"/>
      <sheetName val="순공사비"/>
      <sheetName val="산출2-전력"/>
      <sheetName val="산출3-동력"/>
      <sheetName val="산출4-전등"/>
      <sheetName val="산출9-TRAY"/>
      <sheetName val="설계서"/>
      <sheetName val="70%"/>
      <sheetName val="04노무비"/>
      <sheetName val="단가 (2)"/>
      <sheetName val="배수공"/>
      <sheetName val="부대공"/>
      <sheetName val="단가"/>
      <sheetName val="토목공사"/>
      <sheetName val="설계내역서"/>
      <sheetName val="조경내역서"/>
      <sheetName val="FB25JN"/>
      <sheetName val="식재인부"/>
      <sheetName val="1공구계약서"/>
      <sheetName val="작성"/>
      <sheetName val="대상공사(조달청)"/>
      <sheetName val="자료(통합)"/>
      <sheetName val="공사비_NDE"/>
      <sheetName val="database"/>
      <sheetName val="계림(함평)"/>
      <sheetName val="계림(장성)"/>
      <sheetName val="업무처리전"/>
      <sheetName val="단면가정"/>
      <sheetName val="설계조건"/>
      <sheetName val="투찰가"/>
      <sheetName val="원형1호맨홀토공수량"/>
      <sheetName val="Sheet5"/>
      <sheetName val="아파트 내역"/>
      <sheetName val="기본자료"/>
      <sheetName val="99총공사내역서"/>
      <sheetName val="토공"/>
      <sheetName val="포장공"/>
      <sheetName val="하수급견적대비"/>
      <sheetName val="수주추정"/>
      <sheetName val="단가산출"/>
      <sheetName val="집계표"/>
      <sheetName val="L_RPTB02_01"/>
      <sheetName val="Mc1"/>
      <sheetName val="VII-2현장경비"/>
      <sheetName val="Ⅴ-2.공종별내역"/>
      <sheetName val="서울대규장각(가시설흙막이)"/>
      <sheetName val="공구"/>
      <sheetName val="매입세"/>
      <sheetName val="방배동내역_(총괄)"/>
      <sheetName val="터파기및재료"/>
      <sheetName val="견적"/>
      <sheetName val="시공자검사조서"/>
      <sheetName val="2순기"/>
      <sheetName val="예산내역서"/>
      <sheetName val="소요자재"/>
      <sheetName val="DATA98"/>
      <sheetName val="Total"/>
      <sheetName val="가격조사서"/>
      <sheetName val="고유코드_설계"/>
      <sheetName val="단면 (2)"/>
      <sheetName val="TYPE A"/>
      <sheetName val="참조"/>
      <sheetName val="사통"/>
      <sheetName val="설계명세서"/>
      <sheetName val="실행견적"/>
      <sheetName val="중강당 내역"/>
      <sheetName val="총괄표"/>
      <sheetName val="직재"/>
      <sheetName val="조경"/>
      <sheetName val="간접"/>
      <sheetName val="노 무 비"/>
      <sheetName val="토목"/>
      <sheetName val="EP0618"/>
      <sheetName val="ELECTRIC"/>
      <sheetName val="노무비지급명세"/>
      <sheetName val="전동기 특성표"/>
      <sheetName val="케이블단면적"/>
      <sheetName val="Sheet2"/>
      <sheetName val="공사착공계"/>
      <sheetName val="현장대리인위임장"/>
      <sheetName val="노무"/>
      <sheetName val="Sheet2 (2)"/>
      <sheetName val="C1.공사개요"/>
      <sheetName val="총괄"/>
      <sheetName val="토공사(흙막이)"/>
      <sheetName val="2003 일위대가"/>
      <sheetName val="Y-WORK"/>
      <sheetName val="출자한도"/>
      <sheetName val="예산M11A"/>
      <sheetName val="양수장(기계)"/>
      <sheetName val="명세서"/>
      <sheetName val="상촌터널실행"/>
      <sheetName val="일집"/>
      <sheetName val="일위대가목차"/>
      <sheetName val="단가사정"/>
      <sheetName val="공사비집계"/>
      <sheetName val="부하(성남)"/>
      <sheetName val="부하계산서"/>
      <sheetName val="2회내역"/>
      <sheetName val="1회갑지"/>
      <sheetName val="보조부문비배부"/>
      <sheetName val="갑지"/>
      <sheetName val="CABLE-DATA "/>
      <sheetName val="공사기본내용입력"/>
      <sheetName val="평내중"/>
      <sheetName val="총괄내역"/>
      <sheetName val="공통비(전체)"/>
      <sheetName val="WORK"/>
      <sheetName val="해평견적"/>
      <sheetName val="단가산출서"/>
      <sheetName val="FOB발"/>
      <sheetName val="BID"/>
      <sheetName val="내역(신례)"/>
      <sheetName val="TITLE"/>
      <sheetName val="단가조사"/>
      <sheetName val="입력"/>
      <sheetName val="총계"/>
      <sheetName val="배관내역"/>
      <sheetName val="서대문대장"/>
      <sheetName val="상호참고자료"/>
      <sheetName val="발주처자료입력"/>
      <sheetName val="회사기본자료"/>
      <sheetName val="하자보증자료"/>
      <sheetName val="기술자관련자료"/>
      <sheetName val="수량산출1"/>
      <sheetName val="자재단가표"/>
      <sheetName val="날개벽(시점좌측)"/>
      <sheetName val="간지"/>
      <sheetName val="공사요율"/>
      <sheetName val="1.1 부하집계표"/>
      <sheetName val="7. Cable(설명)-IEC"/>
      <sheetName val="토사(PE)"/>
      <sheetName val="전체공내역서"/>
      <sheetName val="공사원가계산서 "/>
      <sheetName val="업체명"/>
      <sheetName val="관리"/>
      <sheetName val="3.공통공사대비"/>
      <sheetName val="한강운반비"/>
      <sheetName val="원가+내역"/>
      <sheetName val="을"/>
      <sheetName val="전선 및 전선관-자유로"/>
      <sheetName val="관로터파기-자유로"/>
      <sheetName val="준검 내역서"/>
      <sheetName val="금액내역서"/>
      <sheetName val="주방환기"/>
      <sheetName val="내역서적용수량"/>
      <sheetName val="저압_허용전류요약"/>
      <sheetName val="숫자변환"/>
      <sheetName val="투자비"/>
      <sheetName val="조성원가DATA"/>
      <sheetName val="사업비"/>
      <sheetName val="정산서 "/>
      <sheetName val="견적을지"/>
      <sheetName val="N賃率-職"/>
      <sheetName val="내역(원안-대안)"/>
      <sheetName val="변압기 및 발전기 용량"/>
      <sheetName val="을지"/>
      <sheetName val="Sheet3"/>
      <sheetName val="Macro1"/>
      <sheetName val="설계서(본관)"/>
      <sheetName val="대비"/>
      <sheetName val="분석"/>
      <sheetName val="산출내역(K2)"/>
      <sheetName val="공수"/>
      <sheetName val="산근"/>
      <sheetName val="기초단가"/>
      <sheetName val="이름정의"/>
      <sheetName val="가설"/>
      <sheetName val="전등"/>
      <sheetName val="잡비계산"/>
      <sheetName val="입찰안"/>
      <sheetName val="단가조사서"/>
      <sheetName val="제잡비"/>
      <sheetName val="제조노임"/>
      <sheetName val="적점"/>
      <sheetName val="가설건물"/>
      <sheetName val="00상노임"/>
      <sheetName val="관접합및부설"/>
      <sheetName val="CON'C"/>
      <sheetName val="집계"/>
      <sheetName val="직노"/>
      <sheetName val="기본일위"/>
      <sheetName val="패널"/>
      <sheetName val="내역서2안"/>
      <sheetName val="실행내역"/>
      <sheetName val="기본DATA"/>
      <sheetName val="입력표"/>
      <sheetName val="1구간내역서"/>
      <sheetName val="건축내역"/>
      <sheetName val="퇴직금(울산천상)"/>
      <sheetName val="Sheet1 (2)"/>
      <sheetName val="산출2-기기동력"/>
      <sheetName val="부대집계"/>
      <sheetName val="공사품의서"/>
      <sheetName val="단가일람"/>
      <sheetName val="내역서1999.8최종"/>
      <sheetName val="계산서(곡선부)"/>
      <sheetName val="포장재료집계표"/>
      <sheetName val="b_balju_cho"/>
      <sheetName val="조건"/>
      <sheetName val="FA설치명세"/>
      <sheetName val="ENE-CAL 1"/>
      <sheetName val="남양구조시험동"/>
      <sheetName val="12.유량계 규격 산정"/>
      <sheetName val="4.  단락전류의 계산"/>
      <sheetName val="1.2 저압설비 부하계산서"/>
      <sheetName val="1.3 고압설비 부하계산서"/>
      <sheetName val="배수장토목공사비"/>
      <sheetName val="공사노임"/>
      <sheetName val="분전반계산서(석관)"/>
      <sheetName val="실행대비"/>
      <sheetName val="노무비 근거"/>
      <sheetName val="금액"/>
      <sheetName val="공사현황"/>
      <sheetName val="ESC (공정표기준)"/>
      <sheetName val="MW-S"/>
      <sheetName val="G_R300경비"/>
      <sheetName val="49"/>
      <sheetName val="설계명세서(선로)"/>
      <sheetName val="A"/>
      <sheetName val="W-현원가"/>
      <sheetName val="현장"/>
      <sheetName val="골조시행"/>
      <sheetName val="공사비예산서(토목분)"/>
      <sheetName val="예산내역"/>
      <sheetName val="공문"/>
      <sheetName val="빙장비사양"/>
      <sheetName val="장비사양"/>
      <sheetName val="S0"/>
      <sheetName val="도급"/>
      <sheetName val="현황산출서"/>
      <sheetName val="식재"/>
      <sheetName val="시설물"/>
      <sheetName val="식재출력용"/>
      <sheetName val="유지관리"/>
      <sheetName val="옹벽기초자료"/>
      <sheetName val="예상"/>
      <sheetName val="계약현황"/>
      <sheetName val="부동산"/>
      <sheetName val="직원"/>
      <sheetName val="세대별"/>
      <sheetName val="R&amp;D"/>
      <sheetName val="단가및재료비"/>
      <sheetName val="항목별사용내역"/>
      <sheetName val="항목별사용금액"/>
      <sheetName val="급여명세서(한국)"/>
      <sheetName val="1.노무비명세서(해동)"/>
      <sheetName val="1.노무비명세서(토목)"/>
      <sheetName val="2.노무비명세서(해동)"/>
      <sheetName val="2.노무비명세서(수직보호망)"/>
      <sheetName val="2.노무비명세서(난간대)"/>
      <sheetName val="2.사진대지"/>
      <sheetName val="3.사진대지"/>
      <sheetName val="매채조회"/>
      <sheetName val="시산표"/>
      <sheetName val="106C0300"/>
      <sheetName val="8노임율표"/>
      <sheetName val="중(토)"/>
      <sheetName val="집계(일반)"/>
      <sheetName val="세금자료"/>
      <sheetName val="자료입력"/>
      <sheetName val="가제당공사비"/>
      <sheetName val="기초처리공사비"/>
      <sheetName val="복통공사비"/>
      <sheetName val="본제당공사비"/>
      <sheetName val="시험비"/>
      <sheetName val="중기운반비"/>
      <sheetName val="진입도로공사비"/>
      <sheetName val="취수탑공사비"/>
      <sheetName val="토취장복구"/>
      <sheetName val="공통가설"/>
      <sheetName val="A-4"/>
      <sheetName val="가로등내역서"/>
      <sheetName val="101동"/>
      <sheetName val="NO.1-NO12(설계예산서)"/>
      <sheetName val="INPUT"/>
      <sheetName val="측량요율"/>
      <sheetName val="기본단가"/>
      <sheetName val="교각1"/>
      <sheetName val="A 견적"/>
      <sheetName val="동해title"/>
      <sheetName val="노임단가표"/>
      <sheetName val="Data&amp;Result"/>
      <sheetName val=" 갑  지 "/>
      <sheetName val="일위대가_"/>
      <sheetName val="대,유,램"/>
      <sheetName val="건축공사"/>
      <sheetName val="실행기고및 투입현황(총괄)"/>
      <sheetName val="백(수량이동)"/>
      <sheetName val="철거산출근거"/>
      <sheetName val="ITEM"/>
      <sheetName val="상반기손익차2총괄"/>
      <sheetName val="환율"/>
      <sheetName val="예산명세서"/>
      <sheetName val="간접비"/>
      <sheetName val="경영상태"/>
      <sheetName val="D-3109"/>
      <sheetName val="장비집계"/>
      <sheetName val="골재집계"/>
      <sheetName val="-레미콘집계"/>
      <sheetName val="-몰탈콘크리트"/>
      <sheetName val="자갈,시멘트,모래산출"/>
      <sheetName val="-철근집계"/>
      <sheetName val="포장재료(1)"/>
      <sheetName val="-흄관집계"/>
      <sheetName val="일위목차"/>
      <sheetName val="입력변수"/>
      <sheetName val="산출내역서"/>
      <sheetName val="투입비"/>
      <sheetName val="ABUT수량-A1"/>
      <sheetName val="세부내역"/>
      <sheetName val="관급자재 예산서"/>
      <sheetName val="단가비교표"/>
      <sheetName val="예산서"/>
      <sheetName val="관급일위대가"/>
      <sheetName val="단가 "/>
      <sheetName val="조명율표"/>
      <sheetName val="자재표"/>
      <sheetName val="Sheet4"/>
      <sheetName val="노임이"/>
      <sheetName val="현장관리비"/>
      <sheetName val="CT "/>
      <sheetName val="2006기계경비산출표"/>
      <sheetName val="광장"/>
      <sheetName val="단중표"/>
      <sheetName val="공사원가"/>
      <sheetName val="부대내역"/>
      <sheetName val="6호기"/>
      <sheetName val="Macro(차단기)"/>
      <sheetName val="산출근거"/>
      <sheetName val="특수선일위대가"/>
      <sheetName val="본사업"/>
      <sheetName val="-치수표(곡선부)"/>
      <sheetName val="2공구산출내역"/>
      <sheetName val="품셈TABLE"/>
      <sheetName val="6-2. 기계경비산출"/>
      <sheetName val="7.단가비교표"/>
      <sheetName val="5-2.일위대가"/>
      <sheetName val="본사공가현황"/>
      <sheetName val="일위_파일"/>
      <sheetName val="전기내역1"/>
      <sheetName val="정부노임단가"/>
      <sheetName val="수량이동"/>
      <sheetName val="우수공"/>
      <sheetName val="5. 차단기 용량계산"/>
      <sheetName val="6.3 전력간선 굵기"/>
      <sheetName val="1.2 부하계산서"/>
      <sheetName val="6. Cable(설명)-IEC"/>
      <sheetName val="CABLE_DATA "/>
      <sheetName val="외삼초"/>
      <sheetName val="화성태안9공구내역(실행)"/>
      <sheetName val="차액보증"/>
      <sheetName val="케이블트레이"/>
      <sheetName val="원가"/>
      <sheetName val="Macro(전선)"/>
      <sheetName val="가점"/>
      <sheetName val="index"/>
      <sheetName val="토목 (2)"/>
      <sheetName val="하수BOX이설"/>
      <sheetName val="archi(본사)"/>
      <sheetName val="개요"/>
      <sheetName val="결재갑지"/>
      <sheetName val="일위대가(건축)"/>
      <sheetName val="기계설비-물가변동"/>
      <sheetName val="대치판정"/>
      <sheetName val="기초공"/>
      <sheetName val="기둥(원형)"/>
      <sheetName val="품의"/>
      <sheetName val="96까지"/>
      <sheetName val="97년"/>
      <sheetName val="98이후"/>
      <sheetName val="계획금액"/>
      <sheetName val="b_balju"/>
      <sheetName val="기초일위"/>
      <sheetName val="지질조사"/>
      <sheetName val="2003상반기노임기준"/>
      <sheetName val="아파트 "/>
      <sheetName val="252K444"/>
      <sheetName val="하부철근수량"/>
      <sheetName val="김포IO"/>
      <sheetName val="단가표"/>
      <sheetName val="c_balju"/>
      <sheetName val="중기조종사 단위단가"/>
      <sheetName val="중기사용료산출근거"/>
      <sheetName val="단가산출2"/>
      <sheetName val="단가 및 재료비"/>
      <sheetName val="증감내역서"/>
      <sheetName val="6PILE  (돌출)"/>
      <sheetName val="6.송금의뢰내역서"/>
      <sheetName val="기본설정"/>
      <sheetName val="산출내역서집계표"/>
      <sheetName val="물가"/>
      <sheetName val="설비"/>
      <sheetName val="PAC"/>
      <sheetName val="유수전환공사"/>
      <sheetName val="플랜트 설치"/>
      <sheetName val="말뚝물량"/>
      <sheetName val="입력데이타"/>
      <sheetName val="4-3 보온 기본물량집계"/>
      <sheetName val="테이블"/>
      <sheetName val="조명시설"/>
      <sheetName val="HVAC"/>
      <sheetName val="견적서"/>
      <sheetName val="단가대비표"/>
      <sheetName val="공사현황표"/>
      <sheetName val="1차 매출원가"/>
      <sheetName val="기계공사"/>
      <sheetName val="공사내역"/>
      <sheetName val="표지"/>
      <sheetName val="Customer Databas"/>
      <sheetName val="공조기"/>
      <sheetName val="단가산출서 (2)"/>
      <sheetName val="재료비"/>
      <sheetName val="경비"/>
      <sheetName val="대비내역"/>
      <sheetName val="공사비"/>
      <sheetName val="빌딩 안내"/>
      <sheetName val="기본"/>
      <sheetName val="진주방향"/>
      <sheetName val="마산방향철근집계"/>
      <sheetName val="마산방향"/>
      <sheetName val="건축"/>
      <sheetName val="1-4-2.관(약)"/>
      <sheetName val="Sensitivity"/>
      <sheetName val="통행료수입"/>
      <sheetName val="동력설비"/>
      <sheetName val="공사중한전수탁비"/>
      <sheetName val="수지표"/>
      <sheetName val="셀명"/>
      <sheetName val="결재판(삭제하지말아주세요)"/>
      <sheetName val="제품별 제조원가 실적-98년도"/>
      <sheetName val="총괄서"/>
      <sheetName val="공종별 집계"/>
      <sheetName val="공정률"/>
      <sheetName val="1.1.2 부하일람표 (계절부하)"/>
      <sheetName val="1.1.3 부하일람표 (상시부하)"/>
      <sheetName val="공사원가계산"/>
      <sheetName val="9GNG운반"/>
      <sheetName val="단위수량"/>
      <sheetName val="06 일위대가목록"/>
      <sheetName val="약품공급2"/>
      <sheetName val="부속동"/>
      <sheetName val="MAIN"/>
      <sheetName val="취수탑"/>
      <sheetName val="중기사용료"/>
      <sheetName val="적용노임"/>
      <sheetName val="설변내역서"/>
      <sheetName val="공사설명서"/>
      <sheetName val="말고개터널조명전압강하"/>
      <sheetName val="단가비교표_공통1"/>
      <sheetName val="재료"/>
      <sheetName val="건축명"/>
      <sheetName val="기계명"/>
      <sheetName val="전기명"/>
      <sheetName val="토목명"/>
      <sheetName val="2.대외공문"/>
      <sheetName val="정공공사"/>
      <sheetName val="DHEQSUPT"/>
      <sheetName val="CABLE"/>
      <sheetName val="약전설비"/>
      <sheetName val="고효율"/>
      <sheetName val="전체"/>
      <sheetName val="I一般比"/>
      <sheetName val="송전재료비"/>
      <sheetName val="MOTOR"/>
      <sheetName val="총 원가계산"/>
      <sheetName val="IMPEADENCE MAP 취수장"/>
      <sheetName val="2.5 차단기"/>
      <sheetName val="허용전류-IEC"/>
      <sheetName val="용수량(생활용수)"/>
      <sheetName val="동력설비 부하계산서"/>
      <sheetName val="DATA2"/>
      <sheetName val="인건비 "/>
      <sheetName val="2000전체분"/>
      <sheetName val="부표총괄"/>
      <sheetName val="말뚝지지력산정"/>
      <sheetName val="danga"/>
      <sheetName val="ilch"/>
      <sheetName val="수로현황"/>
      <sheetName val="1.설계조건"/>
      <sheetName val="제6.1장_부하용량계산서-1"/>
      <sheetName val="심사물량"/>
      <sheetName val="심사계산"/>
      <sheetName val="터널조도"/>
      <sheetName val="가로등제어반 설치공사(수량)"/>
      <sheetName val="공사자료입력"/>
      <sheetName val="설계서(7)"/>
      <sheetName val="Pier 3"/>
      <sheetName val="기준액"/>
      <sheetName val="SG"/>
      <sheetName val="36신설수량"/>
      <sheetName val="동별 집계-수정"/>
      <sheetName val="공정표"/>
      <sheetName val="호명교"/>
      <sheetName val="전차선로 물량표"/>
      <sheetName val="자재"/>
      <sheetName val="제경비"/>
      <sheetName val="3련 BOX"/>
      <sheetName val="표지세로"/>
      <sheetName val="기초입력_DATA"/>
      <sheetName val="2)관접합"/>
    </sheetNames>
    <sheetDataSet>
      <sheetData sheetId="0" refreshError="1">
        <row r="1">
          <cell r="C1" t="str">
            <v xml:space="preserve"> </v>
          </cell>
          <cell r="D1" t="str">
            <v>기본단가</v>
          </cell>
        </row>
        <row r="2">
          <cell r="C2" t="str">
            <v>보통인부</v>
          </cell>
          <cell r="D2">
            <v>34900</v>
          </cell>
        </row>
        <row r="3">
          <cell r="C3" t="str">
            <v>운전사(기계)</v>
          </cell>
          <cell r="D3">
            <v>48000</v>
          </cell>
        </row>
        <row r="4">
          <cell r="C4" t="str">
            <v>중기운전기사</v>
          </cell>
          <cell r="D4">
            <v>52100</v>
          </cell>
        </row>
        <row r="5">
          <cell r="C5" t="str">
            <v>중기운전조수</v>
          </cell>
          <cell r="D5">
            <v>44100</v>
          </cell>
        </row>
        <row r="6">
          <cell r="C6" t="str">
            <v>중기조장</v>
          </cell>
          <cell r="D6">
            <v>57400</v>
          </cell>
        </row>
        <row r="7">
          <cell r="C7" t="str">
            <v>운전사(운반)</v>
          </cell>
          <cell r="D7">
            <v>44700</v>
          </cell>
        </row>
        <row r="8">
          <cell r="C8" t="str">
            <v>작업반장</v>
          </cell>
          <cell r="D8">
            <v>59200</v>
          </cell>
        </row>
        <row r="9">
          <cell r="C9" t="str">
            <v>특별인부</v>
          </cell>
          <cell r="D9">
            <v>55000</v>
          </cell>
        </row>
        <row r="10">
          <cell r="C10" t="str">
            <v>포장공</v>
          </cell>
          <cell r="D10">
            <v>68200</v>
          </cell>
        </row>
        <row r="11">
          <cell r="C11" t="str">
            <v>포설공</v>
          </cell>
          <cell r="D11">
            <v>66300</v>
          </cell>
        </row>
        <row r="12">
          <cell r="C12" t="str">
            <v>착암공</v>
          </cell>
          <cell r="D12">
            <v>52600</v>
          </cell>
        </row>
        <row r="13">
          <cell r="C13" t="str">
            <v>용접공</v>
          </cell>
          <cell r="D13">
            <v>65500</v>
          </cell>
        </row>
        <row r="16">
          <cell r="C16" t="str">
            <v>용접봉(115x3)</v>
          </cell>
          <cell r="D16">
            <v>870</v>
          </cell>
        </row>
        <row r="17">
          <cell r="C17" t="str">
            <v>산소(99%)</v>
          </cell>
          <cell r="D17">
            <v>0.28999999999999998</v>
          </cell>
        </row>
        <row r="18">
          <cell r="C18" t="str">
            <v>아세틸렌(99%)</v>
          </cell>
          <cell r="D18">
            <v>5500</v>
          </cell>
        </row>
        <row r="19">
          <cell r="C19" t="str">
            <v>휘발유</v>
          </cell>
          <cell r="D19">
            <v>756</v>
          </cell>
        </row>
        <row r="20">
          <cell r="C20" t="str">
            <v>경유</v>
          </cell>
          <cell r="D20">
            <v>331</v>
          </cell>
        </row>
        <row r="21">
          <cell r="C21" t="str">
            <v>환율</v>
          </cell>
          <cell r="D21">
            <v>847.9</v>
          </cell>
        </row>
        <row r="22">
          <cell r="C22" t="str">
            <v>치즐07</v>
          </cell>
          <cell r="D22">
            <v>200000</v>
          </cell>
        </row>
        <row r="23">
          <cell r="C23" t="str">
            <v>치즐04</v>
          </cell>
          <cell r="D23">
            <v>50000</v>
          </cell>
        </row>
        <row r="24">
          <cell r="C24" t="str">
            <v>치즐02</v>
          </cell>
          <cell r="D24">
            <v>50000</v>
          </cell>
        </row>
        <row r="25">
          <cell r="C25" t="str">
            <v>티스07</v>
          </cell>
          <cell r="D25">
            <v>42000</v>
          </cell>
        </row>
        <row r="26">
          <cell r="C26" t="str">
            <v>티스04</v>
          </cell>
          <cell r="D26">
            <v>25000</v>
          </cell>
        </row>
        <row r="27">
          <cell r="C27" t="str">
            <v>티스02</v>
          </cell>
          <cell r="D27">
            <v>12600</v>
          </cell>
        </row>
        <row r="28">
          <cell r="C28" t="str">
            <v>브레이드(300-400)</v>
          </cell>
          <cell r="D28">
            <v>178000</v>
          </cell>
        </row>
        <row r="29">
          <cell r="C29" t="str">
            <v>에어호스25mm</v>
          </cell>
          <cell r="D29">
            <v>62300</v>
          </cell>
        </row>
        <row r="30">
          <cell r="C30" t="str">
            <v>에어호스19mm</v>
          </cell>
          <cell r="D30">
            <v>77000</v>
          </cell>
        </row>
        <row r="31">
          <cell r="C31" t="str">
            <v>8톤트럭</v>
          </cell>
          <cell r="D31">
            <v>18208000</v>
          </cell>
        </row>
        <row r="32">
          <cell r="C32" t="str">
            <v>10.5톤트럭</v>
          </cell>
          <cell r="D32">
            <v>25725000</v>
          </cell>
        </row>
        <row r="33">
          <cell r="C33" t="str">
            <v>브레이카07</v>
          </cell>
          <cell r="D33">
            <v>14635</v>
          </cell>
          <cell r="E33" t="str">
            <v>환율</v>
          </cell>
        </row>
        <row r="34">
          <cell r="C34" t="str">
            <v>브레이카04</v>
          </cell>
          <cell r="D34">
            <v>6500000</v>
          </cell>
        </row>
        <row r="35">
          <cell r="C35" t="str">
            <v>브레이카02</v>
          </cell>
          <cell r="D35">
            <v>3500000</v>
          </cell>
        </row>
        <row r="36">
          <cell r="C36" t="str">
            <v>RSC-4</v>
          </cell>
          <cell r="D36">
            <v>185</v>
          </cell>
        </row>
        <row r="37">
          <cell r="C37" t="str">
            <v>MC-1</v>
          </cell>
          <cell r="D37">
            <v>190</v>
          </cell>
        </row>
        <row r="38">
          <cell r="C38" t="str">
            <v>백호우07</v>
          </cell>
          <cell r="D38">
            <v>60600000</v>
          </cell>
        </row>
        <row r="39">
          <cell r="C39" t="str">
            <v>백호우04</v>
          </cell>
          <cell r="D39">
            <v>39800000</v>
          </cell>
        </row>
        <row r="40">
          <cell r="C40" t="str">
            <v>백호우02</v>
          </cell>
          <cell r="D40">
            <v>18000000</v>
          </cell>
        </row>
        <row r="41">
          <cell r="C41" t="str">
            <v>램머(80Kg)</v>
          </cell>
          <cell r="D41">
            <v>900000</v>
          </cell>
        </row>
        <row r="42">
          <cell r="C42" t="str">
            <v>윈치부라인트럭(4.5톤)</v>
          </cell>
          <cell r="D42">
            <v>15120000</v>
          </cell>
        </row>
        <row r="43">
          <cell r="C43" t="str">
            <v>수동위치(1TON,15HP)</v>
          </cell>
          <cell r="D43">
            <v>900000</v>
          </cell>
        </row>
        <row r="44">
          <cell r="C44" t="str">
            <v>양수기펌프</v>
          </cell>
          <cell r="D44">
            <v>200000</v>
          </cell>
        </row>
        <row r="45">
          <cell r="C45" t="str">
            <v>엔진(디젤)</v>
          </cell>
          <cell r="D45">
            <v>264000</v>
          </cell>
        </row>
        <row r="46">
          <cell r="C46" t="str">
            <v>AS스프레이어(300)</v>
          </cell>
          <cell r="D46">
            <v>1400</v>
          </cell>
          <cell r="E46" t="str">
            <v>환율</v>
          </cell>
        </row>
        <row r="47">
          <cell r="C47" t="str">
            <v>머캐덤롤러(8-10)</v>
          </cell>
          <cell r="D47">
            <v>31223</v>
          </cell>
          <cell r="E47" t="str">
            <v>환율</v>
          </cell>
        </row>
        <row r="48">
          <cell r="C48" t="str">
            <v>물탱크</v>
          </cell>
          <cell r="D48">
            <v>13097</v>
          </cell>
          <cell r="E48" t="str">
            <v>환율</v>
          </cell>
        </row>
        <row r="49">
          <cell r="C49" t="str">
            <v>진동롤러(2.5)</v>
          </cell>
          <cell r="D49">
            <v>4500000</v>
          </cell>
        </row>
        <row r="50">
          <cell r="C50" t="str">
            <v>경운기(1000Kg)</v>
          </cell>
          <cell r="D50">
            <v>1301000</v>
          </cell>
        </row>
        <row r="51">
          <cell r="C51" t="str">
            <v>소형브레이카(25Kg)</v>
          </cell>
          <cell r="D51">
            <v>1130</v>
          </cell>
          <cell r="E51" t="str">
            <v>환율</v>
          </cell>
        </row>
        <row r="52">
          <cell r="C52" t="str">
            <v>에어호스(25mm)</v>
          </cell>
          <cell r="D52">
            <v>77000</v>
          </cell>
        </row>
        <row r="53">
          <cell r="C53" t="str">
            <v>공기압축기(3.5㎥/분)</v>
          </cell>
          <cell r="D53">
            <v>7624</v>
          </cell>
          <cell r="E53" t="str">
            <v>환율</v>
          </cell>
        </row>
        <row r="54">
          <cell r="C54" t="str">
            <v>공기압축기(7.1㎥/분)</v>
          </cell>
          <cell r="D54">
            <v>13496</v>
          </cell>
          <cell r="E54" t="str">
            <v>환율</v>
          </cell>
        </row>
        <row r="55">
          <cell r="C55" t="str">
            <v>15톤트럭</v>
          </cell>
          <cell r="D55">
            <v>42084000</v>
          </cell>
        </row>
        <row r="56">
          <cell r="C56" t="str">
            <v>수중모터펌프(150mm)</v>
          </cell>
          <cell r="D56">
            <v>1130000</v>
          </cell>
        </row>
        <row r="57">
          <cell r="C57" t="str">
            <v>발전기(25Kw)</v>
          </cell>
          <cell r="D57">
            <v>8300</v>
          </cell>
          <cell r="E57" t="str">
            <v>환율</v>
          </cell>
        </row>
        <row r="87">
          <cell r="H87">
            <v>118</v>
          </cell>
        </row>
        <row r="88">
          <cell r="H88">
            <v>9360</v>
          </cell>
        </row>
        <row r="92">
          <cell r="H92">
            <v>5080</v>
          </cell>
        </row>
        <row r="102">
          <cell r="H102">
            <v>4753</v>
          </cell>
        </row>
        <row r="103">
          <cell r="H103">
            <v>6805</v>
          </cell>
        </row>
        <row r="104">
          <cell r="H104">
            <v>9527</v>
          </cell>
        </row>
        <row r="105">
          <cell r="H105">
            <v>400</v>
          </cell>
        </row>
        <row r="109">
          <cell r="H109">
            <v>2559</v>
          </cell>
        </row>
        <row r="110">
          <cell r="H110">
            <v>6805</v>
          </cell>
        </row>
        <row r="111">
          <cell r="H111">
            <v>9527</v>
          </cell>
        </row>
        <row r="112">
          <cell r="H112">
            <v>400</v>
          </cell>
        </row>
        <row r="117">
          <cell r="H117">
            <v>13016</v>
          </cell>
        </row>
        <row r="121">
          <cell r="H121">
            <v>16683</v>
          </cell>
        </row>
        <row r="129">
          <cell r="H129">
            <v>4394</v>
          </cell>
        </row>
        <row r="133">
          <cell r="H133">
            <v>8549</v>
          </cell>
        </row>
        <row r="137">
          <cell r="H137">
            <v>16683</v>
          </cell>
        </row>
        <row r="141">
          <cell r="H141">
            <v>23356</v>
          </cell>
        </row>
        <row r="146">
          <cell r="H146">
            <v>3723</v>
          </cell>
        </row>
        <row r="149">
          <cell r="H149">
            <v>3866</v>
          </cell>
        </row>
        <row r="153">
          <cell r="H153">
            <v>16683</v>
          </cell>
        </row>
        <row r="157">
          <cell r="H157">
            <v>23356</v>
          </cell>
        </row>
        <row r="161">
          <cell r="H161">
            <v>1597</v>
          </cell>
        </row>
        <row r="162">
          <cell r="H162">
            <v>1571</v>
          </cell>
        </row>
        <row r="165">
          <cell r="H165">
            <v>386</v>
          </cell>
        </row>
        <row r="166">
          <cell r="H166">
            <v>9360</v>
          </cell>
        </row>
        <row r="167">
          <cell r="H167">
            <v>13104</v>
          </cell>
        </row>
        <row r="170">
          <cell r="H170">
            <v>582</v>
          </cell>
        </row>
        <row r="240">
          <cell r="H240">
            <v>314</v>
          </cell>
        </row>
        <row r="243">
          <cell r="H243">
            <v>1310.3</v>
          </cell>
        </row>
        <row r="244">
          <cell r="H244">
            <v>10159</v>
          </cell>
        </row>
        <row r="245">
          <cell r="H245">
            <v>14223</v>
          </cell>
        </row>
        <row r="248">
          <cell r="H248">
            <v>2422</v>
          </cell>
        </row>
        <row r="251">
          <cell r="H251">
            <v>2319.5</v>
          </cell>
        </row>
        <row r="252">
          <cell r="H252">
            <v>10159</v>
          </cell>
        </row>
        <row r="253">
          <cell r="H253">
            <v>14223</v>
          </cell>
        </row>
        <row r="256">
          <cell r="H256">
            <v>3892</v>
          </cell>
        </row>
      </sheetData>
      <sheetData sheetId="1" refreshError="1">
        <row r="20">
          <cell r="D20">
            <v>174</v>
          </cell>
          <cell r="F20">
            <v>291</v>
          </cell>
          <cell r="J20">
            <v>291</v>
          </cell>
        </row>
        <row r="21">
          <cell r="D21">
            <v>2810</v>
          </cell>
          <cell r="F21">
            <v>4680</v>
          </cell>
          <cell r="J21">
            <v>6552</v>
          </cell>
        </row>
        <row r="22">
          <cell r="D22">
            <v>115</v>
          </cell>
          <cell r="F22">
            <v>193</v>
          </cell>
          <cell r="J22">
            <v>193</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sheetData sheetId="594" refreshError="1"/>
      <sheetData sheetId="595" refreshError="1"/>
      <sheetData sheetId="596" refreshError="1"/>
      <sheetData sheetId="597" refreshError="1"/>
      <sheetData sheetId="598" refreshError="1"/>
      <sheetData sheetId="599" refreshError="1"/>
      <sheetData sheetId="600" refreshError="1"/>
      <sheetData sheetId="601"/>
      <sheetData sheetId="602"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토사(PE)"/>
      <sheetName val="토사(PE-토류벽)"/>
      <sheetName val="토사(흄관)"/>
      <sheetName val="토사(흄관-토류벽)"/>
      <sheetName val="토사(BOX-토류벽)"/>
      <sheetName val="토사(PE-관보호공)"/>
      <sheetName val="토사(PE,CON B=)"/>
      <sheetName val="토사(흄관,CON B=)"/>
      <sheetName val="토사(PE-역사이펀)"/>
      <sheetName val="토사(PE-관보호공 0.3)"/>
      <sheetName val="토사(PE-관보호공 1.0)"/>
      <sheetName val="기계경비(시간당)"/>
      <sheetName val="램머"/>
    </sheetNames>
    <sheetDataSet>
      <sheetData sheetId="0"/>
      <sheetData sheetId="1"/>
      <sheetData sheetId="2"/>
      <sheetData sheetId="3"/>
      <sheetData sheetId="4"/>
      <sheetData sheetId="5"/>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단가조사"/>
      <sheetName val="자재물량"/>
      <sheetName val="노임"/>
      <sheetName val="CTEMCOST"/>
      <sheetName val="기계경비(시간당)"/>
      <sheetName val="램머"/>
      <sheetName val="1호인버트수량"/>
      <sheetName val="DATE"/>
      <sheetName val="자재단가"/>
      <sheetName val="내역서01"/>
      <sheetName val="관로토공"/>
      <sheetName val="조도계산서 (도서)"/>
      <sheetName val="공량산출서"/>
      <sheetName val="당사"/>
      <sheetName val="관급_File"/>
      <sheetName val="조명율표"/>
      <sheetName val="수량산출"/>
      <sheetName val="내역서"/>
      <sheetName val="토사(PE)"/>
      <sheetName val="공사개요"/>
      <sheetName val="설명"/>
      <sheetName val="계수시트"/>
      <sheetName val="전력구구조물산근"/>
      <sheetName val="Total"/>
      <sheetName val="#REF"/>
      <sheetName val="성곽내역서"/>
      <sheetName val="투찰금액"/>
      <sheetName val="Customer Databas"/>
      <sheetName val="평가데이터"/>
      <sheetName val="단가"/>
      <sheetName val="효성CB 1P기초"/>
      <sheetName val="노무비"/>
      <sheetName val="내역"/>
      <sheetName val="2000년1차"/>
      <sheetName val="2000전체분"/>
      <sheetName val="Y-WORK"/>
      <sheetName val="부하계산서"/>
      <sheetName val="옥외외등집계표"/>
      <sheetName val="관급총괄"/>
      <sheetName val="예비"/>
      <sheetName val="견적의뢰"/>
      <sheetName val="설계명세서"/>
      <sheetName val="일위목록"/>
      <sheetName val="공종"/>
      <sheetName val="관로부문"/>
      <sheetName val="토목공사일반"/>
      <sheetName val="교사기준면적(초등)"/>
      <sheetName val="임대견적서"/>
      <sheetName val="경상"/>
      <sheetName val="가설"/>
      <sheetName val="총괄집계표"/>
      <sheetName val="설비"/>
      <sheetName val="총괄내역서"/>
      <sheetName val="가시설단위수량"/>
      <sheetName val="SORCE1"/>
      <sheetName val="단위수량"/>
      <sheetName val="내역(토목)"/>
      <sheetName val="내역서관로"/>
      <sheetName val="내역서설비"/>
      <sheetName val="내역서케이블"/>
      <sheetName val="6.관급자재조서"/>
      <sheetName val="한전일위"/>
      <sheetName val="데이타"/>
      <sheetName val="21301동"/>
      <sheetName val="공사비산출서"/>
      <sheetName val="도급내역"/>
      <sheetName val="재료"/>
      <sheetName val="작성"/>
      <sheetName val="홍보비디오"/>
      <sheetName val="내역서2안"/>
      <sheetName val="직노"/>
      <sheetName val="관급자재"/>
      <sheetName val="변경관급자재"/>
      <sheetName val="노임단가"/>
      <sheetName val="단가비교표"/>
      <sheetName val="전선 및 전선관"/>
      <sheetName val="가로등내역서"/>
      <sheetName val="일위대가"/>
      <sheetName val="공사원가계산서"/>
      <sheetName val="DATA"/>
      <sheetName val="01"/>
      <sheetName val="도급기성"/>
      <sheetName val="일산실행내역"/>
      <sheetName val="프랜트면허"/>
      <sheetName val="원가계산서"/>
      <sheetName val="오수토공"/>
      <sheetName val="구천"/>
      <sheetName val="공통가설"/>
      <sheetName val="본사공가현황"/>
      <sheetName val="단가산출"/>
      <sheetName val="순공사비"/>
      <sheetName val="Sheet1"/>
      <sheetName val="자재"/>
      <sheetName val="증감대비"/>
      <sheetName val="일위대가 "/>
      <sheetName val="출력X"/>
      <sheetName val="재노경"/>
      <sheetName val="wall"/>
      <sheetName val="참조"/>
      <sheetName val="실행기초"/>
      <sheetName val="부하(성남)"/>
      <sheetName val="인제내역"/>
      <sheetName val="실행견적"/>
      <sheetName val="단가설계"/>
      <sheetName val="설계예산서"/>
      <sheetName val="적현로"/>
      <sheetName val="소비자가"/>
      <sheetName val="요율"/>
      <sheetName val="자재대"/>
      <sheetName val="빌딩 안내"/>
      <sheetName val="기초입력 DATA"/>
      <sheetName val="단가 및 재료비"/>
      <sheetName val="중기사용료산출근거"/>
      <sheetName val="단위단가"/>
      <sheetName val="판매시설"/>
      <sheetName val="주민복지관"/>
      <sheetName val="지하주차장"/>
      <sheetName val="청천내"/>
      <sheetName val="실행간접비용"/>
      <sheetName val="Baby일위대가"/>
      <sheetName val="기둥(원형)"/>
      <sheetName val="22신설수량"/>
      <sheetName val="1-최종안"/>
      <sheetName val="사업분석-분양가결정"/>
      <sheetName val="공정집계"/>
      <sheetName val="부대공"/>
      <sheetName val="포장공"/>
      <sheetName val="토공"/>
      <sheetName val="전기"/>
      <sheetName val="예산조서"/>
      <sheetName val="물품구매"/>
      <sheetName val="총괄표"/>
      <sheetName val="파일의이용"/>
      <sheetName val="XL4Poppy"/>
      <sheetName val="원가+내역"/>
      <sheetName val="수량집계"/>
      <sheetName val="정부노임단가"/>
      <sheetName val="2.고용보험료산출근거"/>
      <sheetName val="한일양산"/>
      <sheetName val="관급자재내역서"/>
      <sheetName val="설계예산내역서"/>
      <sheetName val="일 위 대 가 표"/>
      <sheetName val="도급"/>
      <sheetName val="투찰가"/>
      <sheetName val="투찰내역"/>
      <sheetName val="경산"/>
      <sheetName val="도로구조공사비"/>
      <sheetName val="도로토공공사비"/>
      <sheetName val="여수토공사비"/>
      <sheetName val="기계경비_시간당_"/>
      <sheetName val="여과지동"/>
      <sheetName val="기초자료"/>
      <sheetName val="인건비"/>
      <sheetName val="2009년설계(안)"/>
      <sheetName val="갑지"/>
      <sheetName val="하조서"/>
      <sheetName val="토사_PE_"/>
      <sheetName val="노무비 근거"/>
      <sheetName val="품셈TABLE"/>
      <sheetName val="수주추정"/>
      <sheetName val="재정비직인"/>
      <sheetName val="재정비내역"/>
      <sheetName val="지적고시내역"/>
      <sheetName val="설계내역서"/>
      <sheetName val="시행예산"/>
      <sheetName val="공종구간"/>
      <sheetName val="9.운반비산출"/>
      <sheetName val="30신설일위대가"/>
      <sheetName val="공정코드"/>
      <sheetName val="우수관로집계"/>
      <sheetName val="조명시설"/>
      <sheetName val="관급단가"/>
      <sheetName val="산출금액내역"/>
      <sheetName val="(C)원내역"/>
      <sheetName val="표지"/>
      <sheetName val="산근"/>
      <sheetName val="전통건설"/>
      <sheetName val="실행철강하도"/>
      <sheetName val="Hauptdaten"/>
      <sheetName val="굴착현장"/>
      <sheetName val="연장(직관)"/>
      <sheetName val="관접합및부설"/>
      <sheetName val="기초단가"/>
      <sheetName val="제경비"/>
      <sheetName val="준검 내역서"/>
      <sheetName val="견적단가"/>
      <sheetName val="익산-"/>
      <sheetName val="Sheet5"/>
      <sheetName val="2-5. 예산조서"/>
      <sheetName val="주요자재단가"/>
      <sheetName val="1"/>
      <sheetName val="기계경비"/>
      <sheetName val="010101"/>
      <sheetName val="상호참고자료"/>
      <sheetName val="대가표(품셈)"/>
      <sheetName val="49"/>
      <sheetName val="4차공사"/>
      <sheetName val="원가 계산"/>
      <sheetName val="공종목록표"/>
      <sheetName val="기성내역서표지"/>
      <sheetName val="변경내역서간지"/>
      <sheetName val="남양시작동010313100%"/>
      <sheetName val="차도조도계산"/>
      <sheetName val="배수공"/>
      <sheetName val="설비원가"/>
      <sheetName val="도급내역5+800"/>
      <sheetName val="도급금액"/>
      <sheetName val="집계표"/>
      <sheetName val="Sheet3"/>
      <sheetName val="일(4)"/>
      <sheetName val="건축"/>
      <sheetName val="을"/>
      <sheetName val="설계예시"/>
      <sheetName val="공사명입력"/>
      <sheetName val="근로자자료입력"/>
      <sheetName val="참고자료"/>
      <sheetName val="계림(함평)"/>
      <sheetName val="계림(장성)"/>
      <sheetName val="값"/>
      <sheetName val="공종단가"/>
      <sheetName val="단"/>
      <sheetName val="기본자료입력"/>
      <sheetName val="9GNG운반"/>
      <sheetName val="허용전류"/>
      <sheetName val="MCC"/>
      <sheetName val="원가계산"/>
      <sheetName val="목차"/>
      <sheetName val="코드표"/>
      <sheetName val="자재코드"/>
      <sheetName val="구조물공집계"/>
      <sheetName val="1.토공집계"/>
      <sheetName val="G.R300경비"/>
      <sheetName val="말뚝물량"/>
      <sheetName val="은평작업지시대장"/>
      <sheetName val="J"/>
      <sheetName val="Sheet4"/>
      <sheetName val="자료"/>
      <sheetName val="입사일"/>
      <sheetName val="노무비산출(아파트 전체)-경보"/>
      <sheetName val="99년신청"/>
      <sheetName val="97 사업추정(WEKI)"/>
      <sheetName val="총투입계"/>
      <sheetName val="기초자료입력"/>
      <sheetName val="일위대가목차"/>
      <sheetName val="도급예산내역서총괄표"/>
      <sheetName val="유림골조"/>
      <sheetName val="예산내역서"/>
      <sheetName val="Macro1"/>
      <sheetName val="신영교차로"/>
      <sheetName val="공정표"/>
      <sheetName val="c_balju"/>
      <sheetName val=" 견적서"/>
      <sheetName val="손익분석"/>
      <sheetName val="갑지1"/>
      <sheetName val="일위(열차무선)"/>
      <sheetName val="대구-교대(A1)"/>
      <sheetName val="OPGW기별"/>
      <sheetName val="N賃率-職"/>
      <sheetName val="을지"/>
      <sheetName val="2공구산출내역"/>
      <sheetName val="입적6-10"/>
      <sheetName val="I一般比"/>
      <sheetName val="산출"/>
      <sheetName val="시설물"/>
      <sheetName val="식재출력용"/>
      <sheetName val="유지관리"/>
      <sheetName val="분전함신설"/>
      <sheetName val="접지1종"/>
      <sheetName val="전기일위대가"/>
      <sheetName val="철거산출근거"/>
      <sheetName val="자재물량.XLS"/>
      <sheetName val="%EC%9E%90%EC%9E%AC%EB%AC%BC%EB%"/>
      <sheetName val="노임(1차)"/>
      <sheetName val="실행대비"/>
      <sheetName val="수안보-MBR1"/>
      <sheetName val="70%"/>
      <sheetName val="간선계산"/>
      <sheetName val="설계내역(2000)"/>
      <sheetName val="물가자료"/>
      <sheetName val="Sheet9"/>
      <sheetName val="Sheet14"/>
      <sheetName val="Sheet13"/>
      <sheetName val="Sheet10"/>
      <sheetName val="전기자료"/>
      <sheetName val="서대문대장"/>
      <sheetName val="도급예산내역서봉투"/>
      <sheetName val="설계산출표지"/>
      <sheetName val="을부담운반비"/>
      <sheetName val="운반비산출"/>
      <sheetName val="GI-LIST"/>
      <sheetName val="기본자료"/>
      <sheetName val="인건-측정"/>
      <sheetName val="database"/>
      <sheetName val="배관표"/>
      <sheetName val="단가대비표"/>
      <sheetName val="부대집계"/>
      <sheetName val="소방"/>
      <sheetName val="전기공사일위대가"/>
      <sheetName val="Macro(차단기)"/>
      <sheetName val="샤워실위생"/>
      <sheetName val="조경"/>
      <sheetName val="기자재비"/>
      <sheetName val="대전-교대(A1-A2)"/>
      <sheetName val="단면치수"/>
      <sheetName val="구조물철거타공정이월"/>
      <sheetName val="기계공사물량집계"/>
      <sheetName val="국내총괄"/>
      <sheetName val="토공사"/>
      <sheetName val="제경비율"/>
      <sheetName val="VII-2현장경비"/>
      <sheetName val="Ⅴ-2.공종별내역"/>
      <sheetName val="설치자재"/>
      <sheetName val="물집"/>
      <sheetName val="건축내역서"/>
      <sheetName val="설비내역서"/>
      <sheetName val="전기내역서"/>
      <sheetName val="일위대가표"/>
      <sheetName val="약품공급2"/>
      <sheetName val="별표 "/>
      <sheetName val="토공사(흙막이)"/>
      <sheetName val="1차 내역서"/>
      <sheetName val="공사원가"/>
      <sheetName val="현장관리비"/>
      <sheetName val="설비(제출)"/>
      <sheetName val="터널조도"/>
      <sheetName val="S0"/>
      <sheetName val="현장경비"/>
      <sheetName val="지급자재내역서"/>
      <sheetName val="본선및홈복구"/>
      <sheetName val="동원인원"/>
      <sheetName val="공리일"/>
      <sheetName val="INPUT"/>
      <sheetName val="양식"/>
      <sheetName val="일위대가(가설)"/>
      <sheetName val="계산서(곡선부)"/>
      <sheetName val="포장재료집계표"/>
      <sheetName val="사업수지"/>
      <sheetName val="DATA1"/>
      <sheetName val="용역비내역-진짜"/>
      <sheetName val="단가표"/>
      <sheetName val="주현(해보)"/>
      <sheetName val="주현(영광)"/>
      <sheetName val="화해(함평)"/>
      <sheetName val="화해(장성)"/>
      <sheetName val="Sheet2"/>
      <sheetName val="기계공사"/>
      <sheetName val="견적가"/>
      <sheetName val="개요"/>
      <sheetName val="5지구단위"/>
      <sheetName val="교차로(1) "/>
      <sheetName val="기본단가"/>
      <sheetName val="인건비단가"/>
      <sheetName val="총괄"/>
      <sheetName val="Inst."/>
      <sheetName val="공통비총괄표"/>
      <sheetName val="유림총괄"/>
      <sheetName val="설변내역서"/>
      <sheetName val="현장소운반"/>
      <sheetName val="관구보호몰탈"/>
      <sheetName val="NEYOK"/>
      <sheetName val="2003상반기노임기준"/>
      <sheetName val="공사기본내용입력"/>
      <sheetName val="1.변압기용량"/>
      <sheetName val="2003 일위대가"/>
      <sheetName val="공토공단위당"/>
      <sheetName val="ITEM"/>
      <sheetName val="WORK"/>
      <sheetName val="공사비_NDE"/>
      <sheetName val="설계산출기초"/>
      <sheetName val="터파기및재료"/>
      <sheetName val="SCHEDULE"/>
      <sheetName val="초기화면"/>
      <sheetName val="건축내역"/>
      <sheetName val="설계내역2"/>
      <sheetName val="기본단가표"/>
      <sheetName val="견적대비"/>
      <sheetName val="협력업체"/>
      <sheetName val="hvac(제어동)"/>
      <sheetName val="냉난방(부대공사)"/>
      <sheetName val="SG"/>
      <sheetName val="ABUT수량-A1"/>
      <sheetName val="시운전연료"/>
      <sheetName val="건축일"/>
      <sheetName val="1월"/>
      <sheetName val="투자비"/>
      <sheetName val="조성원가DATA"/>
      <sheetName val="사업비"/>
      <sheetName val="공통비(전체)"/>
      <sheetName val="간접"/>
      <sheetName val="코스모공장 (어음)"/>
      <sheetName val="대공종"/>
      <sheetName val="지중자재단가"/>
      <sheetName val="시설물일위"/>
      <sheetName val="물량산출서"/>
      <sheetName val="우수관로터파기고"/>
      <sheetName val="견적서"/>
      <sheetName val="기초목록"/>
      <sheetName val="대가 (보완)"/>
      <sheetName val="환경기계공정표 (3)"/>
      <sheetName val="[자재물량.XLS]_____1_c_MAYBE______2"/>
      <sheetName val="연결임시"/>
      <sheetName val="2-1. 경관조명 내역총괄표"/>
      <sheetName val="인건비기준"/>
      <sheetName val="건축2"/>
      <sheetName val="관급"/>
      <sheetName val="업종코드"/>
      <sheetName val="DATA(BAC)"/>
      <sheetName val="직재"/>
      <sheetName val="AP1"/>
      <sheetName val="출자한도"/>
      <sheetName val="경비대가"/>
      <sheetName val="신기제1터널"/>
      <sheetName val="재집"/>
      <sheetName val="주소"/>
      <sheetName val="금액내역서"/>
      <sheetName val="단면 (2)"/>
      <sheetName val="용소리교"/>
      <sheetName val="잡비계산"/>
      <sheetName val="중기"/>
      <sheetName val="변경내역서"/>
      <sheetName val="방식총괄"/>
      <sheetName val="몰탈콘크리트"/>
      <sheetName val="철근집계"/>
      <sheetName val="시중노임"/>
      <sheetName val="품셈표"/>
      <sheetName val="대비"/>
      <sheetName val="노임단가적용"/>
      <sheetName val="일위총괄"/>
      <sheetName val="교대(A1-A2)"/>
      <sheetName val="서울대규장각(가시설흙막이)"/>
      <sheetName val="1회갑지"/>
      <sheetName val="2회내역"/>
      <sheetName val="전선 및 전선관-자유로"/>
      <sheetName val="관로터파기-자유로"/>
      <sheetName val=""/>
      <sheetName val="표지 (2)"/>
      <sheetName val="Gia vat tu"/>
      <sheetName val="라멘본체수량"/>
      <sheetName val="DS0 단위"/>
      <sheetName val="DS1 단위"/>
      <sheetName val="실적원가"/>
      <sheetName val="가로등"/>
      <sheetName val="03전반노무비"/>
      <sheetName val="견적서을"/>
      <sheetName val="골조시행"/>
      <sheetName val="Option"/>
      <sheetName val="빗물받이(910-510-410)"/>
      <sheetName val="내역서1999.8최종"/>
      <sheetName val="08공임"/>
      <sheetName val="기중"/>
      <sheetName val="일위2"/>
      <sheetName val="1.1.1.7 소방설비공사"/>
      <sheetName val="1.1.1.5 전등설비"/>
      <sheetName val="도봉2지구"/>
      <sheetName val="이형관"/>
      <sheetName val="BSD (2)"/>
      <sheetName val="물가대비표"/>
      <sheetName val="관경별내역서"/>
      <sheetName val="단가 (2)"/>
      <sheetName val="백룡교차로"/>
      <sheetName val="산정교차로"/>
      <sheetName val="연결관연장산출"/>
      <sheetName val="3BL공동구 수량"/>
      <sheetName val="입력DATA"/>
      <sheetName val="바닥판"/>
      <sheetName val="말뚝지지력산정"/>
      <sheetName val="CB"/>
      <sheetName val="계장 품셈표"/>
      <sheetName val="조건표"/>
      <sheetName val="4 노임단가"/>
      <sheetName val="내력서"/>
      <sheetName val="설계설명서"/>
      <sheetName val="월래"/>
      <sheetName val="[자재물량.XLS]_____1_c_MAYBE______3"/>
      <sheetName val="변수값"/>
      <sheetName val="우배수"/>
      <sheetName val="계산식"/>
      <sheetName val="부대내역"/>
      <sheetName val="99총공사내역서"/>
      <sheetName val="목록"/>
      <sheetName val="CATV"/>
      <sheetName val="부대공Ⅱ"/>
      <sheetName val="cal"/>
      <sheetName val="총내역서"/>
      <sheetName val="TEL"/>
      <sheetName val="갑지(추정)"/>
      <sheetName val="세금자료"/>
      <sheetName val="빙장비사양"/>
      <sheetName val="장비사양"/>
      <sheetName val="PIPE"/>
      <sheetName val="도색및표지판 단위수량"/>
      <sheetName val="토건"/>
      <sheetName val="관급 자재수량집계표"/>
      <sheetName val="마포토정"/>
      <sheetName val="장비비기준"/>
      <sheetName val="대목"/>
      <sheetName val="전계가"/>
      <sheetName val="제1회기성청구.20110620.xlsx"/>
      <sheetName val="단가 "/>
      <sheetName val="일반공사"/>
      <sheetName val="주차구획선수량"/>
      <sheetName val="계약내역서"/>
      <sheetName val="수량산출(음암)"/>
      <sheetName val="설계조건"/>
      <sheetName val="노무비단가"/>
      <sheetName val="Mc1"/>
      <sheetName val="일위대가목록"/>
      <sheetName val="기초코드"/>
      <sheetName val="자단"/>
      <sheetName val="표층포설및다짐"/>
      <sheetName val="사통"/>
      <sheetName val="기기리스트"/>
      <sheetName val="[자재물량.XLS][자재물량.XLS][자재물량.XLS]["/>
      <sheetName val="[자재물량.XLS][자재물량.XLS][자재물량.XLS]\"/>
      <sheetName val="[자재물량.XLS][자재물량.XLS]\\유기한1\c\MA"/>
      <sheetName val="[자재물량.XLS]\\유기한1\c\MAYBE\자재물량.X"/>
      <sheetName val="자판실행"/>
      <sheetName val="관로공정"/>
      <sheetName val="초"/>
      <sheetName val="특별교실"/>
      <sheetName val="EP0618"/>
      <sheetName val="수량집계표"/>
      <sheetName val="공종별수량집계"/>
      <sheetName val="b_balju_cho"/>
      <sheetName val="도급공사내역서"/>
      <sheetName val="산출집계"/>
      <sheetName val="산출집계-합산"/>
      <sheetName val="일위대가집계표"/>
      <sheetName val="기안"/>
      <sheetName val="설계예산서(1공구)"/>
      <sheetName val="시멘트,모래,자갈"/>
      <sheetName val="노임이"/>
      <sheetName val="갑(전기)"/>
      <sheetName val="교통대책내역"/>
      <sheetName val="[자재물량.XLS]_____1_c_MAYBE______4"/>
      <sheetName val="직접경비"/>
      <sheetName val="직접인건비"/>
      <sheetName val="POWER"/>
      <sheetName val="구리토평1전기"/>
      <sheetName val="익산"/>
      <sheetName val="시설물기초"/>
      <sheetName val="투입내역"/>
      <sheetName val="범례표"/>
      <sheetName val="[자재물량.XLS]_____1_c_MAYBE______5"/>
    </sheetNames>
    <definedNames>
      <definedName name="굵기"/>
      <definedName name="돌아가_교통"/>
      <definedName name="돌아가기"/>
      <definedName name="등가도움"/>
      <definedName name="연접도움말"/>
      <definedName name="전선_관"/>
      <definedName name="전압강하가기"/>
      <definedName name="터파기계산"/>
    </defined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연결임시"/>
      <sheetName val="VXXXX"/>
      <sheetName val="장비유류주입6월분"/>
      <sheetName val="장비유류주입7월분"/>
      <sheetName val="Sheet1"/>
      <sheetName val="Sheet2"/>
      <sheetName val="도공품의"/>
      <sheetName val="조달품의"/>
      <sheetName val="조정안"/>
      <sheetName val="투찰총괄"/>
      <sheetName val="기구표"/>
      <sheetName val="영종도"/>
      <sheetName val="A4PO"/>
      <sheetName val="A4LA"/>
      <sheetName val="타사"/>
      <sheetName val="Sheet3"/>
      <sheetName val="Sheet4"/>
      <sheetName val="Sheet5"/>
      <sheetName val="Sheet6"/>
      <sheetName val="Sheet7"/>
      <sheetName val="Sheet8"/>
      <sheetName val="Sheet9"/>
      <sheetName val="Sheet10"/>
      <sheetName val="Sheet11"/>
      <sheetName val="Sheet12"/>
      <sheetName val="Sheet13"/>
      <sheetName val="Sheet14"/>
      <sheetName val="Sheet15"/>
      <sheetName val="Sheet16"/>
      <sheetName val="C0000"/>
      <sheetName val="원하집계"/>
      <sheetName val="세부기준"/>
      <sheetName val="하도총괄"/>
      <sheetName val="원하도"/>
      <sheetName val="투찰"/>
      <sheetName val="표지3"/>
      <sheetName val="집계표 "/>
      <sheetName val="BOQ"/>
      <sheetName val="하도급총괄표 (2)"/>
      <sheetName val="하도사항 (2)"/>
      <sheetName val="부대투찰토공7 (2)"/>
      <sheetName val="부대투찰철콘7 (2)"/>
      <sheetName val="부대투찰토공7"/>
      <sheetName val="부대투찰철콘7"/>
      <sheetName val="갑지"/>
      <sheetName val="가실행7"/>
      <sheetName val="조직도 (2)"/>
      <sheetName val="관리비"/>
      <sheetName val="부대집계7"/>
      <sheetName val="부대토공7"/>
      <sheetName val="부대철콘7 (2)"/>
      <sheetName val="부대철콘7"/>
      <sheetName val="하도급총괄표"/>
      <sheetName val="하도사항"/>
      <sheetName val="견적갑지"/>
      <sheetName val="도급견적내역"/>
      <sheetName val="도급일위대가"/>
      <sheetName val="도급견적실적가대비(기존대285m)"/>
      <sheetName val="도급일위대가실적가대비(기존대285m) "/>
      <sheetName val="내역표지"/>
      <sheetName val="도급표지 "/>
      <sheetName val="부대표지"/>
      <sheetName val="도급표지  (4)"/>
      <sheetName val="부대표지 (4)"/>
      <sheetName val="도급표지  (3)"/>
      <sheetName val="부대표지 (3)"/>
      <sheetName val="도급표지  (2)"/>
      <sheetName val="부대표지 (2)"/>
      <sheetName val="세로"/>
      <sheetName val="토  목"/>
      <sheetName val="조  경"/>
      <sheetName val="전 기"/>
      <sheetName val="건  축"/>
      <sheetName val="건축설비"/>
      <sheetName val="기계"/>
      <sheetName val="제어계측"/>
      <sheetName val="수량산출 "/>
      <sheetName val="배수공"/>
      <sheetName val="내역적용수량"/>
      <sheetName val="자재집계표"/>
      <sheetName val="주요자재집계"/>
      <sheetName val="흄관집계"/>
      <sheetName val="토공"/>
      <sheetName val="2-17"/>
      <sheetName val="터파기집계"/>
      <sheetName val="되메우기집계"/>
      <sheetName val="토공집계"/>
      <sheetName val="콘크리트집계"/>
      <sheetName val="철근집계"/>
      <sheetName val="측구공"/>
      <sheetName val="측구공집계"/>
      <sheetName val="L형측구"/>
      <sheetName val="L형측구집계"/>
      <sheetName val="2-42~52"/>
      <sheetName val="2-53"/>
      <sheetName val="2-54~58"/>
      <sheetName val="U형측구"/>
      <sheetName val="U형측구집계"/>
      <sheetName val="2-62"/>
      <sheetName val="2-63"/>
      <sheetName val="배수관공"/>
      <sheetName val="배수관공집계"/>
      <sheetName val="2-75"/>
      <sheetName val="횡배수량집계"/>
      <sheetName val="2-85"/>
      <sheetName val="2-86..9"/>
      <sheetName val="2-135"/>
      <sheetName val="2-136..168"/>
      <sheetName val="2-169..173"/>
      <sheetName val="2-174..5"/>
      <sheetName val="2-176..180"/>
      <sheetName val="부채도로횡배"/>
      <sheetName val="부채횡배수관"/>
      <sheetName val="2-184..186"/>
      <sheetName val="2-188"/>
      <sheetName val="중분횡배집계표"/>
      <sheetName val="중분흄관산출근거"/>
      <sheetName val="중분횡배산출근거"/>
      <sheetName val="종배수공"/>
      <sheetName val="종배수관집계"/>
      <sheetName val="종배수관 산출근거"/>
      <sheetName val="2-195"/>
      <sheetName val="날개및면벽"/>
      <sheetName val="날개수량집계"/>
      <sheetName val="2-200..202"/>
      <sheetName val="2-203..204"/>
      <sheetName val="종배면벽수량집계"/>
      <sheetName val="207-208"/>
      <sheetName val="집수정공"/>
      <sheetName val="집수정수량집계"/>
      <sheetName val="성토부집수정"/>
      <sheetName val="중분집수정집계표"/>
      <sheetName val="부채집수정"/>
      <sheetName val="집수정현황"/>
      <sheetName val="도수로공"/>
      <sheetName val="도수로수량집계1"/>
      <sheetName val="도수로수량집계2"/>
      <sheetName val="T,L형도수로집계"/>
      <sheetName val="도수로집계"/>
      <sheetName val="집수거집계"/>
      <sheetName val="2-567...588"/>
      <sheetName val="2-567...588 (2)"/>
      <sheetName val="2-589...590"/>
      <sheetName val="2-589...590 (2)"/>
      <sheetName val="2-592...595"/>
      <sheetName val="2-592...595 (2)"/>
      <sheetName val="용배수로공"/>
      <sheetName val="용배수로 집계표"/>
      <sheetName val="용배수로산출"/>
      <sheetName val="교통안전집계표"/>
      <sheetName val="중분대산출근거"/>
      <sheetName val="laroux"/>
    </sheetNames>
    <sheetDataSet>
      <sheetData sheetId="0"/>
      <sheetData sheetId="1"/>
      <sheetData sheetId="2"/>
      <sheetData sheetId="3"/>
      <sheetData sheetId="4"/>
      <sheetData sheetId="5"/>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공내역"/>
      <sheetName val="공잡비"/>
      <sheetName val="20청천덕평"/>
      <sheetName val="20청천잡"/>
      <sheetName val="2000전체분"/>
      <sheetName val="2000전체잡비"/>
      <sheetName val="2000년1차"/>
      <sheetName val="2000년1차잡비"/>
      <sheetName val="신규단가"/>
      <sheetName val="단가리스트"/>
      <sheetName val="입력"/>
      <sheetName val="Sheet1"/>
      <sheetName val="STANDARD"/>
    </sheetNames>
    <sheetDataSet>
      <sheetData sheetId="0" refreshError="1"/>
      <sheetData sheetId="1" refreshError="1"/>
      <sheetData sheetId="2" refreshError="1"/>
      <sheetData sheetId="3" refreshError="1"/>
      <sheetData sheetId="4" refreshError="1"/>
      <sheetData sheetId="5" refreshError="1"/>
      <sheetData sheetId="6"/>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내역서"/>
      <sheetName val="식재수량표"/>
      <sheetName val="시설수량표"/>
      <sheetName val="광조명수량산출"/>
      <sheetName val="주요자재집계"/>
      <sheetName val="주요자재"/>
      <sheetName val="시멘모래"/>
      <sheetName val="관급"/>
      <sheetName val="일위목록"/>
      <sheetName val="식재일위"/>
      <sheetName val="시설일위"/>
      <sheetName val="조명일위"/>
      <sheetName val="기초일위"/>
      <sheetName val="자재단가"/>
      <sheetName val="수목단가"/>
      <sheetName val="노임단가"/>
      <sheetName val="경비목록"/>
      <sheetName val="경비"/>
      <sheetName val="주공일위"/>
    </sheetNames>
    <sheetDataSet>
      <sheetData sheetId="0"/>
      <sheetData sheetId="1"/>
      <sheetData sheetId="2"/>
      <sheetData sheetId="3"/>
      <sheetData sheetId="4"/>
      <sheetData sheetId="5"/>
      <sheetData sheetId="6"/>
      <sheetData sheetId="7"/>
      <sheetData sheetId="8"/>
      <sheetData sheetId="9"/>
      <sheetData sheetId="10">
        <row r="1">
          <cell r="H1" t="str">
            <v>재  료  비</v>
          </cell>
          <cell r="J1" t="str">
            <v>노  무  비</v>
          </cell>
          <cell r="L1" t="str">
            <v>경     비</v>
          </cell>
        </row>
        <row r="2">
          <cell r="G2" t="str">
            <v>금 액</v>
          </cell>
          <cell r="H2" t="str">
            <v>단 가</v>
          </cell>
          <cell r="I2" t="str">
            <v>금 액</v>
          </cell>
          <cell r="J2" t="str">
            <v>단 가</v>
          </cell>
          <cell r="K2" t="str">
            <v>금 액</v>
          </cell>
          <cell r="L2" t="str">
            <v>단 가</v>
          </cell>
          <cell r="M2" t="str">
            <v>금 액</v>
          </cell>
        </row>
        <row r="3">
          <cell r="G3" t="str">
            <v>m당</v>
          </cell>
          <cell r="H3">
            <v>0</v>
          </cell>
          <cell r="I3" t="str">
            <v xml:space="preserve"> </v>
          </cell>
          <cell r="J3">
            <v>0</v>
          </cell>
          <cell r="K3" t="str">
            <v xml:space="preserve"> </v>
          </cell>
          <cell r="M3" t="str">
            <v xml:space="preserve"> </v>
          </cell>
        </row>
        <row r="4">
          <cell r="G4" t="str">
            <v xml:space="preserve"> </v>
          </cell>
          <cell r="H4">
            <v>0</v>
          </cell>
          <cell r="I4">
            <v>0</v>
          </cell>
          <cell r="J4">
            <v>5928</v>
          </cell>
          <cell r="K4">
            <v>2181.5</v>
          </cell>
          <cell r="L4">
            <v>0</v>
          </cell>
          <cell r="M4">
            <v>0</v>
          </cell>
        </row>
        <row r="5">
          <cell r="G5" t="str">
            <v xml:space="preserve"> </v>
          </cell>
          <cell r="H5">
            <v>0</v>
          </cell>
          <cell r="I5">
            <v>0</v>
          </cell>
          <cell r="J5">
            <v>7410</v>
          </cell>
          <cell r="K5">
            <v>2045.1</v>
          </cell>
          <cell r="L5">
            <v>0</v>
          </cell>
          <cell r="M5">
            <v>0</v>
          </cell>
        </row>
        <row r="6">
          <cell r="G6" t="str">
            <v xml:space="preserve"> </v>
          </cell>
          <cell r="H6">
            <v>0</v>
          </cell>
          <cell r="I6">
            <v>0</v>
          </cell>
          <cell r="J6">
            <v>7780</v>
          </cell>
          <cell r="K6">
            <v>715.7</v>
          </cell>
          <cell r="L6">
            <v>0</v>
          </cell>
          <cell r="M6">
            <v>0</v>
          </cell>
        </row>
        <row r="7">
          <cell r="G7" t="str">
            <v xml:space="preserve"> </v>
          </cell>
          <cell r="H7">
            <v>3377</v>
          </cell>
          <cell r="I7">
            <v>1013.1</v>
          </cell>
          <cell r="J7">
            <v>10908</v>
          </cell>
          <cell r="K7">
            <v>3272.4</v>
          </cell>
          <cell r="L7">
            <v>0</v>
          </cell>
          <cell r="M7">
            <v>0</v>
          </cell>
        </row>
        <row r="8">
          <cell r="G8" t="str">
            <v xml:space="preserve"> </v>
          </cell>
          <cell r="H8">
            <v>39188</v>
          </cell>
          <cell r="I8">
            <v>7053.8</v>
          </cell>
          <cell r="J8">
            <v>19650</v>
          </cell>
          <cell r="K8">
            <v>3537</v>
          </cell>
          <cell r="L8">
            <v>0</v>
          </cell>
          <cell r="M8">
            <v>0</v>
          </cell>
        </row>
        <row r="9">
          <cell r="G9" t="str">
            <v xml:space="preserve"> </v>
          </cell>
          <cell r="H9">
            <v>45177</v>
          </cell>
          <cell r="I9">
            <v>2710.6</v>
          </cell>
          <cell r="J9">
            <v>37052</v>
          </cell>
          <cell r="K9">
            <v>2223.1</v>
          </cell>
          <cell r="L9">
            <v>0</v>
          </cell>
          <cell r="M9">
            <v>0</v>
          </cell>
        </row>
        <row r="10">
          <cell r="H10">
            <v>59000</v>
          </cell>
          <cell r="I10">
            <v>7080</v>
          </cell>
          <cell r="K10">
            <v>0</v>
          </cell>
          <cell r="M10">
            <v>0</v>
          </cell>
        </row>
        <row r="11">
          <cell r="H11">
            <v>85000</v>
          </cell>
          <cell r="I11">
            <v>102000</v>
          </cell>
          <cell r="K11">
            <v>0</v>
          </cell>
          <cell r="M11">
            <v>0</v>
          </cell>
        </row>
        <row r="12">
          <cell r="G12" t="str">
            <v xml:space="preserve"> </v>
          </cell>
          <cell r="H12">
            <v>48.6</v>
          </cell>
          <cell r="I12">
            <v>291.60000000000002</v>
          </cell>
          <cell r="K12">
            <v>0</v>
          </cell>
          <cell r="M12">
            <v>0</v>
          </cell>
        </row>
        <row r="13">
          <cell r="G13" t="str">
            <v xml:space="preserve"> </v>
          </cell>
          <cell r="H13">
            <v>32.6</v>
          </cell>
          <cell r="I13">
            <v>652</v>
          </cell>
          <cell r="K13">
            <v>0</v>
          </cell>
          <cell r="M13">
            <v>0</v>
          </cell>
        </row>
        <row r="14">
          <cell r="G14" t="str">
            <v xml:space="preserve"> </v>
          </cell>
          <cell r="H14">
            <v>10456</v>
          </cell>
          <cell r="I14">
            <v>1254.7</v>
          </cell>
          <cell r="J14">
            <v>6763</v>
          </cell>
          <cell r="K14">
            <v>811.5</v>
          </cell>
          <cell r="L14">
            <v>0</v>
          </cell>
          <cell r="M14">
            <v>0</v>
          </cell>
        </row>
        <row r="15">
          <cell r="H15">
            <v>0</v>
          </cell>
          <cell r="I15">
            <v>0</v>
          </cell>
          <cell r="J15">
            <v>107349</v>
          </cell>
          <cell r="K15">
            <v>128818.8</v>
          </cell>
          <cell r="L15">
            <v>0</v>
          </cell>
          <cell r="M15">
            <v>0</v>
          </cell>
        </row>
        <row r="16">
          <cell r="G16">
            <v>265660</v>
          </cell>
          <cell r="I16">
            <v>122055</v>
          </cell>
          <cell r="K16">
            <v>143605</v>
          </cell>
          <cell r="M16">
            <v>0</v>
          </cell>
        </row>
        <row r="17">
          <cell r="G17">
            <v>0</v>
          </cell>
          <cell r="I17">
            <v>0</v>
          </cell>
          <cell r="K17">
            <v>0</v>
          </cell>
          <cell r="M17">
            <v>0</v>
          </cell>
        </row>
        <row r="18">
          <cell r="G18" t="str">
            <v>m2당</v>
          </cell>
          <cell r="H18">
            <v>0</v>
          </cell>
          <cell r="I18" t="str">
            <v xml:space="preserve"> </v>
          </cell>
          <cell r="J18">
            <v>0</v>
          </cell>
          <cell r="K18" t="str">
            <v xml:space="preserve"> </v>
          </cell>
          <cell r="M18" t="str">
            <v xml:space="preserve"> </v>
          </cell>
        </row>
        <row r="19">
          <cell r="G19" t="str">
            <v xml:space="preserve"> </v>
          </cell>
          <cell r="H19">
            <v>0</v>
          </cell>
          <cell r="I19">
            <v>0</v>
          </cell>
          <cell r="J19">
            <v>5928</v>
          </cell>
          <cell r="K19">
            <v>1363.4</v>
          </cell>
          <cell r="L19">
            <v>0</v>
          </cell>
          <cell r="M19">
            <v>0</v>
          </cell>
        </row>
        <row r="20">
          <cell r="G20" t="str">
            <v xml:space="preserve"> </v>
          </cell>
          <cell r="H20">
            <v>0</v>
          </cell>
          <cell r="I20">
            <v>0</v>
          </cell>
          <cell r="J20">
            <v>7410</v>
          </cell>
          <cell r="K20">
            <v>1704.3</v>
          </cell>
          <cell r="L20">
            <v>0</v>
          </cell>
          <cell r="M20">
            <v>0</v>
          </cell>
        </row>
        <row r="21">
          <cell r="G21" t="str">
            <v xml:space="preserve"> </v>
          </cell>
          <cell r="H21">
            <v>39188</v>
          </cell>
          <cell r="I21">
            <v>5878.2</v>
          </cell>
          <cell r="J21">
            <v>19650</v>
          </cell>
          <cell r="K21">
            <v>2947.5</v>
          </cell>
          <cell r="L21">
            <v>0</v>
          </cell>
          <cell r="M21">
            <v>0</v>
          </cell>
        </row>
        <row r="22">
          <cell r="G22" t="str">
            <v xml:space="preserve"> </v>
          </cell>
          <cell r="H22">
            <v>45177</v>
          </cell>
          <cell r="I22">
            <v>2258.8000000000002</v>
          </cell>
          <cell r="J22">
            <v>37052</v>
          </cell>
          <cell r="K22">
            <v>1852.6</v>
          </cell>
          <cell r="L22">
            <v>0</v>
          </cell>
          <cell r="M22">
            <v>0</v>
          </cell>
        </row>
        <row r="23">
          <cell r="H23">
            <v>59000</v>
          </cell>
          <cell r="I23">
            <v>8850</v>
          </cell>
          <cell r="K23">
            <v>0</v>
          </cell>
          <cell r="M23">
            <v>0</v>
          </cell>
        </row>
        <row r="24">
          <cell r="H24">
            <v>85000</v>
          </cell>
          <cell r="I24">
            <v>85000</v>
          </cell>
          <cell r="K24">
            <v>0</v>
          </cell>
          <cell r="M24">
            <v>0</v>
          </cell>
        </row>
        <row r="25">
          <cell r="G25" t="str">
            <v xml:space="preserve"> </v>
          </cell>
          <cell r="H25">
            <v>48.6</v>
          </cell>
          <cell r="I25">
            <v>486</v>
          </cell>
          <cell r="K25">
            <v>0</v>
          </cell>
          <cell r="M25">
            <v>0</v>
          </cell>
        </row>
        <row r="26">
          <cell r="G26" t="str">
            <v xml:space="preserve"> </v>
          </cell>
          <cell r="H26">
            <v>32.6</v>
          </cell>
          <cell r="I26">
            <v>554.20000000000005</v>
          </cell>
          <cell r="K26">
            <v>0</v>
          </cell>
          <cell r="M26">
            <v>0</v>
          </cell>
        </row>
        <row r="27">
          <cell r="G27" t="str">
            <v xml:space="preserve"> </v>
          </cell>
          <cell r="H27">
            <v>10456</v>
          </cell>
          <cell r="I27">
            <v>1568.4</v>
          </cell>
          <cell r="J27">
            <v>6763</v>
          </cell>
          <cell r="K27">
            <v>1014.4</v>
          </cell>
          <cell r="L27">
            <v>0</v>
          </cell>
          <cell r="M27">
            <v>0</v>
          </cell>
        </row>
        <row r="28">
          <cell r="H28">
            <v>0</v>
          </cell>
          <cell r="I28">
            <v>0</v>
          </cell>
          <cell r="J28">
            <v>107349</v>
          </cell>
          <cell r="K28">
            <v>107349</v>
          </cell>
          <cell r="L28">
            <v>0</v>
          </cell>
          <cell r="M28">
            <v>0</v>
          </cell>
        </row>
        <row r="29">
          <cell r="G29">
            <v>220826</v>
          </cell>
          <cell r="I29">
            <v>104595</v>
          </cell>
          <cell r="K29">
            <v>116231</v>
          </cell>
          <cell r="M29">
            <v>0</v>
          </cell>
        </row>
        <row r="30">
          <cell r="G30">
            <v>0</v>
          </cell>
          <cell r="I30">
            <v>0</v>
          </cell>
          <cell r="K30">
            <v>0</v>
          </cell>
          <cell r="M30">
            <v>0</v>
          </cell>
        </row>
        <row r="31">
          <cell r="G31" t="str">
            <v>개소당</v>
          </cell>
          <cell r="H31">
            <v>0</v>
          </cell>
          <cell r="I31" t="str">
            <v xml:space="preserve"> </v>
          </cell>
          <cell r="J31">
            <v>0</v>
          </cell>
          <cell r="K31" t="str">
            <v xml:space="preserve"> </v>
          </cell>
          <cell r="M31" t="str">
            <v xml:space="preserve"> </v>
          </cell>
        </row>
        <row r="32">
          <cell r="H32">
            <v>2633661</v>
          </cell>
          <cell r="I32">
            <v>2633661</v>
          </cell>
          <cell r="J32">
            <v>2832248</v>
          </cell>
          <cell r="K32">
            <v>2832248</v>
          </cell>
          <cell r="L32">
            <v>5965</v>
          </cell>
          <cell r="M32">
            <v>5965</v>
          </cell>
        </row>
        <row r="33">
          <cell r="G33" t="str">
            <v xml:space="preserve"> </v>
          </cell>
          <cell r="H33">
            <v>51156</v>
          </cell>
          <cell r="I33">
            <v>3586547.1</v>
          </cell>
          <cell r="J33">
            <v>82903</v>
          </cell>
          <cell r="K33">
            <v>5812329.2999999998</v>
          </cell>
          <cell r="L33">
            <v>146</v>
          </cell>
          <cell r="M33">
            <v>10236</v>
          </cell>
        </row>
        <row r="34">
          <cell r="G34">
            <v>14880986</v>
          </cell>
          <cell r="I34">
            <v>6220208</v>
          </cell>
          <cell r="K34">
            <v>8644577</v>
          </cell>
          <cell r="M34">
            <v>16201</v>
          </cell>
        </row>
        <row r="36">
          <cell r="G36" t="str">
            <v>개소당</v>
          </cell>
          <cell r="H36">
            <v>0</v>
          </cell>
          <cell r="I36" t="str">
            <v xml:space="preserve"> </v>
          </cell>
          <cell r="J36">
            <v>0</v>
          </cell>
          <cell r="K36" t="str">
            <v xml:space="preserve"> </v>
          </cell>
          <cell r="M36" t="str">
            <v xml:space="preserve"> </v>
          </cell>
        </row>
        <row r="37">
          <cell r="H37">
            <v>27071</v>
          </cell>
          <cell r="I37">
            <v>2160265.7999999998</v>
          </cell>
          <cell r="J37">
            <v>32105</v>
          </cell>
          <cell r="K37">
            <v>2561979</v>
          </cell>
          <cell r="L37">
            <v>44</v>
          </cell>
          <cell r="M37">
            <v>3511.2</v>
          </cell>
        </row>
        <row r="38">
          <cell r="G38" t="str">
            <v xml:space="preserve"> </v>
          </cell>
          <cell r="H38">
            <v>51156</v>
          </cell>
          <cell r="I38">
            <v>5316643</v>
          </cell>
          <cell r="J38">
            <v>82903</v>
          </cell>
          <cell r="K38">
            <v>8616108.6999999993</v>
          </cell>
          <cell r="L38">
            <v>146</v>
          </cell>
          <cell r="M38">
            <v>15173.7</v>
          </cell>
        </row>
        <row r="39">
          <cell r="G39">
            <v>18673679</v>
          </cell>
          <cell r="I39">
            <v>7476908</v>
          </cell>
          <cell r="K39">
            <v>11178087</v>
          </cell>
          <cell r="M39">
            <v>18684</v>
          </cell>
        </row>
        <row r="41">
          <cell r="G41" t="str">
            <v>개소당</v>
          </cell>
          <cell r="H41">
            <v>0</v>
          </cell>
          <cell r="I41" t="str">
            <v xml:space="preserve"> </v>
          </cell>
          <cell r="J41">
            <v>0</v>
          </cell>
          <cell r="K41" t="str">
            <v xml:space="preserve"> </v>
          </cell>
          <cell r="M41" t="str">
            <v xml:space="preserve"> </v>
          </cell>
        </row>
        <row r="42">
          <cell r="H42">
            <v>135</v>
          </cell>
          <cell r="I42">
            <v>2682.9</v>
          </cell>
          <cell r="J42">
            <v>1882</v>
          </cell>
          <cell r="K42">
            <v>37402.800000000003</v>
          </cell>
          <cell r="L42">
            <v>179</v>
          </cell>
          <cell r="M42">
            <v>3557.4</v>
          </cell>
        </row>
        <row r="43">
          <cell r="G43" t="str">
            <v xml:space="preserve"> </v>
          </cell>
          <cell r="H43">
            <v>0</v>
          </cell>
          <cell r="I43">
            <v>0</v>
          </cell>
          <cell r="J43">
            <v>7410</v>
          </cell>
          <cell r="K43">
            <v>91380.1</v>
          </cell>
          <cell r="L43">
            <v>0</v>
          </cell>
          <cell r="M43">
            <v>0</v>
          </cell>
        </row>
        <row r="44">
          <cell r="G44" t="str">
            <v xml:space="preserve"> </v>
          </cell>
          <cell r="H44">
            <v>0</v>
          </cell>
          <cell r="I44">
            <v>0</v>
          </cell>
          <cell r="J44">
            <v>7780</v>
          </cell>
          <cell r="K44">
            <v>58676.7</v>
          </cell>
          <cell r="L44">
            <v>0</v>
          </cell>
          <cell r="M44">
            <v>0</v>
          </cell>
        </row>
        <row r="45">
          <cell r="H45">
            <v>13500</v>
          </cell>
          <cell r="I45">
            <v>39892.5</v>
          </cell>
          <cell r="J45">
            <v>40757</v>
          </cell>
          <cell r="K45">
            <v>120436.9</v>
          </cell>
          <cell r="L45">
            <v>815</v>
          </cell>
          <cell r="M45">
            <v>2408.3000000000002</v>
          </cell>
        </row>
        <row r="46">
          <cell r="G46" t="str">
            <v xml:space="preserve"> </v>
          </cell>
          <cell r="H46">
            <v>3377</v>
          </cell>
          <cell r="I46">
            <v>21646.5</v>
          </cell>
          <cell r="J46">
            <v>10908</v>
          </cell>
          <cell r="K46">
            <v>69920.2</v>
          </cell>
          <cell r="L46">
            <v>0</v>
          </cell>
          <cell r="M46">
            <v>0</v>
          </cell>
        </row>
        <row r="47">
          <cell r="G47" t="str">
            <v xml:space="preserve"> </v>
          </cell>
          <cell r="H47">
            <v>42127</v>
          </cell>
          <cell r="I47">
            <v>221798.6</v>
          </cell>
          <cell r="J47">
            <v>21677</v>
          </cell>
          <cell r="K47">
            <v>114129.4</v>
          </cell>
          <cell r="L47">
            <v>0</v>
          </cell>
          <cell r="M47">
            <v>0</v>
          </cell>
        </row>
        <row r="48">
          <cell r="G48" t="str">
            <v xml:space="preserve"> </v>
          </cell>
          <cell r="H48">
            <v>320</v>
          </cell>
          <cell r="I48">
            <v>111576.9</v>
          </cell>
          <cell r="K48">
            <v>0</v>
          </cell>
          <cell r="M48">
            <v>0</v>
          </cell>
        </row>
        <row r="49">
          <cell r="G49" t="str">
            <v xml:space="preserve"> </v>
          </cell>
          <cell r="H49">
            <v>4</v>
          </cell>
          <cell r="I49">
            <v>1354</v>
          </cell>
          <cell r="J49">
            <v>656</v>
          </cell>
          <cell r="K49">
            <v>222071</v>
          </cell>
          <cell r="L49">
            <v>0</v>
          </cell>
          <cell r="M49">
            <v>0</v>
          </cell>
        </row>
        <row r="50">
          <cell r="G50" t="str">
            <v xml:space="preserve"> </v>
          </cell>
          <cell r="H50">
            <v>2397</v>
          </cell>
          <cell r="I50">
            <v>75026.100000000006</v>
          </cell>
          <cell r="J50">
            <v>15258</v>
          </cell>
          <cell r="K50">
            <v>477575.4</v>
          </cell>
          <cell r="L50">
            <v>0</v>
          </cell>
          <cell r="M50">
            <v>0</v>
          </cell>
        </row>
        <row r="51">
          <cell r="G51" t="str">
            <v xml:space="preserve"> </v>
          </cell>
          <cell r="H51">
            <v>45177</v>
          </cell>
          <cell r="I51">
            <v>47300.3</v>
          </cell>
          <cell r="J51">
            <v>37052</v>
          </cell>
          <cell r="K51">
            <v>38793.4</v>
          </cell>
          <cell r="L51">
            <v>0</v>
          </cell>
          <cell r="M51">
            <v>0</v>
          </cell>
        </row>
        <row r="52">
          <cell r="G52" t="str">
            <v xml:space="preserve"> </v>
          </cell>
          <cell r="H52">
            <v>53796</v>
          </cell>
          <cell r="I52">
            <v>14094.5</v>
          </cell>
          <cell r="J52">
            <v>37052</v>
          </cell>
          <cell r="K52">
            <v>9707.6</v>
          </cell>
          <cell r="L52">
            <v>0</v>
          </cell>
          <cell r="M52">
            <v>0</v>
          </cell>
        </row>
        <row r="53">
          <cell r="G53" t="str">
            <v xml:space="preserve"> </v>
          </cell>
          <cell r="H53">
            <v>35000</v>
          </cell>
          <cell r="I53">
            <v>1064000</v>
          </cell>
          <cell r="K53">
            <v>0</v>
          </cell>
          <cell r="M53">
            <v>0</v>
          </cell>
        </row>
        <row r="54">
          <cell r="G54" t="str">
            <v xml:space="preserve"> </v>
          </cell>
          <cell r="H54">
            <v>0</v>
          </cell>
          <cell r="I54">
            <v>0</v>
          </cell>
          <cell r="J54">
            <v>54031</v>
          </cell>
          <cell r="K54">
            <v>1492876.5</v>
          </cell>
          <cell r="L54">
            <v>0</v>
          </cell>
          <cell r="M54">
            <v>0</v>
          </cell>
        </row>
        <row r="55">
          <cell r="G55" t="str">
            <v xml:space="preserve"> </v>
          </cell>
          <cell r="H55">
            <v>11500</v>
          </cell>
          <cell r="I55">
            <v>1035000</v>
          </cell>
          <cell r="K55">
            <v>0</v>
          </cell>
          <cell r="M55">
            <v>0</v>
          </cell>
        </row>
        <row r="56">
          <cell r="G56" t="str">
            <v xml:space="preserve"> </v>
          </cell>
          <cell r="I56">
            <v>0</v>
          </cell>
          <cell r="J56">
            <v>51490</v>
          </cell>
          <cell r="K56">
            <v>50666.1</v>
          </cell>
          <cell r="M56">
            <v>0</v>
          </cell>
        </row>
        <row r="57">
          <cell r="G57" t="str">
            <v xml:space="preserve"> </v>
          </cell>
          <cell r="I57">
            <v>0</v>
          </cell>
          <cell r="J57">
            <v>37052</v>
          </cell>
          <cell r="K57">
            <v>48612.2</v>
          </cell>
          <cell r="M57">
            <v>0</v>
          </cell>
        </row>
        <row r="58">
          <cell r="G58" t="str">
            <v xml:space="preserve"> </v>
          </cell>
          <cell r="H58">
            <v>100</v>
          </cell>
          <cell r="I58">
            <v>-710.8</v>
          </cell>
          <cell r="K58">
            <v>0</v>
          </cell>
          <cell r="M58">
            <v>0</v>
          </cell>
        </row>
        <row r="59">
          <cell r="G59">
            <v>5471874</v>
          </cell>
          <cell r="I59">
            <v>2633661</v>
          </cell>
          <cell r="K59">
            <v>2832248</v>
          </cell>
          <cell r="M59">
            <v>5965</v>
          </cell>
        </row>
        <row r="61">
          <cell r="G61" t="str">
            <v>m당</v>
          </cell>
          <cell r="H61">
            <v>0</v>
          </cell>
          <cell r="I61" t="str">
            <v xml:space="preserve"> </v>
          </cell>
          <cell r="J61">
            <v>0</v>
          </cell>
          <cell r="K61" t="str">
            <v xml:space="preserve"> </v>
          </cell>
          <cell r="M61" t="str">
            <v xml:space="preserve"> </v>
          </cell>
        </row>
        <row r="62">
          <cell r="H62">
            <v>0</v>
          </cell>
          <cell r="I62">
            <v>0</v>
          </cell>
          <cell r="J62">
            <v>0</v>
          </cell>
          <cell r="K62">
            <v>0</v>
          </cell>
          <cell r="L62">
            <v>0</v>
          </cell>
          <cell r="M62">
            <v>0</v>
          </cell>
        </row>
        <row r="63">
          <cell r="G63" t="str">
            <v xml:space="preserve"> </v>
          </cell>
          <cell r="H63">
            <v>0</v>
          </cell>
          <cell r="I63">
            <v>0</v>
          </cell>
          <cell r="J63">
            <v>7410</v>
          </cell>
          <cell r="K63">
            <v>1259.7</v>
          </cell>
          <cell r="L63">
            <v>0</v>
          </cell>
          <cell r="M63">
            <v>0</v>
          </cell>
        </row>
        <row r="64">
          <cell r="G64" t="str">
            <v xml:space="preserve"> </v>
          </cell>
          <cell r="H64">
            <v>0</v>
          </cell>
          <cell r="I64">
            <v>0</v>
          </cell>
          <cell r="J64">
            <v>7780</v>
          </cell>
          <cell r="K64">
            <v>311.2</v>
          </cell>
          <cell r="L64">
            <v>0</v>
          </cell>
          <cell r="M64">
            <v>0</v>
          </cell>
        </row>
        <row r="65">
          <cell r="H65">
            <v>13500</v>
          </cell>
          <cell r="I65">
            <v>729</v>
          </cell>
          <cell r="J65">
            <v>40757</v>
          </cell>
          <cell r="K65">
            <v>2200.8000000000002</v>
          </cell>
          <cell r="L65">
            <v>815</v>
          </cell>
          <cell r="M65">
            <v>44</v>
          </cell>
        </row>
        <row r="66">
          <cell r="G66" t="str">
            <v xml:space="preserve"> </v>
          </cell>
          <cell r="H66">
            <v>3377</v>
          </cell>
          <cell r="I66">
            <v>2363.9</v>
          </cell>
          <cell r="J66">
            <v>10908</v>
          </cell>
          <cell r="K66">
            <v>7635.6</v>
          </cell>
          <cell r="L66">
            <v>0</v>
          </cell>
          <cell r="M66">
            <v>0</v>
          </cell>
        </row>
        <row r="67">
          <cell r="G67" t="str">
            <v xml:space="preserve"> </v>
          </cell>
          <cell r="H67">
            <v>42127</v>
          </cell>
          <cell r="I67">
            <v>2148.4</v>
          </cell>
          <cell r="J67">
            <v>21677</v>
          </cell>
          <cell r="K67">
            <v>1105.5</v>
          </cell>
          <cell r="L67">
            <v>0</v>
          </cell>
          <cell r="M67">
            <v>0</v>
          </cell>
        </row>
        <row r="68">
          <cell r="G68" t="str">
            <v xml:space="preserve"> </v>
          </cell>
          <cell r="H68">
            <v>320</v>
          </cell>
          <cell r="I68">
            <v>1246</v>
          </cell>
          <cell r="K68">
            <v>0</v>
          </cell>
          <cell r="M68">
            <v>0</v>
          </cell>
        </row>
        <row r="69">
          <cell r="G69" t="str">
            <v xml:space="preserve"> </v>
          </cell>
          <cell r="H69">
            <v>4</v>
          </cell>
          <cell r="I69">
            <v>15.1</v>
          </cell>
          <cell r="J69">
            <v>656</v>
          </cell>
          <cell r="K69">
            <v>2480.3000000000002</v>
          </cell>
          <cell r="L69">
            <v>0</v>
          </cell>
          <cell r="M69">
            <v>0</v>
          </cell>
        </row>
        <row r="70">
          <cell r="G70" t="str">
            <v xml:space="preserve"> </v>
          </cell>
          <cell r="H70">
            <v>2397</v>
          </cell>
          <cell r="I70">
            <v>719.1</v>
          </cell>
          <cell r="J70">
            <v>15258</v>
          </cell>
          <cell r="K70">
            <v>4577.3999999999996</v>
          </cell>
          <cell r="L70">
            <v>0</v>
          </cell>
          <cell r="M70">
            <v>0</v>
          </cell>
        </row>
        <row r="71">
          <cell r="G71" t="str">
            <v xml:space="preserve"> </v>
          </cell>
          <cell r="H71">
            <v>45177</v>
          </cell>
          <cell r="I71">
            <v>496.9</v>
          </cell>
          <cell r="J71">
            <v>37052</v>
          </cell>
          <cell r="K71">
            <v>407.5</v>
          </cell>
          <cell r="L71">
            <v>0</v>
          </cell>
          <cell r="M71">
            <v>0</v>
          </cell>
        </row>
        <row r="72">
          <cell r="G72" t="str">
            <v xml:space="preserve"> </v>
          </cell>
          <cell r="H72">
            <v>53796</v>
          </cell>
          <cell r="I72">
            <v>161.30000000000001</v>
          </cell>
          <cell r="J72">
            <v>37052</v>
          </cell>
          <cell r="K72">
            <v>111.1</v>
          </cell>
          <cell r="L72">
            <v>0</v>
          </cell>
          <cell r="M72">
            <v>0</v>
          </cell>
        </row>
        <row r="73">
          <cell r="G73" t="str">
            <v xml:space="preserve"> </v>
          </cell>
          <cell r="H73">
            <v>35000</v>
          </cell>
          <cell r="I73">
            <v>7700</v>
          </cell>
          <cell r="K73">
            <v>0</v>
          </cell>
          <cell r="M73">
            <v>0</v>
          </cell>
        </row>
        <row r="74">
          <cell r="G74" t="str">
            <v xml:space="preserve"> </v>
          </cell>
          <cell r="H74">
            <v>0</v>
          </cell>
          <cell r="I74">
            <v>0</v>
          </cell>
          <cell r="J74">
            <v>54031</v>
          </cell>
          <cell r="K74">
            <v>10806.2</v>
          </cell>
          <cell r="L74">
            <v>0</v>
          </cell>
          <cell r="M74">
            <v>0</v>
          </cell>
        </row>
        <row r="75">
          <cell r="G75" t="str">
            <v xml:space="preserve"> </v>
          </cell>
          <cell r="H75">
            <v>11500</v>
          </cell>
          <cell r="I75">
            <v>11500</v>
          </cell>
          <cell r="K75">
            <v>0</v>
          </cell>
          <cell r="M75">
            <v>0</v>
          </cell>
        </row>
        <row r="76">
          <cell r="G76" t="str">
            <v xml:space="preserve"> </v>
          </cell>
          <cell r="I76">
            <v>0</v>
          </cell>
          <cell r="J76">
            <v>51490</v>
          </cell>
          <cell r="K76">
            <v>617.79999999999995</v>
          </cell>
          <cell r="M76">
            <v>0</v>
          </cell>
        </row>
        <row r="77">
          <cell r="G77" t="str">
            <v xml:space="preserve"> </v>
          </cell>
          <cell r="I77">
            <v>0</v>
          </cell>
          <cell r="J77">
            <v>37052</v>
          </cell>
          <cell r="K77">
            <v>592.79999999999995</v>
          </cell>
          <cell r="M77">
            <v>0</v>
          </cell>
        </row>
        <row r="78">
          <cell r="G78" t="str">
            <v xml:space="preserve"> </v>
          </cell>
          <cell r="H78">
            <v>100</v>
          </cell>
          <cell r="I78">
            <v>-7.9</v>
          </cell>
          <cell r="K78">
            <v>0</v>
          </cell>
          <cell r="M78">
            <v>0</v>
          </cell>
        </row>
        <row r="79">
          <cell r="G79">
            <v>59220</v>
          </cell>
          <cell r="I79">
            <v>27071</v>
          </cell>
          <cell r="K79">
            <v>32105</v>
          </cell>
          <cell r="M79">
            <v>44</v>
          </cell>
        </row>
        <row r="81">
          <cell r="G81" t="str">
            <v>m2당</v>
          </cell>
          <cell r="H81">
            <v>0</v>
          </cell>
          <cell r="I81" t="str">
            <v xml:space="preserve"> </v>
          </cell>
          <cell r="J81">
            <v>0</v>
          </cell>
          <cell r="K81" t="str">
            <v xml:space="preserve"> </v>
          </cell>
          <cell r="M81" t="str">
            <v xml:space="preserve"> </v>
          </cell>
        </row>
        <row r="82">
          <cell r="H82">
            <v>14</v>
          </cell>
          <cell r="I82">
            <v>7.8</v>
          </cell>
          <cell r="J82">
            <v>120</v>
          </cell>
          <cell r="K82">
            <v>67.2</v>
          </cell>
          <cell r="L82">
            <v>43</v>
          </cell>
          <cell r="M82">
            <v>24</v>
          </cell>
        </row>
        <row r="83">
          <cell r="G83" t="str">
            <v xml:space="preserve"> </v>
          </cell>
          <cell r="H83">
            <v>0</v>
          </cell>
          <cell r="I83">
            <v>0</v>
          </cell>
          <cell r="J83">
            <v>7410</v>
          </cell>
          <cell r="K83">
            <v>4149.6000000000004</v>
          </cell>
          <cell r="L83">
            <v>0</v>
          </cell>
          <cell r="M83">
            <v>0</v>
          </cell>
        </row>
        <row r="84">
          <cell r="H84">
            <v>13500</v>
          </cell>
          <cell r="I84">
            <v>2025</v>
          </cell>
          <cell r="J84">
            <v>40757</v>
          </cell>
          <cell r="K84">
            <v>6113.5</v>
          </cell>
          <cell r="L84">
            <v>815</v>
          </cell>
          <cell r="M84">
            <v>122.2</v>
          </cell>
        </row>
        <row r="85">
          <cell r="G85" t="str">
            <v xml:space="preserve"> </v>
          </cell>
          <cell r="H85">
            <v>42127</v>
          </cell>
          <cell r="I85">
            <v>4212.7</v>
          </cell>
          <cell r="J85">
            <v>21677</v>
          </cell>
          <cell r="K85">
            <v>2167.6999999999998</v>
          </cell>
          <cell r="L85">
            <v>0</v>
          </cell>
          <cell r="M85">
            <v>0</v>
          </cell>
        </row>
        <row r="86">
          <cell r="G86" t="str">
            <v xml:space="preserve"> </v>
          </cell>
          <cell r="H86">
            <v>320</v>
          </cell>
          <cell r="I86">
            <v>2623.6</v>
          </cell>
          <cell r="K86">
            <v>0</v>
          </cell>
          <cell r="M86">
            <v>0</v>
          </cell>
        </row>
        <row r="87">
          <cell r="G87" t="str">
            <v xml:space="preserve"> </v>
          </cell>
          <cell r="H87">
            <v>4</v>
          </cell>
          <cell r="I87">
            <v>0</v>
          </cell>
          <cell r="J87">
            <v>656</v>
          </cell>
          <cell r="K87">
            <v>5.2</v>
          </cell>
          <cell r="L87">
            <v>0</v>
          </cell>
          <cell r="M87">
            <v>0</v>
          </cell>
        </row>
        <row r="88">
          <cell r="G88" t="str">
            <v xml:space="preserve"> </v>
          </cell>
          <cell r="H88">
            <v>2397</v>
          </cell>
          <cell r="I88">
            <v>2397</v>
          </cell>
          <cell r="J88">
            <v>15258</v>
          </cell>
          <cell r="K88">
            <v>15258</v>
          </cell>
          <cell r="L88">
            <v>0</v>
          </cell>
          <cell r="M88">
            <v>0</v>
          </cell>
        </row>
        <row r="89">
          <cell r="G89" t="str">
            <v xml:space="preserve"> </v>
          </cell>
          <cell r="H89">
            <v>45177</v>
          </cell>
          <cell r="I89">
            <v>1084.2</v>
          </cell>
          <cell r="J89">
            <v>37052</v>
          </cell>
          <cell r="K89">
            <v>889.2</v>
          </cell>
          <cell r="L89">
            <v>0</v>
          </cell>
          <cell r="M89">
            <v>0</v>
          </cell>
        </row>
        <row r="90">
          <cell r="G90" t="str">
            <v xml:space="preserve"> </v>
          </cell>
          <cell r="H90">
            <v>53796</v>
          </cell>
          <cell r="I90">
            <v>322.7</v>
          </cell>
          <cell r="J90">
            <v>37052</v>
          </cell>
          <cell r="K90">
            <v>222.3</v>
          </cell>
          <cell r="L90">
            <v>0</v>
          </cell>
          <cell r="M90">
            <v>0</v>
          </cell>
        </row>
        <row r="91">
          <cell r="G91" t="str">
            <v xml:space="preserve"> </v>
          </cell>
          <cell r="H91">
            <v>35000</v>
          </cell>
          <cell r="I91">
            <v>38500</v>
          </cell>
          <cell r="K91">
            <v>0</v>
          </cell>
          <cell r="M91">
            <v>0</v>
          </cell>
        </row>
        <row r="92">
          <cell r="G92" t="str">
            <v xml:space="preserve"> </v>
          </cell>
          <cell r="H92">
            <v>0</v>
          </cell>
          <cell r="I92">
            <v>0</v>
          </cell>
          <cell r="J92">
            <v>54031</v>
          </cell>
          <cell r="K92">
            <v>54031</v>
          </cell>
          <cell r="L92">
            <v>0</v>
          </cell>
          <cell r="M92">
            <v>0</v>
          </cell>
        </row>
        <row r="93">
          <cell r="G93" t="str">
            <v xml:space="preserve"> </v>
          </cell>
          <cell r="H93">
            <v>100</v>
          </cell>
          <cell r="I93">
            <v>-16.7</v>
          </cell>
          <cell r="K93">
            <v>0</v>
          </cell>
          <cell r="M93">
            <v>0</v>
          </cell>
        </row>
        <row r="94">
          <cell r="G94">
            <v>134205</v>
          </cell>
          <cell r="I94">
            <v>51156</v>
          </cell>
          <cell r="K94">
            <v>82903</v>
          </cell>
          <cell r="M94">
            <v>146</v>
          </cell>
        </row>
        <row r="96">
          <cell r="G96" t="str">
            <v>개소당</v>
          </cell>
          <cell r="H96">
            <v>0</v>
          </cell>
          <cell r="I96" t="str">
            <v xml:space="preserve"> </v>
          </cell>
          <cell r="J96">
            <v>0</v>
          </cell>
          <cell r="K96" t="str">
            <v xml:space="preserve"> </v>
          </cell>
          <cell r="M96" t="str">
            <v xml:space="preserve"> </v>
          </cell>
        </row>
        <row r="97">
          <cell r="G97" t="str">
            <v xml:space="preserve"> </v>
          </cell>
          <cell r="H97">
            <v>0</v>
          </cell>
          <cell r="I97">
            <v>0</v>
          </cell>
          <cell r="J97">
            <v>9263</v>
          </cell>
          <cell r="K97">
            <v>97502.3</v>
          </cell>
          <cell r="L97">
            <v>0</v>
          </cell>
          <cell r="M97">
            <v>0</v>
          </cell>
        </row>
        <row r="98">
          <cell r="G98" t="str">
            <v xml:space="preserve"> </v>
          </cell>
          <cell r="H98">
            <v>0</v>
          </cell>
          <cell r="I98">
            <v>0</v>
          </cell>
          <cell r="J98">
            <v>7410</v>
          </cell>
          <cell r="K98">
            <v>57464.5</v>
          </cell>
          <cell r="L98">
            <v>0</v>
          </cell>
          <cell r="M98">
            <v>0</v>
          </cell>
        </row>
        <row r="99">
          <cell r="G99" t="str">
            <v xml:space="preserve"> </v>
          </cell>
          <cell r="H99">
            <v>0</v>
          </cell>
          <cell r="I99">
            <v>0</v>
          </cell>
          <cell r="J99">
            <v>7780</v>
          </cell>
          <cell r="K99">
            <v>21558.3</v>
          </cell>
          <cell r="L99">
            <v>0</v>
          </cell>
          <cell r="M99">
            <v>0</v>
          </cell>
        </row>
        <row r="100">
          <cell r="H100">
            <v>13500</v>
          </cell>
          <cell r="I100">
            <v>49072.5</v>
          </cell>
          <cell r="J100">
            <v>40757</v>
          </cell>
          <cell r="K100">
            <v>148151.6</v>
          </cell>
          <cell r="L100">
            <v>815</v>
          </cell>
          <cell r="M100">
            <v>2962.5</v>
          </cell>
        </row>
        <row r="101">
          <cell r="G101" t="str">
            <v xml:space="preserve"> </v>
          </cell>
          <cell r="H101">
            <v>3377</v>
          </cell>
          <cell r="I101">
            <v>91938.8</v>
          </cell>
          <cell r="J101">
            <v>10908</v>
          </cell>
          <cell r="K101">
            <v>296970.3</v>
          </cell>
          <cell r="L101">
            <v>0</v>
          </cell>
          <cell r="M101">
            <v>0</v>
          </cell>
        </row>
        <row r="102">
          <cell r="G102" t="str">
            <v xml:space="preserve"> </v>
          </cell>
          <cell r="H102">
            <v>42127</v>
          </cell>
          <cell r="I102">
            <v>352013.2</v>
          </cell>
          <cell r="J102">
            <v>21677</v>
          </cell>
          <cell r="K102">
            <v>181133</v>
          </cell>
          <cell r="L102">
            <v>0</v>
          </cell>
          <cell r="M102">
            <v>0</v>
          </cell>
        </row>
        <row r="103">
          <cell r="G103" t="str">
            <v xml:space="preserve"> </v>
          </cell>
          <cell r="H103">
            <v>320</v>
          </cell>
          <cell r="I103">
            <v>118154.2</v>
          </cell>
          <cell r="K103">
            <v>0</v>
          </cell>
          <cell r="M103">
            <v>0</v>
          </cell>
        </row>
        <row r="104">
          <cell r="G104" t="str">
            <v xml:space="preserve"> </v>
          </cell>
          <cell r="H104">
            <v>4</v>
          </cell>
          <cell r="I104">
            <v>1412</v>
          </cell>
          <cell r="J104">
            <v>656</v>
          </cell>
          <cell r="K104">
            <v>231568</v>
          </cell>
          <cell r="L104">
            <v>0</v>
          </cell>
          <cell r="M104">
            <v>0</v>
          </cell>
        </row>
        <row r="105">
          <cell r="G105" t="str">
            <v xml:space="preserve"> </v>
          </cell>
          <cell r="H105">
            <v>36000</v>
          </cell>
          <cell r="I105">
            <v>2736000</v>
          </cell>
          <cell r="K105">
            <v>0</v>
          </cell>
          <cell r="M105">
            <v>0</v>
          </cell>
        </row>
        <row r="106">
          <cell r="G106" t="str">
            <v xml:space="preserve"> </v>
          </cell>
          <cell r="H106">
            <v>0</v>
          </cell>
          <cell r="I106">
            <v>0</v>
          </cell>
          <cell r="J106">
            <v>792305</v>
          </cell>
          <cell r="K106">
            <v>3452072.8</v>
          </cell>
          <cell r="L106">
            <v>0</v>
          </cell>
          <cell r="M106">
            <v>0</v>
          </cell>
        </row>
        <row r="107">
          <cell r="G107" t="str">
            <v xml:space="preserve"> </v>
          </cell>
          <cell r="H107">
            <v>45177</v>
          </cell>
          <cell r="I107">
            <v>91347.8</v>
          </cell>
          <cell r="J107">
            <v>37052</v>
          </cell>
          <cell r="K107">
            <v>74919.100000000006</v>
          </cell>
          <cell r="L107">
            <v>0</v>
          </cell>
          <cell r="M107">
            <v>0</v>
          </cell>
        </row>
        <row r="108">
          <cell r="G108" t="str">
            <v xml:space="preserve"> </v>
          </cell>
          <cell r="H108">
            <v>53796</v>
          </cell>
          <cell r="I108">
            <v>8499.7000000000007</v>
          </cell>
          <cell r="J108">
            <v>37052</v>
          </cell>
          <cell r="K108">
            <v>5854.2</v>
          </cell>
          <cell r="L108">
            <v>0</v>
          </cell>
          <cell r="M108">
            <v>0</v>
          </cell>
        </row>
        <row r="109">
          <cell r="G109" t="str">
            <v xml:space="preserve"> </v>
          </cell>
          <cell r="H109">
            <v>137349</v>
          </cell>
          <cell r="I109">
            <v>137349</v>
          </cell>
          <cell r="J109">
            <v>150452</v>
          </cell>
          <cell r="K109">
            <v>150452</v>
          </cell>
          <cell r="L109">
            <v>3715</v>
          </cell>
          <cell r="M109">
            <v>3715</v>
          </cell>
        </row>
        <row r="110">
          <cell r="G110" t="str">
            <v xml:space="preserve"> </v>
          </cell>
          <cell r="H110">
            <v>100</v>
          </cell>
          <cell r="I110">
            <v>-742.6</v>
          </cell>
          <cell r="K110">
            <v>0</v>
          </cell>
          <cell r="M110">
            <v>0</v>
          </cell>
        </row>
        <row r="111">
          <cell r="G111">
            <v>8309367</v>
          </cell>
          <cell r="I111">
            <v>3585044</v>
          </cell>
          <cell r="K111">
            <v>4717646</v>
          </cell>
          <cell r="M111">
            <v>6677</v>
          </cell>
        </row>
        <row r="113">
          <cell r="G113" t="str">
            <v>개소당</v>
          </cell>
          <cell r="I113" t="str">
            <v xml:space="preserve"> </v>
          </cell>
          <cell r="J113">
            <v>0</v>
          </cell>
          <cell r="K113" t="str">
            <v xml:space="preserve"> </v>
          </cell>
          <cell r="M113" t="str">
            <v xml:space="preserve"> </v>
          </cell>
        </row>
        <row r="114">
          <cell r="G114" t="str">
            <v xml:space="preserve"> </v>
          </cell>
          <cell r="H114">
            <v>0</v>
          </cell>
          <cell r="I114">
            <v>0</v>
          </cell>
          <cell r="J114">
            <v>9263</v>
          </cell>
          <cell r="K114">
            <v>117992</v>
          </cell>
          <cell r="L114">
            <v>0</v>
          </cell>
          <cell r="M114">
            <v>0</v>
          </cell>
        </row>
        <row r="115">
          <cell r="G115" t="str">
            <v xml:space="preserve"> </v>
          </cell>
          <cell r="H115">
            <v>0</v>
          </cell>
          <cell r="I115">
            <v>0</v>
          </cell>
          <cell r="J115">
            <v>7410</v>
          </cell>
          <cell r="K115">
            <v>71914</v>
          </cell>
          <cell r="L115">
            <v>0</v>
          </cell>
          <cell r="M115">
            <v>0</v>
          </cell>
        </row>
        <row r="116">
          <cell r="G116" t="str">
            <v xml:space="preserve"> </v>
          </cell>
          <cell r="H116">
            <v>0</v>
          </cell>
          <cell r="I116">
            <v>0</v>
          </cell>
          <cell r="J116">
            <v>7780</v>
          </cell>
          <cell r="K116">
            <v>23596.7</v>
          </cell>
          <cell r="L116">
            <v>0</v>
          </cell>
          <cell r="M116">
            <v>0</v>
          </cell>
        </row>
        <row r="117">
          <cell r="H117">
            <v>13500</v>
          </cell>
          <cell r="I117">
            <v>60291</v>
          </cell>
          <cell r="J117">
            <v>40757</v>
          </cell>
          <cell r="K117">
            <v>182020.7</v>
          </cell>
          <cell r="L117">
            <v>815</v>
          </cell>
          <cell r="M117">
            <v>3639.7</v>
          </cell>
        </row>
        <row r="118">
          <cell r="G118" t="str">
            <v xml:space="preserve"> </v>
          </cell>
          <cell r="H118">
            <v>3377</v>
          </cell>
          <cell r="I118">
            <v>110147.6</v>
          </cell>
          <cell r="J118">
            <v>10908</v>
          </cell>
          <cell r="K118">
            <v>355786.2</v>
          </cell>
          <cell r="L118">
            <v>0</v>
          </cell>
          <cell r="M118">
            <v>0</v>
          </cell>
        </row>
        <row r="119">
          <cell r="G119" t="str">
            <v xml:space="preserve"> </v>
          </cell>
          <cell r="H119">
            <v>42127</v>
          </cell>
          <cell r="I119">
            <v>439005.4</v>
          </cell>
          <cell r="J119">
            <v>21677</v>
          </cell>
          <cell r="K119">
            <v>225896</v>
          </cell>
          <cell r="L119">
            <v>0</v>
          </cell>
          <cell r="M119">
            <v>0</v>
          </cell>
        </row>
        <row r="120">
          <cell r="G120" t="str">
            <v xml:space="preserve"> </v>
          </cell>
          <cell r="H120">
            <v>320</v>
          </cell>
          <cell r="I120">
            <v>113200.6</v>
          </cell>
          <cell r="K120">
            <v>0</v>
          </cell>
          <cell r="M120">
            <v>0</v>
          </cell>
        </row>
        <row r="121">
          <cell r="G121" t="str">
            <v xml:space="preserve"> </v>
          </cell>
          <cell r="H121">
            <v>4</v>
          </cell>
          <cell r="I121">
            <v>1756</v>
          </cell>
          <cell r="J121">
            <v>656</v>
          </cell>
          <cell r="K121">
            <v>287984</v>
          </cell>
          <cell r="L121">
            <v>0</v>
          </cell>
          <cell r="M121">
            <v>0</v>
          </cell>
        </row>
        <row r="122">
          <cell r="G122" t="str">
            <v xml:space="preserve"> </v>
          </cell>
          <cell r="H122">
            <v>36000</v>
          </cell>
          <cell r="I122">
            <v>3456000</v>
          </cell>
          <cell r="K122">
            <v>0</v>
          </cell>
          <cell r="M122">
            <v>0</v>
          </cell>
        </row>
        <row r="123">
          <cell r="G123" t="str">
            <v xml:space="preserve"> </v>
          </cell>
          <cell r="H123">
            <v>0</v>
          </cell>
          <cell r="I123">
            <v>0</v>
          </cell>
          <cell r="J123">
            <v>792305</v>
          </cell>
          <cell r="K123">
            <v>4406800.4000000004</v>
          </cell>
          <cell r="L123">
            <v>0</v>
          </cell>
          <cell r="M123">
            <v>0</v>
          </cell>
        </row>
        <row r="124">
          <cell r="G124" t="str">
            <v xml:space="preserve"> </v>
          </cell>
          <cell r="H124">
            <v>45177</v>
          </cell>
          <cell r="I124">
            <v>117415</v>
          </cell>
          <cell r="J124">
            <v>37052</v>
          </cell>
          <cell r="K124">
            <v>96298.1</v>
          </cell>
          <cell r="L124">
            <v>0</v>
          </cell>
          <cell r="M124">
            <v>0</v>
          </cell>
        </row>
        <row r="125">
          <cell r="G125" t="str">
            <v xml:space="preserve"> </v>
          </cell>
          <cell r="H125">
            <v>53796</v>
          </cell>
          <cell r="I125">
            <v>1560</v>
          </cell>
          <cell r="J125">
            <v>37052</v>
          </cell>
          <cell r="K125">
            <v>1074.5</v>
          </cell>
          <cell r="L125">
            <v>0</v>
          </cell>
          <cell r="M125">
            <v>0</v>
          </cell>
        </row>
        <row r="126">
          <cell r="G126" t="str">
            <v xml:space="preserve"> </v>
          </cell>
          <cell r="H126">
            <v>281902</v>
          </cell>
          <cell r="I126">
            <v>281902</v>
          </cell>
          <cell r="J126">
            <v>315520</v>
          </cell>
          <cell r="K126">
            <v>315520</v>
          </cell>
          <cell r="L126">
            <v>7636</v>
          </cell>
          <cell r="M126">
            <v>7636</v>
          </cell>
        </row>
        <row r="127">
          <cell r="G127" t="str">
            <v xml:space="preserve"> </v>
          </cell>
          <cell r="H127">
            <v>100</v>
          </cell>
          <cell r="I127">
            <v>-925.1</v>
          </cell>
          <cell r="K127">
            <v>0</v>
          </cell>
          <cell r="M127">
            <v>0</v>
          </cell>
        </row>
        <row r="128">
          <cell r="G128">
            <v>10676509</v>
          </cell>
          <cell r="I128">
            <v>4580352</v>
          </cell>
          <cell r="K128">
            <v>6084882</v>
          </cell>
          <cell r="M128">
            <v>11275</v>
          </cell>
        </row>
        <row r="131">
          <cell r="G131" t="str">
            <v>개소당</v>
          </cell>
          <cell r="H131">
            <v>0</v>
          </cell>
          <cell r="I131" t="str">
            <v xml:space="preserve"> </v>
          </cell>
          <cell r="J131">
            <v>0</v>
          </cell>
          <cell r="K131" t="str">
            <v xml:space="preserve"> </v>
          </cell>
          <cell r="M131" t="str">
            <v xml:space="preserve"> </v>
          </cell>
        </row>
        <row r="132">
          <cell r="G132" t="str">
            <v xml:space="preserve"> </v>
          </cell>
          <cell r="H132">
            <v>0</v>
          </cell>
          <cell r="I132">
            <v>0</v>
          </cell>
          <cell r="J132">
            <v>9263</v>
          </cell>
          <cell r="K132">
            <v>10207.799999999999</v>
          </cell>
          <cell r="L132">
            <v>0</v>
          </cell>
          <cell r="M132">
            <v>0</v>
          </cell>
        </row>
        <row r="133">
          <cell r="G133" t="str">
            <v xml:space="preserve"> </v>
          </cell>
          <cell r="H133">
            <v>0</v>
          </cell>
          <cell r="I133">
            <v>0</v>
          </cell>
          <cell r="J133">
            <v>7410</v>
          </cell>
          <cell r="K133">
            <v>4742.3999999999996</v>
          </cell>
          <cell r="L133">
            <v>0</v>
          </cell>
          <cell r="M133">
            <v>0</v>
          </cell>
        </row>
        <row r="134">
          <cell r="G134" t="str">
            <v xml:space="preserve"> </v>
          </cell>
          <cell r="H134">
            <v>0</v>
          </cell>
          <cell r="I134">
            <v>0</v>
          </cell>
          <cell r="J134">
            <v>7780</v>
          </cell>
          <cell r="K134">
            <v>3594.3</v>
          </cell>
          <cell r="L134">
            <v>0</v>
          </cell>
          <cell r="M134">
            <v>0</v>
          </cell>
        </row>
        <row r="135">
          <cell r="H135">
            <v>13500</v>
          </cell>
          <cell r="I135">
            <v>8248.5</v>
          </cell>
          <cell r="J135">
            <v>40757</v>
          </cell>
          <cell r="K135">
            <v>24902.5</v>
          </cell>
          <cell r="L135">
            <v>815</v>
          </cell>
          <cell r="M135">
            <v>497.9</v>
          </cell>
        </row>
        <row r="136">
          <cell r="G136" t="str">
            <v xml:space="preserve"> </v>
          </cell>
          <cell r="H136">
            <v>3377</v>
          </cell>
          <cell r="I136">
            <v>14892.5</v>
          </cell>
          <cell r="J136">
            <v>10908</v>
          </cell>
          <cell r="K136">
            <v>48104.2</v>
          </cell>
          <cell r="L136">
            <v>0</v>
          </cell>
          <cell r="M136">
            <v>0</v>
          </cell>
        </row>
        <row r="137">
          <cell r="G137" t="str">
            <v xml:space="preserve"> </v>
          </cell>
          <cell r="H137">
            <v>42127</v>
          </cell>
          <cell r="I137">
            <v>25823.8</v>
          </cell>
          <cell r="J137">
            <v>21677</v>
          </cell>
          <cell r="K137">
            <v>13288</v>
          </cell>
          <cell r="L137">
            <v>0</v>
          </cell>
          <cell r="M137">
            <v>0</v>
          </cell>
        </row>
        <row r="138">
          <cell r="G138" t="str">
            <v xml:space="preserve"> </v>
          </cell>
          <cell r="H138">
            <v>320</v>
          </cell>
          <cell r="I138">
            <v>13642.5</v>
          </cell>
          <cell r="K138">
            <v>0</v>
          </cell>
          <cell r="M138">
            <v>0</v>
          </cell>
        </row>
        <row r="139">
          <cell r="G139" t="str">
            <v xml:space="preserve"> </v>
          </cell>
          <cell r="H139">
            <v>4</v>
          </cell>
          <cell r="I139">
            <v>165.5</v>
          </cell>
          <cell r="J139">
            <v>656</v>
          </cell>
          <cell r="K139">
            <v>27153.1</v>
          </cell>
          <cell r="L139">
            <v>0</v>
          </cell>
          <cell r="M139">
            <v>0</v>
          </cell>
        </row>
        <row r="140">
          <cell r="G140" t="str">
            <v xml:space="preserve"> </v>
          </cell>
          <cell r="H140">
            <v>31653</v>
          </cell>
          <cell r="I140">
            <v>84830</v>
          </cell>
          <cell r="J140">
            <v>9466</v>
          </cell>
          <cell r="K140">
            <v>25368.799999999999</v>
          </cell>
          <cell r="L140">
            <v>0</v>
          </cell>
          <cell r="M140">
            <v>0</v>
          </cell>
        </row>
        <row r="141">
          <cell r="G141" t="str">
            <v xml:space="preserve"> </v>
          </cell>
          <cell r="H141">
            <v>42211</v>
          </cell>
          <cell r="I141">
            <v>62050.1</v>
          </cell>
          <cell r="J141">
            <v>8780</v>
          </cell>
          <cell r="K141">
            <v>12906.6</v>
          </cell>
          <cell r="L141">
            <v>0</v>
          </cell>
          <cell r="M141">
            <v>0</v>
          </cell>
        </row>
        <row r="142">
          <cell r="G142" t="str">
            <v xml:space="preserve"> </v>
          </cell>
          <cell r="H142">
            <v>100</v>
          </cell>
          <cell r="I142">
            <v>-86.8</v>
          </cell>
          <cell r="K142">
            <v>0</v>
          </cell>
          <cell r="M142">
            <v>0</v>
          </cell>
        </row>
        <row r="143">
          <cell r="G143">
            <v>380330</v>
          </cell>
          <cell r="I143">
            <v>209566</v>
          </cell>
          <cell r="K143">
            <v>170267</v>
          </cell>
          <cell r="M143">
            <v>497</v>
          </cell>
        </row>
        <row r="145">
          <cell r="G145" t="str">
            <v>개소당</v>
          </cell>
          <cell r="H145">
            <v>0</v>
          </cell>
          <cell r="I145" t="str">
            <v xml:space="preserve"> </v>
          </cell>
          <cell r="J145">
            <v>0</v>
          </cell>
          <cell r="K145" t="str">
            <v xml:space="preserve"> </v>
          </cell>
          <cell r="M145" t="str">
            <v xml:space="preserve"> </v>
          </cell>
        </row>
        <row r="146">
          <cell r="G146" t="str">
            <v xml:space="preserve"> </v>
          </cell>
          <cell r="H146">
            <v>0</v>
          </cell>
          <cell r="I146">
            <v>0</v>
          </cell>
          <cell r="J146">
            <v>9263</v>
          </cell>
          <cell r="K146">
            <v>7419.6</v>
          </cell>
          <cell r="L146">
            <v>0</v>
          </cell>
          <cell r="M146">
            <v>0</v>
          </cell>
        </row>
        <row r="147">
          <cell r="G147" t="str">
            <v xml:space="preserve"> </v>
          </cell>
          <cell r="H147">
            <v>0</v>
          </cell>
          <cell r="I147">
            <v>0</v>
          </cell>
          <cell r="J147">
            <v>7410</v>
          </cell>
          <cell r="K147">
            <v>3445.6</v>
          </cell>
          <cell r="L147">
            <v>0</v>
          </cell>
          <cell r="M147">
            <v>0</v>
          </cell>
        </row>
        <row r="148">
          <cell r="G148" t="str">
            <v xml:space="preserve"> </v>
          </cell>
          <cell r="H148">
            <v>0</v>
          </cell>
          <cell r="I148">
            <v>0</v>
          </cell>
          <cell r="J148">
            <v>7780</v>
          </cell>
          <cell r="K148">
            <v>2614</v>
          </cell>
          <cell r="L148">
            <v>0</v>
          </cell>
          <cell r="M148">
            <v>0</v>
          </cell>
        </row>
        <row r="149">
          <cell r="H149">
            <v>13500</v>
          </cell>
          <cell r="I149">
            <v>21303</v>
          </cell>
          <cell r="J149">
            <v>40757</v>
          </cell>
          <cell r="K149">
            <v>64314.5</v>
          </cell>
          <cell r="L149">
            <v>815</v>
          </cell>
          <cell r="M149">
            <v>1286</v>
          </cell>
        </row>
        <row r="150">
          <cell r="G150" t="str">
            <v xml:space="preserve"> </v>
          </cell>
          <cell r="H150">
            <v>3377</v>
          </cell>
          <cell r="I150">
            <v>23402.6</v>
          </cell>
          <cell r="J150">
            <v>10908</v>
          </cell>
          <cell r="K150">
            <v>75592.399999999994</v>
          </cell>
          <cell r="L150">
            <v>0</v>
          </cell>
          <cell r="M150">
            <v>0</v>
          </cell>
        </row>
        <row r="151">
          <cell r="G151" t="str">
            <v xml:space="preserve"> </v>
          </cell>
          <cell r="H151">
            <v>42127</v>
          </cell>
          <cell r="I151">
            <v>81094.399999999994</v>
          </cell>
          <cell r="J151">
            <v>21677</v>
          </cell>
          <cell r="K151">
            <v>41728.199999999997</v>
          </cell>
          <cell r="L151">
            <v>0</v>
          </cell>
          <cell r="M151">
            <v>0</v>
          </cell>
        </row>
        <row r="152">
          <cell r="G152" t="str">
            <v xml:space="preserve"> </v>
          </cell>
          <cell r="H152">
            <v>320</v>
          </cell>
          <cell r="I152">
            <v>32037.4</v>
          </cell>
          <cell r="K152">
            <v>0</v>
          </cell>
          <cell r="M152">
            <v>0</v>
          </cell>
        </row>
        <row r="153">
          <cell r="G153" t="str">
            <v xml:space="preserve"> </v>
          </cell>
          <cell r="H153">
            <v>4</v>
          </cell>
          <cell r="I153">
            <v>388.8</v>
          </cell>
          <cell r="J153">
            <v>656</v>
          </cell>
          <cell r="K153">
            <v>63763.8</v>
          </cell>
          <cell r="L153">
            <v>0</v>
          </cell>
          <cell r="M153">
            <v>0</v>
          </cell>
        </row>
        <row r="154">
          <cell r="G154" t="str">
            <v xml:space="preserve"> </v>
          </cell>
          <cell r="H154">
            <v>31653</v>
          </cell>
          <cell r="I154">
            <v>277913.3</v>
          </cell>
          <cell r="J154">
            <v>9466</v>
          </cell>
          <cell r="K154">
            <v>83111.399999999994</v>
          </cell>
          <cell r="L154">
            <v>0</v>
          </cell>
          <cell r="M154">
            <v>0</v>
          </cell>
        </row>
        <row r="155">
          <cell r="G155" t="str">
            <v xml:space="preserve"> </v>
          </cell>
          <cell r="H155">
            <v>42211</v>
          </cell>
          <cell r="I155">
            <v>202612.8</v>
          </cell>
          <cell r="J155">
            <v>8780</v>
          </cell>
          <cell r="K155">
            <v>42144</v>
          </cell>
          <cell r="L155">
            <v>0</v>
          </cell>
          <cell r="M155">
            <v>0</v>
          </cell>
        </row>
        <row r="156">
          <cell r="G156" t="str">
            <v xml:space="preserve"> </v>
          </cell>
          <cell r="H156">
            <v>100</v>
          </cell>
          <cell r="I156">
            <v>-204.1</v>
          </cell>
          <cell r="K156">
            <v>0</v>
          </cell>
          <cell r="M156">
            <v>0</v>
          </cell>
        </row>
        <row r="157">
          <cell r="G157">
            <v>1023967</v>
          </cell>
          <cell r="I157">
            <v>638548</v>
          </cell>
          <cell r="K157">
            <v>384133</v>
          </cell>
          <cell r="M157">
            <v>1286</v>
          </cell>
        </row>
        <row r="159">
          <cell r="G159" t="str">
            <v>개소당</v>
          </cell>
          <cell r="H159">
            <v>0</v>
          </cell>
          <cell r="I159" t="str">
            <v xml:space="preserve"> </v>
          </cell>
          <cell r="J159">
            <v>0</v>
          </cell>
          <cell r="K159" t="str">
            <v xml:space="preserve"> </v>
          </cell>
          <cell r="M159" t="str">
            <v xml:space="preserve"> </v>
          </cell>
        </row>
        <row r="160">
          <cell r="G160" t="str">
            <v xml:space="preserve"> </v>
          </cell>
          <cell r="H160">
            <v>0</v>
          </cell>
          <cell r="I160">
            <v>0</v>
          </cell>
          <cell r="J160">
            <v>9263</v>
          </cell>
          <cell r="K160">
            <v>7289.9</v>
          </cell>
          <cell r="L160">
            <v>0</v>
          </cell>
          <cell r="M160">
            <v>0</v>
          </cell>
        </row>
        <row r="161">
          <cell r="G161" t="str">
            <v xml:space="preserve"> </v>
          </cell>
          <cell r="H161">
            <v>0</v>
          </cell>
          <cell r="I161">
            <v>0</v>
          </cell>
          <cell r="J161">
            <v>7410</v>
          </cell>
          <cell r="K161">
            <v>3386.3</v>
          </cell>
          <cell r="L161">
            <v>0</v>
          </cell>
          <cell r="M161">
            <v>0</v>
          </cell>
        </row>
        <row r="162">
          <cell r="G162" t="str">
            <v xml:space="preserve"> </v>
          </cell>
          <cell r="H162">
            <v>0</v>
          </cell>
          <cell r="I162">
            <v>0</v>
          </cell>
          <cell r="J162">
            <v>7780</v>
          </cell>
          <cell r="K162">
            <v>2567.4</v>
          </cell>
          <cell r="L162">
            <v>0</v>
          </cell>
          <cell r="M162">
            <v>0</v>
          </cell>
        </row>
        <row r="163">
          <cell r="H163">
            <v>13500</v>
          </cell>
          <cell r="I163">
            <v>18522</v>
          </cell>
          <cell r="J163">
            <v>40757</v>
          </cell>
          <cell r="K163">
            <v>55918.6</v>
          </cell>
          <cell r="L163">
            <v>815</v>
          </cell>
          <cell r="M163">
            <v>1118.0999999999999</v>
          </cell>
        </row>
        <row r="164">
          <cell r="G164" t="str">
            <v xml:space="preserve"> </v>
          </cell>
          <cell r="H164">
            <v>3377</v>
          </cell>
          <cell r="I164">
            <v>26137.9</v>
          </cell>
          <cell r="J164">
            <v>10908</v>
          </cell>
          <cell r="K164">
            <v>84427.9</v>
          </cell>
          <cell r="L164">
            <v>0</v>
          </cell>
          <cell r="M164">
            <v>0</v>
          </cell>
        </row>
        <row r="165">
          <cell r="G165" t="str">
            <v xml:space="preserve"> </v>
          </cell>
          <cell r="H165">
            <v>42127</v>
          </cell>
          <cell r="I165">
            <v>63569.599999999999</v>
          </cell>
          <cell r="J165">
            <v>21677</v>
          </cell>
          <cell r="K165">
            <v>32710.5</v>
          </cell>
          <cell r="L165">
            <v>0</v>
          </cell>
          <cell r="M165">
            <v>0</v>
          </cell>
        </row>
        <row r="166">
          <cell r="G166" t="str">
            <v xml:space="preserve"> </v>
          </cell>
          <cell r="H166">
            <v>320</v>
          </cell>
          <cell r="I166">
            <v>23940.400000000001</v>
          </cell>
          <cell r="K166">
            <v>0</v>
          </cell>
          <cell r="M166">
            <v>0</v>
          </cell>
        </row>
        <row r="167">
          <cell r="G167" t="str">
            <v xml:space="preserve"> </v>
          </cell>
          <cell r="H167">
            <v>4</v>
          </cell>
          <cell r="I167">
            <v>290.5</v>
          </cell>
          <cell r="J167">
            <v>656</v>
          </cell>
          <cell r="K167">
            <v>47648.5</v>
          </cell>
          <cell r="L167">
            <v>0</v>
          </cell>
          <cell r="M167">
            <v>0</v>
          </cell>
        </row>
        <row r="168">
          <cell r="G168" t="str">
            <v xml:space="preserve"> </v>
          </cell>
          <cell r="H168">
            <v>31653</v>
          </cell>
          <cell r="I168">
            <v>212708.1</v>
          </cell>
          <cell r="J168">
            <v>9466</v>
          </cell>
          <cell r="K168">
            <v>63611.5</v>
          </cell>
          <cell r="L168">
            <v>0</v>
          </cell>
          <cell r="M168">
            <v>0</v>
          </cell>
        </row>
        <row r="169">
          <cell r="G169" t="str">
            <v xml:space="preserve"> </v>
          </cell>
          <cell r="H169">
            <v>42211</v>
          </cell>
          <cell r="I169">
            <v>154914.29999999999</v>
          </cell>
          <cell r="J169">
            <v>8780</v>
          </cell>
          <cell r="K169">
            <v>32222.6</v>
          </cell>
          <cell r="L169">
            <v>0</v>
          </cell>
          <cell r="M169">
            <v>0</v>
          </cell>
        </row>
        <row r="170">
          <cell r="G170" t="str">
            <v xml:space="preserve"> </v>
          </cell>
          <cell r="H170">
            <v>100</v>
          </cell>
          <cell r="I170">
            <v>-152.5</v>
          </cell>
          <cell r="K170">
            <v>0</v>
          </cell>
          <cell r="M170">
            <v>0</v>
          </cell>
        </row>
        <row r="171">
          <cell r="G171">
            <v>830831</v>
          </cell>
          <cell r="I171">
            <v>499930</v>
          </cell>
          <cell r="K171">
            <v>329783</v>
          </cell>
          <cell r="M171">
            <v>1118</v>
          </cell>
        </row>
        <row r="173">
          <cell r="G173" t="str">
            <v>개소당</v>
          </cell>
          <cell r="H173">
            <v>0</v>
          </cell>
          <cell r="I173" t="str">
            <v xml:space="preserve"> </v>
          </cell>
          <cell r="J173">
            <v>0</v>
          </cell>
          <cell r="K173" t="str">
            <v xml:space="preserve"> </v>
          </cell>
          <cell r="M173" t="str">
            <v xml:space="preserve"> </v>
          </cell>
        </row>
        <row r="174">
          <cell r="G174" t="str">
            <v xml:space="preserve"> </v>
          </cell>
          <cell r="H174">
            <v>0</v>
          </cell>
          <cell r="I174">
            <v>0</v>
          </cell>
          <cell r="J174">
            <v>9263</v>
          </cell>
          <cell r="K174">
            <v>4298</v>
          </cell>
          <cell r="L174">
            <v>0</v>
          </cell>
          <cell r="M174">
            <v>0</v>
          </cell>
        </row>
        <row r="175">
          <cell r="G175" t="str">
            <v xml:space="preserve"> </v>
          </cell>
          <cell r="H175">
            <v>0</v>
          </cell>
          <cell r="I175">
            <v>0</v>
          </cell>
          <cell r="J175">
            <v>7410</v>
          </cell>
          <cell r="K175">
            <v>1993.2</v>
          </cell>
          <cell r="L175">
            <v>0</v>
          </cell>
          <cell r="M175">
            <v>0</v>
          </cell>
        </row>
        <row r="176">
          <cell r="G176" t="str">
            <v xml:space="preserve"> </v>
          </cell>
          <cell r="H176">
            <v>0</v>
          </cell>
          <cell r="I176">
            <v>0</v>
          </cell>
          <cell r="J176">
            <v>7780</v>
          </cell>
          <cell r="K176">
            <v>1517.1</v>
          </cell>
          <cell r="L176">
            <v>0</v>
          </cell>
          <cell r="M176">
            <v>0</v>
          </cell>
        </row>
        <row r="177">
          <cell r="H177">
            <v>13500</v>
          </cell>
          <cell r="I177">
            <v>10921.5</v>
          </cell>
          <cell r="J177">
            <v>40757</v>
          </cell>
          <cell r="K177">
            <v>32972.400000000001</v>
          </cell>
          <cell r="L177">
            <v>815</v>
          </cell>
          <cell r="M177">
            <v>659.3</v>
          </cell>
        </row>
        <row r="178">
          <cell r="G178" t="str">
            <v xml:space="preserve"> </v>
          </cell>
          <cell r="H178">
            <v>3377</v>
          </cell>
          <cell r="I178">
            <v>21612.799999999999</v>
          </cell>
          <cell r="J178">
            <v>10908</v>
          </cell>
          <cell r="K178">
            <v>69811.199999999997</v>
          </cell>
          <cell r="L178">
            <v>0</v>
          </cell>
          <cell r="M178">
            <v>0</v>
          </cell>
        </row>
        <row r="179">
          <cell r="G179" t="str">
            <v xml:space="preserve"> </v>
          </cell>
          <cell r="H179">
            <v>42127</v>
          </cell>
          <cell r="I179">
            <v>81094.399999999994</v>
          </cell>
          <cell r="J179">
            <v>21677</v>
          </cell>
          <cell r="K179">
            <v>41728.199999999997</v>
          </cell>
          <cell r="L179">
            <v>0</v>
          </cell>
          <cell r="M179">
            <v>0</v>
          </cell>
        </row>
        <row r="180">
          <cell r="G180" t="str">
            <v xml:space="preserve"> </v>
          </cell>
          <cell r="H180">
            <v>320</v>
          </cell>
          <cell r="I180">
            <v>15856.3</v>
          </cell>
          <cell r="K180">
            <v>0</v>
          </cell>
          <cell r="M180">
            <v>0</v>
          </cell>
        </row>
        <row r="181">
          <cell r="G181" t="str">
            <v xml:space="preserve"> </v>
          </cell>
          <cell r="H181">
            <v>4</v>
          </cell>
          <cell r="I181">
            <v>196.4</v>
          </cell>
          <cell r="J181">
            <v>656</v>
          </cell>
          <cell r="K181">
            <v>32214.799999999999</v>
          </cell>
          <cell r="L181">
            <v>0</v>
          </cell>
          <cell r="M181">
            <v>0</v>
          </cell>
        </row>
        <row r="182">
          <cell r="G182" t="str">
            <v xml:space="preserve"> </v>
          </cell>
          <cell r="H182">
            <v>31653</v>
          </cell>
          <cell r="I182">
            <v>143388</v>
          </cell>
          <cell r="J182">
            <v>9466</v>
          </cell>
          <cell r="K182">
            <v>42880.9</v>
          </cell>
          <cell r="L182">
            <v>0</v>
          </cell>
          <cell r="M182">
            <v>0</v>
          </cell>
        </row>
        <row r="183">
          <cell r="G183" t="str">
            <v xml:space="preserve"> </v>
          </cell>
          <cell r="H183">
            <v>42211</v>
          </cell>
          <cell r="I183">
            <v>104261.1</v>
          </cell>
          <cell r="J183">
            <v>8780</v>
          </cell>
          <cell r="K183">
            <v>21686.6</v>
          </cell>
          <cell r="L183">
            <v>0</v>
          </cell>
          <cell r="M183">
            <v>0</v>
          </cell>
        </row>
        <row r="184">
          <cell r="G184" t="str">
            <v xml:space="preserve"> </v>
          </cell>
          <cell r="H184">
            <v>100</v>
          </cell>
          <cell r="I184">
            <v>-101</v>
          </cell>
          <cell r="K184">
            <v>0</v>
          </cell>
          <cell r="M184">
            <v>0</v>
          </cell>
        </row>
        <row r="185">
          <cell r="G185">
            <v>626990</v>
          </cell>
          <cell r="I185">
            <v>377229</v>
          </cell>
          <cell r="K185">
            <v>249102</v>
          </cell>
          <cell r="M185">
            <v>659</v>
          </cell>
        </row>
        <row r="187">
          <cell r="G187" t="str">
            <v>개소당</v>
          </cell>
          <cell r="H187">
            <v>0</v>
          </cell>
          <cell r="I187" t="str">
            <v xml:space="preserve"> </v>
          </cell>
          <cell r="J187">
            <v>0</v>
          </cell>
          <cell r="K187" t="str">
            <v xml:space="preserve"> </v>
          </cell>
          <cell r="M187" t="str">
            <v xml:space="preserve"> </v>
          </cell>
        </row>
        <row r="188">
          <cell r="G188" t="str">
            <v xml:space="preserve"> </v>
          </cell>
          <cell r="H188">
            <v>0</v>
          </cell>
          <cell r="I188">
            <v>0</v>
          </cell>
          <cell r="J188">
            <v>9263</v>
          </cell>
          <cell r="K188">
            <v>6076.5</v>
          </cell>
          <cell r="L188">
            <v>0</v>
          </cell>
          <cell r="M188">
            <v>0</v>
          </cell>
        </row>
        <row r="189">
          <cell r="G189" t="str">
            <v xml:space="preserve"> </v>
          </cell>
          <cell r="H189">
            <v>0</v>
          </cell>
          <cell r="I189">
            <v>0</v>
          </cell>
          <cell r="J189">
            <v>7410</v>
          </cell>
          <cell r="K189">
            <v>2823.2</v>
          </cell>
          <cell r="L189">
            <v>0</v>
          </cell>
          <cell r="M189">
            <v>0</v>
          </cell>
        </row>
        <row r="190">
          <cell r="G190" t="str">
            <v xml:space="preserve"> </v>
          </cell>
          <cell r="H190">
            <v>0</v>
          </cell>
          <cell r="I190">
            <v>0</v>
          </cell>
          <cell r="J190">
            <v>7780</v>
          </cell>
          <cell r="K190">
            <v>2139.5</v>
          </cell>
          <cell r="L190">
            <v>0</v>
          </cell>
          <cell r="M190">
            <v>0</v>
          </cell>
        </row>
        <row r="191">
          <cell r="H191">
            <v>13500</v>
          </cell>
          <cell r="I191">
            <v>19710</v>
          </cell>
          <cell r="J191">
            <v>40757</v>
          </cell>
          <cell r="K191">
            <v>59505.2</v>
          </cell>
          <cell r="L191">
            <v>815</v>
          </cell>
          <cell r="M191">
            <v>1189.9000000000001</v>
          </cell>
        </row>
        <row r="192">
          <cell r="G192" t="str">
            <v xml:space="preserve"> </v>
          </cell>
          <cell r="H192">
            <v>3377</v>
          </cell>
          <cell r="I192">
            <v>19586.599999999999</v>
          </cell>
          <cell r="J192">
            <v>10908</v>
          </cell>
          <cell r="K192">
            <v>63266.400000000001</v>
          </cell>
          <cell r="L192">
            <v>0</v>
          </cell>
          <cell r="M192">
            <v>0</v>
          </cell>
        </row>
        <row r="193">
          <cell r="G193" t="str">
            <v xml:space="preserve"> </v>
          </cell>
          <cell r="H193">
            <v>42127</v>
          </cell>
          <cell r="I193">
            <v>67403.199999999997</v>
          </cell>
          <cell r="J193">
            <v>21677</v>
          </cell>
          <cell r="K193">
            <v>34683.199999999997</v>
          </cell>
          <cell r="L193">
            <v>0</v>
          </cell>
          <cell r="M193">
            <v>0</v>
          </cell>
        </row>
        <row r="194">
          <cell r="G194" t="str">
            <v xml:space="preserve"> </v>
          </cell>
          <cell r="H194">
            <v>320</v>
          </cell>
          <cell r="I194">
            <v>23185.9</v>
          </cell>
          <cell r="K194">
            <v>0</v>
          </cell>
          <cell r="M194">
            <v>0</v>
          </cell>
        </row>
        <row r="195">
          <cell r="G195" t="str">
            <v xml:space="preserve"> </v>
          </cell>
          <cell r="H195">
            <v>4</v>
          </cell>
          <cell r="I195">
            <v>281.3</v>
          </cell>
          <cell r="J195">
            <v>656</v>
          </cell>
          <cell r="K195">
            <v>46146.9</v>
          </cell>
          <cell r="L195">
            <v>0</v>
          </cell>
          <cell r="M195">
            <v>0</v>
          </cell>
        </row>
        <row r="196">
          <cell r="G196" t="str">
            <v xml:space="preserve"> </v>
          </cell>
          <cell r="H196">
            <v>12480</v>
          </cell>
          <cell r="I196">
            <v>748.8</v>
          </cell>
          <cell r="J196">
            <v>9263</v>
          </cell>
          <cell r="K196">
            <v>555.70000000000005</v>
          </cell>
          <cell r="L196">
            <v>0</v>
          </cell>
          <cell r="M196">
            <v>0</v>
          </cell>
        </row>
        <row r="197">
          <cell r="G197" t="str">
            <v xml:space="preserve"> </v>
          </cell>
          <cell r="H197">
            <v>31653</v>
          </cell>
          <cell r="I197">
            <v>262719.90000000002</v>
          </cell>
          <cell r="J197">
            <v>9466</v>
          </cell>
          <cell r="K197">
            <v>78567.8</v>
          </cell>
          <cell r="L197">
            <v>0</v>
          </cell>
          <cell r="M197">
            <v>0</v>
          </cell>
        </row>
        <row r="198">
          <cell r="G198" t="str">
            <v xml:space="preserve"> </v>
          </cell>
          <cell r="H198">
            <v>42211</v>
          </cell>
          <cell r="I198">
            <v>156602.79999999999</v>
          </cell>
          <cell r="J198">
            <v>8780</v>
          </cell>
          <cell r="K198">
            <v>32573.8</v>
          </cell>
          <cell r="L198">
            <v>0</v>
          </cell>
          <cell r="M198">
            <v>0</v>
          </cell>
        </row>
        <row r="199">
          <cell r="G199" t="str">
            <v xml:space="preserve"> </v>
          </cell>
          <cell r="H199">
            <v>100</v>
          </cell>
          <cell r="I199">
            <v>-147.69999999999999</v>
          </cell>
          <cell r="K199">
            <v>0</v>
          </cell>
          <cell r="M199">
            <v>0</v>
          </cell>
        </row>
        <row r="200">
          <cell r="G200">
            <v>877617</v>
          </cell>
          <cell r="I200">
            <v>550090</v>
          </cell>
          <cell r="K200">
            <v>326338</v>
          </cell>
          <cell r="M200">
            <v>1189</v>
          </cell>
        </row>
        <row r="202">
          <cell r="G202" t="str">
            <v>개소당</v>
          </cell>
          <cell r="H202">
            <v>0</v>
          </cell>
          <cell r="I202" t="str">
            <v xml:space="preserve"> </v>
          </cell>
          <cell r="J202">
            <v>0</v>
          </cell>
          <cell r="K202" t="str">
            <v xml:space="preserve"> </v>
          </cell>
          <cell r="M202" t="str">
            <v xml:space="preserve"> </v>
          </cell>
        </row>
        <row r="203">
          <cell r="G203" t="str">
            <v xml:space="preserve"> </v>
          </cell>
          <cell r="H203">
            <v>0</v>
          </cell>
          <cell r="I203">
            <v>0</v>
          </cell>
          <cell r="J203">
            <v>9263</v>
          </cell>
          <cell r="K203">
            <v>11180.4</v>
          </cell>
          <cell r="L203">
            <v>0</v>
          </cell>
          <cell r="M203">
            <v>0</v>
          </cell>
        </row>
        <row r="204">
          <cell r="G204" t="str">
            <v xml:space="preserve"> </v>
          </cell>
          <cell r="H204">
            <v>0</v>
          </cell>
          <cell r="I204">
            <v>0</v>
          </cell>
          <cell r="J204">
            <v>7410</v>
          </cell>
          <cell r="K204">
            <v>5194.3999999999996</v>
          </cell>
          <cell r="L204">
            <v>0</v>
          </cell>
          <cell r="M204">
            <v>0</v>
          </cell>
        </row>
        <row r="205">
          <cell r="G205" t="str">
            <v xml:space="preserve"> </v>
          </cell>
          <cell r="H205">
            <v>0</v>
          </cell>
          <cell r="I205">
            <v>0</v>
          </cell>
          <cell r="J205">
            <v>7780</v>
          </cell>
          <cell r="K205">
            <v>3936.6</v>
          </cell>
          <cell r="L205">
            <v>0</v>
          </cell>
          <cell r="M205">
            <v>0</v>
          </cell>
        </row>
        <row r="206">
          <cell r="H206">
            <v>13500</v>
          </cell>
          <cell r="I206">
            <v>19710</v>
          </cell>
          <cell r="J206">
            <v>40757</v>
          </cell>
          <cell r="K206">
            <v>59505.2</v>
          </cell>
          <cell r="L206">
            <v>815</v>
          </cell>
          <cell r="M206">
            <v>1189.9000000000001</v>
          </cell>
        </row>
        <row r="207">
          <cell r="G207" t="str">
            <v xml:space="preserve"> </v>
          </cell>
          <cell r="H207">
            <v>3377</v>
          </cell>
          <cell r="I207">
            <v>37721</v>
          </cell>
          <cell r="J207">
            <v>10908</v>
          </cell>
          <cell r="K207">
            <v>121842.3</v>
          </cell>
          <cell r="L207">
            <v>0</v>
          </cell>
          <cell r="M207">
            <v>0</v>
          </cell>
        </row>
        <row r="208">
          <cell r="G208" t="str">
            <v xml:space="preserve"> </v>
          </cell>
          <cell r="H208">
            <v>42127</v>
          </cell>
          <cell r="I208">
            <v>114332.6</v>
          </cell>
          <cell r="J208">
            <v>21677</v>
          </cell>
          <cell r="K208">
            <v>58831.3</v>
          </cell>
          <cell r="L208">
            <v>0</v>
          </cell>
          <cell r="M208">
            <v>0</v>
          </cell>
        </row>
        <row r="209">
          <cell r="G209" t="str">
            <v xml:space="preserve"> </v>
          </cell>
          <cell r="H209">
            <v>320</v>
          </cell>
          <cell r="I209">
            <v>41298.800000000003</v>
          </cell>
          <cell r="K209">
            <v>0</v>
          </cell>
          <cell r="M209">
            <v>0</v>
          </cell>
        </row>
        <row r="210">
          <cell r="G210" t="str">
            <v xml:space="preserve"> </v>
          </cell>
          <cell r="H210">
            <v>4</v>
          </cell>
          <cell r="I210">
            <v>501.2</v>
          </cell>
          <cell r="J210">
            <v>656</v>
          </cell>
          <cell r="K210">
            <v>82196.800000000003</v>
          </cell>
          <cell r="L210">
            <v>0</v>
          </cell>
          <cell r="M210">
            <v>0</v>
          </cell>
        </row>
        <row r="211">
          <cell r="G211" t="str">
            <v xml:space="preserve"> </v>
          </cell>
          <cell r="H211">
            <v>12480</v>
          </cell>
          <cell r="I211">
            <v>773.7</v>
          </cell>
          <cell r="J211">
            <v>9263</v>
          </cell>
          <cell r="K211">
            <v>574.29999999999995</v>
          </cell>
          <cell r="L211">
            <v>0</v>
          </cell>
          <cell r="M211">
            <v>0</v>
          </cell>
        </row>
        <row r="212">
          <cell r="G212" t="str">
            <v xml:space="preserve"> </v>
          </cell>
          <cell r="H212">
            <v>31653</v>
          </cell>
          <cell r="I212">
            <v>422251</v>
          </cell>
          <cell r="J212">
            <v>9466</v>
          </cell>
          <cell r="K212">
            <v>126276.4</v>
          </cell>
          <cell r="L212">
            <v>0</v>
          </cell>
          <cell r="M212">
            <v>0</v>
          </cell>
        </row>
        <row r="213">
          <cell r="G213" t="str">
            <v xml:space="preserve"> </v>
          </cell>
          <cell r="H213">
            <v>42211</v>
          </cell>
          <cell r="I213">
            <v>271838.8</v>
          </cell>
          <cell r="J213">
            <v>8780</v>
          </cell>
          <cell r="K213">
            <v>56543.199999999997</v>
          </cell>
          <cell r="L213">
            <v>0</v>
          </cell>
          <cell r="M213">
            <v>0</v>
          </cell>
        </row>
        <row r="214">
          <cell r="G214" t="str">
            <v xml:space="preserve"> </v>
          </cell>
          <cell r="H214">
            <v>100</v>
          </cell>
          <cell r="I214">
            <v>-263.10000000000002</v>
          </cell>
          <cell r="K214">
            <v>0</v>
          </cell>
          <cell r="M214">
            <v>0</v>
          </cell>
        </row>
        <row r="215">
          <cell r="G215">
            <v>1435433</v>
          </cell>
          <cell r="I215">
            <v>908164</v>
          </cell>
          <cell r="K215">
            <v>526080</v>
          </cell>
          <cell r="M215">
            <v>1189</v>
          </cell>
        </row>
        <row r="217">
          <cell r="G217" t="str">
            <v>개소당</v>
          </cell>
          <cell r="H217">
            <v>0</v>
          </cell>
          <cell r="I217" t="str">
            <v xml:space="preserve"> </v>
          </cell>
          <cell r="J217">
            <v>0</v>
          </cell>
          <cell r="K217" t="str">
            <v xml:space="preserve"> </v>
          </cell>
          <cell r="M217" t="str">
            <v xml:space="preserve"> </v>
          </cell>
        </row>
        <row r="218">
          <cell r="G218" t="str">
            <v xml:space="preserve"> </v>
          </cell>
          <cell r="H218">
            <v>0</v>
          </cell>
          <cell r="I218">
            <v>0</v>
          </cell>
          <cell r="J218">
            <v>9263</v>
          </cell>
          <cell r="K218">
            <v>6317.3</v>
          </cell>
          <cell r="L218">
            <v>0</v>
          </cell>
          <cell r="M218">
            <v>0</v>
          </cell>
        </row>
        <row r="219">
          <cell r="G219" t="str">
            <v xml:space="preserve"> </v>
          </cell>
          <cell r="H219">
            <v>0</v>
          </cell>
          <cell r="I219">
            <v>0</v>
          </cell>
          <cell r="J219">
            <v>7410</v>
          </cell>
          <cell r="K219">
            <v>2934.3</v>
          </cell>
          <cell r="L219">
            <v>0</v>
          </cell>
          <cell r="M219">
            <v>0</v>
          </cell>
        </row>
        <row r="220">
          <cell r="G220" t="str">
            <v xml:space="preserve"> </v>
          </cell>
          <cell r="H220">
            <v>0</v>
          </cell>
          <cell r="I220">
            <v>0</v>
          </cell>
          <cell r="J220">
            <v>7780</v>
          </cell>
          <cell r="K220">
            <v>2225</v>
          </cell>
          <cell r="L220">
            <v>0</v>
          </cell>
          <cell r="M220">
            <v>0</v>
          </cell>
        </row>
        <row r="221">
          <cell r="H221">
            <v>13500</v>
          </cell>
          <cell r="I221">
            <v>25002</v>
          </cell>
          <cell r="J221">
            <v>40757</v>
          </cell>
          <cell r="K221">
            <v>75481.899999999994</v>
          </cell>
          <cell r="L221">
            <v>815</v>
          </cell>
          <cell r="M221">
            <v>1509.3</v>
          </cell>
        </row>
        <row r="222">
          <cell r="G222" t="str">
            <v xml:space="preserve"> </v>
          </cell>
          <cell r="H222">
            <v>3377</v>
          </cell>
          <cell r="I222">
            <v>24213</v>
          </cell>
          <cell r="J222">
            <v>10908</v>
          </cell>
          <cell r="K222">
            <v>78210.3</v>
          </cell>
          <cell r="L222">
            <v>0</v>
          </cell>
          <cell r="M222">
            <v>0</v>
          </cell>
        </row>
        <row r="223">
          <cell r="G223" t="str">
            <v xml:space="preserve"> </v>
          </cell>
          <cell r="H223">
            <v>42127</v>
          </cell>
          <cell r="I223">
            <v>84338.2</v>
          </cell>
          <cell r="J223">
            <v>21677</v>
          </cell>
          <cell r="K223">
            <v>43397.3</v>
          </cell>
          <cell r="L223">
            <v>0</v>
          </cell>
          <cell r="M223">
            <v>0</v>
          </cell>
        </row>
        <row r="224">
          <cell r="G224" t="str">
            <v xml:space="preserve"> </v>
          </cell>
          <cell r="H224">
            <v>320</v>
          </cell>
          <cell r="I224">
            <v>30072.9</v>
          </cell>
          <cell r="K224">
            <v>0</v>
          </cell>
          <cell r="M224">
            <v>0</v>
          </cell>
        </row>
        <row r="225">
          <cell r="G225" t="str">
            <v xml:space="preserve"> </v>
          </cell>
          <cell r="H225">
            <v>4</v>
          </cell>
          <cell r="I225">
            <v>364.9</v>
          </cell>
          <cell r="J225">
            <v>656</v>
          </cell>
          <cell r="K225">
            <v>59854</v>
          </cell>
          <cell r="L225">
            <v>0</v>
          </cell>
          <cell r="M225">
            <v>0</v>
          </cell>
        </row>
        <row r="226">
          <cell r="G226" t="str">
            <v xml:space="preserve"> </v>
          </cell>
          <cell r="H226">
            <v>12480</v>
          </cell>
          <cell r="I226">
            <v>773.7</v>
          </cell>
          <cell r="J226">
            <v>9263</v>
          </cell>
          <cell r="K226">
            <v>574.29999999999995</v>
          </cell>
          <cell r="L226">
            <v>0</v>
          </cell>
          <cell r="M226">
            <v>0</v>
          </cell>
        </row>
        <row r="227">
          <cell r="G227" t="str">
            <v xml:space="preserve"> </v>
          </cell>
          <cell r="H227">
            <v>31653</v>
          </cell>
          <cell r="I227">
            <v>339003.6</v>
          </cell>
          <cell r="J227">
            <v>9466</v>
          </cell>
          <cell r="K227">
            <v>101380.8</v>
          </cell>
          <cell r="L227">
            <v>0</v>
          </cell>
          <cell r="M227">
            <v>0</v>
          </cell>
        </row>
        <row r="228">
          <cell r="G228" t="str">
            <v xml:space="preserve"> </v>
          </cell>
          <cell r="H228">
            <v>42211</v>
          </cell>
          <cell r="I228">
            <v>211055</v>
          </cell>
          <cell r="J228">
            <v>8780</v>
          </cell>
          <cell r="K228">
            <v>43900</v>
          </cell>
          <cell r="L228">
            <v>0</v>
          </cell>
          <cell r="M228">
            <v>0</v>
          </cell>
        </row>
        <row r="229">
          <cell r="G229" t="str">
            <v xml:space="preserve"> </v>
          </cell>
          <cell r="H229">
            <v>100</v>
          </cell>
          <cell r="I229">
            <v>-191.5</v>
          </cell>
          <cell r="K229">
            <v>0</v>
          </cell>
          <cell r="M229">
            <v>0</v>
          </cell>
        </row>
        <row r="230">
          <cell r="G230">
            <v>1130415</v>
          </cell>
          <cell r="I230">
            <v>714631</v>
          </cell>
          <cell r="K230">
            <v>414275</v>
          </cell>
          <cell r="M230">
            <v>1509</v>
          </cell>
        </row>
        <row r="232">
          <cell r="G232" t="str">
            <v>개소당</v>
          </cell>
          <cell r="H232">
            <v>0</v>
          </cell>
          <cell r="I232" t="str">
            <v xml:space="preserve"> </v>
          </cell>
          <cell r="J232">
            <v>0</v>
          </cell>
          <cell r="K232" t="str">
            <v xml:space="preserve"> </v>
          </cell>
          <cell r="M232" t="str">
            <v xml:space="preserve"> </v>
          </cell>
        </row>
        <row r="233">
          <cell r="G233" t="str">
            <v xml:space="preserve"> </v>
          </cell>
          <cell r="H233">
            <v>0</v>
          </cell>
          <cell r="I233">
            <v>0</v>
          </cell>
          <cell r="J233">
            <v>9263</v>
          </cell>
          <cell r="K233">
            <v>6317.3</v>
          </cell>
          <cell r="L233">
            <v>0</v>
          </cell>
          <cell r="M233">
            <v>0</v>
          </cell>
        </row>
        <row r="234">
          <cell r="G234" t="str">
            <v xml:space="preserve"> </v>
          </cell>
          <cell r="H234">
            <v>0</v>
          </cell>
          <cell r="I234">
            <v>0</v>
          </cell>
          <cell r="J234">
            <v>7410</v>
          </cell>
          <cell r="K234">
            <v>2934.3</v>
          </cell>
          <cell r="L234">
            <v>0</v>
          </cell>
          <cell r="M234">
            <v>0</v>
          </cell>
        </row>
        <row r="235">
          <cell r="G235" t="str">
            <v xml:space="preserve"> </v>
          </cell>
          <cell r="H235">
            <v>0</v>
          </cell>
          <cell r="I235">
            <v>0</v>
          </cell>
          <cell r="J235">
            <v>7780</v>
          </cell>
          <cell r="K235">
            <v>2225</v>
          </cell>
          <cell r="L235">
            <v>0</v>
          </cell>
          <cell r="M235">
            <v>0</v>
          </cell>
        </row>
        <row r="236">
          <cell r="H236">
            <v>13500</v>
          </cell>
          <cell r="I236">
            <v>16132.5</v>
          </cell>
          <cell r="J236">
            <v>40757</v>
          </cell>
          <cell r="K236">
            <v>48704.6</v>
          </cell>
          <cell r="L236">
            <v>815</v>
          </cell>
          <cell r="M236">
            <v>973.9</v>
          </cell>
        </row>
        <row r="237">
          <cell r="G237" t="str">
            <v xml:space="preserve"> </v>
          </cell>
          <cell r="H237">
            <v>3377</v>
          </cell>
          <cell r="I237">
            <v>19620.3</v>
          </cell>
          <cell r="J237">
            <v>10908</v>
          </cell>
          <cell r="K237">
            <v>63375.4</v>
          </cell>
          <cell r="L237">
            <v>0</v>
          </cell>
          <cell r="M237">
            <v>0</v>
          </cell>
        </row>
        <row r="238">
          <cell r="G238" t="str">
            <v xml:space="preserve"> </v>
          </cell>
          <cell r="H238">
            <v>42127</v>
          </cell>
          <cell r="I238">
            <v>64622.8</v>
          </cell>
          <cell r="J238">
            <v>21677</v>
          </cell>
          <cell r="K238">
            <v>33252.5</v>
          </cell>
          <cell r="L238">
            <v>0</v>
          </cell>
          <cell r="M238">
            <v>0</v>
          </cell>
        </row>
        <row r="239">
          <cell r="G239" t="str">
            <v xml:space="preserve"> </v>
          </cell>
          <cell r="H239">
            <v>320</v>
          </cell>
          <cell r="I239">
            <v>22710.400000000001</v>
          </cell>
          <cell r="K239">
            <v>0</v>
          </cell>
          <cell r="M239">
            <v>0</v>
          </cell>
        </row>
        <row r="240">
          <cell r="G240" t="str">
            <v xml:space="preserve"> </v>
          </cell>
          <cell r="H240">
            <v>4</v>
          </cell>
          <cell r="I240">
            <v>275.60000000000002</v>
          </cell>
          <cell r="J240">
            <v>656</v>
          </cell>
          <cell r="K240">
            <v>45200.3</v>
          </cell>
          <cell r="L240">
            <v>0</v>
          </cell>
          <cell r="M240">
            <v>0</v>
          </cell>
        </row>
        <row r="241">
          <cell r="G241" t="str">
            <v xml:space="preserve"> </v>
          </cell>
          <cell r="H241">
            <v>31653</v>
          </cell>
          <cell r="I241">
            <v>210492.4</v>
          </cell>
          <cell r="J241">
            <v>9466</v>
          </cell>
          <cell r="K241">
            <v>62948.9</v>
          </cell>
          <cell r="L241">
            <v>0</v>
          </cell>
          <cell r="M241">
            <v>0</v>
          </cell>
        </row>
        <row r="242">
          <cell r="G242" t="str">
            <v xml:space="preserve"> </v>
          </cell>
          <cell r="H242">
            <v>42211</v>
          </cell>
          <cell r="I242">
            <v>153648</v>
          </cell>
          <cell r="J242">
            <v>8780</v>
          </cell>
          <cell r="K242">
            <v>31959.200000000001</v>
          </cell>
          <cell r="L242">
            <v>0</v>
          </cell>
          <cell r="M242">
            <v>0</v>
          </cell>
        </row>
        <row r="243">
          <cell r="G243" t="str">
            <v xml:space="preserve"> </v>
          </cell>
          <cell r="H243">
            <v>100</v>
          </cell>
          <cell r="I243">
            <v>-144.6</v>
          </cell>
          <cell r="K243">
            <v>0</v>
          </cell>
          <cell r="M243">
            <v>0</v>
          </cell>
        </row>
        <row r="244">
          <cell r="G244">
            <v>785247</v>
          </cell>
          <cell r="I244">
            <v>487357</v>
          </cell>
          <cell r="K244">
            <v>296917</v>
          </cell>
          <cell r="M244">
            <v>973</v>
          </cell>
        </row>
        <row r="246">
          <cell r="G246" t="str">
            <v>개소당</v>
          </cell>
          <cell r="H246">
            <v>0</v>
          </cell>
          <cell r="I246" t="str">
            <v xml:space="preserve"> </v>
          </cell>
          <cell r="J246">
            <v>0</v>
          </cell>
          <cell r="K246" t="str">
            <v xml:space="preserve"> </v>
          </cell>
          <cell r="M246" t="str">
            <v xml:space="preserve"> </v>
          </cell>
        </row>
        <row r="247">
          <cell r="G247" t="str">
            <v xml:space="preserve"> </v>
          </cell>
          <cell r="H247">
            <v>0</v>
          </cell>
          <cell r="I247">
            <v>0</v>
          </cell>
          <cell r="J247">
            <v>9263</v>
          </cell>
          <cell r="K247">
            <v>6317.3</v>
          </cell>
          <cell r="L247">
            <v>0</v>
          </cell>
          <cell r="M247">
            <v>0</v>
          </cell>
        </row>
        <row r="248">
          <cell r="G248" t="str">
            <v xml:space="preserve"> </v>
          </cell>
          <cell r="H248">
            <v>0</v>
          </cell>
          <cell r="I248">
            <v>0</v>
          </cell>
          <cell r="J248">
            <v>7410</v>
          </cell>
          <cell r="K248">
            <v>2934.3</v>
          </cell>
          <cell r="L248">
            <v>0</v>
          </cell>
          <cell r="M248">
            <v>0</v>
          </cell>
        </row>
        <row r="249">
          <cell r="G249" t="str">
            <v xml:space="preserve"> </v>
          </cell>
          <cell r="H249">
            <v>0</v>
          </cell>
          <cell r="I249">
            <v>0</v>
          </cell>
          <cell r="J249">
            <v>7780</v>
          </cell>
          <cell r="K249">
            <v>2225</v>
          </cell>
          <cell r="L249">
            <v>0</v>
          </cell>
          <cell r="M249">
            <v>0</v>
          </cell>
        </row>
        <row r="250">
          <cell r="H250">
            <v>13500</v>
          </cell>
          <cell r="I250">
            <v>19953</v>
          </cell>
          <cell r="J250">
            <v>40757</v>
          </cell>
          <cell r="K250">
            <v>60238.8</v>
          </cell>
          <cell r="L250">
            <v>815</v>
          </cell>
          <cell r="M250">
            <v>1204.5</v>
          </cell>
        </row>
        <row r="251">
          <cell r="G251" t="str">
            <v xml:space="preserve"> </v>
          </cell>
          <cell r="H251">
            <v>3377</v>
          </cell>
          <cell r="I251">
            <v>22693.4</v>
          </cell>
          <cell r="J251">
            <v>10908</v>
          </cell>
          <cell r="K251">
            <v>73301.7</v>
          </cell>
          <cell r="L251">
            <v>0</v>
          </cell>
          <cell r="M251">
            <v>0</v>
          </cell>
        </row>
        <row r="252">
          <cell r="G252" t="str">
            <v xml:space="preserve"> </v>
          </cell>
          <cell r="H252">
            <v>42127</v>
          </cell>
          <cell r="I252">
            <v>76671.100000000006</v>
          </cell>
          <cell r="J252">
            <v>21677</v>
          </cell>
          <cell r="K252">
            <v>39452.1</v>
          </cell>
          <cell r="L252">
            <v>0</v>
          </cell>
          <cell r="M252">
            <v>0</v>
          </cell>
        </row>
        <row r="253">
          <cell r="G253" t="str">
            <v xml:space="preserve"> </v>
          </cell>
          <cell r="H253">
            <v>320</v>
          </cell>
          <cell r="I253">
            <v>27842.799999999999</v>
          </cell>
          <cell r="K253">
            <v>0</v>
          </cell>
          <cell r="M253">
            <v>0</v>
          </cell>
        </row>
        <row r="254">
          <cell r="G254" t="str">
            <v xml:space="preserve"> </v>
          </cell>
          <cell r="H254">
            <v>4</v>
          </cell>
          <cell r="I254">
            <v>337.9</v>
          </cell>
          <cell r="J254">
            <v>656</v>
          </cell>
          <cell r="K254">
            <v>55415.6</v>
          </cell>
          <cell r="L254">
            <v>0</v>
          </cell>
          <cell r="M254">
            <v>0</v>
          </cell>
        </row>
        <row r="255">
          <cell r="G255" t="str">
            <v xml:space="preserve"> </v>
          </cell>
          <cell r="H255">
            <v>31653</v>
          </cell>
          <cell r="I255">
            <v>263352.90000000002</v>
          </cell>
          <cell r="J255">
            <v>9466</v>
          </cell>
          <cell r="K255">
            <v>78757.100000000006</v>
          </cell>
          <cell r="L255">
            <v>0</v>
          </cell>
          <cell r="M255">
            <v>0</v>
          </cell>
        </row>
        <row r="256">
          <cell r="G256" t="str">
            <v xml:space="preserve"> </v>
          </cell>
          <cell r="H256">
            <v>42211</v>
          </cell>
          <cell r="I256">
            <v>192060</v>
          </cell>
          <cell r="J256">
            <v>8780</v>
          </cell>
          <cell r="K256">
            <v>39949</v>
          </cell>
          <cell r="L256">
            <v>0</v>
          </cell>
          <cell r="M256">
            <v>0</v>
          </cell>
        </row>
        <row r="257">
          <cell r="G257" t="str">
            <v xml:space="preserve"> </v>
          </cell>
          <cell r="H257">
            <v>100</v>
          </cell>
          <cell r="I257">
            <v>-177.3</v>
          </cell>
          <cell r="K257">
            <v>0</v>
          </cell>
          <cell r="M257">
            <v>0</v>
          </cell>
        </row>
        <row r="258">
          <cell r="G258">
            <v>962527</v>
          </cell>
          <cell r="I258">
            <v>602733</v>
          </cell>
          <cell r="K258">
            <v>358590</v>
          </cell>
          <cell r="M258">
            <v>1204</v>
          </cell>
        </row>
        <row r="260">
          <cell r="G260" t="str">
            <v>개소당</v>
          </cell>
          <cell r="H260">
            <v>0</v>
          </cell>
          <cell r="I260" t="str">
            <v xml:space="preserve"> </v>
          </cell>
          <cell r="J260">
            <v>0</v>
          </cell>
          <cell r="K260" t="str">
            <v xml:space="preserve"> </v>
          </cell>
          <cell r="M260" t="str">
            <v xml:space="preserve"> </v>
          </cell>
        </row>
        <row r="261">
          <cell r="G261" t="str">
            <v xml:space="preserve"> </v>
          </cell>
          <cell r="H261">
            <v>0</v>
          </cell>
          <cell r="I261">
            <v>0</v>
          </cell>
          <cell r="J261">
            <v>9263</v>
          </cell>
          <cell r="K261">
            <v>3566.2</v>
          </cell>
          <cell r="L261">
            <v>0</v>
          </cell>
          <cell r="M261">
            <v>0</v>
          </cell>
        </row>
        <row r="262">
          <cell r="G262" t="str">
            <v xml:space="preserve"> </v>
          </cell>
          <cell r="H262">
            <v>0</v>
          </cell>
          <cell r="I262">
            <v>0</v>
          </cell>
          <cell r="J262">
            <v>7410</v>
          </cell>
          <cell r="K262">
            <v>1548.6</v>
          </cell>
          <cell r="L262">
            <v>0</v>
          </cell>
          <cell r="M262">
            <v>0</v>
          </cell>
        </row>
        <row r="263">
          <cell r="G263" t="str">
            <v xml:space="preserve"> </v>
          </cell>
          <cell r="H263">
            <v>0</v>
          </cell>
          <cell r="I263">
            <v>0</v>
          </cell>
          <cell r="J263">
            <v>7780</v>
          </cell>
          <cell r="K263">
            <v>1369.2</v>
          </cell>
          <cell r="L263">
            <v>0</v>
          </cell>
          <cell r="M263">
            <v>0</v>
          </cell>
        </row>
        <row r="264">
          <cell r="G264" t="str">
            <v xml:space="preserve"> </v>
          </cell>
          <cell r="H264">
            <v>3377</v>
          </cell>
          <cell r="I264">
            <v>4322.5</v>
          </cell>
          <cell r="J264">
            <v>10908</v>
          </cell>
          <cell r="K264">
            <v>13962.2</v>
          </cell>
          <cell r="L264">
            <v>0</v>
          </cell>
          <cell r="M264">
            <v>0</v>
          </cell>
        </row>
        <row r="265">
          <cell r="G265" t="str">
            <v xml:space="preserve"> </v>
          </cell>
          <cell r="H265">
            <v>39188</v>
          </cell>
          <cell r="I265">
            <v>8190.2</v>
          </cell>
          <cell r="J265">
            <v>19650</v>
          </cell>
          <cell r="K265">
            <v>4106.8</v>
          </cell>
          <cell r="L265">
            <v>0</v>
          </cell>
          <cell r="M265">
            <v>0</v>
          </cell>
        </row>
        <row r="266">
          <cell r="H266">
            <v>23000</v>
          </cell>
          <cell r="I266">
            <v>42780</v>
          </cell>
          <cell r="K266">
            <v>0</v>
          </cell>
          <cell r="M266">
            <v>0</v>
          </cell>
        </row>
        <row r="267">
          <cell r="H267">
            <v>133000</v>
          </cell>
          <cell r="I267">
            <v>718200</v>
          </cell>
          <cell r="K267">
            <v>0</v>
          </cell>
          <cell r="M267">
            <v>0</v>
          </cell>
        </row>
        <row r="268">
          <cell r="G268" t="str">
            <v xml:space="preserve"> </v>
          </cell>
          <cell r="H268">
            <v>75.5</v>
          </cell>
          <cell r="I268">
            <v>4530</v>
          </cell>
          <cell r="K268">
            <v>0</v>
          </cell>
          <cell r="M268">
            <v>0</v>
          </cell>
        </row>
        <row r="269">
          <cell r="H269">
            <v>0</v>
          </cell>
          <cell r="I269">
            <v>0</v>
          </cell>
          <cell r="J269">
            <v>107349</v>
          </cell>
          <cell r="K269">
            <v>499172.8</v>
          </cell>
          <cell r="L269">
            <v>0</v>
          </cell>
          <cell r="M269">
            <v>0</v>
          </cell>
        </row>
        <row r="270">
          <cell r="G270">
            <v>1301747</v>
          </cell>
          <cell r="I270">
            <v>778022</v>
          </cell>
          <cell r="K270">
            <v>523725</v>
          </cell>
          <cell r="M270">
            <v>0</v>
          </cell>
        </row>
        <row r="272">
          <cell r="G272" t="str">
            <v>개소당</v>
          </cell>
          <cell r="H272">
            <v>0</v>
          </cell>
          <cell r="I272" t="str">
            <v xml:space="preserve"> </v>
          </cell>
          <cell r="J272">
            <v>0</v>
          </cell>
          <cell r="K272" t="str">
            <v xml:space="preserve"> </v>
          </cell>
          <cell r="M272" t="str">
            <v xml:space="preserve"> </v>
          </cell>
        </row>
        <row r="273">
          <cell r="G273" t="str">
            <v xml:space="preserve"> </v>
          </cell>
          <cell r="H273">
            <v>0</v>
          </cell>
          <cell r="I273">
            <v>0</v>
          </cell>
          <cell r="J273">
            <v>9263</v>
          </cell>
          <cell r="K273">
            <v>7743.8</v>
          </cell>
          <cell r="L273">
            <v>0</v>
          </cell>
          <cell r="M273">
            <v>0</v>
          </cell>
        </row>
        <row r="274">
          <cell r="G274" t="str">
            <v xml:space="preserve"> </v>
          </cell>
          <cell r="H274">
            <v>0</v>
          </cell>
          <cell r="I274">
            <v>0</v>
          </cell>
          <cell r="J274">
            <v>7410</v>
          </cell>
          <cell r="K274">
            <v>4564.5</v>
          </cell>
          <cell r="L274">
            <v>0</v>
          </cell>
          <cell r="M274">
            <v>0</v>
          </cell>
        </row>
        <row r="275">
          <cell r="G275" t="str">
            <v xml:space="preserve"> </v>
          </cell>
          <cell r="H275">
            <v>0</v>
          </cell>
          <cell r="I275">
            <v>0</v>
          </cell>
          <cell r="J275">
            <v>7780</v>
          </cell>
          <cell r="K275">
            <v>1711.6</v>
          </cell>
          <cell r="L275">
            <v>0</v>
          </cell>
          <cell r="M275">
            <v>0</v>
          </cell>
        </row>
        <row r="276">
          <cell r="G276" t="str">
            <v xml:space="preserve"> </v>
          </cell>
          <cell r="H276">
            <v>3377</v>
          </cell>
          <cell r="I276">
            <v>9138.1</v>
          </cell>
          <cell r="J276">
            <v>10908</v>
          </cell>
          <cell r="K276">
            <v>29517</v>
          </cell>
          <cell r="L276">
            <v>0</v>
          </cell>
          <cell r="M276">
            <v>0</v>
          </cell>
        </row>
        <row r="277">
          <cell r="G277" t="str">
            <v xml:space="preserve"> </v>
          </cell>
          <cell r="H277">
            <v>42127</v>
          </cell>
          <cell r="I277">
            <v>14955</v>
          </cell>
          <cell r="J277">
            <v>21677</v>
          </cell>
          <cell r="K277">
            <v>7695.3</v>
          </cell>
          <cell r="L277">
            <v>0</v>
          </cell>
          <cell r="M277">
            <v>0</v>
          </cell>
        </row>
        <row r="278">
          <cell r="G278" t="str">
            <v xml:space="preserve"> </v>
          </cell>
          <cell r="H278">
            <v>42211</v>
          </cell>
          <cell r="I278">
            <v>104261.1</v>
          </cell>
          <cell r="J278">
            <v>8780</v>
          </cell>
          <cell r="K278">
            <v>21686.6</v>
          </cell>
          <cell r="L278">
            <v>0</v>
          </cell>
          <cell r="M278">
            <v>0</v>
          </cell>
        </row>
        <row r="279">
          <cell r="G279" t="str">
            <v xml:space="preserve"> </v>
          </cell>
          <cell r="H279">
            <v>31653</v>
          </cell>
          <cell r="I279">
            <v>61406.8</v>
          </cell>
          <cell r="J279">
            <v>9466</v>
          </cell>
          <cell r="K279">
            <v>18364</v>
          </cell>
          <cell r="L279">
            <v>0</v>
          </cell>
          <cell r="M279">
            <v>0</v>
          </cell>
        </row>
        <row r="280">
          <cell r="G280" t="str">
            <v xml:space="preserve"> </v>
          </cell>
          <cell r="H280">
            <v>10393</v>
          </cell>
          <cell r="I280">
            <v>17148.400000000001</v>
          </cell>
          <cell r="J280">
            <v>20339</v>
          </cell>
          <cell r="K280">
            <v>33559.300000000003</v>
          </cell>
          <cell r="L280">
            <v>0</v>
          </cell>
          <cell r="M280">
            <v>0</v>
          </cell>
        </row>
        <row r="281">
          <cell r="G281" t="str">
            <v xml:space="preserve"> </v>
          </cell>
          <cell r="H281">
            <v>4857</v>
          </cell>
          <cell r="I281">
            <v>3982.7</v>
          </cell>
          <cell r="J281">
            <v>11173</v>
          </cell>
          <cell r="K281">
            <v>9161.7999999999993</v>
          </cell>
          <cell r="L281">
            <v>0</v>
          </cell>
          <cell r="M281">
            <v>0</v>
          </cell>
        </row>
        <row r="282">
          <cell r="G282">
            <v>344895</v>
          </cell>
          <cell r="I282">
            <v>210892</v>
          </cell>
          <cell r="K282">
            <v>134003</v>
          </cell>
          <cell r="M282">
            <v>0</v>
          </cell>
        </row>
        <row r="284">
          <cell r="G284" t="str">
            <v>개소당</v>
          </cell>
          <cell r="H284">
            <v>0</v>
          </cell>
          <cell r="I284" t="str">
            <v xml:space="preserve"> </v>
          </cell>
          <cell r="J284">
            <v>0</v>
          </cell>
          <cell r="K284" t="str">
            <v xml:space="preserve"> </v>
          </cell>
          <cell r="M284" t="str">
            <v xml:space="preserve"> </v>
          </cell>
        </row>
        <row r="285">
          <cell r="G285" t="str">
            <v xml:space="preserve"> </v>
          </cell>
          <cell r="H285">
            <v>0</v>
          </cell>
          <cell r="I285">
            <v>0</v>
          </cell>
          <cell r="J285">
            <v>9263</v>
          </cell>
          <cell r="K285">
            <v>37283.5</v>
          </cell>
          <cell r="L285">
            <v>0</v>
          </cell>
          <cell r="M285">
            <v>0</v>
          </cell>
        </row>
        <row r="286">
          <cell r="G286" t="str">
            <v xml:space="preserve"> </v>
          </cell>
          <cell r="H286">
            <v>0</v>
          </cell>
          <cell r="I286">
            <v>0</v>
          </cell>
          <cell r="J286">
            <v>7410</v>
          </cell>
          <cell r="K286">
            <v>20095.900000000001</v>
          </cell>
          <cell r="L286">
            <v>0</v>
          </cell>
          <cell r="M286">
            <v>0</v>
          </cell>
        </row>
        <row r="287">
          <cell r="G287" t="str">
            <v xml:space="preserve"> </v>
          </cell>
          <cell r="H287">
            <v>0</v>
          </cell>
          <cell r="I287">
            <v>0</v>
          </cell>
          <cell r="J287">
            <v>7780</v>
          </cell>
          <cell r="K287">
            <v>10215.1</v>
          </cell>
          <cell r="L287">
            <v>0</v>
          </cell>
          <cell r="M287">
            <v>0</v>
          </cell>
        </row>
        <row r="288">
          <cell r="H288">
            <v>13500</v>
          </cell>
          <cell r="I288">
            <v>11434.5</v>
          </cell>
          <cell r="J288">
            <v>40757</v>
          </cell>
          <cell r="K288">
            <v>34521.1</v>
          </cell>
          <cell r="L288">
            <v>815</v>
          </cell>
          <cell r="M288">
            <v>690.3</v>
          </cell>
        </row>
        <row r="289">
          <cell r="G289" t="str">
            <v xml:space="preserve"> </v>
          </cell>
          <cell r="H289">
            <v>9734</v>
          </cell>
          <cell r="I289">
            <v>659867.80000000005</v>
          </cell>
          <cell r="J289">
            <v>34089</v>
          </cell>
          <cell r="K289">
            <v>2310893.2999999998</v>
          </cell>
          <cell r="L289">
            <v>0</v>
          </cell>
          <cell r="M289">
            <v>0</v>
          </cell>
        </row>
        <row r="290">
          <cell r="G290" t="str">
            <v xml:space="preserve"> </v>
          </cell>
          <cell r="H290">
            <v>42127</v>
          </cell>
          <cell r="I290">
            <v>337353</v>
          </cell>
          <cell r="J290">
            <v>21677</v>
          </cell>
          <cell r="K290">
            <v>173589.4</v>
          </cell>
          <cell r="L290">
            <v>0</v>
          </cell>
          <cell r="M290">
            <v>0</v>
          </cell>
        </row>
        <row r="291">
          <cell r="G291" t="str">
            <v xml:space="preserve"> </v>
          </cell>
          <cell r="H291">
            <v>320</v>
          </cell>
          <cell r="I291">
            <v>110086.7</v>
          </cell>
          <cell r="K291">
            <v>0</v>
          </cell>
          <cell r="M291">
            <v>0</v>
          </cell>
        </row>
        <row r="292">
          <cell r="G292" t="str">
            <v xml:space="preserve"> </v>
          </cell>
          <cell r="H292">
            <v>4</v>
          </cell>
          <cell r="I292">
            <v>1336</v>
          </cell>
          <cell r="J292">
            <v>656</v>
          </cell>
          <cell r="K292">
            <v>219104.6</v>
          </cell>
          <cell r="L292">
            <v>0</v>
          </cell>
          <cell r="M292">
            <v>0</v>
          </cell>
        </row>
        <row r="293">
          <cell r="G293" t="str">
            <v xml:space="preserve"> </v>
          </cell>
          <cell r="H293">
            <v>100</v>
          </cell>
          <cell r="I293">
            <v>-701.4</v>
          </cell>
          <cell r="K293">
            <v>0</v>
          </cell>
          <cell r="M293">
            <v>0</v>
          </cell>
        </row>
        <row r="294">
          <cell r="G294">
            <v>3925768</v>
          </cell>
          <cell r="I294">
            <v>1119376</v>
          </cell>
          <cell r="K294">
            <v>2805702</v>
          </cell>
          <cell r="M294">
            <v>690</v>
          </cell>
        </row>
        <row r="296">
          <cell r="G296" t="str">
            <v>개소당</v>
          </cell>
          <cell r="H296">
            <v>0</v>
          </cell>
          <cell r="I296" t="str">
            <v xml:space="preserve"> </v>
          </cell>
          <cell r="J296">
            <v>0</v>
          </cell>
          <cell r="K296" t="str">
            <v xml:space="preserve"> </v>
          </cell>
          <cell r="M296" t="str">
            <v xml:space="preserve"> </v>
          </cell>
        </row>
        <row r="297">
          <cell r="G297" t="str">
            <v xml:space="preserve"> </v>
          </cell>
          <cell r="H297">
            <v>0</v>
          </cell>
          <cell r="I297">
            <v>0</v>
          </cell>
          <cell r="J297">
            <v>9263</v>
          </cell>
          <cell r="K297">
            <v>41340.699999999997</v>
          </cell>
          <cell r="L297">
            <v>0</v>
          </cell>
          <cell r="M297">
            <v>0</v>
          </cell>
        </row>
        <row r="298">
          <cell r="G298" t="str">
            <v xml:space="preserve"> </v>
          </cell>
          <cell r="H298">
            <v>0</v>
          </cell>
          <cell r="I298">
            <v>0</v>
          </cell>
          <cell r="J298">
            <v>7410</v>
          </cell>
          <cell r="K298">
            <v>17020.7</v>
          </cell>
          <cell r="L298">
            <v>0</v>
          </cell>
          <cell r="M298">
            <v>0</v>
          </cell>
        </row>
        <row r="299">
          <cell r="G299" t="str">
            <v xml:space="preserve"> </v>
          </cell>
          <cell r="H299">
            <v>0</v>
          </cell>
          <cell r="I299">
            <v>0</v>
          </cell>
          <cell r="J299">
            <v>7780</v>
          </cell>
          <cell r="K299">
            <v>16851.400000000001</v>
          </cell>
          <cell r="L299">
            <v>0</v>
          </cell>
          <cell r="M299">
            <v>0</v>
          </cell>
        </row>
        <row r="300">
          <cell r="H300">
            <v>13500</v>
          </cell>
          <cell r="I300">
            <v>7857</v>
          </cell>
          <cell r="J300">
            <v>40757</v>
          </cell>
          <cell r="K300">
            <v>23720.5</v>
          </cell>
          <cell r="L300">
            <v>815</v>
          </cell>
          <cell r="M300">
            <v>474.3</v>
          </cell>
        </row>
        <row r="301">
          <cell r="G301" t="str">
            <v xml:space="preserve"> </v>
          </cell>
          <cell r="H301">
            <v>9734</v>
          </cell>
          <cell r="I301">
            <v>177645.5</v>
          </cell>
          <cell r="J301">
            <v>34089</v>
          </cell>
          <cell r="K301">
            <v>622124.19999999995</v>
          </cell>
          <cell r="L301">
            <v>0</v>
          </cell>
          <cell r="M301">
            <v>0</v>
          </cell>
        </row>
        <row r="302">
          <cell r="G302" t="str">
            <v xml:space="preserve"> </v>
          </cell>
          <cell r="H302">
            <v>42127</v>
          </cell>
          <cell r="I302">
            <v>100599.2</v>
          </cell>
          <cell r="J302">
            <v>21677</v>
          </cell>
          <cell r="K302">
            <v>51764.6</v>
          </cell>
          <cell r="L302">
            <v>0</v>
          </cell>
          <cell r="M302">
            <v>0</v>
          </cell>
        </row>
        <row r="303">
          <cell r="G303" t="str">
            <v xml:space="preserve"> </v>
          </cell>
          <cell r="H303">
            <v>320</v>
          </cell>
          <cell r="I303">
            <v>34664.300000000003</v>
          </cell>
          <cell r="K303">
            <v>0</v>
          </cell>
          <cell r="M303">
            <v>0</v>
          </cell>
        </row>
        <row r="304">
          <cell r="G304" t="str">
            <v xml:space="preserve"> </v>
          </cell>
          <cell r="H304">
            <v>4</v>
          </cell>
          <cell r="I304">
            <v>420.6</v>
          </cell>
          <cell r="J304">
            <v>656</v>
          </cell>
          <cell r="K304">
            <v>68992.100000000006</v>
          </cell>
          <cell r="L304">
            <v>0</v>
          </cell>
          <cell r="M304">
            <v>0</v>
          </cell>
        </row>
        <row r="305">
          <cell r="G305" t="str">
            <v xml:space="preserve"> </v>
          </cell>
          <cell r="H305">
            <v>100</v>
          </cell>
          <cell r="I305">
            <v>-220.8</v>
          </cell>
          <cell r="K305">
            <v>0</v>
          </cell>
          <cell r="M305">
            <v>0</v>
          </cell>
        </row>
        <row r="306">
          <cell r="G306">
            <v>1163253</v>
          </cell>
          <cell r="I306">
            <v>320965</v>
          </cell>
          <cell r="K306">
            <v>841814</v>
          </cell>
          <cell r="M306">
            <v>474</v>
          </cell>
        </row>
        <row r="308">
          <cell r="G308" t="str">
            <v>개소당</v>
          </cell>
          <cell r="H308">
            <v>0</v>
          </cell>
          <cell r="I308" t="str">
            <v xml:space="preserve"> </v>
          </cell>
          <cell r="J308">
            <v>0</v>
          </cell>
          <cell r="K308" t="str">
            <v xml:space="preserve"> </v>
          </cell>
          <cell r="M308" t="str">
            <v xml:space="preserve"> </v>
          </cell>
        </row>
        <row r="309">
          <cell r="G309" t="str">
            <v xml:space="preserve"> </v>
          </cell>
          <cell r="H309">
            <v>0</v>
          </cell>
          <cell r="I309">
            <v>0</v>
          </cell>
          <cell r="J309">
            <v>9263</v>
          </cell>
          <cell r="K309">
            <v>15534</v>
          </cell>
          <cell r="L309">
            <v>0</v>
          </cell>
          <cell r="M309">
            <v>0</v>
          </cell>
        </row>
        <row r="310">
          <cell r="G310" t="str">
            <v xml:space="preserve"> </v>
          </cell>
          <cell r="H310">
            <v>0</v>
          </cell>
          <cell r="I310">
            <v>0</v>
          </cell>
          <cell r="J310">
            <v>7410</v>
          </cell>
          <cell r="K310">
            <v>5861.3</v>
          </cell>
          <cell r="L310">
            <v>0</v>
          </cell>
          <cell r="M310">
            <v>0</v>
          </cell>
        </row>
        <row r="311">
          <cell r="G311" t="str">
            <v xml:space="preserve"> </v>
          </cell>
          <cell r="H311">
            <v>0</v>
          </cell>
          <cell r="I311">
            <v>0</v>
          </cell>
          <cell r="J311">
            <v>7780</v>
          </cell>
          <cell r="K311">
            <v>6893</v>
          </cell>
          <cell r="L311">
            <v>0</v>
          </cell>
          <cell r="M311">
            <v>0</v>
          </cell>
        </row>
        <row r="312">
          <cell r="H312">
            <v>13500</v>
          </cell>
          <cell r="I312">
            <v>3078</v>
          </cell>
          <cell r="J312">
            <v>40757</v>
          </cell>
          <cell r="K312">
            <v>9292.5</v>
          </cell>
          <cell r="L312">
            <v>815</v>
          </cell>
          <cell r="M312">
            <v>185.8</v>
          </cell>
        </row>
        <row r="313">
          <cell r="G313" t="str">
            <v xml:space="preserve"> </v>
          </cell>
          <cell r="H313">
            <v>3377</v>
          </cell>
          <cell r="I313">
            <v>2566.5</v>
          </cell>
          <cell r="J313">
            <v>10908</v>
          </cell>
          <cell r="K313">
            <v>8290</v>
          </cell>
          <cell r="L313">
            <v>0</v>
          </cell>
          <cell r="M313">
            <v>0</v>
          </cell>
        </row>
        <row r="314">
          <cell r="G314" t="str">
            <v xml:space="preserve"> </v>
          </cell>
          <cell r="H314">
            <v>42127</v>
          </cell>
          <cell r="I314">
            <v>14491.6</v>
          </cell>
          <cell r="J314">
            <v>21677</v>
          </cell>
          <cell r="K314">
            <v>7456.8</v>
          </cell>
          <cell r="L314">
            <v>0</v>
          </cell>
          <cell r="M314">
            <v>0</v>
          </cell>
        </row>
        <row r="315">
          <cell r="G315" t="str">
            <v xml:space="preserve"> </v>
          </cell>
          <cell r="H315">
            <v>26636</v>
          </cell>
          <cell r="I315">
            <v>159816</v>
          </cell>
          <cell r="K315">
            <v>0</v>
          </cell>
          <cell r="M315">
            <v>0</v>
          </cell>
        </row>
        <row r="316">
          <cell r="G316" t="str">
            <v xml:space="preserve"> </v>
          </cell>
          <cell r="H316">
            <v>0</v>
          </cell>
          <cell r="I316">
            <v>0</v>
          </cell>
          <cell r="J316">
            <v>792305</v>
          </cell>
          <cell r="K316">
            <v>285229.8</v>
          </cell>
          <cell r="L316">
            <v>0</v>
          </cell>
          <cell r="M316">
            <v>0</v>
          </cell>
        </row>
        <row r="317">
          <cell r="G317" t="str">
            <v xml:space="preserve"> </v>
          </cell>
          <cell r="H317">
            <v>53796</v>
          </cell>
          <cell r="I317">
            <v>64.5</v>
          </cell>
          <cell r="J317">
            <v>37052</v>
          </cell>
          <cell r="K317">
            <v>44.4</v>
          </cell>
          <cell r="L317">
            <v>0</v>
          </cell>
          <cell r="M317">
            <v>0</v>
          </cell>
        </row>
        <row r="318">
          <cell r="G318">
            <v>518802</v>
          </cell>
          <cell r="I318">
            <v>180016</v>
          </cell>
          <cell r="K318">
            <v>338601</v>
          </cell>
          <cell r="M318">
            <v>185</v>
          </cell>
        </row>
        <row r="320">
          <cell r="G320" t="str">
            <v>개소당</v>
          </cell>
          <cell r="H320">
            <v>0</v>
          </cell>
          <cell r="I320" t="str">
            <v xml:space="preserve"> </v>
          </cell>
          <cell r="J320">
            <v>0</v>
          </cell>
          <cell r="K320" t="str">
            <v xml:space="preserve"> </v>
          </cell>
          <cell r="M320" t="str">
            <v xml:space="preserve"> </v>
          </cell>
        </row>
        <row r="321">
          <cell r="G321" t="str">
            <v xml:space="preserve"> </v>
          </cell>
          <cell r="H321">
            <v>0</v>
          </cell>
          <cell r="I321">
            <v>0</v>
          </cell>
          <cell r="J321">
            <v>9263</v>
          </cell>
          <cell r="K321">
            <v>8735</v>
          </cell>
          <cell r="L321">
            <v>0</v>
          </cell>
          <cell r="M321">
            <v>0</v>
          </cell>
        </row>
        <row r="322">
          <cell r="G322" t="str">
            <v xml:space="preserve"> </v>
          </cell>
          <cell r="H322">
            <v>0</v>
          </cell>
          <cell r="I322">
            <v>0</v>
          </cell>
          <cell r="J322">
            <v>7410</v>
          </cell>
          <cell r="K322">
            <v>3423.4</v>
          </cell>
          <cell r="L322">
            <v>0</v>
          </cell>
          <cell r="M322">
            <v>0</v>
          </cell>
        </row>
        <row r="323">
          <cell r="G323" t="str">
            <v xml:space="preserve"> </v>
          </cell>
          <cell r="H323">
            <v>0</v>
          </cell>
          <cell r="I323">
            <v>0</v>
          </cell>
          <cell r="J323">
            <v>7780</v>
          </cell>
          <cell r="K323">
            <v>3742.1</v>
          </cell>
          <cell r="L323">
            <v>0</v>
          </cell>
          <cell r="M323">
            <v>0</v>
          </cell>
        </row>
        <row r="324">
          <cell r="H324">
            <v>13500</v>
          </cell>
          <cell r="I324">
            <v>3402</v>
          </cell>
          <cell r="J324">
            <v>40757</v>
          </cell>
          <cell r="K324">
            <v>10270.700000000001</v>
          </cell>
          <cell r="L324">
            <v>815</v>
          </cell>
          <cell r="M324">
            <v>205.3</v>
          </cell>
        </row>
        <row r="325">
          <cell r="G325" t="str">
            <v xml:space="preserve"> </v>
          </cell>
          <cell r="H325">
            <v>3377</v>
          </cell>
          <cell r="I325">
            <v>3005.5</v>
          </cell>
          <cell r="J325">
            <v>10908</v>
          </cell>
          <cell r="K325">
            <v>9708.1</v>
          </cell>
          <cell r="L325">
            <v>0</v>
          </cell>
          <cell r="M325">
            <v>0</v>
          </cell>
        </row>
        <row r="326">
          <cell r="G326" t="str">
            <v xml:space="preserve"> </v>
          </cell>
          <cell r="H326">
            <v>42127</v>
          </cell>
          <cell r="I326">
            <v>6445.4</v>
          </cell>
          <cell r="J326">
            <v>21677</v>
          </cell>
          <cell r="K326">
            <v>3316.5</v>
          </cell>
          <cell r="L326">
            <v>0</v>
          </cell>
          <cell r="M326">
            <v>0</v>
          </cell>
        </row>
        <row r="327">
          <cell r="G327" t="str">
            <v xml:space="preserve"> </v>
          </cell>
          <cell r="H327">
            <v>42211</v>
          </cell>
          <cell r="I327">
            <v>118190.8</v>
          </cell>
          <cell r="J327">
            <v>8780</v>
          </cell>
          <cell r="K327">
            <v>24584</v>
          </cell>
          <cell r="L327">
            <v>0</v>
          </cell>
          <cell r="M327">
            <v>0</v>
          </cell>
        </row>
        <row r="328">
          <cell r="G328" t="str">
            <v xml:space="preserve"> </v>
          </cell>
          <cell r="H328">
            <v>31653</v>
          </cell>
          <cell r="I328">
            <v>22790.1</v>
          </cell>
          <cell r="J328">
            <v>9466</v>
          </cell>
          <cell r="K328">
            <v>6815.5</v>
          </cell>
          <cell r="L328">
            <v>0</v>
          </cell>
          <cell r="M328">
            <v>0</v>
          </cell>
        </row>
        <row r="329">
          <cell r="G329" t="str">
            <v xml:space="preserve"> </v>
          </cell>
          <cell r="H329">
            <v>10393</v>
          </cell>
          <cell r="I329">
            <v>19746.7</v>
          </cell>
          <cell r="J329">
            <v>20339</v>
          </cell>
          <cell r="K329">
            <v>38644.1</v>
          </cell>
          <cell r="L329">
            <v>0</v>
          </cell>
          <cell r="M329">
            <v>0</v>
          </cell>
        </row>
        <row r="330">
          <cell r="G330" t="str">
            <v xml:space="preserve"> </v>
          </cell>
          <cell r="H330">
            <v>4857</v>
          </cell>
          <cell r="I330">
            <v>3788.4</v>
          </cell>
          <cell r="J330">
            <v>11173</v>
          </cell>
          <cell r="K330">
            <v>8714.9</v>
          </cell>
          <cell r="L330">
            <v>0</v>
          </cell>
          <cell r="M330">
            <v>0</v>
          </cell>
        </row>
        <row r="331">
          <cell r="G331">
            <v>295527</v>
          </cell>
          <cell r="I331">
            <v>177368</v>
          </cell>
          <cell r="K331">
            <v>117954</v>
          </cell>
          <cell r="M331">
            <v>205</v>
          </cell>
        </row>
        <row r="333">
          <cell r="G333" t="str">
            <v>개소당</v>
          </cell>
          <cell r="H333">
            <v>0</v>
          </cell>
          <cell r="I333" t="str">
            <v xml:space="preserve"> </v>
          </cell>
          <cell r="J333">
            <v>0</v>
          </cell>
          <cell r="K333" t="str">
            <v xml:space="preserve"> </v>
          </cell>
          <cell r="M333" t="str">
            <v xml:space="preserve"> </v>
          </cell>
        </row>
        <row r="334">
          <cell r="G334" t="str">
            <v xml:space="preserve"> </v>
          </cell>
          <cell r="H334">
            <v>0</v>
          </cell>
          <cell r="I334">
            <v>0</v>
          </cell>
          <cell r="J334">
            <v>9263</v>
          </cell>
          <cell r="K334">
            <v>36125.699999999997</v>
          </cell>
          <cell r="L334">
            <v>0</v>
          </cell>
          <cell r="M334">
            <v>0</v>
          </cell>
        </row>
        <row r="335">
          <cell r="G335" t="str">
            <v xml:space="preserve"> </v>
          </cell>
          <cell r="H335">
            <v>0</v>
          </cell>
          <cell r="I335">
            <v>0</v>
          </cell>
          <cell r="J335">
            <v>7410</v>
          </cell>
          <cell r="K335">
            <v>13626.9</v>
          </cell>
          <cell r="L335">
            <v>0</v>
          </cell>
          <cell r="M335">
            <v>0</v>
          </cell>
        </row>
        <row r="336">
          <cell r="G336" t="str">
            <v xml:space="preserve"> </v>
          </cell>
          <cell r="H336">
            <v>0</v>
          </cell>
          <cell r="I336">
            <v>0</v>
          </cell>
          <cell r="J336">
            <v>7780</v>
          </cell>
          <cell r="K336">
            <v>16034.5</v>
          </cell>
          <cell r="L336">
            <v>0</v>
          </cell>
          <cell r="M336">
            <v>0</v>
          </cell>
        </row>
        <row r="337">
          <cell r="H337">
            <v>13500</v>
          </cell>
          <cell r="I337">
            <v>10368</v>
          </cell>
          <cell r="J337">
            <v>40757</v>
          </cell>
          <cell r="K337">
            <v>31301.3</v>
          </cell>
          <cell r="L337">
            <v>815</v>
          </cell>
          <cell r="M337">
            <v>625.9</v>
          </cell>
        </row>
        <row r="338">
          <cell r="G338" t="str">
            <v xml:space="preserve"> </v>
          </cell>
          <cell r="H338">
            <v>9734</v>
          </cell>
          <cell r="I338">
            <v>247340.9</v>
          </cell>
          <cell r="J338">
            <v>34089</v>
          </cell>
          <cell r="K338">
            <v>866201.4</v>
          </cell>
          <cell r="L338">
            <v>0</v>
          </cell>
          <cell r="M338">
            <v>0</v>
          </cell>
        </row>
        <row r="339">
          <cell r="G339" t="str">
            <v xml:space="preserve"> </v>
          </cell>
          <cell r="H339">
            <v>42127</v>
          </cell>
          <cell r="I339">
            <v>132531.5</v>
          </cell>
          <cell r="J339">
            <v>21677</v>
          </cell>
          <cell r="K339">
            <v>68195.8</v>
          </cell>
          <cell r="L339">
            <v>0</v>
          </cell>
          <cell r="M339">
            <v>0</v>
          </cell>
        </row>
        <row r="340">
          <cell r="G340" t="str">
            <v xml:space="preserve"> </v>
          </cell>
          <cell r="H340">
            <v>320</v>
          </cell>
          <cell r="I340">
            <v>44074.5</v>
          </cell>
          <cell r="K340">
            <v>0</v>
          </cell>
          <cell r="M340">
            <v>0</v>
          </cell>
        </row>
        <row r="341">
          <cell r="G341" t="str">
            <v xml:space="preserve"> </v>
          </cell>
          <cell r="H341">
            <v>4</v>
          </cell>
          <cell r="I341">
            <v>534.79999999999995</v>
          </cell>
          <cell r="J341">
            <v>656</v>
          </cell>
          <cell r="K341">
            <v>87721.600000000006</v>
          </cell>
          <cell r="L341">
            <v>0</v>
          </cell>
          <cell r="M341">
            <v>0</v>
          </cell>
        </row>
        <row r="342">
          <cell r="G342" t="str">
            <v xml:space="preserve"> </v>
          </cell>
          <cell r="H342">
            <v>335065</v>
          </cell>
          <cell r="I342">
            <v>335065</v>
          </cell>
          <cell r="J342">
            <v>377947</v>
          </cell>
          <cell r="K342">
            <v>377947</v>
          </cell>
          <cell r="L342">
            <v>8840</v>
          </cell>
          <cell r="M342">
            <v>8840</v>
          </cell>
        </row>
        <row r="343">
          <cell r="G343" t="str">
            <v xml:space="preserve"> </v>
          </cell>
          <cell r="H343">
            <v>100</v>
          </cell>
          <cell r="I343">
            <v>-280.7</v>
          </cell>
          <cell r="K343">
            <v>0</v>
          </cell>
          <cell r="M343">
            <v>0</v>
          </cell>
        </row>
        <row r="344">
          <cell r="G344">
            <v>2276253</v>
          </cell>
          <cell r="I344">
            <v>769634</v>
          </cell>
          <cell r="K344">
            <v>1497154</v>
          </cell>
          <cell r="M344">
            <v>9465</v>
          </cell>
        </row>
        <row r="346">
          <cell r="G346" t="str">
            <v>개소당</v>
          </cell>
          <cell r="H346">
            <v>0</v>
          </cell>
          <cell r="I346" t="str">
            <v xml:space="preserve"> </v>
          </cell>
          <cell r="J346">
            <v>0</v>
          </cell>
          <cell r="K346" t="str">
            <v xml:space="preserve"> </v>
          </cell>
          <cell r="M346" t="str">
            <v xml:space="preserve"> </v>
          </cell>
        </row>
        <row r="347">
          <cell r="G347" t="str">
            <v xml:space="preserve"> </v>
          </cell>
          <cell r="H347">
            <v>0</v>
          </cell>
          <cell r="I347">
            <v>0</v>
          </cell>
          <cell r="J347">
            <v>9263</v>
          </cell>
          <cell r="K347">
            <v>31679.4</v>
          </cell>
          <cell r="L347">
            <v>0</v>
          </cell>
          <cell r="M347">
            <v>0</v>
          </cell>
        </row>
        <row r="348">
          <cell r="G348" t="str">
            <v xml:space="preserve"> </v>
          </cell>
          <cell r="H348">
            <v>0</v>
          </cell>
          <cell r="I348">
            <v>0</v>
          </cell>
          <cell r="J348">
            <v>7410</v>
          </cell>
          <cell r="K348">
            <v>11907.8</v>
          </cell>
          <cell r="L348">
            <v>0</v>
          </cell>
          <cell r="M348">
            <v>0</v>
          </cell>
        </row>
        <row r="349">
          <cell r="G349" t="str">
            <v xml:space="preserve"> </v>
          </cell>
          <cell r="H349">
            <v>0</v>
          </cell>
          <cell r="I349">
            <v>0</v>
          </cell>
          <cell r="J349">
            <v>7780</v>
          </cell>
          <cell r="K349">
            <v>14105.1</v>
          </cell>
          <cell r="L349">
            <v>0</v>
          </cell>
          <cell r="M349">
            <v>0</v>
          </cell>
        </row>
        <row r="350">
          <cell r="H350">
            <v>13500</v>
          </cell>
          <cell r="I350">
            <v>5670</v>
          </cell>
          <cell r="J350">
            <v>40757</v>
          </cell>
          <cell r="K350">
            <v>17117.900000000001</v>
          </cell>
          <cell r="L350">
            <v>815</v>
          </cell>
          <cell r="M350">
            <v>342.3</v>
          </cell>
        </row>
        <row r="351">
          <cell r="G351" t="str">
            <v xml:space="preserve"> </v>
          </cell>
          <cell r="H351">
            <v>9734</v>
          </cell>
          <cell r="I351">
            <v>207528.8</v>
          </cell>
          <cell r="J351">
            <v>34089</v>
          </cell>
          <cell r="K351">
            <v>726777.4</v>
          </cell>
          <cell r="L351">
            <v>0</v>
          </cell>
          <cell r="M351">
            <v>0</v>
          </cell>
        </row>
        <row r="352">
          <cell r="G352" t="str">
            <v xml:space="preserve"> </v>
          </cell>
          <cell r="H352">
            <v>42127</v>
          </cell>
          <cell r="I352">
            <v>111383.7</v>
          </cell>
          <cell r="J352">
            <v>21677</v>
          </cell>
          <cell r="K352">
            <v>57313.9</v>
          </cell>
          <cell r="L352">
            <v>0</v>
          </cell>
          <cell r="M352">
            <v>0</v>
          </cell>
        </row>
        <row r="353">
          <cell r="G353" t="str">
            <v xml:space="preserve"> </v>
          </cell>
          <cell r="H353">
            <v>320</v>
          </cell>
          <cell r="I353">
            <v>37166.400000000001</v>
          </cell>
          <cell r="K353">
            <v>0</v>
          </cell>
          <cell r="M353">
            <v>0</v>
          </cell>
        </row>
        <row r="354">
          <cell r="G354" t="str">
            <v xml:space="preserve"> </v>
          </cell>
          <cell r="H354">
            <v>4</v>
          </cell>
          <cell r="I354">
            <v>451</v>
          </cell>
          <cell r="J354">
            <v>656</v>
          </cell>
          <cell r="K354">
            <v>73972.5</v>
          </cell>
          <cell r="L354">
            <v>0</v>
          </cell>
          <cell r="M354">
            <v>0</v>
          </cell>
        </row>
        <row r="355">
          <cell r="G355" t="str">
            <v xml:space="preserve"> </v>
          </cell>
          <cell r="H355">
            <v>328252</v>
          </cell>
          <cell r="I355">
            <v>328252</v>
          </cell>
          <cell r="J355">
            <v>372443</v>
          </cell>
          <cell r="K355">
            <v>372443</v>
          </cell>
          <cell r="L355">
            <v>8668</v>
          </cell>
          <cell r="M355">
            <v>8668</v>
          </cell>
        </row>
        <row r="356">
          <cell r="G356" t="str">
            <v xml:space="preserve"> </v>
          </cell>
          <cell r="H356">
            <v>100</v>
          </cell>
          <cell r="I356">
            <v>-236.7</v>
          </cell>
          <cell r="K356">
            <v>0</v>
          </cell>
          <cell r="M356">
            <v>0</v>
          </cell>
        </row>
        <row r="357">
          <cell r="G357">
            <v>2004542</v>
          </cell>
          <cell r="I357">
            <v>690215</v>
          </cell>
          <cell r="K357">
            <v>1305317</v>
          </cell>
          <cell r="M357">
            <v>9010</v>
          </cell>
        </row>
        <row r="359">
          <cell r="G359" t="str">
            <v>개소당</v>
          </cell>
          <cell r="H359">
            <v>0</v>
          </cell>
          <cell r="I359" t="str">
            <v xml:space="preserve"> </v>
          </cell>
          <cell r="J359">
            <v>0</v>
          </cell>
          <cell r="K359" t="str">
            <v xml:space="preserve"> </v>
          </cell>
          <cell r="M359" t="str">
            <v xml:space="preserve"> </v>
          </cell>
        </row>
        <row r="360">
          <cell r="G360" t="str">
            <v xml:space="preserve"> </v>
          </cell>
          <cell r="H360">
            <v>0</v>
          </cell>
          <cell r="I360">
            <v>0</v>
          </cell>
          <cell r="J360">
            <v>9263</v>
          </cell>
          <cell r="K360">
            <v>43906.6</v>
          </cell>
          <cell r="L360">
            <v>0</v>
          </cell>
          <cell r="M360">
            <v>0</v>
          </cell>
        </row>
        <row r="361">
          <cell r="G361" t="str">
            <v xml:space="preserve"> </v>
          </cell>
          <cell r="H361">
            <v>0</v>
          </cell>
          <cell r="I361">
            <v>0</v>
          </cell>
          <cell r="J361">
            <v>7410</v>
          </cell>
          <cell r="K361">
            <v>16635.400000000001</v>
          </cell>
          <cell r="L361">
            <v>0</v>
          </cell>
          <cell r="M361">
            <v>0</v>
          </cell>
        </row>
        <row r="362">
          <cell r="G362" t="str">
            <v xml:space="preserve"> </v>
          </cell>
          <cell r="H362">
            <v>0</v>
          </cell>
          <cell r="I362">
            <v>0</v>
          </cell>
          <cell r="J362">
            <v>7780</v>
          </cell>
          <cell r="K362">
            <v>19411.099999999999</v>
          </cell>
          <cell r="L362">
            <v>0</v>
          </cell>
          <cell r="M362">
            <v>0</v>
          </cell>
        </row>
        <row r="363">
          <cell r="H363">
            <v>13500</v>
          </cell>
          <cell r="I363">
            <v>7897.5</v>
          </cell>
          <cell r="J363">
            <v>40757</v>
          </cell>
          <cell r="K363">
            <v>23842.799999999999</v>
          </cell>
          <cell r="L363">
            <v>815</v>
          </cell>
          <cell r="M363">
            <v>476.7</v>
          </cell>
        </row>
        <row r="364">
          <cell r="G364" t="str">
            <v xml:space="preserve"> </v>
          </cell>
          <cell r="H364">
            <v>9734</v>
          </cell>
          <cell r="I364">
            <v>372812.2</v>
          </cell>
          <cell r="J364">
            <v>34089</v>
          </cell>
          <cell r="K364">
            <v>1305608.7</v>
          </cell>
          <cell r="L364">
            <v>0</v>
          </cell>
          <cell r="M364">
            <v>0</v>
          </cell>
        </row>
        <row r="365">
          <cell r="G365" t="str">
            <v xml:space="preserve"> </v>
          </cell>
          <cell r="H365">
            <v>42127</v>
          </cell>
          <cell r="I365">
            <v>181314.6</v>
          </cell>
          <cell r="J365">
            <v>21677</v>
          </cell>
          <cell r="K365">
            <v>93297.8</v>
          </cell>
          <cell r="L365">
            <v>0</v>
          </cell>
          <cell r="M365">
            <v>0</v>
          </cell>
        </row>
        <row r="366">
          <cell r="G366" t="str">
            <v xml:space="preserve"> </v>
          </cell>
          <cell r="H366">
            <v>320</v>
          </cell>
          <cell r="I366">
            <v>62699.8</v>
          </cell>
          <cell r="K366">
            <v>0</v>
          </cell>
          <cell r="M366">
            <v>0</v>
          </cell>
        </row>
        <row r="367">
          <cell r="G367" t="str">
            <v xml:space="preserve"> </v>
          </cell>
          <cell r="H367">
            <v>4</v>
          </cell>
          <cell r="I367">
            <v>760.9</v>
          </cell>
          <cell r="J367">
            <v>656</v>
          </cell>
          <cell r="K367">
            <v>124791.5</v>
          </cell>
          <cell r="L367">
            <v>0</v>
          </cell>
          <cell r="M367">
            <v>0</v>
          </cell>
        </row>
        <row r="368">
          <cell r="G368" t="str">
            <v xml:space="preserve"> </v>
          </cell>
          <cell r="H368">
            <v>346575</v>
          </cell>
          <cell r="I368">
            <v>346575</v>
          </cell>
          <cell r="J368">
            <v>386472</v>
          </cell>
          <cell r="K368">
            <v>386472</v>
          </cell>
          <cell r="L368">
            <v>9098</v>
          </cell>
          <cell r="M368">
            <v>9098</v>
          </cell>
        </row>
        <row r="369">
          <cell r="G369" t="str">
            <v xml:space="preserve"> </v>
          </cell>
          <cell r="H369">
            <v>100</v>
          </cell>
          <cell r="I369">
            <v>-399.4</v>
          </cell>
          <cell r="K369">
            <v>0</v>
          </cell>
          <cell r="M369">
            <v>0</v>
          </cell>
        </row>
        <row r="370">
          <cell r="G370">
            <v>2995199</v>
          </cell>
          <cell r="I370">
            <v>971660</v>
          </cell>
          <cell r="K370">
            <v>2013965</v>
          </cell>
          <cell r="M370">
            <v>9574</v>
          </cell>
        </row>
        <row r="372">
          <cell r="G372" t="str">
            <v>개소당</v>
          </cell>
          <cell r="H372">
            <v>0</v>
          </cell>
          <cell r="I372" t="str">
            <v xml:space="preserve"> </v>
          </cell>
          <cell r="J372">
            <v>0</v>
          </cell>
          <cell r="K372" t="str">
            <v xml:space="preserve"> </v>
          </cell>
          <cell r="M372" t="str">
            <v xml:space="preserve"> </v>
          </cell>
        </row>
        <row r="373">
          <cell r="G373" t="str">
            <v xml:space="preserve"> </v>
          </cell>
          <cell r="H373">
            <v>0</v>
          </cell>
          <cell r="I373">
            <v>0</v>
          </cell>
          <cell r="J373">
            <v>9263</v>
          </cell>
          <cell r="K373">
            <v>12643.9</v>
          </cell>
          <cell r="L373">
            <v>0</v>
          </cell>
          <cell r="M373">
            <v>0</v>
          </cell>
        </row>
        <row r="374">
          <cell r="G374" t="str">
            <v xml:space="preserve"> </v>
          </cell>
          <cell r="H374">
            <v>0</v>
          </cell>
          <cell r="I374">
            <v>0</v>
          </cell>
          <cell r="J374">
            <v>7410</v>
          </cell>
          <cell r="K374">
            <v>6580</v>
          </cell>
          <cell r="L374">
            <v>0</v>
          </cell>
          <cell r="M374">
            <v>0</v>
          </cell>
        </row>
        <row r="375">
          <cell r="G375" t="str">
            <v xml:space="preserve"> </v>
          </cell>
          <cell r="H375">
            <v>0</v>
          </cell>
          <cell r="I375">
            <v>0</v>
          </cell>
          <cell r="J375">
            <v>7780</v>
          </cell>
          <cell r="K375">
            <v>3711</v>
          </cell>
          <cell r="L375">
            <v>0</v>
          </cell>
          <cell r="M375">
            <v>0</v>
          </cell>
        </row>
        <row r="376">
          <cell r="H376">
            <v>13500</v>
          </cell>
          <cell r="I376">
            <v>3739.5</v>
          </cell>
          <cell r="J376">
            <v>40757</v>
          </cell>
          <cell r="K376">
            <v>11289.6</v>
          </cell>
          <cell r="L376">
            <v>815</v>
          </cell>
          <cell r="M376">
            <v>225.7</v>
          </cell>
        </row>
        <row r="377">
          <cell r="G377" t="str">
            <v xml:space="preserve"> </v>
          </cell>
          <cell r="H377">
            <v>9734</v>
          </cell>
          <cell r="I377">
            <v>292506.7</v>
          </cell>
          <cell r="J377">
            <v>34089</v>
          </cell>
          <cell r="K377">
            <v>1024374.4</v>
          </cell>
          <cell r="L377">
            <v>0</v>
          </cell>
          <cell r="M377">
            <v>0</v>
          </cell>
        </row>
        <row r="378">
          <cell r="G378" t="str">
            <v xml:space="preserve"> </v>
          </cell>
          <cell r="H378">
            <v>42127</v>
          </cell>
          <cell r="I378">
            <v>139187.6</v>
          </cell>
          <cell r="J378">
            <v>21677</v>
          </cell>
          <cell r="K378">
            <v>71620.800000000003</v>
          </cell>
          <cell r="L378">
            <v>0</v>
          </cell>
          <cell r="M378">
            <v>0</v>
          </cell>
        </row>
        <row r="379">
          <cell r="G379" t="str">
            <v xml:space="preserve"> </v>
          </cell>
          <cell r="H379">
            <v>320</v>
          </cell>
          <cell r="I379">
            <v>44732.4</v>
          </cell>
          <cell r="K379">
            <v>0</v>
          </cell>
          <cell r="M379">
            <v>0</v>
          </cell>
        </row>
        <row r="380">
          <cell r="G380" t="str">
            <v xml:space="preserve"> </v>
          </cell>
          <cell r="H380">
            <v>4</v>
          </cell>
          <cell r="I380">
            <v>542.79999999999995</v>
          </cell>
          <cell r="J380">
            <v>656</v>
          </cell>
          <cell r="K380">
            <v>89031</v>
          </cell>
          <cell r="L380">
            <v>0</v>
          </cell>
          <cell r="M380">
            <v>0</v>
          </cell>
        </row>
        <row r="381">
          <cell r="G381" t="str">
            <v xml:space="preserve"> </v>
          </cell>
          <cell r="H381">
            <v>100</v>
          </cell>
          <cell r="I381">
            <v>-284.89999999999998</v>
          </cell>
          <cell r="K381">
            <v>0</v>
          </cell>
          <cell r="M381">
            <v>0</v>
          </cell>
        </row>
        <row r="382">
          <cell r="G382">
            <v>1699899</v>
          </cell>
          <cell r="I382">
            <v>480424</v>
          </cell>
          <cell r="K382">
            <v>1219250</v>
          </cell>
          <cell r="M382">
            <v>225</v>
          </cell>
        </row>
        <row r="384">
          <cell r="G384" t="str">
            <v>개소당</v>
          </cell>
          <cell r="H384">
            <v>0</v>
          </cell>
          <cell r="I384" t="str">
            <v xml:space="preserve"> </v>
          </cell>
          <cell r="J384">
            <v>0</v>
          </cell>
          <cell r="K384" t="str">
            <v xml:space="preserve"> </v>
          </cell>
          <cell r="M384" t="str">
            <v xml:space="preserve"> </v>
          </cell>
        </row>
        <row r="385">
          <cell r="G385" t="str">
            <v xml:space="preserve"> </v>
          </cell>
          <cell r="H385">
            <v>0</v>
          </cell>
          <cell r="I385">
            <v>0</v>
          </cell>
          <cell r="J385">
            <v>9263</v>
          </cell>
          <cell r="K385">
            <v>14589.2</v>
          </cell>
          <cell r="L385">
            <v>0</v>
          </cell>
          <cell r="M385">
            <v>0</v>
          </cell>
        </row>
        <row r="386">
          <cell r="G386" t="str">
            <v xml:space="preserve"> </v>
          </cell>
          <cell r="H386">
            <v>0</v>
          </cell>
          <cell r="I386">
            <v>0</v>
          </cell>
          <cell r="J386">
            <v>7410</v>
          </cell>
          <cell r="K386">
            <v>7647.1</v>
          </cell>
          <cell r="L386">
            <v>0</v>
          </cell>
          <cell r="M386">
            <v>0</v>
          </cell>
        </row>
        <row r="387">
          <cell r="G387" t="str">
            <v xml:space="preserve"> </v>
          </cell>
          <cell r="H387">
            <v>0</v>
          </cell>
          <cell r="I387">
            <v>0</v>
          </cell>
          <cell r="J387">
            <v>7780</v>
          </cell>
          <cell r="K387">
            <v>4224.5</v>
          </cell>
          <cell r="L387">
            <v>0</v>
          </cell>
          <cell r="M387">
            <v>0</v>
          </cell>
        </row>
        <row r="388">
          <cell r="H388">
            <v>13500</v>
          </cell>
          <cell r="I388">
            <v>6966</v>
          </cell>
          <cell r="J388">
            <v>40757</v>
          </cell>
          <cell r="K388">
            <v>21030.6</v>
          </cell>
          <cell r="L388">
            <v>815</v>
          </cell>
          <cell r="M388">
            <v>420.5</v>
          </cell>
        </row>
        <row r="389">
          <cell r="G389" t="str">
            <v xml:space="preserve"> </v>
          </cell>
          <cell r="H389">
            <v>9734</v>
          </cell>
          <cell r="I389">
            <v>404253</v>
          </cell>
          <cell r="J389">
            <v>34089</v>
          </cell>
          <cell r="K389">
            <v>1415716.1</v>
          </cell>
          <cell r="L389">
            <v>0</v>
          </cell>
          <cell r="M389">
            <v>0</v>
          </cell>
        </row>
        <row r="390">
          <cell r="G390" t="str">
            <v xml:space="preserve"> </v>
          </cell>
          <cell r="H390">
            <v>42127</v>
          </cell>
          <cell r="I390">
            <v>189402.9</v>
          </cell>
          <cell r="J390">
            <v>21677</v>
          </cell>
          <cell r="K390">
            <v>97459.7</v>
          </cell>
          <cell r="L390">
            <v>0</v>
          </cell>
          <cell r="M390">
            <v>0</v>
          </cell>
        </row>
        <row r="391">
          <cell r="G391" t="str">
            <v xml:space="preserve"> </v>
          </cell>
          <cell r="H391">
            <v>320</v>
          </cell>
          <cell r="I391">
            <v>60802.2</v>
          </cell>
          <cell r="K391">
            <v>0</v>
          </cell>
          <cell r="M391">
            <v>0</v>
          </cell>
        </row>
        <row r="392">
          <cell r="G392" t="str">
            <v xml:space="preserve"> </v>
          </cell>
          <cell r="H392">
            <v>4</v>
          </cell>
          <cell r="I392">
            <v>737.8</v>
          </cell>
          <cell r="J392">
            <v>656</v>
          </cell>
          <cell r="K392">
            <v>121014.2</v>
          </cell>
          <cell r="L392">
            <v>0</v>
          </cell>
          <cell r="M392">
            <v>0</v>
          </cell>
        </row>
        <row r="393">
          <cell r="G393" t="str">
            <v xml:space="preserve"> </v>
          </cell>
          <cell r="H393">
            <v>100</v>
          </cell>
          <cell r="I393">
            <v>-387.3</v>
          </cell>
          <cell r="K393">
            <v>0</v>
          </cell>
          <cell r="M393">
            <v>0</v>
          </cell>
        </row>
        <row r="394">
          <cell r="G394">
            <v>2343875</v>
          </cell>
          <cell r="I394">
            <v>661774</v>
          </cell>
          <cell r="K394">
            <v>1681681</v>
          </cell>
          <cell r="M394">
            <v>420</v>
          </cell>
        </row>
        <row r="396">
          <cell r="G396" t="str">
            <v>개소당</v>
          </cell>
          <cell r="H396">
            <v>0</v>
          </cell>
          <cell r="I396" t="str">
            <v xml:space="preserve"> </v>
          </cell>
          <cell r="J396">
            <v>0</v>
          </cell>
          <cell r="K396" t="str">
            <v xml:space="preserve"> </v>
          </cell>
          <cell r="M396" t="str">
            <v xml:space="preserve"> </v>
          </cell>
        </row>
        <row r="397">
          <cell r="G397" t="str">
            <v xml:space="preserve"> </v>
          </cell>
          <cell r="H397">
            <v>0</v>
          </cell>
          <cell r="I397">
            <v>0</v>
          </cell>
          <cell r="J397">
            <v>9263</v>
          </cell>
          <cell r="K397">
            <v>50900.1</v>
          </cell>
          <cell r="L397">
            <v>0</v>
          </cell>
          <cell r="M397">
            <v>0</v>
          </cell>
        </row>
        <row r="398">
          <cell r="G398" t="str">
            <v xml:space="preserve"> </v>
          </cell>
          <cell r="H398">
            <v>0</v>
          </cell>
          <cell r="I398">
            <v>0</v>
          </cell>
          <cell r="J398">
            <v>7410</v>
          </cell>
          <cell r="K398">
            <v>27387.3</v>
          </cell>
          <cell r="L398">
            <v>0</v>
          </cell>
          <cell r="M398">
            <v>0</v>
          </cell>
        </row>
        <row r="399">
          <cell r="G399" t="str">
            <v xml:space="preserve"> </v>
          </cell>
          <cell r="H399">
            <v>0</v>
          </cell>
          <cell r="I399">
            <v>0</v>
          </cell>
          <cell r="J399">
            <v>7780</v>
          </cell>
          <cell r="K399">
            <v>13996.2</v>
          </cell>
          <cell r="L399">
            <v>0</v>
          </cell>
          <cell r="M399">
            <v>0</v>
          </cell>
        </row>
        <row r="400">
          <cell r="H400">
            <v>13500</v>
          </cell>
          <cell r="I400">
            <v>25110</v>
          </cell>
          <cell r="J400">
            <v>40757</v>
          </cell>
          <cell r="K400">
            <v>75808</v>
          </cell>
          <cell r="L400">
            <v>815</v>
          </cell>
          <cell r="M400">
            <v>1515.9</v>
          </cell>
        </row>
        <row r="401">
          <cell r="G401" t="str">
            <v xml:space="preserve"> </v>
          </cell>
          <cell r="H401">
            <v>9734</v>
          </cell>
          <cell r="I401">
            <v>819992.1</v>
          </cell>
          <cell r="J401">
            <v>34089</v>
          </cell>
          <cell r="K401">
            <v>2871657.3</v>
          </cell>
          <cell r="L401">
            <v>0</v>
          </cell>
          <cell r="M401">
            <v>0</v>
          </cell>
        </row>
        <row r="402">
          <cell r="G402" t="str">
            <v xml:space="preserve"> </v>
          </cell>
          <cell r="H402">
            <v>42127</v>
          </cell>
          <cell r="I402">
            <v>402565.6</v>
          </cell>
          <cell r="J402">
            <v>21677</v>
          </cell>
          <cell r="K402">
            <v>207145.4</v>
          </cell>
          <cell r="L402">
            <v>0</v>
          </cell>
          <cell r="M402">
            <v>0</v>
          </cell>
        </row>
        <row r="403">
          <cell r="G403" t="str">
            <v xml:space="preserve"> </v>
          </cell>
          <cell r="H403">
            <v>320</v>
          </cell>
          <cell r="I403">
            <v>123129.2</v>
          </cell>
          <cell r="K403">
            <v>0</v>
          </cell>
          <cell r="M403">
            <v>0</v>
          </cell>
        </row>
        <row r="404">
          <cell r="G404" t="str">
            <v xml:space="preserve"> </v>
          </cell>
          <cell r="H404">
            <v>4</v>
          </cell>
          <cell r="I404">
            <v>1494.2</v>
          </cell>
          <cell r="J404">
            <v>656</v>
          </cell>
          <cell r="K404">
            <v>245063.2</v>
          </cell>
          <cell r="L404">
            <v>0</v>
          </cell>
          <cell r="M404">
            <v>0</v>
          </cell>
        </row>
        <row r="405">
          <cell r="G405" t="str">
            <v xml:space="preserve"> </v>
          </cell>
          <cell r="H405">
            <v>100</v>
          </cell>
          <cell r="I405">
            <v>-784.5</v>
          </cell>
          <cell r="K405">
            <v>0</v>
          </cell>
          <cell r="M405">
            <v>0</v>
          </cell>
        </row>
        <row r="406">
          <cell r="G406">
            <v>4864978</v>
          </cell>
          <cell r="I406">
            <v>1371506</v>
          </cell>
          <cell r="K406">
            <v>3491957</v>
          </cell>
          <cell r="M406">
            <v>1515</v>
          </cell>
        </row>
        <row r="408">
          <cell r="G408" t="str">
            <v>개소당</v>
          </cell>
          <cell r="H408">
            <v>0</v>
          </cell>
          <cell r="I408" t="str">
            <v xml:space="preserve"> </v>
          </cell>
          <cell r="J408">
            <v>0</v>
          </cell>
          <cell r="K408" t="str">
            <v xml:space="preserve"> </v>
          </cell>
          <cell r="M408" t="str">
            <v xml:space="preserve"> </v>
          </cell>
        </row>
        <row r="409">
          <cell r="G409" t="str">
            <v xml:space="preserve"> </v>
          </cell>
          <cell r="H409">
            <v>0</v>
          </cell>
          <cell r="I409">
            <v>0</v>
          </cell>
          <cell r="J409">
            <v>9263</v>
          </cell>
          <cell r="K409">
            <v>49927.5</v>
          </cell>
          <cell r="L409">
            <v>0</v>
          </cell>
          <cell r="M409">
            <v>0</v>
          </cell>
        </row>
        <row r="410">
          <cell r="G410" t="str">
            <v xml:space="preserve"> </v>
          </cell>
          <cell r="H410">
            <v>0</v>
          </cell>
          <cell r="I410">
            <v>0</v>
          </cell>
          <cell r="J410">
            <v>7410</v>
          </cell>
          <cell r="K410">
            <v>26853.8</v>
          </cell>
          <cell r="L410">
            <v>0</v>
          </cell>
          <cell r="M410">
            <v>0</v>
          </cell>
        </row>
        <row r="411">
          <cell r="G411" t="str">
            <v xml:space="preserve"> </v>
          </cell>
          <cell r="H411">
            <v>0</v>
          </cell>
          <cell r="I411">
            <v>0</v>
          </cell>
          <cell r="J411">
            <v>7780</v>
          </cell>
          <cell r="K411">
            <v>13739.4</v>
          </cell>
          <cell r="L411">
            <v>0</v>
          </cell>
          <cell r="M411">
            <v>0</v>
          </cell>
        </row>
        <row r="412">
          <cell r="H412">
            <v>13500</v>
          </cell>
          <cell r="I412">
            <v>25110</v>
          </cell>
          <cell r="J412">
            <v>40757</v>
          </cell>
          <cell r="K412">
            <v>75808</v>
          </cell>
          <cell r="L412">
            <v>815</v>
          </cell>
          <cell r="M412">
            <v>1515.9</v>
          </cell>
        </row>
        <row r="413">
          <cell r="G413" t="str">
            <v xml:space="preserve"> </v>
          </cell>
          <cell r="H413">
            <v>9734</v>
          </cell>
          <cell r="I413">
            <v>718271.8</v>
          </cell>
          <cell r="J413">
            <v>34089</v>
          </cell>
          <cell r="K413">
            <v>2515427.2999999998</v>
          </cell>
          <cell r="L413">
            <v>0</v>
          </cell>
          <cell r="M413">
            <v>0</v>
          </cell>
        </row>
        <row r="414">
          <cell r="G414" t="str">
            <v xml:space="preserve"> </v>
          </cell>
          <cell r="H414">
            <v>42127</v>
          </cell>
          <cell r="I414">
            <v>348558.7</v>
          </cell>
          <cell r="J414">
            <v>21677</v>
          </cell>
          <cell r="K414">
            <v>179355.4</v>
          </cell>
          <cell r="L414">
            <v>0</v>
          </cell>
          <cell r="M414">
            <v>0</v>
          </cell>
        </row>
        <row r="415">
          <cell r="G415" t="str">
            <v xml:space="preserve"> </v>
          </cell>
          <cell r="H415">
            <v>320</v>
          </cell>
          <cell r="I415">
            <v>115111</v>
          </cell>
          <cell r="K415">
            <v>0</v>
          </cell>
          <cell r="M415">
            <v>0</v>
          </cell>
        </row>
        <row r="416">
          <cell r="G416" t="str">
            <v xml:space="preserve"> </v>
          </cell>
          <cell r="H416">
            <v>4</v>
          </cell>
          <cell r="I416">
            <v>1396.9</v>
          </cell>
          <cell r="J416">
            <v>656</v>
          </cell>
          <cell r="K416">
            <v>229104.7</v>
          </cell>
          <cell r="L416">
            <v>0</v>
          </cell>
          <cell r="M416">
            <v>0</v>
          </cell>
        </row>
        <row r="417">
          <cell r="G417" t="str">
            <v xml:space="preserve"> </v>
          </cell>
          <cell r="H417">
            <v>100</v>
          </cell>
          <cell r="I417">
            <v>-733.4</v>
          </cell>
          <cell r="K417">
            <v>0</v>
          </cell>
          <cell r="M417">
            <v>0</v>
          </cell>
        </row>
        <row r="418">
          <cell r="G418">
            <v>4299446</v>
          </cell>
          <cell r="I418">
            <v>1207715</v>
          </cell>
          <cell r="K418">
            <v>3090216</v>
          </cell>
          <cell r="M418">
            <v>1515</v>
          </cell>
        </row>
        <row r="420">
          <cell r="G420" t="str">
            <v>m당</v>
          </cell>
          <cell r="H420">
            <v>0</v>
          </cell>
          <cell r="I420" t="str">
            <v xml:space="preserve"> </v>
          </cell>
          <cell r="J420">
            <v>0</v>
          </cell>
          <cell r="K420" t="str">
            <v xml:space="preserve"> </v>
          </cell>
          <cell r="M420" t="str">
            <v xml:space="preserve"> </v>
          </cell>
        </row>
        <row r="421">
          <cell r="G421" t="str">
            <v xml:space="preserve"> </v>
          </cell>
          <cell r="H421">
            <v>0</v>
          </cell>
          <cell r="I421">
            <v>0</v>
          </cell>
          <cell r="J421">
            <v>9263</v>
          </cell>
          <cell r="K421">
            <v>11458.3</v>
          </cell>
          <cell r="L421">
            <v>0</v>
          </cell>
          <cell r="M421">
            <v>0</v>
          </cell>
        </row>
        <row r="422">
          <cell r="G422" t="str">
            <v xml:space="preserve"> </v>
          </cell>
          <cell r="H422">
            <v>0</v>
          </cell>
          <cell r="I422">
            <v>0</v>
          </cell>
          <cell r="J422">
            <v>7410</v>
          </cell>
          <cell r="K422">
            <v>3075.1</v>
          </cell>
          <cell r="L422">
            <v>0</v>
          </cell>
          <cell r="M422">
            <v>0</v>
          </cell>
        </row>
        <row r="423">
          <cell r="G423" t="str">
            <v xml:space="preserve"> </v>
          </cell>
          <cell r="H423">
            <v>0</v>
          </cell>
          <cell r="I423">
            <v>0</v>
          </cell>
          <cell r="J423">
            <v>7780</v>
          </cell>
          <cell r="K423">
            <v>6395.1</v>
          </cell>
          <cell r="L423">
            <v>0</v>
          </cell>
          <cell r="M423">
            <v>0</v>
          </cell>
        </row>
        <row r="424">
          <cell r="G424" t="str">
            <v xml:space="preserve"> </v>
          </cell>
          <cell r="H424">
            <v>3377</v>
          </cell>
          <cell r="I424">
            <v>12494.9</v>
          </cell>
          <cell r="J424">
            <v>10908</v>
          </cell>
          <cell r="K424">
            <v>40359.599999999999</v>
          </cell>
          <cell r="L424">
            <v>0</v>
          </cell>
          <cell r="M424">
            <v>0</v>
          </cell>
        </row>
        <row r="425">
          <cell r="G425" t="str">
            <v xml:space="preserve"> </v>
          </cell>
          <cell r="H425">
            <v>27989</v>
          </cell>
          <cell r="I425">
            <v>1763.3</v>
          </cell>
          <cell r="J425">
            <v>133348</v>
          </cell>
          <cell r="K425">
            <v>8400.9</v>
          </cell>
          <cell r="L425">
            <v>0</v>
          </cell>
          <cell r="M425">
            <v>0</v>
          </cell>
        </row>
        <row r="426">
          <cell r="G426" t="str">
            <v xml:space="preserve"> </v>
          </cell>
          <cell r="H426">
            <v>42127</v>
          </cell>
          <cell r="I426">
            <v>17356.3</v>
          </cell>
          <cell r="J426">
            <v>21677</v>
          </cell>
          <cell r="K426">
            <v>8930.9</v>
          </cell>
          <cell r="L426">
            <v>0</v>
          </cell>
          <cell r="M426">
            <v>0</v>
          </cell>
        </row>
        <row r="427">
          <cell r="G427" t="str">
            <v xml:space="preserve"> </v>
          </cell>
          <cell r="H427">
            <v>320</v>
          </cell>
          <cell r="I427">
            <v>7149.4</v>
          </cell>
          <cell r="K427">
            <v>0</v>
          </cell>
          <cell r="M427">
            <v>0</v>
          </cell>
        </row>
        <row r="428">
          <cell r="G428" t="str">
            <v xml:space="preserve"> </v>
          </cell>
          <cell r="H428">
            <v>4</v>
          </cell>
          <cell r="I428">
            <v>86.7</v>
          </cell>
          <cell r="J428">
            <v>656</v>
          </cell>
          <cell r="K428">
            <v>14229.2</v>
          </cell>
          <cell r="L428">
            <v>0</v>
          </cell>
          <cell r="M428">
            <v>0</v>
          </cell>
        </row>
        <row r="429">
          <cell r="G429" t="str">
            <v xml:space="preserve"> </v>
          </cell>
          <cell r="H429">
            <v>2423</v>
          </cell>
          <cell r="I429">
            <v>1986.8</v>
          </cell>
          <cell r="K429">
            <v>0</v>
          </cell>
          <cell r="M429">
            <v>0</v>
          </cell>
        </row>
        <row r="430">
          <cell r="G430" t="str">
            <v xml:space="preserve"> </v>
          </cell>
          <cell r="H430">
            <v>0</v>
          </cell>
          <cell r="I430">
            <v>0</v>
          </cell>
          <cell r="J430">
            <v>54031</v>
          </cell>
          <cell r="K430">
            <v>40523.199999999997</v>
          </cell>
          <cell r="L430">
            <v>0</v>
          </cell>
          <cell r="M430">
            <v>0</v>
          </cell>
        </row>
        <row r="431">
          <cell r="G431" t="str">
            <v xml:space="preserve"> </v>
          </cell>
          <cell r="H431">
            <v>24500</v>
          </cell>
          <cell r="I431">
            <v>20090</v>
          </cell>
          <cell r="K431">
            <v>0</v>
          </cell>
          <cell r="M431">
            <v>0</v>
          </cell>
        </row>
        <row r="432">
          <cell r="G432" t="str">
            <v xml:space="preserve"> </v>
          </cell>
          <cell r="H432">
            <v>0</v>
          </cell>
          <cell r="I432">
            <v>0</v>
          </cell>
          <cell r="J432">
            <v>22887</v>
          </cell>
          <cell r="K432">
            <v>18309.599999999999</v>
          </cell>
          <cell r="L432">
            <v>686</v>
          </cell>
          <cell r="M432">
            <v>548.79999999999995</v>
          </cell>
        </row>
        <row r="433">
          <cell r="G433" t="str">
            <v xml:space="preserve"> </v>
          </cell>
          <cell r="H433">
            <v>45177</v>
          </cell>
          <cell r="I433">
            <v>7725.2</v>
          </cell>
          <cell r="J433">
            <v>37052</v>
          </cell>
          <cell r="K433">
            <v>6335.8</v>
          </cell>
          <cell r="L433">
            <v>0</v>
          </cell>
          <cell r="M433">
            <v>0</v>
          </cell>
        </row>
        <row r="434">
          <cell r="G434" t="str">
            <v xml:space="preserve"> </v>
          </cell>
          <cell r="H434">
            <v>1550</v>
          </cell>
          <cell r="I434">
            <v>30380</v>
          </cell>
          <cell r="K434">
            <v>0</v>
          </cell>
          <cell r="M434">
            <v>0</v>
          </cell>
        </row>
        <row r="435">
          <cell r="G435" t="str">
            <v xml:space="preserve"> </v>
          </cell>
          <cell r="H435">
            <v>456</v>
          </cell>
          <cell r="I435">
            <v>980.4</v>
          </cell>
          <cell r="J435">
            <v>3688</v>
          </cell>
          <cell r="K435">
            <v>7929.2</v>
          </cell>
          <cell r="L435">
            <v>0</v>
          </cell>
          <cell r="M435">
            <v>0</v>
          </cell>
        </row>
        <row r="436">
          <cell r="G436" t="str">
            <v xml:space="preserve"> </v>
          </cell>
          <cell r="H436">
            <v>6300</v>
          </cell>
          <cell r="I436">
            <v>42210</v>
          </cell>
          <cell r="K436">
            <v>0</v>
          </cell>
          <cell r="M436">
            <v>0</v>
          </cell>
        </row>
        <row r="437">
          <cell r="G437" t="str">
            <v xml:space="preserve"> </v>
          </cell>
          <cell r="H437">
            <v>5400</v>
          </cell>
          <cell r="I437">
            <v>73980</v>
          </cell>
          <cell r="K437">
            <v>0</v>
          </cell>
          <cell r="M437">
            <v>0</v>
          </cell>
        </row>
        <row r="438">
          <cell r="G438" t="str">
            <v xml:space="preserve"> </v>
          </cell>
          <cell r="H438">
            <v>1800</v>
          </cell>
          <cell r="I438">
            <v>24660</v>
          </cell>
          <cell r="K438">
            <v>0</v>
          </cell>
          <cell r="M438">
            <v>0</v>
          </cell>
        </row>
        <row r="439">
          <cell r="G439" t="str">
            <v xml:space="preserve"> </v>
          </cell>
          <cell r="H439">
            <v>3600</v>
          </cell>
          <cell r="I439">
            <v>24840</v>
          </cell>
          <cell r="K439">
            <v>0</v>
          </cell>
          <cell r="M439">
            <v>0</v>
          </cell>
        </row>
        <row r="440">
          <cell r="G440" t="str">
            <v xml:space="preserve"> </v>
          </cell>
          <cell r="H440">
            <v>1300</v>
          </cell>
          <cell r="I440">
            <v>22360</v>
          </cell>
          <cell r="K440">
            <v>0</v>
          </cell>
          <cell r="M440">
            <v>0</v>
          </cell>
        </row>
        <row r="441">
          <cell r="G441" t="str">
            <v xml:space="preserve"> </v>
          </cell>
          <cell r="H441">
            <v>1800</v>
          </cell>
          <cell r="I441">
            <v>6120</v>
          </cell>
          <cell r="K441">
            <v>0</v>
          </cell>
          <cell r="M441">
            <v>0</v>
          </cell>
        </row>
        <row r="442">
          <cell r="G442" t="str">
            <v xml:space="preserve"> </v>
          </cell>
          <cell r="H442">
            <v>363</v>
          </cell>
          <cell r="I442">
            <v>363</v>
          </cell>
          <cell r="J442">
            <v>32685</v>
          </cell>
          <cell r="K442">
            <v>32685</v>
          </cell>
          <cell r="L442">
            <v>0</v>
          </cell>
          <cell r="M442">
            <v>0</v>
          </cell>
        </row>
        <row r="443">
          <cell r="G443" t="str">
            <v xml:space="preserve"> </v>
          </cell>
          <cell r="I443">
            <v>0</v>
          </cell>
          <cell r="J443">
            <v>51490</v>
          </cell>
          <cell r="K443">
            <v>1544.7</v>
          </cell>
          <cell r="M443">
            <v>0</v>
          </cell>
        </row>
        <row r="444">
          <cell r="G444" t="str">
            <v xml:space="preserve"> </v>
          </cell>
          <cell r="I444">
            <v>0</v>
          </cell>
          <cell r="J444">
            <v>37052</v>
          </cell>
          <cell r="K444">
            <v>741</v>
          </cell>
          <cell r="M444">
            <v>0</v>
          </cell>
        </row>
        <row r="445">
          <cell r="G445" t="str">
            <v xml:space="preserve"> </v>
          </cell>
          <cell r="H445">
            <v>100</v>
          </cell>
          <cell r="I445">
            <v>-45.5</v>
          </cell>
          <cell r="K445">
            <v>0</v>
          </cell>
          <cell r="M445">
            <v>0</v>
          </cell>
        </row>
        <row r="446">
          <cell r="G446">
            <v>495965</v>
          </cell>
          <cell r="I446">
            <v>294500</v>
          </cell>
          <cell r="K446">
            <v>200917</v>
          </cell>
          <cell r="M446">
            <v>548</v>
          </cell>
        </row>
        <row r="448">
          <cell r="G448" t="str">
            <v>m당</v>
          </cell>
          <cell r="H448">
            <v>0</v>
          </cell>
          <cell r="I448" t="str">
            <v xml:space="preserve"> </v>
          </cell>
          <cell r="J448">
            <v>0</v>
          </cell>
          <cell r="K448" t="str">
            <v xml:space="preserve"> </v>
          </cell>
          <cell r="M448" t="str">
            <v xml:space="preserve"> </v>
          </cell>
        </row>
        <row r="449">
          <cell r="G449" t="str">
            <v xml:space="preserve"> </v>
          </cell>
          <cell r="H449">
            <v>0</v>
          </cell>
          <cell r="I449">
            <v>0</v>
          </cell>
          <cell r="J449">
            <v>9263</v>
          </cell>
          <cell r="K449">
            <v>2084.1</v>
          </cell>
          <cell r="L449">
            <v>0</v>
          </cell>
          <cell r="M449">
            <v>0</v>
          </cell>
        </row>
        <row r="450">
          <cell r="G450" t="str">
            <v xml:space="preserve"> </v>
          </cell>
          <cell r="H450">
            <v>0</v>
          </cell>
          <cell r="I450">
            <v>0</v>
          </cell>
          <cell r="J450">
            <v>7410</v>
          </cell>
          <cell r="K450">
            <v>1296.7</v>
          </cell>
          <cell r="L450">
            <v>0</v>
          </cell>
          <cell r="M450">
            <v>0</v>
          </cell>
        </row>
        <row r="451">
          <cell r="G451" t="str">
            <v xml:space="preserve"> </v>
          </cell>
          <cell r="H451">
            <v>0</v>
          </cell>
          <cell r="I451">
            <v>0</v>
          </cell>
          <cell r="J451">
            <v>7780</v>
          </cell>
          <cell r="K451">
            <v>389</v>
          </cell>
          <cell r="L451">
            <v>0</v>
          </cell>
          <cell r="M451">
            <v>0</v>
          </cell>
        </row>
        <row r="452">
          <cell r="G452" t="str">
            <v xml:space="preserve"> </v>
          </cell>
          <cell r="H452">
            <v>3377</v>
          </cell>
          <cell r="I452">
            <v>1350.8</v>
          </cell>
          <cell r="J452">
            <v>10908</v>
          </cell>
          <cell r="K452">
            <v>4363.2</v>
          </cell>
          <cell r="L452">
            <v>0</v>
          </cell>
          <cell r="M452">
            <v>0</v>
          </cell>
        </row>
        <row r="453">
          <cell r="G453" t="str">
            <v xml:space="preserve"> </v>
          </cell>
          <cell r="H453">
            <v>31004</v>
          </cell>
          <cell r="I453">
            <v>4340.5</v>
          </cell>
          <cell r="J453">
            <v>133348</v>
          </cell>
          <cell r="K453">
            <v>18668.7</v>
          </cell>
          <cell r="L453">
            <v>0</v>
          </cell>
          <cell r="M453">
            <v>0</v>
          </cell>
        </row>
        <row r="454">
          <cell r="G454" t="str">
            <v xml:space="preserve"> </v>
          </cell>
          <cell r="H454">
            <v>138240</v>
          </cell>
          <cell r="I454">
            <v>345600</v>
          </cell>
          <cell r="K454">
            <v>0</v>
          </cell>
          <cell r="M454">
            <v>0</v>
          </cell>
        </row>
        <row r="455">
          <cell r="G455" t="str">
            <v xml:space="preserve"> </v>
          </cell>
          <cell r="H455">
            <v>0</v>
          </cell>
          <cell r="I455">
            <v>0</v>
          </cell>
          <cell r="J455">
            <v>51490</v>
          </cell>
          <cell r="K455">
            <v>58698.6</v>
          </cell>
          <cell r="L455">
            <v>0</v>
          </cell>
          <cell r="M455">
            <v>0</v>
          </cell>
        </row>
        <row r="456">
          <cell r="G456" t="str">
            <v xml:space="preserve"> </v>
          </cell>
          <cell r="H456">
            <v>0</v>
          </cell>
          <cell r="I456">
            <v>0</v>
          </cell>
          <cell r="J456">
            <v>37052</v>
          </cell>
          <cell r="K456">
            <v>56689.5</v>
          </cell>
          <cell r="L456">
            <v>0</v>
          </cell>
          <cell r="M456">
            <v>0</v>
          </cell>
        </row>
        <row r="457">
          <cell r="G457" t="str">
            <v xml:space="preserve"> </v>
          </cell>
          <cell r="H457">
            <v>3260</v>
          </cell>
          <cell r="I457">
            <v>1186.5999999999999</v>
          </cell>
          <cell r="K457">
            <v>0</v>
          </cell>
          <cell r="M457">
            <v>0</v>
          </cell>
        </row>
        <row r="458">
          <cell r="G458" t="str">
            <v xml:space="preserve"> </v>
          </cell>
          <cell r="H458">
            <v>289</v>
          </cell>
          <cell r="I458">
            <v>80.900000000000006</v>
          </cell>
          <cell r="J458">
            <v>1851</v>
          </cell>
          <cell r="K458">
            <v>518.20000000000005</v>
          </cell>
          <cell r="L458">
            <v>62</v>
          </cell>
          <cell r="M458">
            <v>17.3</v>
          </cell>
        </row>
        <row r="459">
          <cell r="G459" t="str">
            <v xml:space="preserve"> </v>
          </cell>
          <cell r="H459">
            <v>10456</v>
          </cell>
          <cell r="I459">
            <v>8364.7999999999993</v>
          </cell>
          <cell r="J459">
            <v>6763</v>
          </cell>
          <cell r="K459">
            <v>5410.4</v>
          </cell>
          <cell r="L459">
            <v>0</v>
          </cell>
          <cell r="M459">
            <v>0</v>
          </cell>
        </row>
        <row r="460">
          <cell r="G460" t="str">
            <v xml:space="preserve"> </v>
          </cell>
          <cell r="H460">
            <v>9540</v>
          </cell>
          <cell r="I460">
            <v>2833.3</v>
          </cell>
          <cell r="J460">
            <v>4816</v>
          </cell>
          <cell r="K460">
            <v>1430.3</v>
          </cell>
          <cell r="L460">
            <v>0</v>
          </cell>
          <cell r="M460">
            <v>0</v>
          </cell>
        </row>
        <row r="461">
          <cell r="G461" t="str">
            <v xml:space="preserve"> </v>
          </cell>
          <cell r="H461">
            <v>10080</v>
          </cell>
          <cell r="I461">
            <v>10080</v>
          </cell>
          <cell r="J461">
            <v>303</v>
          </cell>
          <cell r="K461">
            <v>303</v>
          </cell>
          <cell r="L461">
            <v>0</v>
          </cell>
          <cell r="M461">
            <v>0</v>
          </cell>
        </row>
        <row r="462">
          <cell r="G462" t="str">
            <v xml:space="preserve"> </v>
          </cell>
          <cell r="H462">
            <v>53796</v>
          </cell>
          <cell r="I462">
            <v>107.5</v>
          </cell>
          <cell r="J462">
            <v>37052</v>
          </cell>
          <cell r="K462">
            <v>74.099999999999994</v>
          </cell>
          <cell r="L462">
            <v>0</v>
          </cell>
          <cell r="M462">
            <v>0</v>
          </cell>
        </row>
        <row r="463">
          <cell r="G463" t="str">
            <v xml:space="preserve"> </v>
          </cell>
          <cell r="H463">
            <v>750</v>
          </cell>
          <cell r="I463">
            <v>-44.2</v>
          </cell>
          <cell r="K463">
            <v>0</v>
          </cell>
          <cell r="M463">
            <v>0</v>
          </cell>
        </row>
        <row r="464">
          <cell r="G464">
            <v>523842</v>
          </cell>
          <cell r="I464">
            <v>373900</v>
          </cell>
          <cell r="K464">
            <v>149925</v>
          </cell>
          <cell r="M464">
            <v>17</v>
          </cell>
        </row>
        <row r="466">
          <cell r="G466" t="str">
            <v>m2당</v>
          </cell>
          <cell r="H466">
            <v>0</v>
          </cell>
          <cell r="I466" t="str">
            <v xml:space="preserve"> </v>
          </cell>
          <cell r="J466">
            <v>0</v>
          </cell>
          <cell r="K466" t="str">
            <v xml:space="preserve"> </v>
          </cell>
          <cell r="M466" t="str">
            <v xml:space="preserve"> </v>
          </cell>
        </row>
        <row r="467">
          <cell r="G467" t="str">
            <v xml:space="preserve"> </v>
          </cell>
          <cell r="H467">
            <v>0</v>
          </cell>
          <cell r="I467">
            <v>0</v>
          </cell>
          <cell r="J467">
            <v>5928</v>
          </cell>
          <cell r="K467">
            <v>148.19999999999999</v>
          </cell>
          <cell r="L467">
            <v>0</v>
          </cell>
          <cell r="M467">
            <v>0</v>
          </cell>
        </row>
        <row r="468">
          <cell r="G468" t="str">
            <v xml:space="preserve"> </v>
          </cell>
          <cell r="H468">
            <v>0</v>
          </cell>
          <cell r="I468">
            <v>0</v>
          </cell>
          <cell r="J468">
            <v>7410</v>
          </cell>
          <cell r="K468">
            <v>185.2</v>
          </cell>
          <cell r="L468">
            <v>0</v>
          </cell>
          <cell r="M468">
            <v>0</v>
          </cell>
        </row>
        <row r="469">
          <cell r="G469" t="str">
            <v xml:space="preserve"> </v>
          </cell>
          <cell r="H469">
            <v>14</v>
          </cell>
          <cell r="I469">
            <v>14</v>
          </cell>
          <cell r="J469">
            <v>120</v>
          </cell>
          <cell r="K469">
            <v>120</v>
          </cell>
          <cell r="L469">
            <v>43</v>
          </cell>
          <cell r="M469">
            <v>43</v>
          </cell>
        </row>
        <row r="470">
          <cell r="H470">
            <v>13500</v>
          </cell>
          <cell r="I470">
            <v>2227.5</v>
          </cell>
          <cell r="K470">
            <v>0</v>
          </cell>
          <cell r="M470">
            <v>0</v>
          </cell>
        </row>
        <row r="471">
          <cell r="G471" t="str">
            <v xml:space="preserve"> </v>
          </cell>
          <cell r="H471">
            <v>0</v>
          </cell>
          <cell r="I471">
            <v>0</v>
          </cell>
          <cell r="J471">
            <v>51490</v>
          </cell>
          <cell r="K471">
            <v>51.4</v>
          </cell>
          <cell r="L471">
            <v>0</v>
          </cell>
          <cell r="M471">
            <v>0</v>
          </cell>
        </row>
        <row r="472">
          <cell r="G472" t="str">
            <v xml:space="preserve"> </v>
          </cell>
          <cell r="H472">
            <v>0</v>
          </cell>
          <cell r="I472">
            <v>0</v>
          </cell>
          <cell r="J472">
            <v>37052</v>
          </cell>
          <cell r="K472">
            <v>1111.5</v>
          </cell>
          <cell r="L472">
            <v>0</v>
          </cell>
          <cell r="M472">
            <v>0</v>
          </cell>
        </row>
        <row r="473">
          <cell r="G473" t="str">
            <v xml:space="preserve"> </v>
          </cell>
          <cell r="H473">
            <v>11</v>
          </cell>
          <cell r="I473">
            <v>11</v>
          </cell>
          <cell r="J473">
            <v>90</v>
          </cell>
          <cell r="K473">
            <v>90</v>
          </cell>
          <cell r="L473">
            <v>32</v>
          </cell>
          <cell r="M473">
            <v>32</v>
          </cell>
        </row>
        <row r="474">
          <cell r="G474" t="str">
            <v xml:space="preserve"> </v>
          </cell>
          <cell r="H474">
            <v>12000</v>
          </cell>
          <cell r="I474">
            <v>528</v>
          </cell>
          <cell r="K474">
            <v>0</v>
          </cell>
          <cell r="M474">
            <v>0</v>
          </cell>
        </row>
        <row r="475">
          <cell r="G475" t="str">
            <v xml:space="preserve"> </v>
          </cell>
          <cell r="H475">
            <v>0</v>
          </cell>
          <cell r="I475">
            <v>0</v>
          </cell>
          <cell r="J475">
            <v>37052</v>
          </cell>
          <cell r="K475">
            <v>185.2</v>
          </cell>
          <cell r="L475">
            <v>0</v>
          </cell>
          <cell r="M475">
            <v>0</v>
          </cell>
        </row>
        <row r="476">
          <cell r="H476">
            <v>670</v>
          </cell>
          <cell r="I476">
            <v>27604</v>
          </cell>
          <cell r="K476">
            <v>0</v>
          </cell>
          <cell r="M476">
            <v>0</v>
          </cell>
        </row>
        <row r="477">
          <cell r="G477" t="str">
            <v xml:space="preserve"> </v>
          </cell>
          <cell r="H477">
            <v>0</v>
          </cell>
          <cell r="I477">
            <v>0</v>
          </cell>
          <cell r="J477">
            <v>51490</v>
          </cell>
          <cell r="K477">
            <v>1596.1</v>
          </cell>
          <cell r="L477">
            <v>0</v>
          </cell>
          <cell r="M477">
            <v>0</v>
          </cell>
        </row>
        <row r="478">
          <cell r="G478" t="str">
            <v xml:space="preserve"> </v>
          </cell>
          <cell r="H478">
            <v>0</v>
          </cell>
          <cell r="I478">
            <v>0</v>
          </cell>
          <cell r="J478">
            <v>37052</v>
          </cell>
          <cell r="K478">
            <v>3408.7</v>
          </cell>
          <cell r="L478">
            <v>0</v>
          </cell>
          <cell r="M478">
            <v>0</v>
          </cell>
        </row>
        <row r="479">
          <cell r="G479" t="str">
            <v xml:space="preserve"> </v>
          </cell>
          <cell r="H479">
            <v>15</v>
          </cell>
          <cell r="I479">
            <v>15</v>
          </cell>
          <cell r="J479">
            <v>109</v>
          </cell>
          <cell r="K479">
            <v>109</v>
          </cell>
          <cell r="L479">
            <v>6</v>
          </cell>
          <cell r="M479">
            <v>6</v>
          </cell>
        </row>
        <row r="480">
          <cell r="G480" t="str">
            <v xml:space="preserve"> </v>
          </cell>
          <cell r="H480">
            <v>5004.7999999999993</v>
          </cell>
          <cell r="I480">
            <v>250.2</v>
          </cell>
          <cell r="K480">
            <v>0</v>
          </cell>
          <cell r="L480">
            <v>0</v>
          </cell>
          <cell r="M480">
            <v>0</v>
          </cell>
        </row>
        <row r="481">
          <cell r="G481">
            <v>37735</v>
          </cell>
          <cell r="I481">
            <v>30649</v>
          </cell>
          <cell r="K481">
            <v>7005</v>
          </cell>
          <cell r="M481">
            <v>81</v>
          </cell>
        </row>
        <row r="483">
          <cell r="G483" t="str">
            <v>m2당</v>
          </cell>
          <cell r="H483">
            <v>0</v>
          </cell>
          <cell r="I483" t="str">
            <v xml:space="preserve"> </v>
          </cell>
          <cell r="J483">
            <v>0</v>
          </cell>
          <cell r="K483" t="str">
            <v xml:space="preserve"> </v>
          </cell>
          <cell r="M483" t="str">
            <v xml:space="preserve"> </v>
          </cell>
        </row>
        <row r="484">
          <cell r="G484" t="str">
            <v xml:space="preserve"> </v>
          </cell>
          <cell r="H484">
            <v>0</v>
          </cell>
          <cell r="I484">
            <v>0</v>
          </cell>
          <cell r="J484">
            <v>5928</v>
          </cell>
          <cell r="K484">
            <v>1570.9</v>
          </cell>
          <cell r="L484">
            <v>0</v>
          </cell>
          <cell r="M484">
            <v>0</v>
          </cell>
        </row>
        <row r="485">
          <cell r="G485" t="str">
            <v xml:space="preserve"> </v>
          </cell>
          <cell r="H485">
            <v>0</v>
          </cell>
          <cell r="I485">
            <v>0</v>
          </cell>
          <cell r="J485">
            <v>7410</v>
          </cell>
          <cell r="K485">
            <v>1963.6</v>
          </cell>
          <cell r="L485">
            <v>0</v>
          </cell>
          <cell r="M485">
            <v>0</v>
          </cell>
        </row>
        <row r="486">
          <cell r="G486" t="str">
            <v xml:space="preserve"> </v>
          </cell>
          <cell r="H486">
            <v>14</v>
          </cell>
          <cell r="I486">
            <v>14</v>
          </cell>
          <cell r="J486">
            <v>120</v>
          </cell>
          <cell r="K486">
            <v>120</v>
          </cell>
          <cell r="L486">
            <v>43</v>
          </cell>
          <cell r="M486">
            <v>43</v>
          </cell>
        </row>
        <row r="487">
          <cell r="H487">
            <v>13500</v>
          </cell>
          <cell r="I487">
            <v>405</v>
          </cell>
          <cell r="K487">
            <v>0</v>
          </cell>
          <cell r="M487">
            <v>0</v>
          </cell>
        </row>
        <row r="488">
          <cell r="G488" t="str">
            <v xml:space="preserve"> </v>
          </cell>
          <cell r="H488">
            <v>0</v>
          </cell>
          <cell r="I488">
            <v>0</v>
          </cell>
          <cell r="J488">
            <v>51490</v>
          </cell>
          <cell r="K488">
            <v>8495.7999999999993</v>
          </cell>
          <cell r="L488">
            <v>0</v>
          </cell>
          <cell r="M488">
            <v>0</v>
          </cell>
        </row>
        <row r="489">
          <cell r="G489" t="str">
            <v xml:space="preserve"> </v>
          </cell>
          <cell r="H489">
            <v>0</v>
          </cell>
          <cell r="I489">
            <v>0</v>
          </cell>
          <cell r="J489">
            <v>37052</v>
          </cell>
          <cell r="K489">
            <v>37</v>
          </cell>
          <cell r="L489">
            <v>0</v>
          </cell>
          <cell r="M489">
            <v>0</v>
          </cell>
        </row>
        <row r="490">
          <cell r="G490" t="str">
            <v xml:space="preserve"> </v>
          </cell>
          <cell r="H490">
            <v>11</v>
          </cell>
          <cell r="I490">
            <v>11</v>
          </cell>
          <cell r="J490">
            <v>90</v>
          </cell>
          <cell r="K490">
            <v>90</v>
          </cell>
          <cell r="L490">
            <v>32</v>
          </cell>
          <cell r="M490">
            <v>32</v>
          </cell>
        </row>
        <row r="491">
          <cell r="G491" t="str">
            <v xml:space="preserve"> </v>
          </cell>
          <cell r="H491">
            <v>12000</v>
          </cell>
          <cell r="I491">
            <v>528</v>
          </cell>
          <cell r="K491">
            <v>0</v>
          </cell>
          <cell r="M491">
            <v>0</v>
          </cell>
        </row>
        <row r="492">
          <cell r="G492" t="str">
            <v xml:space="preserve"> </v>
          </cell>
          <cell r="H492">
            <v>0</v>
          </cell>
          <cell r="I492">
            <v>0</v>
          </cell>
          <cell r="J492">
            <v>37052</v>
          </cell>
          <cell r="K492">
            <v>185.2</v>
          </cell>
          <cell r="L492">
            <v>0</v>
          </cell>
          <cell r="M492">
            <v>0</v>
          </cell>
        </row>
        <row r="493">
          <cell r="H493">
            <v>800</v>
          </cell>
          <cell r="I493">
            <v>32960</v>
          </cell>
          <cell r="K493">
            <v>0</v>
          </cell>
          <cell r="M493">
            <v>0</v>
          </cell>
        </row>
        <row r="494">
          <cell r="G494" t="str">
            <v xml:space="preserve"> </v>
          </cell>
          <cell r="H494">
            <v>0</v>
          </cell>
          <cell r="I494">
            <v>0</v>
          </cell>
          <cell r="J494">
            <v>51490</v>
          </cell>
          <cell r="K494">
            <v>1596.1</v>
          </cell>
          <cell r="L494">
            <v>0</v>
          </cell>
          <cell r="M494">
            <v>0</v>
          </cell>
        </row>
        <row r="495">
          <cell r="G495" t="str">
            <v xml:space="preserve"> </v>
          </cell>
          <cell r="H495">
            <v>0</v>
          </cell>
          <cell r="I495">
            <v>0</v>
          </cell>
          <cell r="J495">
            <v>37052</v>
          </cell>
          <cell r="K495">
            <v>3408.7</v>
          </cell>
          <cell r="L495">
            <v>0</v>
          </cell>
          <cell r="M495">
            <v>0</v>
          </cell>
        </row>
        <row r="496">
          <cell r="G496" t="str">
            <v xml:space="preserve"> </v>
          </cell>
          <cell r="H496">
            <v>15</v>
          </cell>
          <cell r="I496">
            <v>15</v>
          </cell>
          <cell r="J496">
            <v>109</v>
          </cell>
          <cell r="K496">
            <v>109</v>
          </cell>
          <cell r="L496">
            <v>6</v>
          </cell>
          <cell r="M496">
            <v>6</v>
          </cell>
        </row>
        <row r="497">
          <cell r="G497" t="str">
            <v xml:space="preserve"> </v>
          </cell>
          <cell r="H497">
            <v>5004.7999999999993</v>
          </cell>
          <cell r="I497">
            <v>250.2</v>
          </cell>
          <cell r="K497">
            <v>0</v>
          </cell>
          <cell r="L497">
            <v>0</v>
          </cell>
          <cell r="M497">
            <v>0</v>
          </cell>
        </row>
        <row r="498">
          <cell r="G498">
            <v>51840</v>
          </cell>
          <cell r="I498">
            <v>34183</v>
          </cell>
          <cell r="K498">
            <v>17576</v>
          </cell>
          <cell r="M498">
            <v>81</v>
          </cell>
        </row>
        <row r="500">
          <cell r="G500" t="str">
            <v>m2당</v>
          </cell>
          <cell r="H500">
            <v>0</v>
          </cell>
          <cell r="I500" t="str">
            <v xml:space="preserve"> </v>
          </cell>
          <cell r="J500">
            <v>0</v>
          </cell>
          <cell r="K500" t="str">
            <v xml:space="preserve"> </v>
          </cell>
          <cell r="M500" t="str">
            <v xml:space="preserve"> </v>
          </cell>
        </row>
        <row r="501">
          <cell r="G501" t="str">
            <v xml:space="preserve"> </v>
          </cell>
          <cell r="H501">
            <v>12000</v>
          </cell>
          <cell r="I501">
            <v>528</v>
          </cell>
          <cell r="K501">
            <v>0</v>
          </cell>
          <cell r="M501">
            <v>0</v>
          </cell>
        </row>
        <row r="502">
          <cell r="G502" t="str">
            <v xml:space="preserve"> </v>
          </cell>
          <cell r="H502">
            <v>0</v>
          </cell>
          <cell r="I502">
            <v>0</v>
          </cell>
          <cell r="J502">
            <v>37052</v>
          </cell>
          <cell r="K502">
            <v>185.2</v>
          </cell>
          <cell r="L502">
            <v>0</v>
          </cell>
          <cell r="M502">
            <v>0</v>
          </cell>
        </row>
        <row r="503">
          <cell r="H503">
            <v>800</v>
          </cell>
          <cell r="I503">
            <v>32960</v>
          </cell>
          <cell r="K503">
            <v>0</v>
          </cell>
          <cell r="M503">
            <v>0</v>
          </cell>
        </row>
        <row r="504">
          <cell r="G504" t="str">
            <v xml:space="preserve"> </v>
          </cell>
          <cell r="H504">
            <v>0</v>
          </cell>
          <cell r="I504">
            <v>0</v>
          </cell>
          <cell r="J504">
            <v>51490</v>
          </cell>
          <cell r="K504">
            <v>1596.1</v>
          </cell>
          <cell r="L504">
            <v>0</v>
          </cell>
          <cell r="M504">
            <v>0</v>
          </cell>
        </row>
        <row r="505">
          <cell r="G505" t="str">
            <v xml:space="preserve"> </v>
          </cell>
          <cell r="H505">
            <v>0</v>
          </cell>
          <cell r="I505">
            <v>0</v>
          </cell>
          <cell r="J505">
            <v>37052</v>
          </cell>
          <cell r="K505">
            <v>3408.7</v>
          </cell>
          <cell r="L505">
            <v>0</v>
          </cell>
          <cell r="M505">
            <v>0</v>
          </cell>
        </row>
        <row r="506">
          <cell r="G506" t="str">
            <v xml:space="preserve"> </v>
          </cell>
          <cell r="H506">
            <v>15</v>
          </cell>
          <cell r="I506">
            <v>15</v>
          </cell>
          <cell r="J506">
            <v>109</v>
          </cell>
          <cell r="K506">
            <v>109</v>
          </cell>
          <cell r="L506">
            <v>6</v>
          </cell>
          <cell r="M506">
            <v>6</v>
          </cell>
        </row>
        <row r="507">
          <cell r="G507" t="str">
            <v xml:space="preserve"> </v>
          </cell>
          <cell r="H507">
            <v>5004.7999999999993</v>
          </cell>
          <cell r="I507">
            <v>250.2</v>
          </cell>
          <cell r="K507">
            <v>0</v>
          </cell>
          <cell r="L507">
            <v>0</v>
          </cell>
          <cell r="M507">
            <v>0</v>
          </cell>
        </row>
        <row r="508">
          <cell r="G508">
            <v>39058</v>
          </cell>
          <cell r="I508">
            <v>33753</v>
          </cell>
          <cell r="K508">
            <v>5299</v>
          </cell>
          <cell r="M508">
            <v>6</v>
          </cell>
        </row>
        <row r="510">
          <cell r="G510" t="str">
            <v>m2당</v>
          </cell>
          <cell r="H510">
            <v>0</v>
          </cell>
          <cell r="I510" t="str">
            <v xml:space="preserve"> </v>
          </cell>
          <cell r="J510">
            <v>0</v>
          </cell>
          <cell r="K510" t="str">
            <v xml:space="preserve"> </v>
          </cell>
          <cell r="M510" t="str">
            <v xml:space="preserve"> </v>
          </cell>
        </row>
        <row r="511">
          <cell r="G511" t="str">
            <v xml:space="preserve"> </v>
          </cell>
          <cell r="H511">
            <v>0</v>
          </cell>
          <cell r="I511">
            <v>0</v>
          </cell>
          <cell r="J511">
            <v>5928</v>
          </cell>
          <cell r="K511">
            <v>1541.2</v>
          </cell>
          <cell r="L511">
            <v>0</v>
          </cell>
          <cell r="M511">
            <v>0</v>
          </cell>
        </row>
        <row r="512">
          <cell r="G512" t="str">
            <v xml:space="preserve"> </v>
          </cell>
          <cell r="H512">
            <v>0</v>
          </cell>
          <cell r="I512">
            <v>0</v>
          </cell>
          <cell r="J512">
            <v>7410</v>
          </cell>
          <cell r="K512">
            <v>1926.6</v>
          </cell>
          <cell r="L512">
            <v>0</v>
          </cell>
          <cell r="M512">
            <v>0</v>
          </cell>
        </row>
        <row r="513">
          <cell r="G513" t="str">
            <v xml:space="preserve"> </v>
          </cell>
          <cell r="H513">
            <v>14</v>
          </cell>
          <cell r="I513">
            <v>14</v>
          </cell>
          <cell r="J513">
            <v>120</v>
          </cell>
          <cell r="K513">
            <v>120</v>
          </cell>
          <cell r="L513">
            <v>43</v>
          </cell>
          <cell r="M513">
            <v>43</v>
          </cell>
        </row>
        <row r="514">
          <cell r="H514">
            <v>13500</v>
          </cell>
          <cell r="I514">
            <v>1485</v>
          </cell>
          <cell r="K514">
            <v>0</v>
          </cell>
          <cell r="M514">
            <v>0</v>
          </cell>
        </row>
        <row r="515">
          <cell r="G515" t="str">
            <v xml:space="preserve"> </v>
          </cell>
          <cell r="H515">
            <v>0</v>
          </cell>
          <cell r="I515">
            <v>0</v>
          </cell>
          <cell r="J515">
            <v>51490</v>
          </cell>
          <cell r="K515">
            <v>51.4</v>
          </cell>
          <cell r="L515">
            <v>0</v>
          </cell>
          <cell r="M515">
            <v>0</v>
          </cell>
        </row>
        <row r="516">
          <cell r="G516" t="str">
            <v xml:space="preserve"> </v>
          </cell>
          <cell r="H516">
            <v>0</v>
          </cell>
          <cell r="I516">
            <v>0</v>
          </cell>
          <cell r="J516">
            <v>37052</v>
          </cell>
          <cell r="K516">
            <v>741</v>
          </cell>
          <cell r="L516">
            <v>0</v>
          </cell>
          <cell r="M516">
            <v>0</v>
          </cell>
        </row>
        <row r="517">
          <cell r="G517" t="str">
            <v xml:space="preserve"> </v>
          </cell>
          <cell r="H517">
            <v>11</v>
          </cell>
          <cell r="I517">
            <v>11</v>
          </cell>
          <cell r="J517">
            <v>90</v>
          </cell>
          <cell r="K517">
            <v>90</v>
          </cell>
          <cell r="L517">
            <v>32</v>
          </cell>
          <cell r="M517">
            <v>32</v>
          </cell>
        </row>
        <row r="518">
          <cell r="G518" t="str">
            <v xml:space="preserve"> </v>
          </cell>
          <cell r="H518">
            <v>42127</v>
          </cell>
          <cell r="I518">
            <v>4212.7</v>
          </cell>
          <cell r="J518">
            <v>21677</v>
          </cell>
          <cell r="K518">
            <v>2167.6999999999998</v>
          </cell>
          <cell r="L518">
            <v>0</v>
          </cell>
          <cell r="M518">
            <v>0</v>
          </cell>
        </row>
        <row r="519">
          <cell r="G519" t="str">
            <v xml:space="preserve"> </v>
          </cell>
          <cell r="H519">
            <v>847</v>
          </cell>
          <cell r="I519">
            <v>847</v>
          </cell>
          <cell r="J519">
            <v>800</v>
          </cell>
          <cell r="K519">
            <v>800</v>
          </cell>
          <cell r="L519">
            <v>0</v>
          </cell>
          <cell r="M519">
            <v>0</v>
          </cell>
        </row>
        <row r="520">
          <cell r="G520" t="str">
            <v xml:space="preserve"> </v>
          </cell>
          <cell r="H520">
            <v>45177</v>
          </cell>
          <cell r="I520">
            <v>1084.2</v>
          </cell>
          <cell r="J520">
            <v>37052</v>
          </cell>
          <cell r="K520">
            <v>889.2</v>
          </cell>
          <cell r="L520">
            <v>0</v>
          </cell>
          <cell r="M520">
            <v>0</v>
          </cell>
        </row>
        <row r="521">
          <cell r="G521" t="str">
            <v xml:space="preserve"> </v>
          </cell>
          <cell r="H521">
            <v>10456</v>
          </cell>
          <cell r="I521">
            <v>62.7</v>
          </cell>
          <cell r="J521">
            <v>6763</v>
          </cell>
          <cell r="K521">
            <v>40.5</v>
          </cell>
          <cell r="L521">
            <v>135</v>
          </cell>
          <cell r="M521">
            <v>0.8</v>
          </cell>
        </row>
        <row r="522">
          <cell r="G522" t="str">
            <v xml:space="preserve"> </v>
          </cell>
          <cell r="H522">
            <v>35000</v>
          </cell>
          <cell r="I522">
            <v>38500</v>
          </cell>
          <cell r="K522">
            <v>0</v>
          </cell>
          <cell r="M522">
            <v>0</v>
          </cell>
        </row>
        <row r="523">
          <cell r="G523" t="str">
            <v xml:space="preserve"> </v>
          </cell>
          <cell r="H523">
            <v>0</v>
          </cell>
          <cell r="I523">
            <v>0</v>
          </cell>
          <cell r="J523">
            <v>41059</v>
          </cell>
          <cell r="K523">
            <v>41059</v>
          </cell>
          <cell r="L523">
            <v>0</v>
          </cell>
          <cell r="M523">
            <v>0</v>
          </cell>
        </row>
        <row r="524">
          <cell r="G524">
            <v>95717</v>
          </cell>
          <cell r="I524">
            <v>46216</v>
          </cell>
          <cell r="K524">
            <v>49426</v>
          </cell>
          <cell r="M524">
            <v>75</v>
          </cell>
        </row>
        <row r="526">
          <cell r="G526" t="str">
            <v>m2당</v>
          </cell>
          <cell r="H526">
            <v>0</v>
          </cell>
          <cell r="I526" t="str">
            <v xml:space="preserve"> </v>
          </cell>
          <cell r="J526">
            <v>0</v>
          </cell>
          <cell r="K526" t="str">
            <v xml:space="preserve"> </v>
          </cell>
          <cell r="M526" t="str">
            <v xml:space="preserve"> </v>
          </cell>
        </row>
        <row r="527">
          <cell r="G527" t="str">
            <v xml:space="preserve"> </v>
          </cell>
          <cell r="H527">
            <v>0</v>
          </cell>
          <cell r="I527">
            <v>0</v>
          </cell>
          <cell r="J527">
            <v>5928</v>
          </cell>
          <cell r="K527">
            <v>1482</v>
          </cell>
          <cell r="L527">
            <v>0</v>
          </cell>
          <cell r="M527">
            <v>0</v>
          </cell>
        </row>
        <row r="528">
          <cell r="G528" t="str">
            <v xml:space="preserve"> </v>
          </cell>
          <cell r="H528">
            <v>0</v>
          </cell>
          <cell r="I528">
            <v>0</v>
          </cell>
          <cell r="J528">
            <v>7410</v>
          </cell>
          <cell r="K528">
            <v>1852.5</v>
          </cell>
          <cell r="L528">
            <v>0</v>
          </cell>
          <cell r="M528">
            <v>0</v>
          </cell>
        </row>
        <row r="529">
          <cell r="G529" t="str">
            <v xml:space="preserve"> </v>
          </cell>
          <cell r="H529">
            <v>14</v>
          </cell>
          <cell r="I529">
            <v>14</v>
          </cell>
          <cell r="J529">
            <v>120</v>
          </cell>
          <cell r="K529">
            <v>120</v>
          </cell>
          <cell r="L529">
            <v>43</v>
          </cell>
          <cell r="M529">
            <v>43</v>
          </cell>
        </row>
        <row r="530">
          <cell r="H530">
            <v>13500</v>
          </cell>
          <cell r="I530">
            <v>1485</v>
          </cell>
          <cell r="K530">
            <v>0</v>
          </cell>
          <cell r="M530">
            <v>0</v>
          </cell>
        </row>
        <row r="531">
          <cell r="G531" t="str">
            <v xml:space="preserve"> </v>
          </cell>
          <cell r="H531">
            <v>0</v>
          </cell>
          <cell r="I531">
            <v>0</v>
          </cell>
          <cell r="J531">
            <v>51490</v>
          </cell>
          <cell r="K531">
            <v>51.4</v>
          </cell>
          <cell r="L531">
            <v>0</v>
          </cell>
          <cell r="M531">
            <v>0</v>
          </cell>
        </row>
        <row r="532">
          <cell r="G532" t="str">
            <v xml:space="preserve"> </v>
          </cell>
          <cell r="H532">
            <v>0</v>
          </cell>
          <cell r="I532">
            <v>0</v>
          </cell>
          <cell r="J532">
            <v>37052</v>
          </cell>
          <cell r="K532">
            <v>741</v>
          </cell>
          <cell r="L532">
            <v>0</v>
          </cell>
          <cell r="M532">
            <v>0</v>
          </cell>
        </row>
        <row r="533">
          <cell r="G533" t="str">
            <v xml:space="preserve"> </v>
          </cell>
          <cell r="H533">
            <v>11</v>
          </cell>
          <cell r="I533">
            <v>11</v>
          </cell>
          <cell r="J533">
            <v>90</v>
          </cell>
          <cell r="K533">
            <v>90</v>
          </cell>
          <cell r="L533">
            <v>32</v>
          </cell>
          <cell r="M533">
            <v>32</v>
          </cell>
        </row>
        <row r="534">
          <cell r="G534" t="str">
            <v xml:space="preserve"> </v>
          </cell>
          <cell r="H534">
            <v>12000</v>
          </cell>
          <cell r="I534">
            <v>660</v>
          </cell>
          <cell r="K534">
            <v>0</v>
          </cell>
          <cell r="M534">
            <v>0</v>
          </cell>
        </row>
        <row r="535">
          <cell r="G535" t="str">
            <v xml:space="preserve"> </v>
          </cell>
          <cell r="H535">
            <v>0</v>
          </cell>
          <cell r="I535">
            <v>0</v>
          </cell>
          <cell r="J535">
            <v>37052</v>
          </cell>
          <cell r="K535">
            <v>259.3</v>
          </cell>
          <cell r="L535">
            <v>0</v>
          </cell>
          <cell r="M535">
            <v>0</v>
          </cell>
        </row>
        <row r="536">
          <cell r="H536">
            <v>1998</v>
          </cell>
          <cell r="I536">
            <v>11588.4</v>
          </cell>
          <cell r="K536">
            <v>0</v>
          </cell>
          <cell r="M536">
            <v>0</v>
          </cell>
        </row>
        <row r="537">
          <cell r="G537" t="str">
            <v xml:space="preserve"> </v>
          </cell>
          <cell r="H537">
            <v>0</v>
          </cell>
          <cell r="I537">
            <v>0</v>
          </cell>
          <cell r="J537">
            <v>51490</v>
          </cell>
          <cell r="K537">
            <v>1596.1</v>
          </cell>
          <cell r="L537">
            <v>0</v>
          </cell>
          <cell r="M537">
            <v>0</v>
          </cell>
        </row>
        <row r="538">
          <cell r="G538" t="str">
            <v xml:space="preserve"> </v>
          </cell>
          <cell r="H538">
            <v>0</v>
          </cell>
          <cell r="I538">
            <v>0</v>
          </cell>
          <cell r="J538">
            <v>37052</v>
          </cell>
          <cell r="K538">
            <v>3408.7</v>
          </cell>
          <cell r="L538">
            <v>0</v>
          </cell>
          <cell r="M538">
            <v>0</v>
          </cell>
        </row>
        <row r="539">
          <cell r="G539" t="str">
            <v xml:space="preserve"> </v>
          </cell>
          <cell r="H539">
            <v>15</v>
          </cell>
          <cell r="I539">
            <v>15</v>
          </cell>
          <cell r="J539">
            <v>109</v>
          </cell>
          <cell r="K539">
            <v>109</v>
          </cell>
          <cell r="L539">
            <v>6</v>
          </cell>
          <cell r="M539">
            <v>6</v>
          </cell>
        </row>
        <row r="540">
          <cell r="G540" t="str">
            <v xml:space="preserve"> </v>
          </cell>
          <cell r="I540">
            <v>0</v>
          </cell>
          <cell r="K540">
            <v>0</v>
          </cell>
          <cell r="M540">
            <v>0</v>
          </cell>
        </row>
        <row r="541">
          <cell r="G541" t="str">
            <v xml:space="preserve"> </v>
          </cell>
          <cell r="H541">
            <v>5004.7999999999993</v>
          </cell>
          <cell r="I541">
            <v>250.2</v>
          </cell>
          <cell r="K541">
            <v>0</v>
          </cell>
          <cell r="L541">
            <v>0</v>
          </cell>
          <cell r="M541">
            <v>0</v>
          </cell>
        </row>
        <row r="542">
          <cell r="G542">
            <v>23814</v>
          </cell>
          <cell r="I542">
            <v>14023</v>
          </cell>
          <cell r="K542">
            <v>9710</v>
          </cell>
          <cell r="M542">
            <v>81</v>
          </cell>
        </row>
        <row r="544">
          <cell r="G544" t="str">
            <v>m2당</v>
          </cell>
          <cell r="H544">
            <v>0</v>
          </cell>
          <cell r="I544" t="str">
            <v xml:space="preserve"> </v>
          </cell>
          <cell r="J544">
            <v>0</v>
          </cell>
          <cell r="K544" t="str">
            <v xml:space="preserve"> </v>
          </cell>
          <cell r="M544" t="str">
            <v xml:space="preserve"> </v>
          </cell>
        </row>
        <row r="545">
          <cell r="G545" t="str">
            <v xml:space="preserve"> </v>
          </cell>
          <cell r="H545">
            <v>0</v>
          </cell>
          <cell r="I545">
            <v>0</v>
          </cell>
          <cell r="J545">
            <v>5928</v>
          </cell>
          <cell r="K545">
            <v>1600.5</v>
          </cell>
          <cell r="L545">
            <v>0</v>
          </cell>
          <cell r="M545">
            <v>0</v>
          </cell>
        </row>
        <row r="546">
          <cell r="G546" t="str">
            <v xml:space="preserve"> </v>
          </cell>
          <cell r="H546">
            <v>0</v>
          </cell>
          <cell r="I546">
            <v>0</v>
          </cell>
          <cell r="J546">
            <v>7410</v>
          </cell>
          <cell r="K546">
            <v>2000.7</v>
          </cell>
          <cell r="L546">
            <v>0</v>
          </cell>
          <cell r="M546">
            <v>0</v>
          </cell>
        </row>
        <row r="547">
          <cell r="G547" t="str">
            <v xml:space="preserve"> </v>
          </cell>
          <cell r="H547">
            <v>14</v>
          </cell>
          <cell r="I547">
            <v>14</v>
          </cell>
          <cell r="J547">
            <v>120</v>
          </cell>
          <cell r="K547">
            <v>120</v>
          </cell>
          <cell r="L547">
            <v>43</v>
          </cell>
          <cell r="M547">
            <v>43</v>
          </cell>
        </row>
        <row r="548">
          <cell r="H548">
            <v>13500</v>
          </cell>
          <cell r="I548">
            <v>1485</v>
          </cell>
          <cell r="K548">
            <v>0</v>
          </cell>
          <cell r="M548">
            <v>0</v>
          </cell>
        </row>
        <row r="549">
          <cell r="G549" t="str">
            <v xml:space="preserve"> </v>
          </cell>
          <cell r="H549">
            <v>0</v>
          </cell>
          <cell r="I549">
            <v>0</v>
          </cell>
          <cell r="J549">
            <v>51490</v>
          </cell>
          <cell r="K549">
            <v>51.4</v>
          </cell>
          <cell r="L549">
            <v>0</v>
          </cell>
          <cell r="M549">
            <v>0</v>
          </cell>
        </row>
        <row r="550">
          <cell r="G550" t="str">
            <v xml:space="preserve"> </v>
          </cell>
          <cell r="H550">
            <v>0</v>
          </cell>
          <cell r="I550">
            <v>0</v>
          </cell>
          <cell r="J550">
            <v>37052</v>
          </cell>
          <cell r="K550">
            <v>741</v>
          </cell>
          <cell r="L550">
            <v>0</v>
          </cell>
          <cell r="M550">
            <v>0</v>
          </cell>
        </row>
        <row r="551">
          <cell r="G551" t="str">
            <v xml:space="preserve"> </v>
          </cell>
          <cell r="H551">
            <v>11</v>
          </cell>
          <cell r="I551">
            <v>11</v>
          </cell>
          <cell r="J551">
            <v>90</v>
          </cell>
          <cell r="K551">
            <v>90</v>
          </cell>
          <cell r="L551">
            <v>32</v>
          </cell>
          <cell r="M551">
            <v>32</v>
          </cell>
        </row>
        <row r="552">
          <cell r="G552" t="str">
            <v xml:space="preserve"> </v>
          </cell>
          <cell r="H552">
            <v>42127</v>
          </cell>
          <cell r="I552">
            <v>4212.7</v>
          </cell>
          <cell r="J552">
            <v>21677</v>
          </cell>
          <cell r="K552">
            <v>2167.6999999999998</v>
          </cell>
          <cell r="L552">
            <v>0</v>
          </cell>
          <cell r="M552">
            <v>0</v>
          </cell>
        </row>
        <row r="553">
          <cell r="G553" t="str">
            <v xml:space="preserve"> </v>
          </cell>
          <cell r="H553">
            <v>847</v>
          </cell>
          <cell r="I553">
            <v>847</v>
          </cell>
          <cell r="J553">
            <v>800</v>
          </cell>
          <cell r="K553">
            <v>800</v>
          </cell>
          <cell r="L553">
            <v>0</v>
          </cell>
          <cell r="M553">
            <v>0</v>
          </cell>
        </row>
        <row r="554">
          <cell r="G554" t="str">
            <v xml:space="preserve"> </v>
          </cell>
          <cell r="H554">
            <v>45177</v>
          </cell>
          <cell r="I554">
            <v>1355.3</v>
          </cell>
          <cell r="J554">
            <v>37052</v>
          </cell>
          <cell r="K554">
            <v>1111.5</v>
          </cell>
          <cell r="L554">
            <v>0</v>
          </cell>
          <cell r="M554">
            <v>0</v>
          </cell>
        </row>
        <row r="555">
          <cell r="G555" t="str">
            <v xml:space="preserve"> </v>
          </cell>
          <cell r="H555">
            <v>53796</v>
          </cell>
          <cell r="I555">
            <v>1075.9000000000001</v>
          </cell>
          <cell r="J555">
            <v>37052</v>
          </cell>
          <cell r="K555">
            <v>741</v>
          </cell>
          <cell r="L555">
            <v>0</v>
          </cell>
          <cell r="M555">
            <v>0</v>
          </cell>
        </row>
        <row r="556">
          <cell r="G556" t="str">
            <v xml:space="preserve"> </v>
          </cell>
          <cell r="H556">
            <v>35000</v>
          </cell>
          <cell r="I556">
            <v>38500</v>
          </cell>
          <cell r="K556">
            <v>0</v>
          </cell>
          <cell r="M556">
            <v>0</v>
          </cell>
        </row>
        <row r="557">
          <cell r="G557" t="str">
            <v xml:space="preserve"> </v>
          </cell>
          <cell r="H557">
            <v>0</v>
          </cell>
          <cell r="I557">
            <v>0</v>
          </cell>
          <cell r="J557">
            <v>41059</v>
          </cell>
          <cell r="K557">
            <v>41059</v>
          </cell>
          <cell r="L557">
            <v>0</v>
          </cell>
          <cell r="M557">
            <v>0</v>
          </cell>
        </row>
        <row r="558">
          <cell r="G558">
            <v>98057</v>
          </cell>
          <cell r="I558">
            <v>47500</v>
          </cell>
          <cell r="K558">
            <v>50482</v>
          </cell>
          <cell r="M558">
            <v>75</v>
          </cell>
        </row>
        <row r="560">
          <cell r="G560" t="str">
            <v>m당</v>
          </cell>
          <cell r="H560">
            <v>0</v>
          </cell>
          <cell r="I560" t="str">
            <v xml:space="preserve"> </v>
          </cell>
          <cell r="J560">
            <v>0</v>
          </cell>
          <cell r="K560" t="str">
            <v xml:space="preserve"> </v>
          </cell>
          <cell r="M560" t="str">
            <v xml:space="preserve"> </v>
          </cell>
        </row>
        <row r="561">
          <cell r="G561" t="str">
            <v xml:space="preserve"> </v>
          </cell>
          <cell r="H561">
            <v>0</v>
          </cell>
          <cell r="I561">
            <v>0</v>
          </cell>
          <cell r="J561">
            <v>5928</v>
          </cell>
          <cell r="K561">
            <v>1404.9</v>
          </cell>
          <cell r="L561">
            <v>0</v>
          </cell>
          <cell r="M561">
            <v>0</v>
          </cell>
        </row>
        <row r="562">
          <cell r="G562" t="str">
            <v xml:space="preserve"> </v>
          </cell>
          <cell r="H562">
            <v>0</v>
          </cell>
          <cell r="I562">
            <v>0</v>
          </cell>
          <cell r="J562">
            <v>7410</v>
          </cell>
          <cell r="K562">
            <v>1756.1</v>
          </cell>
          <cell r="L562">
            <v>0</v>
          </cell>
          <cell r="M562">
            <v>0</v>
          </cell>
        </row>
        <row r="563">
          <cell r="G563" t="str">
            <v xml:space="preserve"> </v>
          </cell>
          <cell r="H563">
            <v>15</v>
          </cell>
          <cell r="I563">
            <v>18.7</v>
          </cell>
          <cell r="J563">
            <v>109</v>
          </cell>
          <cell r="K563">
            <v>136.19999999999999</v>
          </cell>
          <cell r="L563">
            <v>6</v>
          </cell>
          <cell r="M563">
            <v>7.5</v>
          </cell>
        </row>
        <row r="564">
          <cell r="G564" t="str">
            <v xml:space="preserve"> </v>
          </cell>
          <cell r="H564">
            <v>12000</v>
          </cell>
          <cell r="I564">
            <v>660</v>
          </cell>
          <cell r="K564">
            <v>0</v>
          </cell>
          <cell r="M564">
            <v>0</v>
          </cell>
        </row>
        <row r="565">
          <cell r="G565" t="str">
            <v xml:space="preserve"> </v>
          </cell>
          <cell r="H565">
            <v>0</v>
          </cell>
          <cell r="I565">
            <v>0</v>
          </cell>
          <cell r="J565">
            <v>37052</v>
          </cell>
          <cell r="K565">
            <v>259.3</v>
          </cell>
          <cell r="L565">
            <v>0</v>
          </cell>
          <cell r="M565">
            <v>0</v>
          </cell>
        </row>
        <row r="566">
          <cell r="G566" t="str">
            <v xml:space="preserve"> </v>
          </cell>
          <cell r="H566">
            <v>45864</v>
          </cell>
          <cell r="I566">
            <v>96314.4</v>
          </cell>
          <cell r="K566">
            <v>0</v>
          </cell>
          <cell r="M566">
            <v>0</v>
          </cell>
        </row>
        <row r="567">
          <cell r="G567" t="str">
            <v xml:space="preserve"> </v>
          </cell>
          <cell r="H567">
            <v>800</v>
          </cell>
          <cell r="I567">
            <v>6640</v>
          </cell>
          <cell r="K567">
            <v>0</v>
          </cell>
          <cell r="M567">
            <v>0</v>
          </cell>
        </row>
        <row r="568">
          <cell r="G568" t="str">
            <v xml:space="preserve"> </v>
          </cell>
          <cell r="H568">
            <v>320</v>
          </cell>
          <cell r="I568">
            <v>492.1</v>
          </cell>
          <cell r="K568">
            <v>0</v>
          </cell>
          <cell r="M568">
            <v>0</v>
          </cell>
        </row>
        <row r="569">
          <cell r="H569">
            <v>0</v>
          </cell>
          <cell r="I569">
            <v>0</v>
          </cell>
          <cell r="J569">
            <v>107349</v>
          </cell>
          <cell r="K569">
            <v>134186.20000000001</v>
          </cell>
          <cell r="L569">
            <v>0</v>
          </cell>
          <cell r="M569">
            <v>0</v>
          </cell>
        </row>
        <row r="570">
          <cell r="G570">
            <v>241874</v>
          </cell>
          <cell r="I570">
            <v>104125</v>
          </cell>
          <cell r="K570">
            <v>137742</v>
          </cell>
          <cell r="M570">
            <v>7</v>
          </cell>
        </row>
        <row r="572">
          <cell r="G572" t="str">
            <v>m당</v>
          </cell>
          <cell r="H572">
            <v>0</v>
          </cell>
          <cell r="I572" t="str">
            <v xml:space="preserve"> </v>
          </cell>
          <cell r="J572">
            <v>0</v>
          </cell>
          <cell r="K572" t="str">
            <v xml:space="preserve"> </v>
          </cell>
          <cell r="M572" t="str">
            <v xml:space="preserve"> </v>
          </cell>
        </row>
        <row r="573">
          <cell r="G573" t="str">
            <v xml:space="preserve"> </v>
          </cell>
          <cell r="H573">
            <v>0</v>
          </cell>
          <cell r="I573">
            <v>0</v>
          </cell>
          <cell r="J573">
            <v>9263</v>
          </cell>
          <cell r="K573">
            <v>1509.8</v>
          </cell>
          <cell r="L573">
            <v>0</v>
          </cell>
          <cell r="M573">
            <v>0</v>
          </cell>
        </row>
        <row r="574">
          <cell r="G574" t="str">
            <v xml:space="preserve"> </v>
          </cell>
          <cell r="H574">
            <v>0</v>
          </cell>
          <cell r="I574">
            <v>0</v>
          </cell>
          <cell r="J574">
            <v>7410</v>
          </cell>
          <cell r="K574">
            <v>355.6</v>
          </cell>
          <cell r="L574">
            <v>0</v>
          </cell>
          <cell r="M574">
            <v>0</v>
          </cell>
        </row>
        <row r="575">
          <cell r="G575" t="str">
            <v xml:space="preserve"> </v>
          </cell>
          <cell r="H575">
            <v>0</v>
          </cell>
          <cell r="I575">
            <v>0</v>
          </cell>
          <cell r="J575">
            <v>7780</v>
          </cell>
          <cell r="K575">
            <v>894.7</v>
          </cell>
          <cell r="L575">
            <v>0</v>
          </cell>
          <cell r="M575">
            <v>0</v>
          </cell>
        </row>
        <row r="576">
          <cell r="G576" t="str">
            <v xml:space="preserve"> </v>
          </cell>
          <cell r="H576">
            <v>3377</v>
          </cell>
          <cell r="I576">
            <v>675.4</v>
          </cell>
          <cell r="J576">
            <v>10908</v>
          </cell>
          <cell r="K576">
            <v>2181.6</v>
          </cell>
          <cell r="L576">
            <v>0</v>
          </cell>
          <cell r="M576">
            <v>0</v>
          </cell>
        </row>
        <row r="577">
          <cell r="G577" t="str">
            <v xml:space="preserve"> </v>
          </cell>
          <cell r="H577">
            <v>39188</v>
          </cell>
          <cell r="I577">
            <v>979.7</v>
          </cell>
          <cell r="J577">
            <v>19650</v>
          </cell>
          <cell r="K577">
            <v>491.2</v>
          </cell>
          <cell r="L577">
            <v>0</v>
          </cell>
          <cell r="M577">
            <v>0</v>
          </cell>
        </row>
        <row r="578">
          <cell r="G578" t="str">
            <v xml:space="preserve"> </v>
          </cell>
          <cell r="H578">
            <v>45177</v>
          </cell>
          <cell r="I578">
            <v>9</v>
          </cell>
          <cell r="J578">
            <v>37052</v>
          </cell>
          <cell r="K578">
            <v>7.4</v>
          </cell>
          <cell r="L578">
            <v>0</v>
          </cell>
          <cell r="M578">
            <v>0</v>
          </cell>
        </row>
        <row r="579">
          <cell r="G579" t="str">
            <v xml:space="preserve"> </v>
          </cell>
          <cell r="H579">
            <v>6164</v>
          </cell>
          <cell r="I579">
            <v>6287.2</v>
          </cell>
          <cell r="K579">
            <v>0</v>
          </cell>
          <cell r="M579">
            <v>0</v>
          </cell>
        </row>
        <row r="580">
          <cell r="G580" t="str">
            <v xml:space="preserve"> </v>
          </cell>
          <cell r="H580">
            <v>0</v>
          </cell>
          <cell r="I580">
            <v>0</v>
          </cell>
          <cell r="J580">
            <v>51490</v>
          </cell>
          <cell r="K580">
            <v>2574.5</v>
          </cell>
          <cell r="L580">
            <v>0</v>
          </cell>
          <cell r="M580">
            <v>0</v>
          </cell>
        </row>
        <row r="581">
          <cell r="G581" t="str">
            <v xml:space="preserve"> </v>
          </cell>
          <cell r="H581">
            <v>0</v>
          </cell>
          <cell r="I581">
            <v>0</v>
          </cell>
          <cell r="J581">
            <v>37052</v>
          </cell>
          <cell r="K581">
            <v>2593.6</v>
          </cell>
          <cell r="L581">
            <v>0</v>
          </cell>
          <cell r="M581">
            <v>0</v>
          </cell>
        </row>
        <row r="582">
          <cell r="G582">
            <v>18559</v>
          </cell>
          <cell r="I582">
            <v>7951</v>
          </cell>
          <cell r="K582">
            <v>10608</v>
          </cell>
          <cell r="M582">
            <v>0</v>
          </cell>
        </row>
        <row r="584">
          <cell r="G584" t="str">
            <v>m당</v>
          </cell>
          <cell r="H584">
            <v>0</v>
          </cell>
          <cell r="I584" t="str">
            <v xml:space="preserve"> </v>
          </cell>
          <cell r="J584">
            <v>0</v>
          </cell>
          <cell r="K584" t="str">
            <v xml:space="preserve"> </v>
          </cell>
          <cell r="M584" t="str">
            <v xml:space="preserve"> </v>
          </cell>
        </row>
        <row r="585">
          <cell r="G585" t="str">
            <v xml:space="preserve"> </v>
          </cell>
          <cell r="H585">
            <v>0</v>
          </cell>
          <cell r="I585">
            <v>0</v>
          </cell>
          <cell r="J585">
            <v>5928</v>
          </cell>
          <cell r="K585">
            <v>355.6</v>
          </cell>
          <cell r="L585">
            <v>0</v>
          </cell>
          <cell r="M585">
            <v>0</v>
          </cell>
        </row>
        <row r="586">
          <cell r="G586" t="str">
            <v xml:space="preserve"> </v>
          </cell>
          <cell r="H586">
            <v>0</v>
          </cell>
          <cell r="I586">
            <v>0</v>
          </cell>
          <cell r="J586">
            <v>7410</v>
          </cell>
          <cell r="K586">
            <v>148.19999999999999</v>
          </cell>
          <cell r="L586">
            <v>0</v>
          </cell>
          <cell r="M586">
            <v>0</v>
          </cell>
        </row>
        <row r="587">
          <cell r="G587" t="str">
            <v xml:space="preserve"> </v>
          </cell>
          <cell r="H587">
            <v>0</v>
          </cell>
          <cell r="I587">
            <v>0</v>
          </cell>
          <cell r="J587">
            <v>7780</v>
          </cell>
          <cell r="K587">
            <v>311.2</v>
          </cell>
          <cell r="L587">
            <v>0</v>
          </cell>
          <cell r="M587">
            <v>0</v>
          </cell>
        </row>
        <row r="588">
          <cell r="G588" t="str">
            <v xml:space="preserve"> </v>
          </cell>
          <cell r="H588">
            <v>3377</v>
          </cell>
          <cell r="I588">
            <v>506.5</v>
          </cell>
          <cell r="J588">
            <v>10908</v>
          </cell>
          <cell r="K588">
            <v>1636.2</v>
          </cell>
          <cell r="L588">
            <v>0</v>
          </cell>
          <cell r="M588">
            <v>0</v>
          </cell>
        </row>
        <row r="589">
          <cell r="G589" t="str">
            <v xml:space="preserve"> </v>
          </cell>
          <cell r="H589">
            <v>39188</v>
          </cell>
          <cell r="I589">
            <v>470.2</v>
          </cell>
          <cell r="J589">
            <v>19650</v>
          </cell>
          <cell r="K589">
            <v>235.8</v>
          </cell>
          <cell r="L589">
            <v>0</v>
          </cell>
          <cell r="M589">
            <v>0</v>
          </cell>
        </row>
        <row r="590">
          <cell r="G590" t="str">
            <v xml:space="preserve"> </v>
          </cell>
          <cell r="H590">
            <v>45177</v>
          </cell>
          <cell r="I590">
            <v>9</v>
          </cell>
          <cell r="J590">
            <v>37052</v>
          </cell>
          <cell r="K590">
            <v>7.4</v>
          </cell>
          <cell r="L590">
            <v>0</v>
          </cell>
          <cell r="M590">
            <v>0</v>
          </cell>
        </row>
        <row r="591">
          <cell r="G591" t="str">
            <v xml:space="preserve"> </v>
          </cell>
          <cell r="H591">
            <v>11655</v>
          </cell>
          <cell r="I591">
            <v>11888.1</v>
          </cell>
          <cell r="K591">
            <v>0</v>
          </cell>
          <cell r="M591">
            <v>0</v>
          </cell>
        </row>
        <row r="592">
          <cell r="G592" t="str">
            <v xml:space="preserve"> </v>
          </cell>
          <cell r="H592">
            <v>0</v>
          </cell>
          <cell r="I592">
            <v>0</v>
          </cell>
          <cell r="J592">
            <v>51490</v>
          </cell>
          <cell r="K592">
            <v>2574.5</v>
          </cell>
          <cell r="L592">
            <v>0</v>
          </cell>
          <cell r="M592">
            <v>0</v>
          </cell>
        </row>
        <row r="593">
          <cell r="G593" t="str">
            <v xml:space="preserve"> </v>
          </cell>
          <cell r="H593">
            <v>0</v>
          </cell>
          <cell r="I593">
            <v>0</v>
          </cell>
          <cell r="J593">
            <v>37052</v>
          </cell>
          <cell r="K593">
            <v>2593.6</v>
          </cell>
          <cell r="L593">
            <v>0</v>
          </cell>
          <cell r="M593">
            <v>0</v>
          </cell>
        </row>
        <row r="594">
          <cell r="G594">
            <v>20735</v>
          </cell>
          <cell r="I594">
            <v>12873</v>
          </cell>
          <cell r="K594">
            <v>7862</v>
          </cell>
          <cell r="M594">
            <v>0</v>
          </cell>
        </row>
        <row r="596">
          <cell r="G596" t="str">
            <v>개소당</v>
          </cell>
          <cell r="H596">
            <v>0</v>
          </cell>
          <cell r="I596" t="str">
            <v xml:space="preserve"> </v>
          </cell>
          <cell r="J596">
            <v>0</v>
          </cell>
          <cell r="K596" t="str">
            <v xml:space="preserve"> </v>
          </cell>
          <cell r="M596" t="str">
            <v xml:space="preserve"> </v>
          </cell>
        </row>
        <row r="597">
          <cell r="G597" t="str">
            <v xml:space="preserve"> </v>
          </cell>
          <cell r="H597">
            <v>0</v>
          </cell>
          <cell r="I597">
            <v>0</v>
          </cell>
          <cell r="J597">
            <v>5928</v>
          </cell>
          <cell r="K597">
            <v>8536.2999999999993</v>
          </cell>
          <cell r="L597">
            <v>0</v>
          </cell>
          <cell r="M597">
            <v>0</v>
          </cell>
        </row>
        <row r="598">
          <cell r="G598" t="str">
            <v xml:space="preserve"> </v>
          </cell>
          <cell r="H598">
            <v>0</v>
          </cell>
          <cell r="I598">
            <v>0</v>
          </cell>
          <cell r="J598">
            <v>7410</v>
          </cell>
          <cell r="K598">
            <v>7039.5</v>
          </cell>
          <cell r="L598">
            <v>0</v>
          </cell>
          <cell r="M598">
            <v>0</v>
          </cell>
        </row>
        <row r="599">
          <cell r="G599" t="str">
            <v xml:space="preserve"> </v>
          </cell>
          <cell r="H599">
            <v>0</v>
          </cell>
          <cell r="I599">
            <v>0</v>
          </cell>
          <cell r="J599">
            <v>7780</v>
          </cell>
          <cell r="K599">
            <v>3812.2</v>
          </cell>
          <cell r="L599">
            <v>0</v>
          </cell>
          <cell r="M599">
            <v>0</v>
          </cell>
        </row>
        <row r="600">
          <cell r="G600" t="str">
            <v xml:space="preserve"> </v>
          </cell>
          <cell r="H600">
            <v>3377</v>
          </cell>
          <cell r="I600">
            <v>10266</v>
          </cell>
          <cell r="J600">
            <v>10908</v>
          </cell>
          <cell r="K600">
            <v>33160.300000000003</v>
          </cell>
          <cell r="L600">
            <v>0</v>
          </cell>
          <cell r="M600">
            <v>0</v>
          </cell>
        </row>
        <row r="601">
          <cell r="G601" t="str">
            <v xml:space="preserve"> </v>
          </cell>
          <cell r="H601">
            <v>31004</v>
          </cell>
          <cell r="I601">
            <v>23563</v>
          </cell>
          <cell r="J601">
            <v>133348</v>
          </cell>
          <cell r="K601">
            <v>101344.4</v>
          </cell>
          <cell r="L601">
            <v>0</v>
          </cell>
          <cell r="M601">
            <v>0</v>
          </cell>
        </row>
        <row r="602">
          <cell r="G602" t="str">
            <v xml:space="preserve"> </v>
          </cell>
          <cell r="H602">
            <v>138240</v>
          </cell>
          <cell r="I602">
            <v>1105920</v>
          </cell>
          <cell r="K602">
            <v>0</v>
          </cell>
          <cell r="M602">
            <v>0</v>
          </cell>
        </row>
        <row r="603">
          <cell r="G603" t="str">
            <v xml:space="preserve"> </v>
          </cell>
          <cell r="H603">
            <v>0</v>
          </cell>
          <cell r="I603">
            <v>0</v>
          </cell>
          <cell r="J603">
            <v>51490</v>
          </cell>
          <cell r="K603">
            <v>94123.7</v>
          </cell>
          <cell r="L603">
            <v>0</v>
          </cell>
          <cell r="M603">
            <v>0</v>
          </cell>
        </row>
        <row r="604">
          <cell r="G604" t="str">
            <v xml:space="preserve"> </v>
          </cell>
          <cell r="H604">
            <v>0</v>
          </cell>
          <cell r="I604">
            <v>0</v>
          </cell>
          <cell r="J604">
            <v>37052</v>
          </cell>
          <cell r="K604">
            <v>90332.7</v>
          </cell>
          <cell r="L604">
            <v>0</v>
          </cell>
          <cell r="M604">
            <v>0</v>
          </cell>
        </row>
        <row r="605">
          <cell r="G605" t="str">
            <v xml:space="preserve"> </v>
          </cell>
          <cell r="H605">
            <v>53796</v>
          </cell>
          <cell r="I605">
            <v>344.2</v>
          </cell>
          <cell r="J605">
            <v>37052</v>
          </cell>
          <cell r="K605">
            <v>237.1</v>
          </cell>
          <cell r="L605">
            <v>0</v>
          </cell>
          <cell r="M605">
            <v>0</v>
          </cell>
        </row>
        <row r="606">
          <cell r="G606">
            <v>1478679</v>
          </cell>
          <cell r="I606">
            <v>1140093</v>
          </cell>
          <cell r="K606">
            <v>338586</v>
          </cell>
          <cell r="M606">
            <v>0</v>
          </cell>
        </row>
        <row r="607">
          <cell r="G607">
            <v>0</v>
          </cell>
          <cell r="I607">
            <v>0</v>
          </cell>
          <cell r="K607">
            <v>0</v>
          </cell>
          <cell r="M607">
            <v>0</v>
          </cell>
        </row>
        <row r="608">
          <cell r="G608" t="str">
            <v>m당</v>
          </cell>
          <cell r="H608">
            <v>0</v>
          </cell>
          <cell r="I608" t="str">
            <v xml:space="preserve"> </v>
          </cell>
          <cell r="J608">
            <v>0</v>
          </cell>
          <cell r="K608" t="str">
            <v xml:space="preserve"> </v>
          </cell>
          <cell r="M608" t="str">
            <v xml:space="preserve"> </v>
          </cell>
        </row>
        <row r="609">
          <cell r="G609" t="str">
            <v xml:space="preserve"> </v>
          </cell>
          <cell r="H609">
            <v>0</v>
          </cell>
          <cell r="I609">
            <v>0</v>
          </cell>
          <cell r="J609">
            <v>5928</v>
          </cell>
          <cell r="K609">
            <v>711.3</v>
          </cell>
          <cell r="L609">
            <v>0</v>
          </cell>
          <cell r="M609">
            <v>0</v>
          </cell>
        </row>
        <row r="610">
          <cell r="G610" t="str">
            <v xml:space="preserve"> </v>
          </cell>
          <cell r="H610">
            <v>0</v>
          </cell>
          <cell r="I610">
            <v>0</v>
          </cell>
          <cell r="J610">
            <v>7410</v>
          </cell>
          <cell r="K610">
            <v>889.2</v>
          </cell>
          <cell r="L610">
            <v>0</v>
          </cell>
          <cell r="M610">
            <v>0</v>
          </cell>
        </row>
        <row r="611">
          <cell r="G611" t="str">
            <v xml:space="preserve"> </v>
          </cell>
          <cell r="H611">
            <v>95000</v>
          </cell>
          <cell r="I611">
            <v>137370</v>
          </cell>
          <cell r="K611">
            <v>0</v>
          </cell>
          <cell r="M611">
            <v>0</v>
          </cell>
        </row>
        <row r="612">
          <cell r="G612" t="str">
            <v xml:space="preserve"> </v>
          </cell>
          <cell r="H612">
            <v>0</v>
          </cell>
          <cell r="I612">
            <v>0</v>
          </cell>
          <cell r="J612">
            <v>53468</v>
          </cell>
          <cell r="K612">
            <v>193286.8</v>
          </cell>
          <cell r="L612">
            <v>0</v>
          </cell>
          <cell r="M612">
            <v>0</v>
          </cell>
        </row>
        <row r="613">
          <cell r="G613" t="str">
            <v xml:space="preserve"> </v>
          </cell>
          <cell r="H613">
            <v>0</v>
          </cell>
          <cell r="I613">
            <v>0</v>
          </cell>
          <cell r="J613">
            <v>37052</v>
          </cell>
          <cell r="K613">
            <v>133942.9</v>
          </cell>
          <cell r="L613">
            <v>0</v>
          </cell>
          <cell r="M613">
            <v>0</v>
          </cell>
        </row>
        <row r="614">
          <cell r="G614" t="str">
            <v xml:space="preserve"> </v>
          </cell>
          <cell r="I614">
            <v>0</v>
          </cell>
          <cell r="K614">
            <v>0</v>
          </cell>
          <cell r="M614">
            <v>0</v>
          </cell>
        </row>
        <row r="615">
          <cell r="G615">
            <v>466200</v>
          </cell>
          <cell r="I615">
            <v>137370</v>
          </cell>
          <cell r="K615">
            <v>328830</v>
          </cell>
          <cell r="M615">
            <v>0</v>
          </cell>
        </row>
        <row r="616">
          <cell r="G616">
            <v>0</v>
          </cell>
          <cell r="I616">
            <v>0</v>
          </cell>
          <cell r="K616">
            <v>0</v>
          </cell>
          <cell r="M616">
            <v>0</v>
          </cell>
        </row>
        <row r="617">
          <cell r="G617" t="str">
            <v>개소당</v>
          </cell>
        </row>
        <row r="618">
          <cell r="G618" t="str">
            <v xml:space="preserve"> </v>
          </cell>
          <cell r="H618">
            <v>2054</v>
          </cell>
          <cell r="I618">
            <v>72300.800000000003</v>
          </cell>
          <cell r="K618">
            <v>0</v>
          </cell>
          <cell r="M618">
            <v>0</v>
          </cell>
        </row>
        <row r="619">
          <cell r="G619" t="str">
            <v xml:space="preserve"> </v>
          </cell>
          <cell r="H619">
            <v>2232</v>
          </cell>
          <cell r="I619">
            <v>27498.2</v>
          </cell>
          <cell r="K619">
            <v>0</v>
          </cell>
          <cell r="M619">
            <v>0</v>
          </cell>
        </row>
        <row r="620">
          <cell r="G620" t="str">
            <v xml:space="preserve"> </v>
          </cell>
          <cell r="H620">
            <v>1610</v>
          </cell>
          <cell r="I620">
            <v>12880</v>
          </cell>
          <cell r="K620">
            <v>0</v>
          </cell>
          <cell r="M620">
            <v>0</v>
          </cell>
        </row>
        <row r="621">
          <cell r="G621" t="str">
            <v xml:space="preserve"> </v>
          </cell>
          <cell r="H621">
            <v>0</v>
          </cell>
          <cell r="I621">
            <v>0</v>
          </cell>
          <cell r="J621">
            <v>4520</v>
          </cell>
          <cell r="K621">
            <v>36160</v>
          </cell>
          <cell r="L621">
            <v>0</v>
          </cell>
          <cell r="M621">
            <v>0</v>
          </cell>
        </row>
        <row r="622">
          <cell r="G622" t="str">
            <v xml:space="preserve"> </v>
          </cell>
          <cell r="H622">
            <v>404</v>
          </cell>
          <cell r="I622">
            <v>17452.8</v>
          </cell>
          <cell r="J622">
            <v>2591</v>
          </cell>
          <cell r="K622">
            <v>111931.2</v>
          </cell>
          <cell r="L622">
            <v>86</v>
          </cell>
          <cell r="M622">
            <v>3715.2</v>
          </cell>
        </row>
        <row r="623">
          <cell r="G623" t="str">
            <v xml:space="preserve"> </v>
          </cell>
          <cell r="H623">
            <v>269461</v>
          </cell>
          <cell r="I623">
            <v>6467</v>
          </cell>
          <cell r="K623">
            <v>0</v>
          </cell>
          <cell r="M623">
            <v>0</v>
          </cell>
        </row>
        <row r="624">
          <cell r="H624">
            <v>0</v>
          </cell>
          <cell r="I624">
            <v>0</v>
          </cell>
          <cell r="J624">
            <v>107349</v>
          </cell>
          <cell r="K624">
            <v>2361.6</v>
          </cell>
          <cell r="L624">
            <v>0</v>
          </cell>
          <cell r="M624">
            <v>0</v>
          </cell>
        </row>
        <row r="625">
          <cell r="G625" t="str">
            <v xml:space="preserve"> </v>
          </cell>
          <cell r="H625">
            <v>119760</v>
          </cell>
          <cell r="I625">
            <v>2634.7</v>
          </cell>
          <cell r="K625">
            <v>0</v>
          </cell>
          <cell r="M625">
            <v>0</v>
          </cell>
        </row>
        <row r="626">
          <cell r="G626" t="str">
            <v xml:space="preserve"> </v>
          </cell>
          <cell r="H626">
            <v>32</v>
          </cell>
          <cell r="I626">
            <v>384</v>
          </cell>
          <cell r="K626">
            <v>0</v>
          </cell>
          <cell r="M626">
            <v>0</v>
          </cell>
        </row>
        <row r="627">
          <cell r="G627" t="str">
            <v xml:space="preserve"> </v>
          </cell>
          <cell r="H627">
            <v>750</v>
          </cell>
          <cell r="I627">
            <v>-2268</v>
          </cell>
          <cell r="K627">
            <v>0</v>
          </cell>
          <cell r="M627">
            <v>0</v>
          </cell>
        </row>
        <row r="628">
          <cell r="G628">
            <v>291516</v>
          </cell>
          <cell r="H628">
            <v>0</v>
          </cell>
          <cell r="I628">
            <v>137349</v>
          </cell>
          <cell r="J628">
            <v>0</v>
          </cell>
          <cell r="K628">
            <v>150452</v>
          </cell>
          <cell r="M628">
            <v>3715</v>
          </cell>
        </row>
        <row r="629">
          <cell r="M629" t="str">
            <v xml:space="preserve"> </v>
          </cell>
        </row>
        <row r="630">
          <cell r="G630" t="str">
            <v>개소당</v>
          </cell>
        </row>
        <row r="631">
          <cell r="G631" t="str">
            <v xml:space="preserve"> </v>
          </cell>
          <cell r="H631">
            <v>2054</v>
          </cell>
          <cell r="I631">
            <v>162676.79999999999</v>
          </cell>
          <cell r="K631">
            <v>0</v>
          </cell>
          <cell r="M631">
            <v>0</v>
          </cell>
        </row>
        <row r="632">
          <cell r="G632" t="str">
            <v xml:space="preserve"> </v>
          </cell>
          <cell r="H632">
            <v>2232</v>
          </cell>
          <cell r="I632">
            <v>41247.300000000003</v>
          </cell>
          <cell r="K632">
            <v>0</v>
          </cell>
          <cell r="M632">
            <v>0</v>
          </cell>
        </row>
        <row r="633">
          <cell r="G633" t="str">
            <v xml:space="preserve"> </v>
          </cell>
          <cell r="H633">
            <v>1610</v>
          </cell>
          <cell r="I633">
            <v>30590</v>
          </cell>
          <cell r="K633">
            <v>0</v>
          </cell>
          <cell r="M633">
            <v>0</v>
          </cell>
        </row>
        <row r="634">
          <cell r="G634" t="str">
            <v xml:space="preserve"> </v>
          </cell>
          <cell r="H634">
            <v>0</v>
          </cell>
          <cell r="I634">
            <v>0</v>
          </cell>
          <cell r="J634">
            <v>4520</v>
          </cell>
          <cell r="K634">
            <v>81360</v>
          </cell>
          <cell r="L634">
            <v>0</v>
          </cell>
          <cell r="M634">
            <v>0</v>
          </cell>
        </row>
        <row r="635">
          <cell r="G635" t="str">
            <v xml:space="preserve"> </v>
          </cell>
          <cell r="H635">
            <v>404</v>
          </cell>
          <cell r="I635">
            <v>35875.199999999997</v>
          </cell>
          <cell r="J635">
            <v>2591</v>
          </cell>
          <cell r="K635">
            <v>230080.8</v>
          </cell>
          <cell r="L635">
            <v>86</v>
          </cell>
          <cell r="M635">
            <v>7636.8</v>
          </cell>
        </row>
        <row r="636">
          <cell r="G636" t="str">
            <v xml:space="preserve"> </v>
          </cell>
          <cell r="H636">
            <v>269461</v>
          </cell>
          <cell r="I636">
            <v>11047.9</v>
          </cell>
          <cell r="K636">
            <v>0</v>
          </cell>
          <cell r="M636">
            <v>0</v>
          </cell>
        </row>
        <row r="637">
          <cell r="H637">
            <v>0</v>
          </cell>
          <cell r="I637">
            <v>0</v>
          </cell>
          <cell r="J637">
            <v>107349</v>
          </cell>
          <cell r="K637">
            <v>4079.2</v>
          </cell>
          <cell r="L637">
            <v>0</v>
          </cell>
          <cell r="M637">
            <v>0</v>
          </cell>
        </row>
        <row r="638">
          <cell r="G638" t="str">
            <v xml:space="preserve"> </v>
          </cell>
          <cell r="H638">
            <v>119760</v>
          </cell>
          <cell r="I638">
            <v>4550.8</v>
          </cell>
          <cell r="K638">
            <v>0</v>
          </cell>
          <cell r="M638">
            <v>0</v>
          </cell>
        </row>
        <row r="639">
          <cell r="G639" t="str">
            <v xml:space="preserve"> </v>
          </cell>
          <cell r="H639">
            <v>32</v>
          </cell>
          <cell r="I639">
            <v>576</v>
          </cell>
          <cell r="K639">
            <v>0</v>
          </cell>
          <cell r="M639">
            <v>0</v>
          </cell>
        </row>
        <row r="640">
          <cell r="G640" t="str">
            <v xml:space="preserve"> </v>
          </cell>
          <cell r="H640">
            <v>750</v>
          </cell>
          <cell r="I640">
            <v>-4662</v>
          </cell>
          <cell r="K640">
            <v>0</v>
          </cell>
          <cell r="M640">
            <v>0</v>
          </cell>
        </row>
        <row r="641">
          <cell r="G641">
            <v>605058</v>
          </cell>
          <cell r="H641">
            <v>0</v>
          </cell>
          <cell r="I641">
            <v>281902</v>
          </cell>
          <cell r="J641">
            <v>0</v>
          </cell>
          <cell r="K641">
            <v>315520</v>
          </cell>
          <cell r="M641">
            <v>7636</v>
          </cell>
        </row>
        <row r="642">
          <cell r="M642" t="str">
            <v xml:space="preserve"> </v>
          </cell>
        </row>
        <row r="643">
          <cell r="G643" t="str">
            <v>개소당</v>
          </cell>
        </row>
        <row r="644">
          <cell r="G644" t="str">
            <v xml:space="preserve"> </v>
          </cell>
          <cell r="H644">
            <v>2054</v>
          </cell>
          <cell r="I644">
            <v>196567.8</v>
          </cell>
          <cell r="K644">
            <v>0</v>
          </cell>
          <cell r="M644">
            <v>0</v>
          </cell>
        </row>
        <row r="645">
          <cell r="G645" t="str">
            <v xml:space="preserve"> </v>
          </cell>
          <cell r="H645">
            <v>2232</v>
          </cell>
          <cell r="I645">
            <v>38792.1</v>
          </cell>
          <cell r="K645">
            <v>0</v>
          </cell>
          <cell r="M645">
            <v>0</v>
          </cell>
        </row>
        <row r="646">
          <cell r="G646" t="str">
            <v xml:space="preserve"> </v>
          </cell>
          <cell r="H646">
            <v>1610</v>
          </cell>
          <cell r="I646">
            <v>41860</v>
          </cell>
          <cell r="K646">
            <v>0</v>
          </cell>
          <cell r="M646">
            <v>0</v>
          </cell>
        </row>
        <row r="647">
          <cell r="G647" t="str">
            <v xml:space="preserve"> </v>
          </cell>
          <cell r="H647">
            <v>0</v>
          </cell>
          <cell r="I647">
            <v>0</v>
          </cell>
          <cell r="J647">
            <v>4520</v>
          </cell>
          <cell r="K647">
            <v>108480</v>
          </cell>
          <cell r="L647">
            <v>0</v>
          </cell>
          <cell r="M647">
            <v>0</v>
          </cell>
        </row>
        <row r="648">
          <cell r="G648" t="str">
            <v xml:space="preserve"> </v>
          </cell>
          <cell r="H648">
            <v>495</v>
          </cell>
          <cell r="I648">
            <v>9405</v>
          </cell>
          <cell r="K648">
            <v>0</v>
          </cell>
          <cell r="M648">
            <v>0</v>
          </cell>
        </row>
        <row r="649">
          <cell r="G649" t="str">
            <v xml:space="preserve"> </v>
          </cell>
          <cell r="H649">
            <v>404</v>
          </cell>
          <cell r="I649">
            <v>41531.199999999997</v>
          </cell>
          <cell r="J649">
            <v>2591</v>
          </cell>
          <cell r="K649">
            <v>266354.8</v>
          </cell>
          <cell r="L649">
            <v>86</v>
          </cell>
          <cell r="M649">
            <v>8840.7999999999993</v>
          </cell>
        </row>
        <row r="650">
          <cell r="G650" t="str">
            <v xml:space="preserve"> </v>
          </cell>
          <cell r="H650">
            <v>269461</v>
          </cell>
          <cell r="I650">
            <v>8353.2000000000007</v>
          </cell>
          <cell r="K650">
            <v>0</v>
          </cell>
          <cell r="M650">
            <v>0</v>
          </cell>
        </row>
        <row r="651">
          <cell r="H651">
            <v>0</v>
          </cell>
          <cell r="I651">
            <v>0</v>
          </cell>
          <cell r="J651">
            <v>107349</v>
          </cell>
          <cell r="K651">
            <v>3113.1</v>
          </cell>
          <cell r="L651">
            <v>0</v>
          </cell>
          <cell r="M651">
            <v>0</v>
          </cell>
        </row>
        <row r="652">
          <cell r="G652" t="str">
            <v xml:space="preserve"> </v>
          </cell>
          <cell r="H652">
            <v>119760</v>
          </cell>
          <cell r="I652">
            <v>3473</v>
          </cell>
          <cell r="K652">
            <v>0</v>
          </cell>
          <cell r="M652">
            <v>0</v>
          </cell>
        </row>
        <row r="653">
          <cell r="G653" t="str">
            <v xml:space="preserve"> </v>
          </cell>
          <cell r="H653">
            <v>32</v>
          </cell>
          <cell r="I653">
            <v>480</v>
          </cell>
          <cell r="K653">
            <v>0</v>
          </cell>
          <cell r="M653">
            <v>0</v>
          </cell>
        </row>
        <row r="654">
          <cell r="G654" t="str">
            <v xml:space="preserve"> </v>
          </cell>
          <cell r="H654">
            <v>750</v>
          </cell>
          <cell r="I654">
            <v>-5397</v>
          </cell>
          <cell r="K654">
            <v>0</v>
          </cell>
          <cell r="M654">
            <v>0</v>
          </cell>
        </row>
        <row r="655">
          <cell r="G655">
            <v>721852</v>
          </cell>
          <cell r="H655">
            <v>0</v>
          </cell>
          <cell r="I655">
            <v>335065</v>
          </cell>
          <cell r="J655">
            <v>0</v>
          </cell>
          <cell r="K655">
            <v>377947</v>
          </cell>
          <cell r="M655">
            <v>8840</v>
          </cell>
        </row>
        <row r="656">
          <cell r="M656" t="str">
            <v xml:space="preserve"> </v>
          </cell>
        </row>
        <row r="657">
          <cell r="G657" t="str">
            <v>개소당</v>
          </cell>
        </row>
        <row r="658">
          <cell r="G658" t="str">
            <v xml:space="preserve"> </v>
          </cell>
          <cell r="H658">
            <v>2054</v>
          </cell>
          <cell r="I658">
            <v>196567.8</v>
          </cell>
          <cell r="K658">
            <v>0</v>
          </cell>
          <cell r="M658">
            <v>0</v>
          </cell>
        </row>
        <row r="659">
          <cell r="G659" t="str">
            <v xml:space="preserve"> </v>
          </cell>
          <cell r="H659">
            <v>2232</v>
          </cell>
          <cell r="I659">
            <v>33881.699999999997</v>
          </cell>
          <cell r="K659">
            <v>0</v>
          </cell>
          <cell r="M659">
            <v>0</v>
          </cell>
        </row>
        <row r="660">
          <cell r="G660" t="str">
            <v xml:space="preserve"> </v>
          </cell>
          <cell r="H660">
            <v>1610</v>
          </cell>
          <cell r="I660">
            <v>41860</v>
          </cell>
          <cell r="K660">
            <v>0</v>
          </cell>
          <cell r="M660">
            <v>0</v>
          </cell>
        </row>
        <row r="661">
          <cell r="G661" t="str">
            <v xml:space="preserve"> </v>
          </cell>
          <cell r="H661">
            <v>0</v>
          </cell>
          <cell r="I661">
            <v>0</v>
          </cell>
          <cell r="J661">
            <v>4520</v>
          </cell>
          <cell r="K661">
            <v>108480</v>
          </cell>
          <cell r="L661">
            <v>0</v>
          </cell>
          <cell r="M661">
            <v>0</v>
          </cell>
        </row>
        <row r="662">
          <cell r="G662" t="str">
            <v xml:space="preserve"> </v>
          </cell>
          <cell r="H662">
            <v>495</v>
          </cell>
          <cell r="I662">
            <v>9405</v>
          </cell>
          <cell r="K662">
            <v>0</v>
          </cell>
          <cell r="M662">
            <v>0</v>
          </cell>
        </row>
        <row r="663">
          <cell r="G663" t="str">
            <v xml:space="preserve"> </v>
          </cell>
          <cell r="H663">
            <v>404</v>
          </cell>
          <cell r="I663">
            <v>40723.199999999997</v>
          </cell>
          <cell r="J663">
            <v>2591</v>
          </cell>
          <cell r="K663">
            <v>261172.8</v>
          </cell>
          <cell r="L663">
            <v>86</v>
          </cell>
          <cell r="M663">
            <v>8668.7999999999993</v>
          </cell>
        </row>
        <row r="664">
          <cell r="G664" t="str">
            <v xml:space="preserve"> </v>
          </cell>
          <cell r="H664">
            <v>269461</v>
          </cell>
          <cell r="I664">
            <v>7544.9</v>
          </cell>
          <cell r="K664">
            <v>0</v>
          </cell>
          <cell r="M664">
            <v>0</v>
          </cell>
        </row>
        <row r="665">
          <cell r="H665">
            <v>0</v>
          </cell>
          <cell r="I665">
            <v>0</v>
          </cell>
          <cell r="J665">
            <v>107349</v>
          </cell>
          <cell r="K665">
            <v>2791</v>
          </cell>
          <cell r="L665">
            <v>0</v>
          </cell>
          <cell r="M665">
            <v>0</v>
          </cell>
        </row>
        <row r="666">
          <cell r="G666" t="str">
            <v xml:space="preserve"> </v>
          </cell>
          <cell r="H666">
            <v>119760</v>
          </cell>
          <cell r="I666">
            <v>3113.7</v>
          </cell>
          <cell r="K666">
            <v>0</v>
          </cell>
          <cell r="M666">
            <v>0</v>
          </cell>
        </row>
        <row r="667">
          <cell r="G667" t="str">
            <v xml:space="preserve"> </v>
          </cell>
          <cell r="H667">
            <v>32</v>
          </cell>
          <cell r="I667">
            <v>448</v>
          </cell>
          <cell r="K667">
            <v>0</v>
          </cell>
          <cell r="M667">
            <v>0</v>
          </cell>
        </row>
        <row r="668">
          <cell r="G668" t="str">
            <v xml:space="preserve"> </v>
          </cell>
          <cell r="H668">
            <v>750</v>
          </cell>
          <cell r="I668">
            <v>-5292</v>
          </cell>
          <cell r="K668">
            <v>0</v>
          </cell>
          <cell r="M668">
            <v>0</v>
          </cell>
        </row>
        <row r="669">
          <cell r="G669">
            <v>709363</v>
          </cell>
          <cell r="H669">
            <v>0</v>
          </cell>
          <cell r="I669">
            <v>328252</v>
          </cell>
          <cell r="J669">
            <v>0</v>
          </cell>
          <cell r="K669">
            <v>372443</v>
          </cell>
          <cell r="M669">
            <v>8668</v>
          </cell>
        </row>
        <row r="670">
          <cell r="M670" t="str">
            <v xml:space="preserve"> </v>
          </cell>
        </row>
        <row r="671">
          <cell r="G671" t="str">
            <v>개소당</v>
          </cell>
        </row>
        <row r="672">
          <cell r="G672" t="str">
            <v xml:space="preserve"> </v>
          </cell>
          <cell r="H672">
            <v>2054</v>
          </cell>
          <cell r="I672">
            <v>196567.8</v>
          </cell>
          <cell r="K672">
            <v>0</v>
          </cell>
          <cell r="M672">
            <v>0</v>
          </cell>
        </row>
        <row r="673">
          <cell r="G673" t="str">
            <v xml:space="preserve"> </v>
          </cell>
          <cell r="H673">
            <v>2232</v>
          </cell>
          <cell r="I673">
            <v>46157.7</v>
          </cell>
          <cell r="K673">
            <v>0</v>
          </cell>
          <cell r="M673">
            <v>0</v>
          </cell>
        </row>
        <row r="674">
          <cell r="G674" t="str">
            <v xml:space="preserve"> </v>
          </cell>
          <cell r="H674">
            <v>1610</v>
          </cell>
          <cell r="I674">
            <v>41860</v>
          </cell>
          <cell r="K674">
            <v>0</v>
          </cell>
          <cell r="M674">
            <v>0</v>
          </cell>
        </row>
        <row r="675">
          <cell r="G675" t="str">
            <v xml:space="preserve"> </v>
          </cell>
          <cell r="H675">
            <v>0</v>
          </cell>
          <cell r="I675">
            <v>0</v>
          </cell>
          <cell r="J675">
            <v>4520</v>
          </cell>
          <cell r="K675">
            <v>108480</v>
          </cell>
          <cell r="L675">
            <v>0</v>
          </cell>
          <cell r="M675">
            <v>0</v>
          </cell>
        </row>
        <row r="676">
          <cell r="G676" t="str">
            <v xml:space="preserve"> </v>
          </cell>
          <cell r="H676">
            <v>495</v>
          </cell>
          <cell r="I676">
            <v>9405</v>
          </cell>
          <cell r="K676">
            <v>0</v>
          </cell>
          <cell r="M676">
            <v>0</v>
          </cell>
        </row>
        <row r="677">
          <cell r="G677" t="str">
            <v xml:space="preserve"> </v>
          </cell>
          <cell r="H677">
            <v>404</v>
          </cell>
          <cell r="I677">
            <v>42743.199999999997</v>
          </cell>
          <cell r="J677">
            <v>2591</v>
          </cell>
          <cell r="K677">
            <v>274127.8</v>
          </cell>
          <cell r="L677">
            <v>86</v>
          </cell>
          <cell r="M677">
            <v>9098.7999999999993</v>
          </cell>
        </row>
        <row r="678">
          <cell r="G678" t="str">
            <v xml:space="preserve"> </v>
          </cell>
          <cell r="H678">
            <v>269461</v>
          </cell>
          <cell r="I678">
            <v>10508.9</v>
          </cell>
          <cell r="K678">
            <v>0</v>
          </cell>
          <cell r="M678">
            <v>0</v>
          </cell>
        </row>
        <row r="679">
          <cell r="H679">
            <v>0</v>
          </cell>
          <cell r="I679">
            <v>0</v>
          </cell>
          <cell r="J679">
            <v>107349</v>
          </cell>
          <cell r="K679">
            <v>3864.5</v>
          </cell>
          <cell r="L679">
            <v>0</v>
          </cell>
          <cell r="M679">
            <v>0</v>
          </cell>
        </row>
        <row r="680">
          <cell r="G680" t="str">
            <v xml:space="preserve"> </v>
          </cell>
          <cell r="H680">
            <v>119760</v>
          </cell>
          <cell r="I680">
            <v>4311.3</v>
          </cell>
          <cell r="K680">
            <v>0</v>
          </cell>
          <cell r="M680">
            <v>0</v>
          </cell>
        </row>
        <row r="681">
          <cell r="G681" t="str">
            <v xml:space="preserve"> </v>
          </cell>
          <cell r="H681">
            <v>32</v>
          </cell>
          <cell r="I681">
            <v>576</v>
          </cell>
          <cell r="K681">
            <v>0</v>
          </cell>
          <cell r="M681">
            <v>0</v>
          </cell>
        </row>
        <row r="682">
          <cell r="G682" t="str">
            <v xml:space="preserve"> </v>
          </cell>
          <cell r="H682">
            <v>750</v>
          </cell>
          <cell r="I682">
            <v>-5554.5</v>
          </cell>
          <cell r="K682">
            <v>0</v>
          </cell>
          <cell r="M682">
            <v>0</v>
          </cell>
        </row>
        <row r="683">
          <cell r="G683">
            <v>742145</v>
          </cell>
          <cell r="H683">
            <v>0</v>
          </cell>
          <cell r="I683">
            <v>346575</v>
          </cell>
          <cell r="J683">
            <v>0</v>
          </cell>
          <cell r="K683">
            <v>386472</v>
          </cell>
          <cell r="M683">
            <v>9098</v>
          </cell>
        </row>
        <row r="684">
          <cell r="M684" t="str">
            <v xml:space="preserve"> </v>
          </cell>
        </row>
        <row r="685">
          <cell r="G685">
            <v>0</v>
          </cell>
          <cell r="I685">
            <v>0</v>
          </cell>
          <cell r="K685">
            <v>0</v>
          </cell>
          <cell r="M685">
            <v>0</v>
          </cell>
        </row>
        <row r="686">
          <cell r="G686">
            <v>0</v>
          </cell>
          <cell r="I686">
            <v>0</v>
          </cell>
          <cell r="K686">
            <v>0</v>
          </cell>
          <cell r="M686">
            <v>0</v>
          </cell>
        </row>
      </sheetData>
      <sheetData sheetId="11">
        <row r="1">
          <cell r="B1" t="str">
            <v>공   종</v>
          </cell>
          <cell r="C1" t="str">
            <v>규  격</v>
          </cell>
          <cell r="D1" t="str">
            <v>수 량</v>
          </cell>
          <cell r="E1" t="str">
            <v>단</v>
          </cell>
          <cell r="F1" t="str">
            <v>총     액</v>
          </cell>
          <cell r="H1" t="str">
            <v>재  료  비</v>
          </cell>
          <cell r="J1" t="str">
            <v>노  무  비</v>
          </cell>
          <cell r="L1" t="str">
            <v>경     비</v>
          </cell>
        </row>
        <row r="2">
          <cell r="E2" t="str">
            <v>위</v>
          </cell>
          <cell r="F2" t="str">
            <v>단 가</v>
          </cell>
          <cell r="G2" t="str">
            <v>금 액</v>
          </cell>
          <cell r="H2" t="str">
            <v>단 가</v>
          </cell>
          <cell r="I2" t="str">
            <v>금 액</v>
          </cell>
          <cell r="J2" t="str">
            <v>단 가</v>
          </cell>
          <cell r="K2" t="str">
            <v>금 액</v>
          </cell>
          <cell r="L2" t="str">
            <v>단 가</v>
          </cell>
          <cell r="M2" t="str">
            <v>금 액</v>
          </cell>
        </row>
        <row r="3">
          <cell r="B3">
            <v>146</v>
          </cell>
          <cell r="C3" t="str">
            <v>광섬유조명</v>
          </cell>
          <cell r="G3" t="str">
            <v>식당</v>
          </cell>
          <cell r="M3" t="str">
            <v xml:space="preserve"> </v>
          </cell>
        </row>
        <row r="4">
          <cell r="B4" t="str">
            <v>광섬유설치(측면)</v>
          </cell>
          <cell r="C4" t="str">
            <v>0.75mmx105C</v>
          </cell>
          <cell r="D4">
            <v>365.65000000000003</v>
          </cell>
          <cell r="E4" t="str">
            <v>M</v>
          </cell>
          <cell r="H4">
            <v>70000</v>
          </cell>
          <cell r="I4">
            <v>25595500</v>
          </cell>
          <cell r="J4">
            <v>4859</v>
          </cell>
          <cell r="K4">
            <v>1776693.3</v>
          </cell>
          <cell r="M4">
            <v>0</v>
          </cell>
        </row>
        <row r="5">
          <cell r="B5" t="str">
            <v>트랙설치</v>
          </cell>
          <cell r="C5" t="str">
            <v>TRK125</v>
          </cell>
          <cell r="D5">
            <v>186</v>
          </cell>
          <cell r="E5" t="str">
            <v>M</v>
          </cell>
          <cell r="H5">
            <v>12000</v>
          </cell>
          <cell r="I5">
            <v>2232000</v>
          </cell>
          <cell r="J5">
            <v>7995</v>
          </cell>
          <cell r="K5">
            <v>1487070</v>
          </cell>
          <cell r="M5">
            <v>0</v>
          </cell>
        </row>
        <row r="6">
          <cell r="B6" t="str">
            <v>아크릴트랙설치</v>
          </cell>
          <cell r="C6" t="str">
            <v>30x20</v>
          </cell>
          <cell r="D6">
            <v>90</v>
          </cell>
          <cell r="E6" t="str">
            <v>M</v>
          </cell>
          <cell r="H6">
            <v>25000</v>
          </cell>
          <cell r="I6">
            <v>2250000</v>
          </cell>
          <cell r="J6">
            <v>7995</v>
          </cell>
          <cell r="K6">
            <v>719550</v>
          </cell>
          <cell r="M6">
            <v>0</v>
          </cell>
        </row>
        <row r="7">
          <cell r="B7" t="str">
            <v>조광기설치</v>
          </cell>
          <cell r="C7" t="str">
            <v>HQI-150W</v>
          </cell>
          <cell r="D7">
            <v>4</v>
          </cell>
          <cell r="E7" t="str">
            <v>식</v>
          </cell>
          <cell r="H7">
            <v>1465000</v>
          </cell>
          <cell r="I7">
            <v>5860000</v>
          </cell>
          <cell r="J7">
            <v>105810</v>
          </cell>
          <cell r="K7">
            <v>423240</v>
          </cell>
          <cell r="M7">
            <v>0</v>
          </cell>
        </row>
        <row r="8">
          <cell r="B8" t="str">
            <v>1등용외함설치</v>
          </cell>
          <cell r="C8" t="str">
            <v>500x600x200</v>
          </cell>
          <cell r="D8">
            <v>4</v>
          </cell>
          <cell r="E8" t="str">
            <v>면</v>
          </cell>
          <cell r="H8">
            <v>450000</v>
          </cell>
          <cell r="I8">
            <v>1800000</v>
          </cell>
          <cell r="J8">
            <v>149907</v>
          </cell>
          <cell r="K8">
            <v>599628</v>
          </cell>
          <cell r="M8">
            <v>0</v>
          </cell>
        </row>
        <row r="9">
          <cell r="B9" t="str">
            <v>제어선</v>
          </cell>
          <cell r="D9">
            <v>49.500000000000007</v>
          </cell>
          <cell r="E9" t="str">
            <v>M</v>
          </cell>
          <cell r="H9">
            <v>801</v>
          </cell>
          <cell r="I9">
            <v>39649.5</v>
          </cell>
          <cell r="J9">
            <v>1475</v>
          </cell>
          <cell r="K9">
            <v>73012.5</v>
          </cell>
          <cell r="M9">
            <v>0</v>
          </cell>
        </row>
        <row r="10">
          <cell r="B10" t="str">
            <v>CD 전선관</v>
          </cell>
          <cell r="C10" t="str">
            <v>16mm</v>
          </cell>
          <cell r="D10">
            <v>45.1</v>
          </cell>
          <cell r="E10" t="str">
            <v>M</v>
          </cell>
          <cell r="H10">
            <v>290</v>
          </cell>
          <cell r="I10">
            <v>13079</v>
          </cell>
          <cell r="J10">
            <v>2464</v>
          </cell>
          <cell r="K10">
            <v>111126.39999999999</v>
          </cell>
          <cell r="M10">
            <v>0</v>
          </cell>
        </row>
        <row r="11">
          <cell r="B11" t="str">
            <v>잡자재</v>
          </cell>
          <cell r="C11" t="str">
            <v>재료비의 2.3%</v>
          </cell>
          <cell r="D11">
            <v>1</v>
          </cell>
          <cell r="E11" t="str">
            <v>식</v>
          </cell>
          <cell r="H11">
            <v>37737500</v>
          </cell>
          <cell r="I11">
            <v>867962.5</v>
          </cell>
          <cell r="K11">
            <v>0</v>
          </cell>
          <cell r="M11">
            <v>0</v>
          </cell>
        </row>
        <row r="12">
          <cell r="B12" t="str">
            <v>공구손료</v>
          </cell>
          <cell r="C12" t="str">
            <v>노무비의 3%</v>
          </cell>
          <cell r="D12">
            <v>1</v>
          </cell>
          <cell r="E12" t="str">
            <v>식</v>
          </cell>
          <cell r="J12">
            <v>5190320.2</v>
          </cell>
          <cell r="K12">
            <v>155709.6</v>
          </cell>
          <cell r="M12">
            <v>0</v>
          </cell>
        </row>
        <row r="13">
          <cell r="B13" t="str">
            <v>소계</v>
          </cell>
          <cell r="G13">
            <v>44004220</v>
          </cell>
          <cell r="I13">
            <v>38658191</v>
          </cell>
          <cell r="K13">
            <v>5346029</v>
          </cell>
          <cell r="M13">
            <v>0</v>
          </cell>
        </row>
        <row r="14">
          <cell r="M14">
            <v>0</v>
          </cell>
        </row>
        <row r="15">
          <cell r="B15">
            <v>147</v>
          </cell>
          <cell r="C15" t="str">
            <v>광섬유설치(Line)</v>
          </cell>
          <cell r="G15" t="str">
            <v>m당</v>
          </cell>
          <cell r="M15">
            <v>0</v>
          </cell>
        </row>
        <row r="16">
          <cell r="B16" t="str">
            <v>광섬유(측면)</v>
          </cell>
          <cell r="C16" t="str">
            <v>0.75mmx105C</v>
          </cell>
          <cell r="D16">
            <v>1</v>
          </cell>
          <cell r="E16" t="str">
            <v>M</v>
          </cell>
          <cell r="H16">
            <v>70000</v>
          </cell>
          <cell r="I16">
            <v>70000</v>
          </cell>
          <cell r="K16">
            <v>0</v>
          </cell>
          <cell r="M16">
            <v>0</v>
          </cell>
        </row>
        <row r="17">
          <cell r="B17" t="str">
            <v>광케이블기사</v>
          </cell>
          <cell r="D17">
            <v>0.05</v>
          </cell>
          <cell r="E17" t="str">
            <v>인</v>
          </cell>
          <cell r="I17">
            <v>0</v>
          </cell>
          <cell r="J17">
            <v>97185</v>
          </cell>
          <cell r="K17">
            <v>4859.2</v>
          </cell>
          <cell r="M17">
            <v>0</v>
          </cell>
        </row>
        <row r="18">
          <cell r="B18" t="str">
            <v>소계</v>
          </cell>
          <cell r="G18">
            <v>74859</v>
          </cell>
          <cell r="I18">
            <v>70000</v>
          </cell>
          <cell r="K18">
            <v>4859</v>
          </cell>
          <cell r="M18">
            <v>0</v>
          </cell>
        </row>
        <row r="19">
          <cell r="M19">
            <v>0</v>
          </cell>
        </row>
        <row r="20">
          <cell r="B20">
            <v>148</v>
          </cell>
          <cell r="C20" t="str">
            <v>트랙설치</v>
          </cell>
          <cell r="G20" t="str">
            <v>m당</v>
          </cell>
          <cell r="M20">
            <v>0</v>
          </cell>
        </row>
        <row r="21">
          <cell r="B21" t="str">
            <v>트랙</v>
          </cell>
          <cell r="C21" t="str">
            <v>TRK125</v>
          </cell>
          <cell r="D21">
            <v>1</v>
          </cell>
          <cell r="E21" t="str">
            <v>M</v>
          </cell>
          <cell r="H21">
            <v>12000</v>
          </cell>
          <cell r="I21">
            <v>12000</v>
          </cell>
          <cell r="K21">
            <v>0</v>
          </cell>
          <cell r="M21">
            <v>0</v>
          </cell>
        </row>
        <row r="22">
          <cell r="B22" t="str">
            <v>내선전공</v>
          </cell>
          <cell r="C22" t="str">
            <v>몰딩신설품</v>
          </cell>
          <cell r="D22">
            <v>0.16</v>
          </cell>
          <cell r="E22" t="str">
            <v>인</v>
          </cell>
          <cell r="I22">
            <v>0</v>
          </cell>
          <cell r="J22">
            <v>49969</v>
          </cell>
          <cell r="K22">
            <v>7995</v>
          </cell>
          <cell r="M22">
            <v>0</v>
          </cell>
        </row>
        <row r="23">
          <cell r="B23" t="str">
            <v>내선전공</v>
          </cell>
          <cell r="C23" t="str">
            <v>칼블럭설치</v>
          </cell>
          <cell r="D23">
            <v>2.8000000000000001E-2</v>
          </cell>
          <cell r="E23" t="str">
            <v>인</v>
          </cell>
          <cell r="I23">
            <v>0</v>
          </cell>
          <cell r="J23">
            <v>49969</v>
          </cell>
          <cell r="K23">
            <v>1399.1</v>
          </cell>
          <cell r="M23">
            <v>0</v>
          </cell>
        </row>
        <row r="24">
          <cell r="B24" t="str">
            <v>소계</v>
          </cell>
          <cell r="G24">
            <v>19995</v>
          </cell>
          <cell r="I24">
            <v>12000</v>
          </cell>
          <cell r="K24">
            <v>7995</v>
          </cell>
          <cell r="M24">
            <v>0</v>
          </cell>
        </row>
        <row r="25">
          <cell r="M25">
            <v>0</v>
          </cell>
        </row>
        <row r="26">
          <cell r="B26">
            <v>149</v>
          </cell>
          <cell r="C26" t="str">
            <v>아크릴트랙설치</v>
          </cell>
          <cell r="G26" t="str">
            <v>m당</v>
          </cell>
          <cell r="M26">
            <v>0</v>
          </cell>
        </row>
        <row r="27">
          <cell r="B27" t="str">
            <v>아크릴트랙</v>
          </cell>
          <cell r="C27" t="str">
            <v>30x20</v>
          </cell>
          <cell r="D27">
            <v>1</v>
          </cell>
          <cell r="E27" t="str">
            <v>M</v>
          </cell>
          <cell r="H27">
            <v>25000</v>
          </cell>
          <cell r="I27">
            <v>25000</v>
          </cell>
          <cell r="K27">
            <v>0</v>
          </cell>
          <cell r="M27">
            <v>0</v>
          </cell>
        </row>
        <row r="28">
          <cell r="B28" t="str">
            <v>내선전공</v>
          </cell>
          <cell r="C28" t="str">
            <v>몰딩신설품</v>
          </cell>
          <cell r="D28">
            <v>0.16</v>
          </cell>
          <cell r="E28" t="str">
            <v>인</v>
          </cell>
          <cell r="I28">
            <v>0</v>
          </cell>
          <cell r="J28">
            <v>49969</v>
          </cell>
          <cell r="K28">
            <v>7995</v>
          </cell>
          <cell r="M28">
            <v>0</v>
          </cell>
        </row>
        <row r="29">
          <cell r="B29" t="str">
            <v>소계</v>
          </cell>
          <cell r="G29">
            <v>32995</v>
          </cell>
          <cell r="I29">
            <v>25000</v>
          </cell>
          <cell r="K29">
            <v>7995</v>
          </cell>
          <cell r="M29">
            <v>0</v>
          </cell>
        </row>
        <row r="30">
          <cell r="M30">
            <v>0</v>
          </cell>
        </row>
        <row r="31">
          <cell r="B31">
            <v>150</v>
          </cell>
          <cell r="C31" t="str">
            <v>조광기설치 PL150-SM-4C</v>
          </cell>
          <cell r="G31" t="str">
            <v>식당</v>
          </cell>
          <cell r="M31">
            <v>0</v>
          </cell>
        </row>
        <row r="32">
          <cell r="B32" t="str">
            <v>입광부(COMMON END)</v>
          </cell>
          <cell r="D32">
            <v>1</v>
          </cell>
          <cell r="E32" t="str">
            <v>EA</v>
          </cell>
          <cell r="H32">
            <v>35000</v>
          </cell>
          <cell r="I32">
            <v>35000</v>
          </cell>
          <cell r="K32">
            <v>0</v>
          </cell>
          <cell r="M32">
            <v>0</v>
          </cell>
        </row>
        <row r="33">
          <cell r="B33" t="str">
            <v>조광기</v>
          </cell>
          <cell r="C33" t="str">
            <v>HQI-150W</v>
          </cell>
          <cell r="D33">
            <v>1</v>
          </cell>
          <cell r="E33" t="str">
            <v>EA</v>
          </cell>
          <cell r="H33">
            <v>1280000</v>
          </cell>
          <cell r="I33">
            <v>1280000</v>
          </cell>
          <cell r="K33">
            <v>0</v>
          </cell>
          <cell r="M33">
            <v>0</v>
          </cell>
        </row>
        <row r="34">
          <cell r="B34" t="str">
            <v>동기제어</v>
          </cell>
          <cell r="C34" t="str">
            <v>SM,SY(내장형)</v>
          </cell>
          <cell r="D34">
            <v>1</v>
          </cell>
          <cell r="E34" t="str">
            <v>SET</v>
          </cell>
          <cell r="H34">
            <v>100000</v>
          </cell>
          <cell r="I34">
            <v>100000</v>
          </cell>
          <cell r="K34">
            <v>0</v>
          </cell>
          <cell r="M34">
            <v>0</v>
          </cell>
        </row>
        <row r="35">
          <cell r="B35" t="str">
            <v>Color Wheel</v>
          </cell>
          <cell r="C35" t="str">
            <v>4C</v>
          </cell>
          <cell r="D35">
            <v>1</v>
          </cell>
          <cell r="E35" t="str">
            <v>SET</v>
          </cell>
          <cell r="H35">
            <v>50000</v>
          </cell>
          <cell r="I35">
            <v>50000</v>
          </cell>
          <cell r="K35">
            <v>0</v>
          </cell>
          <cell r="M35">
            <v>0</v>
          </cell>
        </row>
        <row r="36">
          <cell r="B36" t="str">
            <v>광케이블기사</v>
          </cell>
          <cell r="C36" t="str">
            <v>외피접속품</v>
          </cell>
          <cell r="D36">
            <v>0.67</v>
          </cell>
          <cell r="E36" t="str">
            <v>인</v>
          </cell>
          <cell r="I36">
            <v>0</v>
          </cell>
          <cell r="J36">
            <v>97185</v>
          </cell>
          <cell r="K36">
            <v>65113.9</v>
          </cell>
          <cell r="M36">
            <v>0</v>
          </cell>
        </row>
        <row r="37">
          <cell r="B37" t="str">
            <v>특별인부</v>
          </cell>
          <cell r="C37" t="str">
            <v>외피접속품</v>
          </cell>
          <cell r="D37">
            <v>0.31</v>
          </cell>
          <cell r="E37" t="str">
            <v>인</v>
          </cell>
          <cell r="I37">
            <v>0</v>
          </cell>
          <cell r="J37">
            <v>51490</v>
          </cell>
          <cell r="K37">
            <v>15961.9</v>
          </cell>
          <cell r="M37">
            <v>0</v>
          </cell>
        </row>
        <row r="38">
          <cell r="B38" t="str">
            <v>내선전공</v>
          </cell>
          <cell r="C38" t="str">
            <v>투광기부설품</v>
          </cell>
          <cell r="D38">
            <v>0.495</v>
          </cell>
          <cell r="E38" t="str">
            <v>인</v>
          </cell>
          <cell r="I38">
            <v>0</v>
          </cell>
          <cell r="J38">
            <v>49969</v>
          </cell>
          <cell r="K38">
            <v>24734.6</v>
          </cell>
          <cell r="M38">
            <v>0</v>
          </cell>
        </row>
        <row r="39">
          <cell r="B39" t="str">
            <v>소계</v>
          </cell>
          <cell r="G39">
            <v>1570810</v>
          </cell>
          <cell r="I39">
            <v>1465000</v>
          </cell>
          <cell r="K39">
            <v>105810</v>
          </cell>
          <cell r="M39">
            <v>0</v>
          </cell>
        </row>
        <row r="40">
          <cell r="M40">
            <v>0</v>
          </cell>
        </row>
        <row r="41">
          <cell r="B41">
            <v>151</v>
          </cell>
          <cell r="C41" t="str">
            <v>1등용외함설치</v>
          </cell>
          <cell r="G41" t="str">
            <v>면당</v>
          </cell>
          <cell r="M41">
            <v>0</v>
          </cell>
        </row>
        <row r="42">
          <cell r="B42" t="str">
            <v>광원외함(1등용)</v>
          </cell>
          <cell r="C42" t="str">
            <v>500x600x200</v>
          </cell>
          <cell r="D42">
            <v>1</v>
          </cell>
          <cell r="E42" t="str">
            <v>EA</v>
          </cell>
          <cell r="H42">
            <v>450000</v>
          </cell>
          <cell r="I42">
            <v>450000</v>
          </cell>
          <cell r="K42">
            <v>0</v>
          </cell>
          <cell r="M42">
            <v>0</v>
          </cell>
        </row>
        <row r="43">
          <cell r="B43" t="str">
            <v>내선전공</v>
          </cell>
          <cell r="C43" t="str">
            <v>풀박스설치품</v>
          </cell>
          <cell r="D43">
            <v>3</v>
          </cell>
          <cell r="E43" t="str">
            <v>인</v>
          </cell>
          <cell r="I43">
            <v>0</v>
          </cell>
          <cell r="J43">
            <v>49969</v>
          </cell>
          <cell r="K43">
            <v>149907</v>
          </cell>
          <cell r="M43">
            <v>0</v>
          </cell>
        </row>
        <row r="44">
          <cell r="B44" t="str">
            <v>내선전공</v>
          </cell>
          <cell r="C44" t="str">
            <v>앙카볼트설치</v>
          </cell>
          <cell r="D44">
            <v>0.08</v>
          </cell>
          <cell r="E44" t="str">
            <v>인</v>
          </cell>
          <cell r="I44">
            <v>0</v>
          </cell>
          <cell r="J44">
            <v>49969</v>
          </cell>
          <cell r="K44">
            <v>3997.5</v>
          </cell>
          <cell r="M44">
            <v>0</v>
          </cell>
        </row>
        <row r="45">
          <cell r="B45" t="str">
            <v>소계</v>
          </cell>
          <cell r="G45">
            <v>603904</v>
          </cell>
          <cell r="I45">
            <v>450000</v>
          </cell>
          <cell r="K45">
            <v>153904</v>
          </cell>
          <cell r="M45">
            <v>0</v>
          </cell>
        </row>
        <row r="46">
          <cell r="M46">
            <v>0</v>
          </cell>
        </row>
        <row r="47">
          <cell r="B47">
            <v>152</v>
          </cell>
          <cell r="C47" t="str">
            <v>제어케이블신설</v>
          </cell>
          <cell r="G47" t="str">
            <v>m당</v>
          </cell>
          <cell r="M47">
            <v>0</v>
          </cell>
        </row>
        <row r="48">
          <cell r="B48" t="str">
            <v>제어용비닐절연전선(CVV)</v>
          </cell>
          <cell r="C48" t="str">
            <v>3.5㎟,3심</v>
          </cell>
          <cell r="D48">
            <v>1</v>
          </cell>
          <cell r="E48" t="str">
            <v>M</v>
          </cell>
          <cell r="H48">
            <v>801</v>
          </cell>
          <cell r="I48">
            <v>801</v>
          </cell>
          <cell r="K48">
            <v>0</v>
          </cell>
          <cell r="M48">
            <v>0</v>
          </cell>
        </row>
        <row r="49">
          <cell r="B49" t="str">
            <v>저압케이블전공</v>
          </cell>
          <cell r="D49">
            <v>2.1999999999999999E-2</v>
          </cell>
          <cell r="E49" t="str">
            <v>인</v>
          </cell>
          <cell r="I49">
            <v>0</v>
          </cell>
          <cell r="J49">
            <v>67062</v>
          </cell>
          <cell r="K49">
            <v>1475.3</v>
          </cell>
          <cell r="M49">
            <v>0</v>
          </cell>
        </row>
        <row r="50">
          <cell r="B50" t="str">
            <v>소계</v>
          </cell>
          <cell r="G50">
            <v>2276</v>
          </cell>
          <cell r="I50">
            <v>801</v>
          </cell>
          <cell r="K50">
            <v>1475</v>
          </cell>
          <cell r="M50">
            <v>0</v>
          </cell>
        </row>
        <row r="51">
          <cell r="M51">
            <v>0</v>
          </cell>
        </row>
        <row r="52">
          <cell r="B52">
            <v>153</v>
          </cell>
          <cell r="C52" t="str">
            <v>전선관부설</v>
          </cell>
          <cell r="G52" t="str">
            <v>m당</v>
          </cell>
          <cell r="M52">
            <v>0</v>
          </cell>
        </row>
        <row r="53">
          <cell r="B53" t="str">
            <v>합성수지가요관(CD)</v>
          </cell>
          <cell r="C53" t="str">
            <v>16mm</v>
          </cell>
          <cell r="D53">
            <v>1</v>
          </cell>
          <cell r="E53" t="str">
            <v>M</v>
          </cell>
          <cell r="H53">
            <v>242</v>
          </cell>
          <cell r="I53">
            <v>242</v>
          </cell>
          <cell r="K53">
            <v>0</v>
          </cell>
          <cell r="M53">
            <v>0</v>
          </cell>
        </row>
        <row r="54">
          <cell r="B54" t="str">
            <v>전선관 부속품</v>
          </cell>
          <cell r="C54" t="str">
            <v>부속품율 20%</v>
          </cell>
          <cell r="D54">
            <v>0.2</v>
          </cell>
          <cell r="E54" t="str">
            <v>식</v>
          </cell>
          <cell r="H54">
            <v>242</v>
          </cell>
          <cell r="I54">
            <v>48.4</v>
          </cell>
          <cell r="K54">
            <v>0</v>
          </cell>
          <cell r="M54">
            <v>0</v>
          </cell>
        </row>
        <row r="55">
          <cell r="B55" t="str">
            <v>내선전공</v>
          </cell>
          <cell r="D55">
            <v>0.05</v>
          </cell>
          <cell r="E55" t="str">
            <v>인</v>
          </cell>
          <cell r="I55">
            <v>0</v>
          </cell>
          <cell r="J55">
            <v>49296</v>
          </cell>
          <cell r="K55">
            <v>2464.8000000000002</v>
          </cell>
          <cell r="M55">
            <v>0</v>
          </cell>
        </row>
        <row r="56">
          <cell r="B56" t="str">
            <v>소계</v>
          </cell>
          <cell r="G56">
            <v>2754</v>
          </cell>
          <cell r="I56">
            <v>290</v>
          </cell>
          <cell r="K56">
            <v>2464</v>
          </cell>
          <cell r="M56">
            <v>0</v>
          </cell>
        </row>
        <row r="57">
          <cell r="M57">
            <v>0</v>
          </cell>
        </row>
        <row r="58">
          <cell r="G58">
            <v>0</v>
          </cell>
          <cell r="I58">
            <v>0</v>
          </cell>
          <cell r="K58">
            <v>0</v>
          </cell>
          <cell r="M58">
            <v>0</v>
          </cell>
        </row>
        <row r="59">
          <cell r="M59">
            <v>0</v>
          </cell>
        </row>
        <row r="72">
          <cell r="G72">
            <v>0</v>
          </cell>
          <cell r="I72">
            <v>0</v>
          </cell>
          <cell r="K72">
            <v>0</v>
          </cell>
          <cell r="M72">
            <v>0</v>
          </cell>
        </row>
        <row r="73">
          <cell r="G73">
            <v>0</v>
          </cell>
          <cell r="I73">
            <v>0</v>
          </cell>
          <cell r="K73">
            <v>0</v>
          </cell>
          <cell r="M73">
            <v>0</v>
          </cell>
        </row>
      </sheetData>
      <sheetData sheetId="12">
        <row r="1">
          <cell r="B1" t="str">
            <v>공   종</v>
          </cell>
          <cell r="C1" t="str">
            <v>규  격</v>
          </cell>
          <cell r="D1" t="str">
            <v>수 량</v>
          </cell>
          <cell r="E1" t="str">
            <v>단</v>
          </cell>
          <cell r="F1" t="str">
            <v>총     액</v>
          </cell>
          <cell r="H1" t="str">
            <v>재  료  비</v>
          </cell>
          <cell r="J1" t="str">
            <v>노  무  비</v>
          </cell>
          <cell r="L1" t="str">
            <v>경     비</v>
          </cell>
        </row>
        <row r="2">
          <cell r="E2" t="str">
            <v>위</v>
          </cell>
          <cell r="F2" t="str">
            <v>단 가</v>
          </cell>
          <cell r="G2" t="str">
            <v>금 액</v>
          </cell>
          <cell r="H2" t="str">
            <v>단 가</v>
          </cell>
          <cell r="I2" t="str">
            <v>금 액</v>
          </cell>
          <cell r="J2" t="str">
            <v>단 가</v>
          </cell>
          <cell r="K2" t="str">
            <v>금 액</v>
          </cell>
          <cell r="L2" t="str">
            <v>단 가</v>
          </cell>
          <cell r="M2" t="str">
            <v>금 액</v>
          </cell>
        </row>
        <row r="3">
          <cell r="B3">
            <v>93</v>
          </cell>
          <cell r="C3" t="str">
            <v>터파기 (인력,보통토사,0~1M)</v>
          </cell>
          <cell r="G3" t="str">
            <v>m3당</v>
          </cell>
          <cell r="H3">
            <v>0</v>
          </cell>
          <cell r="I3">
            <v>0</v>
          </cell>
          <cell r="J3">
            <v>0</v>
          </cell>
          <cell r="K3">
            <v>0</v>
          </cell>
          <cell r="M3">
            <v>0</v>
          </cell>
        </row>
        <row r="4">
          <cell r="B4" t="str">
            <v>보통인부</v>
          </cell>
          <cell r="D4">
            <v>0.2</v>
          </cell>
          <cell r="E4" t="str">
            <v>인</v>
          </cell>
          <cell r="G4" t="str">
            <v xml:space="preserve"> </v>
          </cell>
          <cell r="I4">
            <v>0</v>
          </cell>
          <cell r="J4">
            <v>37052</v>
          </cell>
          <cell r="K4">
            <v>7410.4</v>
          </cell>
          <cell r="M4">
            <v>0</v>
          </cell>
        </row>
        <row r="5">
          <cell r="B5" t="str">
            <v>소   계</v>
          </cell>
          <cell r="G5">
            <v>7410</v>
          </cell>
          <cell r="I5">
            <v>0</v>
          </cell>
          <cell r="K5">
            <v>7410</v>
          </cell>
          <cell r="M5">
            <v>0</v>
          </cell>
        </row>
        <row r="6">
          <cell r="G6">
            <v>0</v>
          </cell>
          <cell r="I6">
            <v>0</v>
          </cell>
          <cell r="K6">
            <v>0</v>
          </cell>
          <cell r="M6">
            <v>0</v>
          </cell>
        </row>
        <row r="7">
          <cell r="B7">
            <v>94</v>
          </cell>
          <cell r="C7" t="str">
            <v>터파기 (인력,보통토사,0~1M,협소)</v>
          </cell>
          <cell r="G7" t="str">
            <v>m3당</v>
          </cell>
          <cell r="H7">
            <v>0</v>
          </cell>
          <cell r="I7">
            <v>0</v>
          </cell>
          <cell r="K7">
            <v>0</v>
          </cell>
          <cell r="M7">
            <v>0</v>
          </cell>
        </row>
        <row r="8">
          <cell r="B8" t="str">
            <v>보통인부</v>
          </cell>
          <cell r="D8">
            <v>0.25</v>
          </cell>
          <cell r="E8" t="str">
            <v>인</v>
          </cell>
          <cell r="G8" t="str">
            <v xml:space="preserve"> </v>
          </cell>
          <cell r="I8">
            <v>0</v>
          </cell>
          <cell r="J8">
            <v>37052</v>
          </cell>
          <cell r="K8">
            <v>9263</v>
          </cell>
          <cell r="M8">
            <v>0</v>
          </cell>
        </row>
        <row r="9">
          <cell r="B9" t="str">
            <v>소   계</v>
          </cell>
          <cell r="G9">
            <v>9263</v>
          </cell>
          <cell r="I9">
            <v>0</v>
          </cell>
          <cell r="K9">
            <v>9263</v>
          </cell>
          <cell r="M9">
            <v>0</v>
          </cell>
        </row>
        <row r="10">
          <cell r="G10">
            <v>0</v>
          </cell>
          <cell r="I10">
            <v>0</v>
          </cell>
          <cell r="K10">
            <v>0</v>
          </cell>
          <cell r="M10">
            <v>0</v>
          </cell>
        </row>
        <row r="11">
          <cell r="B11">
            <v>95</v>
          </cell>
          <cell r="C11" t="str">
            <v>절취 (인력,보통토사)</v>
          </cell>
          <cell r="G11" t="str">
            <v>m3당</v>
          </cell>
          <cell r="H11">
            <v>0</v>
          </cell>
          <cell r="I11">
            <v>0</v>
          </cell>
          <cell r="K11">
            <v>0</v>
          </cell>
          <cell r="M11">
            <v>0</v>
          </cell>
        </row>
        <row r="12">
          <cell r="B12" t="str">
            <v>보통인부</v>
          </cell>
          <cell r="D12">
            <v>0.16</v>
          </cell>
          <cell r="E12" t="str">
            <v>인</v>
          </cell>
          <cell r="G12" t="str">
            <v xml:space="preserve"> </v>
          </cell>
          <cell r="I12">
            <v>0</v>
          </cell>
          <cell r="J12">
            <v>37052</v>
          </cell>
          <cell r="K12">
            <v>5928.3</v>
          </cell>
          <cell r="M12">
            <v>0</v>
          </cell>
        </row>
        <row r="13">
          <cell r="B13" t="str">
            <v>소   계</v>
          </cell>
          <cell r="G13">
            <v>5928</v>
          </cell>
          <cell r="I13">
            <v>0</v>
          </cell>
          <cell r="K13">
            <v>5928</v>
          </cell>
          <cell r="M13">
            <v>0</v>
          </cell>
        </row>
        <row r="15">
          <cell r="B15">
            <v>96</v>
          </cell>
          <cell r="C15" t="str">
            <v>잔토처리 (인력,현장내)</v>
          </cell>
          <cell r="G15" t="str">
            <v>m3당</v>
          </cell>
          <cell r="H15">
            <v>0</v>
          </cell>
          <cell r="I15">
            <v>0</v>
          </cell>
          <cell r="K15">
            <v>0</v>
          </cell>
          <cell r="M15">
            <v>0</v>
          </cell>
        </row>
        <row r="16">
          <cell r="B16" t="str">
            <v>보통인부</v>
          </cell>
          <cell r="D16">
            <v>0.2</v>
          </cell>
          <cell r="E16" t="str">
            <v>인</v>
          </cell>
          <cell r="G16" t="str">
            <v xml:space="preserve"> </v>
          </cell>
          <cell r="I16">
            <v>0</v>
          </cell>
          <cell r="J16">
            <v>37052</v>
          </cell>
          <cell r="K16">
            <v>7410.4</v>
          </cell>
          <cell r="M16">
            <v>0</v>
          </cell>
        </row>
        <row r="17">
          <cell r="B17" t="str">
            <v>소   계</v>
          </cell>
          <cell r="G17">
            <v>7410</v>
          </cell>
          <cell r="I17">
            <v>0</v>
          </cell>
          <cell r="K17">
            <v>7410</v>
          </cell>
          <cell r="M17">
            <v>0</v>
          </cell>
        </row>
        <row r="19">
          <cell r="B19">
            <v>97</v>
          </cell>
          <cell r="C19" t="str">
            <v>되메우기 및 다짐 (인력)</v>
          </cell>
          <cell r="G19" t="str">
            <v>m3당</v>
          </cell>
          <cell r="H19">
            <v>0</v>
          </cell>
          <cell r="I19">
            <v>0</v>
          </cell>
          <cell r="K19">
            <v>0</v>
          </cell>
          <cell r="M19">
            <v>0</v>
          </cell>
        </row>
        <row r="20">
          <cell r="B20" t="str">
            <v>보통인부</v>
          </cell>
          <cell r="C20" t="str">
            <v>되메우기</v>
          </cell>
          <cell r="D20">
            <v>0.1</v>
          </cell>
          <cell r="E20" t="str">
            <v>인</v>
          </cell>
          <cell r="G20" t="str">
            <v xml:space="preserve"> </v>
          </cell>
          <cell r="I20">
            <v>0</v>
          </cell>
          <cell r="J20">
            <v>37052</v>
          </cell>
          <cell r="K20">
            <v>3705</v>
          </cell>
          <cell r="M20">
            <v>0</v>
          </cell>
        </row>
        <row r="21">
          <cell r="B21" t="str">
            <v>보통인부</v>
          </cell>
          <cell r="C21" t="str">
            <v>다지기</v>
          </cell>
          <cell r="D21">
            <v>0.11</v>
          </cell>
          <cell r="E21" t="str">
            <v>인</v>
          </cell>
          <cell r="G21" t="str">
            <v xml:space="preserve"> </v>
          </cell>
          <cell r="I21">
            <v>0</v>
          </cell>
          <cell r="J21">
            <v>37052</v>
          </cell>
          <cell r="K21">
            <v>4075.7</v>
          </cell>
          <cell r="M21">
            <v>0</v>
          </cell>
        </row>
        <row r="22">
          <cell r="B22" t="str">
            <v>소   계</v>
          </cell>
          <cell r="G22">
            <v>7780</v>
          </cell>
          <cell r="I22">
            <v>0</v>
          </cell>
          <cell r="K22">
            <v>7780</v>
          </cell>
          <cell r="M22">
            <v>0</v>
          </cell>
        </row>
        <row r="24">
          <cell r="B24">
            <v>98</v>
          </cell>
          <cell r="C24" t="str">
            <v>흙다짐 (인력)</v>
          </cell>
          <cell r="G24" t="str">
            <v>m3당</v>
          </cell>
          <cell r="H24">
            <v>0</v>
          </cell>
          <cell r="I24">
            <v>0</v>
          </cell>
          <cell r="K24">
            <v>0</v>
          </cell>
          <cell r="M24">
            <v>0</v>
          </cell>
        </row>
        <row r="25">
          <cell r="B25" t="str">
            <v>보통인부</v>
          </cell>
          <cell r="C25" t="str">
            <v>다지기</v>
          </cell>
          <cell r="D25">
            <v>0.11</v>
          </cell>
          <cell r="E25" t="str">
            <v>인</v>
          </cell>
          <cell r="G25" t="str">
            <v xml:space="preserve"> </v>
          </cell>
          <cell r="I25">
            <v>0</v>
          </cell>
          <cell r="J25">
            <v>37052</v>
          </cell>
          <cell r="K25">
            <v>4075.7</v>
          </cell>
          <cell r="M25">
            <v>0</v>
          </cell>
        </row>
        <row r="26">
          <cell r="B26" t="str">
            <v>소   계</v>
          </cell>
          <cell r="G26">
            <v>4075</v>
          </cell>
          <cell r="I26">
            <v>0</v>
          </cell>
          <cell r="K26">
            <v>4075</v>
          </cell>
          <cell r="M26">
            <v>0</v>
          </cell>
        </row>
        <row r="28">
          <cell r="B28">
            <v>99</v>
          </cell>
          <cell r="C28" t="str">
            <v>바닥면고르기  (성토면)</v>
          </cell>
          <cell r="G28" t="str">
            <v>m2당</v>
          </cell>
          <cell r="H28">
            <v>0</v>
          </cell>
          <cell r="I28">
            <v>0</v>
          </cell>
          <cell r="K28">
            <v>0</v>
          </cell>
          <cell r="M28">
            <v>0</v>
          </cell>
        </row>
        <row r="29">
          <cell r="B29" t="str">
            <v>보통인부</v>
          </cell>
          <cell r="C29" t="str">
            <v>성토면,사질토</v>
          </cell>
          <cell r="D29">
            <v>1.9E-2</v>
          </cell>
          <cell r="E29" t="str">
            <v>인</v>
          </cell>
          <cell r="G29" t="str">
            <v xml:space="preserve"> </v>
          </cell>
          <cell r="I29">
            <v>0</v>
          </cell>
          <cell r="J29">
            <v>37052</v>
          </cell>
          <cell r="K29">
            <v>703.9</v>
          </cell>
          <cell r="M29">
            <v>0</v>
          </cell>
        </row>
        <row r="30">
          <cell r="B30" t="str">
            <v>소   계</v>
          </cell>
          <cell r="G30">
            <v>703</v>
          </cell>
          <cell r="I30">
            <v>0</v>
          </cell>
          <cell r="K30">
            <v>703</v>
          </cell>
          <cell r="M30">
            <v>0</v>
          </cell>
        </row>
        <row r="31">
          <cell r="G31">
            <v>0</v>
          </cell>
          <cell r="I31">
            <v>0</v>
          </cell>
          <cell r="K31">
            <v>0</v>
          </cell>
          <cell r="M31">
            <v>0</v>
          </cell>
        </row>
        <row r="32">
          <cell r="B32">
            <v>100</v>
          </cell>
          <cell r="C32" t="str">
            <v xml:space="preserve">잡석지정(다짐) </v>
          </cell>
          <cell r="G32" t="str">
            <v>m3당</v>
          </cell>
          <cell r="I32">
            <v>0</v>
          </cell>
          <cell r="K32">
            <v>0</v>
          </cell>
          <cell r="M32">
            <v>0</v>
          </cell>
        </row>
        <row r="33">
          <cell r="B33" t="str">
            <v>자     갈</v>
          </cell>
          <cell r="C33" t="str">
            <v>#467(Φ40mm)</v>
          </cell>
          <cell r="D33">
            <v>0.3</v>
          </cell>
          <cell r="E33" t="str">
            <v>M3</v>
          </cell>
          <cell r="G33" t="str">
            <v xml:space="preserve"> </v>
          </cell>
          <cell r="H33">
            <v>12000</v>
          </cell>
          <cell r="I33">
            <v>3600</v>
          </cell>
          <cell r="K33">
            <v>0</v>
          </cell>
          <cell r="M33">
            <v>0</v>
          </cell>
        </row>
        <row r="34">
          <cell r="B34" t="str">
            <v>잡     석</v>
          </cell>
          <cell r="C34" t="str">
            <v>#467(Φ40mm)</v>
          </cell>
          <cell r="D34">
            <v>1.1000000000000001</v>
          </cell>
          <cell r="E34" t="str">
            <v>M3</v>
          </cell>
          <cell r="G34" t="str">
            <v xml:space="preserve"> </v>
          </cell>
          <cell r="H34">
            <v>9000</v>
          </cell>
          <cell r="I34">
            <v>9900</v>
          </cell>
          <cell r="K34">
            <v>0</v>
          </cell>
          <cell r="M34">
            <v>0</v>
          </cell>
        </row>
        <row r="35">
          <cell r="B35" t="str">
            <v>보통인부</v>
          </cell>
          <cell r="C35" t="str">
            <v>떨공이 다지기</v>
          </cell>
          <cell r="D35">
            <v>1.1000000000000001</v>
          </cell>
          <cell r="E35" t="str">
            <v>인</v>
          </cell>
          <cell r="G35" t="str">
            <v xml:space="preserve"> </v>
          </cell>
          <cell r="I35">
            <v>0</v>
          </cell>
          <cell r="J35">
            <v>37052</v>
          </cell>
          <cell r="K35">
            <v>40757.199999999997</v>
          </cell>
          <cell r="M35">
            <v>0</v>
          </cell>
        </row>
        <row r="36">
          <cell r="B36" t="str">
            <v>기구손료</v>
          </cell>
          <cell r="C36" t="str">
            <v>품의 2%</v>
          </cell>
          <cell r="D36">
            <v>1</v>
          </cell>
          <cell r="E36" t="str">
            <v>식</v>
          </cell>
          <cell r="G36" t="str">
            <v xml:space="preserve"> </v>
          </cell>
          <cell r="I36">
            <v>0</v>
          </cell>
          <cell r="K36">
            <v>0</v>
          </cell>
          <cell r="L36">
            <v>40757</v>
          </cell>
          <cell r="M36">
            <v>815.1</v>
          </cell>
        </row>
        <row r="37">
          <cell r="B37" t="str">
            <v>소   계</v>
          </cell>
          <cell r="G37">
            <v>55072</v>
          </cell>
          <cell r="I37">
            <v>13500</v>
          </cell>
          <cell r="K37">
            <v>40757</v>
          </cell>
          <cell r="M37">
            <v>815</v>
          </cell>
        </row>
        <row r="38">
          <cell r="G38">
            <v>0</v>
          </cell>
          <cell r="I38">
            <v>0</v>
          </cell>
          <cell r="K38">
            <v>0</v>
          </cell>
          <cell r="M38">
            <v>0</v>
          </cell>
        </row>
        <row r="39">
          <cell r="B39">
            <v>101</v>
          </cell>
          <cell r="C39" t="str">
            <v>모래깔기</v>
          </cell>
          <cell r="G39" t="str">
            <v>m3당</v>
          </cell>
          <cell r="I39">
            <v>0</v>
          </cell>
          <cell r="K39">
            <v>0</v>
          </cell>
          <cell r="M39">
            <v>0</v>
          </cell>
        </row>
        <row r="40">
          <cell r="B40" t="str">
            <v>모     래</v>
          </cell>
          <cell r="C40">
            <v>0</v>
          </cell>
          <cell r="D40">
            <v>1.04</v>
          </cell>
          <cell r="E40" t="str">
            <v>M3</v>
          </cell>
          <cell r="G40" t="str">
            <v xml:space="preserve"> </v>
          </cell>
          <cell r="H40">
            <v>12000</v>
          </cell>
          <cell r="I40">
            <v>12480</v>
          </cell>
          <cell r="K40">
            <v>0</v>
          </cell>
          <cell r="M40">
            <v>0</v>
          </cell>
        </row>
        <row r="41">
          <cell r="B41" t="str">
            <v>보통인부</v>
          </cell>
          <cell r="C41" t="str">
            <v xml:space="preserve"> </v>
          </cell>
          <cell r="D41">
            <v>0.25</v>
          </cell>
          <cell r="E41" t="str">
            <v>인</v>
          </cell>
          <cell r="G41" t="str">
            <v xml:space="preserve"> </v>
          </cell>
          <cell r="I41">
            <v>0</v>
          </cell>
          <cell r="J41">
            <v>37052</v>
          </cell>
          <cell r="K41">
            <v>9263</v>
          </cell>
          <cell r="M41">
            <v>0</v>
          </cell>
        </row>
        <row r="42">
          <cell r="B42" t="str">
            <v>소   계</v>
          </cell>
          <cell r="G42">
            <v>21743</v>
          </cell>
          <cell r="I42">
            <v>12480</v>
          </cell>
          <cell r="K42">
            <v>9263</v>
          </cell>
          <cell r="M42">
            <v>0</v>
          </cell>
        </row>
        <row r="44">
          <cell r="G44">
            <v>0</v>
          </cell>
          <cell r="I44">
            <v>0</v>
          </cell>
          <cell r="K44">
            <v>0</v>
          </cell>
          <cell r="M44">
            <v>0</v>
          </cell>
        </row>
        <row r="45">
          <cell r="B45">
            <v>102</v>
          </cell>
          <cell r="C45" t="str">
            <v>몰     탈 (1:1)</v>
          </cell>
          <cell r="G45" t="str">
            <v>m3당</v>
          </cell>
          <cell r="I45">
            <v>0</v>
          </cell>
          <cell r="K45">
            <v>0</v>
          </cell>
          <cell r="M45">
            <v>0</v>
          </cell>
        </row>
        <row r="46">
          <cell r="B46" t="str">
            <v>시 멘 트</v>
          </cell>
          <cell r="C46" t="str">
            <v>40KG/포</v>
          </cell>
          <cell r="D46">
            <v>1093</v>
          </cell>
          <cell r="E46" t="str">
            <v>Kg</v>
          </cell>
          <cell r="G46" t="str">
            <v xml:space="preserve"> </v>
          </cell>
          <cell r="H46">
            <v>62.7</v>
          </cell>
          <cell r="I46">
            <v>68531</v>
          </cell>
          <cell r="J46">
            <v>0</v>
          </cell>
          <cell r="K46">
            <v>0</v>
          </cell>
          <cell r="M46">
            <v>0</v>
          </cell>
        </row>
        <row r="47">
          <cell r="B47" t="str">
            <v>모     래</v>
          </cell>
          <cell r="C47">
            <v>0</v>
          </cell>
          <cell r="D47">
            <v>0.78</v>
          </cell>
          <cell r="E47" t="str">
            <v>M3</v>
          </cell>
          <cell r="G47" t="str">
            <v xml:space="preserve"> </v>
          </cell>
          <cell r="H47">
            <v>12000</v>
          </cell>
          <cell r="I47">
            <v>9360</v>
          </cell>
          <cell r="K47">
            <v>0</v>
          </cell>
          <cell r="M47">
            <v>0</v>
          </cell>
        </row>
        <row r="48">
          <cell r="B48" t="str">
            <v>보통인부</v>
          </cell>
          <cell r="C48" t="str">
            <v xml:space="preserve"> </v>
          </cell>
          <cell r="D48">
            <v>1</v>
          </cell>
          <cell r="E48" t="str">
            <v>인</v>
          </cell>
          <cell r="G48" t="str">
            <v xml:space="preserve"> </v>
          </cell>
          <cell r="I48">
            <v>0</v>
          </cell>
          <cell r="J48">
            <v>37052</v>
          </cell>
          <cell r="K48">
            <v>37052</v>
          </cell>
          <cell r="M48">
            <v>0</v>
          </cell>
        </row>
        <row r="49">
          <cell r="B49" t="str">
            <v>소   계</v>
          </cell>
          <cell r="G49">
            <v>114943</v>
          </cell>
          <cell r="I49">
            <v>77891</v>
          </cell>
          <cell r="K49">
            <v>37052</v>
          </cell>
          <cell r="M49">
            <v>0</v>
          </cell>
        </row>
        <row r="50">
          <cell r="G50">
            <v>0</v>
          </cell>
          <cell r="I50">
            <v>0</v>
          </cell>
          <cell r="K50">
            <v>0</v>
          </cell>
          <cell r="M50">
            <v>0</v>
          </cell>
        </row>
        <row r="51">
          <cell r="B51">
            <v>103</v>
          </cell>
          <cell r="C51" t="str">
            <v>몰     탈 (1:2)</v>
          </cell>
          <cell r="G51" t="str">
            <v>m3당</v>
          </cell>
          <cell r="I51">
            <v>0</v>
          </cell>
          <cell r="K51">
            <v>0</v>
          </cell>
          <cell r="M51">
            <v>0</v>
          </cell>
        </row>
        <row r="52">
          <cell r="B52" t="str">
            <v>시 멘 트</v>
          </cell>
          <cell r="C52" t="str">
            <v>40KG/포</v>
          </cell>
          <cell r="D52">
            <v>680</v>
          </cell>
          <cell r="E52" t="str">
            <v>Kg</v>
          </cell>
          <cell r="G52" t="str">
            <v xml:space="preserve"> </v>
          </cell>
          <cell r="H52">
            <v>62.7</v>
          </cell>
          <cell r="I52">
            <v>42636</v>
          </cell>
          <cell r="K52">
            <v>0</v>
          </cell>
          <cell r="M52">
            <v>0</v>
          </cell>
        </row>
        <row r="53">
          <cell r="B53" t="str">
            <v>모     래</v>
          </cell>
          <cell r="C53">
            <v>0</v>
          </cell>
          <cell r="D53">
            <v>0.93</v>
          </cell>
          <cell r="E53" t="str">
            <v>M3</v>
          </cell>
          <cell r="G53" t="str">
            <v xml:space="preserve"> </v>
          </cell>
          <cell r="H53">
            <v>12000</v>
          </cell>
          <cell r="I53">
            <v>11160</v>
          </cell>
          <cell r="K53">
            <v>0</v>
          </cell>
          <cell r="M53">
            <v>0</v>
          </cell>
        </row>
        <row r="54">
          <cell r="B54" t="str">
            <v>보통인부</v>
          </cell>
          <cell r="C54" t="str">
            <v xml:space="preserve"> </v>
          </cell>
          <cell r="D54">
            <v>1</v>
          </cell>
          <cell r="E54" t="str">
            <v>인</v>
          </cell>
          <cell r="G54" t="str">
            <v xml:space="preserve"> </v>
          </cell>
          <cell r="I54">
            <v>0</v>
          </cell>
          <cell r="J54">
            <v>37052</v>
          </cell>
          <cell r="K54">
            <v>37052</v>
          </cell>
          <cell r="M54">
            <v>0</v>
          </cell>
        </row>
        <row r="55">
          <cell r="B55" t="str">
            <v>소   계</v>
          </cell>
          <cell r="G55">
            <v>90848</v>
          </cell>
          <cell r="I55">
            <v>53796</v>
          </cell>
          <cell r="K55">
            <v>37052</v>
          </cell>
          <cell r="M55">
            <v>0</v>
          </cell>
        </row>
        <row r="56">
          <cell r="G56">
            <v>0</v>
          </cell>
          <cell r="I56">
            <v>0</v>
          </cell>
          <cell r="K56">
            <v>0</v>
          </cell>
          <cell r="M56">
            <v>0</v>
          </cell>
        </row>
        <row r="57">
          <cell r="B57">
            <v>104</v>
          </cell>
          <cell r="C57" t="str">
            <v>몰     탈 (1:3)</v>
          </cell>
          <cell r="G57" t="str">
            <v>m3당</v>
          </cell>
          <cell r="I57">
            <v>0</v>
          </cell>
          <cell r="K57">
            <v>0</v>
          </cell>
          <cell r="M57">
            <v>0</v>
          </cell>
        </row>
        <row r="58">
          <cell r="B58" t="str">
            <v>시 멘 트</v>
          </cell>
          <cell r="C58" t="str">
            <v>40KG/포</v>
          </cell>
          <cell r="D58">
            <v>510</v>
          </cell>
          <cell r="E58" t="str">
            <v>Kg</v>
          </cell>
          <cell r="G58" t="str">
            <v xml:space="preserve"> </v>
          </cell>
          <cell r="H58">
            <v>62.7</v>
          </cell>
          <cell r="I58">
            <v>31977</v>
          </cell>
          <cell r="K58">
            <v>0</v>
          </cell>
          <cell r="M58">
            <v>0</v>
          </cell>
        </row>
        <row r="59">
          <cell r="B59" t="str">
            <v>모     래</v>
          </cell>
          <cell r="C59">
            <v>0</v>
          </cell>
          <cell r="D59">
            <v>1.1000000000000001</v>
          </cell>
          <cell r="E59" t="str">
            <v>M3</v>
          </cell>
          <cell r="G59" t="str">
            <v xml:space="preserve"> </v>
          </cell>
          <cell r="H59">
            <v>12000</v>
          </cell>
          <cell r="I59">
            <v>13200</v>
          </cell>
          <cell r="K59">
            <v>0</v>
          </cell>
          <cell r="M59">
            <v>0</v>
          </cell>
        </row>
        <row r="60">
          <cell r="B60" t="str">
            <v>보통인부</v>
          </cell>
          <cell r="C60" t="str">
            <v xml:space="preserve"> </v>
          </cell>
          <cell r="D60">
            <v>1</v>
          </cell>
          <cell r="E60" t="str">
            <v>인</v>
          </cell>
          <cell r="G60" t="str">
            <v xml:space="preserve"> </v>
          </cell>
          <cell r="I60">
            <v>0</v>
          </cell>
          <cell r="J60">
            <v>37052</v>
          </cell>
          <cell r="K60">
            <v>37052</v>
          </cell>
          <cell r="M60">
            <v>0</v>
          </cell>
        </row>
        <row r="61">
          <cell r="B61" t="str">
            <v>소   계</v>
          </cell>
          <cell r="G61">
            <v>82229</v>
          </cell>
          <cell r="I61">
            <v>45177</v>
          </cell>
          <cell r="K61">
            <v>37052</v>
          </cell>
          <cell r="M61">
            <v>0</v>
          </cell>
        </row>
        <row r="62">
          <cell r="G62">
            <v>0</v>
          </cell>
          <cell r="I62">
            <v>0</v>
          </cell>
          <cell r="K62">
            <v>0</v>
          </cell>
          <cell r="M62">
            <v>0</v>
          </cell>
        </row>
        <row r="63">
          <cell r="B63">
            <v>105</v>
          </cell>
          <cell r="C63" t="str">
            <v>에폭시접합</v>
          </cell>
          <cell r="G63" t="str">
            <v>m2당</v>
          </cell>
          <cell r="I63">
            <v>0</v>
          </cell>
          <cell r="K63">
            <v>0</v>
          </cell>
          <cell r="M63">
            <v>0</v>
          </cell>
        </row>
        <row r="64">
          <cell r="B64" t="str">
            <v>에폭시접착제</v>
          </cell>
          <cell r="C64" t="str">
            <v xml:space="preserve"> </v>
          </cell>
          <cell r="D64">
            <v>1.2</v>
          </cell>
          <cell r="E64" t="str">
            <v>Kg</v>
          </cell>
          <cell r="G64" t="str">
            <v xml:space="preserve"> </v>
          </cell>
          <cell r="H64">
            <v>8500</v>
          </cell>
          <cell r="I64">
            <v>10200</v>
          </cell>
          <cell r="K64">
            <v>0</v>
          </cell>
          <cell r="M64">
            <v>0</v>
          </cell>
        </row>
        <row r="65">
          <cell r="B65" t="str">
            <v>신      너</v>
          </cell>
          <cell r="C65" t="str">
            <v>KSM5319 2종</v>
          </cell>
          <cell r="D65">
            <v>0.2</v>
          </cell>
          <cell r="E65" t="str">
            <v>L</v>
          </cell>
          <cell r="G65" t="str">
            <v xml:space="preserve"> </v>
          </cell>
          <cell r="H65">
            <v>1283</v>
          </cell>
          <cell r="I65">
            <v>256</v>
          </cell>
          <cell r="K65">
            <v>0</v>
          </cell>
          <cell r="M65">
            <v>0</v>
          </cell>
        </row>
        <row r="66">
          <cell r="B66" t="str">
            <v>도장공</v>
          </cell>
          <cell r="C66" t="str">
            <v xml:space="preserve"> </v>
          </cell>
          <cell r="D66">
            <v>0.12</v>
          </cell>
          <cell r="E66" t="str">
            <v>인</v>
          </cell>
          <cell r="G66" t="str">
            <v xml:space="preserve"> </v>
          </cell>
          <cell r="I66">
            <v>0</v>
          </cell>
          <cell r="J66">
            <v>56361</v>
          </cell>
          <cell r="K66">
            <v>6763.3</v>
          </cell>
          <cell r="M66">
            <v>0</v>
          </cell>
        </row>
        <row r="67">
          <cell r="B67" t="str">
            <v>기구손료</v>
          </cell>
          <cell r="C67" t="str">
            <v>노무비의 2%</v>
          </cell>
          <cell r="D67">
            <v>1</v>
          </cell>
          <cell r="E67" t="str">
            <v>식</v>
          </cell>
          <cell r="G67" t="str">
            <v xml:space="preserve"> </v>
          </cell>
          <cell r="I67">
            <v>0</v>
          </cell>
          <cell r="K67">
            <v>0</v>
          </cell>
          <cell r="L67">
            <v>6763</v>
          </cell>
          <cell r="M67">
            <v>135.19999999999999</v>
          </cell>
        </row>
        <row r="68">
          <cell r="B68" t="str">
            <v>소   계</v>
          </cell>
          <cell r="G68">
            <v>17354</v>
          </cell>
          <cell r="I68">
            <v>10456</v>
          </cell>
          <cell r="K68">
            <v>6763</v>
          </cell>
          <cell r="M68">
            <v>135</v>
          </cell>
        </row>
        <row r="69">
          <cell r="G69">
            <v>0</v>
          </cell>
          <cell r="I69">
            <v>0</v>
          </cell>
          <cell r="K69">
            <v>0</v>
          </cell>
          <cell r="M69">
            <v>0</v>
          </cell>
        </row>
        <row r="70">
          <cell r="B70">
            <v>106</v>
          </cell>
          <cell r="C70" t="str">
            <v>에폭시모르터바르기</v>
          </cell>
          <cell r="G70" t="str">
            <v>m2당</v>
          </cell>
          <cell r="I70">
            <v>0</v>
          </cell>
          <cell r="K70">
            <v>0</v>
          </cell>
          <cell r="M70">
            <v>0</v>
          </cell>
        </row>
        <row r="71">
          <cell r="B71" t="str">
            <v>에폭시접착제</v>
          </cell>
          <cell r="C71" t="str">
            <v xml:space="preserve"> </v>
          </cell>
          <cell r="D71">
            <v>1.2</v>
          </cell>
          <cell r="E71" t="str">
            <v>Kg</v>
          </cell>
          <cell r="G71" t="str">
            <v xml:space="preserve"> </v>
          </cell>
          <cell r="H71">
            <v>8500</v>
          </cell>
          <cell r="I71">
            <v>10200</v>
          </cell>
          <cell r="K71">
            <v>0</v>
          </cell>
          <cell r="M71">
            <v>0</v>
          </cell>
        </row>
        <row r="72">
          <cell r="B72" t="str">
            <v>신      너</v>
          </cell>
          <cell r="C72" t="str">
            <v>KSM5319 2종</v>
          </cell>
          <cell r="D72">
            <v>0.2</v>
          </cell>
          <cell r="E72" t="str">
            <v>L</v>
          </cell>
          <cell r="G72" t="str">
            <v xml:space="preserve"> </v>
          </cell>
          <cell r="H72">
            <v>1283</v>
          </cell>
          <cell r="I72">
            <v>256</v>
          </cell>
          <cell r="K72">
            <v>0</v>
          </cell>
          <cell r="M72">
            <v>0</v>
          </cell>
        </row>
        <row r="73">
          <cell r="B73" t="str">
            <v>도장공</v>
          </cell>
          <cell r="C73" t="str">
            <v xml:space="preserve"> </v>
          </cell>
          <cell r="D73">
            <v>0.12</v>
          </cell>
          <cell r="E73" t="str">
            <v>인</v>
          </cell>
          <cell r="G73" t="str">
            <v xml:space="preserve"> </v>
          </cell>
          <cell r="I73">
            <v>0</v>
          </cell>
          <cell r="J73">
            <v>56361</v>
          </cell>
          <cell r="K73">
            <v>6763.3</v>
          </cell>
          <cell r="M73">
            <v>0</v>
          </cell>
        </row>
        <row r="74">
          <cell r="B74" t="str">
            <v>소   계</v>
          </cell>
          <cell r="G74">
            <v>17219</v>
          </cell>
          <cell r="I74">
            <v>10456</v>
          </cell>
          <cell r="K74">
            <v>6763</v>
          </cell>
          <cell r="M74">
            <v>0</v>
          </cell>
        </row>
        <row r="75">
          <cell r="G75">
            <v>0</v>
          </cell>
          <cell r="I75">
            <v>0</v>
          </cell>
          <cell r="K75">
            <v>0</v>
          </cell>
          <cell r="M75">
            <v>0</v>
          </cell>
        </row>
        <row r="76">
          <cell r="B76">
            <v>107</v>
          </cell>
          <cell r="C76" t="str">
            <v>레미콘타설 (25-180-8 철근구조물)</v>
          </cell>
          <cell r="G76" t="str">
            <v>m3당</v>
          </cell>
          <cell r="I76">
            <v>0</v>
          </cell>
          <cell r="K76">
            <v>0</v>
          </cell>
          <cell r="M76">
            <v>0</v>
          </cell>
        </row>
        <row r="77">
          <cell r="B77" t="str">
            <v>레 미 콘</v>
          </cell>
          <cell r="C77" t="str">
            <v>25-180-8</v>
          </cell>
          <cell r="D77">
            <v>1.01</v>
          </cell>
          <cell r="E77" t="str">
            <v>M3</v>
          </cell>
          <cell r="G77" t="str">
            <v xml:space="preserve"> </v>
          </cell>
          <cell r="H77">
            <v>41710</v>
          </cell>
          <cell r="I77">
            <v>42127</v>
          </cell>
          <cell r="K77">
            <v>0</v>
          </cell>
          <cell r="M77">
            <v>0</v>
          </cell>
        </row>
        <row r="78">
          <cell r="B78" t="str">
            <v>콘크리트공</v>
          </cell>
          <cell r="C78" t="str">
            <v xml:space="preserve"> </v>
          </cell>
          <cell r="D78">
            <v>0.17</v>
          </cell>
          <cell r="E78" t="str">
            <v>인</v>
          </cell>
          <cell r="G78" t="str">
            <v xml:space="preserve"> </v>
          </cell>
          <cell r="I78">
            <v>0</v>
          </cell>
          <cell r="J78">
            <v>64308</v>
          </cell>
          <cell r="K78">
            <v>10932.3</v>
          </cell>
          <cell r="M78">
            <v>0</v>
          </cell>
        </row>
        <row r="79">
          <cell r="B79" t="str">
            <v>보통인부</v>
          </cell>
          <cell r="C79" t="str">
            <v xml:space="preserve"> </v>
          </cell>
          <cell r="D79">
            <v>0.28999999999999998</v>
          </cell>
          <cell r="E79" t="str">
            <v>인</v>
          </cell>
          <cell r="G79" t="str">
            <v xml:space="preserve"> </v>
          </cell>
          <cell r="I79">
            <v>0</v>
          </cell>
          <cell r="J79">
            <v>37052</v>
          </cell>
          <cell r="K79">
            <v>10745</v>
          </cell>
          <cell r="M79">
            <v>0</v>
          </cell>
        </row>
        <row r="80">
          <cell r="B80" t="str">
            <v>소   계</v>
          </cell>
          <cell r="G80">
            <v>63804</v>
          </cell>
          <cell r="I80">
            <v>42127</v>
          </cell>
          <cell r="K80">
            <v>21677</v>
          </cell>
          <cell r="M80">
            <v>0</v>
          </cell>
        </row>
        <row r="82">
          <cell r="B82">
            <v>108</v>
          </cell>
          <cell r="C82" t="str">
            <v>레미콘타설 (40-160-8 철근구조물)</v>
          </cell>
          <cell r="G82" t="str">
            <v>m3당</v>
          </cell>
          <cell r="I82">
            <v>0</v>
          </cell>
          <cell r="K82">
            <v>0</v>
          </cell>
          <cell r="M82">
            <v>0</v>
          </cell>
        </row>
        <row r="83">
          <cell r="B83" t="str">
            <v>레 미 콘</v>
          </cell>
          <cell r="C83" t="str">
            <v>40-160-8</v>
          </cell>
          <cell r="D83">
            <v>1.01</v>
          </cell>
          <cell r="E83" t="str">
            <v>M3</v>
          </cell>
          <cell r="G83" t="str">
            <v xml:space="preserve"> </v>
          </cell>
          <cell r="H83">
            <v>38800</v>
          </cell>
          <cell r="I83">
            <v>39188</v>
          </cell>
          <cell r="K83">
            <v>0</v>
          </cell>
          <cell r="M83">
            <v>0</v>
          </cell>
        </row>
        <row r="84">
          <cell r="B84" t="str">
            <v>콘크리트공</v>
          </cell>
          <cell r="C84" t="str">
            <v xml:space="preserve"> </v>
          </cell>
          <cell r="D84">
            <v>0.17</v>
          </cell>
          <cell r="E84" t="str">
            <v>인</v>
          </cell>
          <cell r="G84" t="str">
            <v xml:space="preserve"> </v>
          </cell>
          <cell r="I84">
            <v>0</v>
          </cell>
          <cell r="J84">
            <v>64308</v>
          </cell>
          <cell r="K84">
            <v>10932.3</v>
          </cell>
          <cell r="M84">
            <v>0</v>
          </cell>
        </row>
        <row r="85">
          <cell r="B85" t="str">
            <v>보통인부</v>
          </cell>
          <cell r="C85" t="str">
            <v xml:space="preserve"> </v>
          </cell>
          <cell r="D85">
            <v>0.28999999999999998</v>
          </cell>
          <cell r="E85" t="str">
            <v>인</v>
          </cell>
          <cell r="G85" t="str">
            <v xml:space="preserve"> </v>
          </cell>
          <cell r="I85">
            <v>0</v>
          </cell>
          <cell r="J85">
            <v>37052</v>
          </cell>
          <cell r="K85">
            <v>10745</v>
          </cell>
          <cell r="M85">
            <v>0</v>
          </cell>
        </row>
        <row r="86">
          <cell r="B86" t="str">
            <v>소   계</v>
          </cell>
          <cell r="G86">
            <v>60865</v>
          </cell>
          <cell r="I86">
            <v>39188</v>
          </cell>
          <cell r="K86">
            <v>21677</v>
          </cell>
          <cell r="M86">
            <v>0</v>
          </cell>
        </row>
        <row r="87">
          <cell r="B87">
            <v>109</v>
          </cell>
          <cell r="C87" t="str">
            <v>레미콘타설 (40-160-8 무근구조물)</v>
          </cell>
          <cell r="G87" t="str">
            <v>m3당</v>
          </cell>
          <cell r="I87">
            <v>0</v>
          </cell>
          <cell r="K87">
            <v>0</v>
          </cell>
          <cell r="M87">
            <v>0</v>
          </cell>
        </row>
        <row r="88">
          <cell r="B88" t="str">
            <v>레 미 콘</v>
          </cell>
          <cell r="C88" t="str">
            <v>40-160-8</v>
          </cell>
          <cell r="D88">
            <v>1.01</v>
          </cell>
          <cell r="E88" t="str">
            <v>M3</v>
          </cell>
          <cell r="G88" t="str">
            <v xml:space="preserve"> </v>
          </cell>
          <cell r="H88">
            <v>38800</v>
          </cell>
          <cell r="I88">
            <v>39188</v>
          </cell>
          <cell r="K88">
            <v>0</v>
          </cell>
          <cell r="M88">
            <v>0</v>
          </cell>
        </row>
        <row r="89">
          <cell r="B89" t="str">
            <v>콘크리트공</v>
          </cell>
          <cell r="C89" t="str">
            <v xml:space="preserve"> </v>
          </cell>
          <cell r="D89">
            <v>0.15</v>
          </cell>
          <cell r="E89" t="str">
            <v>인</v>
          </cell>
          <cell r="G89" t="str">
            <v xml:space="preserve"> </v>
          </cell>
          <cell r="I89">
            <v>0</v>
          </cell>
          <cell r="J89">
            <v>64308</v>
          </cell>
          <cell r="K89">
            <v>9646.2000000000007</v>
          </cell>
          <cell r="M89">
            <v>0</v>
          </cell>
        </row>
        <row r="90">
          <cell r="B90" t="str">
            <v>보통인부</v>
          </cell>
          <cell r="C90" t="str">
            <v xml:space="preserve"> </v>
          </cell>
          <cell r="D90">
            <v>0.27</v>
          </cell>
          <cell r="E90" t="str">
            <v>인</v>
          </cell>
          <cell r="G90" t="str">
            <v xml:space="preserve"> </v>
          </cell>
          <cell r="I90">
            <v>0</v>
          </cell>
          <cell r="J90">
            <v>37052</v>
          </cell>
          <cell r="K90">
            <v>10004</v>
          </cell>
          <cell r="M90">
            <v>0</v>
          </cell>
        </row>
        <row r="91">
          <cell r="B91" t="str">
            <v>소   계</v>
          </cell>
          <cell r="G91">
            <v>58838</v>
          </cell>
          <cell r="I91">
            <v>39188</v>
          </cell>
          <cell r="K91">
            <v>19650</v>
          </cell>
          <cell r="M91">
            <v>0</v>
          </cell>
        </row>
        <row r="92">
          <cell r="G92">
            <v>0</v>
          </cell>
          <cell r="I92">
            <v>0</v>
          </cell>
          <cell r="K92">
            <v>0</v>
          </cell>
          <cell r="M92">
            <v>0</v>
          </cell>
        </row>
        <row r="93">
          <cell r="B93">
            <v>110</v>
          </cell>
          <cell r="C93" t="str">
            <v>콘크리트 (인력비빔,5종,소형)</v>
          </cell>
          <cell r="G93" t="str">
            <v>m3당</v>
          </cell>
          <cell r="I93">
            <v>0</v>
          </cell>
          <cell r="K93">
            <v>0</v>
          </cell>
          <cell r="M93">
            <v>0</v>
          </cell>
        </row>
        <row r="94">
          <cell r="B94" t="str">
            <v>시 멘 트</v>
          </cell>
          <cell r="C94" t="str">
            <v>40KG/포</v>
          </cell>
          <cell r="D94">
            <v>211</v>
          </cell>
          <cell r="E94" t="str">
            <v>KG</v>
          </cell>
          <cell r="G94" t="str">
            <v xml:space="preserve"> </v>
          </cell>
          <cell r="H94">
            <v>62.7</v>
          </cell>
          <cell r="I94">
            <v>13229</v>
          </cell>
          <cell r="K94">
            <v>0</v>
          </cell>
          <cell r="M94">
            <v>0</v>
          </cell>
        </row>
        <row r="95">
          <cell r="B95" t="str">
            <v>모     래</v>
          </cell>
          <cell r="C95">
            <v>0</v>
          </cell>
          <cell r="D95">
            <v>0.5</v>
          </cell>
          <cell r="E95" t="str">
            <v>M3</v>
          </cell>
          <cell r="G95" t="str">
            <v xml:space="preserve"> </v>
          </cell>
          <cell r="H95">
            <v>12000</v>
          </cell>
          <cell r="I95">
            <v>6000</v>
          </cell>
          <cell r="K95">
            <v>0</v>
          </cell>
          <cell r="M95">
            <v>0</v>
          </cell>
        </row>
        <row r="96">
          <cell r="B96" t="str">
            <v>자     갈</v>
          </cell>
          <cell r="C96" t="str">
            <v>#467(Φ40mm)</v>
          </cell>
          <cell r="D96">
            <v>0.73</v>
          </cell>
          <cell r="E96" t="str">
            <v>M3</v>
          </cell>
          <cell r="G96" t="str">
            <v xml:space="preserve"> </v>
          </cell>
          <cell r="H96">
            <v>12000</v>
          </cell>
          <cell r="I96">
            <v>8760</v>
          </cell>
          <cell r="K96">
            <v>0</v>
          </cell>
          <cell r="M96">
            <v>0</v>
          </cell>
        </row>
        <row r="97">
          <cell r="B97" t="str">
            <v>콘크리트공</v>
          </cell>
          <cell r="C97" t="str">
            <v xml:space="preserve"> </v>
          </cell>
          <cell r="D97">
            <v>1.29</v>
          </cell>
          <cell r="E97" t="str">
            <v>인</v>
          </cell>
          <cell r="G97" t="str">
            <v xml:space="preserve"> </v>
          </cell>
          <cell r="H97">
            <v>0</v>
          </cell>
          <cell r="I97">
            <v>0</v>
          </cell>
          <cell r="J97">
            <v>64308</v>
          </cell>
          <cell r="K97">
            <v>82957.3</v>
          </cell>
          <cell r="M97">
            <v>0</v>
          </cell>
        </row>
        <row r="98">
          <cell r="B98" t="str">
            <v>보통인부</v>
          </cell>
          <cell r="C98" t="str">
            <v xml:space="preserve"> </v>
          </cell>
          <cell r="D98">
            <v>1.36</v>
          </cell>
          <cell r="E98" t="str">
            <v>인</v>
          </cell>
          <cell r="G98" t="str">
            <v xml:space="preserve"> </v>
          </cell>
          <cell r="I98">
            <v>0</v>
          </cell>
          <cell r="J98">
            <v>37052</v>
          </cell>
          <cell r="K98">
            <v>50390.7</v>
          </cell>
          <cell r="M98">
            <v>0</v>
          </cell>
        </row>
        <row r="99">
          <cell r="B99" t="str">
            <v>소   계</v>
          </cell>
          <cell r="G99">
            <v>161337</v>
          </cell>
          <cell r="I99">
            <v>27989</v>
          </cell>
          <cell r="K99">
            <v>133348</v>
          </cell>
          <cell r="M99">
            <v>0</v>
          </cell>
        </row>
        <row r="101">
          <cell r="B101">
            <v>111</v>
          </cell>
          <cell r="C101" t="str">
            <v>콘크리트 (인력비빔,4종,소형)</v>
          </cell>
          <cell r="G101" t="str">
            <v>m3당</v>
          </cell>
          <cell r="I101">
            <v>0</v>
          </cell>
          <cell r="K101">
            <v>0</v>
          </cell>
          <cell r="M101">
            <v>0</v>
          </cell>
        </row>
        <row r="102">
          <cell r="B102" t="str">
            <v>시 멘 트</v>
          </cell>
          <cell r="C102" t="str">
            <v>40KG/포</v>
          </cell>
          <cell r="D102">
            <v>261</v>
          </cell>
          <cell r="E102" t="str">
            <v>KG</v>
          </cell>
          <cell r="G102" t="str">
            <v xml:space="preserve"> </v>
          </cell>
          <cell r="H102">
            <v>62.7</v>
          </cell>
          <cell r="I102">
            <v>16364</v>
          </cell>
          <cell r="K102">
            <v>0</v>
          </cell>
          <cell r="M102">
            <v>0</v>
          </cell>
        </row>
        <row r="103">
          <cell r="B103" t="str">
            <v>모     래</v>
          </cell>
          <cell r="C103">
            <v>0</v>
          </cell>
          <cell r="D103">
            <v>0.48</v>
          </cell>
          <cell r="E103" t="str">
            <v>M3</v>
          </cell>
          <cell r="G103" t="str">
            <v xml:space="preserve"> </v>
          </cell>
          <cell r="H103">
            <v>12000</v>
          </cell>
          <cell r="I103">
            <v>5760</v>
          </cell>
          <cell r="K103">
            <v>0</v>
          </cell>
          <cell r="M103">
            <v>0</v>
          </cell>
        </row>
        <row r="104">
          <cell r="B104" t="str">
            <v>자     갈</v>
          </cell>
          <cell r="C104" t="str">
            <v>#467(Φ40mm)</v>
          </cell>
          <cell r="D104">
            <v>0.74</v>
          </cell>
          <cell r="E104" t="str">
            <v>M3</v>
          </cell>
          <cell r="G104" t="str">
            <v xml:space="preserve"> </v>
          </cell>
          <cell r="H104">
            <v>12000</v>
          </cell>
          <cell r="I104">
            <v>8880</v>
          </cell>
          <cell r="K104">
            <v>0</v>
          </cell>
          <cell r="M104">
            <v>0</v>
          </cell>
        </row>
        <row r="105">
          <cell r="B105" t="str">
            <v>콘크리트공</v>
          </cell>
          <cell r="C105" t="str">
            <v xml:space="preserve"> </v>
          </cell>
          <cell r="D105">
            <v>1.29</v>
          </cell>
          <cell r="E105" t="str">
            <v>인</v>
          </cell>
          <cell r="G105" t="str">
            <v xml:space="preserve"> </v>
          </cell>
          <cell r="H105">
            <v>0</v>
          </cell>
          <cell r="I105">
            <v>0</v>
          </cell>
          <cell r="J105">
            <v>64308</v>
          </cell>
          <cell r="K105">
            <v>82957.3</v>
          </cell>
          <cell r="M105">
            <v>0</v>
          </cell>
        </row>
        <row r="106">
          <cell r="B106" t="str">
            <v>보통인부</v>
          </cell>
          <cell r="C106" t="str">
            <v xml:space="preserve"> </v>
          </cell>
          <cell r="D106">
            <v>1.36</v>
          </cell>
          <cell r="E106" t="str">
            <v>인</v>
          </cell>
          <cell r="G106" t="str">
            <v xml:space="preserve"> </v>
          </cell>
          <cell r="I106">
            <v>0</v>
          </cell>
          <cell r="J106">
            <v>37052</v>
          </cell>
          <cell r="K106">
            <v>50390.7</v>
          </cell>
          <cell r="M106">
            <v>0</v>
          </cell>
        </row>
        <row r="107">
          <cell r="B107" t="str">
            <v>소   계</v>
          </cell>
          <cell r="G107">
            <v>164352</v>
          </cell>
          <cell r="I107">
            <v>31004</v>
          </cell>
          <cell r="K107">
            <v>133348</v>
          </cell>
          <cell r="M107">
            <v>0</v>
          </cell>
        </row>
        <row r="108">
          <cell r="B108">
            <v>112</v>
          </cell>
          <cell r="C108" t="str">
            <v>거푸집 ( 합판1회 일반구조물)</v>
          </cell>
          <cell r="G108" t="str">
            <v>m2당</v>
          </cell>
          <cell r="I108">
            <v>0</v>
          </cell>
          <cell r="K108">
            <v>0</v>
          </cell>
          <cell r="M108">
            <v>0</v>
          </cell>
        </row>
        <row r="109">
          <cell r="B109" t="str">
            <v>합      판</v>
          </cell>
          <cell r="C109" t="str">
            <v>내수 12MM</v>
          </cell>
          <cell r="D109">
            <v>1.03</v>
          </cell>
          <cell r="E109" t="str">
            <v>M2</v>
          </cell>
          <cell r="G109" t="str">
            <v xml:space="preserve"> </v>
          </cell>
          <cell r="H109">
            <v>5542</v>
          </cell>
          <cell r="I109">
            <v>5708</v>
          </cell>
          <cell r="K109">
            <v>0</v>
          </cell>
          <cell r="M109">
            <v>0</v>
          </cell>
        </row>
        <row r="110">
          <cell r="B110" t="str">
            <v>육송각재</v>
          </cell>
          <cell r="C110" t="str">
            <v>거푸집용</v>
          </cell>
          <cell r="D110">
            <v>3.7999999999999999E-2</v>
          </cell>
          <cell r="E110" t="str">
            <v>M3</v>
          </cell>
          <cell r="G110" t="str">
            <v xml:space="preserve"> </v>
          </cell>
          <cell r="H110">
            <v>204137</v>
          </cell>
          <cell r="I110">
            <v>7757.2</v>
          </cell>
          <cell r="K110">
            <v>0</v>
          </cell>
          <cell r="M110">
            <v>0</v>
          </cell>
        </row>
        <row r="111">
          <cell r="B111" t="str">
            <v>철      선</v>
          </cell>
          <cell r="C111" t="str">
            <v># 8(Φ4.0mm)</v>
          </cell>
          <cell r="D111">
            <v>0.28999999999999998</v>
          </cell>
          <cell r="E111" t="str">
            <v>Kg</v>
          </cell>
          <cell r="G111" t="str">
            <v xml:space="preserve"> </v>
          </cell>
          <cell r="H111">
            <v>503</v>
          </cell>
          <cell r="I111">
            <v>145</v>
          </cell>
          <cell r="K111">
            <v>0</v>
          </cell>
          <cell r="M111">
            <v>0</v>
          </cell>
        </row>
        <row r="112">
          <cell r="B112" t="str">
            <v>철      못</v>
          </cell>
          <cell r="C112" t="str">
            <v>N 75</v>
          </cell>
          <cell r="D112">
            <v>0.2</v>
          </cell>
          <cell r="E112" t="str">
            <v>Kg</v>
          </cell>
          <cell r="G112" t="str">
            <v xml:space="preserve"> </v>
          </cell>
          <cell r="H112">
            <v>552</v>
          </cell>
          <cell r="I112">
            <v>110.4</v>
          </cell>
          <cell r="K112">
            <v>0</v>
          </cell>
          <cell r="M112">
            <v>0</v>
          </cell>
        </row>
        <row r="113">
          <cell r="B113" t="str">
            <v>중      유</v>
          </cell>
          <cell r="C113" t="str">
            <v xml:space="preserve"> </v>
          </cell>
          <cell r="D113">
            <v>0.19</v>
          </cell>
          <cell r="E113" t="str">
            <v>L</v>
          </cell>
          <cell r="G113" t="str">
            <v xml:space="preserve"> </v>
          </cell>
          <cell r="H113">
            <v>278.5</v>
          </cell>
          <cell r="I113">
            <v>52.9</v>
          </cell>
          <cell r="K113">
            <v>0</v>
          </cell>
          <cell r="M113">
            <v>0</v>
          </cell>
        </row>
        <row r="114">
          <cell r="B114" t="str">
            <v>형틀목공</v>
          </cell>
          <cell r="C114" t="str">
            <v xml:space="preserve"> </v>
          </cell>
          <cell r="D114">
            <v>0.28000000000000003</v>
          </cell>
          <cell r="E114" t="str">
            <v>인</v>
          </cell>
          <cell r="G114" t="str">
            <v xml:space="preserve"> </v>
          </cell>
          <cell r="H114">
            <v>0</v>
          </cell>
          <cell r="I114">
            <v>0</v>
          </cell>
          <cell r="J114">
            <v>63219</v>
          </cell>
          <cell r="K114">
            <v>17701.3</v>
          </cell>
          <cell r="M114">
            <v>0</v>
          </cell>
        </row>
        <row r="115">
          <cell r="B115" t="str">
            <v>보통인부</v>
          </cell>
          <cell r="C115" t="str">
            <v xml:space="preserve"> </v>
          </cell>
          <cell r="D115">
            <v>0.23</v>
          </cell>
          <cell r="E115" t="str">
            <v>인</v>
          </cell>
          <cell r="G115" t="str">
            <v xml:space="preserve"> </v>
          </cell>
          <cell r="I115">
            <v>0</v>
          </cell>
          <cell r="J115">
            <v>37052</v>
          </cell>
          <cell r="K115">
            <v>8521.9</v>
          </cell>
          <cell r="M115">
            <v>0</v>
          </cell>
        </row>
        <row r="116">
          <cell r="B116" t="str">
            <v>사 용 고 재</v>
          </cell>
          <cell r="C116" t="str">
            <v>(합판+각재)30%</v>
          </cell>
          <cell r="D116">
            <v>1</v>
          </cell>
          <cell r="E116" t="str">
            <v>식</v>
          </cell>
          <cell r="G116" t="str">
            <v xml:space="preserve"> </v>
          </cell>
          <cell r="H116">
            <v>13465</v>
          </cell>
          <cell r="I116">
            <v>-4039</v>
          </cell>
          <cell r="J116">
            <v>0</v>
          </cell>
          <cell r="K116">
            <v>0</v>
          </cell>
          <cell r="M116">
            <v>0</v>
          </cell>
        </row>
        <row r="117">
          <cell r="B117" t="str">
            <v>소   계</v>
          </cell>
          <cell r="G117">
            <v>35957</v>
          </cell>
          <cell r="I117">
            <v>9734</v>
          </cell>
          <cell r="K117">
            <v>26223</v>
          </cell>
          <cell r="M117">
            <v>0</v>
          </cell>
        </row>
        <row r="119">
          <cell r="B119">
            <v>113</v>
          </cell>
          <cell r="C119" t="str">
            <v>거푸집 ( 합판4회 일반구조물)</v>
          </cell>
          <cell r="G119" t="str">
            <v>m2당</v>
          </cell>
          <cell r="I119">
            <v>0</v>
          </cell>
          <cell r="K119">
            <v>0</v>
          </cell>
          <cell r="M119">
            <v>0</v>
          </cell>
        </row>
        <row r="120">
          <cell r="B120" t="str">
            <v>재   료   비</v>
          </cell>
          <cell r="C120" t="str">
            <v>1회의 40.1%</v>
          </cell>
          <cell r="D120">
            <v>1</v>
          </cell>
          <cell r="E120" t="str">
            <v>식</v>
          </cell>
          <cell r="G120" t="str">
            <v xml:space="preserve"> </v>
          </cell>
          <cell r="H120">
            <v>9734</v>
          </cell>
          <cell r="I120">
            <v>3903.3</v>
          </cell>
          <cell r="J120">
            <v>0</v>
          </cell>
          <cell r="K120">
            <v>0</v>
          </cell>
          <cell r="M120">
            <v>0</v>
          </cell>
        </row>
        <row r="121">
          <cell r="B121" t="str">
            <v>노   무   비</v>
          </cell>
          <cell r="C121" t="str">
            <v>1회의 40%</v>
          </cell>
          <cell r="D121">
            <v>1</v>
          </cell>
          <cell r="E121" t="str">
            <v>식</v>
          </cell>
          <cell r="G121" t="str">
            <v xml:space="preserve"> </v>
          </cell>
          <cell r="H121">
            <v>0</v>
          </cell>
          <cell r="I121">
            <v>0</v>
          </cell>
          <cell r="J121">
            <v>26223</v>
          </cell>
          <cell r="K121">
            <v>10489.2</v>
          </cell>
          <cell r="M121">
            <v>0</v>
          </cell>
        </row>
        <row r="122">
          <cell r="B122" t="str">
            <v>소   계</v>
          </cell>
          <cell r="G122">
            <v>14392</v>
          </cell>
          <cell r="I122">
            <v>3903</v>
          </cell>
          <cell r="K122">
            <v>10489</v>
          </cell>
          <cell r="M122">
            <v>0</v>
          </cell>
        </row>
        <row r="123">
          <cell r="G123">
            <v>0</v>
          </cell>
          <cell r="I123">
            <v>0</v>
          </cell>
          <cell r="K123">
            <v>0</v>
          </cell>
          <cell r="M123">
            <v>0</v>
          </cell>
        </row>
        <row r="124">
          <cell r="B124">
            <v>114</v>
          </cell>
          <cell r="C124" t="str">
            <v>거푸집 ( 합판6회 일반구조물)</v>
          </cell>
          <cell r="G124" t="str">
            <v>m2당</v>
          </cell>
          <cell r="I124">
            <v>0</v>
          </cell>
          <cell r="K124">
            <v>0</v>
          </cell>
          <cell r="M124">
            <v>0</v>
          </cell>
        </row>
        <row r="125">
          <cell r="B125" t="str">
            <v>재   료   비</v>
          </cell>
          <cell r="C125" t="str">
            <v>1회의 34.7%</v>
          </cell>
          <cell r="D125">
            <v>1</v>
          </cell>
          <cell r="E125" t="str">
            <v>식</v>
          </cell>
          <cell r="G125" t="str">
            <v xml:space="preserve"> </v>
          </cell>
          <cell r="H125">
            <v>9734</v>
          </cell>
          <cell r="I125">
            <v>3377.6</v>
          </cell>
          <cell r="J125">
            <v>0</v>
          </cell>
          <cell r="K125">
            <v>0</v>
          </cell>
          <cell r="M125">
            <v>0</v>
          </cell>
        </row>
        <row r="126">
          <cell r="B126" t="str">
            <v>노   무   비</v>
          </cell>
          <cell r="C126" t="str">
            <v>1회의 32%</v>
          </cell>
          <cell r="D126">
            <v>1</v>
          </cell>
          <cell r="E126" t="str">
            <v>식</v>
          </cell>
          <cell r="G126" t="str">
            <v xml:space="preserve"> </v>
          </cell>
          <cell r="H126">
            <v>0</v>
          </cell>
          <cell r="I126">
            <v>0</v>
          </cell>
          <cell r="J126">
            <v>26223</v>
          </cell>
          <cell r="K126">
            <v>8391.2999999999993</v>
          </cell>
          <cell r="M126">
            <v>0</v>
          </cell>
        </row>
        <row r="127">
          <cell r="B127" t="str">
            <v>소   계</v>
          </cell>
          <cell r="G127">
            <v>11768</v>
          </cell>
          <cell r="I127">
            <v>3377</v>
          </cell>
          <cell r="K127">
            <v>8391</v>
          </cell>
          <cell r="M127">
            <v>0</v>
          </cell>
        </row>
        <row r="129">
          <cell r="B129">
            <v>115</v>
          </cell>
          <cell r="C129" t="str">
            <v>거푸집 ( 합판1회 소형구조물)</v>
          </cell>
          <cell r="G129" t="str">
            <v>m2당</v>
          </cell>
          <cell r="I129">
            <v>0</v>
          </cell>
          <cell r="K129">
            <v>0</v>
          </cell>
          <cell r="M129">
            <v>0</v>
          </cell>
        </row>
        <row r="130">
          <cell r="B130" t="str">
            <v>재   료   비</v>
          </cell>
          <cell r="C130" t="str">
            <v>1회일반의 100%</v>
          </cell>
          <cell r="D130">
            <v>1</v>
          </cell>
          <cell r="E130" t="str">
            <v>식</v>
          </cell>
          <cell r="G130" t="str">
            <v xml:space="preserve"> </v>
          </cell>
          <cell r="H130">
            <v>9734</v>
          </cell>
          <cell r="I130">
            <v>9734</v>
          </cell>
          <cell r="J130">
            <v>0</v>
          </cell>
          <cell r="K130">
            <v>0</v>
          </cell>
          <cell r="M130">
            <v>0</v>
          </cell>
        </row>
        <row r="131">
          <cell r="B131" t="str">
            <v>노   무   비</v>
          </cell>
          <cell r="C131" t="str">
            <v>1회일반의 130%</v>
          </cell>
          <cell r="D131">
            <v>1</v>
          </cell>
          <cell r="E131" t="str">
            <v>식</v>
          </cell>
          <cell r="G131" t="str">
            <v xml:space="preserve"> </v>
          </cell>
          <cell r="H131">
            <v>0</v>
          </cell>
          <cell r="I131">
            <v>0</v>
          </cell>
          <cell r="J131">
            <v>26223</v>
          </cell>
          <cell r="K131">
            <v>34089.9</v>
          </cell>
          <cell r="M131">
            <v>0</v>
          </cell>
        </row>
        <row r="132">
          <cell r="B132" t="str">
            <v>소   계</v>
          </cell>
          <cell r="G132">
            <v>43823</v>
          </cell>
          <cell r="I132">
            <v>9734</v>
          </cell>
          <cell r="K132">
            <v>34089</v>
          </cell>
          <cell r="M132">
            <v>0</v>
          </cell>
        </row>
        <row r="133">
          <cell r="G133">
            <v>0</v>
          </cell>
          <cell r="I133">
            <v>0</v>
          </cell>
          <cell r="K133">
            <v>0</v>
          </cell>
          <cell r="M133">
            <v>0</v>
          </cell>
        </row>
        <row r="134">
          <cell r="B134">
            <v>116</v>
          </cell>
          <cell r="C134" t="str">
            <v>거푸집 ( 합판4회 소형구조물)</v>
          </cell>
          <cell r="G134" t="str">
            <v>m2당</v>
          </cell>
          <cell r="I134">
            <v>0</v>
          </cell>
          <cell r="K134">
            <v>0</v>
          </cell>
          <cell r="M134">
            <v>0</v>
          </cell>
        </row>
        <row r="135">
          <cell r="B135" t="str">
            <v>재   료   비</v>
          </cell>
          <cell r="C135" t="str">
            <v>4회일반의 100%</v>
          </cell>
          <cell r="D135">
            <v>1</v>
          </cell>
          <cell r="E135" t="str">
            <v>식</v>
          </cell>
          <cell r="G135" t="str">
            <v xml:space="preserve"> </v>
          </cell>
          <cell r="H135">
            <v>3903</v>
          </cell>
          <cell r="I135">
            <v>3903</v>
          </cell>
          <cell r="J135">
            <v>0</v>
          </cell>
          <cell r="K135">
            <v>0</v>
          </cell>
          <cell r="M135">
            <v>0</v>
          </cell>
        </row>
        <row r="136">
          <cell r="B136" t="str">
            <v>노   무   비</v>
          </cell>
          <cell r="C136" t="str">
            <v>4회일반의 130%</v>
          </cell>
          <cell r="D136">
            <v>1</v>
          </cell>
          <cell r="E136" t="str">
            <v>식</v>
          </cell>
          <cell r="G136" t="str">
            <v xml:space="preserve"> </v>
          </cell>
          <cell r="H136">
            <v>0</v>
          </cell>
          <cell r="I136">
            <v>0</v>
          </cell>
          <cell r="J136">
            <v>10489</v>
          </cell>
          <cell r="K136">
            <v>13635.7</v>
          </cell>
          <cell r="M136">
            <v>0</v>
          </cell>
        </row>
        <row r="137">
          <cell r="B137" t="str">
            <v>소   계</v>
          </cell>
          <cell r="G137">
            <v>17538</v>
          </cell>
          <cell r="I137">
            <v>3903</v>
          </cell>
          <cell r="K137">
            <v>13635</v>
          </cell>
          <cell r="M137">
            <v>0</v>
          </cell>
        </row>
        <row r="138">
          <cell r="G138">
            <v>0</v>
          </cell>
          <cell r="I138">
            <v>0</v>
          </cell>
          <cell r="K138">
            <v>0</v>
          </cell>
          <cell r="M138">
            <v>0</v>
          </cell>
        </row>
        <row r="139">
          <cell r="B139">
            <v>117</v>
          </cell>
          <cell r="C139" t="str">
            <v>거푸집 ( 합판6회 소형구조물)</v>
          </cell>
          <cell r="G139" t="str">
            <v>m2당</v>
          </cell>
          <cell r="I139">
            <v>0</v>
          </cell>
          <cell r="K139">
            <v>0</v>
          </cell>
          <cell r="M139">
            <v>0</v>
          </cell>
        </row>
        <row r="140">
          <cell r="B140" t="str">
            <v>재   료   비</v>
          </cell>
          <cell r="C140" t="str">
            <v>6회일반의 100%</v>
          </cell>
          <cell r="D140">
            <v>1</v>
          </cell>
          <cell r="E140" t="str">
            <v>식</v>
          </cell>
          <cell r="G140" t="str">
            <v xml:space="preserve"> </v>
          </cell>
          <cell r="H140">
            <v>3377</v>
          </cell>
          <cell r="I140">
            <v>3377</v>
          </cell>
          <cell r="J140">
            <v>0</v>
          </cell>
          <cell r="K140">
            <v>0</v>
          </cell>
          <cell r="M140">
            <v>0</v>
          </cell>
        </row>
        <row r="141">
          <cell r="B141" t="str">
            <v>노   무   비</v>
          </cell>
          <cell r="C141" t="str">
            <v>6회일반의 130%</v>
          </cell>
          <cell r="D141">
            <v>1</v>
          </cell>
          <cell r="E141" t="str">
            <v>식</v>
          </cell>
          <cell r="G141" t="str">
            <v xml:space="preserve"> </v>
          </cell>
          <cell r="H141">
            <v>0</v>
          </cell>
          <cell r="I141">
            <v>0</v>
          </cell>
          <cell r="J141">
            <v>8391</v>
          </cell>
          <cell r="K141">
            <v>10908.3</v>
          </cell>
          <cell r="M141">
            <v>0</v>
          </cell>
        </row>
        <row r="142">
          <cell r="B142" t="str">
            <v>소   계</v>
          </cell>
          <cell r="G142">
            <v>14285</v>
          </cell>
          <cell r="I142">
            <v>3377</v>
          </cell>
          <cell r="K142">
            <v>10908</v>
          </cell>
          <cell r="M142">
            <v>0</v>
          </cell>
        </row>
        <row r="143">
          <cell r="G143">
            <v>0</v>
          </cell>
          <cell r="I143">
            <v>0</v>
          </cell>
          <cell r="K143">
            <v>0</v>
          </cell>
          <cell r="M143">
            <v>0</v>
          </cell>
        </row>
        <row r="144">
          <cell r="B144">
            <v>118</v>
          </cell>
          <cell r="C144" t="str">
            <v>철근가공조립 (간단 소형구조물)</v>
          </cell>
          <cell r="G144" t="str">
            <v>kg당</v>
          </cell>
          <cell r="I144">
            <v>0</v>
          </cell>
          <cell r="K144">
            <v>0</v>
          </cell>
          <cell r="M144">
            <v>0</v>
          </cell>
        </row>
        <row r="145">
          <cell r="B145" t="str">
            <v>철      선</v>
          </cell>
          <cell r="C145" t="str">
            <v>#20(Φ0.9mm)</v>
          </cell>
          <cell r="D145">
            <v>5</v>
          </cell>
          <cell r="E145" t="str">
            <v>Kg</v>
          </cell>
          <cell r="G145" t="str">
            <v xml:space="preserve"> </v>
          </cell>
          <cell r="H145">
            <v>616</v>
          </cell>
          <cell r="I145">
            <v>3080</v>
          </cell>
          <cell r="J145">
            <v>0</v>
          </cell>
          <cell r="K145">
            <v>0</v>
          </cell>
          <cell r="M145">
            <v>0</v>
          </cell>
        </row>
        <row r="146">
          <cell r="B146" t="str">
            <v>철근공</v>
          </cell>
          <cell r="C146" t="str">
            <v>2.9*1.5</v>
          </cell>
          <cell r="D146">
            <v>4.3499999999999996</v>
          </cell>
          <cell r="E146" t="str">
            <v>인</v>
          </cell>
          <cell r="G146" t="str">
            <v xml:space="preserve"> </v>
          </cell>
          <cell r="I146">
            <v>0</v>
          </cell>
          <cell r="J146">
            <v>66745</v>
          </cell>
          <cell r="K146">
            <v>290340.7</v>
          </cell>
          <cell r="M146">
            <v>0</v>
          </cell>
        </row>
        <row r="147">
          <cell r="B147" t="str">
            <v>보통인부</v>
          </cell>
          <cell r="C147" t="str">
            <v>1.6*1.5</v>
          </cell>
          <cell r="D147">
            <v>2.4</v>
          </cell>
          <cell r="E147" t="str">
            <v>인</v>
          </cell>
          <cell r="G147" t="str">
            <v xml:space="preserve"> </v>
          </cell>
          <cell r="I147">
            <v>0</v>
          </cell>
          <cell r="J147">
            <v>37052</v>
          </cell>
          <cell r="K147">
            <v>88924.800000000003</v>
          </cell>
          <cell r="M147">
            <v>0</v>
          </cell>
        </row>
        <row r="148">
          <cell r="B148" t="str">
            <v>소   계</v>
          </cell>
          <cell r="G148">
            <v>382345</v>
          </cell>
          <cell r="I148">
            <v>3080</v>
          </cell>
          <cell r="K148">
            <v>379265</v>
          </cell>
          <cell r="M148">
            <v>0</v>
          </cell>
        </row>
        <row r="149">
          <cell r="B149" t="str">
            <v>Kg당</v>
          </cell>
          <cell r="G149">
            <v>382</v>
          </cell>
          <cell r="H149">
            <v>0</v>
          </cell>
          <cell r="I149">
            <v>3</v>
          </cell>
          <cell r="J149">
            <v>0</v>
          </cell>
          <cell r="K149">
            <v>379</v>
          </cell>
          <cell r="M149">
            <v>0</v>
          </cell>
        </row>
        <row r="150">
          <cell r="B150">
            <v>119</v>
          </cell>
          <cell r="C150" t="str">
            <v>철근가공조립 (보통 일반구조물)</v>
          </cell>
          <cell r="G150" t="str">
            <v>kg당</v>
          </cell>
          <cell r="I150">
            <v>0</v>
          </cell>
          <cell r="K150">
            <v>0</v>
          </cell>
          <cell r="M150">
            <v>0</v>
          </cell>
        </row>
        <row r="151">
          <cell r="B151" t="str">
            <v>철      선</v>
          </cell>
          <cell r="C151" t="str">
            <v>#20(Φ0.9mm)</v>
          </cell>
          <cell r="D151">
            <v>6.5</v>
          </cell>
          <cell r="E151" t="str">
            <v>Kg</v>
          </cell>
          <cell r="G151" t="str">
            <v xml:space="preserve"> </v>
          </cell>
          <cell r="H151">
            <v>616</v>
          </cell>
          <cell r="I151">
            <v>4004</v>
          </cell>
          <cell r="J151">
            <v>0</v>
          </cell>
          <cell r="K151">
            <v>0</v>
          </cell>
          <cell r="M151">
            <v>0</v>
          </cell>
        </row>
        <row r="152">
          <cell r="B152" t="str">
            <v>철근공</v>
          </cell>
          <cell r="D152">
            <v>4</v>
          </cell>
          <cell r="E152" t="str">
            <v>인</v>
          </cell>
          <cell r="G152" t="str">
            <v xml:space="preserve"> </v>
          </cell>
          <cell r="I152">
            <v>0</v>
          </cell>
          <cell r="J152">
            <v>66745</v>
          </cell>
          <cell r="K152">
            <v>266980</v>
          </cell>
          <cell r="M152">
            <v>0</v>
          </cell>
        </row>
        <row r="153">
          <cell r="B153" t="str">
            <v>보통인부</v>
          </cell>
          <cell r="D153">
            <v>2.2000000000000002</v>
          </cell>
          <cell r="E153" t="str">
            <v>인</v>
          </cell>
          <cell r="G153" t="str">
            <v xml:space="preserve"> </v>
          </cell>
          <cell r="I153">
            <v>0</v>
          </cell>
          <cell r="J153">
            <v>37052</v>
          </cell>
          <cell r="K153">
            <v>81514.399999999994</v>
          </cell>
          <cell r="M153">
            <v>0</v>
          </cell>
        </row>
        <row r="154">
          <cell r="B154" t="str">
            <v>소   계</v>
          </cell>
          <cell r="G154">
            <v>352498</v>
          </cell>
          <cell r="I154">
            <v>4004</v>
          </cell>
          <cell r="K154">
            <v>348494</v>
          </cell>
          <cell r="M154">
            <v>0</v>
          </cell>
        </row>
        <row r="155">
          <cell r="B155" t="str">
            <v>Kg당</v>
          </cell>
          <cell r="G155">
            <v>352</v>
          </cell>
          <cell r="H155">
            <v>0</v>
          </cell>
          <cell r="I155">
            <v>4</v>
          </cell>
          <cell r="J155">
            <v>0</v>
          </cell>
          <cell r="K155">
            <v>348</v>
          </cell>
          <cell r="M155">
            <v>0</v>
          </cell>
        </row>
        <row r="157">
          <cell r="B157">
            <v>120</v>
          </cell>
          <cell r="C157" t="str">
            <v>철근가공조립 (복잡 소형구조물)</v>
          </cell>
          <cell r="G157" t="str">
            <v>kg당</v>
          </cell>
          <cell r="I157">
            <v>0</v>
          </cell>
          <cell r="K157">
            <v>0</v>
          </cell>
          <cell r="M157">
            <v>0</v>
          </cell>
        </row>
        <row r="158">
          <cell r="B158" t="str">
            <v>철      선</v>
          </cell>
          <cell r="C158" t="str">
            <v>#20(Φ0.9mm)</v>
          </cell>
          <cell r="D158">
            <v>8</v>
          </cell>
          <cell r="E158" t="str">
            <v>Kg</v>
          </cell>
          <cell r="G158" t="str">
            <v xml:space="preserve"> </v>
          </cell>
          <cell r="H158">
            <v>616</v>
          </cell>
          <cell r="I158">
            <v>4928</v>
          </cell>
          <cell r="J158">
            <v>0</v>
          </cell>
          <cell r="K158">
            <v>0</v>
          </cell>
          <cell r="M158">
            <v>0</v>
          </cell>
        </row>
        <row r="159">
          <cell r="B159" t="str">
            <v>철근공</v>
          </cell>
          <cell r="C159" t="str">
            <v>5.0*1.5</v>
          </cell>
          <cell r="D159">
            <v>7.5</v>
          </cell>
          <cell r="E159" t="str">
            <v>인</v>
          </cell>
          <cell r="G159" t="str">
            <v xml:space="preserve"> </v>
          </cell>
          <cell r="I159">
            <v>0</v>
          </cell>
          <cell r="J159">
            <v>66745</v>
          </cell>
          <cell r="K159">
            <v>500587.5</v>
          </cell>
          <cell r="M159">
            <v>0</v>
          </cell>
        </row>
        <row r="160">
          <cell r="B160" t="str">
            <v>보통인부</v>
          </cell>
          <cell r="C160" t="str">
            <v>2.8*1.5</v>
          </cell>
          <cell r="D160">
            <v>4.2</v>
          </cell>
          <cell r="E160" t="str">
            <v>인</v>
          </cell>
          <cell r="G160" t="str">
            <v xml:space="preserve"> </v>
          </cell>
          <cell r="I160">
            <v>0</v>
          </cell>
          <cell r="J160">
            <v>37052</v>
          </cell>
          <cell r="K160">
            <v>155618.4</v>
          </cell>
          <cell r="M160">
            <v>0</v>
          </cell>
        </row>
        <row r="161">
          <cell r="B161" t="str">
            <v>소   계</v>
          </cell>
          <cell r="G161">
            <v>661133</v>
          </cell>
          <cell r="I161">
            <v>4928</v>
          </cell>
          <cell r="K161">
            <v>656205</v>
          </cell>
          <cell r="M161">
            <v>0</v>
          </cell>
        </row>
        <row r="162">
          <cell r="B162" t="str">
            <v>Kg당</v>
          </cell>
          <cell r="G162">
            <v>660</v>
          </cell>
          <cell r="H162">
            <v>0</v>
          </cell>
          <cell r="I162">
            <v>4</v>
          </cell>
          <cell r="J162">
            <v>0</v>
          </cell>
          <cell r="K162">
            <v>656</v>
          </cell>
          <cell r="M162">
            <v>0</v>
          </cell>
        </row>
        <row r="164">
          <cell r="B164">
            <v>121</v>
          </cell>
          <cell r="C164" t="str">
            <v>잡철물 제작설치 ( 철제,간단 )</v>
          </cell>
          <cell r="G164" t="str">
            <v>kg당</v>
          </cell>
          <cell r="H164">
            <v>0</v>
          </cell>
          <cell r="I164">
            <v>0</v>
          </cell>
          <cell r="J164">
            <v>0</v>
          </cell>
          <cell r="K164">
            <v>0</v>
          </cell>
          <cell r="M164">
            <v>0</v>
          </cell>
        </row>
        <row r="165">
          <cell r="B165" t="str">
            <v>용  접  봉</v>
          </cell>
          <cell r="C165" t="str">
            <v>KSE5016 Φ4</v>
          </cell>
          <cell r="D165">
            <v>18.48</v>
          </cell>
          <cell r="E165" t="str">
            <v>Kg</v>
          </cell>
          <cell r="G165" t="str">
            <v xml:space="preserve"> </v>
          </cell>
          <cell r="H165">
            <v>1410</v>
          </cell>
          <cell r="I165">
            <v>26056.799999999999</v>
          </cell>
          <cell r="K165">
            <v>0</v>
          </cell>
          <cell r="M165">
            <v>0</v>
          </cell>
        </row>
        <row r="166">
          <cell r="B166" t="str">
            <v>산      소</v>
          </cell>
          <cell r="C166" t="str">
            <v>공업용 6000L</v>
          </cell>
          <cell r="D166">
            <v>6300</v>
          </cell>
          <cell r="E166" t="str">
            <v>L</v>
          </cell>
          <cell r="G166" t="str">
            <v xml:space="preserve"> </v>
          </cell>
          <cell r="H166">
            <v>1.3</v>
          </cell>
          <cell r="I166">
            <v>8190</v>
          </cell>
          <cell r="K166">
            <v>0</v>
          </cell>
          <cell r="M166">
            <v>0</v>
          </cell>
        </row>
        <row r="167">
          <cell r="B167" t="str">
            <v>아세틸렌</v>
          </cell>
          <cell r="C167" t="str">
            <v>용접용 98%</v>
          </cell>
          <cell r="D167">
            <v>2.8</v>
          </cell>
          <cell r="E167" t="str">
            <v>Kg</v>
          </cell>
          <cell r="G167" t="str">
            <v xml:space="preserve"> </v>
          </cell>
          <cell r="H167">
            <v>10000</v>
          </cell>
          <cell r="I167">
            <v>28000</v>
          </cell>
          <cell r="K167">
            <v>0</v>
          </cell>
          <cell r="M167">
            <v>0</v>
          </cell>
        </row>
        <row r="168">
          <cell r="B168" t="str">
            <v>철공</v>
          </cell>
          <cell r="C168" t="str">
            <v xml:space="preserve"> </v>
          </cell>
          <cell r="D168">
            <v>27.65</v>
          </cell>
          <cell r="E168" t="str">
            <v>인</v>
          </cell>
          <cell r="G168" t="str">
            <v xml:space="preserve"> </v>
          </cell>
          <cell r="I168">
            <v>0</v>
          </cell>
          <cell r="J168">
            <v>68851</v>
          </cell>
          <cell r="K168">
            <v>1903730.1</v>
          </cell>
          <cell r="M168">
            <v>0</v>
          </cell>
        </row>
        <row r="169">
          <cell r="B169" t="str">
            <v>보통인부</v>
          </cell>
          <cell r="C169" t="str">
            <v xml:space="preserve"> </v>
          </cell>
          <cell r="D169">
            <v>0.66</v>
          </cell>
          <cell r="E169" t="str">
            <v>인</v>
          </cell>
          <cell r="G169" t="str">
            <v xml:space="preserve"> </v>
          </cell>
          <cell r="I169">
            <v>0</v>
          </cell>
          <cell r="J169">
            <v>37052</v>
          </cell>
          <cell r="K169">
            <v>24454.3</v>
          </cell>
          <cell r="M169">
            <v>0</v>
          </cell>
        </row>
        <row r="170">
          <cell r="B170" t="str">
            <v>용접공</v>
          </cell>
          <cell r="C170" t="str">
            <v xml:space="preserve"> </v>
          </cell>
          <cell r="D170">
            <v>2.6</v>
          </cell>
          <cell r="E170" t="str">
            <v>인</v>
          </cell>
          <cell r="G170" t="str">
            <v xml:space="preserve"> </v>
          </cell>
          <cell r="I170">
            <v>0</v>
          </cell>
          <cell r="J170">
            <v>60370</v>
          </cell>
          <cell r="K170">
            <v>156962</v>
          </cell>
          <cell r="M170">
            <v>0</v>
          </cell>
        </row>
        <row r="171">
          <cell r="B171" t="str">
            <v>특별인부</v>
          </cell>
          <cell r="C171" t="str">
            <v xml:space="preserve"> </v>
          </cell>
          <cell r="D171">
            <v>0.74</v>
          </cell>
          <cell r="E171" t="str">
            <v>인</v>
          </cell>
          <cell r="G171" t="str">
            <v xml:space="preserve"> </v>
          </cell>
          <cell r="I171">
            <v>0</v>
          </cell>
          <cell r="J171">
            <v>51490</v>
          </cell>
          <cell r="K171">
            <v>38102.6</v>
          </cell>
          <cell r="M171">
            <v>0</v>
          </cell>
        </row>
        <row r="172">
          <cell r="B172" t="str">
            <v>용접기손료</v>
          </cell>
          <cell r="C172" t="str">
            <v>교류200Amp</v>
          </cell>
          <cell r="D172">
            <v>20.83</v>
          </cell>
          <cell r="E172" t="str">
            <v>HR</v>
          </cell>
          <cell r="G172" t="str">
            <v xml:space="preserve"> </v>
          </cell>
          <cell r="I172">
            <v>0</v>
          </cell>
          <cell r="K172">
            <v>0</v>
          </cell>
          <cell r="L172">
            <v>71</v>
          </cell>
          <cell r="M172">
            <v>1478.9</v>
          </cell>
        </row>
        <row r="173">
          <cell r="B173" t="str">
            <v>전기료</v>
          </cell>
          <cell r="C173" t="str">
            <v>임시,저압,을</v>
          </cell>
          <cell r="D173">
            <v>126</v>
          </cell>
          <cell r="E173" t="str">
            <v>KW/H</v>
          </cell>
          <cell r="G173" t="str">
            <v xml:space="preserve"> </v>
          </cell>
          <cell r="I173">
            <v>0</v>
          </cell>
          <cell r="K173">
            <v>0</v>
          </cell>
          <cell r="L173">
            <v>42.3</v>
          </cell>
          <cell r="M173">
            <v>5329.8</v>
          </cell>
        </row>
        <row r="174">
          <cell r="B174" t="str">
            <v>기구손료</v>
          </cell>
          <cell r="C174" t="str">
            <v>품의 3%</v>
          </cell>
          <cell r="D174">
            <v>1</v>
          </cell>
          <cell r="E174" t="str">
            <v>식</v>
          </cell>
          <cell r="G174" t="str">
            <v xml:space="preserve"> </v>
          </cell>
          <cell r="H174">
            <v>0</v>
          </cell>
          <cell r="I174">
            <v>0</v>
          </cell>
          <cell r="K174">
            <v>0</v>
          </cell>
          <cell r="L174">
            <v>2123249</v>
          </cell>
          <cell r="M174">
            <v>63697.4</v>
          </cell>
        </row>
        <row r="175">
          <cell r="B175" t="str">
            <v>소   계</v>
          </cell>
          <cell r="G175">
            <v>2256001</v>
          </cell>
          <cell r="H175">
            <v>0</v>
          </cell>
          <cell r="I175">
            <v>62246</v>
          </cell>
          <cell r="J175">
            <v>0</v>
          </cell>
          <cell r="K175">
            <v>2123249</v>
          </cell>
          <cell r="M175">
            <v>70506</v>
          </cell>
        </row>
        <row r="176">
          <cell r="B176" t="str">
            <v>Kg당</v>
          </cell>
          <cell r="G176">
            <v>2255</v>
          </cell>
          <cell r="H176">
            <v>0</v>
          </cell>
          <cell r="I176">
            <v>62</v>
          </cell>
          <cell r="J176">
            <v>0</v>
          </cell>
          <cell r="K176">
            <v>2123</v>
          </cell>
          <cell r="M176">
            <v>70</v>
          </cell>
        </row>
        <row r="177">
          <cell r="G177">
            <v>0</v>
          </cell>
          <cell r="H177">
            <v>0</v>
          </cell>
          <cell r="I177">
            <v>0</v>
          </cell>
          <cell r="J177">
            <v>0</v>
          </cell>
          <cell r="K177">
            <v>0</v>
          </cell>
          <cell r="M177">
            <v>0</v>
          </cell>
        </row>
        <row r="178">
          <cell r="B178">
            <v>122</v>
          </cell>
          <cell r="C178" t="str">
            <v>잡철물 제작설치 ( 철제,보통 )</v>
          </cell>
          <cell r="G178" t="str">
            <v>kg당</v>
          </cell>
          <cell r="H178">
            <v>0</v>
          </cell>
          <cell r="I178">
            <v>0</v>
          </cell>
          <cell r="J178">
            <v>0</v>
          </cell>
          <cell r="K178">
            <v>0</v>
          </cell>
          <cell r="M178">
            <v>0</v>
          </cell>
        </row>
        <row r="179">
          <cell r="B179" t="str">
            <v>재   료   비</v>
          </cell>
          <cell r="C179" t="str">
            <v>간단의120%</v>
          </cell>
          <cell r="D179">
            <v>1</v>
          </cell>
          <cell r="E179" t="str">
            <v>식</v>
          </cell>
          <cell r="G179" t="str">
            <v xml:space="preserve"> </v>
          </cell>
          <cell r="H179">
            <v>62</v>
          </cell>
          <cell r="I179">
            <v>74.400000000000006</v>
          </cell>
          <cell r="M179">
            <v>0</v>
          </cell>
        </row>
        <row r="180">
          <cell r="B180" t="str">
            <v>노   무   비</v>
          </cell>
          <cell r="C180" t="str">
            <v>간단의120%</v>
          </cell>
          <cell r="D180">
            <v>1</v>
          </cell>
          <cell r="E180" t="str">
            <v>식</v>
          </cell>
          <cell r="G180" t="str">
            <v xml:space="preserve"> </v>
          </cell>
          <cell r="J180">
            <v>2123</v>
          </cell>
          <cell r="K180">
            <v>2547.6</v>
          </cell>
          <cell r="M180">
            <v>0</v>
          </cell>
        </row>
        <row r="181">
          <cell r="B181" t="str">
            <v>경        비</v>
          </cell>
          <cell r="C181" t="str">
            <v>간단의120%</v>
          </cell>
          <cell r="D181">
            <v>1</v>
          </cell>
          <cell r="E181" t="str">
            <v>식</v>
          </cell>
          <cell r="G181" t="str">
            <v xml:space="preserve"> </v>
          </cell>
          <cell r="H181">
            <v>0</v>
          </cell>
          <cell r="I181">
            <v>0</v>
          </cell>
          <cell r="K181">
            <v>0</v>
          </cell>
          <cell r="L181">
            <v>70</v>
          </cell>
          <cell r="M181">
            <v>84</v>
          </cell>
        </row>
        <row r="182">
          <cell r="B182" t="str">
            <v>소   계</v>
          </cell>
          <cell r="G182">
            <v>2705</v>
          </cell>
          <cell r="H182">
            <v>0</v>
          </cell>
          <cell r="I182">
            <v>74</v>
          </cell>
          <cell r="J182">
            <v>0</v>
          </cell>
          <cell r="K182">
            <v>2547</v>
          </cell>
          <cell r="M182">
            <v>84</v>
          </cell>
        </row>
        <row r="184">
          <cell r="B184">
            <v>123</v>
          </cell>
          <cell r="C184" t="str">
            <v>잡철물 제작설치 ( 철제,복잡 )</v>
          </cell>
          <cell r="G184" t="str">
            <v>kg당</v>
          </cell>
          <cell r="H184">
            <v>0</v>
          </cell>
          <cell r="I184">
            <v>0</v>
          </cell>
          <cell r="J184">
            <v>0</v>
          </cell>
          <cell r="K184">
            <v>0</v>
          </cell>
          <cell r="M184">
            <v>0</v>
          </cell>
        </row>
        <row r="185">
          <cell r="B185" t="str">
            <v>재   료   비</v>
          </cell>
          <cell r="C185" t="str">
            <v>간단의140%</v>
          </cell>
          <cell r="D185">
            <v>1</v>
          </cell>
          <cell r="E185" t="str">
            <v>식</v>
          </cell>
          <cell r="G185" t="str">
            <v xml:space="preserve"> </v>
          </cell>
          <cell r="H185">
            <v>62</v>
          </cell>
          <cell r="I185">
            <v>86.8</v>
          </cell>
          <cell r="M185">
            <v>0</v>
          </cell>
        </row>
        <row r="186">
          <cell r="B186" t="str">
            <v>노   무   비</v>
          </cell>
          <cell r="C186" t="str">
            <v>간단의140%</v>
          </cell>
          <cell r="D186">
            <v>1</v>
          </cell>
          <cell r="E186" t="str">
            <v>식</v>
          </cell>
          <cell r="G186" t="str">
            <v xml:space="preserve"> </v>
          </cell>
          <cell r="J186">
            <v>2123</v>
          </cell>
          <cell r="K186">
            <v>2972.2</v>
          </cell>
          <cell r="M186">
            <v>0</v>
          </cell>
        </row>
        <row r="187">
          <cell r="B187" t="str">
            <v>경        비</v>
          </cell>
          <cell r="C187" t="str">
            <v>간단의140%</v>
          </cell>
          <cell r="D187">
            <v>1</v>
          </cell>
          <cell r="E187" t="str">
            <v>식</v>
          </cell>
          <cell r="G187" t="str">
            <v xml:space="preserve"> </v>
          </cell>
          <cell r="H187">
            <v>0</v>
          </cell>
          <cell r="I187">
            <v>0</v>
          </cell>
          <cell r="K187">
            <v>0</v>
          </cell>
          <cell r="L187">
            <v>70</v>
          </cell>
          <cell r="M187">
            <v>98</v>
          </cell>
        </row>
        <row r="188">
          <cell r="B188" t="str">
            <v>소   계</v>
          </cell>
          <cell r="G188">
            <v>3156</v>
          </cell>
          <cell r="H188">
            <v>0</v>
          </cell>
          <cell r="I188">
            <v>86</v>
          </cell>
          <cell r="J188">
            <v>0</v>
          </cell>
          <cell r="K188">
            <v>2972</v>
          </cell>
          <cell r="M188">
            <v>98</v>
          </cell>
        </row>
        <row r="189">
          <cell r="G189">
            <v>0</v>
          </cell>
          <cell r="H189">
            <v>0</v>
          </cell>
          <cell r="I189">
            <v>0</v>
          </cell>
          <cell r="J189">
            <v>0</v>
          </cell>
          <cell r="K189">
            <v>0</v>
          </cell>
          <cell r="M189">
            <v>0</v>
          </cell>
        </row>
        <row r="190">
          <cell r="B190">
            <v>124</v>
          </cell>
          <cell r="C190" t="str">
            <v>잡철물 제작설치 ( 스텐,간단 )</v>
          </cell>
          <cell r="G190" t="str">
            <v>kg당</v>
          </cell>
          <cell r="H190">
            <v>0</v>
          </cell>
          <cell r="I190">
            <v>0</v>
          </cell>
          <cell r="J190">
            <v>0</v>
          </cell>
          <cell r="K190">
            <v>0</v>
          </cell>
          <cell r="M190">
            <v>0</v>
          </cell>
        </row>
        <row r="191">
          <cell r="B191" t="str">
            <v>용  접  봉</v>
          </cell>
          <cell r="C191" t="str">
            <v>AWSE309-16 Φ3.2</v>
          </cell>
          <cell r="D191">
            <v>18.48</v>
          </cell>
          <cell r="E191" t="str">
            <v>Kg</v>
          </cell>
          <cell r="G191" t="str">
            <v xml:space="preserve"> </v>
          </cell>
          <cell r="H191">
            <v>8650</v>
          </cell>
          <cell r="I191">
            <v>159852</v>
          </cell>
          <cell r="K191">
            <v>0</v>
          </cell>
          <cell r="M191">
            <v>0</v>
          </cell>
        </row>
        <row r="192">
          <cell r="B192" t="str">
            <v>아세틸렌</v>
          </cell>
          <cell r="C192" t="str">
            <v>용접용 98%</v>
          </cell>
          <cell r="D192">
            <v>2.8</v>
          </cell>
          <cell r="E192" t="str">
            <v>Kg</v>
          </cell>
          <cell r="G192" t="str">
            <v xml:space="preserve"> </v>
          </cell>
          <cell r="H192">
            <v>10000</v>
          </cell>
          <cell r="I192">
            <v>28000</v>
          </cell>
          <cell r="K192">
            <v>0</v>
          </cell>
          <cell r="M192">
            <v>0</v>
          </cell>
        </row>
        <row r="193">
          <cell r="B193" t="str">
            <v>아  르  곤</v>
          </cell>
          <cell r="C193" t="str">
            <v>99% 공업용</v>
          </cell>
          <cell r="D193">
            <v>23537</v>
          </cell>
          <cell r="E193" t="str">
            <v>L</v>
          </cell>
          <cell r="G193" t="str">
            <v xml:space="preserve"> </v>
          </cell>
          <cell r="H193">
            <v>4.3</v>
          </cell>
          <cell r="I193">
            <v>101209.1</v>
          </cell>
          <cell r="K193">
            <v>0</v>
          </cell>
          <cell r="M193">
            <v>0</v>
          </cell>
        </row>
        <row r="194">
          <cell r="B194" t="str">
            <v>철판공</v>
          </cell>
          <cell r="C194" t="str">
            <v xml:space="preserve"> </v>
          </cell>
          <cell r="D194">
            <v>27.65</v>
          </cell>
          <cell r="E194" t="str">
            <v>인</v>
          </cell>
          <cell r="G194" t="str">
            <v xml:space="preserve"> </v>
          </cell>
          <cell r="I194">
            <v>0</v>
          </cell>
          <cell r="J194">
            <v>59039</v>
          </cell>
          <cell r="K194">
            <v>1632428.3</v>
          </cell>
          <cell r="M194">
            <v>0</v>
          </cell>
        </row>
        <row r="195">
          <cell r="B195" t="str">
            <v>보통인부</v>
          </cell>
          <cell r="C195" t="str">
            <v xml:space="preserve"> </v>
          </cell>
          <cell r="D195">
            <v>0.66</v>
          </cell>
          <cell r="E195" t="str">
            <v>인</v>
          </cell>
          <cell r="G195" t="str">
            <v xml:space="preserve"> </v>
          </cell>
          <cell r="I195">
            <v>0</v>
          </cell>
          <cell r="J195">
            <v>37052</v>
          </cell>
          <cell r="K195">
            <v>24454.3</v>
          </cell>
          <cell r="M195">
            <v>0</v>
          </cell>
        </row>
        <row r="196">
          <cell r="B196" t="str">
            <v>용접공</v>
          </cell>
          <cell r="C196" t="str">
            <v xml:space="preserve"> </v>
          </cell>
          <cell r="D196">
            <v>2.6</v>
          </cell>
          <cell r="E196" t="str">
            <v>인</v>
          </cell>
          <cell r="G196" t="str">
            <v xml:space="preserve"> </v>
          </cell>
          <cell r="I196">
            <v>0</v>
          </cell>
          <cell r="J196">
            <v>60370</v>
          </cell>
          <cell r="K196">
            <v>156962</v>
          </cell>
          <cell r="M196">
            <v>0</v>
          </cell>
        </row>
        <row r="197">
          <cell r="B197" t="str">
            <v>특별인부</v>
          </cell>
          <cell r="C197" t="str">
            <v xml:space="preserve"> </v>
          </cell>
          <cell r="D197">
            <v>0.74</v>
          </cell>
          <cell r="E197" t="str">
            <v>인</v>
          </cell>
          <cell r="G197" t="str">
            <v xml:space="preserve"> </v>
          </cell>
          <cell r="I197">
            <v>0</v>
          </cell>
          <cell r="J197">
            <v>51490</v>
          </cell>
          <cell r="K197">
            <v>38102.6</v>
          </cell>
          <cell r="M197">
            <v>0</v>
          </cell>
        </row>
        <row r="198">
          <cell r="B198" t="str">
            <v>용접기손료</v>
          </cell>
          <cell r="C198" t="str">
            <v>교류200Amp</v>
          </cell>
          <cell r="D198">
            <v>20.83</v>
          </cell>
          <cell r="E198" t="str">
            <v>HR</v>
          </cell>
          <cell r="G198" t="str">
            <v xml:space="preserve"> </v>
          </cell>
          <cell r="I198">
            <v>0</v>
          </cell>
          <cell r="K198">
            <v>0</v>
          </cell>
          <cell r="L198">
            <v>71</v>
          </cell>
          <cell r="M198">
            <v>1478.9</v>
          </cell>
        </row>
        <row r="199">
          <cell r="B199" t="str">
            <v>전기료</v>
          </cell>
          <cell r="C199" t="str">
            <v>임시,저압,을</v>
          </cell>
          <cell r="D199">
            <v>126</v>
          </cell>
          <cell r="E199" t="str">
            <v>KW/H</v>
          </cell>
          <cell r="G199" t="str">
            <v xml:space="preserve"> </v>
          </cell>
          <cell r="I199">
            <v>0</v>
          </cell>
          <cell r="K199">
            <v>0</v>
          </cell>
          <cell r="L199">
            <v>42.3</v>
          </cell>
          <cell r="M199">
            <v>5329.8</v>
          </cell>
        </row>
        <row r="200">
          <cell r="B200" t="str">
            <v>기구손료</v>
          </cell>
          <cell r="C200" t="str">
            <v>품의 3%</v>
          </cell>
          <cell r="D200">
            <v>1</v>
          </cell>
          <cell r="E200" t="str">
            <v>식</v>
          </cell>
          <cell r="G200" t="str">
            <v xml:space="preserve"> </v>
          </cell>
          <cell r="H200">
            <v>0</v>
          </cell>
          <cell r="I200">
            <v>0</v>
          </cell>
          <cell r="K200">
            <v>0</v>
          </cell>
          <cell r="L200">
            <v>1851947</v>
          </cell>
          <cell r="M200">
            <v>55558.400000000001</v>
          </cell>
        </row>
        <row r="201">
          <cell r="B201" t="str">
            <v>소   계</v>
          </cell>
          <cell r="G201">
            <v>2203375</v>
          </cell>
          <cell r="H201">
            <v>0</v>
          </cell>
          <cell r="I201">
            <v>289061</v>
          </cell>
          <cell r="J201">
            <v>0</v>
          </cell>
          <cell r="K201">
            <v>1851947</v>
          </cell>
          <cell r="M201">
            <v>62367</v>
          </cell>
        </row>
        <row r="202">
          <cell r="B202" t="str">
            <v>Kg당</v>
          </cell>
          <cell r="G202">
            <v>2202</v>
          </cell>
          <cell r="H202">
            <v>0</v>
          </cell>
          <cell r="I202">
            <v>289</v>
          </cell>
          <cell r="J202">
            <v>0</v>
          </cell>
          <cell r="K202">
            <v>1851</v>
          </cell>
          <cell r="M202">
            <v>62</v>
          </cell>
        </row>
        <row r="203">
          <cell r="G203">
            <v>0</v>
          </cell>
          <cell r="H203">
            <v>0</v>
          </cell>
          <cell r="I203">
            <v>0</v>
          </cell>
          <cell r="J203">
            <v>0</v>
          </cell>
          <cell r="K203">
            <v>0</v>
          </cell>
          <cell r="M203">
            <v>0</v>
          </cell>
        </row>
        <row r="204">
          <cell r="B204">
            <v>125</v>
          </cell>
          <cell r="C204" t="str">
            <v>잡철물 제작설치 ( 스텐,보통 )</v>
          </cell>
          <cell r="G204" t="str">
            <v>kg당</v>
          </cell>
          <cell r="H204">
            <v>0</v>
          </cell>
          <cell r="I204">
            <v>0</v>
          </cell>
          <cell r="J204">
            <v>0</v>
          </cell>
          <cell r="K204">
            <v>0</v>
          </cell>
          <cell r="M204">
            <v>0</v>
          </cell>
        </row>
        <row r="205">
          <cell r="B205" t="str">
            <v>재   료   비</v>
          </cell>
          <cell r="C205" t="str">
            <v>간단의120%</v>
          </cell>
          <cell r="D205">
            <v>1</v>
          </cell>
          <cell r="E205" t="str">
            <v>식</v>
          </cell>
          <cell r="G205" t="str">
            <v xml:space="preserve"> </v>
          </cell>
          <cell r="H205">
            <v>289</v>
          </cell>
          <cell r="I205">
            <v>346.8</v>
          </cell>
          <cell r="M205">
            <v>0</v>
          </cell>
        </row>
        <row r="206">
          <cell r="B206" t="str">
            <v>노   무   비</v>
          </cell>
          <cell r="C206" t="str">
            <v>간단의120%</v>
          </cell>
          <cell r="D206">
            <v>1</v>
          </cell>
          <cell r="E206" t="str">
            <v>식</v>
          </cell>
          <cell r="G206" t="str">
            <v xml:space="preserve"> </v>
          </cell>
          <cell r="J206">
            <v>1851</v>
          </cell>
          <cell r="K206">
            <v>2221.1999999999998</v>
          </cell>
          <cell r="M206">
            <v>0</v>
          </cell>
        </row>
        <row r="207">
          <cell r="B207" t="str">
            <v>경        비</v>
          </cell>
          <cell r="C207" t="str">
            <v>간단의120%</v>
          </cell>
          <cell r="D207">
            <v>1</v>
          </cell>
          <cell r="E207" t="str">
            <v>식</v>
          </cell>
          <cell r="G207" t="str">
            <v xml:space="preserve"> </v>
          </cell>
          <cell r="H207">
            <v>0</v>
          </cell>
          <cell r="I207">
            <v>0</v>
          </cell>
          <cell r="K207">
            <v>0</v>
          </cell>
          <cell r="L207">
            <v>62</v>
          </cell>
          <cell r="M207">
            <v>74.400000000000006</v>
          </cell>
        </row>
        <row r="208">
          <cell r="B208" t="str">
            <v>소   계</v>
          </cell>
          <cell r="G208">
            <v>2641</v>
          </cell>
          <cell r="H208">
            <v>0</v>
          </cell>
          <cell r="I208">
            <v>346</v>
          </cell>
          <cell r="J208">
            <v>0</v>
          </cell>
          <cell r="K208">
            <v>2221</v>
          </cell>
          <cell r="M208">
            <v>74</v>
          </cell>
        </row>
        <row r="209">
          <cell r="G209">
            <v>0</v>
          </cell>
          <cell r="H209">
            <v>0</v>
          </cell>
          <cell r="I209">
            <v>0</v>
          </cell>
          <cell r="J209">
            <v>0</v>
          </cell>
          <cell r="K209">
            <v>0</v>
          </cell>
          <cell r="M209">
            <v>0</v>
          </cell>
        </row>
        <row r="210">
          <cell r="B210">
            <v>126</v>
          </cell>
          <cell r="C210" t="str">
            <v>잡철물 제작설치 ( 스텐,복잡 )</v>
          </cell>
          <cell r="G210" t="str">
            <v>kg당</v>
          </cell>
          <cell r="H210">
            <v>0</v>
          </cell>
          <cell r="I210">
            <v>0</v>
          </cell>
          <cell r="J210">
            <v>0</v>
          </cell>
          <cell r="K210">
            <v>0</v>
          </cell>
          <cell r="M210">
            <v>0</v>
          </cell>
        </row>
        <row r="211">
          <cell r="B211" t="str">
            <v>재   료   비</v>
          </cell>
          <cell r="C211" t="str">
            <v>간단의140%</v>
          </cell>
          <cell r="D211">
            <v>1</v>
          </cell>
          <cell r="E211" t="str">
            <v>식</v>
          </cell>
          <cell r="G211" t="str">
            <v xml:space="preserve"> </v>
          </cell>
          <cell r="H211">
            <v>289</v>
          </cell>
          <cell r="I211">
            <v>404.6</v>
          </cell>
          <cell r="M211">
            <v>0</v>
          </cell>
        </row>
        <row r="212">
          <cell r="B212" t="str">
            <v>노   무   비</v>
          </cell>
          <cell r="C212" t="str">
            <v>간단의140%</v>
          </cell>
          <cell r="D212">
            <v>1</v>
          </cell>
          <cell r="E212" t="str">
            <v>식</v>
          </cell>
          <cell r="G212" t="str">
            <v xml:space="preserve"> </v>
          </cell>
          <cell r="J212">
            <v>1851</v>
          </cell>
          <cell r="K212">
            <v>2591.4</v>
          </cell>
          <cell r="M212">
            <v>0</v>
          </cell>
        </row>
        <row r="213">
          <cell r="B213" t="str">
            <v>경        비</v>
          </cell>
          <cell r="C213" t="str">
            <v>간단의140%</v>
          </cell>
          <cell r="D213">
            <v>1</v>
          </cell>
          <cell r="E213" t="str">
            <v>식</v>
          </cell>
          <cell r="G213" t="str">
            <v xml:space="preserve"> </v>
          </cell>
          <cell r="H213">
            <v>0</v>
          </cell>
          <cell r="I213">
            <v>0</v>
          </cell>
          <cell r="K213">
            <v>0</v>
          </cell>
          <cell r="L213">
            <v>62</v>
          </cell>
          <cell r="M213">
            <v>86.8</v>
          </cell>
        </row>
        <row r="214">
          <cell r="B214" t="str">
            <v>소   계</v>
          </cell>
          <cell r="G214">
            <v>3081</v>
          </cell>
          <cell r="H214">
            <v>0</v>
          </cell>
          <cell r="I214">
            <v>404</v>
          </cell>
          <cell r="J214">
            <v>0</v>
          </cell>
          <cell r="K214">
            <v>2591</v>
          </cell>
          <cell r="M214">
            <v>86</v>
          </cell>
        </row>
        <row r="215">
          <cell r="G215">
            <v>0</v>
          </cell>
          <cell r="H215">
            <v>0</v>
          </cell>
          <cell r="I215">
            <v>0</v>
          </cell>
          <cell r="J215">
            <v>0</v>
          </cell>
          <cell r="K215">
            <v>0</v>
          </cell>
          <cell r="M215">
            <v>0</v>
          </cell>
        </row>
        <row r="216">
          <cell r="B216">
            <v>127</v>
          </cell>
          <cell r="C216" t="str">
            <v>와이어메쉬 바닥깔기 (#8*150*150)</v>
          </cell>
          <cell r="G216" t="str">
            <v>m2당</v>
          </cell>
          <cell r="I216" t="str">
            <v xml:space="preserve"> </v>
          </cell>
          <cell r="J216">
            <v>0</v>
          </cell>
          <cell r="K216">
            <v>0</v>
          </cell>
          <cell r="M216">
            <v>0</v>
          </cell>
        </row>
        <row r="217">
          <cell r="B217" t="str">
            <v>와이어메쉬</v>
          </cell>
          <cell r="C217" t="str">
            <v>#8x150x150</v>
          </cell>
          <cell r="D217">
            <v>1.1659999999999999</v>
          </cell>
          <cell r="E217" t="str">
            <v>M2</v>
          </cell>
          <cell r="G217" t="str">
            <v xml:space="preserve"> </v>
          </cell>
          <cell r="H217">
            <v>700</v>
          </cell>
          <cell r="I217">
            <v>816.2</v>
          </cell>
          <cell r="K217">
            <v>0</v>
          </cell>
          <cell r="M217">
            <v>0</v>
          </cell>
        </row>
        <row r="218">
          <cell r="B218" t="str">
            <v>철      선</v>
          </cell>
          <cell r="C218" t="str">
            <v>#20(Φ0.9mm)</v>
          </cell>
          <cell r="D218">
            <v>0.05</v>
          </cell>
          <cell r="E218" t="str">
            <v>kg</v>
          </cell>
          <cell r="G218" t="str">
            <v xml:space="preserve"> </v>
          </cell>
          <cell r="H218">
            <v>616</v>
          </cell>
          <cell r="I218">
            <v>30.8</v>
          </cell>
          <cell r="J218">
            <v>0</v>
          </cell>
          <cell r="K218">
            <v>0</v>
          </cell>
          <cell r="M218">
            <v>0</v>
          </cell>
        </row>
        <row r="219">
          <cell r="B219" t="str">
            <v>철근공</v>
          </cell>
          <cell r="D219">
            <v>1.2E-2</v>
          </cell>
          <cell r="E219" t="str">
            <v>인</v>
          </cell>
          <cell r="G219" t="str">
            <v xml:space="preserve"> </v>
          </cell>
          <cell r="I219">
            <v>0</v>
          </cell>
          <cell r="J219">
            <v>66745</v>
          </cell>
          <cell r="K219">
            <v>800.9</v>
          </cell>
          <cell r="M219">
            <v>0</v>
          </cell>
        </row>
        <row r="220">
          <cell r="B220" t="str">
            <v>소    계</v>
          </cell>
          <cell r="G220">
            <v>1647</v>
          </cell>
          <cell r="I220">
            <v>847</v>
          </cell>
          <cell r="K220">
            <v>800</v>
          </cell>
          <cell r="M220">
            <v>0</v>
          </cell>
        </row>
        <row r="221">
          <cell r="G221">
            <v>0</v>
          </cell>
          <cell r="H221">
            <v>0</v>
          </cell>
          <cell r="I221">
            <v>0</v>
          </cell>
          <cell r="J221">
            <v>0</v>
          </cell>
          <cell r="K221">
            <v>0</v>
          </cell>
          <cell r="M221">
            <v>0</v>
          </cell>
        </row>
        <row r="222">
          <cell r="B222">
            <v>128</v>
          </cell>
          <cell r="C222" t="str">
            <v>시멘트액체방수(C종)</v>
          </cell>
          <cell r="G222" t="str">
            <v>m2당</v>
          </cell>
          <cell r="J222">
            <v>0</v>
          </cell>
        </row>
        <row r="223">
          <cell r="B223" t="str">
            <v>시 멘 트</v>
          </cell>
          <cell r="C223" t="str">
            <v>40KG/포</v>
          </cell>
          <cell r="D223">
            <v>13.05</v>
          </cell>
          <cell r="E223" t="str">
            <v>kg</v>
          </cell>
          <cell r="G223" t="str">
            <v xml:space="preserve"> </v>
          </cell>
          <cell r="H223">
            <v>62.7</v>
          </cell>
          <cell r="I223">
            <v>818</v>
          </cell>
          <cell r="K223">
            <v>0</v>
          </cell>
          <cell r="M223">
            <v>0</v>
          </cell>
        </row>
        <row r="224">
          <cell r="B224" t="str">
            <v>모     래</v>
          </cell>
          <cell r="C224">
            <v>0</v>
          </cell>
          <cell r="D224">
            <v>1.7000000000000001E-2</v>
          </cell>
          <cell r="E224" t="str">
            <v>m3</v>
          </cell>
          <cell r="G224" t="str">
            <v xml:space="preserve"> </v>
          </cell>
          <cell r="H224">
            <v>12000</v>
          </cell>
          <cell r="I224">
            <v>204</v>
          </cell>
          <cell r="K224">
            <v>0</v>
          </cell>
          <cell r="M224">
            <v>0</v>
          </cell>
        </row>
        <row r="225">
          <cell r="B225" t="str">
            <v>방  수  액</v>
          </cell>
          <cell r="C225" t="str">
            <v>Prolapin 031</v>
          </cell>
          <cell r="D225">
            <v>0.65500000000000003</v>
          </cell>
          <cell r="E225" t="str">
            <v>ℓ</v>
          </cell>
          <cell r="H225">
            <v>2100</v>
          </cell>
          <cell r="I225">
            <v>1375</v>
          </cell>
        </row>
        <row r="226">
          <cell r="B226" t="str">
            <v>방수공</v>
          </cell>
          <cell r="C226" t="str">
            <v xml:space="preserve"> </v>
          </cell>
          <cell r="D226">
            <v>0.1</v>
          </cell>
          <cell r="E226" t="str">
            <v>인</v>
          </cell>
          <cell r="G226" t="str">
            <v xml:space="preserve"> </v>
          </cell>
          <cell r="I226">
            <v>0</v>
          </cell>
          <cell r="J226">
            <v>48704</v>
          </cell>
          <cell r="K226">
            <v>4870.3999999999996</v>
          </cell>
          <cell r="M226">
            <v>0</v>
          </cell>
        </row>
        <row r="227">
          <cell r="B227" t="str">
            <v>미장공</v>
          </cell>
          <cell r="C227" t="str">
            <v xml:space="preserve"> </v>
          </cell>
          <cell r="D227">
            <v>6.7000000000000004E-2</v>
          </cell>
          <cell r="E227" t="str">
            <v>인</v>
          </cell>
          <cell r="G227" t="str">
            <v xml:space="preserve"> </v>
          </cell>
          <cell r="I227">
            <v>0</v>
          </cell>
          <cell r="J227">
            <v>58263</v>
          </cell>
          <cell r="K227">
            <v>3903.6</v>
          </cell>
          <cell r="M227">
            <v>0</v>
          </cell>
        </row>
        <row r="228">
          <cell r="B228" t="str">
            <v>보통인부</v>
          </cell>
          <cell r="C228" t="str">
            <v xml:space="preserve"> </v>
          </cell>
          <cell r="D228">
            <v>0.17499999999999999</v>
          </cell>
          <cell r="E228" t="str">
            <v>인</v>
          </cell>
          <cell r="G228" t="str">
            <v xml:space="preserve"> </v>
          </cell>
          <cell r="I228">
            <v>0</v>
          </cell>
          <cell r="J228">
            <v>37052</v>
          </cell>
          <cell r="K228">
            <v>6484.1</v>
          </cell>
          <cell r="M228">
            <v>0</v>
          </cell>
        </row>
        <row r="229">
          <cell r="B229" t="str">
            <v>소   계</v>
          </cell>
          <cell r="G229">
            <v>17655</v>
          </cell>
          <cell r="H229">
            <v>0</v>
          </cell>
          <cell r="I229">
            <v>2397</v>
          </cell>
          <cell r="J229">
            <v>0</v>
          </cell>
          <cell r="K229">
            <v>15258</v>
          </cell>
          <cell r="M229">
            <v>0</v>
          </cell>
        </row>
        <row r="231">
          <cell r="B231">
            <v>129</v>
          </cell>
          <cell r="C231" t="str">
            <v>점토벽돌바닥깔기(평깔기,기존형)</v>
          </cell>
          <cell r="G231" t="str">
            <v>m2당</v>
          </cell>
          <cell r="J231">
            <v>0</v>
          </cell>
        </row>
        <row r="232">
          <cell r="B232" t="str">
            <v>점토벽돌</v>
          </cell>
          <cell r="C232" t="str">
            <v>230x114x60</v>
          </cell>
          <cell r="D232">
            <v>43</v>
          </cell>
          <cell r="E232" t="str">
            <v>매</v>
          </cell>
          <cell r="G232" t="str">
            <v xml:space="preserve"> </v>
          </cell>
          <cell r="H232">
            <v>670</v>
          </cell>
          <cell r="I232">
            <v>28810</v>
          </cell>
          <cell r="J232">
            <v>0</v>
          </cell>
          <cell r="K232">
            <v>0</v>
          </cell>
          <cell r="M232">
            <v>0</v>
          </cell>
        </row>
        <row r="233">
          <cell r="B233" t="str">
            <v>몰탈</v>
          </cell>
          <cell r="C233" t="str">
            <v>1:3</v>
          </cell>
          <cell r="D233">
            <v>3.1E-2</v>
          </cell>
          <cell r="E233" t="str">
            <v>M3</v>
          </cell>
          <cell r="G233" t="str">
            <v xml:space="preserve"> </v>
          </cell>
          <cell r="H233">
            <v>45177</v>
          </cell>
          <cell r="I233">
            <v>1400.4</v>
          </cell>
          <cell r="J233">
            <v>37052</v>
          </cell>
          <cell r="K233">
            <v>1148.5999999999999</v>
          </cell>
          <cell r="L233">
            <v>0</v>
          </cell>
          <cell r="M233">
            <v>0</v>
          </cell>
        </row>
        <row r="234">
          <cell r="B234" t="str">
            <v>시 멘 트</v>
          </cell>
          <cell r="C234" t="str">
            <v>40KG/포</v>
          </cell>
          <cell r="D234">
            <v>16.32</v>
          </cell>
          <cell r="E234" t="str">
            <v>kg</v>
          </cell>
          <cell r="G234" t="str">
            <v xml:space="preserve"> </v>
          </cell>
          <cell r="H234">
            <v>62.7</v>
          </cell>
          <cell r="I234">
            <v>1023.2</v>
          </cell>
          <cell r="K234">
            <v>0</v>
          </cell>
          <cell r="M234">
            <v>0</v>
          </cell>
        </row>
        <row r="235">
          <cell r="B235" t="str">
            <v>모     래</v>
          </cell>
          <cell r="C235">
            <v>0</v>
          </cell>
          <cell r="D235">
            <v>3.5000000000000003E-2</v>
          </cell>
          <cell r="E235" t="str">
            <v>m3</v>
          </cell>
          <cell r="G235" t="str">
            <v xml:space="preserve"> </v>
          </cell>
          <cell r="H235">
            <v>12000</v>
          </cell>
          <cell r="I235">
            <v>420</v>
          </cell>
          <cell r="K235">
            <v>0</v>
          </cell>
          <cell r="M235">
            <v>0</v>
          </cell>
        </row>
        <row r="236">
          <cell r="B236" t="str">
            <v>조적공</v>
          </cell>
          <cell r="C236" t="str">
            <v>모로세워깔기</v>
          </cell>
          <cell r="D236">
            <v>0.12</v>
          </cell>
          <cell r="E236" t="str">
            <v>인</v>
          </cell>
          <cell r="G236" t="str">
            <v xml:space="preserve"> </v>
          </cell>
          <cell r="I236">
            <v>0</v>
          </cell>
          <cell r="J236">
            <v>56969</v>
          </cell>
          <cell r="K236">
            <v>6836.2</v>
          </cell>
          <cell r="M236">
            <v>0</v>
          </cell>
        </row>
        <row r="237">
          <cell r="B237" t="str">
            <v>보통인부</v>
          </cell>
          <cell r="C237" t="str">
            <v>"</v>
          </cell>
          <cell r="D237">
            <v>0.04</v>
          </cell>
          <cell r="E237" t="str">
            <v>인</v>
          </cell>
          <cell r="G237" t="str">
            <v xml:space="preserve"> </v>
          </cell>
          <cell r="I237">
            <v>0</v>
          </cell>
          <cell r="J237">
            <v>37052</v>
          </cell>
          <cell r="K237">
            <v>1482</v>
          </cell>
          <cell r="M237">
            <v>0</v>
          </cell>
        </row>
        <row r="238">
          <cell r="B238" t="str">
            <v>소   계</v>
          </cell>
          <cell r="G238">
            <v>41119</v>
          </cell>
          <cell r="H238">
            <v>0</v>
          </cell>
          <cell r="I238">
            <v>31653</v>
          </cell>
          <cell r="J238">
            <v>0</v>
          </cell>
          <cell r="K238">
            <v>9466</v>
          </cell>
          <cell r="M238">
            <v>0</v>
          </cell>
        </row>
        <row r="240">
          <cell r="B240">
            <v>130</v>
          </cell>
          <cell r="C240" t="str">
            <v>벽돌바닥깔기(무늬깔기)</v>
          </cell>
          <cell r="G240" t="str">
            <v>m2당</v>
          </cell>
          <cell r="J240">
            <v>0</v>
          </cell>
        </row>
        <row r="241">
          <cell r="B241" t="str">
            <v>몰탈</v>
          </cell>
          <cell r="C241" t="str">
            <v>1:3</v>
          </cell>
          <cell r="D241">
            <v>4.1000000000000002E-2</v>
          </cell>
          <cell r="E241" t="str">
            <v>M3</v>
          </cell>
          <cell r="G241" t="str">
            <v xml:space="preserve"> </v>
          </cell>
          <cell r="H241">
            <v>45177</v>
          </cell>
          <cell r="I241">
            <v>1852.2</v>
          </cell>
          <cell r="J241">
            <v>37052</v>
          </cell>
          <cell r="K241">
            <v>1519.1</v>
          </cell>
          <cell r="L241">
            <v>0</v>
          </cell>
          <cell r="M241">
            <v>0</v>
          </cell>
        </row>
        <row r="242">
          <cell r="B242" t="str">
            <v>조적공</v>
          </cell>
          <cell r="C242" t="str">
            <v>모로세워깔기</v>
          </cell>
          <cell r="D242">
            <v>0.2</v>
          </cell>
          <cell r="E242" t="str">
            <v>인</v>
          </cell>
          <cell r="G242" t="str">
            <v xml:space="preserve"> </v>
          </cell>
          <cell r="I242">
            <v>0</v>
          </cell>
          <cell r="J242">
            <v>56969</v>
          </cell>
          <cell r="K242">
            <v>11393.8</v>
          </cell>
          <cell r="M242">
            <v>0</v>
          </cell>
        </row>
        <row r="243">
          <cell r="B243" t="str">
            <v>보통인부</v>
          </cell>
          <cell r="C243" t="str">
            <v>"</v>
          </cell>
          <cell r="D243">
            <v>7.0000000000000007E-2</v>
          </cell>
          <cell r="E243" t="str">
            <v>인</v>
          </cell>
          <cell r="G243" t="str">
            <v xml:space="preserve"> </v>
          </cell>
          <cell r="I243">
            <v>0</v>
          </cell>
          <cell r="J243">
            <v>37052</v>
          </cell>
          <cell r="K243">
            <v>2593.6</v>
          </cell>
          <cell r="M243">
            <v>0</v>
          </cell>
        </row>
        <row r="244">
          <cell r="B244" t="str">
            <v>소   계</v>
          </cell>
          <cell r="G244">
            <v>17358</v>
          </cell>
          <cell r="H244">
            <v>0</v>
          </cell>
          <cell r="I244">
            <v>1852</v>
          </cell>
          <cell r="J244">
            <v>0</v>
          </cell>
          <cell r="K244">
            <v>15506</v>
          </cell>
          <cell r="M244">
            <v>0</v>
          </cell>
        </row>
        <row r="246">
          <cell r="B246">
            <v>131</v>
          </cell>
          <cell r="C246" t="str">
            <v>점토벽돌쌓기(0.5B)</v>
          </cell>
          <cell r="G246" t="str">
            <v>m2당</v>
          </cell>
          <cell r="J246">
            <v>0</v>
          </cell>
        </row>
        <row r="247">
          <cell r="B247" t="str">
            <v>점토벽돌</v>
          </cell>
          <cell r="C247" t="str">
            <v>230x114x60</v>
          </cell>
          <cell r="D247">
            <v>61</v>
          </cell>
          <cell r="E247" t="str">
            <v>매</v>
          </cell>
          <cell r="G247" t="str">
            <v xml:space="preserve"> </v>
          </cell>
          <cell r="H247">
            <v>670</v>
          </cell>
          <cell r="I247">
            <v>40870</v>
          </cell>
          <cell r="J247">
            <v>0</v>
          </cell>
          <cell r="K247">
            <v>0</v>
          </cell>
          <cell r="M247">
            <v>0</v>
          </cell>
        </row>
        <row r="248">
          <cell r="B248" t="str">
            <v>몰탈</v>
          </cell>
          <cell r="C248" t="str">
            <v>1:3</v>
          </cell>
          <cell r="D248">
            <v>1.4999999999999999E-2</v>
          </cell>
          <cell r="E248" t="str">
            <v>M3</v>
          </cell>
          <cell r="G248" t="str">
            <v xml:space="preserve"> </v>
          </cell>
          <cell r="H248">
            <v>45177</v>
          </cell>
          <cell r="I248">
            <v>677.6</v>
          </cell>
          <cell r="J248">
            <v>37052</v>
          </cell>
          <cell r="K248">
            <v>555.70000000000005</v>
          </cell>
          <cell r="L248">
            <v>0</v>
          </cell>
          <cell r="M248">
            <v>0</v>
          </cell>
        </row>
        <row r="249">
          <cell r="B249" t="str">
            <v>시 멘 트</v>
          </cell>
          <cell r="C249" t="str">
            <v>40KG/포</v>
          </cell>
          <cell r="D249">
            <v>7.5220000000000002</v>
          </cell>
          <cell r="E249" t="str">
            <v>kg</v>
          </cell>
          <cell r="G249" t="str">
            <v xml:space="preserve"> </v>
          </cell>
          <cell r="H249">
            <v>62.7</v>
          </cell>
          <cell r="I249">
            <v>471.6</v>
          </cell>
          <cell r="K249">
            <v>0</v>
          </cell>
          <cell r="M249">
            <v>0</v>
          </cell>
        </row>
        <row r="250">
          <cell r="B250" t="str">
            <v>모     래</v>
          </cell>
          <cell r="C250">
            <v>0</v>
          </cell>
          <cell r="D250">
            <v>1.6E-2</v>
          </cell>
          <cell r="E250" t="str">
            <v>m3</v>
          </cell>
          <cell r="G250" t="str">
            <v xml:space="preserve"> </v>
          </cell>
          <cell r="H250">
            <v>12000</v>
          </cell>
          <cell r="I250">
            <v>192</v>
          </cell>
          <cell r="K250">
            <v>0</v>
          </cell>
          <cell r="M250">
            <v>0</v>
          </cell>
        </row>
        <row r="251">
          <cell r="B251" t="str">
            <v>조적공</v>
          </cell>
          <cell r="C251" t="str">
            <v>모로세워깔기</v>
          </cell>
          <cell r="D251">
            <v>0.106</v>
          </cell>
          <cell r="E251" t="str">
            <v>인</v>
          </cell>
          <cell r="G251" t="str">
            <v xml:space="preserve"> </v>
          </cell>
          <cell r="I251">
            <v>0</v>
          </cell>
          <cell r="J251">
            <v>56969</v>
          </cell>
          <cell r="K251">
            <v>6038.7</v>
          </cell>
          <cell r="M251">
            <v>0</v>
          </cell>
        </row>
        <row r="252">
          <cell r="B252" t="str">
            <v>보통인부</v>
          </cell>
          <cell r="C252" t="str">
            <v>"</v>
          </cell>
          <cell r="D252">
            <v>5.8999999999999997E-2</v>
          </cell>
          <cell r="E252" t="str">
            <v>인</v>
          </cell>
          <cell r="G252" t="str">
            <v xml:space="preserve"> </v>
          </cell>
          <cell r="I252">
            <v>0</v>
          </cell>
          <cell r="J252">
            <v>37052</v>
          </cell>
          <cell r="K252">
            <v>2186</v>
          </cell>
          <cell r="M252">
            <v>0</v>
          </cell>
        </row>
        <row r="253">
          <cell r="B253" t="str">
            <v>소   계</v>
          </cell>
          <cell r="G253">
            <v>50991</v>
          </cell>
          <cell r="H253">
            <v>0</v>
          </cell>
          <cell r="I253">
            <v>42211</v>
          </cell>
          <cell r="J253">
            <v>0</v>
          </cell>
          <cell r="K253">
            <v>8780</v>
          </cell>
          <cell r="M253">
            <v>0</v>
          </cell>
        </row>
        <row r="255">
          <cell r="B255">
            <v>132</v>
          </cell>
          <cell r="C255" t="str">
            <v>시멘트벽돌쌓기(0.5B,표준형)</v>
          </cell>
          <cell r="G255" t="str">
            <v>m2당</v>
          </cell>
          <cell r="J255">
            <v>0</v>
          </cell>
        </row>
        <row r="256">
          <cell r="B256" t="str">
            <v>시멘트벽돌</v>
          </cell>
          <cell r="C256" t="str">
            <v>190x90x57</v>
          </cell>
          <cell r="D256">
            <v>79</v>
          </cell>
          <cell r="E256" t="str">
            <v>매</v>
          </cell>
          <cell r="G256" t="str">
            <v xml:space="preserve"> </v>
          </cell>
          <cell r="H256">
            <v>40</v>
          </cell>
          <cell r="I256">
            <v>3160</v>
          </cell>
          <cell r="J256">
            <v>0</v>
          </cell>
          <cell r="K256">
            <v>0</v>
          </cell>
          <cell r="M256">
            <v>0</v>
          </cell>
        </row>
        <row r="257">
          <cell r="B257" t="str">
            <v>몰탈</v>
          </cell>
          <cell r="C257" t="str">
            <v>1:3</v>
          </cell>
          <cell r="D257">
            <v>1.9E-2</v>
          </cell>
          <cell r="E257" t="str">
            <v>M3</v>
          </cell>
          <cell r="G257" t="str">
            <v xml:space="preserve"> </v>
          </cell>
          <cell r="H257">
            <v>45177</v>
          </cell>
          <cell r="I257">
            <v>858.3</v>
          </cell>
          <cell r="J257">
            <v>37052</v>
          </cell>
          <cell r="K257">
            <v>703.9</v>
          </cell>
          <cell r="L257">
            <v>0</v>
          </cell>
          <cell r="M257">
            <v>0</v>
          </cell>
        </row>
        <row r="258">
          <cell r="B258" t="str">
            <v>시 멘 트</v>
          </cell>
          <cell r="C258" t="str">
            <v>40KG/포</v>
          </cell>
          <cell r="D258">
            <v>9.5619999999999994</v>
          </cell>
          <cell r="E258" t="str">
            <v>kg</v>
          </cell>
          <cell r="G258" t="str">
            <v xml:space="preserve"> </v>
          </cell>
          <cell r="H258">
            <v>62.7</v>
          </cell>
          <cell r="I258">
            <v>599.5</v>
          </cell>
          <cell r="K258">
            <v>0</v>
          </cell>
          <cell r="M258">
            <v>0</v>
          </cell>
        </row>
        <row r="259">
          <cell r="B259" t="str">
            <v>모     래</v>
          </cell>
          <cell r="C259">
            <v>0</v>
          </cell>
          <cell r="D259">
            <v>0.02</v>
          </cell>
          <cell r="E259" t="str">
            <v>m3</v>
          </cell>
          <cell r="G259" t="str">
            <v xml:space="preserve"> </v>
          </cell>
          <cell r="H259">
            <v>12000</v>
          </cell>
          <cell r="I259">
            <v>240</v>
          </cell>
          <cell r="K259">
            <v>0</v>
          </cell>
          <cell r="M259">
            <v>0</v>
          </cell>
        </row>
        <row r="260">
          <cell r="B260" t="str">
            <v>조적공</v>
          </cell>
          <cell r="C260" t="str">
            <v>모로세워깔기</v>
          </cell>
          <cell r="D260">
            <v>0.13500000000000001</v>
          </cell>
          <cell r="E260" t="str">
            <v>인</v>
          </cell>
          <cell r="G260" t="str">
            <v xml:space="preserve"> </v>
          </cell>
          <cell r="I260">
            <v>0</v>
          </cell>
          <cell r="J260">
            <v>56969</v>
          </cell>
          <cell r="K260">
            <v>7690.8</v>
          </cell>
          <cell r="M260">
            <v>0</v>
          </cell>
        </row>
        <row r="261">
          <cell r="B261" t="str">
            <v>보통인부</v>
          </cell>
          <cell r="C261" t="str">
            <v>"</v>
          </cell>
          <cell r="D261">
            <v>7.4999999999999997E-2</v>
          </cell>
          <cell r="E261" t="str">
            <v>인</v>
          </cell>
          <cell r="G261" t="str">
            <v xml:space="preserve"> </v>
          </cell>
          <cell r="I261">
            <v>0</v>
          </cell>
          <cell r="J261">
            <v>37052</v>
          </cell>
          <cell r="K261">
            <v>2778.9</v>
          </cell>
          <cell r="M261">
            <v>0</v>
          </cell>
        </row>
        <row r="262">
          <cell r="B262" t="str">
            <v>소   계</v>
          </cell>
          <cell r="G262">
            <v>16030</v>
          </cell>
          <cell r="H262">
            <v>0</v>
          </cell>
          <cell r="I262">
            <v>4857</v>
          </cell>
          <cell r="J262">
            <v>0</v>
          </cell>
          <cell r="K262">
            <v>11173</v>
          </cell>
          <cell r="M262">
            <v>0</v>
          </cell>
        </row>
        <row r="264">
          <cell r="B264">
            <v>133</v>
          </cell>
          <cell r="C264" t="str">
            <v>시멘트벽돌쌓기(1.0B,표준형)</v>
          </cell>
          <cell r="G264" t="str">
            <v>m2당</v>
          </cell>
          <cell r="J264">
            <v>0</v>
          </cell>
        </row>
        <row r="265">
          <cell r="B265" t="str">
            <v>시멘트벽돌</v>
          </cell>
          <cell r="C265" t="str">
            <v>190x90x57</v>
          </cell>
          <cell r="D265">
            <v>149</v>
          </cell>
          <cell r="E265" t="str">
            <v>매</v>
          </cell>
          <cell r="G265" t="str">
            <v xml:space="preserve"> </v>
          </cell>
          <cell r="H265">
            <v>40</v>
          </cell>
          <cell r="I265">
            <v>5960</v>
          </cell>
          <cell r="J265">
            <v>0</v>
          </cell>
          <cell r="K265">
            <v>0</v>
          </cell>
          <cell r="M265">
            <v>0</v>
          </cell>
        </row>
        <row r="266">
          <cell r="B266" t="str">
            <v>몰탈</v>
          </cell>
          <cell r="C266" t="str">
            <v>1:3</v>
          </cell>
          <cell r="D266">
            <v>4.9000000000000002E-2</v>
          </cell>
          <cell r="E266" t="str">
            <v>M3</v>
          </cell>
          <cell r="G266" t="str">
            <v xml:space="preserve"> </v>
          </cell>
          <cell r="H266">
            <v>45177</v>
          </cell>
          <cell r="I266">
            <v>2213.6</v>
          </cell>
          <cell r="J266">
            <v>37052</v>
          </cell>
          <cell r="K266">
            <v>1815.5</v>
          </cell>
          <cell r="L266">
            <v>0</v>
          </cell>
          <cell r="M266">
            <v>0</v>
          </cell>
        </row>
        <row r="267">
          <cell r="B267" t="str">
            <v>시 멘 트</v>
          </cell>
          <cell r="C267" t="str">
            <v>40KG/포</v>
          </cell>
          <cell r="D267">
            <v>25.077000000000002</v>
          </cell>
          <cell r="E267" t="str">
            <v>kg</v>
          </cell>
          <cell r="G267" t="str">
            <v xml:space="preserve"> </v>
          </cell>
          <cell r="H267">
            <v>62.7</v>
          </cell>
          <cell r="I267">
            <v>1572.3</v>
          </cell>
          <cell r="K267">
            <v>0</v>
          </cell>
          <cell r="M267">
            <v>0</v>
          </cell>
        </row>
        <row r="268">
          <cell r="B268" t="str">
            <v>모     래</v>
          </cell>
          <cell r="C268">
            <v>0</v>
          </cell>
          <cell r="D268">
            <v>5.3999999999999999E-2</v>
          </cell>
          <cell r="E268" t="str">
            <v>m3</v>
          </cell>
          <cell r="G268" t="str">
            <v xml:space="preserve"> </v>
          </cell>
          <cell r="H268">
            <v>12000</v>
          </cell>
          <cell r="I268">
            <v>648</v>
          </cell>
          <cell r="K268">
            <v>0</v>
          </cell>
          <cell r="M268">
            <v>0</v>
          </cell>
        </row>
        <row r="269">
          <cell r="B269" t="str">
            <v>조적공</v>
          </cell>
          <cell r="C269" t="str">
            <v>모로세워깔기</v>
          </cell>
          <cell r="D269">
            <v>0.23799999999999999</v>
          </cell>
          <cell r="E269" t="str">
            <v>인</v>
          </cell>
          <cell r="G269" t="str">
            <v xml:space="preserve"> </v>
          </cell>
          <cell r="I269">
            <v>0</v>
          </cell>
          <cell r="J269">
            <v>56969</v>
          </cell>
          <cell r="K269">
            <v>13558.6</v>
          </cell>
          <cell r="M269">
            <v>0</v>
          </cell>
        </row>
        <row r="270">
          <cell r="B270" t="str">
            <v>보통인부</v>
          </cell>
          <cell r="C270" t="str">
            <v>"</v>
          </cell>
          <cell r="D270">
            <v>0.13400000000000001</v>
          </cell>
          <cell r="E270" t="str">
            <v>인</v>
          </cell>
          <cell r="G270" t="str">
            <v xml:space="preserve"> </v>
          </cell>
          <cell r="I270">
            <v>0</v>
          </cell>
          <cell r="J270">
            <v>37052</v>
          </cell>
          <cell r="K270">
            <v>4964.8999999999996</v>
          </cell>
          <cell r="M270">
            <v>0</v>
          </cell>
        </row>
        <row r="271">
          <cell r="B271" t="str">
            <v>소   계</v>
          </cell>
          <cell r="G271">
            <v>30732</v>
          </cell>
          <cell r="H271">
            <v>0</v>
          </cell>
          <cell r="I271">
            <v>10393</v>
          </cell>
          <cell r="J271">
            <v>0</v>
          </cell>
          <cell r="K271">
            <v>20339</v>
          </cell>
          <cell r="M271">
            <v>0</v>
          </cell>
        </row>
        <row r="273">
          <cell r="B273">
            <v>134</v>
          </cell>
          <cell r="C273" t="str">
            <v>치장줄눈(1.5B)</v>
          </cell>
          <cell r="G273" t="str">
            <v>m2당</v>
          </cell>
          <cell r="J273">
            <v>0</v>
          </cell>
        </row>
        <row r="274">
          <cell r="B274" t="str">
            <v>몰탈</v>
          </cell>
          <cell r="C274" t="str">
            <v>1:1</v>
          </cell>
          <cell r="D274">
            <v>3.0000000000000001E-3</v>
          </cell>
          <cell r="E274" t="str">
            <v>M3</v>
          </cell>
          <cell r="H274">
            <v>77891</v>
          </cell>
          <cell r="I274">
            <v>233.6</v>
          </cell>
          <cell r="J274">
            <v>37052</v>
          </cell>
          <cell r="K274">
            <v>111.1</v>
          </cell>
          <cell r="L274">
            <v>0</v>
          </cell>
          <cell r="M274">
            <v>0</v>
          </cell>
        </row>
        <row r="275">
          <cell r="B275" t="str">
            <v>시 멘 트</v>
          </cell>
          <cell r="C275" t="str">
            <v>40KG/포</v>
          </cell>
          <cell r="D275">
            <v>3.1789999999999998</v>
          </cell>
          <cell r="E275" t="str">
            <v>kg</v>
          </cell>
          <cell r="G275" t="str">
            <v xml:space="preserve"> </v>
          </cell>
          <cell r="H275">
            <v>62.7</v>
          </cell>
          <cell r="I275">
            <v>199.3</v>
          </cell>
          <cell r="K275">
            <v>0</v>
          </cell>
          <cell r="M275">
            <v>0</v>
          </cell>
        </row>
        <row r="276">
          <cell r="B276" t="str">
            <v>모     래</v>
          </cell>
          <cell r="C276">
            <v>0</v>
          </cell>
          <cell r="D276">
            <v>2E-3</v>
          </cell>
          <cell r="E276" t="str">
            <v>M3</v>
          </cell>
          <cell r="G276" t="str">
            <v xml:space="preserve"> </v>
          </cell>
          <cell r="H276">
            <v>12000</v>
          </cell>
          <cell r="I276">
            <v>24</v>
          </cell>
          <cell r="K276">
            <v>0</v>
          </cell>
          <cell r="M276">
            <v>0</v>
          </cell>
        </row>
        <row r="277">
          <cell r="B277" t="str">
            <v>줄눈공</v>
          </cell>
          <cell r="C277" t="str">
            <v xml:space="preserve"> </v>
          </cell>
          <cell r="D277">
            <v>6.7000000000000004E-2</v>
          </cell>
          <cell r="E277" t="str">
            <v>인</v>
          </cell>
          <cell r="G277" t="str">
            <v xml:space="preserve"> </v>
          </cell>
          <cell r="I277">
            <v>0</v>
          </cell>
          <cell r="J277">
            <v>53392</v>
          </cell>
          <cell r="K277">
            <v>3577.2</v>
          </cell>
          <cell r="M277">
            <v>0</v>
          </cell>
        </row>
        <row r="278">
          <cell r="B278" t="str">
            <v>소   계</v>
          </cell>
          <cell r="G278">
            <v>4144</v>
          </cell>
          <cell r="H278" t="str">
            <v/>
          </cell>
          <cell r="I278">
            <v>456</v>
          </cell>
          <cell r="K278">
            <v>3688</v>
          </cell>
          <cell r="M278">
            <v>0</v>
          </cell>
        </row>
        <row r="279">
          <cell r="H279" t="str">
            <v/>
          </cell>
          <cell r="J279" t="str">
            <v/>
          </cell>
        </row>
        <row r="280">
          <cell r="B280">
            <v>135</v>
          </cell>
          <cell r="C280" t="str">
            <v>타일붙임(바닥,24mm,정사각형,100X100)</v>
          </cell>
          <cell r="G280" t="str">
            <v>m2당</v>
          </cell>
          <cell r="H280" t="str">
            <v/>
          </cell>
        </row>
        <row r="281">
          <cell r="B281" t="str">
            <v>타일공</v>
          </cell>
          <cell r="C281" t="str">
            <v>0.25*80%</v>
          </cell>
          <cell r="D281">
            <v>0.2</v>
          </cell>
          <cell r="E281" t="str">
            <v>인</v>
          </cell>
          <cell r="G281" t="str">
            <v xml:space="preserve"> </v>
          </cell>
          <cell r="J281">
            <v>56154</v>
          </cell>
          <cell r="K281">
            <v>11230.8</v>
          </cell>
          <cell r="M281">
            <v>0</v>
          </cell>
        </row>
        <row r="282">
          <cell r="B282" t="str">
            <v>줄눈공</v>
          </cell>
          <cell r="C282" t="str">
            <v>0.02*80%</v>
          </cell>
          <cell r="D282">
            <v>1.6E-2</v>
          </cell>
          <cell r="E282" t="str">
            <v>인</v>
          </cell>
          <cell r="G282" t="str">
            <v xml:space="preserve"> </v>
          </cell>
          <cell r="J282">
            <v>53392</v>
          </cell>
          <cell r="K282">
            <v>854.2</v>
          </cell>
          <cell r="M282">
            <v>0</v>
          </cell>
        </row>
        <row r="283">
          <cell r="B283" t="str">
            <v>보통인부</v>
          </cell>
          <cell r="C283" t="str">
            <v>붙임,0.12*80%</v>
          </cell>
          <cell r="D283">
            <v>9.6000000000000002E-2</v>
          </cell>
          <cell r="E283" t="str">
            <v>인</v>
          </cell>
          <cell r="G283" t="str">
            <v xml:space="preserve"> </v>
          </cell>
          <cell r="J283">
            <v>37052</v>
          </cell>
          <cell r="K283">
            <v>3556.9</v>
          </cell>
          <cell r="M283">
            <v>0</v>
          </cell>
        </row>
        <row r="284">
          <cell r="B284" t="str">
            <v>보통인부</v>
          </cell>
          <cell r="C284" t="str">
            <v>청소+소운반 0.03*80%+0.06</v>
          </cell>
          <cell r="D284">
            <v>8.4000000000000005E-2</v>
          </cell>
          <cell r="E284" t="str">
            <v>인</v>
          </cell>
          <cell r="G284" t="str">
            <v xml:space="preserve"> </v>
          </cell>
          <cell r="J284">
            <v>37052</v>
          </cell>
          <cell r="K284">
            <v>3112.3</v>
          </cell>
          <cell r="M284">
            <v>0</v>
          </cell>
        </row>
        <row r="285">
          <cell r="B285" t="str">
            <v>공구손료</v>
          </cell>
          <cell r="C285" t="str">
            <v>품의 3%</v>
          </cell>
          <cell r="D285">
            <v>1</v>
          </cell>
          <cell r="E285" t="str">
            <v>식</v>
          </cell>
          <cell r="G285" t="str">
            <v xml:space="preserve"> </v>
          </cell>
          <cell r="I285">
            <v>0</v>
          </cell>
          <cell r="K285">
            <v>0</v>
          </cell>
          <cell r="L285">
            <v>18754</v>
          </cell>
          <cell r="M285">
            <v>562.6</v>
          </cell>
        </row>
        <row r="286">
          <cell r="B286" t="str">
            <v>소   계</v>
          </cell>
          <cell r="G286">
            <v>19316</v>
          </cell>
          <cell r="H286" t="str">
            <v/>
          </cell>
          <cell r="I286">
            <v>0</v>
          </cell>
          <cell r="K286">
            <v>18754</v>
          </cell>
          <cell r="M286">
            <v>562</v>
          </cell>
        </row>
        <row r="287">
          <cell r="H287" t="str">
            <v/>
          </cell>
          <cell r="J287" t="str">
            <v/>
          </cell>
        </row>
        <row r="288">
          <cell r="B288">
            <v>136</v>
          </cell>
          <cell r="C288" t="str">
            <v>타일붙임(벽,24mm,정사각형,100X100)</v>
          </cell>
          <cell r="G288" t="str">
            <v>m2당</v>
          </cell>
          <cell r="H288" t="str">
            <v/>
          </cell>
        </row>
        <row r="289">
          <cell r="B289" t="str">
            <v>타일공</v>
          </cell>
          <cell r="D289">
            <v>0.25</v>
          </cell>
          <cell r="E289" t="str">
            <v>인</v>
          </cell>
          <cell r="G289" t="str">
            <v xml:space="preserve"> </v>
          </cell>
          <cell r="I289">
            <v>0</v>
          </cell>
          <cell r="J289">
            <v>56154</v>
          </cell>
          <cell r="K289">
            <v>14038.5</v>
          </cell>
          <cell r="M289">
            <v>0</v>
          </cell>
        </row>
        <row r="290">
          <cell r="B290" t="str">
            <v>줄눈공</v>
          </cell>
          <cell r="D290">
            <v>0.02</v>
          </cell>
          <cell r="E290" t="str">
            <v>인</v>
          </cell>
          <cell r="G290" t="str">
            <v xml:space="preserve"> </v>
          </cell>
          <cell r="I290">
            <v>0</v>
          </cell>
          <cell r="J290">
            <v>53392</v>
          </cell>
          <cell r="K290">
            <v>1067.8</v>
          </cell>
          <cell r="M290">
            <v>0</v>
          </cell>
        </row>
        <row r="291">
          <cell r="B291" t="str">
            <v>보통인부</v>
          </cell>
          <cell r="C291" t="str">
            <v>붙임</v>
          </cell>
          <cell r="D291">
            <v>0.12</v>
          </cell>
          <cell r="E291" t="str">
            <v>인</v>
          </cell>
          <cell r="G291" t="str">
            <v xml:space="preserve"> </v>
          </cell>
          <cell r="I291">
            <v>0</v>
          </cell>
          <cell r="J291">
            <v>37052</v>
          </cell>
          <cell r="K291">
            <v>4446.2</v>
          </cell>
          <cell r="M291">
            <v>0</v>
          </cell>
        </row>
        <row r="292">
          <cell r="B292" t="str">
            <v>보통인부</v>
          </cell>
          <cell r="C292" t="str">
            <v>청소+소운반</v>
          </cell>
          <cell r="D292">
            <v>0.09</v>
          </cell>
          <cell r="E292" t="str">
            <v>인</v>
          </cell>
          <cell r="G292" t="str">
            <v xml:space="preserve"> </v>
          </cell>
          <cell r="I292">
            <v>0</v>
          </cell>
          <cell r="J292">
            <v>37052</v>
          </cell>
          <cell r="K292">
            <v>3334.6</v>
          </cell>
          <cell r="M292">
            <v>0</v>
          </cell>
        </row>
        <row r="293">
          <cell r="B293" t="str">
            <v>공구손료</v>
          </cell>
          <cell r="C293" t="str">
            <v>품의 3%</v>
          </cell>
          <cell r="D293">
            <v>1</v>
          </cell>
          <cell r="E293" t="str">
            <v>식</v>
          </cell>
          <cell r="G293" t="str">
            <v xml:space="preserve"> </v>
          </cell>
          <cell r="I293">
            <v>0</v>
          </cell>
          <cell r="K293">
            <v>0</v>
          </cell>
          <cell r="L293">
            <v>22887</v>
          </cell>
          <cell r="M293">
            <v>686.6</v>
          </cell>
        </row>
        <row r="294">
          <cell r="B294" t="str">
            <v>소   계</v>
          </cell>
          <cell r="G294">
            <v>23573</v>
          </cell>
          <cell r="H294" t="str">
            <v/>
          </cell>
          <cell r="I294">
            <v>0</v>
          </cell>
          <cell r="K294">
            <v>22887</v>
          </cell>
          <cell r="M294">
            <v>686</v>
          </cell>
        </row>
        <row r="295">
          <cell r="H295" t="str">
            <v/>
          </cell>
          <cell r="J295" t="str">
            <v/>
          </cell>
        </row>
        <row r="296">
          <cell r="B296">
            <v>137</v>
          </cell>
          <cell r="C296" t="str">
            <v>석재판붙임(습식,화강석,바닥)</v>
          </cell>
          <cell r="G296" t="str">
            <v>m2당</v>
          </cell>
          <cell r="J296">
            <v>0</v>
          </cell>
        </row>
        <row r="297">
          <cell r="B297" t="str">
            <v>석공</v>
          </cell>
          <cell r="C297" t="str">
            <v xml:space="preserve"> </v>
          </cell>
          <cell r="D297">
            <v>0.49</v>
          </cell>
          <cell r="E297" t="str">
            <v>인</v>
          </cell>
          <cell r="G297" t="str">
            <v xml:space="preserve"> </v>
          </cell>
          <cell r="I297">
            <v>0</v>
          </cell>
          <cell r="J297">
            <v>64890</v>
          </cell>
          <cell r="K297">
            <v>31796.1</v>
          </cell>
          <cell r="M297">
            <v>0</v>
          </cell>
        </row>
        <row r="298">
          <cell r="B298" t="str">
            <v>보통인부</v>
          </cell>
          <cell r="C298" t="str">
            <v xml:space="preserve"> </v>
          </cell>
          <cell r="D298">
            <v>0.25</v>
          </cell>
          <cell r="E298" t="str">
            <v>인</v>
          </cell>
          <cell r="G298" t="str">
            <v xml:space="preserve"> </v>
          </cell>
          <cell r="I298">
            <v>0</v>
          </cell>
          <cell r="J298">
            <v>37052</v>
          </cell>
          <cell r="K298">
            <v>9263</v>
          </cell>
          <cell r="M298">
            <v>0</v>
          </cell>
        </row>
        <row r="299">
          <cell r="B299" t="str">
            <v>소   계</v>
          </cell>
          <cell r="G299">
            <v>41059</v>
          </cell>
          <cell r="H299">
            <v>0</v>
          </cell>
          <cell r="I299">
            <v>0</v>
          </cell>
          <cell r="J299">
            <v>0</v>
          </cell>
          <cell r="K299">
            <v>41059</v>
          </cell>
          <cell r="M299">
            <v>0</v>
          </cell>
        </row>
        <row r="301">
          <cell r="B301">
            <v>138</v>
          </cell>
          <cell r="C301" t="str">
            <v>석재판붙임(습식,화강석,평벽)</v>
          </cell>
          <cell r="G301" t="str">
            <v>m2당</v>
          </cell>
          <cell r="J301">
            <v>0</v>
          </cell>
        </row>
        <row r="302">
          <cell r="B302" t="str">
            <v>석공</v>
          </cell>
          <cell r="C302" t="str">
            <v xml:space="preserve"> </v>
          </cell>
          <cell r="D302">
            <v>0.56999999999999995</v>
          </cell>
          <cell r="E302" t="str">
            <v>인</v>
          </cell>
          <cell r="G302" t="str">
            <v xml:space="preserve"> </v>
          </cell>
          <cell r="I302">
            <v>0</v>
          </cell>
          <cell r="J302">
            <v>64890</v>
          </cell>
          <cell r="K302">
            <v>36987.300000000003</v>
          </cell>
          <cell r="M302">
            <v>0</v>
          </cell>
        </row>
        <row r="303">
          <cell r="B303" t="str">
            <v>보통인부</v>
          </cell>
          <cell r="C303" t="str">
            <v xml:space="preserve"> </v>
          </cell>
          <cell r="D303">
            <v>0.46</v>
          </cell>
          <cell r="E303" t="str">
            <v>인</v>
          </cell>
          <cell r="G303" t="str">
            <v xml:space="preserve"> </v>
          </cell>
          <cell r="I303">
            <v>0</v>
          </cell>
          <cell r="J303">
            <v>37052</v>
          </cell>
          <cell r="K303">
            <v>17043.900000000001</v>
          </cell>
          <cell r="M303">
            <v>0</v>
          </cell>
        </row>
        <row r="304">
          <cell r="B304" t="str">
            <v>소   계</v>
          </cell>
          <cell r="G304">
            <v>54031</v>
          </cell>
          <cell r="H304">
            <v>0</v>
          </cell>
          <cell r="I304">
            <v>0</v>
          </cell>
          <cell r="J304">
            <v>0</v>
          </cell>
          <cell r="K304">
            <v>54031</v>
          </cell>
          <cell r="M304">
            <v>0</v>
          </cell>
        </row>
        <row r="306">
          <cell r="B306">
            <v>139</v>
          </cell>
          <cell r="C306" t="str">
            <v>화강석설치 (마름돌설치 준용)</v>
          </cell>
          <cell r="G306" t="str">
            <v>M3당</v>
          </cell>
          <cell r="I306" t="str">
            <v xml:space="preserve"> </v>
          </cell>
          <cell r="J306">
            <v>0</v>
          </cell>
          <cell r="K306">
            <v>0</v>
          </cell>
          <cell r="M306">
            <v>0</v>
          </cell>
        </row>
        <row r="307">
          <cell r="B307" t="str">
            <v>석공</v>
          </cell>
          <cell r="C307" t="str">
            <v xml:space="preserve"> </v>
          </cell>
          <cell r="D307">
            <v>6.5</v>
          </cell>
          <cell r="E307" t="str">
            <v>인</v>
          </cell>
          <cell r="G307" t="str">
            <v xml:space="preserve"> </v>
          </cell>
          <cell r="I307">
            <v>0</v>
          </cell>
          <cell r="J307">
            <v>64890</v>
          </cell>
          <cell r="K307">
            <v>421785</v>
          </cell>
          <cell r="M307">
            <v>0</v>
          </cell>
        </row>
        <row r="308">
          <cell r="B308" t="str">
            <v>보통인부</v>
          </cell>
          <cell r="C308" t="str">
            <v xml:space="preserve"> </v>
          </cell>
          <cell r="D308">
            <v>10</v>
          </cell>
          <cell r="E308" t="str">
            <v>인</v>
          </cell>
          <cell r="G308" t="str">
            <v xml:space="preserve"> </v>
          </cell>
          <cell r="I308">
            <v>0</v>
          </cell>
          <cell r="J308">
            <v>37052</v>
          </cell>
          <cell r="K308">
            <v>370520</v>
          </cell>
          <cell r="M308">
            <v>0</v>
          </cell>
        </row>
        <row r="309">
          <cell r="B309" t="str">
            <v>소    계</v>
          </cell>
          <cell r="G309">
            <v>792305</v>
          </cell>
          <cell r="I309">
            <v>0</v>
          </cell>
          <cell r="K309">
            <v>792305</v>
          </cell>
          <cell r="M309">
            <v>0</v>
          </cell>
        </row>
        <row r="310">
          <cell r="B310">
            <v>140</v>
          </cell>
          <cell r="C310" t="str">
            <v>목재가공조립및설치 (보통구조,하)</v>
          </cell>
          <cell r="G310" t="str">
            <v>M2당</v>
          </cell>
          <cell r="I310" t="str">
            <v xml:space="preserve"> </v>
          </cell>
          <cell r="J310">
            <v>0</v>
          </cell>
          <cell r="K310">
            <v>0</v>
          </cell>
          <cell r="M310">
            <v>0</v>
          </cell>
        </row>
        <row r="311">
          <cell r="B311" t="str">
            <v>건축목공</v>
          </cell>
          <cell r="C311" t="str">
            <v xml:space="preserve"> </v>
          </cell>
          <cell r="D311">
            <v>1.65</v>
          </cell>
          <cell r="E311" t="str">
            <v>인</v>
          </cell>
          <cell r="G311" t="str">
            <v xml:space="preserve"> </v>
          </cell>
          <cell r="I311">
            <v>0</v>
          </cell>
          <cell r="J311">
            <v>61692</v>
          </cell>
          <cell r="K311">
            <v>101791.8</v>
          </cell>
          <cell r="M311">
            <v>0</v>
          </cell>
        </row>
        <row r="312">
          <cell r="B312" t="str">
            <v>보통인부</v>
          </cell>
          <cell r="C312" t="str">
            <v xml:space="preserve"> </v>
          </cell>
          <cell r="D312">
            <v>0.15</v>
          </cell>
          <cell r="E312" t="str">
            <v>인</v>
          </cell>
          <cell r="G312" t="str">
            <v xml:space="preserve"> </v>
          </cell>
          <cell r="I312">
            <v>0</v>
          </cell>
          <cell r="J312">
            <v>37052</v>
          </cell>
          <cell r="K312">
            <v>5557.8</v>
          </cell>
          <cell r="M312">
            <v>0</v>
          </cell>
        </row>
        <row r="313">
          <cell r="B313" t="str">
            <v>소    계</v>
          </cell>
          <cell r="G313">
            <v>107349</v>
          </cell>
          <cell r="I313">
            <v>0</v>
          </cell>
          <cell r="K313">
            <v>107349</v>
          </cell>
          <cell r="M313">
            <v>0</v>
          </cell>
        </row>
        <row r="315">
          <cell r="B315">
            <v>141</v>
          </cell>
          <cell r="C315" t="str">
            <v>유공관 접합&amp;부설 (Φ150 소케트접합)</v>
          </cell>
          <cell r="G315" t="str">
            <v>m당</v>
          </cell>
        </row>
        <row r="316">
          <cell r="B316" t="str">
            <v>HDPE유공관</v>
          </cell>
          <cell r="C316" t="str">
            <v>Φ150 x 4M</v>
          </cell>
          <cell r="D316">
            <v>1.05</v>
          </cell>
          <cell r="E316" t="str">
            <v>M</v>
          </cell>
          <cell r="G316" t="str">
            <v xml:space="preserve"> </v>
          </cell>
          <cell r="H316">
            <v>9600</v>
          </cell>
          <cell r="I316">
            <v>10080</v>
          </cell>
          <cell r="K316">
            <v>0</v>
          </cell>
          <cell r="M316">
            <v>0</v>
          </cell>
        </row>
        <row r="317">
          <cell r="B317" t="str">
            <v>배관공</v>
          </cell>
          <cell r="C317" t="str">
            <v xml:space="preserve"> </v>
          </cell>
          <cell r="D317">
            <v>3.0000000000000001E-3</v>
          </cell>
          <cell r="E317" t="str">
            <v>인</v>
          </cell>
          <cell r="G317" t="str">
            <v xml:space="preserve"> </v>
          </cell>
          <cell r="I317">
            <v>0</v>
          </cell>
          <cell r="J317">
            <v>49542</v>
          </cell>
          <cell r="K317">
            <v>148.6</v>
          </cell>
          <cell r="M317">
            <v>0</v>
          </cell>
        </row>
        <row r="318">
          <cell r="B318" t="str">
            <v>특별인부</v>
          </cell>
          <cell r="C318" t="str">
            <v xml:space="preserve"> </v>
          </cell>
          <cell r="D318">
            <v>3.0000000000000001E-3</v>
          </cell>
          <cell r="E318" t="str">
            <v>인</v>
          </cell>
          <cell r="G318" t="str">
            <v xml:space="preserve"> </v>
          </cell>
          <cell r="I318">
            <v>0</v>
          </cell>
          <cell r="J318">
            <v>51490</v>
          </cell>
          <cell r="K318">
            <v>154.4</v>
          </cell>
          <cell r="M318">
            <v>0</v>
          </cell>
        </row>
        <row r="319">
          <cell r="B319" t="str">
            <v>소   계</v>
          </cell>
          <cell r="G319">
            <v>10383</v>
          </cell>
          <cell r="H319">
            <v>0</v>
          </cell>
          <cell r="I319">
            <v>10080</v>
          </cell>
          <cell r="J319">
            <v>0</v>
          </cell>
          <cell r="K319">
            <v>303</v>
          </cell>
          <cell r="M319">
            <v>0</v>
          </cell>
        </row>
        <row r="321">
          <cell r="B321">
            <v>142</v>
          </cell>
          <cell r="C321" t="str">
            <v>유공관 접합&amp;부설 (Φ200 소케트접합)</v>
          </cell>
          <cell r="G321" t="str">
            <v>m당</v>
          </cell>
        </row>
        <row r="322">
          <cell r="B322" t="str">
            <v>HDPE유공관</v>
          </cell>
          <cell r="C322" t="str">
            <v>Φ200 x 4M</v>
          </cell>
          <cell r="D322">
            <v>1.05</v>
          </cell>
          <cell r="E322" t="str">
            <v>M</v>
          </cell>
          <cell r="G322" t="str">
            <v xml:space="preserve"> </v>
          </cell>
          <cell r="H322">
            <v>14400</v>
          </cell>
          <cell r="I322">
            <v>15120</v>
          </cell>
          <cell r="K322">
            <v>0</v>
          </cell>
          <cell r="M322">
            <v>0</v>
          </cell>
        </row>
        <row r="323">
          <cell r="B323" t="str">
            <v>배관공</v>
          </cell>
          <cell r="C323" t="str">
            <v xml:space="preserve"> </v>
          </cell>
          <cell r="D323">
            <v>4.0000000000000001E-3</v>
          </cell>
          <cell r="E323" t="str">
            <v>인</v>
          </cell>
          <cell r="G323" t="str">
            <v xml:space="preserve"> </v>
          </cell>
          <cell r="I323">
            <v>0</v>
          </cell>
          <cell r="J323">
            <v>49542</v>
          </cell>
          <cell r="K323">
            <v>198.1</v>
          </cell>
          <cell r="M323">
            <v>0</v>
          </cell>
        </row>
        <row r="324">
          <cell r="B324" t="str">
            <v>특별인부</v>
          </cell>
          <cell r="C324" t="str">
            <v xml:space="preserve"> </v>
          </cell>
          <cell r="D324">
            <v>4.0000000000000001E-3</v>
          </cell>
          <cell r="E324" t="str">
            <v>인</v>
          </cell>
          <cell r="G324" t="str">
            <v xml:space="preserve"> </v>
          </cell>
          <cell r="I324">
            <v>0</v>
          </cell>
          <cell r="J324">
            <v>51490</v>
          </cell>
          <cell r="K324">
            <v>205.9</v>
          </cell>
          <cell r="M324">
            <v>0</v>
          </cell>
        </row>
        <row r="325">
          <cell r="B325" t="str">
            <v>소   계</v>
          </cell>
          <cell r="G325">
            <v>15524</v>
          </cell>
          <cell r="H325">
            <v>0</v>
          </cell>
          <cell r="I325">
            <v>15120</v>
          </cell>
          <cell r="J325">
            <v>0</v>
          </cell>
          <cell r="K325">
            <v>404</v>
          </cell>
          <cell r="M325">
            <v>0</v>
          </cell>
        </row>
        <row r="327">
          <cell r="B327">
            <v>143</v>
          </cell>
          <cell r="C327" t="str">
            <v>토목섬유부설</v>
          </cell>
          <cell r="G327" t="str">
            <v>M2 당</v>
          </cell>
        </row>
        <row r="328">
          <cell r="B328" t="str">
            <v>토 목  섬 유</v>
          </cell>
          <cell r="C328" t="str">
            <v>TG200</v>
          </cell>
          <cell r="D328">
            <v>1.1000000000000001</v>
          </cell>
          <cell r="E328" t="str">
            <v>M2</v>
          </cell>
          <cell r="G328" t="str">
            <v xml:space="preserve"> </v>
          </cell>
          <cell r="H328">
            <v>800</v>
          </cell>
          <cell r="I328">
            <v>880</v>
          </cell>
          <cell r="K328">
            <v>0</v>
          </cell>
          <cell r="M328">
            <v>0</v>
          </cell>
        </row>
        <row r="329">
          <cell r="B329" t="str">
            <v>보통인부</v>
          </cell>
          <cell r="C329" t="str">
            <v xml:space="preserve"> </v>
          </cell>
          <cell r="D329">
            <v>3.0000000000000001E-3</v>
          </cell>
          <cell r="E329" t="str">
            <v>인</v>
          </cell>
          <cell r="G329" t="str">
            <v xml:space="preserve"> </v>
          </cell>
          <cell r="I329">
            <v>0</v>
          </cell>
          <cell r="J329">
            <v>37052</v>
          </cell>
          <cell r="K329">
            <v>111.1</v>
          </cell>
          <cell r="M329">
            <v>0</v>
          </cell>
        </row>
        <row r="330">
          <cell r="B330" t="str">
            <v>소   계</v>
          </cell>
          <cell r="G330">
            <v>991</v>
          </cell>
          <cell r="H330">
            <v>0</v>
          </cell>
          <cell r="I330">
            <v>880</v>
          </cell>
          <cell r="J330">
            <v>0</v>
          </cell>
          <cell r="K330">
            <v>111</v>
          </cell>
          <cell r="M330">
            <v>0</v>
          </cell>
        </row>
        <row r="331">
          <cell r="B331">
            <v>1</v>
          </cell>
          <cell r="C331" t="str">
            <v>자연석쌓기</v>
          </cell>
          <cell r="G331" t="str">
            <v>ton당</v>
          </cell>
        </row>
        <row r="332">
          <cell r="B332" t="str">
            <v>자   연   석</v>
          </cell>
          <cell r="C332" t="str">
            <v>500x600x700</v>
          </cell>
          <cell r="D332">
            <v>1</v>
          </cell>
          <cell r="E332" t="str">
            <v>ton</v>
          </cell>
          <cell r="G332" t="str">
            <v xml:space="preserve"> </v>
          </cell>
          <cell r="H332">
            <v>95000</v>
          </cell>
          <cell r="I332">
            <v>95000</v>
          </cell>
          <cell r="K332">
            <v>0</v>
          </cell>
          <cell r="M332">
            <v>0</v>
          </cell>
        </row>
        <row r="333">
          <cell r="B333" t="str">
            <v>조경공</v>
          </cell>
          <cell r="C333" t="str">
            <v xml:space="preserve"> </v>
          </cell>
          <cell r="D333">
            <v>2.5</v>
          </cell>
          <cell r="E333" t="str">
            <v>인</v>
          </cell>
          <cell r="G333" t="str">
            <v xml:space="preserve"> </v>
          </cell>
          <cell r="I333">
            <v>0</v>
          </cell>
          <cell r="J333">
            <v>53468</v>
          </cell>
          <cell r="K333">
            <v>133670</v>
          </cell>
          <cell r="M333">
            <v>0</v>
          </cell>
        </row>
        <row r="334">
          <cell r="B334" t="str">
            <v>보통인부</v>
          </cell>
          <cell r="C334" t="str">
            <v xml:space="preserve"> </v>
          </cell>
          <cell r="D334">
            <v>2.5</v>
          </cell>
          <cell r="E334" t="str">
            <v>인</v>
          </cell>
          <cell r="G334" t="str">
            <v xml:space="preserve"> </v>
          </cell>
          <cell r="I334">
            <v>0</v>
          </cell>
          <cell r="J334">
            <v>37052</v>
          </cell>
          <cell r="K334">
            <v>92630</v>
          </cell>
          <cell r="M334">
            <v>0</v>
          </cell>
        </row>
        <row r="335">
          <cell r="B335" t="str">
            <v>소   계</v>
          </cell>
          <cell r="G335">
            <v>321300</v>
          </cell>
          <cell r="H335">
            <v>0</v>
          </cell>
          <cell r="I335">
            <v>95000</v>
          </cell>
          <cell r="J335">
            <v>0</v>
          </cell>
          <cell r="K335">
            <v>226300</v>
          </cell>
          <cell r="M335">
            <v>0</v>
          </cell>
        </row>
        <row r="337">
          <cell r="B337">
            <v>1</v>
          </cell>
          <cell r="C337" t="str">
            <v>자연석놓기</v>
          </cell>
          <cell r="G337" t="str">
            <v>ton당</v>
          </cell>
        </row>
        <row r="338">
          <cell r="B338" t="str">
            <v>자   연   석</v>
          </cell>
          <cell r="C338" t="str">
            <v>500x600x700</v>
          </cell>
          <cell r="D338">
            <v>1</v>
          </cell>
          <cell r="E338" t="str">
            <v>ton</v>
          </cell>
          <cell r="G338" t="str">
            <v xml:space="preserve"> </v>
          </cell>
          <cell r="H338">
            <v>95000</v>
          </cell>
          <cell r="I338">
            <v>95000</v>
          </cell>
          <cell r="K338">
            <v>0</v>
          </cell>
          <cell r="M338">
            <v>0</v>
          </cell>
        </row>
        <row r="339">
          <cell r="B339" t="str">
            <v>조경공</v>
          </cell>
          <cell r="C339" t="str">
            <v xml:space="preserve"> </v>
          </cell>
          <cell r="D339">
            <v>2</v>
          </cell>
          <cell r="E339" t="str">
            <v>인</v>
          </cell>
          <cell r="G339" t="str">
            <v xml:space="preserve"> </v>
          </cell>
          <cell r="I339">
            <v>0</v>
          </cell>
          <cell r="J339">
            <v>53468</v>
          </cell>
          <cell r="K339">
            <v>106936</v>
          </cell>
          <cell r="M339">
            <v>0</v>
          </cell>
        </row>
        <row r="340">
          <cell r="B340" t="str">
            <v>보통인부</v>
          </cell>
          <cell r="C340" t="str">
            <v xml:space="preserve"> </v>
          </cell>
          <cell r="D340">
            <v>2</v>
          </cell>
          <cell r="E340" t="str">
            <v>인</v>
          </cell>
          <cell r="G340" t="str">
            <v xml:space="preserve"> </v>
          </cell>
          <cell r="I340">
            <v>0</v>
          </cell>
          <cell r="J340">
            <v>37052</v>
          </cell>
          <cell r="K340">
            <v>74104</v>
          </cell>
          <cell r="M340">
            <v>0</v>
          </cell>
        </row>
        <row r="341">
          <cell r="B341" t="str">
            <v>소   계</v>
          </cell>
          <cell r="G341">
            <v>276040</v>
          </cell>
          <cell r="H341">
            <v>0</v>
          </cell>
          <cell r="I341">
            <v>95000</v>
          </cell>
          <cell r="J341">
            <v>0</v>
          </cell>
          <cell r="K341">
            <v>181040</v>
          </cell>
          <cell r="M341">
            <v>0</v>
          </cell>
        </row>
        <row r="343">
          <cell r="B343">
            <v>144</v>
          </cell>
          <cell r="C343" t="str">
            <v>잡석뒷채움</v>
          </cell>
          <cell r="G343" t="str">
            <v>m3당</v>
          </cell>
        </row>
        <row r="344">
          <cell r="B344" t="str">
            <v>잡     석</v>
          </cell>
          <cell r="C344" t="str">
            <v>#467(Φ40mm)</v>
          </cell>
          <cell r="D344">
            <v>1.06</v>
          </cell>
          <cell r="E344" t="str">
            <v>m3</v>
          </cell>
          <cell r="G344" t="str">
            <v xml:space="preserve"> </v>
          </cell>
          <cell r="H344">
            <v>9000</v>
          </cell>
          <cell r="I344">
            <v>9540</v>
          </cell>
          <cell r="K344">
            <v>0</v>
          </cell>
          <cell r="M344">
            <v>0</v>
          </cell>
        </row>
        <row r="345">
          <cell r="B345" t="str">
            <v>보통인부</v>
          </cell>
          <cell r="C345" t="str">
            <v xml:space="preserve"> </v>
          </cell>
          <cell r="D345">
            <v>0.13</v>
          </cell>
          <cell r="E345" t="str">
            <v>인</v>
          </cell>
          <cell r="G345" t="str">
            <v xml:space="preserve"> </v>
          </cell>
          <cell r="I345">
            <v>0</v>
          </cell>
          <cell r="J345">
            <v>37052</v>
          </cell>
          <cell r="K345">
            <v>4816.7</v>
          </cell>
          <cell r="M345">
            <v>0</v>
          </cell>
        </row>
        <row r="346">
          <cell r="B346" t="str">
            <v>소   계</v>
          </cell>
          <cell r="G346">
            <v>14356</v>
          </cell>
          <cell r="H346">
            <v>0</v>
          </cell>
          <cell r="I346">
            <v>9540</v>
          </cell>
          <cell r="J346">
            <v>0</v>
          </cell>
          <cell r="K346">
            <v>4816</v>
          </cell>
          <cell r="M346">
            <v>0</v>
          </cell>
        </row>
        <row r="348">
          <cell r="B348">
            <v>145</v>
          </cell>
          <cell r="C348" t="str">
            <v>담장기와잇기</v>
          </cell>
          <cell r="G348" t="str">
            <v>m당</v>
          </cell>
        </row>
        <row r="349">
          <cell r="B349" t="str">
            <v>시 멘 트</v>
          </cell>
          <cell r="C349" t="str">
            <v>40KG/포</v>
          </cell>
          <cell r="D349">
            <v>4.08</v>
          </cell>
          <cell r="E349" t="str">
            <v>kg</v>
          </cell>
          <cell r="G349" t="str">
            <v xml:space="preserve"> </v>
          </cell>
          <cell r="H349">
            <v>62.7</v>
          </cell>
          <cell r="I349">
            <v>255.8</v>
          </cell>
          <cell r="K349">
            <v>0</v>
          </cell>
          <cell r="M349">
            <v>0</v>
          </cell>
        </row>
        <row r="350">
          <cell r="B350" t="str">
            <v>모     래</v>
          </cell>
          <cell r="C350">
            <v>0</v>
          </cell>
          <cell r="D350">
            <v>8.9999999999999993E-3</v>
          </cell>
          <cell r="E350" t="str">
            <v>m3</v>
          </cell>
          <cell r="G350" t="str">
            <v xml:space="preserve"> </v>
          </cell>
          <cell r="H350">
            <v>12000</v>
          </cell>
          <cell r="I350">
            <v>108</v>
          </cell>
          <cell r="K350">
            <v>0</v>
          </cell>
          <cell r="M350">
            <v>0</v>
          </cell>
        </row>
        <row r="351">
          <cell r="B351" t="str">
            <v>한식와공</v>
          </cell>
          <cell r="C351" t="str">
            <v xml:space="preserve"> </v>
          </cell>
          <cell r="D351">
            <v>0.1</v>
          </cell>
          <cell r="E351" t="str">
            <v>인</v>
          </cell>
          <cell r="G351" t="str">
            <v xml:space="preserve"> </v>
          </cell>
          <cell r="I351">
            <v>0</v>
          </cell>
          <cell r="J351">
            <v>138273</v>
          </cell>
          <cell r="K351">
            <v>13827.3</v>
          </cell>
          <cell r="M351">
            <v>0</v>
          </cell>
        </row>
        <row r="352">
          <cell r="B352" t="str">
            <v>한식와공조공</v>
          </cell>
          <cell r="C352" t="str">
            <v xml:space="preserve"> </v>
          </cell>
          <cell r="D352">
            <v>0.13</v>
          </cell>
          <cell r="E352" t="str">
            <v>인</v>
          </cell>
          <cell r="G352" t="str">
            <v xml:space="preserve"> </v>
          </cell>
          <cell r="I352">
            <v>0</v>
          </cell>
          <cell r="J352">
            <v>88063</v>
          </cell>
          <cell r="K352">
            <v>11448.1</v>
          </cell>
          <cell r="M352">
            <v>0</v>
          </cell>
        </row>
        <row r="353">
          <cell r="B353" t="str">
            <v>보통인부</v>
          </cell>
          <cell r="C353" t="str">
            <v xml:space="preserve"> </v>
          </cell>
          <cell r="D353">
            <v>0.2</v>
          </cell>
          <cell r="E353" t="str">
            <v>인</v>
          </cell>
          <cell r="G353" t="str">
            <v xml:space="preserve"> </v>
          </cell>
          <cell r="I353">
            <v>0</v>
          </cell>
          <cell r="J353">
            <v>37052</v>
          </cell>
          <cell r="K353">
            <v>7410.4</v>
          </cell>
          <cell r="M353">
            <v>0</v>
          </cell>
        </row>
        <row r="354">
          <cell r="B354" t="str">
            <v>소   계</v>
          </cell>
          <cell r="G354">
            <v>33048</v>
          </cell>
          <cell r="H354">
            <v>0</v>
          </cell>
          <cell r="I354">
            <v>363</v>
          </cell>
          <cell r="J354">
            <v>0</v>
          </cell>
          <cell r="K354">
            <v>32685</v>
          </cell>
          <cell r="M354">
            <v>0</v>
          </cell>
        </row>
        <row r="355">
          <cell r="M355" t="str">
            <v xml:space="preserve"> </v>
          </cell>
        </row>
        <row r="356">
          <cell r="B356">
            <v>146</v>
          </cell>
          <cell r="C356" t="str">
            <v>앵카볼트설치(볼트경,Φ16)</v>
          </cell>
          <cell r="G356" t="str">
            <v>개소당</v>
          </cell>
        </row>
        <row r="357">
          <cell r="B357" t="str">
            <v>철골공</v>
          </cell>
          <cell r="C357" t="str">
            <v xml:space="preserve"> </v>
          </cell>
          <cell r="D357">
            <v>7.0000000000000007E-2</v>
          </cell>
          <cell r="E357" t="str">
            <v>인</v>
          </cell>
          <cell r="G357" t="str">
            <v xml:space="preserve"> </v>
          </cell>
          <cell r="I357">
            <v>0</v>
          </cell>
          <cell r="J357">
            <v>64572</v>
          </cell>
          <cell r="K357">
            <v>4520</v>
          </cell>
          <cell r="M357">
            <v>0</v>
          </cell>
        </row>
        <row r="358">
          <cell r="B358" t="str">
            <v>소   계</v>
          </cell>
          <cell r="G358">
            <v>4520</v>
          </cell>
          <cell r="H358">
            <v>0</v>
          </cell>
          <cell r="I358">
            <v>0</v>
          </cell>
          <cell r="J358">
            <v>0</v>
          </cell>
          <cell r="K358">
            <v>4520</v>
          </cell>
          <cell r="M358">
            <v>0</v>
          </cell>
        </row>
        <row r="359">
          <cell r="M359" t="str">
            <v xml:space="preserve"> </v>
          </cell>
        </row>
      </sheetData>
      <sheetData sheetId="13"/>
      <sheetData sheetId="14"/>
      <sheetData sheetId="15"/>
      <sheetData sheetId="16"/>
      <sheetData sheetId="17"/>
      <sheetData sheetId="18"/>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현장관리비"/>
      <sheetName val="사내공문"/>
      <sheetName val="FAX양식 "/>
      <sheetName val="공정표"/>
      <sheetName val="Module"/>
      <sheetName val="Manual"/>
      <sheetName val="공사개요"/>
      <sheetName val="견적일지"/>
      <sheetName val="견적의뢰"/>
      <sheetName val="예산산정"/>
      <sheetName val="원가계산서"/>
      <sheetName val="견적보고서"/>
      <sheetName val="#REF"/>
      <sheetName val="집계표"/>
      <sheetName val="9811"/>
      <sheetName val="관급"/>
      <sheetName val="건축공사실행"/>
      <sheetName val="Sheet1"/>
      <sheetName val="원가계산서(남측)"/>
      <sheetName val="2000년1차"/>
      <sheetName val="총괄내역서"/>
      <sheetName val="06 일위대가목록"/>
      <sheetName val="기자재대비표"/>
      <sheetName val="일위목록"/>
      <sheetName val="기초일위"/>
      <sheetName val="시설일위"/>
      <sheetName val="식재일위"/>
      <sheetName val="대학"/>
      <sheetName val="규격"/>
      <sheetName val="수종"/>
      <sheetName val="대비"/>
      <sheetName val="조명일위"/>
      <sheetName val="기초목"/>
      <sheetName val="설계내역서"/>
      <sheetName val="노임이"/>
      <sheetName val="부표총괄"/>
      <sheetName val="건축원가"/>
      <sheetName val="납부서"/>
      <sheetName val="DATE"/>
      <sheetName val="입력장표"/>
      <sheetName val="괴목육교"/>
      <sheetName val="001"/>
      <sheetName val="토목주소"/>
      <sheetName val="프랜트면허"/>
      <sheetName val="갑지"/>
      <sheetName val="기본1"/>
      <sheetName val="수정일위대가"/>
      <sheetName val="단가산출"/>
      <sheetName val="포장공"/>
      <sheetName val="토공"/>
      <sheetName val="배수공"/>
      <sheetName val="기성내역서표지"/>
      <sheetName val="중기조종사 단위단가"/>
      <sheetName val="FAX양식_"/>
      <sheetName val="노무비단가"/>
      <sheetName val="요율"/>
      <sheetName val="소일위대가코드표"/>
      <sheetName val="본실행경비"/>
      <sheetName val="식재품셈"/>
      <sheetName val="단가"/>
      <sheetName val="공종단가"/>
      <sheetName val="예정공정표 "/>
      <sheetName val="일위대가목록"/>
      <sheetName val="일위대가"/>
      <sheetName val="Sheet2"/>
      <sheetName val="Sheet3"/>
      <sheetName val="대로근거"/>
      <sheetName val="중로근거"/>
      <sheetName val="TB-내역서"/>
      <sheetName val="data"/>
      <sheetName val="제경집계"/>
      <sheetName val="2.대외공문"/>
      <sheetName val="APT"/>
      <sheetName val="기초단면검토"/>
      <sheetName val="안정검토"/>
      <sheetName val="경비"/>
      <sheetName val="도급,하도급 예정금액"/>
      <sheetName val="단가조정"/>
      <sheetName val="49수량"/>
      <sheetName val="49내역"/>
      <sheetName val="22수량"/>
      <sheetName val="22내역"/>
      <sheetName val="9509"/>
      <sheetName val="내역서"/>
      <sheetName val="SORCE1"/>
      <sheetName val="단위중량"/>
      <sheetName val="파일의이용"/>
      <sheetName val="내역서1999.8최종"/>
      <sheetName val="직노"/>
      <sheetName val="토공(우물통,기타) "/>
      <sheetName val="03년상반기장비부표"/>
    </sheetNames>
    <sheetDataSet>
      <sheetData sheetId="0">
        <row r="12">
          <cell r="F12">
            <v>40</v>
          </cell>
          <cell r="G12">
            <v>4299000</v>
          </cell>
          <cell r="H12">
            <v>171960000</v>
          </cell>
          <cell r="J12">
            <v>40</v>
          </cell>
          <cell r="K12">
            <v>4299000</v>
          </cell>
          <cell r="L12">
            <v>171960000</v>
          </cell>
        </row>
        <row r="13">
          <cell r="F13">
            <v>40</v>
          </cell>
          <cell r="G13">
            <v>4077000</v>
          </cell>
          <cell r="H13">
            <v>163080000</v>
          </cell>
          <cell r="J13">
            <v>40</v>
          </cell>
          <cell r="K13">
            <v>4077000</v>
          </cell>
          <cell r="L13">
            <v>163080000</v>
          </cell>
        </row>
        <row r="14">
          <cell r="F14">
            <v>60</v>
          </cell>
          <cell r="G14">
            <v>3698000</v>
          </cell>
          <cell r="H14">
            <v>221880000</v>
          </cell>
          <cell r="J14">
            <v>60</v>
          </cell>
          <cell r="K14">
            <v>3698000</v>
          </cell>
          <cell r="L14">
            <v>221880000</v>
          </cell>
        </row>
        <row r="15">
          <cell r="F15">
            <v>92</v>
          </cell>
          <cell r="G15">
            <v>2985000</v>
          </cell>
          <cell r="H15">
            <v>274620000</v>
          </cell>
          <cell r="J15">
            <v>92</v>
          </cell>
          <cell r="K15">
            <v>2985000</v>
          </cell>
          <cell r="L15">
            <v>274620000</v>
          </cell>
        </row>
        <row r="16">
          <cell r="F16">
            <v>40</v>
          </cell>
          <cell r="G16">
            <v>2935000</v>
          </cell>
          <cell r="H16">
            <v>117400000</v>
          </cell>
          <cell r="J16">
            <v>40</v>
          </cell>
          <cell r="K16">
            <v>2935000</v>
          </cell>
          <cell r="L16">
            <v>117400000</v>
          </cell>
        </row>
        <row r="17">
          <cell r="F17">
            <v>160</v>
          </cell>
          <cell r="G17">
            <v>1638000</v>
          </cell>
          <cell r="H17">
            <v>262080000</v>
          </cell>
          <cell r="J17">
            <v>160</v>
          </cell>
          <cell r="K17">
            <v>1638000</v>
          </cell>
          <cell r="L17">
            <v>262080000</v>
          </cell>
        </row>
        <row r="18">
          <cell r="F18">
            <v>0</v>
          </cell>
          <cell r="G18">
            <v>1588000</v>
          </cell>
          <cell r="H18">
            <v>0</v>
          </cell>
          <cell r="J18">
            <v>0</v>
          </cell>
          <cell r="K18">
            <v>1588000</v>
          </cell>
          <cell r="L18">
            <v>0</v>
          </cell>
        </row>
        <row r="19">
          <cell r="F19">
            <v>184</v>
          </cell>
          <cell r="G19">
            <v>1253000</v>
          </cell>
          <cell r="H19">
            <v>230552000</v>
          </cell>
          <cell r="J19">
            <v>184</v>
          </cell>
          <cell r="K19">
            <v>1253000</v>
          </cell>
          <cell r="L19">
            <v>230552000</v>
          </cell>
        </row>
        <row r="20">
          <cell r="F20">
            <v>0</v>
          </cell>
          <cell r="G20">
            <v>1203000</v>
          </cell>
          <cell r="H20">
            <v>0</v>
          </cell>
          <cell r="J20">
            <v>0</v>
          </cell>
          <cell r="K20">
            <v>1203000</v>
          </cell>
          <cell r="L20">
            <v>0</v>
          </cell>
        </row>
        <row r="21">
          <cell r="K21">
            <v>0</v>
          </cell>
        </row>
        <row r="22">
          <cell r="F22">
            <v>616</v>
          </cell>
          <cell r="H22">
            <v>1441572000</v>
          </cell>
          <cell r="J22">
            <v>616</v>
          </cell>
          <cell r="K22">
            <v>0</v>
          </cell>
          <cell r="L22">
            <v>1441572000</v>
          </cell>
        </row>
        <row r="23">
          <cell r="K23">
            <v>0</v>
          </cell>
        </row>
        <row r="24">
          <cell r="K24">
            <v>0</v>
          </cell>
        </row>
        <row r="25">
          <cell r="K25">
            <v>0</v>
          </cell>
        </row>
        <row r="26">
          <cell r="F26">
            <v>54</v>
          </cell>
          <cell r="G26">
            <v>1736000</v>
          </cell>
          <cell r="H26">
            <v>93744000</v>
          </cell>
          <cell r="J26">
            <v>54</v>
          </cell>
          <cell r="K26">
            <v>1736000</v>
          </cell>
          <cell r="L26">
            <v>93744000</v>
          </cell>
        </row>
        <row r="27">
          <cell r="F27">
            <v>62</v>
          </cell>
          <cell r="G27">
            <v>1296750</v>
          </cell>
          <cell r="H27">
            <v>80398500</v>
          </cell>
          <cell r="J27">
            <v>62</v>
          </cell>
          <cell r="K27">
            <v>1296750</v>
          </cell>
          <cell r="L27">
            <v>80398500</v>
          </cell>
        </row>
        <row r="28">
          <cell r="K28">
            <v>0</v>
          </cell>
        </row>
        <row r="29">
          <cell r="H29">
            <v>174142500</v>
          </cell>
          <cell r="K29">
            <v>0</v>
          </cell>
          <cell r="L29">
            <v>174142500</v>
          </cell>
        </row>
        <row r="30">
          <cell r="K30">
            <v>0</v>
          </cell>
        </row>
        <row r="31">
          <cell r="K31">
            <v>0</v>
          </cell>
        </row>
        <row r="32">
          <cell r="F32">
            <v>80</v>
          </cell>
          <cell r="G32">
            <v>1300000</v>
          </cell>
          <cell r="H32">
            <v>104000000</v>
          </cell>
          <cell r="J32">
            <v>80</v>
          </cell>
          <cell r="K32">
            <v>1300000</v>
          </cell>
          <cell r="L32">
            <v>104000000</v>
          </cell>
        </row>
        <row r="33">
          <cell r="F33">
            <v>32</v>
          </cell>
          <cell r="G33">
            <v>1200000</v>
          </cell>
          <cell r="H33">
            <v>38400000</v>
          </cell>
          <cell r="J33">
            <v>32</v>
          </cell>
          <cell r="K33">
            <v>1200000</v>
          </cell>
          <cell r="L33">
            <v>38400000</v>
          </cell>
        </row>
        <row r="34">
          <cell r="F34">
            <v>32</v>
          </cell>
          <cell r="G34">
            <v>1200000</v>
          </cell>
          <cell r="H34">
            <v>38400000</v>
          </cell>
          <cell r="J34">
            <v>32</v>
          </cell>
          <cell r="K34">
            <v>1200000</v>
          </cell>
          <cell r="L34">
            <v>38400000</v>
          </cell>
        </row>
        <row r="35">
          <cell r="F35">
            <v>32</v>
          </cell>
          <cell r="G35">
            <v>1100000</v>
          </cell>
          <cell r="H35">
            <v>35200000</v>
          </cell>
          <cell r="J35">
            <v>32</v>
          </cell>
          <cell r="K35">
            <v>1100000</v>
          </cell>
          <cell r="L35">
            <v>35200000</v>
          </cell>
        </row>
        <row r="36">
          <cell r="F36">
            <v>32</v>
          </cell>
          <cell r="G36">
            <v>1100000</v>
          </cell>
          <cell r="H36">
            <v>35200000</v>
          </cell>
          <cell r="J36">
            <v>32</v>
          </cell>
          <cell r="K36">
            <v>1100000</v>
          </cell>
          <cell r="L36">
            <v>35200000</v>
          </cell>
        </row>
        <row r="37">
          <cell r="F37">
            <v>80</v>
          </cell>
          <cell r="G37">
            <v>600000</v>
          </cell>
          <cell r="H37">
            <v>48000000</v>
          </cell>
          <cell r="J37">
            <v>80</v>
          </cell>
          <cell r="K37">
            <v>600000</v>
          </cell>
          <cell r="L37">
            <v>48000000</v>
          </cell>
        </row>
        <row r="38">
          <cell r="F38">
            <v>28</v>
          </cell>
          <cell r="G38">
            <v>900000</v>
          </cell>
          <cell r="H38">
            <v>25200000</v>
          </cell>
          <cell r="J38">
            <v>28</v>
          </cell>
          <cell r="K38">
            <v>900000</v>
          </cell>
          <cell r="L38">
            <v>25200000</v>
          </cell>
        </row>
        <row r="39">
          <cell r="F39">
            <v>40</v>
          </cell>
          <cell r="G39">
            <v>600000</v>
          </cell>
          <cell r="H39">
            <v>24000000</v>
          </cell>
          <cell r="J39">
            <v>40</v>
          </cell>
          <cell r="K39">
            <v>600000</v>
          </cell>
          <cell r="L39">
            <v>24000000</v>
          </cell>
        </row>
        <row r="40">
          <cell r="F40">
            <v>20</v>
          </cell>
          <cell r="G40">
            <v>1000000</v>
          </cell>
          <cell r="H40">
            <v>20000000</v>
          </cell>
          <cell r="J40">
            <v>20</v>
          </cell>
          <cell r="K40">
            <v>1000000</v>
          </cell>
          <cell r="L40">
            <v>20000000</v>
          </cell>
        </row>
        <row r="41">
          <cell r="F41">
            <v>120</v>
          </cell>
          <cell r="G41">
            <v>730000</v>
          </cell>
          <cell r="H41">
            <v>87600000</v>
          </cell>
          <cell r="J41">
            <v>120</v>
          </cell>
          <cell r="K41">
            <v>730000</v>
          </cell>
          <cell r="L41">
            <v>87600000</v>
          </cell>
        </row>
        <row r="43">
          <cell r="F43">
            <v>496</v>
          </cell>
          <cell r="H43">
            <v>456000000</v>
          </cell>
          <cell r="J43">
            <v>496</v>
          </cell>
          <cell r="K43">
            <v>0</v>
          </cell>
          <cell r="L43">
            <v>456000000</v>
          </cell>
        </row>
        <row r="44">
          <cell r="K44">
            <v>0</v>
          </cell>
        </row>
        <row r="45">
          <cell r="K45">
            <v>0</v>
          </cell>
        </row>
        <row r="46">
          <cell r="F46">
            <v>1</v>
          </cell>
          <cell r="G46">
            <v>62628000.000000007</v>
          </cell>
          <cell r="H46">
            <v>62628000.000000007</v>
          </cell>
          <cell r="J46">
            <v>1</v>
          </cell>
          <cell r="K46">
            <v>62628000.000000007</v>
          </cell>
          <cell r="L46">
            <v>62628000.000000007</v>
          </cell>
        </row>
        <row r="47">
          <cell r="F47">
            <v>1</v>
          </cell>
          <cell r="G47">
            <v>35919000</v>
          </cell>
          <cell r="H47">
            <v>35919000</v>
          </cell>
          <cell r="J47">
            <v>1</v>
          </cell>
          <cell r="K47">
            <v>35919000</v>
          </cell>
          <cell r="L47">
            <v>35919000</v>
          </cell>
        </row>
        <row r="48">
          <cell r="F48">
            <v>1</v>
          </cell>
          <cell r="G48">
            <v>15000000</v>
          </cell>
          <cell r="H48">
            <v>15000000</v>
          </cell>
          <cell r="J48">
            <v>1</v>
          </cell>
          <cell r="K48">
            <v>15000000</v>
          </cell>
          <cell r="L48">
            <v>15000000</v>
          </cell>
        </row>
        <row r="50">
          <cell r="H50">
            <v>113547000</v>
          </cell>
          <cell r="L50">
            <v>113547000</v>
          </cell>
        </row>
        <row r="53">
          <cell r="F53">
            <v>1072</v>
          </cell>
          <cell r="G53">
            <v>229500</v>
          </cell>
          <cell r="H53">
            <v>246024000</v>
          </cell>
          <cell r="J53">
            <v>1072</v>
          </cell>
          <cell r="K53">
            <v>229500</v>
          </cell>
          <cell r="L53">
            <v>246024000</v>
          </cell>
        </row>
        <row r="54">
          <cell r="F54">
            <v>992</v>
          </cell>
          <cell r="G54">
            <v>40000</v>
          </cell>
          <cell r="H54">
            <v>39680000</v>
          </cell>
          <cell r="J54">
            <v>992</v>
          </cell>
          <cell r="K54">
            <v>40000</v>
          </cell>
          <cell r="L54">
            <v>39680000</v>
          </cell>
        </row>
        <row r="55">
          <cell r="F55">
            <v>42</v>
          </cell>
          <cell r="G55">
            <v>97000</v>
          </cell>
          <cell r="H55">
            <v>4074000</v>
          </cell>
          <cell r="J55">
            <v>42</v>
          </cell>
          <cell r="K55">
            <v>97000</v>
          </cell>
          <cell r="L55">
            <v>4074000</v>
          </cell>
        </row>
        <row r="56">
          <cell r="F56">
            <v>42</v>
          </cell>
          <cell r="G56">
            <v>70000</v>
          </cell>
          <cell r="H56">
            <v>2940000</v>
          </cell>
          <cell r="J56">
            <v>42</v>
          </cell>
          <cell r="K56">
            <v>70000</v>
          </cell>
          <cell r="L56">
            <v>2940000</v>
          </cell>
        </row>
        <row r="57">
          <cell r="F57">
            <v>1</v>
          </cell>
          <cell r="G57">
            <v>40934000</v>
          </cell>
          <cell r="H57">
            <v>40934000</v>
          </cell>
          <cell r="J57">
            <v>1</v>
          </cell>
          <cell r="K57">
            <v>40934000</v>
          </cell>
          <cell r="L57">
            <v>40934000</v>
          </cell>
        </row>
        <row r="58">
          <cell r="F58">
            <v>1</v>
          </cell>
          <cell r="G58">
            <v>27149000</v>
          </cell>
          <cell r="H58">
            <v>27149000</v>
          </cell>
          <cell r="J58">
            <v>1</v>
          </cell>
          <cell r="K58">
            <v>27149000</v>
          </cell>
          <cell r="L58">
            <v>27149000</v>
          </cell>
        </row>
        <row r="60">
          <cell r="H60">
            <v>360801000</v>
          </cell>
          <cell r="L60">
            <v>360801000</v>
          </cell>
        </row>
        <row r="64">
          <cell r="F64">
            <v>40</v>
          </cell>
          <cell r="G64">
            <v>240000</v>
          </cell>
          <cell r="H64">
            <v>9600000</v>
          </cell>
          <cell r="J64">
            <v>40</v>
          </cell>
          <cell r="K64">
            <v>240000</v>
          </cell>
          <cell r="L64">
            <v>9600000</v>
          </cell>
        </row>
        <row r="65">
          <cell r="F65">
            <v>40</v>
          </cell>
          <cell r="G65">
            <v>150000</v>
          </cell>
          <cell r="H65">
            <v>6000000</v>
          </cell>
          <cell r="J65">
            <v>40</v>
          </cell>
          <cell r="K65">
            <v>150000</v>
          </cell>
          <cell r="L65">
            <v>6000000</v>
          </cell>
        </row>
        <row r="66">
          <cell r="F66">
            <v>40</v>
          </cell>
          <cell r="G66">
            <v>303200</v>
          </cell>
          <cell r="H66">
            <v>12128000</v>
          </cell>
          <cell r="J66">
            <v>40</v>
          </cell>
          <cell r="K66">
            <v>303200</v>
          </cell>
          <cell r="L66">
            <v>12128000</v>
          </cell>
        </row>
        <row r="67">
          <cell r="F67">
            <v>40</v>
          </cell>
          <cell r="G67">
            <v>1299456</v>
          </cell>
          <cell r="H67">
            <v>51978240</v>
          </cell>
          <cell r="J67">
            <v>40</v>
          </cell>
          <cell r="K67">
            <v>1299456</v>
          </cell>
          <cell r="L67">
            <v>51978240</v>
          </cell>
        </row>
        <row r="69">
          <cell r="H69">
            <v>79706240</v>
          </cell>
          <cell r="L69">
            <v>79706240</v>
          </cell>
        </row>
        <row r="72">
          <cell r="F72">
            <v>1</v>
          </cell>
          <cell r="G72">
            <v>1471400</v>
          </cell>
          <cell r="H72">
            <v>1471400</v>
          </cell>
          <cell r="J72">
            <v>1</v>
          </cell>
          <cell r="K72">
            <v>866600</v>
          </cell>
          <cell r="L72">
            <v>1471400</v>
          </cell>
        </row>
        <row r="73">
          <cell r="F73">
            <v>40</v>
          </cell>
          <cell r="G73">
            <v>528000</v>
          </cell>
          <cell r="H73">
            <v>21120000</v>
          </cell>
          <cell r="J73">
            <v>40</v>
          </cell>
          <cell r="K73">
            <v>528000</v>
          </cell>
          <cell r="L73">
            <v>21120000</v>
          </cell>
        </row>
        <row r="75">
          <cell r="H75">
            <v>22591400</v>
          </cell>
          <cell r="L75">
            <v>22591400</v>
          </cell>
        </row>
        <row r="78">
          <cell r="F78">
            <v>4</v>
          </cell>
          <cell r="G78">
            <v>50000</v>
          </cell>
          <cell r="H78">
            <v>200000</v>
          </cell>
          <cell r="J78">
            <v>4</v>
          </cell>
          <cell r="K78">
            <v>50000</v>
          </cell>
          <cell r="L78">
            <v>200000</v>
          </cell>
        </row>
        <row r="79">
          <cell r="F79">
            <v>1</v>
          </cell>
          <cell r="G79">
            <v>27300000</v>
          </cell>
          <cell r="H79">
            <v>27300000</v>
          </cell>
          <cell r="J79">
            <v>1</v>
          </cell>
          <cell r="K79">
            <v>27300000</v>
          </cell>
          <cell r="L79">
            <v>27300000</v>
          </cell>
        </row>
        <row r="81">
          <cell r="H81">
            <v>27500000</v>
          </cell>
          <cell r="L81">
            <v>27500000</v>
          </cell>
        </row>
        <row r="84">
          <cell r="F84">
            <v>1</v>
          </cell>
          <cell r="G84">
            <v>6800000</v>
          </cell>
          <cell r="H84">
            <v>6800000</v>
          </cell>
          <cell r="J84">
            <v>1</v>
          </cell>
          <cell r="K84">
            <v>0</v>
          </cell>
          <cell r="L84">
            <v>6800000</v>
          </cell>
        </row>
        <row r="85">
          <cell r="F85">
            <v>616</v>
          </cell>
          <cell r="G85">
            <v>25000</v>
          </cell>
          <cell r="H85">
            <v>15400000</v>
          </cell>
          <cell r="J85">
            <v>616</v>
          </cell>
          <cell r="K85">
            <v>25000</v>
          </cell>
          <cell r="L85">
            <v>15400000</v>
          </cell>
        </row>
        <row r="86">
          <cell r="F86">
            <v>40</v>
          </cell>
          <cell r="G86">
            <v>60000</v>
          </cell>
          <cell r="H86">
            <v>2400000</v>
          </cell>
          <cell r="J86">
            <v>40</v>
          </cell>
          <cell r="K86">
            <v>60000</v>
          </cell>
          <cell r="L86">
            <v>2400000</v>
          </cell>
        </row>
        <row r="87">
          <cell r="F87">
            <v>40</v>
          </cell>
          <cell r="G87">
            <v>470500</v>
          </cell>
          <cell r="H87">
            <v>18820000</v>
          </cell>
          <cell r="J87">
            <v>40</v>
          </cell>
          <cell r="K87">
            <v>470500</v>
          </cell>
          <cell r="L87">
            <v>18820000</v>
          </cell>
        </row>
        <row r="88">
          <cell r="F88">
            <v>40</v>
          </cell>
          <cell r="G88">
            <v>500000</v>
          </cell>
          <cell r="H88">
            <v>20000000</v>
          </cell>
          <cell r="J88">
            <v>40</v>
          </cell>
          <cell r="K88">
            <v>500000</v>
          </cell>
          <cell r="L88">
            <v>20000000</v>
          </cell>
        </row>
        <row r="89">
          <cell r="F89">
            <v>1</v>
          </cell>
          <cell r="G89">
            <v>4000000</v>
          </cell>
          <cell r="H89">
            <v>4000000</v>
          </cell>
          <cell r="J89">
            <v>1</v>
          </cell>
          <cell r="K89">
            <v>0</v>
          </cell>
          <cell r="L89">
            <v>4000000</v>
          </cell>
        </row>
        <row r="91">
          <cell r="H91">
            <v>67420000</v>
          </cell>
          <cell r="L91">
            <v>67420000</v>
          </cell>
        </row>
        <row r="94">
          <cell r="F94">
            <v>616</v>
          </cell>
          <cell r="G94">
            <v>25000</v>
          </cell>
          <cell r="H94">
            <v>15400000</v>
          </cell>
          <cell r="J94">
            <v>616</v>
          </cell>
          <cell r="K94">
            <v>25000</v>
          </cell>
          <cell r="L94">
            <v>15400000</v>
          </cell>
        </row>
        <row r="96">
          <cell r="H96">
            <v>15400000</v>
          </cell>
          <cell r="L96">
            <v>15400000</v>
          </cell>
        </row>
        <row r="99">
          <cell r="F99">
            <v>1</v>
          </cell>
          <cell r="G99">
            <v>7727999.9999999991</v>
          </cell>
          <cell r="H99">
            <v>7727999.9999999991</v>
          </cell>
          <cell r="J99">
            <v>1</v>
          </cell>
          <cell r="K99">
            <v>7727999.9999999991</v>
          </cell>
          <cell r="L99">
            <v>7727999.9999999991</v>
          </cell>
        </row>
        <row r="100">
          <cell r="F100">
            <v>24</v>
          </cell>
          <cell r="G100">
            <v>1512000</v>
          </cell>
          <cell r="H100">
            <v>36288000</v>
          </cell>
          <cell r="J100">
            <v>24</v>
          </cell>
          <cell r="K100">
            <v>1512000</v>
          </cell>
          <cell r="L100">
            <v>36288000</v>
          </cell>
        </row>
        <row r="101">
          <cell r="F101">
            <v>24</v>
          </cell>
          <cell r="G101">
            <v>428000</v>
          </cell>
          <cell r="H101">
            <v>10272000</v>
          </cell>
          <cell r="J101">
            <v>24</v>
          </cell>
          <cell r="K101">
            <v>428000</v>
          </cell>
          <cell r="L101">
            <v>10272000</v>
          </cell>
        </row>
        <row r="103">
          <cell r="H103">
            <v>54288000</v>
          </cell>
          <cell r="L103">
            <v>54288000</v>
          </cell>
        </row>
        <row r="106">
          <cell r="F106">
            <v>1</v>
          </cell>
          <cell r="G106">
            <v>31561000</v>
          </cell>
          <cell r="H106">
            <v>31561000</v>
          </cell>
          <cell r="J106">
            <v>1</v>
          </cell>
          <cell r="K106">
            <v>31561000</v>
          </cell>
          <cell r="L106">
            <v>31561000</v>
          </cell>
        </row>
        <row r="107">
          <cell r="F107">
            <v>1</v>
          </cell>
          <cell r="G107">
            <v>9359999.9999999981</v>
          </cell>
          <cell r="H107">
            <v>9359999.9999999981</v>
          </cell>
          <cell r="J107">
            <v>1</v>
          </cell>
          <cell r="K107">
            <v>9359999.9999999981</v>
          </cell>
          <cell r="L107">
            <v>9359999.9999999981</v>
          </cell>
        </row>
        <row r="108">
          <cell r="F108">
            <v>40</v>
          </cell>
          <cell r="G108">
            <v>119800</v>
          </cell>
          <cell r="H108">
            <v>4792000</v>
          </cell>
          <cell r="J108">
            <v>40</v>
          </cell>
          <cell r="K108">
            <v>119800</v>
          </cell>
          <cell r="L108">
            <v>4792000</v>
          </cell>
        </row>
        <row r="110">
          <cell r="H110">
            <v>45713000</v>
          </cell>
          <cell r="L110">
            <v>45713000</v>
          </cell>
        </row>
        <row r="113">
          <cell r="F113">
            <v>40</v>
          </cell>
          <cell r="G113">
            <v>500000</v>
          </cell>
          <cell r="H113">
            <v>20000000</v>
          </cell>
          <cell r="J113">
            <v>40</v>
          </cell>
          <cell r="K113">
            <v>500000</v>
          </cell>
          <cell r="L113">
            <v>20000000</v>
          </cell>
        </row>
        <row r="115">
          <cell r="H115">
            <v>20000000</v>
          </cell>
          <cell r="L115">
            <v>20000000</v>
          </cell>
        </row>
        <row r="118">
          <cell r="F118">
            <v>40</v>
          </cell>
          <cell r="G118">
            <v>1500000</v>
          </cell>
          <cell r="H118">
            <v>60000000</v>
          </cell>
          <cell r="J118">
            <v>40</v>
          </cell>
          <cell r="K118">
            <v>1500000</v>
          </cell>
          <cell r="L118">
            <v>60000000</v>
          </cell>
        </row>
        <row r="120">
          <cell r="H120">
            <v>60000000</v>
          </cell>
          <cell r="L120">
            <v>60000000</v>
          </cell>
        </row>
        <row r="123">
          <cell r="F123">
            <v>1</v>
          </cell>
          <cell r="G123">
            <v>13154400</v>
          </cell>
          <cell r="H123">
            <v>13154400</v>
          </cell>
          <cell r="J123">
            <v>1</v>
          </cell>
          <cell r="K123">
            <v>13154400</v>
          </cell>
          <cell r="L123">
            <v>13154400</v>
          </cell>
        </row>
        <row r="125">
          <cell r="H125">
            <v>13154400</v>
          </cell>
          <cell r="L125">
            <v>13154400</v>
          </cell>
        </row>
        <row r="127">
          <cell r="H127">
            <v>2951835540</v>
          </cell>
          <cell r="L127">
            <v>2951835540</v>
          </cell>
        </row>
      </sheetData>
      <sheetData sheetId="1" refreshError="1"/>
      <sheetData sheetId="2" refreshError="1"/>
      <sheetData sheetId="3" refreshError="1"/>
      <sheetData sheetId="4" refreshError="1"/>
      <sheetData sheetId="5" refreshError="1"/>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Y-WORK"/>
      <sheetName val="YES"/>
    </sheetNames>
    <definedNames>
      <definedName name="Macro10"/>
    </definedNames>
    <sheetDataSet>
      <sheetData sheetId="0"/>
      <sheetData sheetId="1" refreshError="1"/>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Y-WORK"/>
      <sheetName val="YES"/>
      <sheetName val="일위대가 집계표"/>
      <sheetName val="STORAGE"/>
      <sheetName val="총물량표"/>
      <sheetName val="정산물량표"/>
      <sheetName val="정산세부물량1차분실적"/>
      <sheetName val="정산복구량"/>
      <sheetName val="일위대가표(1)"/>
      <sheetName val="일위대가표(2)"/>
      <sheetName val="자재단가비교표"/>
      <sheetName val="복구량산정 및 전용회선 사용"/>
      <sheetName val="노임단가"/>
      <sheetName val="대치판정"/>
      <sheetName val="Baby일위대가"/>
      <sheetName val="철거산출근거"/>
      <sheetName val="특별교실"/>
      <sheetName val="기숙사"/>
      <sheetName val="화장실"/>
      <sheetName val="총집계-1"/>
      <sheetName val="총집계-2"/>
      <sheetName val="원가-1"/>
      <sheetName val="원가-2"/>
      <sheetName val="기안"/>
      <sheetName val="갑지"/>
      <sheetName val="견적서"/>
      <sheetName val="내역서"/>
      <sheetName val="XXXXXX"/>
      <sheetName val="호계"/>
      <sheetName val="제암"/>
      <sheetName val="월마트"/>
      <sheetName val="월드컵"/>
      <sheetName val="Sheet1"/>
      <sheetName val="Sheet2"/>
      <sheetName val="Sheet3"/>
      <sheetName val="Sheet4"/>
      <sheetName val="Sheet5"/>
      <sheetName val="Sheet6"/>
      <sheetName val="Sheet7"/>
      <sheetName val="Sheet8"/>
      <sheetName val="Sheet9"/>
      <sheetName val="Sheet10"/>
      <sheetName val="Sheet11"/>
      <sheetName val="Sheet12"/>
      <sheetName val="Sheet13"/>
      <sheetName val="Sheet14"/>
      <sheetName val="Sheet15"/>
      <sheetName val="Sheet16"/>
      <sheetName val="표지"/>
      <sheetName val="변경사유"/>
      <sheetName val="가옥조명원가계"/>
      <sheetName val="가옥조명내역서"/>
      <sheetName val="산출집계"/>
      <sheetName val="산출근거서"/>
      <sheetName val="신규품목"/>
      <sheetName val="수량표지"/>
      <sheetName val="공구손료"/>
      <sheetName val="4월 실적추정(건축+토목)"/>
      <sheetName val="4월 실적추정(건축)"/>
      <sheetName val="VXXXX"/>
      <sheetName val="VXXXXX"/>
      <sheetName val="1.수변전설비"/>
      <sheetName val="2.전력간선"/>
      <sheetName val="3.동력"/>
      <sheetName val="4.전등"/>
      <sheetName val="5.전열"/>
      <sheetName val="6.약전"/>
      <sheetName val="7.소방"/>
      <sheetName val="8.방송"/>
      <sheetName val="9.조명제어"/>
      <sheetName val="10.철거공사"/>
      <sheetName val="견적조건"/>
      <sheetName val="견적조건(을지)"/>
      <sheetName val="JUCK"/>
      <sheetName val="간선계산"/>
      <sheetName val="N賃率-職"/>
      <sheetName val="98지급계획"/>
      <sheetName val="남양시작동자105노65기1.3화1.2"/>
      <sheetName val="일반공사"/>
      <sheetName val="표지 (2)"/>
      <sheetName val="제-노임"/>
      <sheetName val="제직재"/>
      <sheetName val="노무비"/>
      <sheetName val="을지"/>
      <sheetName val="일위대가"/>
      <sheetName val="을"/>
      <sheetName val="FILE1"/>
      <sheetName val="0.집계"/>
      <sheetName val="1.수변전설비공사"/>
      <sheetName val="MOTOR"/>
      <sheetName val="기초단가"/>
      <sheetName val="ITEM"/>
      <sheetName val="원가계산"/>
      <sheetName val="1.전차선조정"/>
      <sheetName val="2.조가선조정"/>
      <sheetName val="3.급전선신설"/>
      <sheetName val="4.급전선철거"/>
      <sheetName val="5.고배선철거"/>
      <sheetName val="6.고압케이블신설"/>
      <sheetName val="7.비절연선조정"/>
      <sheetName val="8.가동브래키트이설"/>
      <sheetName val="9.H형강주신설(9m)"/>
      <sheetName val="10.강관주신설(9m)"/>
      <sheetName val="11.H강주철거(11m)"/>
      <sheetName val="11.H형강기초"/>
      <sheetName val="13.강관주기초"/>
      <sheetName val="14.장력조정장치신설"/>
      <sheetName val="15.장력조정장치철거   "/>
      <sheetName val="16.콘주철거(9m)"/>
      <sheetName val="17.지선신설(보통)"/>
      <sheetName val="18.지선신설(v형)"/>
      <sheetName val="19.지선철거"/>
      <sheetName val="20.기중개폐기신설"/>
      <sheetName val="총괄"/>
      <sheetName val="단가비교표"/>
      <sheetName val="매립"/>
      <sheetName val="일위대가목차"/>
      <sheetName val="대구실행"/>
      <sheetName val="AIR SHOWER(3인용)"/>
      <sheetName val="부대공Ⅱ"/>
      <sheetName val="설계내역서"/>
      <sheetName val="직노"/>
      <sheetName val="입찰안"/>
      <sheetName val="단가산출"/>
      <sheetName val="2F 회의실견적(5_14 일대)"/>
      <sheetName val="재집"/>
      <sheetName val="직재"/>
      <sheetName val="전차선로 물량표"/>
      <sheetName val="DATA"/>
      <sheetName val="일위대가(가설)"/>
      <sheetName val="실행내역"/>
      <sheetName val="200"/>
      <sheetName val="48전력선로일위"/>
      <sheetName val="접지수량"/>
      <sheetName val="조명율표"/>
      <sheetName val="TOT"/>
      <sheetName val="정부노임단가"/>
      <sheetName val="1.수인터널"/>
      <sheetName val="자재단가"/>
      <sheetName val="손익분석"/>
      <sheetName val="인건-측정"/>
      <sheetName val="보차도경계석"/>
      <sheetName val="부하계산서"/>
      <sheetName val="인건비"/>
      <sheetName val="아산추가1220"/>
      <sheetName val="당초"/>
      <sheetName val="3-1.CB"/>
      <sheetName val="부대내역"/>
      <sheetName val="unit 4"/>
      <sheetName val="ITB COST"/>
      <sheetName val="2. 동력설비 공사"/>
      <sheetName val="3. 조명설비공사"/>
      <sheetName val="4. 접지설비공사"/>
      <sheetName val="5. 통신설비 공사"/>
      <sheetName val="6. 전기방식설비공사"/>
      <sheetName val="6.전기방식 설비공사(2)"/>
      <sheetName val="7.방호설비공사"/>
      <sheetName val="8.가설전기공사"/>
      <sheetName val="산출근거"/>
      <sheetName val="말뚝지지력산정"/>
      <sheetName val="수량"/>
      <sheetName val="CTEMCOST"/>
      <sheetName val="내역"/>
      <sheetName val="연습"/>
      <sheetName val="내역(설계)"/>
      <sheetName val="Macro1"/>
      <sheetName val="BID"/>
      <sheetName val="현장관리비집계표"/>
      <sheetName val="설계예산서"/>
      <sheetName val="수량집계"/>
      <sheetName val="토목"/>
      <sheetName val="가로등내역서"/>
      <sheetName val="수량산출서"/>
      <sheetName val="2000.11월설계내역"/>
      <sheetName val="#REF"/>
      <sheetName val="터파기및재료"/>
      <sheetName val="점수계산1-2"/>
      <sheetName val="부대공사비"/>
      <sheetName val="본공사"/>
      <sheetName val="식생블럭단위수량"/>
      <sheetName val="가로등부표"/>
      <sheetName val="보합"/>
      <sheetName val="조도계산서 (도서)"/>
      <sheetName val="WORK"/>
      <sheetName val="입찰보고"/>
      <sheetName val="재료"/>
      <sheetName val="MAIN_TABLE"/>
      <sheetName val="1.설계조건"/>
      <sheetName val="LOPCALC"/>
      <sheetName val="제경비율"/>
      <sheetName val="XL4Poppy"/>
      <sheetName val="자료입력"/>
      <sheetName val="예산명세서"/>
      <sheetName val="단가조사"/>
      <sheetName val="우배수"/>
      <sheetName val="맨홀"/>
      <sheetName val="금호"/>
      <sheetName val="I一般比"/>
      <sheetName val="49-119"/>
      <sheetName val="Macro(전선)"/>
      <sheetName val="발신정보"/>
      <sheetName val="준검 내역서"/>
      <sheetName val="부하(성남)"/>
      <sheetName val="연부97-1"/>
      <sheetName val="갑지1"/>
      <sheetName val="J直材4"/>
      <sheetName val="공사원가계산서)"/>
      <sheetName val="내역집계표"/>
      <sheetName val="전기내역"/>
      <sheetName val="대가집계표"/>
      <sheetName val="대가전기"/>
      <sheetName val="자료"/>
      <sheetName val="집계표(관급)"/>
      <sheetName val="전기내역관급"/>
      <sheetName val="전선 및 전선관"/>
      <sheetName val="토공"/>
      <sheetName val="구역화물"/>
      <sheetName val="단가일람"/>
      <sheetName val="신우"/>
      <sheetName val="대비"/>
      <sheetName val="수량산출"/>
      <sheetName val="집계표"/>
      <sheetName val="단가"/>
      <sheetName val="총괄표"/>
      <sheetName val="실행철강하도"/>
      <sheetName val="소야공정계획표"/>
      <sheetName val="내역서2안"/>
      <sheetName val="6호기"/>
      <sheetName val="봉양~조차장간고하개명(신설)"/>
      <sheetName val="하조서"/>
      <sheetName val="보증수수료산출"/>
      <sheetName val="기계경비"/>
      <sheetName val="가로등"/>
      <sheetName val="수목데이타 "/>
      <sheetName val="변압기 및 발전기 용량"/>
      <sheetName val="공사비예산서(토목분)"/>
      <sheetName val="각형맨홀"/>
      <sheetName val="수목단가"/>
      <sheetName val="시설수량표"/>
      <sheetName val="식재수량표"/>
      <sheetName val="일위목록"/>
      <sheetName val="ASP포장"/>
      <sheetName val="단가산출서(기계)"/>
      <sheetName val="INPUT"/>
      <sheetName val="교각1"/>
      <sheetName val="일위대가표(유단가)"/>
      <sheetName val="일위대가표"/>
      <sheetName val="단가 및 재료비"/>
      <sheetName val="적용(기계)"/>
      <sheetName val="20관리비율"/>
      <sheetName val="총괄집계표"/>
      <sheetName val="Module1"/>
      <sheetName val="Module2"/>
      <sheetName val="Module3"/>
      <sheetName val="Module4"/>
      <sheetName val="Module5"/>
      <sheetName val="Module6"/>
      <sheetName val="Module8"/>
      <sheetName val="Module9"/>
      <sheetName val="Module7"/>
      <sheetName val="Module11"/>
      <sheetName val="DATA1"/>
      <sheetName val="점검총괄"/>
      <sheetName val="주상도"/>
      <sheetName val="일위대가(목록)"/>
      <sheetName val="재료비"/>
      <sheetName val="자재목록"/>
      <sheetName val="2000년1차"/>
      <sheetName val="내역서(전기)"/>
      <sheetName val="- INFORMATION -"/>
      <sheetName val="예산변경사항"/>
      <sheetName val="공사원가계산서"/>
      <sheetName val="총내역서"/>
      <sheetName val="관급내역서"/>
      <sheetName val="이전비내역서"/>
      <sheetName val="물량"/>
      <sheetName val="배선설계"/>
      <sheetName val="부하계산"/>
      <sheetName val="기초산출서"/>
      <sheetName val="장비단가산출"/>
      <sheetName val="t형"/>
      <sheetName val="2006기계경비산출표"/>
      <sheetName val="옹벽수량집계"/>
      <sheetName val="3BL공동구 수량"/>
      <sheetName val="Total"/>
      <sheetName val="에너지동"/>
      <sheetName val="코드표"/>
      <sheetName val="Sheet1 (2)"/>
      <sheetName val="BASIC (2)"/>
      <sheetName val="자재단가표"/>
      <sheetName val="고창터널(고창방향)"/>
      <sheetName val="터널조도"/>
      <sheetName val="부속동"/>
      <sheetName val="입찰결과(DATA)"/>
      <sheetName val="ETC"/>
      <sheetName val="¼³°è¿¹»ê¼­"/>
      <sheetName val="¼ö·®Áý°è"/>
      <sheetName val="ÃÑ°ý"/>
      <sheetName val="Åä¸ñ"/>
      <sheetName val="°¡·Îµî³»¿ª¼­"/>
      <sheetName val="¼ö·®»êÃâ¼­"/>
      <sheetName val="2000.11¿ù¼³°è³»¿ª"/>
      <sheetName val="ÀÏÀ§´ë°¡"/>
      <sheetName val="´Ü°¡"/>
      <sheetName val="ÃÑ°ýÇ¥"/>
      <sheetName val="¸»¶ÒÁöÁö·Â»êÁ¤"/>
      <sheetName val="ÅÍÆÄ±â¹×Àç·á"/>
      <sheetName val="Áý°èÇ¥"/>
      <sheetName val="¼ö·®»êÃâ"/>
      <sheetName val="Àü¼± ¹× Àü¼±°ü"/>
      <sheetName val="½ÇÇàÃ¶°­ÇÏµµ"/>
      <sheetName val="³»¿ª¼­2¾È"/>
      <sheetName val="Á¶¸íÀ²Ç¥"/>
      <sheetName val="6È£±â"/>
      <sheetName val="³»¿ª¼­"/>
      <sheetName val="´Ü°¡»êÃâ"/>
      <sheetName val="¼Ò¾ß°øÁ¤°èÈ¹Ç¥"/>
      <sheetName val="ÀÔÂû¾È"/>
      <sheetName val="ÇÏÁ¶¼­"/>
      <sheetName val="³»¿ª"/>
      <sheetName val="º¸Áõ¼ö¼ö·á»êÃâ"/>
      <sheetName val="ÁØ°Ë ³»¿ª¼­"/>
      <sheetName val="ºÀ¾ç~Á¶Â÷Àå°£°íÇÏ°³¸í(½Å¼³)"/>
      <sheetName val="¼ö¸ñµ¥ÀÌÅ¸ "/>
      <sheetName val="º¯¾Ð±â ¹× ¹ßÀü±â ¿ë·®"/>
      <sheetName val="ASPÆ÷Àå"/>
      <sheetName val="±â°è°æºñ"/>
      <sheetName val="1.¼öÀÎÅÍ³Î"/>
      <sheetName val="¿¹»êº¯°æ»çÇ×"/>
      <sheetName val="데이타"/>
      <sheetName val="CABLE SIZE-3"/>
      <sheetName val="EQUIP-H"/>
      <sheetName val="경비_원본"/>
      <sheetName val="공구원가계산"/>
      <sheetName val="기계경비시간당손료목록"/>
      <sheetName val="요율"/>
      <sheetName val="자재대"/>
      <sheetName val="참고"/>
      <sheetName val="공사개요"/>
      <sheetName val="기계내역"/>
      <sheetName val="소요자재"/>
      <sheetName val="노무산출서"/>
      <sheetName val="Macro(차단기)"/>
      <sheetName val="동력부하(도산)"/>
      <sheetName val="1차증가원가계산"/>
      <sheetName val="가감수량"/>
      <sheetName val="맨홀수량산출"/>
      <sheetName val="단가조사서"/>
      <sheetName val="관로"/>
      <sheetName val="A-4"/>
      <sheetName val="AS포장복구 "/>
      <sheetName val="간접1"/>
      <sheetName val="통장출금액"/>
      <sheetName val="기계경비(시간당)"/>
      <sheetName val="램머"/>
      <sheetName val="본선차로수량집계표"/>
      <sheetName val="타공종이기"/>
      <sheetName val="5호광장(낙찰)"/>
      <sheetName val="5호광장"/>
      <sheetName val="5호광장 (만점)"/>
      <sheetName val="인천국제 (만점) (2)"/>
      <sheetName val="선거교가설공사"/>
      <sheetName val="선거교가설공사(만점)"/>
      <sheetName val="낙동강하구둑"/>
      <sheetName val="낙동강하구둑(만점)"/>
      <sheetName val="공원로-우남로"/>
      <sheetName val="공원로-우남로(만점)"/>
      <sheetName val="보림사우회도로"/>
      <sheetName val="보림사우회도로(만점)"/>
      <sheetName val="수입"/>
      <sheetName val="조건표"/>
      <sheetName val="JJ"/>
      <sheetName val="설계"/>
      <sheetName val="설 계"/>
      <sheetName val="BQ"/>
      <sheetName val="전기일위대가"/>
      <sheetName val="단면(RW1)"/>
      <sheetName val="시설물일위"/>
      <sheetName val="비교표"/>
      <sheetName val="소비자가"/>
      <sheetName val="ilch"/>
      <sheetName val="예정(3)"/>
      <sheetName val="동원(3)"/>
      <sheetName val="DANGA"/>
      <sheetName val="IMP(MAIN)"/>
      <sheetName val="IMP (REACTOR)"/>
      <sheetName val="차액보증"/>
      <sheetName val="오산갈곳"/>
      <sheetName val="맨홀수량집계"/>
      <sheetName val="설계조건"/>
      <sheetName val="날개벽(TYPE3)"/>
      <sheetName val="1.설계기준"/>
      <sheetName val="노임"/>
      <sheetName val="현황CODE"/>
      <sheetName val="손익현황"/>
      <sheetName val="3차설계"/>
      <sheetName val="기둥(원형)"/>
      <sheetName val="옹벽"/>
      <sheetName val="ABUT수량-A1"/>
      <sheetName val="주형"/>
      <sheetName val="밸브설치"/>
      <sheetName val="3.바닥판설계"/>
      <sheetName val="안정계산"/>
      <sheetName val="단면검토"/>
      <sheetName val="원가"/>
      <sheetName val="VA_code"/>
      <sheetName val="2000전체분"/>
      <sheetName val="일반수량"/>
      <sheetName val="EACT10"/>
      <sheetName val="돌망태단위수량"/>
      <sheetName val="말뚝물량"/>
      <sheetName val="공종별원가계산"/>
      <sheetName val="말고개터널조명전압강하"/>
      <sheetName val="물가자료"/>
      <sheetName val="품의서"/>
      <sheetName val="물가시세"/>
      <sheetName val="SG"/>
      <sheetName val="전신환매도율"/>
      <sheetName val="산출내역서집계표"/>
      <sheetName val="원가계산서 (총괄)"/>
      <sheetName val="원가계산서 (건축)"/>
      <sheetName val="(총괄집계)"/>
      <sheetName val="건축공사"/>
      <sheetName val="방음벽기초(H=4m)"/>
      <sheetName val="우수맨홀공제단위수량"/>
      <sheetName val="스톱로그내역"/>
      <sheetName val="수주현황2월"/>
      <sheetName val="단면 (2)"/>
      <sheetName val="토공유동표"/>
      <sheetName val="교각계산"/>
      <sheetName val="laroux"/>
      <sheetName val="도급예정1199"/>
      <sheetName val="외주대비"/>
      <sheetName val="수정실행"/>
      <sheetName val="단가산출근거"/>
      <sheetName val="현장인원투입"/>
      <sheetName val="장비투입계획"/>
      <sheetName val="현황사진"/>
      <sheetName val="외주대비-구조물"/>
      <sheetName val="외주대비 -석축"/>
      <sheetName val="외주대비-구조물 (2)"/>
      <sheetName val="견적표지 (3)"/>
      <sheetName val="정태현"/>
      <sheetName val="JUCKEYK"/>
      <sheetName val="예산갑지"/>
      <sheetName val="제수변수량"/>
      <sheetName val="공기변수량"/>
      <sheetName val="포장공"/>
      <sheetName val="상수도토공집계표"/>
      <sheetName val="PO-BOQ"/>
      <sheetName val="일반수량총괄"/>
      <sheetName val="외주"/>
      <sheetName val="구조물철거타공정이월"/>
      <sheetName val="의왕내역"/>
      <sheetName val="입출재고현황 (2)"/>
      <sheetName val="변경비교-을"/>
      <sheetName val="노무비단가"/>
      <sheetName val=" 상부공통집계(총괄)"/>
      <sheetName val="참조-(1)"/>
      <sheetName val="인건비 "/>
      <sheetName val="AILC004"/>
      <sheetName val="Mc1"/>
      <sheetName val="2000,9월 일위"/>
      <sheetName val="간접비"/>
      <sheetName val="토목원가계산서"/>
      <sheetName val="토목원가"/>
      <sheetName val="집계장"/>
      <sheetName val="설계내역"/>
      <sheetName val="제외공종"/>
      <sheetName val="기계원가계산서"/>
      <sheetName val="기계원가"/>
      <sheetName val="집계"/>
      <sheetName val="가설내역"/>
      <sheetName val="갑지(가로)"/>
      <sheetName val="표지목차간지"/>
      <sheetName val="예산조서-총괄"/>
      <sheetName val="예산조서-신공항1"/>
      <sheetName val="가설물"/>
      <sheetName val="K"/>
      <sheetName val="내역구성"/>
      <sheetName val="4원가"/>
      <sheetName val="임시급식"/>
      <sheetName val="옥외가스"/>
      <sheetName val="임시급식 (2)"/>
      <sheetName val="목차"/>
      <sheetName val="Summary Sheets"/>
      <sheetName val="일위목록-기"/>
      <sheetName val="6동"/>
      <sheetName val="Chart1"/>
      <sheetName val="단위내역목록"/>
      <sheetName val="단위내역서"/>
      <sheetName val="원가(1)"/>
      <sheetName val="원가(2)"/>
      <sheetName val="공량산출서"/>
      <sheetName val="하수급견적대비"/>
      <sheetName val="물량표"/>
      <sheetName val="현장관리비 "/>
      <sheetName val="금액결정"/>
      <sheetName val="견적대비"/>
      <sheetName val="BOX전기내역"/>
      <sheetName val="9-1차이내역"/>
      <sheetName val="설계가"/>
      <sheetName val="할증 "/>
      <sheetName val="조경일람"/>
      <sheetName val="일위대가목록"/>
      <sheetName val="아파트기별"/>
      <sheetName val="공리일"/>
      <sheetName val="총집계표"/>
      <sheetName val="plan&amp;section of foundation"/>
      <sheetName val="9811"/>
      <sheetName val="투찰내역"/>
      <sheetName val="COVER-P"/>
      <sheetName val="기본단가"/>
      <sheetName val="단면가정"/>
      <sheetName val="영업소실적"/>
      <sheetName val="공사비"/>
      <sheetName val="약품설비"/>
      <sheetName val="1차설계변경내역"/>
      <sheetName val="실행내역서"/>
      <sheetName val="90.03실행 "/>
      <sheetName val="조명시설"/>
      <sheetName val="BID-도로"/>
      <sheetName val="001"/>
      <sheetName val="총계"/>
      <sheetName val="내력서"/>
      <sheetName val="가설건물"/>
      <sheetName val="단위단가"/>
      <sheetName val="적용공정"/>
      <sheetName val="L_RPTB02_01"/>
      <sheetName val="원가계산서"/>
      <sheetName val="금리계산"/>
      <sheetName val="Sheet17"/>
      <sheetName val="중기일위대가"/>
      <sheetName val="검사원"/>
      <sheetName val="중총괄"/>
      <sheetName val="소총괄"/>
      <sheetName val="사용내역"/>
      <sheetName val="안전세부"/>
      <sheetName val="총급여"/>
      <sheetName val="급여"/>
      <sheetName val="안전사진"/>
      <sheetName val="계좌"/>
      <sheetName val="사진"/>
      <sheetName val="작업일지"/>
      <sheetName val="계획"/>
      <sheetName val="계획세부"/>
      <sheetName val="사용내역서"/>
      <sheetName val="항목별내역서"/>
      <sheetName val="안전담당자"/>
      <sheetName val="유도원"/>
      <sheetName val="22단가(철거)"/>
      <sheetName val="49단가"/>
      <sheetName val="49단가(철거)"/>
      <sheetName val="22단가"/>
      <sheetName val="과천MAIN"/>
      <sheetName val="노무비 근거"/>
      <sheetName val="효성CB 1P기초"/>
      <sheetName val="EQ-R1"/>
      <sheetName val="품목"/>
      <sheetName val="일용노임단가"/>
      <sheetName val="전선"/>
      <sheetName val="CABLE"/>
      <sheetName val="토량산출서"/>
      <sheetName val="토목내역"/>
      <sheetName val="설계명세서"/>
      <sheetName val="OPGW기별"/>
      <sheetName val="CA지입"/>
      <sheetName val="U-TYPE(1)"/>
      <sheetName val="공종별내역서"/>
      <sheetName val="6PILE  (돌출)"/>
      <sheetName val="지급자재"/>
      <sheetName val="99총공사내역서"/>
      <sheetName val="98NS-N"/>
      <sheetName val="L_RPTA05_목록"/>
      <sheetName val="96보완계획7.12"/>
      <sheetName val="지진시"/>
      <sheetName val="3.공통공사대비"/>
      <sheetName val="설비내역서"/>
      <sheetName val="건축내역서"/>
      <sheetName val="전기내역서"/>
      <sheetName val="설직재-1"/>
      <sheetName val="노원열병합  건축공사기성내역서"/>
      <sheetName val="본부소개"/>
      <sheetName val="주사무실종합"/>
      <sheetName val="기초자료"/>
      <sheetName val="여과지동"/>
      <sheetName val="내역표지"/>
      <sheetName val="Macro2"/>
      <sheetName val="계수시트"/>
      <sheetName val="율촌법률사무소2내역"/>
      <sheetName val="지주목시비량산출서"/>
      <sheetName val="BOQ"/>
      <sheetName val="총괄내역서"/>
      <sheetName val="역T형교대(말뚝기초)"/>
      <sheetName val="한강운반비"/>
      <sheetName val="자재"/>
      <sheetName val="공통(20-91)"/>
      <sheetName val="C3"/>
      <sheetName val="연결임시"/>
      <sheetName val="계산식"/>
      <sheetName val="가도공"/>
      <sheetName val="DATE"/>
      <sheetName val="철거집계"/>
      <sheetName val="48평단가"/>
      <sheetName val="57단가"/>
      <sheetName val="54평단가"/>
      <sheetName val="66평단가"/>
      <sheetName val="61단가"/>
      <sheetName val="89평단가"/>
      <sheetName val="84평단가"/>
      <sheetName val="경상직원"/>
    </sheetNames>
    <definedNames>
      <definedName name="Macro10"/>
    </defined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sheetData sheetId="17"/>
      <sheetData sheetId="18"/>
      <sheetData sheetId="19"/>
      <sheetData sheetId="20"/>
      <sheetData sheetId="21"/>
      <sheetData sheetId="22"/>
      <sheetData sheetId="23"/>
      <sheetData sheetId="24"/>
      <sheetData sheetId="25"/>
      <sheetData sheetId="26"/>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sheetData sheetId="88"/>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sheetData sheetId="151"/>
      <sheetData sheetId="152"/>
      <sheetData sheetId="153"/>
      <sheetData sheetId="154"/>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sheetData sheetId="207"/>
      <sheetData sheetId="208"/>
      <sheetData sheetId="209"/>
      <sheetData sheetId="210"/>
      <sheetData sheetId="211"/>
      <sheetData sheetId="212"/>
      <sheetData sheetId="213"/>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sheetData sheetId="358"/>
      <sheetData sheetId="359"/>
      <sheetData sheetId="360"/>
      <sheetData sheetId="361"/>
      <sheetData sheetId="362"/>
      <sheetData sheetId="363"/>
      <sheetData sheetId="364"/>
      <sheetData sheetId="365"/>
      <sheetData sheetId="366"/>
      <sheetData sheetId="367"/>
      <sheetData sheetId="368"/>
      <sheetData sheetId="369" refreshError="1"/>
      <sheetData sheetId="370" refreshError="1"/>
      <sheetData sheetId="371" refreshError="1"/>
      <sheetData sheetId="372" refreshError="1"/>
      <sheetData sheetId="373" refreshError="1"/>
      <sheetData sheetId="374" refreshError="1"/>
      <sheetData sheetId="375" refreshError="1"/>
      <sheetData sheetId="376"/>
      <sheetData sheetId="377"/>
      <sheetData sheetId="378"/>
      <sheetData sheetId="379"/>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sheetData sheetId="432"/>
      <sheetData sheetId="433"/>
      <sheetData sheetId="434"/>
      <sheetData sheetId="435"/>
      <sheetData sheetId="436"/>
      <sheetData sheetId="437"/>
      <sheetData sheetId="438"/>
      <sheetData sheetId="439"/>
      <sheetData sheetId="440"/>
      <sheetData sheetId="441"/>
      <sheetData sheetId="442"/>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sheetData sheetId="466"/>
      <sheetData sheetId="467"/>
      <sheetData sheetId="468"/>
      <sheetData sheetId="469"/>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sheetData sheetId="486" refreshError="1"/>
      <sheetData sheetId="487" refreshError="1"/>
      <sheetData sheetId="488" refreshError="1"/>
      <sheetData sheetId="489" refreshError="1"/>
      <sheetData sheetId="490" refreshError="1"/>
      <sheetData sheetId="491"/>
      <sheetData sheetId="492"/>
      <sheetData sheetId="493"/>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sheetData sheetId="546"/>
      <sheetData sheetId="547"/>
      <sheetData sheetId="548"/>
      <sheetData sheetId="549"/>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sheetData sheetId="585"/>
      <sheetData sheetId="586" refreshError="1"/>
      <sheetData sheetId="587"/>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sheetData sheetId="604"/>
      <sheetData sheetId="605"/>
      <sheetData sheetId="606"/>
      <sheetData sheetId="607" refreshError="1"/>
      <sheetData sheetId="608" refreshError="1"/>
      <sheetData sheetId="609" refreshError="1"/>
      <sheetData sheetId="610"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요율"/>
      <sheetName val="원가"/>
      <sheetName val="집계"/>
      <sheetName val="내역"/>
      <sheetName val="하도원가"/>
      <sheetName val="하도집계"/>
      <sheetName val="하도내역"/>
      <sheetName val="하도급사항"/>
      <sheetName val="하도급산출내역사항"/>
    </sheetNames>
    <sheetDataSet>
      <sheetData sheetId="0" refreshError="1"/>
      <sheetData sheetId="1" refreshError="1"/>
      <sheetData sheetId="2" refreshError="1"/>
      <sheetData sheetId="3" refreshError="1">
        <row r="3">
          <cell r="AH3" t="str">
            <v>합계</v>
          </cell>
        </row>
      </sheetData>
      <sheetData sheetId="4" refreshError="1"/>
      <sheetData sheetId="5" refreshError="1"/>
      <sheetData sheetId="6" refreshError="1"/>
      <sheetData sheetId="7" refreshError="1"/>
      <sheetData sheetId="8"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공사원가"/>
      <sheetName val="내역서"/>
      <sheetName val="예정공정표"/>
      <sheetName val="원가계산서"/>
      <sheetName val="내역서1"/>
      <sheetName val="주요자재"/>
      <sheetName val="관급자재"/>
      <sheetName val="일위목록"/>
      <sheetName val="식재일위"/>
      <sheetName val="기초일위"/>
      <sheetName val="시설일위"/>
      <sheetName val="시설일위 (2)"/>
      <sheetName val="토량산출"/>
      <sheetName val="식재가격"/>
      <sheetName val="시설가격"/>
      <sheetName val="운송비"/>
      <sheetName val="노임"/>
      <sheetName val="노임단가"/>
      <sheetName val="식재총괄"/>
      <sheetName val="표지"/>
      <sheetName val="표지2"/>
      <sheetName val="경목"/>
    </sheetNames>
    <sheetDataSet>
      <sheetData sheetId="0"/>
      <sheetData sheetId="1"/>
      <sheetData sheetId="2"/>
      <sheetData sheetId="3"/>
      <sheetData sheetId="4"/>
      <sheetData sheetId="5"/>
      <sheetData sheetId="6"/>
      <sheetData sheetId="7">
        <row r="1">
          <cell r="F1" t="str">
            <v>재료비</v>
          </cell>
          <cell r="G1" t="str">
            <v>노무비</v>
          </cell>
          <cell r="H1" t="str">
            <v>경비</v>
          </cell>
        </row>
        <row r="2">
          <cell r="F2">
            <v>181000</v>
          </cell>
          <cell r="G2">
            <v>77222</v>
          </cell>
          <cell r="H2">
            <v>0</v>
          </cell>
        </row>
        <row r="3">
          <cell r="F3">
            <v>187000</v>
          </cell>
          <cell r="G3">
            <v>77222</v>
          </cell>
          <cell r="H3">
            <v>0</v>
          </cell>
        </row>
        <row r="4">
          <cell r="F4">
            <v>51000</v>
          </cell>
          <cell r="G4">
            <v>45060</v>
          </cell>
          <cell r="H4">
            <v>0</v>
          </cell>
        </row>
        <row r="5">
          <cell r="F5">
            <v>101000</v>
          </cell>
          <cell r="G5">
            <v>32792</v>
          </cell>
          <cell r="H5">
            <v>0</v>
          </cell>
        </row>
        <row r="6">
          <cell r="F6">
            <v>131000</v>
          </cell>
          <cell r="G6">
            <v>57759</v>
          </cell>
        </row>
        <row r="7">
          <cell r="F7">
            <v>15000</v>
          </cell>
          <cell r="G7">
            <v>4443</v>
          </cell>
          <cell r="H7">
            <v>0</v>
          </cell>
        </row>
        <row r="8">
          <cell r="F8">
            <v>12000</v>
          </cell>
          <cell r="G8">
            <v>7825</v>
          </cell>
          <cell r="H8">
            <v>0</v>
          </cell>
        </row>
        <row r="9">
          <cell r="F9">
            <v>800</v>
          </cell>
          <cell r="G9">
            <v>189</v>
          </cell>
          <cell r="H9">
            <v>0</v>
          </cell>
        </row>
        <row r="10">
          <cell r="F10">
            <v>1600</v>
          </cell>
          <cell r="G10">
            <v>189</v>
          </cell>
          <cell r="H10">
            <v>0</v>
          </cell>
        </row>
        <row r="11">
          <cell r="F11">
            <v>2970</v>
          </cell>
          <cell r="G11">
            <v>2973</v>
          </cell>
          <cell r="H11">
            <v>0</v>
          </cell>
        </row>
        <row r="12">
          <cell r="F12">
            <v>0</v>
          </cell>
          <cell r="G12">
            <v>8620</v>
          </cell>
          <cell r="H12">
            <v>0</v>
          </cell>
        </row>
        <row r="13">
          <cell r="F13">
            <v>0</v>
          </cell>
          <cell r="G13">
            <v>6896</v>
          </cell>
          <cell r="H13">
            <v>0</v>
          </cell>
        </row>
        <row r="14">
          <cell r="F14">
            <v>0</v>
          </cell>
          <cell r="G14">
            <v>8620</v>
          </cell>
          <cell r="H14">
            <v>0</v>
          </cell>
        </row>
        <row r="15">
          <cell r="F15">
            <v>0</v>
          </cell>
          <cell r="G15">
            <v>9051</v>
          </cell>
          <cell r="H15">
            <v>0</v>
          </cell>
        </row>
        <row r="16">
          <cell r="F16">
            <v>0</v>
          </cell>
          <cell r="G16">
            <v>818</v>
          </cell>
          <cell r="H16">
            <v>0</v>
          </cell>
        </row>
        <row r="17">
          <cell r="F17">
            <v>0</v>
          </cell>
          <cell r="G17">
            <v>47410</v>
          </cell>
          <cell r="H17">
            <v>948</v>
          </cell>
        </row>
        <row r="18">
          <cell r="F18">
            <v>0</v>
          </cell>
          <cell r="G18">
            <v>43100</v>
          </cell>
          <cell r="H18">
            <v>0</v>
          </cell>
        </row>
        <row r="19">
          <cell r="F19">
            <v>0</v>
          </cell>
          <cell r="G19">
            <v>43100</v>
          </cell>
          <cell r="H19">
            <v>0</v>
          </cell>
        </row>
        <row r="20">
          <cell r="F20">
            <v>0</v>
          </cell>
          <cell r="G20">
            <v>24875</v>
          </cell>
          <cell r="H20">
            <v>0</v>
          </cell>
        </row>
        <row r="21">
          <cell r="F21">
            <v>0</v>
          </cell>
          <cell r="G21">
            <v>22557</v>
          </cell>
          <cell r="H21">
            <v>0</v>
          </cell>
        </row>
        <row r="22">
          <cell r="F22">
            <v>0</v>
          </cell>
          <cell r="G22">
            <v>97222</v>
          </cell>
          <cell r="H22">
            <v>0</v>
          </cell>
        </row>
        <row r="23">
          <cell r="F23">
            <v>14155</v>
          </cell>
          <cell r="G23">
            <v>33155</v>
          </cell>
          <cell r="H23">
            <v>0</v>
          </cell>
        </row>
        <row r="24">
          <cell r="F24">
            <v>5676</v>
          </cell>
          <cell r="G24">
            <v>13262</v>
          </cell>
          <cell r="H24">
            <v>0</v>
          </cell>
        </row>
        <row r="25">
          <cell r="F25">
            <v>4911</v>
          </cell>
          <cell r="G25">
            <v>10609</v>
          </cell>
          <cell r="H25">
            <v>0</v>
          </cell>
        </row>
        <row r="26">
          <cell r="F26">
            <v>3</v>
          </cell>
          <cell r="G26">
            <v>350</v>
          </cell>
          <cell r="H26">
            <v>7</v>
          </cell>
        </row>
        <row r="27">
          <cell r="F27">
            <v>192</v>
          </cell>
          <cell r="G27">
            <v>2302</v>
          </cell>
          <cell r="H27">
            <v>76</v>
          </cell>
        </row>
        <row r="28">
          <cell r="F28">
            <v>0</v>
          </cell>
          <cell r="G28">
            <v>19603</v>
          </cell>
          <cell r="H28">
            <v>0</v>
          </cell>
        </row>
        <row r="29">
          <cell r="F29">
            <v>0</v>
          </cell>
          <cell r="G29">
            <v>5201</v>
          </cell>
          <cell r="H29">
            <v>0</v>
          </cell>
        </row>
        <row r="30">
          <cell r="F30">
            <v>0</v>
          </cell>
          <cell r="G30">
            <v>17240</v>
          </cell>
          <cell r="H30">
            <v>0</v>
          </cell>
        </row>
        <row r="31">
          <cell r="F31">
            <v>0</v>
          </cell>
          <cell r="G31">
            <v>47623</v>
          </cell>
          <cell r="H31">
            <v>0</v>
          </cell>
        </row>
        <row r="32">
          <cell r="F32">
            <v>0</v>
          </cell>
          <cell r="G32">
            <v>11004</v>
          </cell>
          <cell r="H32">
            <v>0</v>
          </cell>
        </row>
        <row r="33">
          <cell r="G33">
            <v>109680</v>
          </cell>
        </row>
        <row r="34">
          <cell r="F34">
            <v>21088398</v>
          </cell>
          <cell r="G34">
            <v>339466</v>
          </cell>
          <cell r="H34">
            <v>0</v>
          </cell>
        </row>
        <row r="35">
          <cell r="F35">
            <v>285700</v>
          </cell>
          <cell r="G35">
            <v>21665</v>
          </cell>
          <cell r="H35">
            <v>8</v>
          </cell>
        </row>
        <row r="36">
          <cell r="F36">
            <v>155503</v>
          </cell>
          <cell r="G36">
            <v>20762</v>
          </cell>
          <cell r="H36">
            <v>8</v>
          </cell>
        </row>
        <row r="37">
          <cell r="F37">
            <v>384718</v>
          </cell>
          <cell r="G37">
            <v>15896</v>
          </cell>
          <cell r="H37">
            <v>8</v>
          </cell>
        </row>
        <row r="38">
          <cell r="F38">
            <v>380000</v>
          </cell>
          <cell r="G38">
            <v>0</v>
          </cell>
          <cell r="H38">
            <v>0</v>
          </cell>
        </row>
        <row r="39">
          <cell r="F39">
            <v>1818520</v>
          </cell>
          <cell r="G39">
            <v>104866</v>
          </cell>
          <cell r="H39">
            <v>0</v>
          </cell>
        </row>
        <row r="40">
          <cell r="F40">
            <v>859433</v>
          </cell>
          <cell r="G40">
            <v>35074</v>
          </cell>
          <cell r="H40">
            <v>103</v>
          </cell>
        </row>
        <row r="41">
          <cell r="F41">
            <v>15785</v>
          </cell>
          <cell r="G41">
            <v>4776</v>
          </cell>
          <cell r="H41">
            <v>301</v>
          </cell>
        </row>
        <row r="42">
          <cell r="F42">
            <v>43750</v>
          </cell>
          <cell r="G42">
            <v>92433</v>
          </cell>
          <cell r="H42">
            <v>237</v>
          </cell>
        </row>
        <row r="43">
          <cell r="F43">
            <v>21041</v>
          </cell>
          <cell r="G43">
            <v>799</v>
          </cell>
          <cell r="H43">
            <v>69</v>
          </cell>
        </row>
        <row r="44">
          <cell r="F44">
            <v>351015</v>
          </cell>
          <cell r="G44">
            <v>6152</v>
          </cell>
          <cell r="H44">
            <v>33</v>
          </cell>
        </row>
        <row r="45">
          <cell r="F45">
            <v>27</v>
          </cell>
          <cell r="G45">
            <v>12239</v>
          </cell>
          <cell r="H45">
            <v>45</v>
          </cell>
        </row>
        <row r="46">
          <cell r="F46">
            <v>21</v>
          </cell>
          <cell r="G46">
            <v>4010</v>
          </cell>
          <cell r="H46">
            <v>46</v>
          </cell>
        </row>
        <row r="47">
          <cell r="F47">
            <v>1505</v>
          </cell>
          <cell r="G47">
            <v>11517</v>
          </cell>
          <cell r="H47">
            <v>48</v>
          </cell>
        </row>
        <row r="48">
          <cell r="F48">
            <v>1505</v>
          </cell>
          <cell r="G48">
            <v>11517</v>
          </cell>
          <cell r="H48">
            <v>48</v>
          </cell>
        </row>
        <row r="49">
          <cell r="F49">
            <v>35218</v>
          </cell>
          <cell r="G49">
            <v>31727</v>
          </cell>
          <cell r="H49">
            <v>692</v>
          </cell>
        </row>
      </sheetData>
      <sheetData sheetId="8"/>
      <sheetData sheetId="9"/>
      <sheetData sheetId="10"/>
      <sheetData sheetId="11"/>
      <sheetData sheetId="12"/>
      <sheetData sheetId="13">
        <row r="3">
          <cell r="A3" t="str">
            <v>MATE001</v>
          </cell>
          <cell r="B3" t="str">
            <v>참식나무</v>
          </cell>
          <cell r="C3" t="str">
            <v>H3.5xR15</v>
          </cell>
          <cell r="D3" t="str">
            <v>주</v>
          </cell>
          <cell r="E3">
            <v>170000</v>
          </cell>
          <cell r="F3">
            <v>170000</v>
          </cell>
        </row>
        <row r="4">
          <cell r="A4" t="str">
            <v>MATE002</v>
          </cell>
          <cell r="B4" t="str">
            <v>참식나무</v>
          </cell>
          <cell r="C4" t="str">
            <v>H3.0xR 8</v>
          </cell>
          <cell r="D4" t="str">
            <v>주</v>
          </cell>
          <cell r="E4">
            <v>130000</v>
          </cell>
          <cell r="F4">
            <v>130000</v>
          </cell>
        </row>
        <row r="5">
          <cell r="A5" t="str">
            <v>MATE003</v>
          </cell>
          <cell r="B5" t="str">
            <v>담 팥 수</v>
          </cell>
          <cell r="C5" t="str">
            <v>H4.0xR15</v>
          </cell>
          <cell r="D5" t="str">
            <v>주</v>
          </cell>
          <cell r="E5">
            <v>170000</v>
          </cell>
          <cell r="F5">
            <v>170000</v>
          </cell>
        </row>
        <row r="6">
          <cell r="A6" t="str">
            <v>MATE004</v>
          </cell>
          <cell r="B6" t="str">
            <v>후박나무</v>
          </cell>
          <cell r="C6" t="str">
            <v>H3.5xR10</v>
          </cell>
          <cell r="D6" t="str">
            <v>주</v>
          </cell>
          <cell r="E6">
            <v>40000</v>
          </cell>
          <cell r="F6">
            <v>40000</v>
          </cell>
        </row>
        <row r="7">
          <cell r="A7" t="str">
            <v>MATL001</v>
          </cell>
          <cell r="B7" t="str">
            <v>종가시나무</v>
          </cell>
          <cell r="C7" t="str">
            <v>H4.0XR12</v>
          </cell>
          <cell r="D7" t="str">
            <v>주</v>
          </cell>
          <cell r="E7">
            <v>200000</v>
          </cell>
          <cell r="F7">
            <v>200000</v>
          </cell>
        </row>
        <row r="8">
          <cell r="A8" t="str">
            <v>MATL002</v>
          </cell>
          <cell r="B8" t="str">
            <v>종가시나무</v>
          </cell>
          <cell r="C8" t="str">
            <v>H3.5XR 8</v>
          </cell>
          <cell r="D8" t="str">
            <v>주</v>
          </cell>
          <cell r="E8">
            <v>90000</v>
          </cell>
          <cell r="F8">
            <v>90000</v>
          </cell>
        </row>
        <row r="9">
          <cell r="A9" t="str">
            <v>MATL003</v>
          </cell>
          <cell r="B9" t="str">
            <v>구실잣밤나무</v>
          </cell>
          <cell r="C9" t="str">
            <v>H3.0xR12</v>
          </cell>
          <cell r="D9" t="str">
            <v>주</v>
          </cell>
          <cell r="E9">
            <v>120000</v>
          </cell>
          <cell r="F9">
            <v>120000</v>
          </cell>
        </row>
        <row r="10">
          <cell r="A10" t="str">
            <v>MATL004</v>
          </cell>
          <cell r="B10" t="str">
            <v>구실잣밤나무</v>
          </cell>
          <cell r="C10" t="str">
            <v>H4.0XR20</v>
          </cell>
          <cell r="D10" t="str">
            <v>주</v>
          </cell>
          <cell r="E10">
            <v>70000</v>
          </cell>
          <cell r="F10">
            <v>70000</v>
          </cell>
        </row>
        <row r="11">
          <cell r="A11" t="str">
            <v>MATR001</v>
          </cell>
          <cell r="B11" t="str">
            <v>돈 나 무</v>
          </cell>
          <cell r="C11" t="str">
            <v>H0.8xW0.5</v>
          </cell>
          <cell r="D11" t="str">
            <v>주</v>
          </cell>
          <cell r="E11">
            <v>15000</v>
          </cell>
          <cell r="F11">
            <v>15000</v>
          </cell>
        </row>
        <row r="12">
          <cell r="A12" t="str">
            <v>MATR002</v>
          </cell>
          <cell r="B12" t="str">
            <v>사스레피</v>
          </cell>
          <cell r="C12" t="str">
            <v>H1.5xW0.8</v>
          </cell>
          <cell r="D12" t="str">
            <v>주</v>
          </cell>
          <cell r="E12">
            <v>12000</v>
          </cell>
          <cell r="F12">
            <v>12000</v>
          </cell>
        </row>
        <row r="13">
          <cell r="A13" t="str">
            <v>MATR003</v>
          </cell>
          <cell r="B13" t="str">
            <v>동백나무</v>
          </cell>
          <cell r="C13" t="str">
            <v>H1.2xW0.4</v>
          </cell>
          <cell r="D13" t="str">
            <v>주</v>
          </cell>
          <cell r="E13">
            <v>7000</v>
          </cell>
          <cell r="F13">
            <v>7000</v>
          </cell>
        </row>
        <row r="14">
          <cell r="B14" t="str">
            <v>갯까치수영</v>
          </cell>
          <cell r="C14" t="str">
            <v>3분얼</v>
          </cell>
          <cell r="D14" t="str">
            <v>본</v>
          </cell>
          <cell r="E14">
            <v>4000</v>
          </cell>
          <cell r="F14">
            <v>4000</v>
          </cell>
        </row>
        <row r="15">
          <cell r="A15" t="str">
            <v>MATj001</v>
          </cell>
          <cell r="B15" t="str">
            <v>암대극</v>
          </cell>
          <cell r="C15" t="str">
            <v>3분얼</v>
          </cell>
          <cell r="D15" t="str">
            <v>본</v>
          </cell>
          <cell r="E15">
            <v>4000</v>
          </cell>
          <cell r="F15">
            <v>4000</v>
          </cell>
        </row>
        <row r="16">
          <cell r="A16" t="str">
            <v>MATj002</v>
          </cell>
          <cell r="B16" t="str">
            <v>털머위</v>
          </cell>
          <cell r="C16" t="str">
            <v>3분얼</v>
          </cell>
          <cell r="D16" t="str">
            <v>본</v>
          </cell>
          <cell r="E16">
            <v>800</v>
          </cell>
          <cell r="F16">
            <v>800</v>
          </cell>
        </row>
        <row r="17">
          <cell r="A17" t="str">
            <v>MATj003</v>
          </cell>
          <cell r="B17" t="str">
            <v>솔잎난</v>
          </cell>
          <cell r="C17" t="str">
            <v>3분얼</v>
          </cell>
          <cell r="D17" t="str">
            <v>본</v>
          </cell>
          <cell r="E17">
            <v>3000</v>
          </cell>
          <cell r="F17">
            <v>3000</v>
          </cell>
        </row>
        <row r="18">
          <cell r="A18" t="str">
            <v>MATj004</v>
          </cell>
          <cell r="B18" t="str">
            <v>천일사초</v>
          </cell>
          <cell r="C18" t="str">
            <v>3분얼</v>
          </cell>
          <cell r="D18" t="str">
            <v>본</v>
          </cell>
          <cell r="E18">
            <v>3500</v>
          </cell>
          <cell r="F18">
            <v>3500</v>
          </cell>
        </row>
        <row r="19">
          <cell r="A19" t="str">
            <v>MATj005</v>
          </cell>
          <cell r="B19" t="str">
            <v>순비기나무</v>
          </cell>
          <cell r="C19" t="str">
            <v>3분얼</v>
          </cell>
          <cell r="D19" t="str">
            <v>본</v>
          </cell>
          <cell r="E19">
            <v>5000</v>
          </cell>
          <cell r="F19">
            <v>5000</v>
          </cell>
        </row>
        <row r="20">
          <cell r="A20" t="str">
            <v>MATj006</v>
          </cell>
          <cell r="B20" t="str">
            <v>곰취</v>
          </cell>
          <cell r="C20">
            <v>0</v>
          </cell>
          <cell r="D20" t="str">
            <v>본</v>
          </cell>
          <cell r="E20">
            <v>1600</v>
          </cell>
          <cell r="F20">
            <v>1600</v>
          </cell>
        </row>
        <row r="21">
          <cell r="A21" t="str">
            <v>MATj010</v>
          </cell>
          <cell r="B21" t="str">
            <v>잔디(평떼)</v>
          </cell>
          <cell r="C21" t="str">
            <v>0.3x0.3x0.03</v>
          </cell>
          <cell r="D21" t="str">
            <v>매</v>
          </cell>
          <cell r="E21">
            <v>270</v>
          </cell>
          <cell r="F21">
            <v>270</v>
          </cell>
        </row>
        <row r="22">
          <cell r="A22" t="str">
            <v>MATj010</v>
          </cell>
          <cell r="B22" t="str">
            <v>롤잔디</v>
          </cell>
          <cell r="C22" t="str">
            <v>T20</v>
          </cell>
          <cell r="D22" t="str">
            <v>매</v>
          </cell>
          <cell r="E22">
            <v>20500</v>
          </cell>
          <cell r="F22">
            <v>20500</v>
          </cell>
        </row>
        <row r="23">
          <cell r="A23" t="str">
            <v>MAT0006</v>
          </cell>
          <cell r="B23" t="str">
            <v>인 공  토 양</v>
          </cell>
          <cell r="C23" t="str">
            <v>파라그린 GN400</v>
          </cell>
          <cell r="D23" t="str">
            <v>M3</v>
          </cell>
          <cell r="E23">
            <v>90000</v>
          </cell>
          <cell r="F23">
            <v>90000</v>
          </cell>
        </row>
        <row r="24">
          <cell r="A24" t="str">
            <v>MAT0007</v>
          </cell>
          <cell r="B24" t="str">
            <v>자   연   석</v>
          </cell>
          <cell r="C24" t="str">
            <v>300x400x500</v>
          </cell>
          <cell r="D24" t="str">
            <v>Ton</v>
          </cell>
          <cell r="E24">
            <v>70000</v>
          </cell>
          <cell r="F24">
            <v>70000</v>
          </cell>
        </row>
        <row r="25">
          <cell r="E25">
            <v>0</v>
          </cell>
          <cell r="F25">
            <v>0</v>
          </cell>
        </row>
        <row r="26">
          <cell r="E26">
            <v>0</v>
          </cell>
          <cell r="F26">
            <v>0</v>
          </cell>
        </row>
        <row r="27">
          <cell r="E27">
            <v>0</v>
          </cell>
          <cell r="F27">
            <v>0</v>
          </cell>
        </row>
        <row r="28">
          <cell r="E28">
            <v>0</v>
          </cell>
          <cell r="F28">
            <v>0</v>
          </cell>
        </row>
        <row r="29">
          <cell r="E29">
            <v>0</v>
          </cell>
          <cell r="F29">
            <v>0</v>
          </cell>
        </row>
        <row r="30">
          <cell r="E30">
            <v>0</v>
          </cell>
          <cell r="F30">
            <v>0</v>
          </cell>
        </row>
        <row r="31">
          <cell r="E31">
            <v>0</v>
          </cell>
          <cell r="F31">
            <v>0</v>
          </cell>
        </row>
        <row r="32">
          <cell r="E32">
            <v>0</v>
          </cell>
          <cell r="F32">
            <v>0</v>
          </cell>
        </row>
      </sheetData>
      <sheetData sheetId="14"/>
      <sheetData sheetId="15"/>
      <sheetData sheetId="16"/>
      <sheetData sheetId="17">
        <row r="1">
          <cell r="B1" t="str">
            <v>직 종 명</v>
          </cell>
          <cell r="C1" t="str">
            <v>'2000.1.1</v>
          </cell>
          <cell r="D1" t="str">
            <v>'2000.9.1.</v>
          </cell>
          <cell r="E1" t="str">
            <v>낙찰율적용가</v>
          </cell>
        </row>
        <row r="2">
          <cell r="B2" t="str">
            <v>갱부</v>
          </cell>
          <cell r="C2">
            <v>51318</v>
          </cell>
          <cell r="D2">
            <v>53322</v>
          </cell>
          <cell r="E2">
            <v>53322</v>
          </cell>
        </row>
        <row r="3">
          <cell r="B3" t="str">
            <v>도목수</v>
          </cell>
          <cell r="E3">
            <v>0</v>
          </cell>
        </row>
        <row r="4">
          <cell r="B4" t="str">
            <v>건축목공</v>
          </cell>
          <cell r="C4">
            <v>60176</v>
          </cell>
          <cell r="D4">
            <v>61692</v>
          </cell>
          <cell r="E4">
            <v>61692</v>
          </cell>
        </row>
        <row r="5">
          <cell r="B5" t="str">
            <v>형틀목공</v>
          </cell>
          <cell r="C5">
            <v>61483</v>
          </cell>
          <cell r="D5">
            <v>63219</v>
          </cell>
          <cell r="E5">
            <v>63219</v>
          </cell>
        </row>
        <row r="6">
          <cell r="B6" t="str">
            <v>창호목공</v>
          </cell>
          <cell r="C6">
            <v>51776</v>
          </cell>
          <cell r="D6">
            <v>55960</v>
          </cell>
          <cell r="E6">
            <v>55960</v>
          </cell>
        </row>
        <row r="7">
          <cell r="B7" t="str">
            <v>철골공</v>
          </cell>
          <cell r="C7">
            <v>64454</v>
          </cell>
          <cell r="D7">
            <v>64572</v>
          </cell>
          <cell r="E7">
            <v>64572</v>
          </cell>
        </row>
        <row r="8">
          <cell r="B8" t="str">
            <v>철공</v>
          </cell>
          <cell r="C8">
            <v>63441</v>
          </cell>
          <cell r="D8">
            <v>68851</v>
          </cell>
          <cell r="E8">
            <v>68851</v>
          </cell>
        </row>
        <row r="9">
          <cell r="B9" t="str">
            <v>철근공</v>
          </cell>
          <cell r="C9">
            <v>63607</v>
          </cell>
          <cell r="D9">
            <v>66745</v>
          </cell>
          <cell r="E9">
            <v>66745</v>
          </cell>
        </row>
        <row r="10">
          <cell r="B10" t="str">
            <v>철판공</v>
          </cell>
          <cell r="C10">
            <v>58465</v>
          </cell>
          <cell r="D10">
            <v>59039</v>
          </cell>
          <cell r="E10">
            <v>59039</v>
          </cell>
        </row>
        <row r="11">
          <cell r="B11" t="str">
            <v>셧터공</v>
          </cell>
          <cell r="E11">
            <v>0</v>
          </cell>
        </row>
        <row r="12">
          <cell r="B12" t="str">
            <v>샷시공</v>
          </cell>
          <cell r="C12">
            <v>56652</v>
          </cell>
          <cell r="D12">
            <v>60072</v>
          </cell>
          <cell r="E12">
            <v>60072</v>
          </cell>
        </row>
        <row r="13">
          <cell r="B13" t="str">
            <v>절단공</v>
          </cell>
          <cell r="C13">
            <v>61395</v>
          </cell>
          <cell r="D13">
            <v>61292</v>
          </cell>
          <cell r="E13">
            <v>61292</v>
          </cell>
        </row>
        <row r="14">
          <cell r="B14" t="str">
            <v>석공</v>
          </cell>
          <cell r="C14">
            <v>60879</v>
          </cell>
          <cell r="D14">
            <v>64890</v>
          </cell>
          <cell r="E14">
            <v>64890</v>
          </cell>
        </row>
        <row r="15">
          <cell r="B15" t="str">
            <v>특수비계공</v>
          </cell>
          <cell r="C15">
            <v>66312</v>
          </cell>
          <cell r="D15">
            <v>72456</v>
          </cell>
          <cell r="E15">
            <v>72456</v>
          </cell>
        </row>
        <row r="16">
          <cell r="B16" t="str">
            <v>비계공</v>
          </cell>
          <cell r="C16">
            <v>66149</v>
          </cell>
          <cell r="D16">
            <v>67640</v>
          </cell>
          <cell r="E16">
            <v>67640</v>
          </cell>
        </row>
        <row r="17">
          <cell r="B17" t="str">
            <v>동발공(터널)</v>
          </cell>
          <cell r="C17">
            <v>58938</v>
          </cell>
          <cell r="D17">
            <v>58692</v>
          </cell>
          <cell r="E17">
            <v>58692</v>
          </cell>
        </row>
        <row r="18">
          <cell r="B18" t="str">
            <v>조적공</v>
          </cell>
          <cell r="C18">
            <v>57968</v>
          </cell>
          <cell r="D18">
            <v>56969</v>
          </cell>
          <cell r="E18">
            <v>56969</v>
          </cell>
        </row>
        <row r="19">
          <cell r="B19" t="str">
            <v>치장벽돌공</v>
          </cell>
          <cell r="C19">
            <v>61553</v>
          </cell>
          <cell r="D19">
            <v>64167</v>
          </cell>
          <cell r="E19">
            <v>64167</v>
          </cell>
        </row>
        <row r="20">
          <cell r="B20" t="str">
            <v>벽돌(블럭)제작공</v>
          </cell>
          <cell r="C20">
            <v>57286</v>
          </cell>
          <cell r="D20">
            <v>56981</v>
          </cell>
          <cell r="E20">
            <v>56981</v>
          </cell>
        </row>
        <row r="21">
          <cell r="B21" t="str">
            <v>연돌공</v>
          </cell>
          <cell r="E21">
            <v>0</v>
          </cell>
        </row>
        <row r="22">
          <cell r="B22" t="str">
            <v>미장공</v>
          </cell>
          <cell r="C22">
            <v>54467</v>
          </cell>
          <cell r="D22">
            <v>58263</v>
          </cell>
          <cell r="E22">
            <v>58263</v>
          </cell>
        </row>
        <row r="23">
          <cell r="B23" t="str">
            <v>방수공</v>
          </cell>
          <cell r="C23">
            <v>49062</v>
          </cell>
          <cell r="D23">
            <v>48704</v>
          </cell>
          <cell r="E23">
            <v>48704</v>
          </cell>
        </row>
        <row r="24">
          <cell r="B24" t="str">
            <v>타일공</v>
          </cell>
          <cell r="C24">
            <v>56533</v>
          </cell>
          <cell r="D24">
            <v>56154</v>
          </cell>
          <cell r="E24">
            <v>56154</v>
          </cell>
        </row>
        <row r="25">
          <cell r="B25" t="str">
            <v>줄눈공</v>
          </cell>
          <cell r="C25">
            <v>52633</v>
          </cell>
          <cell r="D25">
            <v>53392</v>
          </cell>
          <cell r="E25">
            <v>53392</v>
          </cell>
        </row>
        <row r="26">
          <cell r="B26" t="str">
            <v>연마공</v>
          </cell>
          <cell r="C26">
            <v>56884</v>
          </cell>
          <cell r="D26">
            <v>60073</v>
          </cell>
          <cell r="E26">
            <v>60073</v>
          </cell>
        </row>
        <row r="27">
          <cell r="B27" t="str">
            <v>콘크리트공</v>
          </cell>
          <cell r="C27">
            <v>62281</v>
          </cell>
          <cell r="D27">
            <v>64308</v>
          </cell>
          <cell r="E27">
            <v>64308</v>
          </cell>
        </row>
        <row r="28">
          <cell r="B28" t="str">
            <v>바이브레타공</v>
          </cell>
          <cell r="E28">
            <v>0</v>
          </cell>
        </row>
        <row r="29">
          <cell r="B29" t="str">
            <v>콘크리트공(광의)</v>
          </cell>
          <cell r="E29">
            <v>0</v>
          </cell>
        </row>
        <row r="30">
          <cell r="B30" t="str">
            <v>보일러공</v>
          </cell>
          <cell r="C30">
            <v>46165</v>
          </cell>
          <cell r="D30">
            <v>47931</v>
          </cell>
          <cell r="E30">
            <v>47931</v>
          </cell>
        </row>
        <row r="31">
          <cell r="B31" t="str">
            <v>배관공</v>
          </cell>
          <cell r="C31">
            <v>47537</v>
          </cell>
          <cell r="D31">
            <v>49542</v>
          </cell>
          <cell r="E31">
            <v>49542</v>
          </cell>
        </row>
        <row r="32">
          <cell r="B32" t="str">
            <v>온돌공</v>
          </cell>
          <cell r="E32">
            <v>0</v>
          </cell>
        </row>
        <row r="33">
          <cell r="B33" t="str">
            <v>위생공</v>
          </cell>
          <cell r="C33">
            <v>49691</v>
          </cell>
          <cell r="D33">
            <v>48198</v>
          </cell>
          <cell r="E33">
            <v>48198</v>
          </cell>
        </row>
        <row r="34">
          <cell r="B34" t="str">
            <v>보온공</v>
          </cell>
          <cell r="C34">
            <v>51700</v>
          </cell>
          <cell r="D34">
            <v>50900</v>
          </cell>
          <cell r="E34">
            <v>50900</v>
          </cell>
        </row>
        <row r="35">
          <cell r="B35" t="str">
            <v>도장공</v>
          </cell>
          <cell r="C35">
            <v>53370</v>
          </cell>
          <cell r="D35">
            <v>56361</v>
          </cell>
          <cell r="E35">
            <v>56361</v>
          </cell>
        </row>
        <row r="36">
          <cell r="B36" t="str">
            <v>내장공</v>
          </cell>
          <cell r="C36">
            <v>53250</v>
          </cell>
          <cell r="D36">
            <v>56117</v>
          </cell>
          <cell r="E36">
            <v>56117</v>
          </cell>
        </row>
        <row r="37">
          <cell r="B37" t="str">
            <v>도배공</v>
          </cell>
          <cell r="C37">
            <v>53277</v>
          </cell>
          <cell r="D37">
            <v>52655</v>
          </cell>
          <cell r="E37">
            <v>52655</v>
          </cell>
        </row>
        <row r="38">
          <cell r="B38" t="str">
            <v>아스타일공</v>
          </cell>
          <cell r="E38">
            <v>0</v>
          </cell>
        </row>
        <row r="39">
          <cell r="B39" t="str">
            <v>기와공</v>
          </cell>
          <cell r="E39">
            <v>0</v>
          </cell>
        </row>
        <row r="40">
          <cell r="B40" t="str">
            <v>슬레이트공</v>
          </cell>
          <cell r="E40">
            <v>0</v>
          </cell>
        </row>
        <row r="41">
          <cell r="B41" t="str">
            <v>지붕잇기공</v>
          </cell>
          <cell r="C41">
            <v>67057</v>
          </cell>
          <cell r="D41">
            <v>67216</v>
          </cell>
          <cell r="E41">
            <v>67216</v>
          </cell>
        </row>
        <row r="42">
          <cell r="B42" t="str">
            <v>견출공</v>
          </cell>
          <cell r="C42">
            <v>55628</v>
          </cell>
          <cell r="D42">
            <v>57314</v>
          </cell>
          <cell r="E42">
            <v>57314</v>
          </cell>
        </row>
        <row r="43">
          <cell r="B43" t="str">
            <v>판넬조립공</v>
          </cell>
          <cell r="C43">
            <v>58823</v>
          </cell>
          <cell r="D43">
            <v>58910</v>
          </cell>
          <cell r="E43">
            <v>58910</v>
          </cell>
        </row>
        <row r="44">
          <cell r="B44" t="str">
            <v>화약취급공</v>
          </cell>
          <cell r="C44">
            <v>70920</v>
          </cell>
          <cell r="D44">
            <v>67924</v>
          </cell>
          <cell r="E44">
            <v>67924</v>
          </cell>
        </row>
        <row r="45">
          <cell r="B45" t="str">
            <v>착암공</v>
          </cell>
          <cell r="C45">
            <v>52818</v>
          </cell>
          <cell r="D45">
            <v>52647</v>
          </cell>
          <cell r="E45">
            <v>52647</v>
          </cell>
        </row>
        <row r="46">
          <cell r="B46" t="str">
            <v>보안공</v>
          </cell>
          <cell r="C46">
            <v>41597</v>
          </cell>
          <cell r="D46">
            <v>41261</v>
          </cell>
          <cell r="E46">
            <v>41261</v>
          </cell>
        </row>
        <row r="47">
          <cell r="B47" t="str">
            <v>포장공</v>
          </cell>
          <cell r="C47">
            <v>63929</v>
          </cell>
          <cell r="D47">
            <v>63034</v>
          </cell>
          <cell r="E47">
            <v>63034</v>
          </cell>
        </row>
        <row r="48">
          <cell r="B48" t="str">
            <v>포설공</v>
          </cell>
          <cell r="C48">
            <v>55613</v>
          </cell>
          <cell r="D48">
            <v>56843</v>
          </cell>
          <cell r="E48">
            <v>56843</v>
          </cell>
        </row>
        <row r="49">
          <cell r="B49" t="str">
            <v>궤도공</v>
          </cell>
          <cell r="C49">
            <v>58339</v>
          </cell>
          <cell r="D49">
            <v>57795</v>
          </cell>
          <cell r="E49">
            <v>57795</v>
          </cell>
        </row>
        <row r="50">
          <cell r="B50" t="str">
            <v>용접공(철도)</v>
          </cell>
          <cell r="C50">
            <v>58398</v>
          </cell>
          <cell r="D50">
            <v>61016</v>
          </cell>
          <cell r="E50">
            <v>61016</v>
          </cell>
        </row>
        <row r="51">
          <cell r="B51" t="str">
            <v>잠수부</v>
          </cell>
          <cell r="C51">
            <v>85405</v>
          </cell>
          <cell r="D51">
            <v>90140</v>
          </cell>
          <cell r="E51">
            <v>90140</v>
          </cell>
        </row>
        <row r="52">
          <cell r="B52" t="str">
            <v>잠함공</v>
          </cell>
          <cell r="E52">
            <v>0</v>
          </cell>
        </row>
        <row r="53">
          <cell r="B53" t="str">
            <v>보링공(지질조사)</v>
          </cell>
          <cell r="C53">
            <v>48651</v>
          </cell>
          <cell r="D53">
            <v>48022</v>
          </cell>
          <cell r="E53">
            <v>48022</v>
          </cell>
        </row>
        <row r="54">
          <cell r="B54" t="str">
            <v>우물공</v>
          </cell>
          <cell r="E54">
            <v>0</v>
          </cell>
        </row>
        <row r="55">
          <cell r="B55" t="str">
            <v>영림기사</v>
          </cell>
          <cell r="E55">
            <v>0</v>
          </cell>
        </row>
        <row r="56">
          <cell r="B56" t="str">
            <v>조경공</v>
          </cell>
          <cell r="C56">
            <v>51756</v>
          </cell>
          <cell r="D56">
            <v>53468</v>
          </cell>
          <cell r="E56">
            <v>53468</v>
          </cell>
        </row>
        <row r="57">
          <cell r="B57" t="str">
            <v>벌목부</v>
          </cell>
          <cell r="C57">
            <v>60289</v>
          </cell>
          <cell r="D57">
            <v>62409</v>
          </cell>
          <cell r="E57">
            <v>62409</v>
          </cell>
        </row>
        <row r="58">
          <cell r="B58" t="str">
            <v>조림인부</v>
          </cell>
          <cell r="C58">
            <v>44577</v>
          </cell>
          <cell r="D58">
            <v>44544</v>
          </cell>
          <cell r="E58">
            <v>44544</v>
          </cell>
        </row>
        <row r="59">
          <cell r="B59" t="str">
            <v>플랜트기계설치공</v>
          </cell>
          <cell r="C59">
            <v>65612</v>
          </cell>
          <cell r="D59">
            <v>64281</v>
          </cell>
          <cell r="E59">
            <v>64281</v>
          </cell>
        </row>
        <row r="60">
          <cell r="B60" t="str">
            <v>플랜트특수용접공</v>
          </cell>
          <cell r="C60">
            <v>88272</v>
          </cell>
          <cell r="D60">
            <v>87594</v>
          </cell>
          <cell r="E60">
            <v>87594</v>
          </cell>
        </row>
        <row r="61">
          <cell r="B61" t="str">
            <v>플랜트용접공</v>
          </cell>
          <cell r="C61">
            <v>57021</v>
          </cell>
          <cell r="D61">
            <v>60712</v>
          </cell>
          <cell r="E61">
            <v>60712</v>
          </cell>
        </row>
        <row r="62">
          <cell r="B62" t="str">
            <v>플랜트배관공</v>
          </cell>
          <cell r="C62">
            <v>63995</v>
          </cell>
          <cell r="D62">
            <v>63923</v>
          </cell>
          <cell r="E62">
            <v>63923</v>
          </cell>
        </row>
        <row r="63">
          <cell r="B63" t="str">
            <v>플랜트제관공</v>
          </cell>
          <cell r="C63">
            <v>53914</v>
          </cell>
          <cell r="D63">
            <v>57994</v>
          </cell>
          <cell r="E63">
            <v>57994</v>
          </cell>
        </row>
        <row r="64">
          <cell r="B64" t="str">
            <v>시공측량사</v>
          </cell>
          <cell r="C64">
            <v>50453</v>
          </cell>
          <cell r="D64">
            <v>49167</v>
          </cell>
          <cell r="E64">
            <v>49167</v>
          </cell>
        </row>
        <row r="65">
          <cell r="B65" t="str">
            <v>시공측량사조수</v>
          </cell>
          <cell r="C65">
            <v>34386</v>
          </cell>
          <cell r="D65">
            <v>34305</v>
          </cell>
          <cell r="E65">
            <v>34305</v>
          </cell>
        </row>
        <row r="66">
          <cell r="B66" t="str">
            <v>측부</v>
          </cell>
          <cell r="C66">
            <v>29428</v>
          </cell>
          <cell r="D66">
            <v>31115</v>
          </cell>
          <cell r="E66">
            <v>31115</v>
          </cell>
        </row>
        <row r="67">
          <cell r="B67" t="str">
            <v>검조부</v>
          </cell>
          <cell r="E67">
            <v>0</v>
          </cell>
        </row>
        <row r="68">
          <cell r="B68" t="str">
            <v>송전전공</v>
          </cell>
          <cell r="C68">
            <v>217032</v>
          </cell>
          <cell r="D68">
            <v>223961</v>
          </cell>
          <cell r="E68">
            <v>223961</v>
          </cell>
        </row>
        <row r="69">
          <cell r="B69" t="str">
            <v>송전활선전공</v>
          </cell>
          <cell r="C69">
            <v>238668</v>
          </cell>
          <cell r="D69">
            <v>245138</v>
          </cell>
          <cell r="E69">
            <v>245138</v>
          </cell>
        </row>
        <row r="70">
          <cell r="B70" t="str">
            <v>배전전공</v>
          </cell>
          <cell r="C70">
            <v>182333</v>
          </cell>
          <cell r="D70">
            <v>184746</v>
          </cell>
          <cell r="E70">
            <v>184746</v>
          </cell>
        </row>
        <row r="71">
          <cell r="B71" t="str">
            <v>배전활선전공</v>
          </cell>
          <cell r="C71">
            <v>189457</v>
          </cell>
          <cell r="D71">
            <v>202982</v>
          </cell>
          <cell r="E71">
            <v>202982</v>
          </cell>
        </row>
        <row r="72">
          <cell r="B72" t="str">
            <v>플랜트전공</v>
          </cell>
          <cell r="C72">
            <v>53292</v>
          </cell>
          <cell r="D72">
            <v>57299</v>
          </cell>
          <cell r="E72">
            <v>57299</v>
          </cell>
        </row>
        <row r="73">
          <cell r="B73" t="str">
            <v>내선전공</v>
          </cell>
          <cell r="C73">
            <v>49296</v>
          </cell>
          <cell r="D73">
            <v>49969</v>
          </cell>
          <cell r="E73">
            <v>49969</v>
          </cell>
        </row>
        <row r="74">
          <cell r="B74" t="str">
            <v>특고압케이블전공</v>
          </cell>
          <cell r="C74">
            <v>111738</v>
          </cell>
          <cell r="D74">
            <v>105463</v>
          </cell>
          <cell r="E74">
            <v>105463</v>
          </cell>
        </row>
        <row r="75">
          <cell r="B75" t="str">
            <v>고압케이블전공</v>
          </cell>
          <cell r="C75">
            <v>70455</v>
          </cell>
          <cell r="D75">
            <v>75996</v>
          </cell>
          <cell r="E75">
            <v>75996</v>
          </cell>
        </row>
        <row r="76">
          <cell r="B76" t="str">
            <v>저압케이블전공</v>
          </cell>
          <cell r="C76">
            <v>62694</v>
          </cell>
          <cell r="D76">
            <v>67062</v>
          </cell>
          <cell r="E76">
            <v>67062</v>
          </cell>
        </row>
        <row r="77">
          <cell r="B77" t="str">
            <v>철도신호공</v>
          </cell>
          <cell r="C77">
            <v>86699</v>
          </cell>
          <cell r="D77">
            <v>88161</v>
          </cell>
          <cell r="E77">
            <v>88161</v>
          </cell>
        </row>
        <row r="78">
          <cell r="B78" t="str">
            <v>계장공</v>
          </cell>
          <cell r="C78">
            <v>56174</v>
          </cell>
          <cell r="D78">
            <v>59029</v>
          </cell>
          <cell r="E78">
            <v>59029</v>
          </cell>
        </row>
        <row r="79">
          <cell r="B79" t="str">
            <v>통신외선공</v>
          </cell>
          <cell r="C79">
            <v>80630</v>
          </cell>
          <cell r="D79">
            <v>86391</v>
          </cell>
          <cell r="E79">
            <v>86391</v>
          </cell>
        </row>
        <row r="80">
          <cell r="B80" t="str">
            <v>통신설비공</v>
          </cell>
          <cell r="C80">
            <v>68225</v>
          </cell>
          <cell r="D80">
            <v>71782</v>
          </cell>
          <cell r="E80">
            <v>71782</v>
          </cell>
        </row>
        <row r="81">
          <cell r="B81" t="str">
            <v>통신내선공</v>
          </cell>
          <cell r="C81">
            <v>56623</v>
          </cell>
          <cell r="D81">
            <v>57139</v>
          </cell>
          <cell r="E81">
            <v>57139</v>
          </cell>
        </row>
        <row r="82">
          <cell r="B82" t="str">
            <v>통신케이블공</v>
          </cell>
          <cell r="C82">
            <v>83279</v>
          </cell>
          <cell r="D82">
            <v>89004</v>
          </cell>
          <cell r="E82">
            <v>89004</v>
          </cell>
        </row>
        <row r="83">
          <cell r="B83" t="str">
            <v>무선안테나공</v>
          </cell>
          <cell r="C83">
            <v>96205</v>
          </cell>
          <cell r="D83">
            <v>91530</v>
          </cell>
          <cell r="E83">
            <v>91530</v>
          </cell>
        </row>
        <row r="84">
          <cell r="B84" t="str">
            <v>수작업반장</v>
          </cell>
          <cell r="E84">
            <v>0</v>
          </cell>
        </row>
        <row r="85">
          <cell r="B85" t="str">
            <v>작업반장</v>
          </cell>
          <cell r="C85">
            <v>57379</v>
          </cell>
          <cell r="D85">
            <v>56204</v>
          </cell>
          <cell r="E85">
            <v>56204</v>
          </cell>
        </row>
        <row r="86">
          <cell r="B86" t="str">
            <v>목도</v>
          </cell>
          <cell r="C86">
            <v>61182</v>
          </cell>
          <cell r="D86">
            <v>65233</v>
          </cell>
          <cell r="E86">
            <v>65233</v>
          </cell>
        </row>
        <row r="87">
          <cell r="B87" t="str">
            <v>조력공</v>
          </cell>
          <cell r="C87">
            <v>39572</v>
          </cell>
          <cell r="D87">
            <v>40070</v>
          </cell>
          <cell r="E87">
            <v>40070</v>
          </cell>
        </row>
        <row r="88">
          <cell r="B88" t="str">
            <v>특별인부</v>
          </cell>
          <cell r="C88">
            <v>50160</v>
          </cell>
          <cell r="D88">
            <v>51490</v>
          </cell>
          <cell r="E88">
            <v>51490</v>
          </cell>
        </row>
        <row r="89">
          <cell r="B89" t="str">
            <v>보통인부</v>
          </cell>
          <cell r="C89">
            <v>34360</v>
          </cell>
          <cell r="D89">
            <v>37052</v>
          </cell>
          <cell r="E89">
            <v>37052</v>
          </cell>
        </row>
        <row r="90">
          <cell r="B90" t="str">
            <v>중기운전기사</v>
          </cell>
          <cell r="C90">
            <v>56517</v>
          </cell>
          <cell r="D90">
            <v>56369</v>
          </cell>
          <cell r="E90">
            <v>56369</v>
          </cell>
        </row>
        <row r="91">
          <cell r="B91" t="str">
            <v>중기조장</v>
          </cell>
          <cell r="C91">
            <v>63589</v>
          </cell>
          <cell r="D91">
            <v>65668</v>
          </cell>
          <cell r="E91">
            <v>65668</v>
          </cell>
        </row>
        <row r="92">
          <cell r="B92" t="str">
            <v>운전사(운반차)</v>
          </cell>
          <cell r="C92">
            <v>53633</v>
          </cell>
          <cell r="D92">
            <v>53094</v>
          </cell>
          <cell r="E92">
            <v>53094</v>
          </cell>
        </row>
        <row r="93">
          <cell r="B93" t="str">
            <v>운전사(기계)</v>
          </cell>
          <cell r="C93">
            <v>47972</v>
          </cell>
          <cell r="D93">
            <v>47371</v>
          </cell>
          <cell r="E93">
            <v>47371</v>
          </cell>
        </row>
        <row r="94">
          <cell r="B94" t="str">
            <v>중기운전조수</v>
          </cell>
          <cell r="C94">
            <v>42524</v>
          </cell>
          <cell r="D94">
            <v>44521</v>
          </cell>
          <cell r="E94">
            <v>44521</v>
          </cell>
        </row>
        <row r="95">
          <cell r="B95" t="str">
            <v>고 급  선 원</v>
          </cell>
          <cell r="C95">
            <v>64343</v>
          </cell>
          <cell r="D95">
            <v>64242</v>
          </cell>
          <cell r="E95">
            <v>64242</v>
          </cell>
        </row>
        <row r="96">
          <cell r="B96" t="str">
            <v>보 통  선 원</v>
          </cell>
          <cell r="C96">
            <v>49156</v>
          </cell>
          <cell r="D96">
            <v>50686</v>
          </cell>
          <cell r="E96">
            <v>50686</v>
          </cell>
        </row>
        <row r="97">
          <cell r="B97" t="str">
            <v>선        부</v>
          </cell>
          <cell r="C97">
            <v>38787</v>
          </cell>
          <cell r="D97">
            <v>40188</v>
          </cell>
          <cell r="E97">
            <v>40188</v>
          </cell>
        </row>
        <row r="98">
          <cell r="B98" t="str">
            <v>준설선  선장</v>
          </cell>
          <cell r="C98">
            <v>79639</v>
          </cell>
          <cell r="D98">
            <v>75444</v>
          </cell>
          <cell r="E98">
            <v>75444</v>
          </cell>
        </row>
        <row r="99">
          <cell r="B99" t="str">
            <v>준설선기관장</v>
          </cell>
          <cell r="C99">
            <v>78016</v>
          </cell>
          <cell r="D99">
            <v>73482</v>
          </cell>
          <cell r="E99">
            <v>73482</v>
          </cell>
        </row>
        <row r="100">
          <cell r="B100" t="str">
            <v>준설선기관사</v>
          </cell>
          <cell r="C100">
            <v>64781</v>
          </cell>
          <cell r="D100">
            <v>58361</v>
          </cell>
          <cell r="E100">
            <v>58361</v>
          </cell>
        </row>
        <row r="101">
          <cell r="B101" t="str">
            <v>준설선운전사</v>
          </cell>
          <cell r="C101">
            <v>61555</v>
          </cell>
          <cell r="D101">
            <v>55028</v>
          </cell>
          <cell r="E101">
            <v>55028</v>
          </cell>
        </row>
        <row r="102">
          <cell r="B102" t="str">
            <v>준설선전기사</v>
          </cell>
          <cell r="C102">
            <v>58341</v>
          </cell>
          <cell r="D102">
            <v>58324</v>
          </cell>
          <cell r="E102">
            <v>58324</v>
          </cell>
        </row>
        <row r="103">
          <cell r="B103" t="str">
            <v>기계  설치공</v>
          </cell>
          <cell r="C103">
            <v>52839</v>
          </cell>
          <cell r="D103">
            <v>54218</v>
          </cell>
          <cell r="E103">
            <v>54218</v>
          </cell>
        </row>
        <row r="104">
          <cell r="B104" t="str">
            <v>기   계   공</v>
          </cell>
          <cell r="C104">
            <v>46967</v>
          </cell>
          <cell r="D104">
            <v>47926</v>
          </cell>
        </row>
        <row r="105">
          <cell r="B105" t="str">
            <v>선   반   공</v>
          </cell>
          <cell r="E105">
            <v>0</v>
          </cell>
        </row>
        <row r="106">
          <cell r="B106" t="str">
            <v>정   비   공</v>
          </cell>
          <cell r="E106">
            <v>0</v>
          </cell>
        </row>
        <row r="107">
          <cell r="B107" t="str">
            <v>벨트컨베이어작업공</v>
          </cell>
          <cell r="E107">
            <v>0</v>
          </cell>
        </row>
        <row r="108">
          <cell r="B108" t="str">
            <v>현   도   사</v>
          </cell>
          <cell r="C108">
            <v>60150</v>
          </cell>
          <cell r="D108">
            <v>60543</v>
          </cell>
          <cell r="E108">
            <v>60543</v>
          </cell>
        </row>
        <row r="109">
          <cell r="B109" t="str">
            <v>제   도   사</v>
          </cell>
          <cell r="C109">
            <v>49792</v>
          </cell>
          <cell r="D109">
            <v>50526</v>
          </cell>
          <cell r="E109">
            <v>50526</v>
          </cell>
        </row>
        <row r="110">
          <cell r="B110" t="str">
            <v>시 험 사 1급</v>
          </cell>
          <cell r="C110">
            <v>54542</v>
          </cell>
          <cell r="D110">
            <v>53359</v>
          </cell>
          <cell r="E110">
            <v>53359</v>
          </cell>
        </row>
        <row r="111">
          <cell r="B111" t="str">
            <v>시 험 사 2급</v>
          </cell>
          <cell r="C111">
            <v>42241</v>
          </cell>
          <cell r="D111">
            <v>41450</v>
          </cell>
          <cell r="E111">
            <v>41450</v>
          </cell>
        </row>
        <row r="112">
          <cell r="B112" t="str">
            <v>시 험 사 3급</v>
          </cell>
          <cell r="E112">
            <v>0</v>
          </cell>
        </row>
        <row r="113">
          <cell r="B113" t="str">
            <v>시 험 사 4급</v>
          </cell>
          <cell r="E113">
            <v>0</v>
          </cell>
        </row>
        <row r="114">
          <cell r="B114" t="str">
            <v>시험  보조수</v>
          </cell>
          <cell r="C114">
            <v>31443</v>
          </cell>
          <cell r="D114">
            <v>30537</v>
          </cell>
          <cell r="E114">
            <v>30537</v>
          </cell>
        </row>
        <row r="115">
          <cell r="B115" t="str">
            <v>유리공</v>
          </cell>
          <cell r="C115">
            <v>56548</v>
          </cell>
          <cell r="D115">
            <v>58188</v>
          </cell>
          <cell r="E115">
            <v>58188</v>
          </cell>
        </row>
        <row r="116">
          <cell r="B116" t="str">
            <v>함석공</v>
          </cell>
          <cell r="C116">
            <v>60537</v>
          </cell>
          <cell r="D116">
            <v>60061</v>
          </cell>
          <cell r="E116">
            <v>60061</v>
          </cell>
        </row>
        <row r="117">
          <cell r="B117" t="str">
            <v>용접공</v>
          </cell>
          <cell r="C117">
            <v>59048</v>
          </cell>
          <cell r="D117">
            <v>60370</v>
          </cell>
          <cell r="E117">
            <v>60370</v>
          </cell>
        </row>
        <row r="118">
          <cell r="B118" t="str">
            <v>리벳공</v>
          </cell>
          <cell r="E118">
            <v>0</v>
          </cell>
        </row>
        <row r="119">
          <cell r="B119" t="str">
            <v>루핑공</v>
          </cell>
          <cell r="E119">
            <v>0</v>
          </cell>
        </row>
        <row r="120">
          <cell r="B120" t="str">
            <v>닥트공</v>
          </cell>
          <cell r="C120">
            <v>47860</v>
          </cell>
          <cell r="D120">
            <v>48494</v>
          </cell>
          <cell r="E120">
            <v>48494</v>
          </cell>
        </row>
        <row r="121">
          <cell r="B121" t="str">
            <v>대장공</v>
          </cell>
          <cell r="E121">
            <v>0</v>
          </cell>
        </row>
        <row r="122">
          <cell r="B122" t="str">
            <v>할석공</v>
          </cell>
          <cell r="C122">
            <v>63951</v>
          </cell>
          <cell r="D122">
            <v>64153</v>
          </cell>
          <cell r="E122">
            <v>64153</v>
          </cell>
        </row>
        <row r="123">
          <cell r="B123" t="str">
            <v>제철축로공</v>
          </cell>
          <cell r="C123">
            <v>92241</v>
          </cell>
          <cell r="D123">
            <v>92079</v>
          </cell>
          <cell r="E123">
            <v>92079</v>
          </cell>
        </row>
        <row r="124">
          <cell r="B124" t="str">
            <v>양생공</v>
          </cell>
          <cell r="E124">
            <v>0</v>
          </cell>
        </row>
        <row r="125">
          <cell r="B125" t="str">
            <v>계령공</v>
          </cell>
          <cell r="E125">
            <v>0</v>
          </cell>
        </row>
        <row r="126">
          <cell r="B126" t="str">
            <v>모래분사공</v>
          </cell>
          <cell r="E126">
            <v>0</v>
          </cell>
        </row>
        <row r="127">
          <cell r="B127" t="str">
            <v>사공(배포함)</v>
          </cell>
          <cell r="E127">
            <v>0</v>
          </cell>
        </row>
        <row r="128">
          <cell r="B128" t="str">
            <v>마부(우마차포함)</v>
          </cell>
          <cell r="E128">
            <v>0</v>
          </cell>
        </row>
        <row r="129">
          <cell r="B129" t="str">
            <v>제재공</v>
          </cell>
          <cell r="E129">
            <v>0</v>
          </cell>
        </row>
        <row r="130">
          <cell r="B130" t="str">
            <v>철도궤도공</v>
          </cell>
          <cell r="E130">
            <v>0</v>
          </cell>
        </row>
        <row r="131">
          <cell r="B131" t="str">
            <v>지적기사 1급</v>
          </cell>
          <cell r="C131">
            <v>88613</v>
          </cell>
          <cell r="D131">
            <v>90205</v>
          </cell>
          <cell r="E131">
            <v>90205</v>
          </cell>
        </row>
        <row r="132">
          <cell r="B132" t="str">
            <v>지적기사 2급</v>
          </cell>
          <cell r="C132">
            <v>74075</v>
          </cell>
          <cell r="D132">
            <v>74735</v>
          </cell>
          <cell r="E132">
            <v>74735</v>
          </cell>
        </row>
        <row r="133">
          <cell r="B133" t="str">
            <v>지적기능사1급</v>
          </cell>
          <cell r="C133">
            <v>52771</v>
          </cell>
          <cell r="D133">
            <v>53516</v>
          </cell>
          <cell r="E133">
            <v>53516</v>
          </cell>
        </row>
        <row r="134">
          <cell r="B134" t="str">
            <v>지적기능사2급</v>
          </cell>
          <cell r="C134">
            <v>37466</v>
          </cell>
          <cell r="D134">
            <v>39603</v>
          </cell>
          <cell r="E134">
            <v>39603</v>
          </cell>
        </row>
        <row r="135">
          <cell r="B135" t="str">
            <v>H/W설치기사</v>
          </cell>
          <cell r="C135">
            <v>83518</v>
          </cell>
          <cell r="D135">
            <v>80720</v>
          </cell>
          <cell r="E135">
            <v>80720</v>
          </cell>
        </row>
        <row r="136">
          <cell r="B136" t="str">
            <v>H/W시험기사</v>
          </cell>
          <cell r="C136">
            <v>85899</v>
          </cell>
          <cell r="D136">
            <v>85172</v>
          </cell>
          <cell r="E136">
            <v>85172</v>
          </cell>
        </row>
        <row r="137">
          <cell r="B137" t="str">
            <v>S/W시험기사</v>
          </cell>
          <cell r="C137">
            <v>87283</v>
          </cell>
          <cell r="D137">
            <v>88655</v>
          </cell>
          <cell r="E137">
            <v>88655</v>
          </cell>
        </row>
        <row r="138">
          <cell r="B138" t="str">
            <v>CPU시험기사</v>
          </cell>
          <cell r="C138">
            <v>82349</v>
          </cell>
          <cell r="D138">
            <v>82953</v>
          </cell>
          <cell r="E138">
            <v>82953</v>
          </cell>
        </row>
        <row r="139">
          <cell r="B139" t="str">
            <v>광통신기사</v>
          </cell>
          <cell r="C139">
            <v>109868</v>
          </cell>
          <cell r="D139">
            <v>100881</v>
          </cell>
          <cell r="E139">
            <v>100881</v>
          </cell>
        </row>
        <row r="140">
          <cell r="B140" t="str">
            <v>광케이블기사</v>
          </cell>
          <cell r="C140">
            <v>93734</v>
          </cell>
          <cell r="D140">
            <v>97185</v>
          </cell>
          <cell r="E140">
            <v>97185</v>
          </cell>
        </row>
        <row r="141">
          <cell r="B141" t="str">
            <v>도편수</v>
          </cell>
          <cell r="C141">
            <v>138573</v>
          </cell>
          <cell r="D141">
            <v>133019</v>
          </cell>
          <cell r="E141">
            <v>133019</v>
          </cell>
        </row>
        <row r="142">
          <cell r="B142" t="str">
            <v>목조각공</v>
          </cell>
          <cell r="C142">
            <v>100732</v>
          </cell>
          <cell r="D142">
            <v>100282</v>
          </cell>
          <cell r="E142">
            <v>100282</v>
          </cell>
        </row>
        <row r="143">
          <cell r="B143" t="str">
            <v>한식목공</v>
          </cell>
          <cell r="C143">
            <v>100201</v>
          </cell>
          <cell r="D143">
            <v>94374</v>
          </cell>
          <cell r="E143">
            <v>94374</v>
          </cell>
        </row>
        <row r="144">
          <cell r="B144" t="str">
            <v>한식목공조공</v>
          </cell>
          <cell r="C144">
            <v>70045</v>
          </cell>
          <cell r="D144">
            <v>67241</v>
          </cell>
          <cell r="E144">
            <v>67241</v>
          </cell>
        </row>
        <row r="145">
          <cell r="B145" t="str">
            <v>드잡이공</v>
          </cell>
          <cell r="C145">
            <v>104584</v>
          </cell>
          <cell r="D145">
            <v>105185</v>
          </cell>
          <cell r="E145">
            <v>105185</v>
          </cell>
        </row>
        <row r="146">
          <cell r="B146" t="str">
            <v>한식와공</v>
          </cell>
          <cell r="C146">
            <v>146203</v>
          </cell>
          <cell r="D146">
            <v>138273</v>
          </cell>
          <cell r="E146">
            <v>138273</v>
          </cell>
        </row>
        <row r="147">
          <cell r="B147" t="str">
            <v>한식와공조공</v>
          </cell>
          <cell r="C147">
            <v>96400</v>
          </cell>
          <cell r="D147">
            <v>88063</v>
          </cell>
          <cell r="E147">
            <v>88063</v>
          </cell>
        </row>
        <row r="148">
          <cell r="B148" t="str">
            <v>석조각공</v>
          </cell>
          <cell r="C148">
            <v>106541</v>
          </cell>
          <cell r="D148">
            <v>103966</v>
          </cell>
          <cell r="E148">
            <v>103966</v>
          </cell>
        </row>
        <row r="149">
          <cell r="B149" t="str">
            <v>특수화공</v>
          </cell>
          <cell r="C149">
            <v>125780</v>
          </cell>
          <cell r="D149">
            <v>125000</v>
          </cell>
          <cell r="E149">
            <v>125000</v>
          </cell>
        </row>
        <row r="150">
          <cell r="B150" t="str">
            <v>화공</v>
          </cell>
          <cell r="C150">
            <v>93768</v>
          </cell>
          <cell r="D150">
            <v>92041</v>
          </cell>
          <cell r="E150">
            <v>92041</v>
          </cell>
        </row>
        <row r="151">
          <cell r="B151" t="str">
            <v>한식미장공</v>
          </cell>
          <cell r="C151">
            <v>84709</v>
          </cell>
          <cell r="D151">
            <v>83959</v>
          </cell>
          <cell r="E151">
            <v>83959</v>
          </cell>
        </row>
        <row r="152">
          <cell r="B152" t="str">
            <v>원자력배관공</v>
          </cell>
          <cell r="C152">
            <v>91915</v>
          </cell>
          <cell r="D152">
            <v>93495</v>
          </cell>
          <cell r="E152">
            <v>93495</v>
          </cell>
        </row>
        <row r="153">
          <cell r="B153" t="str">
            <v>원자력용접공</v>
          </cell>
          <cell r="C153">
            <v>83851</v>
          </cell>
          <cell r="D153">
            <v>94222</v>
          </cell>
          <cell r="E153">
            <v>94222</v>
          </cell>
        </row>
        <row r="154">
          <cell r="B154" t="str">
            <v>원자력기계설치공</v>
          </cell>
          <cell r="C154">
            <v>79232</v>
          </cell>
          <cell r="D154">
            <v>87672</v>
          </cell>
          <cell r="E154">
            <v>87672</v>
          </cell>
        </row>
        <row r="155">
          <cell r="B155" t="str">
            <v>원자력덕트공</v>
          </cell>
          <cell r="C155">
            <v>81702</v>
          </cell>
          <cell r="D155">
            <v>85120</v>
          </cell>
          <cell r="E155">
            <v>85120</v>
          </cell>
        </row>
        <row r="156">
          <cell r="B156" t="str">
            <v>원자력제관공</v>
          </cell>
          <cell r="C156">
            <v>81702</v>
          </cell>
          <cell r="D156">
            <v>85933</v>
          </cell>
          <cell r="E156">
            <v>85933</v>
          </cell>
        </row>
        <row r="157">
          <cell r="B157" t="str">
            <v>원자력케이블전공</v>
          </cell>
          <cell r="C157">
            <v>76596</v>
          </cell>
          <cell r="D157">
            <v>81920</v>
          </cell>
          <cell r="E157">
            <v>81920</v>
          </cell>
        </row>
        <row r="158">
          <cell r="B158" t="str">
            <v>원자력계장공</v>
          </cell>
          <cell r="C158">
            <v>67250</v>
          </cell>
          <cell r="D158">
            <v>74219</v>
          </cell>
          <cell r="E158">
            <v>74219</v>
          </cell>
        </row>
        <row r="159">
          <cell r="B159" t="str">
            <v>원자력기술자</v>
          </cell>
          <cell r="C159">
            <v>73226</v>
          </cell>
          <cell r="D159">
            <v>82316</v>
          </cell>
          <cell r="E159">
            <v>82316</v>
          </cell>
        </row>
        <row r="160">
          <cell r="B160" t="str">
            <v>중급원자력기술자</v>
          </cell>
          <cell r="C160">
            <v>82845</v>
          </cell>
          <cell r="D160">
            <v>92187</v>
          </cell>
          <cell r="E160">
            <v>92187</v>
          </cell>
        </row>
        <row r="161">
          <cell r="B161" t="str">
            <v>상급원자력기술자</v>
          </cell>
          <cell r="C161">
            <v>92071</v>
          </cell>
          <cell r="D161">
            <v>100664</v>
          </cell>
          <cell r="E161">
            <v>100664</v>
          </cell>
        </row>
        <row r="162">
          <cell r="B162" t="str">
            <v>원자력품질관리사</v>
          </cell>
          <cell r="C162">
            <v>94012</v>
          </cell>
          <cell r="D162">
            <v>97811</v>
          </cell>
          <cell r="E162">
            <v>97811</v>
          </cell>
        </row>
        <row r="163">
          <cell r="B163" t="str">
            <v>원자력특별인부</v>
          </cell>
          <cell r="C163">
            <v>73191</v>
          </cell>
          <cell r="D163">
            <v>74351</v>
          </cell>
          <cell r="E163">
            <v>74351</v>
          </cell>
        </row>
        <row r="164">
          <cell r="B164" t="str">
            <v>원자력보온공</v>
          </cell>
          <cell r="C164">
            <v>74349</v>
          </cell>
          <cell r="D164">
            <v>76989</v>
          </cell>
          <cell r="E164">
            <v>76989</v>
          </cell>
        </row>
        <row r="165">
          <cell r="B165" t="str">
            <v>원자력플랜트전공</v>
          </cell>
          <cell r="C165">
            <v>77225</v>
          </cell>
          <cell r="D165">
            <v>82298</v>
          </cell>
          <cell r="E165">
            <v>82298</v>
          </cell>
        </row>
        <row r="166">
          <cell r="B166" t="str">
            <v>고급원자력비파괴시험</v>
          </cell>
          <cell r="C166">
            <v>72526</v>
          </cell>
          <cell r="D166">
            <v>78665</v>
          </cell>
          <cell r="E166">
            <v>78665</v>
          </cell>
        </row>
        <row r="167">
          <cell r="B167" t="str">
            <v>특급원자력비파괴시험</v>
          </cell>
          <cell r="C167">
            <v>130155</v>
          </cell>
          <cell r="D167">
            <v>118155</v>
          </cell>
          <cell r="E167">
            <v>118155</v>
          </cell>
        </row>
        <row r="168">
          <cell r="B168" t="str">
            <v>전기공사기사1급</v>
          </cell>
          <cell r="C168">
            <v>56924</v>
          </cell>
          <cell r="D168">
            <v>64247</v>
          </cell>
          <cell r="E168">
            <v>64247</v>
          </cell>
        </row>
        <row r="169">
          <cell r="B169" t="str">
            <v>전기공사기사2급</v>
          </cell>
          <cell r="C169">
            <v>52819</v>
          </cell>
          <cell r="D169">
            <v>57654</v>
          </cell>
          <cell r="E169">
            <v>57654</v>
          </cell>
        </row>
        <row r="170">
          <cell r="B170" t="str">
            <v>통신기사1급</v>
          </cell>
          <cell r="C170">
            <v>89331</v>
          </cell>
          <cell r="D170">
            <v>95528</v>
          </cell>
          <cell r="E170">
            <v>95528</v>
          </cell>
        </row>
        <row r="171">
          <cell r="B171" t="str">
            <v>통신기사2급</v>
          </cell>
          <cell r="C171">
            <v>85223</v>
          </cell>
          <cell r="D171">
            <v>91106</v>
          </cell>
          <cell r="E171">
            <v>91106</v>
          </cell>
        </row>
        <row r="172">
          <cell r="B172" t="str">
            <v>통신기능사</v>
          </cell>
          <cell r="C172">
            <v>73535</v>
          </cell>
          <cell r="D172">
            <v>78296</v>
          </cell>
          <cell r="E172">
            <v>78296</v>
          </cell>
        </row>
        <row r="173">
          <cell r="B173" t="str">
            <v>안전관리기사1급</v>
          </cell>
          <cell r="E173">
            <v>0</v>
          </cell>
        </row>
        <row r="174">
          <cell r="B174" t="str">
            <v>안전관리기사2급</v>
          </cell>
          <cell r="E174">
            <v>0</v>
          </cell>
        </row>
        <row r="175">
          <cell r="B175" t="str">
            <v>노즐공</v>
          </cell>
          <cell r="C175">
            <v>70400</v>
          </cell>
          <cell r="D175">
            <v>68514</v>
          </cell>
          <cell r="E175">
            <v>68514</v>
          </cell>
        </row>
        <row r="176">
          <cell r="B176" t="str">
            <v>코킹공</v>
          </cell>
          <cell r="C176">
            <v>53986</v>
          </cell>
          <cell r="D176">
            <v>54767</v>
          </cell>
          <cell r="E176">
            <v>54767</v>
          </cell>
        </row>
      </sheetData>
      <sheetData sheetId="18">
        <row r="2">
          <cell r="C2" t="str">
            <v>수    종</v>
          </cell>
          <cell r="D2" t="str">
            <v>규   격</v>
          </cell>
          <cell r="E2" t="str">
            <v>단위</v>
          </cell>
          <cell r="F2" t="str">
            <v>계</v>
          </cell>
        </row>
        <row r="4">
          <cell r="C4" t="str">
            <v>참식나무</v>
          </cell>
          <cell r="D4" t="str">
            <v>H3.5xR15</v>
          </cell>
          <cell r="E4" t="str">
            <v>주</v>
          </cell>
          <cell r="F4">
            <v>12</v>
          </cell>
        </row>
        <row r="5">
          <cell r="C5" t="str">
            <v>참식나무</v>
          </cell>
          <cell r="D5" t="str">
            <v>H3.0xR 8</v>
          </cell>
          <cell r="E5" t="str">
            <v>주</v>
          </cell>
          <cell r="F5">
            <v>18</v>
          </cell>
        </row>
        <row r="6">
          <cell r="C6" t="str">
            <v>담 팔 수</v>
          </cell>
          <cell r="D6" t="str">
            <v>H4.0xR15</v>
          </cell>
          <cell r="E6" t="str">
            <v>주</v>
          </cell>
          <cell r="F6">
            <v>316</v>
          </cell>
        </row>
        <row r="7">
          <cell r="C7" t="str">
            <v>후박나무</v>
          </cell>
          <cell r="D7" t="str">
            <v>H3.5xR10</v>
          </cell>
          <cell r="E7" t="str">
            <v>주</v>
          </cell>
          <cell r="F7">
            <v>245</v>
          </cell>
        </row>
        <row r="8">
          <cell r="C8" t="str">
            <v>종가시나무</v>
          </cell>
          <cell r="D8" t="str">
            <v>H3.5xR 8</v>
          </cell>
          <cell r="E8" t="str">
            <v>주</v>
          </cell>
          <cell r="F8">
            <v>4</v>
          </cell>
        </row>
        <row r="9">
          <cell r="C9" t="str">
            <v>종가시나무</v>
          </cell>
          <cell r="D9" t="str">
            <v>H4.0xR12</v>
          </cell>
          <cell r="E9" t="str">
            <v>주</v>
          </cell>
          <cell r="F9">
            <v>74</v>
          </cell>
        </row>
        <row r="10">
          <cell r="C10" t="str">
            <v>구실잣밤나무</v>
          </cell>
          <cell r="D10" t="str">
            <v>H3.0xR12</v>
          </cell>
          <cell r="E10" t="str">
            <v>주</v>
          </cell>
          <cell r="F10">
            <v>30</v>
          </cell>
        </row>
        <row r="11">
          <cell r="C11" t="str">
            <v>구실잣밤나무</v>
          </cell>
          <cell r="D11" t="str">
            <v>H4.0xR20</v>
          </cell>
          <cell r="E11" t="str">
            <v>주</v>
          </cell>
          <cell r="F11">
            <v>30</v>
          </cell>
        </row>
        <row r="12">
          <cell r="C12" t="str">
            <v>조록나무</v>
          </cell>
          <cell r="D12" t="str">
            <v>H2.5xR 8</v>
          </cell>
          <cell r="E12" t="str">
            <v>주</v>
          </cell>
          <cell r="F12">
            <v>1140</v>
          </cell>
        </row>
        <row r="13">
          <cell r="C13" t="str">
            <v xml:space="preserve"> 교목계</v>
          </cell>
          <cell r="F13">
            <v>1869</v>
          </cell>
        </row>
        <row r="14">
          <cell r="C14" t="str">
            <v>돈 나 무</v>
          </cell>
          <cell r="D14" t="str">
            <v>H0.8xW0.5</v>
          </cell>
          <cell r="E14" t="str">
            <v>주</v>
          </cell>
          <cell r="F14">
            <v>290</v>
          </cell>
        </row>
        <row r="15">
          <cell r="C15" t="str">
            <v>사스레피</v>
          </cell>
          <cell r="D15" t="str">
            <v>H1.5xW0.8</v>
          </cell>
          <cell r="E15" t="str">
            <v>주</v>
          </cell>
          <cell r="F15">
            <v>145</v>
          </cell>
        </row>
        <row r="16">
          <cell r="C16" t="str">
            <v>동백나무</v>
          </cell>
          <cell r="D16" t="str">
            <v>H1.2xW0.4</v>
          </cell>
          <cell r="E16" t="str">
            <v>주</v>
          </cell>
          <cell r="F16">
            <v>2760</v>
          </cell>
        </row>
        <row r="18">
          <cell r="C18" t="str">
            <v xml:space="preserve"> 소계</v>
          </cell>
          <cell r="E18" t="str">
            <v>주</v>
          </cell>
          <cell r="F18">
            <v>0</v>
          </cell>
        </row>
        <row r="19">
          <cell r="C19" t="str">
            <v xml:space="preserve"> 관목계</v>
          </cell>
          <cell r="E19" t="str">
            <v>주</v>
          </cell>
          <cell r="F19">
            <v>3195</v>
          </cell>
        </row>
        <row r="20">
          <cell r="C20" t="str">
            <v>갯까치수영</v>
          </cell>
          <cell r="D20" t="str">
            <v>3분얼</v>
          </cell>
          <cell r="E20" t="str">
            <v>본</v>
          </cell>
          <cell r="F20">
            <v>500</v>
          </cell>
        </row>
        <row r="21">
          <cell r="C21" t="str">
            <v>암대극</v>
          </cell>
          <cell r="D21" t="str">
            <v>3분얼</v>
          </cell>
          <cell r="E21" t="str">
            <v>본</v>
          </cell>
          <cell r="F21">
            <v>500</v>
          </cell>
        </row>
        <row r="22">
          <cell r="C22" t="str">
            <v>털머위</v>
          </cell>
          <cell r="D22" t="str">
            <v>3분얼</v>
          </cell>
          <cell r="E22" t="str">
            <v>본</v>
          </cell>
          <cell r="F22">
            <v>300</v>
          </cell>
        </row>
        <row r="23">
          <cell r="C23" t="str">
            <v>솔잎난</v>
          </cell>
          <cell r="D23" t="str">
            <v>3분얼</v>
          </cell>
          <cell r="E23" t="str">
            <v>본</v>
          </cell>
          <cell r="F23">
            <v>400</v>
          </cell>
        </row>
        <row r="24">
          <cell r="C24" t="str">
            <v>천일사초</v>
          </cell>
          <cell r="D24" t="str">
            <v>3분얼</v>
          </cell>
          <cell r="E24" t="str">
            <v>본</v>
          </cell>
          <cell r="F24">
            <v>300</v>
          </cell>
        </row>
        <row r="25">
          <cell r="C25" t="str">
            <v>순비기나무</v>
          </cell>
          <cell r="D25" t="str">
            <v>3분얼</v>
          </cell>
          <cell r="E25" t="str">
            <v>본</v>
          </cell>
          <cell r="F25">
            <v>350</v>
          </cell>
        </row>
        <row r="26">
          <cell r="C26" t="str">
            <v>곰취</v>
          </cell>
          <cell r="E26" t="str">
            <v>본</v>
          </cell>
          <cell r="F26">
            <v>260</v>
          </cell>
        </row>
        <row r="27">
          <cell r="F27">
            <v>0</v>
          </cell>
        </row>
        <row r="28">
          <cell r="C28" t="str">
            <v xml:space="preserve"> 계</v>
          </cell>
          <cell r="E28" t="str">
            <v>본</v>
          </cell>
          <cell r="F28">
            <v>2110</v>
          </cell>
        </row>
        <row r="29">
          <cell r="C29" t="str">
            <v>잔디(평떼)</v>
          </cell>
          <cell r="D29" t="str">
            <v>0.3x0.3x0.03</v>
          </cell>
          <cell r="E29" t="str">
            <v>m2</v>
          </cell>
          <cell r="F29" t="e">
            <v>#REF!</v>
          </cell>
        </row>
        <row r="30">
          <cell r="C30" t="str">
            <v>롤잔디</v>
          </cell>
          <cell r="D30" t="str">
            <v>T20</v>
          </cell>
        </row>
        <row r="31">
          <cell r="F31">
            <v>0</v>
          </cell>
        </row>
        <row r="32">
          <cell r="C32" t="str">
            <v xml:space="preserve"> 총계</v>
          </cell>
          <cell r="F32">
            <v>0</v>
          </cell>
        </row>
      </sheetData>
      <sheetData sheetId="19"/>
      <sheetData sheetId="20"/>
      <sheetData sheetId="21"/>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XXXXX"/>
      <sheetName val="000000"/>
      <sheetName val="감리집계"/>
      <sheetName val="감리산출기초"/>
      <sheetName val="원가(보고서)"/>
      <sheetName val="원가"/>
      <sheetName val="총괄표"/>
      <sheetName val="48단가"/>
      <sheetName val="49단가"/>
      <sheetName val="22단가"/>
      <sheetName val="48산출"/>
      <sheetName val="49산출"/>
      <sheetName val="22산출"/>
      <sheetName val="자재단가"/>
      <sheetName val="노임단가"/>
      <sheetName val="원가산출근거"/>
      <sheetName val="산출근거"/>
      <sheetName val="총괄표 (2)"/>
      <sheetName val="48단가 (2)"/>
      <sheetName val="49단가 (2)"/>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ow r="1">
          <cell r="C1" t="str">
            <v>단   가   산   출   서</v>
          </cell>
        </row>
        <row r="2">
          <cell r="C2" t="str">
            <v>공사(용역)종류</v>
          </cell>
          <cell r="D2" t="str">
            <v>규      격</v>
          </cell>
          <cell r="E2" t="str">
            <v>단위</v>
          </cell>
          <cell r="F2" t="str">
            <v>수 량</v>
          </cell>
          <cell r="G2" t="str">
            <v>재   료   비</v>
          </cell>
          <cell r="I2" t="str">
            <v>노   무   비</v>
          </cell>
          <cell r="K2" t="str">
            <v>경       비</v>
          </cell>
          <cell r="M2" t="str">
            <v>계</v>
          </cell>
          <cell r="O2" t="str">
            <v>기사</v>
          </cell>
        </row>
        <row r="3">
          <cell r="G3" t="str">
            <v>단 가</v>
          </cell>
          <cell r="H3" t="str">
            <v>금  액</v>
          </cell>
          <cell r="I3" t="str">
            <v>단  가</v>
          </cell>
          <cell r="J3" t="str">
            <v>금  액</v>
          </cell>
          <cell r="K3" t="str">
            <v>단  가</v>
          </cell>
          <cell r="L3" t="str">
            <v>금  액</v>
          </cell>
          <cell r="M3" t="str">
            <v>단 가</v>
          </cell>
          <cell r="N3" t="str">
            <v>금  액</v>
          </cell>
        </row>
        <row r="4">
          <cell r="C4" t="str">
            <v>49. 전력기기</v>
          </cell>
        </row>
        <row r="5">
          <cell r="A5">
            <v>49</v>
          </cell>
          <cell r="B5" t="str">
            <v>49. 배관,배선 신설</v>
          </cell>
          <cell r="C5" t="str">
            <v>49. 배관,배선 신설</v>
          </cell>
          <cell r="D5" t="str">
            <v>각  종</v>
          </cell>
          <cell r="E5" t="str">
            <v>식</v>
          </cell>
          <cell r="F5">
            <v>1</v>
          </cell>
          <cell r="G5">
            <v>0</v>
          </cell>
          <cell r="H5">
            <v>0</v>
          </cell>
          <cell r="I5">
            <v>0</v>
          </cell>
          <cell r="J5">
            <v>0</v>
          </cell>
          <cell r="K5">
            <v>0</v>
          </cell>
          <cell r="L5">
            <v>0</v>
          </cell>
          <cell r="M5">
            <v>0</v>
          </cell>
          <cell r="N5">
            <v>0</v>
          </cell>
          <cell r="O5">
            <v>1</v>
          </cell>
        </row>
        <row r="6">
          <cell r="A6">
            <v>0</v>
          </cell>
          <cell r="B6" t="e">
            <v>#N/A</v>
          </cell>
          <cell r="C6" t="str">
            <v>가) 재 료 비</v>
          </cell>
          <cell r="D6">
            <v>0</v>
          </cell>
          <cell r="E6">
            <v>0</v>
          </cell>
          <cell r="F6">
            <v>0</v>
          </cell>
          <cell r="G6">
            <v>0</v>
          </cell>
          <cell r="H6">
            <v>0</v>
          </cell>
          <cell r="I6">
            <v>0</v>
          </cell>
          <cell r="J6">
            <v>0</v>
          </cell>
          <cell r="K6">
            <v>0</v>
          </cell>
          <cell r="L6">
            <v>0</v>
          </cell>
          <cell r="M6">
            <v>0</v>
          </cell>
          <cell r="N6">
            <v>0</v>
          </cell>
          <cell r="O6">
            <v>0</v>
          </cell>
        </row>
        <row r="7">
          <cell r="A7">
            <v>0</v>
          </cell>
          <cell r="B7">
            <v>224</v>
          </cell>
          <cell r="C7" t="str">
            <v xml:space="preserve"> 경질비닐전선관</v>
          </cell>
          <cell r="D7" t="str">
            <v xml:space="preserve"> HI 28C</v>
          </cell>
          <cell r="E7" t="str">
            <v>m</v>
          </cell>
          <cell r="F7">
            <v>396</v>
          </cell>
          <cell r="G7">
            <v>610</v>
          </cell>
          <cell r="H7">
            <v>241560</v>
          </cell>
          <cell r="I7">
            <v>0</v>
          </cell>
          <cell r="J7">
            <v>0</v>
          </cell>
          <cell r="K7">
            <v>0</v>
          </cell>
          <cell r="L7">
            <v>0</v>
          </cell>
          <cell r="M7">
            <v>610</v>
          </cell>
          <cell r="N7">
            <v>241560</v>
          </cell>
          <cell r="O7">
            <v>0</v>
          </cell>
        </row>
        <row r="8">
          <cell r="A8">
            <v>0</v>
          </cell>
          <cell r="B8">
            <v>201</v>
          </cell>
          <cell r="C8" t="str">
            <v xml:space="preserve"> 6.6kV 가교PE케이블</v>
          </cell>
          <cell r="D8" t="str">
            <v xml:space="preserve"> 6.9kV CV 100㎟/1C</v>
          </cell>
          <cell r="E8" t="str">
            <v>m</v>
          </cell>
          <cell r="F8">
            <v>1096</v>
          </cell>
          <cell r="G8">
            <v>0</v>
          </cell>
          <cell r="H8" t="str">
            <v>관  급</v>
          </cell>
          <cell r="I8">
            <v>0</v>
          </cell>
          <cell r="J8">
            <v>0</v>
          </cell>
          <cell r="K8">
            <v>0</v>
          </cell>
          <cell r="L8">
            <v>0</v>
          </cell>
          <cell r="M8">
            <v>0</v>
          </cell>
          <cell r="O8">
            <v>0</v>
          </cell>
        </row>
        <row r="9">
          <cell r="A9">
            <v>0</v>
          </cell>
          <cell r="B9">
            <v>207</v>
          </cell>
          <cell r="C9" t="str">
            <v xml:space="preserve"> 600V 가교PE케이블</v>
          </cell>
          <cell r="D9" t="str">
            <v xml:space="preserve"> CV 60㎟/1C</v>
          </cell>
          <cell r="E9" t="str">
            <v>m</v>
          </cell>
          <cell r="F9">
            <v>436</v>
          </cell>
          <cell r="G9">
            <v>2272</v>
          </cell>
          <cell r="H9">
            <v>990592</v>
          </cell>
          <cell r="I9">
            <v>0</v>
          </cell>
          <cell r="J9">
            <v>0</v>
          </cell>
          <cell r="K9">
            <v>0</v>
          </cell>
          <cell r="L9">
            <v>0</v>
          </cell>
          <cell r="M9">
            <v>2272</v>
          </cell>
          <cell r="N9">
            <v>990592</v>
          </cell>
          <cell r="O9">
            <v>0</v>
          </cell>
        </row>
        <row r="10">
          <cell r="A10">
            <v>0</v>
          </cell>
          <cell r="B10">
            <v>202</v>
          </cell>
          <cell r="C10" t="str">
            <v xml:space="preserve"> 600V 가교PE케이블</v>
          </cell>
          <cell r="D10" t="str">
            <v xml:space="preserve"> CV 5.5㎟/1C</v>
          </cell>
          <cell r="E10" t="str">
            <v>m</v>
          </cell>
          <cell r="F10">
            <v>133</v>
          </cell>
          <cell r="G10">
            <v>315</v>
          </cell>
          <cell r="H10">
            <v>41895</v>
          </cell>
          <cell r="I10">
            <v>0</v>
          </cell>
          <cell r="J10">
            <v>0</v>
          </cell>
          <cell r="K10">
            <v>0</v>
          </cell>
          <cell r="L10">
            <v>0</v>
          </cell>
          <cell r="M10">
            <v>315</v>
          </cell>
          <cell r="N10">
            <v>41895</v>
          </cell>
          <cell r="O10">
            <v>0</v>
          </cell>
        </row>
        <row r="11">
          <cell r="A11">
            <v>0</v>
          </cell>
          <cell r="B11">
            <v>222</v>
          </cell>
          <cell r="C11" t="str">
            <v xml:space="preserve"> 접지용전선</v>
          </cell>
          <cell r="D11" t="str">
            <v xml:space="preserve"> GV 80㎟</v>
          </cell>
          <cell r="E11" t="str">
            <v>m</v>
          </cell>
          <cell r="F11">
            <v>426</v>
          </cell>
          <cell r="G11">
            <v>3757</v>
          </cell>
          <cell r="H11">
            <v>1600482</v>
          </cell>
          <cell r="I11">
            <v>0</v>
          </cell>
          <cell r="J11">
            <v>0</v>
          </cell>
          <cell r="K11">
            <v>0</v>
          </cell>
          <cell r="L11">
            <v>0</v>
          </cell>
          <cell r="M11">
            <v>3757</v>
          </cell>
          <cell r="N11">
            <v>1600482</v>
          </cell>
          <cell r="O11">
            <v>0</v>
          </cell>
        </row>
        <row r="12">
          <cell r="A12">
            <v>0</v>
          </cell>
          <cell r="B12">
            <v>221</v>
          </cell>
          <cell r="C12" t="str">
            <v xml:space="preserve"> 접지용전선</v>
          </cell>
          <cell r="D12" t="str">
            <v xml:space="preserve"> GV 60㎟</v>
          </cell>
          <cell r="E12" t="str">
            <v>m</v>
          </cell>
          <cell r="F12">
            <v>473</v>
          </cell>
          <cell r="G12">
            <v>2357</v>
          </cell>
          <cell r="H12">
            <v>1114861</v>
          </cell>
          <cell r="I12">
            <v>0</v>
          </cell>
          <cell r="J12">
            <v>0</v>
          </cell>
          <cell r="K12">
            <v>0</v>
          </cell>
          <cell r="L12">
            <v>0</v>
          </cell>
          <cell r="M12">
            <v>2357</v>
          </cell>
          <cell r="N12">
            <v>1114861</v>
          </cell>
          <cell r="O12">
            <v>0</v>
          </cell>
        </row>
        <row r="13">
          <cell r="A13">
            <v>0</v>
          </cell>
          <cell r="B13">
            <v>220</v>
          </cell>
          <cell r="C13" t="str">
            <v xml:space="preserve"> 접지용전선</v>
          </cell>
          <cell r="D13" t="str">
            <v xml:space="preserve"> GV 38㎟</v>
          </cell>
          <cell r="E13" t="str">
            <v>m</v>
          </cell>
          <cell r="F13">
            <v>277</v>
          </cell>
          <cell r="G13">
            <v>1525</v>
          </cell>
          <cell r="H13">
            <v>422425</v>
          </cell>
          <cell r="I13">
            <v>0</v>
          </cell>
          <cell r="J13">
            <v>0</v>
          </cell>
          <cell r="K13">
            <v>0</v>
          </cell>
          <cell r="L13">
            <v>0</v>
          </cell>
          <cell r="M13">
            <v>1525</v>
          </cell>
          <cell r="N13">
            <v>422425</v>
          </cell>
          <cell r="O13">
            <v>0</v>
          </cell>
        </row>
        <row r="14">
          <cell r="A14">
            <v>0</v>
          </cell>
          <cell r="B14">
            <v>216</v>
          </cell>
          <cell r="C14" t="str">
            <v xml:space="preserve"> 접지용전선</v>
          </cell>
          <cell r="D14" t="str">
            <v xml:space="preserve"> BC 60㎟</v>
          </cell>
          <cell r="E14" t="str">
            <v>m</v>
          </cell>
          <cell r="F14">
            <v>1019</v>
          </cell>
          <cell r="G14">
            <v>1910</v>
          </cell>
          <cell r="H14">
            <v>1946290</v>
          </cell>
          <cell r="I14">
            <v>0</v>
          </cell>
          <cell r="J14">
            <v>0</v>
          </cell>
          <cell r="K14">
            <v>0</v>
          </cell>
          <cell r="L14">
            <v>0</v>
          </cell>
          <cell r="M14">
            <v>1910</v>
          </cell>
          <cell r="N14">
            <v>1946290</v>
          </cell>
          <cell r="O14">
            <v>0</v>
          </cell>
        </row>
        <row r="15">
          <cell r="A15">
            <v>0</v>
          </cell>
          <cell r="B15">
            <v>214</v>
          </cell>
          <cell r="C15" t="str">
            <v xml:space="preserve"> 통신케이블</v>
          </cell>
          <cell r="D15" t="str">
            <v xml:space="preserve"> RS 232C 4.27㎟/4C</v>
          </cell>
          <cell r="E15" t="str">
            <v>m</v>
          </cell>
          <cell r="F15">
            <v>139</v>
          </cell>
          <cell r="G15">
            <v>2500</v>
          </cell>
          <cell r="H15">
            <v>347500</v>
          </cell>
          <cell r="I15">
            <v>0</v>
          </cell>
          <cell r="J15">
            <v>0</v>
          </cell>
          <cell r="K15">
            <v>0</v>
          </cell>
          <cell r="L15">
            <v>0</v>
          </cell>
          <cell r="M15">
            <v>2500</v>
          </cell>
          <cell r="N15">
            <v>347500</v>
          </cell>
          <cell r="O15">
            <v>0</v>
          </cell>
        </row>
        <row r="16">
          <cell r="A16">
            <v>0</v>
          </cell>
          <cell r="B16">
            <v>212</v>
          </cell>
          <cell r="C16" t="str">
            <v xml:space="preserve"> 제어용케이블</v>
          </cell>
          <cell r="D16" t="str">
            <v xml:space="preserve"> CVV-SB 2.0㎟/4C</v>
          </cell>
          <cell r="E16" t="str">
            <v>m</v>
          </cell>
          <cell r="F16">
            <v>133</v>
          </cell>
          <cell r="G16">
            <v>979</v>
          </cell>
          <cell r="H16">
            <v>130207</v>
          </cell>
          <cell r="I16">
            <v>0</v>
          </cell>
          <cell r="J16">
            <v>0</v>
          </cell>
          <cell r="K16">
            <v>0</v>
          </cell>
          <cell r="L16">
            <v>0</v>
          </cell>
          <cell r="M16">
            <v>979</v>
          </cell>
          <cell r="N16">
            <v>130207</v>
          </cell>
          <cell r="O16">
            <v>0</v>
          </cell>
        </row>
        <row r="17">
          <cell r="A17">
            <v>0</v>
          </cell>
          <cell r="B17">
            <v>261</v>
          </cell>
          <cell r="C17" t="str">
            <v xml:space="preserve"> 접속장비</v>
          </cell>
          <cell r="D17" t="str">
            <v xml:space="preserve"> 6.9kV 60㎟/1C(단말)</v>
          </cell>
          <cell r="E17" t="str">
            <v>조</v>
          </cell>
          <cell r="F17">
            <v>52</v>
          </cell>
          <cell r="G17">
            <v>0</v>
          </cell>
          <cell r="H17" t="str">
            <v>관  급</v>
          </cell>
          <cell r="I17">
            <v>0</v>
          </cell>
          <cell r="J17">
            <v>0</v>
          </cell>
          <cell r="K17">
            <v>0</v>
          </cell>
          <cell r="L17">
            <v>0</v>
          </cell>
          <cell r="M17">
            <v>0</v>
          </cell>
          <cell r="O17">
            <v>0</v>
          </cell>
        </row>
        <row r="18">
          <cell r="A18">
            <v>0</v>
          </cell>
          <cell r="B18">
            <v>269</v>
          </cell>
          <cell r="C18" t="str">
            <v xml:space="preserve"> 압착터미날</v>
          </cell>
          <cell r="D18" t="str">
            <v xml:space="preserve"> 60㎟</v>
          </cell>
          <cell r="E18" t="str">
            <v>개</v>
          </cell>
          <cell r="F18">
            <v>112</v>
          </cell>
          <cell r="G18">
            <v>230</v>
          </cell>
          <cell r="H18">
            <v>25760</v>
          </cell>
          <cell r="I18">
            <v>0</v>
          </cell>
          <cell r="J18">
            <v>0</v>
          </cell>
          <cell r="K18">
            <v>0</v>
          </cell>
          <cell r="L18">
            <v>0</v>
          </cell>
          <cell r="M18">
            <v>230</v>
          </cell>
          <cell r="N18">
            <v>25760</v>
          </cell>
          <cell r="O18">
            <v>0</v>
          </cell>
        </row>
        <row r="19">
          <cell r="A19">
            <v>0</v>
          </cell>
          <cell r="B19">
            <v>268</v>
          </cell>
          <cell r="C19" t="str">
            <v xml:space="preserve"> 압착터미날</v>
          </cell>
          <cell r="D19" t="str">
            <v>38㎟</v>
          </cell>
          <cell r="E19" t="str">
            <v>개</v>
          </cell>
          <cell r="F19">
            <v>64</v>
          </cell>
          <cell r="G19">
            <v>88</v>
          </cell>
          <cell r="H19">
            <v>5632</v>
          </cell>
          <cell r="I19">
            <v>0</v>
          </cell>
          <cell r="J19">
            <v>0</v>
          </cell>
          <cell r="K19">
            <v>0</v>
          </cell>
          <cell r="L19">
            <v>0</v>
          </cell>
          <cell r="M19">
            <v>88</v>
          </cell>
          <cell r="N19">
            <v>5632</v>
          </cell>
          <cell r="O19">
            <v>0</v>
          </cell>
        </row>
        <row r="20">
          <cell r="A20">
            <v>0</v>
          </cell>
          <cell r="B20">
            <v>295</v>
          </cell>
          <cell r="C20" t="str">
            <v xml:space="preserve"> "C"TYPE 접지크램프</v>
          </cell>
          <cell r="D20" t="str">
            <v xml:space="preserve"> 100㎟x60(38)㎟</v>
          </cell>
          <cell r="E20" t="str">
            <v>개</v>
          </cell>
          <cell r="F20">
            <v>21</v>
          </cell>
          <cell r="G20">
            <v>1500</v>
          </cell>
          <cell r="H20">
            <v>31500</v>
          </cell>
          <cell r="I20">
            <v>0</v>
          </cell>
          <cell r="J20">
            <v>0</v>
          </cell>
          <cell r="K20">
            <v>0</v>
          </cell>
          <cell r="L20">
            <v>0</v>
          </cell>
          <cell r="M20">
            <v>1500</v>
          </cell>
          <cell r="N20">
            <v>31500</v>
          </cell>
          <cell r="O20">
            <v>0</v>
          </cell>
        </row>
        <row r="21">
          <cell r="A21">
            <v>0</v>
          </cell>
          <cell r="B21">
            <v>296</v>
          </cell>
          <cell r="C21" t="str">
            <v xml:space="preserve"> "C"TYPE 접지크램프</v>
          </cell>
          <cell r="D21" t="str">
            <v xml:space="preserve"> 38㎟x38(22)㎟</v>
          </cell>
          <cell r="E21" t="str">
            <v>개</v>
          </cell>
          <cell r="F21">
            <v>455</v>
          </cell>
          <cell r="G21">
            <v>1200</v>
          </cell>
          <cell r="H21">
            <v>546000</v>
          </cell>
          <cell r="I21">
            <v>0</v>
          </cell>
          <cell r="J21">
            <v>0</v>
          </cell>
          <cell r="K21">
            <v>0</v>
          </cell>
          <cell r="L21">
            <v>0</v>
          </cell>
          <cell r="M21">
            <v>1200</v>
          </cell>
          <cell r="N21">
            <v>546000</v>
          </cell>
          <cell r="O21">
            <v>0</v>
          </cell>
        </row>
        <row r="22">
          <cell r="A22">
            <v>0</v>
          </cell>
          <cell r="B22">
            <v>542</v>
          </cell>
          <cell r="C22" t="str">
            <v xml:space="preserve"> 접지분기슬리브</v>
          </cell>
          <cell r="D22" t="str">
            <v xml:space="preserve"> 100㎟</v>
          </cell>
          <cell r="E22" t="str">
            <v>개</v>
          </cell>
          <cell r="F22">
            <v>4</v>
          </cell>
          <cell r="G22">
            <v>930</v>
          </cell>
          <cell r="H22">
            <v>3720</v>
          </cell>
          <cell r="I22">
            <v>0</v>
          </cell>
          <cell r="J22">
            <v>0</v>
          </cell>
          <cell r="K22">
            <v>0</v>
          </cell>
          <cell r="L22">
            <v>0</v>
          </cell>
          <cell r="M22">
            <v>930</v>
          </cell>
          <cell r="N22">
            <v>3720</v>
          </cell>
          <cell r="O22">
            <v>0</v>
          </cell>
        </row>
        <row r="23">
          <cell r="A23">
            <v>0</v>
          </cell>
          <cell r="B23">
            <v>541</v>
          </cell>
          <cell r="C23" t="str">
            <v xml:space="preserve"> 접지분기슬리브</v>
          </cell>
          <cell r="D23" t="str">
            <v xml:space="preserve"> 60㎟</v>
          </cell>
          <cell r="E23" t="str">
            <v>개</v>
          </cell>
          <cell r="F23">
            <v>4</v>
          </cell>
          <cell r="G23">
            <v>690</v>
          </cell>
          <cell r="H23">
            <v>2760</v>
          </cell>
          <cell r="I23">
            <v>0</v>
          </cell>
          <cell r="J23">
            <v>0</v>
          </cell>
          <cell r="K23">
            <v>0</v>
          </cell>
          <cell r="L23">
            <v>0</v>
          </cell>
          <cell r="M23">
            <v>690</v>
          </cell>
          <cell r="N23">
            <v>2760</v>
          </cell>
          <cell r="O23">
            <v>0</v>
          </cell>
        </row>
        <row r="24">
          <cell r="A24">
            <v>0</v>
          </cell>
          <cell r="B24">
            <v>294</v>
          </cell>
          <cell r="C24" t="str">
            <v xml:space="preserve"> 접지동봉</v>
          </cell>
          <cell r="D24" t="str">
            <v xml:space="preserve"> 14.2Φx 1575mm</v>
          </cell>
          <cell r="E24" t="str">
            <v>개</v>
          </cell>
          <cell r="F24">
            <v>28</v>
          </cell>
          <cell r="G24">
            <v>275000</v>
          </cell>
          <cell r="H24">
            <v>7700000</v>
          </cell>
          <cell r="I24">
            <v>0</v>
          </cell>
          <cell r="J24">
            <v>0</v>
          </cell>
          <cell r="K24">
            <v>0</v>
          </cell>
          <cell r="L24">
            <v>0</v>
          </cell>
          <cell r="M24">
            <v>275000</v>
          </cell>
          <cell r="N24">
            <v>7700000</v>
          </cell>
          <cell r="O24">
            <v>0</v>
          </cell>
        </row>
        <row r="25">
          <cell r="A25">
            <v>0</v>
          </cell>
          <cell r="B25">
            <v>264</v>
          </cell>
          <cell r="C25" t="str">
            <v xml:space="preserve"> 동관단자</v>
          </cell>
          <cell r="D25" t="str">
            <v xml:space="preserve"> 60㎟(2HOLE)</v>
          </cell>
          <cell r="E25" t="str">
            <v>개</v>
          </cell>
          <cell r="F25">
            <v>56</v>
          </cell>
          <cell r="G25">
            <v>1050</v>
          </cell>
          <cell r="H25">
            <v>58800</v>
          </cell>
          <cell r="I25">
            <v>0</v>
          </cell>
          <cell r="J25">
            <v>0</v>
          </cell>
          <cell r="K25">
            <v>0</v>
          </cell>
          <cell r="L25">
            <v>0</v>
          </cell>
          <cell r="M25">
            <v>1050</v>
          </cell>
          <cell r="N25">
            <v>58800</v>
          </cell>
          <cell r="O25">
            <v>0</v>
          </cell>
        </row>
        <row r="26">
          <cell r="A26">
            <v>0</v>
          </cell>
          <cell r="B26">
            <v>557</v>
          </cell>
          <cell r="C26" t="str">
            <v xml:space="preserve"> 접지동봉</v>
          </cell>
          <cell r="D26" t="str">
            <v xml:space="preserve"> 14Φx 1000mm</v>
          </cell>
          <cell r="E26" t="str">
            <v>개</v>
          </cell>
          <cell r="F26">
            <v>7</v>
          </cell>
          <cell r="G26">
            <v>3000</v>
          </cell>
          <cell r="H26">
            <v>21000</v>
          </cell>
          <cell r="I26">
            <v>0</v>
          </cell>
          <cell r="J26">
            <v>0</v>
          </cell>
          <cell r="K26">
            <v>0</v>
          </cell>
          <cell r="L26">
            <v>0</v>
          </cell>
          <cell r="M26">
            <v>3000</v>
          </cell>
          <cell r="N26">
            <v>21000</v>
          </cell>
          <cell r="O26">
            <v>0</v>
          </cell>
        </row>
        <row r="27">
          <cell r="C27" t="str">
            <v>전선관 부속품비</v>
          </cell>
          <cell r="D27" t="str">
            <v>전선관의 15%</v>
          </cell>
          <cell r="E27" t="str">
            <v>식</v>
          </cell>
          <cell r="F27">
            <v>1</v>
          </cell>
          <cell r="G27">
            <v>36234</v>
          </cell>
          <cell r="H27">
            <v>36234</v>
          </cell>
          <cell r="M27">
            <v>36234</v>
          </cell>
          <cell r="N27">
            <v>36234</v>
          </cell>
        </row>
        <row r="28">
          <cell r="C28" t="str">
            <v>잡재료비</v>
          </cell>
          <cell r="D28" t="str">
            <v>배관배선의 2%</v>
          </cell>
          <cell r="E28" t="str">
            <v>식</v>
          </cell>
          <cell r="F28">
            <v>1</v>
          </cell>
          <cell r="G28">
            <v>136716</v>
          </cell>
          <cell r="H28">
            <v>136716</v>
          </cell>
          <cell r="M28">
            <v>136716</v>
          </cell>
          <cell r="N28">
            <v>136716</v>
          </cell>
        </row>
        <row r="30">
          <cell r="A30">
            <v>0</v>
          </cell>
          <cell r="B30">
            <v>61</v>
          </cell>
          <cell r="C30" t="str">
            <v>나) 노 무 비</v>
          </cell>
          <cell r="D30" t="str">
            <v>고압케이블전공</v>
          </cell>
          <cell r="E30" t="str">
            <v>인</v>
          </cell>
          <cell r="F30">
            <v>214.34</v>
          </cell>
          <cell r="G30">
            <v>0</v>
          </cell>
          <cell r="H30">
            <v>0</v>
          </cell>
          <cell r="I30">
            <v>89217</v>
          </cell>
          <cell r="J30">
            <v>19122771</v>
          </cell>
          <cell r="K30">
            <v>0</v>
          </cell>
          <cell r="L30">
            <v>0</v>
          </cell>
          <cell r="M30">
            <v>89217</v>
          </cell>
          <cell r="N30">
            <v>19122771</v>
          </cell>
          <cell r="O30">
            <v>0</v>
          </cell>
        </row>
        <row r="31">
          <cell r="A31">
            <v>0</v>
          </cell>
          <cell r="B31">
            <v>62</v>
          </cell>
          <cell r="C31">
            <v>0</v>
          </cell>
          <cell r="D31" t="str">
            <v>저압케이블전공</v>
          </cell>
          <cell r="E31" t="str">
            <v>인</v>
          </cell>
          <cell r="F31">
            <v>111.42</v>
          </cell>
          <cell r="G31">
            <v>0</v>
          </cell>
          <cell r="H31">
            <v>0</v>
          </cell>
          <cell r="I31">
            <v>73973</v>
          </cell>
          <cell r="J31">
            <v>8242071</v>
          </cell>
          <cell r="K31">
            <v>0</v>
          </cell>
          <cell r="L31">
            <v>0</v>
          </cell>
          <cell r="M31">
            <v>73973</v>
          </cell>
          <cell r="N31">
            <v>8242071</v>
          </cell>
          <cell r="O31">
            <v>0</v>
          </cell>
        </row>
        <row r="32">
          <cell r="A32">
            <v>0</v>
          </cell>
          <cell r="B32">
            <v>59</v>
          </cell>
          <cell r="C32">
            <v>0</v>
          </cell>
          <cell r="D32" t="str">
            <v>내 선 전 공</v>
          </cell>
          <cell r="E32" t="str">
            <v>인</v>
          </cell>
          <cell r="F32">
            <v>88.65</v>
          </cell>
          <cell r="G32">
            <v>0</v>
          </cell>
          <cell r="H32">
            <v>0</v>
          </cell>
          <cell r="I32">
            <v>56143</v>
          </cell>
          <cell r="J32">
            <v>4977076</v>
          </cell>
          <cell r="K32">
            <v>0</v>
          </cell>
          <cell r="L32">
            <v>0</v>
          </cell>
          <cell r="M32">
            <v>56143</v>
          </cell>
          <cell r="N32">
            <v>4977076</v>
          </cell>
          <cell r="O32">
            <v>0</v>
          </cell>
        </row>
        <row r="33">
          <cell r="A33">
            <v>0</v>
          </cell>
          <cell r="B33">
            <v>56</v>
          </cell>
          <cell r="C33">
            <v>0</v>
          </cell>
          <cell r="D33" t="str">
            <v>배 전 전 공</v>
          </cell>
          <cell r="E33" t="str">
            <v>인</v>
          </cell>
          <cell r="F33">
            <v>0</v>
          </cell>
          <cell r="G33">
            <v>0</v>
          </cell>
          <cell r="H33">
            <v>0</v>
          </cell>
          <cell r="I33">
            <v>156907</v>
          </cell>
          <cell r="J33">
            <v>0</v>
          </cell>
          <cell r="K33">
            <v>0</v>
          </cell>
          <cell r="L33">
            <v>0</v>
          </cell>
          <cell r="M33">
            <v>0</v>
          </cell>
          <cell r="N33">
            <v>0</v>
          </cell>
          <cell r="O33">
            <v>0</v>
          </cell>
        </row>
        <row r="34">
          <cell r="A34">
            <v>0</v>
          </cell>
          <cell r="B34">
            <v>68</v>
          </cell>
          <cell r="C34">
            <v>0</v>
          </cell>
          <cell r="D34" t="str">
            <v>통신케이블공</v>
          </cell>
          <cell r="E34" t="str">
            <v>인</v>
          </cell>
          <cell r="F34">
            <v>1.9</v>
          </cell>
          <cell r="G34">
            <v>0</v>
          </cell>
          <cell r="H34">
            <v>0</v>
          </cell>
          <cell r="I34">
            <v>95424</v>
          </cell>
          <cell r="J34">
            <v>181305</v>
          </cell>
          <cell r="K34">
            <v>0</v>
          </cell>
          <cell r="L34">
            <v>0</v>
          </cell>
          <cell r="M34">
            <v>95424</v>
          </cell>
          <cell r="N34">
            <v>181305</v>
          </cell>
          <cell r="O34">
            <v>0</v>
          </cell>
        </row>
        <row r="35">
          <cell r="A35">
            <v>0</v>
          </cell>
          <cell r="B35">
            <v>74</v>
          </cell>
          <cell r="C35">
            <v>0</v>
          </cell>
          <cell r="D35" t="str">
            <v>보 통 인 부</v>
          </cell>
          <cell r="E35" t="str">
            <v>인</v>
          </cell>
          <cell r="F35">
            <v>3.5</v>
          </cell>
          <cell r="G35">
            <v>0</v>
          </cell>
          <cell r="H35">
            <v>0</v>
          </cell>
          <cell r="I35">
            <v>40922</v>
          </cell>
          <cell r="J35">
            <v>143227</v>
          </cell>
          <cell r="K35">
            <v>0</v>
          </cell>
          <cell r="L35">
            <v>0</v>
          </cell>
          <cell r="M35">
            <v>40922</v>
          </cell>
          <cell r="N35">
            <v>143227</v>
          </cell>
          <cell r="O35">
            <v>0</v>
          </cell>
        </row>
        <row r="36">
          <cell r="A36">
            <v>0</v>
          </cell>
          <cell r="B36" t="e">
            <v>#N/A</v>
          </cell>
          <cell r="C36">
            <v>0</v>
          </cell>
          <cell r="D36">
            <v>0</v>
          </cell>
          <cell r="E36">
            <v>0</v>
          </cell>
          <cell r="F36">
            <v>0</v>
          </cell>
          <cell r="G36">
            <v>0</v>
          </cell>
          <cell r="H36">
            <v>0</v>
          </cell>
          <cell r="I36">
            <v>0</v>
          </cell>
          <cell r="J36">
            <v>0</v>
          </cell>
          <cell r="K36">
            <v>0</v>
          </cell>
          <cell r="L36">
            <v>0</v>
          </cell>
          <cell r="M36">
            <v>0</v>
          </cell>
          <cell r="N36">
            <v>0</v>
          </cell>
          <cell r="O36">
            <v>0</v>
          </cell>
        </row>
        <row r="37">
          <cell r="A37">
            <v>0</v>
          </cell>
          <cell r="B37">
            <v>61</v>
          </cell>
          <cell r="C37" t="str">
            <v>다) 공 구 손 료</v>
          </cell>
          <cell r="D37" t="str">
            <v>고압케이블전공</v>
          </cell>
          <cell r="E37" t="str">
            <v>인</v>
          </cell>
          <cell r="F37">
            <v>6.43</v>
          </cell>
          <cell r="G37">
            <v>0</v>
          </cell>
          <cell r="H37">
            <v>0</v>
          </cell>
          <cell r="J37">
            <v>0</v>
          </cell>
          <cell r="K37">
            <v>89217</v>
          </cell>
          <cell r="L37">
            <v>573665</v>
          </cell>
          <cell r="M37">
            <v>89217</v>
          </cell>
          <cell r="N37">
            <v>573665</v>
          </cell>
          <cell r="O37">
            <v>0</v>
          </cell>
        </row>
        <row r="38">
          <cell r="A38">
            <v>0</v>
          </cell>
          <cell r="B38">
            <v>62</v>
          </cell>
          <cell r="C38">
            <v>0</v>
          </cell>
          <cell r="D38" t="str">
            <v>저압케이블전공</v>
          </cell>
          <cell r="E38" t="str">
            <v>인</v>
          </cell>
          <cell r="F38">
            <v>3.34</v>
          </cell>
          <cell r="G38">
            <v>0</v>
          </cell>
          <cell r="H38">
            <v>0</v>
          </cell>
          <cell r="J38">
            <v>0</v>
          </cell>
          <cell r="K38">
            <v>73973</v>
          </cell>
          <cell r="L38">
            <v>247069</v>
          </cell>
          <cell r="M38">
            <v>73973</v>
          </cell>
          <cell r="N38">
            <v>247069</v>
          </cell>
          <cell r="O38">
            <v>0</v>
          </cell>
        </row>
        <row r="39">
          <cell r="A39">
            <v>0</v>
          </cell>
          <cell r="B39">
            <v>59</v>
          </cell>
          <cell r="C39">
            <v>0</v>
          </cell>
          <cell r="D39" t="str">
            <v>내 선 전 공</v>
          </cell>
          <cell r="E39" t="str">
            <v>인</v>
          </cell>
          <cell r="F39">
            <v>2.65</v>
          </cell>
          <cell r="G39">
            <v>0</v>
          </cell>
          <cell r="H39">
            <v>0</v>
          </cell>
          <cell r="J39">
            <v>0</v>
          </cell>
          <cell r="K39">
            <v>56143</v>
          </cell>
          <cell r="L39">
            <v>148778</v>
          </cell>
          <cell r="M39">
            <v>56143</v>
          </cell>
          <cell r="N39">
            <v>148778</v>
          </cell>
          <cell r="O39">
            <v>0</v>
          </cell>
        </row>
        <row r="40">
          <cell r="A40">
            <v>0</v>
          </cell>
          <cell r="B40">
            <v>56</v>
          </cell>
          <cell r="C40">
            <v>0</v>
          </cell>
          <cell r="D40" t="str">
            <v>배 전 전 공</v>
          </cell>
          <cell r="E40" t="str">
            <v>인</v>
          </cell>
          <cell r="F40">
            <v>0</v>
          </cell>
          <cell r="G40">
            <v>0</v>
          </cell>
          <cell r="H40">
            <v>0</v>
          </cell>
          <cell r="J40">
            <v>0</v>
          </cell>
          <cell r="K40">
            <v>156907</v>
          </cell>
          <cell r="L40">
            <v>0</v>
          </cell>
          <cell r="M40">
            <v>0</v>
          </cell>
          <cell r="N40">
            <v>0</v>
          </cell>
          <cell r="O40">
            <v>0</v>
          </cell>
        </row>
        <row r="41">
          <cell r="A41">
            <v>0</v>
          </cell>
          <cell r="B41">
            <v>68</v>
          </cell>
          <cell r="C41">
            <v>0</v>
          </cell>
          <cell r="D41" t="str">
            <v>통신케이블공</v>
          </cell>
          <cell r="E41" t="str">
            <v>인</v>
          </cell>
          <cell r="F41">
            <v>0.05</v>
          </cell>
          <cell r="G41">
            <v>0</v>
          </cell>
          <cell r="H41">
            <v>0</v>
          </cell>
          <cell r="J41">
            <v>0</v>
          </cell>
          <cell r="K41">
            <v>95424</v>
          </cell>
          <cell r="L41">
            <v>4771</v>
          </cell>
          <cell r="M41">
            <v>95424</v>
          </cell>
          <cell r="N41">
            <v>4771</v>
          </cell>
          <cell r="O41">
            <v>0</v>
          </cell>
        </row>
        <row r="42">
          <cell r="A42">
            <v>0</v>
          </cell>
          <cell r="B42">
            <v>74</v>
          </cell>
          <cell r="C42">
            <v>0</v>
          </cell>
          <cell r="D42" t="str">
            <v>보 통 인 부</v>
          </cell>
          <cell r="E42" t="str">
            <v>인</v>
          </cell>
          <cell r="F42">
            <v>0.1</v>
          </cell>
          <cell r="G42">
            <v>0</v>
          </cell>
          <cell r="H42">
            <v>0</v>
          </cell>
          <cell r="J42">
            <v>0</v>
          </cell>
          <cell r="K42">
            <v>40922</v>
          </cell>
          <cell r="L42">
            <v>4092</v>
          </cell>
          <cell r="M42">
            <v>40922</v>
          </cell>
          <cell r="N42">
            <v>4092</v>
          </cell>
          <cell r="O42">
            <v>0</v>
          </cell>
        </row>
        <row r="49">
          <cell r="A49" t="str">
            <v>49S</v>
          </cell>
          <cell r="C49" t="str">
            <v>합     계</v>
          </cell>
          <cell r="H49">
            <v>15403934</v>
          </cell>
          <cell r="J49">
            <v>32666450</v>
          </cell>
          <cell r="L49">
            <v>978375</v>
          </cell>
          <cell r="N49">
            <v>49048759</v>
          </cell>
        </row>
        <row r="50">
          <cell r="A50">
            <v>50</v>
          </cell>
          <cell r="B50" t="str">
            <v>50. 배전반 신설</v>
          </cell>
          <cell r="C50" t="str">
            <v>50. 배전반 신설</v>
          </cell>
          <cell r="D50" t="str">
            <v>LBS 24kV 3P 600A</v>
          </cell>
          <cell r="E50" t="str">
            <v>조</v>
          </cell>
          <cell r="F50">
            <v>0</v>
          </cell>
          <cell r="G50">
            <v>0</v>
          </cell>
          <cell r="H50">
            <v>0</v>
          </cell>
          <cell r="I50">
            <v>0</v>
          </cell>
          <cell r="J50">
            <v>0</v>
          </cell>
          <cell r="K50">
            <v>0</v>
          </cell>
          <cell r="L50">
            <v>0</v>
          </cell>
          <cell r="M50">
            <v>0</v>
          </cell>
          <cell r="N50">
            <v>0</v>
          </cell>
          <cell r="O50">
            <v>1</v>
          </cell>
        </row>
        <row r="51">
          <cell r="A51">
            <v>0</v>
          </cell>
          <cell r="B51">
            <v>386</v>
          </cell>
          <cell r="C51" t="str">
            <v>가) 재 료 비</v>
          </cell>
          <cell r="D51">
            <v>0</v>
          </cell>
          <cell r="E51">
            <v>0</v>
          </cell>
          <cell r="F51">
            <v>0</v>
          </cell>
          <cell r="G51">
            <v>0</v>
          </cell>
          <cell r="H51">
            <v>0</v>
          </cell>
          <cell r="I51">
            <v>0</v>
          </cell>
          <cell r="J51">
            <v>0</v>
          </cell>
          <cell r="K51">
            <v>0</v>
          </cell>
          <cell r="L51">
            <v>0</v>
          </cell>
          <cell r="M51">
            <v>0</v>
          </cell>
          <cell r="N51">
            <v>0</v>
          </cell>
          <cell r="O51">
            <v>0</v>
          </cell>
        </row>
        <row r="52">
          <cell r="A52">
            <v>0</v>
          </cell>
          <cell r="B52">
            <v>58</v>
          </cell>
          <cell r="C52" t="str">
            <v xml:space="preserve"> 배전반</v>
          </cell>
          <cell r="D52" t="str">
            <v>LBS 24kV 3P 600A</v>
          </cell>
          <cell r="E52" t="str">
            <v>조</v>
          </cell>
          <cell r="F52">
            <v>1</v>
          </cell>
          <cell r="G52">
            <v>0</v>
          </cell>
          <cell r="H52" t="str">
            <v>관  급</v>
          </cell>
          <cell r="I52">
            <v>0</v>
          </cell>
          <cell r="J52">
            <v>0</v>
          </cell>
          <cell r="K52">
            <v>0</v>
          </cell>
          <cell r="L52">
            <v>0</v>
          </cell>
          <cell r="M52">
            <v>0</v>
          </cell>
          <cell r="O52" t="str">
            <v>전 3-59</v>
          </cell>
        </row>
        <row r="53">
          <cell r="A53">
            <v>0</v>
          </cell>
          <cell r="B53">
            <v>13</v>
          </cell>
          <cell r="C53">
            <v>0</v>
          </cell>
          <cell r="D53">
            <v>0</v>
          </cell>
          <cell r="E53">
            <v>0</v>
          </cell>
          <cell r="G53">
            <v>0</v>
          </cell>
          <cell r="H53">
            <v>0</v>
          </cell>
          <cell r="I53">
            <v>0</v>
          </cell>
          <cell r="J53">
            <v>0</v>
          </cell>
          <cell r="K53">
            <v>0</v>
          </cell>
          <cell r="L53">
            <v>0</v>
          </cell>
          <cell r="M53">
            <v>0</v>
          </cell>
          <cell r="N53">
            <v>0</v>
          </cell>
          <cell r="O53">
            <v>0</v>
          </cell>
        </row>
        <row r="54">
          <cell r="A54">
            <v>0</v>
          </cell>
          <cell r="B54">
            <v>74</v>
          </cell>
          <cell r="C54">
            <v>0</v>
          </cell>
          <cell r="D54">
            <v>0</v>
          </cell>
          <cell r="E54">
            <v>0</v>
          </cell>
          <cell r="G54">
            <v>0</v>
          </cell>
          <cell r="H54">
            <v>0</v>
          </cell>
          <cell r="I54">
            <v>0</v>
          </cell>
          <cell r="J54">
            <v>0</v>
          </cell>
          <cell r="K54">
            <v>0</v>
          </cell>
          <cell r="L54">
            <v>0</v>
          </cell>
          <cell r="M54">
            <v>0</v>
          </cell>
          <cell r="N54">
            <v>0</v>
          </cell>
          <cell r="O54">
            <v>0</v>
          </cell>
        </row>
        <row r="55">
          <cell r="A55">
            <v>0</v>
          </cell>
          <cell r="B55">
            <v>58</v>
          </cell>
          <cell r="C55" t="str">
            <v>나) 노 무 비</v>
          </cell>
          <cell r="D55" t="str">
            <v>플랜트전공</v>
          </cell>
          <cell r="E55" t="str">
            <v>인</v>
          </cell>
          <cell r="F55">
            <v>6.7</v>
          </cell>
          <cell r="G55">
            <v>0</v>
          </cell>
          <cell r="H55">
            <v>0</v>
          </cell>
          <cell r="I55">
            <v>59669</v>
          </cell>
          <cell r="J55">
            <v>399782</v>
          </cell>
          <cell r="K55">
            <v>0</v>
          </cell>
          <cell r="L55">
            <v>0</v>
          </cell>
          <cell r="M55">
            <v>59669</v>
          </cell>
          <cell r="N55">
            <v>399782</v>
          </cell>
          <cell r="O55">
            <v>0</v>
          </cell>
        </row>
        <row r="56">
          <cell r="A56">
            <v>0</v>
          </cell>
          <cell r="B56">
            <v>13</v>
          </cell>
          <cell r="C56">
            <v>0</v>
          </cell>
          <cell r="D56" t="str">
            <v>비  계  공</v>
          </cell>
          <cell r="E56" t="str">
            <v>인</v>
          </cell>
          <cell r="F56">
            <v>4.7</v>
          </cell>
          <cell r="G56">
            <v>0</v>
          </cell>
          <cell r="H56">
            <v>0</v>
          </cell>
          <cell r="I56">
            <v>75140</v>
          </cell>
          <cell r="J56">
            <v>353158</v>
          </cell>
          <cell r="K56">
            <v>0</v>
          </cell>
          <cell r="L56">
            <v>0</v>
          </cell>
          <cell r="M56">
            <v>75140</v>
          </cell>
          <cell r="N56">
            <v>353158</v>
          </cell>
          <cell r="O56">
            <v>0</v>
          </cell>
        </row>
        <row r="57">
          <cell r="A57">
            <v>0</v>
          </cell>
          <cell r="B57">
            <v>74</v>
          </cell>
          <cell r="C57">
            <v>0</v>
          </cell>
          <cell r="D57" t="str">
            <v>보 통 인 부</v>
          </cell>
          <cell r="E57" t="str">
            <v>인</v>
          </cell>
          <cell r="F57">
            <v>4.7</v>
          </cell>
          <cell r="G57">
            <v>0</v>
          </cell>
          <cell r="H57">
            <v>0</v>
          </cell>
          <cell r="I57">
            <v>40922</v>
          </cell>
          <cell r="J57">
            <v>192333</v>
          </cell>
          <cell r="K57">
            <v>0</v>
          </cell>
          <cell r="L57">
            <v>0</v>
          </cell>
          <cell r="M57">
            <v>40922</v>
          </cell>
          <cell r="N57">
            <v>192333</v>
          </cell>
          <cell r="O57">
            <v>0</v>
          </cell>
        </row>
        <row r="58">
          <cell r="A58">
            <v>0</v>
          </cell>
          <cell r="B58">
            <v>0</v>
          </cell>
          <cell r="C58">
            <v>0</v>
          </cell>
          <cell r="D58">
            <v>0</v>
          </cell>
          <cell r="E58">
            <v>0</v>
          </cell>
          <cell r="F58">
            <v>0</v>
          </cell>
          <cell r="O58">
            <v>0</v>
          </cell>
        </row>
        <row r="59">
          <cell r="A59">
            <v>0</v>
          </cell>
          <cell r="B59">
            <v>58</v>
          </cell>
          <cell r="C59" t="str">
            <v>다) 공 구 손 료</v>
          </cell>
          <cell r="D59" t="str">
            <v>플랜트전공</v>
          </cell>
          <cell r="E59" t="str">
            <v>인</v>
          </cell>
          <cell r="F59">
            <v>0.2</v>
          </cell>
          <cell r="G59">
            <v>0</v>
          </cell>
          <cell r="H59">
            <v>0</v>
          </cell>
          <cell r="J59">
            <v>0</v>
          </cell>
          <cell r="K59">
            <v>59669</v>
          </cell>
          <cell r="L59">
            <v>11933</v>
          </cell>
          <cell r="M59">
            <v>59669</v>
          </cell>
          <cell r="N59">
            <v>11933</v>
          </cell>
          <cell r="O59">
            <v>0</v>
          </cell>
        </row>
        <row r="60">
          <cell r="A60">
            <v>0</v>
          </cell>
          <cell r="B60">
            <v>13</v>
          </cell>
          <cell r="C60">
            <v>0</v>
          </cell>
          <cell r="D60" t="str">
            <v>비  계  공</v>
          </cell>
          <cell r="E60" t="str">
            <v>인</v>
          </cell>
          <cell r="F60">
            <v>0.14000000000000001</v>
          </cell>
          <cell r="G60">
            <v>0</v>
          </cell>
          <cell r="H60">
            <v>0</v>
          </cell>
          <cell r="J60">
            <v>0</v>
          </cell>
          <cell r="K60">
            <v>75140</v>
          </cell>
          <cell r="L60">
            <v>10519</v>
          </cell>
          <cell r="M60">
            <v>75140</v>
          </cell>
          <cell r="N60">
            <v>10519</v>
          </cell>
          <cell r="O60">
            <v>0</v>
          </cell>
        </row>
        <row r="61">
          <cell r="A61">
            <v>0</v>
          </cell>
          <cell r="B61">
            <v>74</v>
          </cell>
          <cell r="C61">
            <v>0</v>
          </cell>
          <cell r="D61" t="str">
            <v>보 통 인 부</v>
          </cell>
          <cell r="E61" t="str">
            <v>인</v>
          </cell>
          <cell r="F61">
            <v>0.14000000000000001</v>
          </cell>
          <cell r="G61">
            <v>0</v>
          </cell>
          <cell r="H61">
            <v>0</v>
          </cell>
          <cell r="J61">
            <v>0</v>
          </cell>
          <cell r="K61">
            <v>40922</v>
          </cell>
          <cell r="L61">
            <v>5729</v>
          </cell>
          <cell r="M61">
            <v>40922</v>
          </cell>
          <cell r="N61">
            <v>5729</v>
          </cell>
          <cell r="O61">
            <v>0</v>
          </cell>
        </row>
        <row r="62">
          <cell r="B62">
            <v>0</v>
          </cell>
          <cell r="C62">
            <v>0</v>
          </cell>
          <cell r="D62">
            <v>0</v>
          </cell>
          <cell r="E62">
            <v>0</v>
          </cell>
        </row>
        <row r="63">
          <cell r="B63">
            <v>0</v>
          </cell>
          <cell r="C63">
            <v>0</v>
          </cell>
          <cell r="D63">
            <v>0</v>
          </cell>
          <cell r="E63">
            <v>0</v>
          </cell>
        </row>
        <row r="64">
          <cell r="B64">
            <v>0</v>
          </cell>
          <cell r="C64">
            <v>0</v>
          </cell>
          <cell r="D64">
            <v>0</v>
          </cell>
          <cell r="E64">
            <v>0</v>
          </cell>
        </row>
        <row r="65">
          <cell r="B65">
            <v>0</v>
          </cell>
          <cell r="C65">
            <v>0</v>
          </cell>
          <cell r="E65">
            <v>0</v>
          </cell>
        </row>
        <row r="66">
          <cell r="B66">
            <v>0</v>
          </cell>
          <cell r="E66">
            <v>0</v>
          </cell>
        </row>
        <row r="67">
          <cell r="B67">
            <v>0</v>
          </cell>
          <cell r="E67">
            <v>0</v>
          </cell>
        </row>
        <row r="72">
          <cell r="A72" t="str">
            <v>50S</v>
          </cell>
          <cell r="C72" t="str">
            <v>합     계</v>
          </cell>
          <cell r="H72">
            <v>0</v>
          </cell>
          <cell r="J72">
            <v>945273</v>
          </cell>
          <cell r="L72">
            <v>28181</v>
          </cell>
          <cell r="N72">
            <v>973454</v>
          </cell>
        </row>
        <row r="73">
          <cell r="A73">
            <v>51</v>
          </cell>
          <cell r="B73" t="str">
            <v>51. 배전반 신설</v>
          </cell>
          <cell r="C73" t="str">
            <v>51. 배전반 신설</v>
          </cell>
          <cell r="D73" t="str">
            <v>MOF 13.2kV/110V 30/5A</v>
          </cell>
          <cell r="E73" t="str">
            <v>조</v>
          </cell>
          <cell r="F73">
            <v>1</v>
          </cell>
          <cell r="G73">
            <v>0</v>
          </cell>
          <cell r="H73">
            <v>0</v>
          </cell>
          <cell r="I73">
            <v>0</v>
          </cell>
          <cell r="J73">
            <v>0</v>
          </cell>
          <cell r="K73">
            <v>0</v>
          </cell>
          <cell r="L73">
            <v>0</v>
          </cell>
          <cell r="M73">
            <v>0</v>
          </cell>
          <cell r="N73">
            <v>0</v>
          </cell>
          <cell r="O73">
            <v>1</v>
          </cell>
        </row>
        <row r="74">
          <cell r="A74">
            <v>0</v>
          </cell>
          <cell r="B74">
            <v>0</v>
          </cell>
          <cell r="C74" t="str">
            <v>가) 재 료 비</v>
          </cell>
          <cell r="D74">
            <v>0</v>
          </cell>
          <cell r="E74">
            <v>0</v>
          </cell>
          <cell r="F74">
            <v>0</v>
          </cell>
          <cell r="I74">
            <v>0</v>
          </cell>
          <cell r="J74">
            <v>0</v>
          </cell>
          <cell r="K74">
            <v>0</v>
          </cell>
          <cell r="L74">
            <v>0</v>
          </cell>
          <cell r="M74">
            <v>0</v>
          </cell>
          <cell r="N74">
            <v>0</v>
          </cell>
          <cell r="O74">
            <v>0</v>
          </cell>
        </row>
        <row r="75">
          <cell r="A75">
            <v>0</v>
          </cell>
          <cell r="B75">
            <v>1001</v>
          </cell>
          <cell r="C75" t="str">
            <v xml:space="preserve"> 배전반</v>
          </cell>
          <cell r="D75" t="str">
            <v>MOF 13.2kV/110V 30/5A</v>
          </cell>
          <cell r="E75" t="str">
            <v>조</v>
          </cell>
          <cell r="F75">
            <v>1</v>
          </cell>
          <cell r="G75">
            <v>0</v>
          </cell>
          <cell r="H75" t="str">
            <v>관  급</v>
          </cell>
          <cell r="I75">
            <v>0</v>
          </cell>
          <cell r="J75">
            <v>0</v>
          </cell>
          <cell r="K75">
            <v>0</v>
          </cell>
          <cell r="L75">
            <v>0</v>
          </cell>
          <cell r="M75">
            <v>0</v>
          </cell>
          <cell r="O75">
            <v>0</v>
          </cell>
        </row>
        <row r="76">
          <cell r="A76">
            <v>0</v>
          </cell>
          <cell r="B76">
            <v>0</v>
          </cell>
          <cell r="C76">
            <v>0</v>
          </cell>
          <cell r="E76">
            <v>0</v>
          </cell>
          <cell r="N76">
            <v>0</v>
          </cell>
          <cell r="O76">
            <v>0</v>
          </cell>
        </row>
        <row r="77">
          <cell r="A77">
            <v>0</v>
          </cell>
          <cell r="B77">
            <v>0</v>
          </cell>
          <cell r="C77">
            <v>0</v>
          </cell>
          <cell r="E77">
            <v>0</v>
          </cell>
          <cell r="N77">
            <v>0</v>
          </cell>
          <cell r="O77">
            <v>0</v>
          </cell>
        </row>
        <row r="78">
          <cell r="A78">
            <v>0</v>
          </cell>
          <cell r="B78">
            <v>0</v>
          </cell>
          <cell r="C78">
            <v>0</v>
          </cell>
          <cell r="E78">
            <v>0</v>
          </cell>
          <cell r="N78">
            <v>0</v>
          </cell>
          <cell r="O78">
            <v>0</v>
          </cell>
        </row>
        <row r="79">
          <cell r="A79">
            <v>0</v>
          </cell>
          <cell r="B79">
            <v>58</v>
          </cell>
          <cell r="C79" t="str">
            <v>나) 노 무 비</v>
          </cell>
          <cell r="D79" t="str">
            <v>플랜트전공</v>
          </cell>
          <cell r="E79" t="str">
            <v>인</v>
          </cell>
          <cell r="F79">
            <v>6.3</v>
          </cell>
          <cell r="I79">
            <v>59669</v>
          </cell>
          <cell r="J79">
            <v>375914</v>
          </cell>
          <cell r="K79">
            <v>0</v>
          </cell>
          <cell r="L79">
            <v>0</v>
          </cell>
          <cell r="M79">
            <v>59669</v>
          </cell>
          <cell r="N79">
            <v>375914</v>
          </cell>
          <cell r="O79">
            <v>0</v>
          </cell>
        </row>
        <row r="80">
          <cell r="A80">
            <v>0</v>
          </cell>
          <cell r="B80">
            <v>13</v>
          </cell>
          <cell r="C80">
            <v>0</v>
          </cell>
          <cell r="D80" t="str">
            <v>비  계  공</v>
          </cell>
          <cell r="E80" t="str">
            <v>인</v>
          </cell>
          <cell r="F80">
            <v>4.4000000000000004</v>
          </cell>
          <cell r="I80">
            <v>75140</v>
          </cell>
          <cell r="J80">
            <v>330616</v>
          </cell>
          <cell r="K80">
            <v>0</v>
          </cell>
          <cell r="L80">
            <v>0</v>
          </cell>
          <cell r="M80">
            <v>75140</v>
          </cell>
          <cell r="N80">
            <v>330616</v>
          </cell>
          <cell r="O80">
            <v>0</v>
          </cell>
        </row>
        <row r="81">
          <cell r="A81">
            <v>0</v>
          </cell>
          <cell r="B81">
            <v>74</v>
          </cell>
          <cell r="C81">
            <v>0</v>
          </cell>
          <cell r="D81" t="str">
            <v>보 통 인 부</v>
          </cell>
          <cell r="E81" t="str">
            <v>인</v>
          </cell>
          <cell r="F81">
            <v>4.4000000000000004</v>
          </cell>
          <cell r="I81">
            <v>40922</v>
          </cell>
          <cell r="J81">
            <v>180056</v>
          </cell>
          <cell r="K81">
            <v>0</v>
          </cell>
          <cell r="L81">
            <v>0</v>
          </cell>
          <cell r="M81">
            <v>40922</v>
          </cell>
          <cell r="N81">
            <v>180056</v>
          </cell>
          <cell r="O81">
            <v>0</v>
          </cell>
        </row>
        <row r="82">
          <cell r="A82">
            <v>0</v>
          </cell>
          <cell r="B82">
            <v>0</v>
          </cell>
          <cell r="C82">
            <v>0</v>
          </cell>
          <cell r="D82">
            <v>0</v>
          </cell>
          <cell r="E82">
            <v>0</v>
          </cell>
          <cell r="F82">
            <v>0</v>
          </cell>
          <cell r="N82">
            <v>0</v>
          </cell>
          <cell r="O82">
            <v>0</v>
          </cell>
        </row>
        <row r="83">
          <cell r="A83">
            <v>0</v>
          </cell>
          <cell r="B83">
            <v>58</v>
          </cell>
          <cell r="C83" t="str">
            <v>다) 공 구 손 료</v>
          </cell>
          <cell r="D83" t="str">
            <v>플랜트전공</v>
          </cell>
          <cell r="E83" t="str">
            <v>인</v>
          </cell>
          <cell r="F83">
            <v>0.18</v>
          </cell>
          <cell r="K83">
            <v>59669</v>
          </cell>
          <cell r="L83">
            <v>10740</v>
          </cell>
          <cell r="M83">
            <v>59669</v>
          </cell>
          <cell r="N83">
            <v>10740</v>
          </cell>
          <cell r="O83">
            <v>0</v>
          </cell>
        </row>
        <row r="84">
          <cell r="A84">
            <v>0</v>
          </cell>
          <cell r="B84">
            <v>13</v>
          </cell>
          <cell r="C84">
            <v>0</v>
          </cell>
          <cell r="D84" t="str">
            <v>비  계  공</v>
          </cell>
          <cell r="E84" t="str">
            <v>인</v>
          </cell>
          <cell r="F84">
            <v>0.13</v>
          </cell>
          <cell r="K84">
            <v>75140</v>
          </cell>
          <cell r="L84">
            <v>9768</v>
          </cell>
          <cell r="M84">
            <v>75140</v>
          </cell>
          <cell r="N84">
            <v>9768</v>
          </cell>
          <cell r="O84">
            <v>0</v>
          </cell>
        </row>
        <row r="85">
          <cell r="B85">
            <v>74</v>
          </cell>
          <cell r="C85">
            <v>0</v>
          </cell>
          <cell r="D85" t="str">
            <v>보 통 인 부</v>
          </cell>
          <cell r="E85" t="str">
            <v>인</v>
          </cell>
          <cell r="F85">
            <v>0.13</v>
          </cell>
          <cell r="K85">
            <v>40922</v>
          </cell>
          <cell r="L85">
            <v>5319</v>
          </cell>
          <cell r="M85">
            <v>40922</v>
          </cell>
          <cell r="N85">
            <v>5319</v>
          </cell>
        </row>
        <row r="86">
          <cell r="B86">
            <v>0</v>
          </cell>
          <cell r="C86">
            <v>0</v>
          </cell>
          <cell r="D86">
            <v>0</v>
          </cell>
          <cell r="E86">
            <v>0</v>
          </cell>
        </row>
        <row r="87">
          <cell r="B87">
            <v>0</v>
          </cell>
          <cell r="C87">
            <v>0</v>
          </cell>
          <cell r="D87">
            <v>0</v>
          </cell>
          <cell r="E87">
            <v>0</v>
          </cell>
        </row>
        <row r="88">
          <cell r="B88">
            <v>0</v>
          </cell>
          <cell r="C88">
            <v>0</v>
          </cell>
          <cell r="E88">
            <v>0</v>
          </cell>
        </row>
        <row r="89">
          <cell r="B89">
            <v>0</v>
          </cell>
          <cell r="E89">
            <v>0</v>
          </cell>
        </row>
        <row r="90">
          <cell r="B90">
            <v>0</v>
          </cell>
          <cell r="E90">
            <v>0</v>
          </cell>
        </row>
        <row r="95">
          <cell r="A95" t="str">
            <v>51S</v>
          </cell>
          <cell r="C95" t="str">
            <v>합     계</v>
          </cell>
          <cell r="H95">
            <v>0</v>
          </cell>
          <cell r="J95">
            <v>886586</v>
          </cell>
          <cell r="L95">
            <v>25827</v>
          </cell>
          <cell r="N95">
            <v>912413</v>
          </cell>
        </row>
        <row r="96">
          <cell r="A96">
            <v>52</v>
          </cell>
          <cell r="B96" t="str">
            <v>52. 배전반 신설</v>
          </cell>
          <cell r="C96" t="str">
            <v>52. 배전반 신설</v>
          </cell>
          <cell r="D96" t="str">
            <v>PT 1302kV/110V</v>
          </cell>
          <cell r="E96" t="str">
            <v>조</v>
          </cell>
          <cell r="F96">
            <v>1</v>
          </cell>
          <cell r="G96">
            <v>0</v>
          </cell>
          <cell r="H96">
            <v>0</v>
          </cell>
          <cell r="I96">
            <v>0</v>
          </cell>
          <cell r="J96">
            <v>0</v>
          </cell>
          <cell r="K96">
            <v>0</v>
          </cell>
          <cell r="L96">
            <v>0</v>
          </cell>
          <cell r="M96">
            <v>0</v>
          </cell>
          <cell r="N96">
            <v>0</v>
          </cell>
          <cell r="O96">
            <v>1</v>
          </cell>
        </row>
        <row r="97">
          <cell r="A97">
            <v>0</v>
          </cell>
          <cell r="B97">
            <v>0</v>
          </cell>
          <cell r="C97" t="str">
            <v>가) 재 료 비</v>
          </cell>
          <cell r="D97">
            <v>0</v>
          </cell>
          <cell r="E97">
            <v>0</v>
          </cell>
          <cell r="F97">
            <v>0</v>
          </cell>
          <cell r="I97">
            <v>0</v>
          </cell>
          <cell r="J97">
            <v>0</v>
          </cell>
          <cell r="K97">
            <v>0</v>
          </cell>
          <cell r="L97">
            <v>0</v>
          </cell>
          <cell r="M97">
            <v>0</v>
          </cell>
          <cell r="N97">
            <v>0</v>
          </cell>
          <cell r="O97">
            <v>0</v>
          </cell>
        </row>
        <row r="98">
          <cell r="A98">
            <v>0</v>
          </cell>
          <cell r="B98">
            <v>1002</v>
          </cell>
          <cell r="C98" t="str">
            <v xml:space="preserve"> 배전반</v>
          </cell>
          <cell r="D98" t="str">
            <v>PT 1302kV/110V</v>
          </cell>
          <cell r="E98" t="str">
            <v>조</v>
          </cell>
          <cell r="F98">
            <v>1</v>
          </cell>
          <cell r="G98">
            <v>0</v>
          </cell>
          <cell r="H98" t="str">
            <v>관  급</v>
          </cell>
          <cell r="I98">
            <v>0</v>
          </cell>
          <cell r="J98">
            <v>0</v>
          </cell>
          <cell r="K98">
            <v>0</v>
          </cell>
          <cell r="L98">
            <v>0</v>
          </cell>
          <cell r="M98">
            <v>0</v>
          </cell>
          <cell r="O98">
            <v>0</v>
          </cell>
        </row>
        <row r="99">
          <cell r="A99">
            <v>0</v>
          </cell>
          <cell r="B99">
            <v>1001</v>
          </cell>
          <cell r="C99">
            <v>0</v>
          </cell>
          <cell r="D99">
            <v>0</v>
          </cell>
          <cell r="E99">
            <v>0</v>
          </cell>
          <cell r="F99">
            <v>0</v>
          </cell>
          <cell r="N99">
            <v>0</v>
          </cell>
          <cell r="O99">
            <v>0</v>
          </cell>
        </row>
        <row r="100">
          <cell r="A100">
            <v>0</v>
          </cell>
          <cell r="B100">
            <v>58</v>
          </cell>
          <cell r="C100">
            <v>0</v>
          </cell>
          <cell r="D100">
            <v>0</v>
          </cell>
          <cell r="E100">
            <v>0</v>
          </cell>
          <cell r="F100">
            <v>0</v>
          </cell>
          <cell r="N100">
            <v>0</v>
          </cell>
        </row>
        <row r="101">
          <cell r="A101">
            <v>0</v>
          </cell>
          <cell r="B101">
            <v>13</v>
          </cell>
          <cell r="C101">
            <v>0</v>
          </cell>
          <cell r="D101">
            <v>0</v>
          </cell>
          <cell r="E101">
            <v>0</v>
          </cell>
          <cell r="F101">
            <v>0</v>
          </cell>
          <cell r="N101">
            <v>0</v>
          </cell>
          <cell r="O101">
            <v>0</v>
          </cell>
        </row>
        <row r="102">
          <cell r="A102">
            <v>0</v>
          </cell>
          <cell r="B102">
            <v>58</v>
          </cell>
          <cell r="C102" t="str">
            <v>나) 노 무 비</v>
          </cell>
          <cell r="D102" t="str">
            <v>플랜트전공</v>
          </cell>
          <cell r="E102" t="str">
            <v>인</v>
          </cell>
          <cell r="F102">
            <v>6.3</v>
          </cell>
          <cell r="I102">
            <v>59669</v>
          </cell>
          <cell r="J102">
            <v>375914</v>
          </cell>
          <cell r="K102">
            <v>0</v>
          </cell>
          <cell r="L102">
            <v>0</v>
          </cell>
          <cell r="M102">
            <v>59669</v>
          </cell>
          <cell r="N102">
            <v>375914</v>
          </cell>
          <cell r="O102">
            <v>0</v>
          </cell>
        </row>
        <row r="103">
          <cell r="A103">
            <v>0</v>
          </cell>
          <cell r="B103">
            <v>13</v>
          </cell>
          <cell r="C103">
            <v>0</v>
          </cell>
          <cell r="D103" t="str">
            <v>비  계  공</v>
          </cell>
          <cell r="E103" t="str">
            <v>인</v>
          </cell>
          <cell r="F103">
            <v>4.4000000000000004</v>
          </cell>
          <cell r="I103">
            <v>75140</v>
          </cell>
          <cell r="J103">
            <v>330616</v>
          </cell>
          <cell r="K103">
            <v>0</v>
          </cell>
          <cell r="L103">
            <v>0</v>
          </cell>
          <cell r="M103">
            <v>75140</v>
          </cell>
          <cell r="N103">
            <v>330616</v>
          </cell>
          <cell r="O103">
            <v>0</v>
          </cell>
        </row>
        <row r="104">
          <cell r="A104">
            <v>0</v>
          </cell>
          <cell r="B104">
            <v>74</v>
          </cell>
          <cell r="C104">
            <v>0</v>
          </cell>
          <cell r="D104" t="str">
            <v>보 통 인 부</v>
          </cell>
          <cell r="E104" t="str">
            <v>인</v>
          </cell>
          <cell r="F104">
            <v>4.4000000000000004</v>
          </cell>
          <cell r="I104">
            <v>40922</v>
          </cell>
          <cell r="J104">
            <v>180056</v>
          </cell>
          <cell r="K104">
            <v>0</v>
          </cell>
          <cell r="L104">
            <v>0</v>
          </cell>
          <cell r="M104">
            <v>40922</v>
          </cell>
          <cell r="N104">
            <v>180056</v>
          </cell>
          <cell r="O104">
            <v>0</v>
          </cell>
        </row>
        <row r="105">
          <cell r="A105">
            <v>0</v>
          </cell>
          <cell r="B105">
            <v>0</v>
          </cell>
          <cell r="C105">
            <v>0</v>
          </cell>
          <cell r="D105">
            <v>0</v>
          </cell>
          <cell r="E105">
            <v>0</v>
          </cell>
          <cell r="F105">
            <v>0</v>
          </cell>
          <cell r="N105">
            <v>0</v>
          </cell>
          <cell r="O105">
            <v>0</v>
          </cell>
        </row>
        <row r="106">
          <cell r="A106">
            <v>0</v>
          </cell>
          <cell r="B106">
            <v>58</v>
          </cell>
          <cell r="C106" t="str">
            <v>다) 공 구 손 료</v>
          </cell>
          <cell r="D106" t="str">
            <v>플랜트전공</v>
          </cell>
          <cell r="E106" t="str">
            <v>인</v>
          </cell>
          <cell r="F106">
            <v>0.18</v>
          </cell>
          <cell r="K106">
            <v>59669</v>
          </cell>
          <cell r="L106">
            <v>10740</v>
          </cell>
          <cell r="M106">
            <v>59669</v>
          </cell>
          <cell r="N106">
            <v>10740</v>
          </cell>
          <cell r="O106">
            <v>0</v>
          </cell>
        </row>
        <row r="107">
          <cell r="A107">
            <v>0</v>
          </cell>
          <cell r="B107">
            <v>13</v>
          </cell>
          <cell r="C107">
            <v>0</v>
          </cell>
          <cell r="D107" t="str">
            <v>비  계  공</v>
          </cell>
          <cell r="E107" t="str">
            <v>인</v>
          </cell>
          <cell r="F107">
            <v>0.13</v>
          </cell>
          <cell r="K107">
            <v>75140</v>
          </cell>
          <cell r="L107">
            <v>9768</v>
          </cell>
          <cell r="M107">
            <v>75140</v>
          </cell>
          <cell r="N107">
            <v>9768</v>
          </cell>
          <cell r="O107">
            <v>0</v>
          </cell>
        </row>
        <row r="108">
          <cell r="B108">
            <v>74</v>
          </cell>
          <cell r="C108">
            <v>0</v>
          </cell>
          <cell r="D108" t="str">
            <v>보 통 인 부</v>
          </cell>
          <cell r="E108" t="str">
            <v>인</v>
          </cell>
          <cell r="F108">
            <v>0.13</v>
          </cell>
          <cell r="K108">
            <v>40922</v>
          </cell>
          <cell r="L108">
            <v>5319</v>
          </cell>
          <cell r="M108">
            <v>40922</v>
          </cell>
          <cell r="N108">
            <v>5319</v>
          </cell>
        </row>
        <row r="109">
          <cell r="B109">
            <v>0</v>
          </cell>
          <cell r="C109">
            <v>0</v>
          </cell>
          <cell r="D109">
            <v>0</v>
          </cell>
        </row>
        <row r="110">
          <cell r="B110">
            <v>0</v>
          </cell>
          <cell r="C110">
            <v>0</v>
          </cell>
          <cell r="D110">
            <v>0</v>
          </cell>
          <cell r="E110">
            <v>0</v>
          </cell>
        </row>
        <row r="111">
          <cell r="B111">
            <v>0</v>
          </cell>
          <cell r="C111">
            <v>0</v>
          </cell>
          <cell r="E111">
            <v>0</v>
          </cell>
        </row>
        <row r="112">
          <cell r="B112">
            <v>0</v>
          </cell>
          <cell r="E112">
            <v>0</v>
          </cell>
        </row>
        <row r="113">
          <cell r="B113">
            <v>0</v>
          </cell>
          <cell r="E113">
            <v>0</v>
          </cell>
        </row>
        <row r="118">
          <cell r="A118" t="str">
            <v>52S</v>
          </cell>
          <cell r="C118" t="str">
            <v>합     계</v>
          </cell>
          <cell r="H118">
            <v>0</v>
          </cell>
          <cell r="J118">
            <v>886586</v>
          </cell>
          <cell r="L118">
            <v>25827</v>
          </cell>
          <cell r="N118">
            <v>912413</v>
          </cell>
        </row>
        <row r="119">
          <cell r="A119">
            <v>53</v>
          </cell>
          <cell r="B119" t="str">
            <v>53. 배전반 신설</v>
          </cell>
          <cell r="C119" t="str">
            <v>53. 배전반 신설</v>
          </cell>
          <cell r="D119" t="str">
            <v>VCB 24kV 3P 600A</v>
          </cell>
          <cell r="E119" t="str">
            <v>조</v>
          </cell>
          <cell r="F119">
            <v>1</v>
          </cell>
          <cell r="G119">
            <v>0</v>
          </cell>
          <cell r="H119">
            <v>0</v>
          </cell>
          <cell r="I119">
            <v>0</v>
          </cell>
          <cell r="J119">
            <v>0</v>
          </cell>
          <cell r="K119">
            <v>0</v>
          </cell>
          <cell r="L119">
            <v>0</v>
          </cell>
          <cell r="M119">
            <v>0</v>
          </cell>
          <cell r="N119">
            <v>0</v>
          </cell>
          <cell r="O119">
            <v>3</v>
          </cell>
        </row>
        <row r="120">
          <cell r="A120">
            <v>0</v>
          </cell>
          <cell r="B120">
            <v>0</v>
          </cell>
          <cell r="C120" t="str">
            <v>가) 재 료 비</v>
          </cell>
          <cell r="D120">
            <v>0</v>
          </cell>
          <cell r="E120">
            <v>0</v>
          </cell>
          <cell r="F120">
            <v>0</v>
          </cell>
          <cell r="I120">
            <v>0</v>
          </cell>
          <cell r="J120">
            <v>0</v>
          </cell>
          <cell r="K120">
            <v>0</v>
          </cell>
          <cell r="L120">
            <v>0</v>
          </cell>
          <cell r="M120">
            <v>0</v>
          </cell>
          <cell r="N120">
            <v>0</v>
          </cell>
          <cell r="O120">
            <v>0</v>
          </cell>
        </row>
        <row r="121">
          <cell r="B121">
            <v>0</v>
          </cell>
          <cell r="C121" t="str">
            <v xml:space="preserve"> 배전반</v>
          </cell>
          <cell r="D121" t="str">
            <v>VCB 24kV 3P 600A</v>
          </cell>
          <cell r="E121" t="str">
            <v>조</v>
          </cell>
          <cell r="F121">
            <v>1</v>
          </cell>
          <cell r="H121" t="str">
            <v>관  급</v>
          </cell>
          <cell r="I121">
            <v>0</v>
          </cell>
          <cell r="J121">
            <v>0</v>
          </cell>
          <cell r="K121">
            <v>0</v>
          </cell>
          <cell r="L121">
            <v>0</v>
          </cell>
          <cell r="M121">
            <v>0</v>
          </cell>
        </row>
        <row r="122">
          <cell r="A122">
            <v>0</v>
          </cell>
          <cell r="B122">
            <v>0</v>
          </cell>
          <cell r="O122">
            <v>0</v>
          </cell>
        </row>
        <row r="123">
          <cell r="A123">
            <v>0</v>
          </cell>
          <cell r="B123">
            <v>1002</v>
          </cell>
        </row>
        <row r="124">
          <cell r="A124">
            <v>0</v>
          </cell>
          <cell r="B124">
            <v>0</v>
          </cell>
          <cell r="O124">
            <v>0</v>
          </cell>
        </row>
        <row r="125">
          <cell r="A125">
            <v>0</v>
          </cell>
          <cell r="B125">
            <v>58</v>
          </cell>
          <cell r="C125" t="str">
            <v>나) 노 무 비</v>
          </cell>
          <cell r="D125" t="str">
            <v>플랜트전공</v>
          </cell>
          <cell r="E125" t="str">
            <v>인</v>
          </cell>
          <cell r="F125">
            <v>6.3</v>
          </cell>
          <cell r="I125">
            <v>59669</v>
          </cell>
          <cell r="J125">
            <v>375914</v>
          </cell>
          <cell r="K125">
            <v>0</v>
          </cell>
          <cell r="L125">
            <v>0</v>
          </cell>
          <cell r="M125">
            <v>59669</v>
          </cell>
          <cell r="N125">
            <v>375914</v>
          </cell>
          <cell r="O125">
            <v>0</v>
          </cell>
        </row>
        <row r="126">
          <cell r="A126">
            <v>0</v>
          </cell>
          <cell r="B126">
            <v>13</v>
          </cell>
          <cell r="C126">
            <v>0</v>
          </cell>
          <cell r="D126" t="str">
            <v>비  계  공</v>
          </cell>
          <cell r="E126" t="str">
            <v>인</v>
          </cell>
          <cell r="F126">
            <v>4.4000000000000004</v>
          </cell>
          <cell r="I126">
            <v>75140</v>
          </cell>
          <cell r="J126">
            <v>330616</v>
          </cell>
          <cell r="K126">
            <v>0</v>
          </cell>
          <cell r="L126">
            <v>0</v>
          </cell>
          <cell r="M126">
            <v>75140</v>
          </cell>
          <cell r="N126">
            <v>330616</v>
          </cell>
          <cell r="O126">
            <v>0</v>
          </cell>
        </row>
        <row r="127">
          <cell r="A127">
            <v>0</v>
          </cell>
          <cell r="B127">
            <v>74</v>
          </cell>
          <cell r="C127">
            <v>0</v>
          </cell>
          <cell r="D127" t="str">
            <v>보 통 인 부</v>
          </cell>
          <cell r="E127" t="str">
            <v>인</v>
          </cell>
          <cell r="F127">
            <v>4.4000000000000004</v>
          </cell>
          <cell r="I127">
            <v>40922</v>
          </cell>
          <cell r="J127">
            <v>180056</v>
          </cell>
          <cell r="K127">
            <v>0</v>
          </cell>
          <cell r="L127">
            <v>0</v>
          </cell>
          <cell r="M127">
            <v>40922</v>
          </cell>
          <cell r="N127">
            <v>180056</v>
          </cell>
          <cell r="O127">
            <v>0</v>
          </cell>
        </row>
        <row r="128">
          <cell r="A128">
            <v>0</v>
          </cell>
          <cell r="B128">
            <v>0</v>
          </cell>
          <cell r="C128">
            <v>0</v>
          </cell>
          <cell r="D128">
            <v>0</v>
          </cell>
          <cell r="E128">
            <v>0</v>
          </cell>
          <cell r="F128">
            <v>0</v>
          </cell>
          <cell r="N128">
            <v>0</v>
          </cell>
          <cell r="O128">
            <v>0</v>
          </cell>
        </row>
        <row r="129">
          <cell r="A129">
            <v>0</v>
          </cell>
          <cell r="B129">
            <v>58</v>
          </cell>
          <cell r="C129" t="str">
            <v>다) 공 구 손 료</v>
          </cell>
          <cell r="D129" t="str">
            <v>플랜트전공</v>
          </cell>
          <cell r="E129" t="str">
            <v>인</v>
          </cell>
          <cell r="F129">
            <v>0.18</v>
          </cell>
          <cell r="K129">
            <v>59669</v>
          </cell>
          <cell r="L129">
            <v>10740</v>
          </cell>
          <cell r="M129">
            <v>59669</v>
          </cell>
          <cell r="N129">
            <v>10740</v>
          </cell>
          <cell r="O129">
            <v>0</v>
          </cell>
        </row>
        <row r="130">
          <cell r="A130">
            <v>0</v>
          </cell>
          <cell r="B130">
            <v>13</v>
          </cell>
          <cell r="C130">
            <v>0</v>
          </cell>
          <cell r="D130" t="str">
            <v>비  계  공</v>
          </cell>
          <cell r="E130" t="str">
            <v>인</v>
          </cell>
          <cell r="F130">
            <v>0.13</v>
          </cell>
          <cell r="K130">
            <v>75140</v>
          </cell>
          <cell r="L130">
            <v>9768</v>
          </cell>
          <cell r="M130">
            <v>75140</v>
          </cell>
          <cell r="N130">
            <v>9768</v>
          </cell>
          <cell r="O130">
            <v>0</v>
          </cell>
        </row>
        <row r="131">
          <cell r="B131">
            <v>74</v>
          </cell>
          <cell r="C131">
            <v>0</v>
          </cell>
          <cell r="D131" t="str">
            <v>보 통 인 부</v>
          </cell>
          <cell r="E131" t="str">
            <v>인</v>
          </cell>
          <cell r="F131">
            <v>0.13</v>
          </cell>
          <cell r="K131">
            <v>40922</v>
          </cell>
          <cell r="L131">
            <v>5319</v>
          </cell>
          <cell r="M131">
            <v>40922</v>
          </cell>
          <cell r="N131">
            <v>5319</v>
          </cell>
        </row>
        <row r="132">
          <cell r="B132">
            <v>0</v>
          </cell>
          <cell r="C132">
            <v>0</v>
          </cell>
          <cell r="D132">
            <v>0</v>
          </cell>
        </row>
        <row r="133">
          <cell r="B133">
            <v>0</v>
          </cell>
          <cell r="C133">
            <v>0</v>
          </cell>
          <cell r="D133">
            <v>0</v>
          </cell>
          <cell r="E133">
            <v>0</v>
          </cell>
        </row>
        <row r="134">
          <cell r="B134">
            <v>0</v>
          </cell>
          <cell r="C134">
            <v>0</v>
          </cell>
          <cell r="E134">
            <v>0</v>
          </cell>
        </row>
        <row r="135">
          <cell r="B135">
            <v>0</v>
          </cell>
          <cell r="E135">
            <v>0</v>
          </cell>
        </row>
        <row r="136">
          <cell r="B136">
            <v>0</v>
          </cell>
          <cell r="E136">
            <v>0</v>
          </cell>
        </row>
        <row r="141">
          <cell r="A141" t="str">
            <v>53S</v>
          </cell>
          <cell r="C141" t="str">
            <v>합     계</v>
          </cell>
          <cell r="H141">
            <v>0</v>
          </cell>
          <cell r="J141">
            <v>886586</v>
          </cell>
          <cell r="L141">
            <v>25827</v>
          </cell>
          <cell r="N141">
            <v>912413</v>
          </cell>
        </row>
        <row r="142">
          <cell r="A142">
            <v>54</v>
          </cell>
          <cell r="B142">
            <v>0</v>
          </cell>
          <cell r="C142" t="str">
            <v>54. 배전반 신설</v>
          </cell>
          <cell r="D142" t="str">
            <v xml:space="preserve"> VCB 7.2KV 400A</v>
          </cell>
          <cell r="E142" t="str">
            <v>조</v>
          </cell>
          <cell r="F142">
            <v>1</v>
          </cell>
          <cell r="I142">
            <v>0</v>
          </cell>
          <cell r="J142">
            <v>0</v>
          </cell>
          <cell r="K142">
            <v>0</v>
          </cell>
          <cell r="L142">
            <v>0</v>
          </cell>
          <cell r="M142">
            <v>0</v>
          </cell>
          <cell r="N142">
            <v>0</v>
          </cell>
          <cell r="O142">
            <v>4</v>
          </cell>
        </row>
        <row r="143">
          <cell r="A143">
            <v>0</v>
          </cell>
          <cell r="B143">
            <v>0</v>
          </cell>
          <cell r="C143" t="str">
            <v>가) 재 료 비</v>
          </cell>
          <cell r="D143">
            <v>0</v>
          </cell>
          <cell r="E143">
            <v>0</v>
          </cell>
          <cell r="F143">
            <v>0</v>
          </cell>
          <cell r="I143">
            <v>0</v>
          </cell>
          <cell r="J143">
            <v>0</v>
          </cell>
          <cell r="K143">
            <v>0</v>
          </cell>
          <cell r="L143">
            <v>0</v>
          </cell>
          <cell r="M143">
            <v>0</v>
          </cell>
          <cell r="N143">
            <v>0</v>
          </cell>
          <cell r="O143">
            <v>0</v>
          </cell>
        </row>
        <row r="144">
          <cell r="C144" t="str">
            <v xml:space="preserve"> 배전반</v>
          </cell>
          <cell r="D144" t="str">
            <v xml:space="preserve"> VCB 7.2KV 400A</v>
          </cell>
          <cell r="E144" t="str">
            <v>조</v>
          </cell>
          <cell r="F144">
            <v>1</v>
          </cell>
          <cell r="H144" t="str">
            <v>관  급</v>
          </cell>
          <cell r="I144">
            <v>0</v>
          </cell>
          <cell r="J144">
            <v>0</v>
          </cell>
          <cell r="K144">
            <v>0</v>
          </cell>
          <cell r="L144">
            <v>0</v>
          </cell>
          <cell r="M144">
            <v>0</v>
          </cell>
        </row>
        <row r="145">
          <cell r="A145">
            <v>0</v>
          </cell>
          <cell r="B145">
            <v>0</v>
          </cell>
          <cell r="O145">
            <v>0</v>
          </cell>
        </row>
        <row r="146">
          <cell r="A146">
            <v>0</v>
          </cell>
          <cell r="B146">
            <v>0</v>
          </cell>
        </row>
        <row r="147">
          <cell r="A147">
            <v>0</v>
          </cell>
          <cell r="B147">
            <v>1002</v>
          </cell>
          <cell r="O147">
            <v>0</v>
          </cell>
        </row>
        <row r="148">
          <cell r="A148">
            <v>0</v>
          </cell>
          <cell r="B148">
            <v>58</v>
          </cell>
          <cell r="C148" t="str">
            <v>나) 노 무 비</v>
          </cell>
          <cell r="D148" t="str">
            <v>플랜트전공</v>
          </cell>
          <cell r="E148" t="str">
            <v>인</v>
          </cell>
          <cell r="F148">
            <v>4.3</v>
          </cell>
          <cell r="I148">
            <v>59669</v>
          </cell>
          <cell r="J148">
            <v>256576</v>
          </cell>
          <cell r="K148">
            <v>0</v>
          </cell>
          <cell r="L148">
            <v>0</v>
          </cell>
          <cell r="M148">
            <v>59669</v>
          </cell>
          <cell r="N148">
            <v>256576</v>
          </cell>
          <cell r="O148">
            <v>0</v>
          </cell>
        </row>
        <row r="149">
          <cell r="A149">
            <v>0</v>
          </cell>
          <cell r="B149">
            <v>13</v>
          </cell>
          <cell r="C149">
            <v>0</v>
          </cell>
          <cell r="D149" t="str">
            <v>비  계  공</v>
          </cell>
          <cell r="E149" t="str">
            <v>인</v>
          </cell>
          <cell r="F149">
            <v>2.9</v>
          </cell>
          <cell r="I149">
            <v>75140</v>
          </cell>
          <cell r="J149">
            <v>217906</v>
          </cell>
          <cell r="K149">
            <v>0</v>
          </cell>
          <cell r="L149">
            <v>0</v>
          </cell>
          <cell r="M149">
            <v>75140</v>
          </cell>
          <cell r="N149">
            <v>217906</v>
          </cell>
          <cell r="O149">
            <v>0</v>
          </cell>
        </row>
        <row r="150">
          <cell r="A150">
            <v>0</v>
          </cell>
          <cell r="B150">
            <v>74</v>
          </cell>
          <cell r="C150">
            <v>0</v>
          </cell>
          <cell r="D150" t="str">
            <v>보 통 인 부</v>
          </cell>
          <cell r="E150" t="str">
            <v>인</v>
          </cell>
          <cell r="F150">
            <v>2.9</v>
          </cell>
          <cell r="I150">
            <v>40922</v>
          </cell>
          <cell r="J150">
            <v>118673</v>
          </cell>
          <cell r="K150">
            <v>0</v>
          </cell>
          <cell r="L150">
            <v>0</v>
          </cell>
          <cell r="M150">
            <v>40922</v>
          </cell>
          <cell r="N150">
            <v>118673</v>
          </cell>
          <cell r="O150">
            <v>0</v>
          </cell>
        </row>
        <row r="151">
          <cell r="A151">
            <v>0</v>
          </cell>
          <cell r="B151">
            <v>0</v>
          </cell>
          <cell r="C151">
            <v>0</v>
          </cell>
          <cell r="D151">
            <v>0</v>
          </cell>
          <cell r="E151">
            <v>0</v>
          </cell>
          <cell r="F151">
            <v>0</v>
          </cell>
          <cell r="N151">
            <v>0</v>
          </cell>
          <cell r="O151">
            <v>0</v>
          </cell>
        </row>
        <row r="152">
          <cell r="A152">
            <v>0</v>
          </cell>
          <cell r="B152">
            <v>58</v>
          </cell>
          <cell r="C152" t="str">
            <v>다) 공 구 손 료</v>
          </cell>
          <cell r="D152" t="str">
            <v>플랜트전공</v>
          </cell>
          <cell r="E152" t="str">
            <v>인</v>
          </cell>
          <cell r="F152">
            <v>0.12</v>
          </cell>
          <cell r="K152">
            <v>59669</v>
          </cell>
          <cell r="L152">
            <v>7160</v>
          </cell>
          <cell r="M152">
            <v>59669</v>
          </cell>
          <cell r="N152">
            <v>7160</v>
          </cell>
          <cell r="O152">
            <v>0</v>
          </cell>
        </row>
        <row r="153">
          <cell r="A153">
            <v>0</v>
          </cell>
          <cell r="B153">
            <v>13</v>
          </cell>
          <cell r="C153">
            <v>0</v>
          </cell>
          <cell r="D153" t="str">
            <v>비  계  공</v>
          </cell>
          <cell r="E153" t="str">
            <v>인</v>
          </cell>
          <cell r="F153">
            <v>0.08</v>
          </cell>
          <cell r="K153">
            <v>75140</v>
          </cell>
          <cell r="L153">
            <v>6011</v>
          </cell>
          <cell r="M153">
            <v>75140</v>
          </cell>
          <cell r="N153">
            <v>6011</v>
          </cell>
          <cell r="O153">
            <v>0</v>
          </cell>
        </row>
        <row r="154">
          <cell r="B154">
            <v>74</v>
          </cell>
          <cell r="C154">
            <v>0</v>
          </cell>
          <cell r="D154" t="str">
            <v>보 통 인 부</v>
          </cell>
          <cell r="E154" t="str">
            <v>인</v>
          </cell>
          <cell r="F154">
            <v>0.08</v>
          </cell>
          <cell r="K154">
            <v>40922</v>
          </cell>
          <cell r="L154">
            <v>3273</v>
          </cell>
          <cell r="M154">
            <v>40922</v>
          </cell>
          <cell r="N154">
            <v>3273</v>
          </cell>
        </row>
        <row r="158">
          <cell r="B158">
            <v>0</v>
          </cell>
          <cell r="E158">
            <v>0</v>
          </cell>
        </row>
        <row r="159">
          <cell r="B159">
            <v>0</v>
          </cell>
          <cell r="E159">
            <v>0</v>
          </cell>
        </row>
        <row r="164">
          <cell r="A164" t="str">
            <v>54S</v>
          </cell>
          <cell r="C164" t="str">
            <v>합     계</v>
          </cell>
          <cell r="H164">
            <v>0</v>
          </cell>
          <cell r="J164">
            <v>593155</v>
          </cell>
          <cell r="L164">
            <v>16444</v>
          </cell>
          <cell r="N164">
            <v>609599</v>
          </cell>
        </row>
        <row r="165">
          <cell r="A165">
            <v>55</v>
          </cell>
          <cell r="B165" t="str">
            <v>55. 배전반 신설</v>
          </cell>
          <cell r="C165" t="str">
            <v>55. 배전반 신설</v>
          </cell>
          <cell r="D165" t="str">
            <v xml:space="preserve"> DS,VCB 7.2KV 400A(2단)</v>
          </cell>
          <cell r="E165" t="str">
            <v>조</v>
          </cell>
          <cell r="F165">
            <v>1</v>
          </cell>
          <cell r="I165">
            <v>0</v>
          </cell>
          <cell r="J165">
            <v>0</v>
          </cell>
          <cell r="K165">
            <v>0</v>
          </cell>
          <cell r="L165">
            <v>0</v>
          </cell>
          <cell r="M165">
            <v>0</v>
          </cell>
          <cell r="N165">
            <v>0</v>
          </cell>
          <cell r="O165">
            <v>8</v>
          </cell>
        </row>
        <row r="166">
          <cell r="A166">
            <v>0</v>
          </cell>
          <cell r="B166">
            <v>0</v>
          </cell>
          <cell r="C166" t="str">
            <v>가) 재 료 비</v>
          </cell>
          <cell r="D166">
            <v>0</v>
          </cell>
          <cell r="E166">
            <v>0</v>
          </cell>
          <cell r="F166">
            <v>0</v>
          </cell>
          <cell r="I166">
            <v>0</v>
          </cell>
          <cell r="J166">
            <v>0</v>
          </cell>
          <cell r="K166">
            <v>0</v>
          </cell>
          <cell r="L166">
            <v>0</v>
          </cell>
          <cell r="M166">
            <v>0</v>
          </cell>
          <cell r="N166">
            <v>0</v>
          </cell>
          <cell r="O166">
            <v>0</v>
          </cell>
        </row>
        <row r="167">
          <cell r="B167">
            <v>0</v>
          </cell>
          <cell r="C167" t="str">
            <v xml:space="preserve"> 배전반</v>
          </cell>
          <cell r="D167" t="str">
            <v xml:space="preserve"> DS,VCB 7.2KV 400A(2단)</v>
          </cell>
          <cell r="E167" t="str">
            <v>조</v>
          </cell>
          <cell r="F167">
            <v>1</v>
          </cell>
          <cell r="H167" t="str">
            <v>관  급</v>
          </cell>
          <cell r="I167">
            <v>0</v>
          </cell>
          <cell r="J167">
            <v>0</v>
          </cell>
          <cell r="K167">
            <v>0</v>
          </cell>
          <cell r="L167">
            <v>0</v>
          </cell>
          <cell r="M167">
            <v>0</v>
          </cell>
        </row>
        <row r="168">
          <cell r="A168">
            <v>0</v>
          </cell>
          <cell r="B168">
            <v>0</v>
          </cell>
          <cell r="O168">
            <v>0</v>
          </cell>
        </row>
        <row r="169">
          <cell r="B169" t="str">
            <v>53. 배전반 신설</v>
          </cell>
        </row>
        <row r="170">
          <cell r="A170">
            <v>0</v>
          </cell>
          <cell r="B170">
            <v>0</v>
          </cell>
          <cell r="O170">
            <v>0</v>
          </cell>
        </row>
        <row r="171">
          <cell r="A171">
            <v>0</v>
          </cell>
          <cell r="B171">
            <v>58</v>
          </cell>
          <cell r="C171" t="str">
            <v>나) 노 무 비</v>
          </cell>
          <cell r="D171" t="str">
            <v>플랜트전공</v>
          </cell>
          <cell r="E171" t="str">
            <v>인</v>
          </cell>
          <cell r="F171">
            <v>4.3</v>
          </cell>
          <cell r="I171">
            <v>59669</v>
          </cell>
          <cell r="J171">
            <v>256576</v>
          </cell>
          <cell r="K171">
            <v>0</v>
          </cell>
          <cell r="L171">
            <v>0</v>
          </cell>
          <cell r="M171">
            <v>59669</v>
          </cell>
          <cell r="N171">
            <v>256576</v>
          </cell>
          <cell r="O171">
            <v>0</v>
          </cell>
        </row>
        <row r="172">
          <cell r="A172">
            <v>0</v>
          </cell>
          <cell r="B172">
            <v>13</v>
          </cell>
          <cell r="C172">
            <v>0</v>
          </cell>
          <cell r="D172" t="str">
            <v>비  계  공</v>
          </cell>
          <cell r="E172" t="str">
            <v>인</v>
          </cell>
          <cell r="F172">
            <v>2.9</v>
          </cell>
          <cell r="I172">
            <v>75140</v>
          </cell>
          <cell r="J172">
            <v>217906</v>
          </cell>
          <cell r="K172">
            <v>0</v>
          </cell>
          <cell r="L172">
            <v>0</v>
          </cell>
          <cell r="M172">
            <v>75140</v>
          </cell>
          <cell r="N172">
            <v>217906</v>
          </cell>
          <cell r="O172">
            <v>0</v>
          </cell>
        </row>
        <row r="173">
          <cell r="A173">
            <v>0</v>
          </cell>
          <cell r="B173">
            <v>74</v>
          </cell>
          <cell r="C173">
            <v>0</v>
          </cell>
          <cell r="D173" t="str">
            <v>보 통 인 부</v>
          </cell>
          <cell r="E173" t="str">
            <v>인</v>
          </cell>
          <cell r="F173">
            <v>2.9</v>
          </cell>
          <cell r="I173">
            <v>40922</v>
          </cell>
          <cell r="J173">
            <v>118673</v>
          </cell>
          <cell r="K173">
            <v>0</v>
          </cell>
          <cell r="L173">
            <v>0</v>
          </cell>
          <cell r="M173">
            <v>40922</v>
          </cell>
          <cell r="N173">
            <v>118673</v>
          </cell>
          <cell r="O173">
            <v>0</v>
          </cell>
        </row>
        <row r="174">
          <cell r="A174">
            <v>0</v>
          </cell>
          <cell r="B174">
            <v>0</v>
          </cell>
          <cell r="C174">
            <v>0</v>
          </cell>
          <cell r="D174">
            <v>0</v>
          </cell>
          <cell r="E174">
            <v>0</v>
          </cell>
          <cell r="F174">
            <v>0</v>
          </cell>
          <cell r="N174">
            <v>0</v>
          </cell>
          <cell r="O174">
            <v>0</v>
          </cell>
        </row>
        <row r="175">
          <cell r="A175">
            <v>0</v>
          </cell>
          <cell r="B175">
            <v>58</v>
          </cell>
          <cell r="C175" t="str">
            <v>다) 공 구 손 료</v>
          </cell>
          <cell r="D175" t="str">
            <v>플랜트전공</v>
          </cell>
          <cell r="E175" t="str">
            <v>인</v>
          </cell>
          <cell r="F175">
            <v>0.12</v>
          </cell>
          <cell r="K175">
            <v>59669</v>
          </cell>
          <cell r="L175">
            <v>7160</v>
          </cell>
          <cell r="M175">
            <v>59669</v>
          </cell>
          <cell r="N175">
            <v>7160</v>
          </cell>
          <cell r="O175">
            <v>0</v>
          </cell>
        </row>
        <row r="176">
          <cell r="A176">
            <v>0</v>
          </cell>
          <cell r="B176">
            <v>13</v>
          </cell>
          <cell r="C176">
            <v>0</v>
          </cell>
          <cell r="D176" t="str">
            <v>비  계  공</v>
          </cell>
          <cell r="E176" t="str">
            <v>인</v>
          </cell>
          <cell r="F176">
            <v>0.08</v>
          </cell>
          <cell r="K176">
            <v>75140</v>
          </cell>
          <cell r="L176">
            <v>6011</v>
          </cell>
          <cell r="M176">
            <v>75140</v>
          </cell>
          <cell r="N176">
            <v>6011</v>
          </cell>
          <cell r="O176">
            <v>0</v>
          </cell>
        </row>
        <row r="177">
          <cell r="B177">
            <v>74</v>
          </cell>
          <cell r="C177">
            <v>0</v>
          </cell>
          <cell r="D177" t="str">
            <v>보 통 인 부</v>
          </cell>
          <cell r="E177" t="str">
            <v>인</v>
          </cell>
          <cell r="F177">
            <v>0.08</v>
          </cell>
          <cell r="K177">
            <v>40922</v>
          </cell>
          <cell r="L177">
            <v>3273</v>
          </cell>
          <cell r="M177">
            <v>40922</v>
          </cell>
          <cell r="N177">
            <v>3273</v>
          </cell>
        </row>
        <row r="181">
          <cell r="B181">
            <v>0</v>
          </cell>
          <cell r="E181">
            <v>0</v>
          </cell>
        </row>
        <row r="182">
          <cell r="B182">
            <v>0</v>
          </cell>
          <cell r="E182">
            <v>0</v>
          </cell>
        </row>
        <row r="187">
          <cell r="A187" t="str">
            <v>55S</v>
          </cell>
          <cell r="C187" t="str">
            <v>합     계</v>
          </cell>
          <cell r="H187">
            <v>0</v>
          </cell>
          <cell r="J187">
            <v>593155</v>
          </cell>
          <cell r="L187">
            <v>16444</v>
          </cell>
          <cell r="N187">
            <v>609599</v>
          </cell>
        </row>
        <row r="188">
          <cell r="A188">
            <v>56</v>
          </cell>
          <cell r="B188" t="str">
            <v>56. 배전반 신설</v>
          </cell>
          <cell r="C188" t="str">
            <v>56. 배전반 신설</v>
          </cell>
          <cell r="D188" t="str">
            <v xml:space="preserve"> DS, VCB 7.2kV 400A(디지탈형)</v>
          </cell>
          <cell r="E188" t="str">
            <v>조</v>
          </cell>
          <cell r="F188">
            <v>1</v>
          </cell>
          <cell r="G188">
            <v>0</v>
          </cell>
          <cell r="H188">
            <v>0</v>
          </cell>
          <cell r="I188">
            <v>0</v>
          </cell>
          <cell r="J188">
            <v>0</v>
          </cell>
          <cell r="K188">
            <v>0</v>
          </cell>
          <cell r="L188">
            <v>0</v>
          </cell>
          <cell r="M188">
            <v>0</v>
          </cell>
          <cell r="N188">
            <v>0</v>
          </cell>
          <cell r="O188">
            <v>12</v>
          </cell>
        </row>
        <row r="189">
          <cell r="A189">
            <v>0</v>
          </cell>
          <cell r="B189" t="e">
            <v>#N/A</v>
          </cell>
          <cell r="C189" t="str">
            <v>가) 재 료 비</v>
          </cell>
          <cell r="D189">
            <v>0</v>
          </cell>
          <cell r="E189">
            <v>0</v>
          </cell>
          <cell r="F189">
            <v>0</v>
          </cell>
          <cell r="G189">
            <v>0</v>
          </cell>
          <cell r="H189">
            <v>0</v>
          </cell>
          <cell r="I189">
            <v>0</v>
          </cell>
          <cell r="J189">
            <v>0</v>
          </cell>
          <cell r="K189">
            <v>0</v>
          </cell>
          <cell r="L189">
            <v>0</v>
          </cell>
          <cell r="M189">
            <v>0</v>
          </cell>
          <cell r="N189">
            <v>0</v>
          </cell>
          <cell r="O189">
            <v>0</v>
          </cell>
        </row>
        <row r="190">
          <cell r="A190">
            <v>0</v>
          </cell>
          <cell r="B190">
            <v>386</v>
          </cell>
          <cell r="C190" t="str">
            <v xml:space="preserve"> 배전반(HV-1)</v>
          </cell>
          <cell r="D190" t="str">
            <v xml:space="preserve"> DS, VCB 7.2kV 400A(디지탈형)</v>
          </cell>
          <cell r="E190" t="str">
            <v>조</v>
          </cell>
          <cell r="F190">
            <v>1</v>
          </cell>
          <cell r="G190">
            <v>0</v>
          </cell>
          <cell r="H190" t="str">
            <v>관  급</v>
          </cell>
          <cell r="I190">
            <v>0</v>
          </cell>
          <cell r="J190">
            <v>0</v>
          </cell>
          <cell r="K190">
            <v>0</v>
          </cell>
          <cell r="L190">
            <v>0</v>
          </cell>
          <cell r="M190">
            <v>0</v>
          </cell>
          <cell r="O190">
            <v>0</v>
          </cell>
        </row>
        <row r="191">
          <cell r="A191">
            <v>0</v>
          </cell>
          <cell r="B191" t="e">
            <v>#N/A</v>
          </cell>
          <cell r="C191">
            <v>0</v>
          </cell>
          <cell r="D191">
            <v>0</v>
          </cell>
          <cell r="E191">
            <v>0</v>
          </cell>
          <cell r="F191">
            <v>0</v>
          </cell>
          <cell r="G191">
            <v>0</v>
          </cell>
          <cell r="H191">
            <v>0</v>
          </cell>
          <cell r="I191">
            <v>0</v>
          </cell>
          <cell r="J191">
            <v>0</v>
          </cell>
          <cell r="K191">
            <v>0</v>
          </cell>
          <cell r="L191">
            <v>0</v>
          </cell>
          <cell r="M191">
            <v>0</v>
          </cell>
          <cell r="N191">
            <v>0</v>
          </cell>
          <cell r="O191">
            <v>0</v>
          </cell>
        </row>
        <row r="192">
          <cell r="A192">
            <v>0</v>
          </cell>
          <cell r="B192" t="e">
            <v>#N/A</v>
          </cell>
          <cell r="C192">
            <v>0</v>
          </cell>
          <cell r="D192">
            <v>0</v>
          </cell>
          <cell r="E192">
            <v>0</v>
          </cell>
          <cell r="F192">
            <v>0</v>
          </cell>
          <cell r="G192">
            <v>0</v>
          </cell>
          <cell r="H192">
            <v>0</v>
          </cell>
          <cell r="I192">
            <v>0</v>
          </cell>
          <cell r="J192">
            <v>0</v>
          </cell>
          <cell r="K192">
            <v>0</v>
          </cell>
          <cell r="L192">
            <v>0</v>
          </cell>
          <cell r="M192">
            <v>0</v>
          </cell>
          <cell r="N192">
            <v>0</v>
          </cell>
          <cell r="O192">
            <v>0</v>
          </cell>
        </row>
        <row r="193">
          <cell r="A193">
            <v>0</v>
          </cell>
          <cell r="B193">
            <v>58</v>
          </cell>
          <cell r="C193" t="str">
            <v>나) 노 무 비</v>
          </cell>
          <cell r="D193" t="str">
            <v>플랜트전공</v>
          </cell>
          <cell r="E193" t="str">
            <v>인</v>
          </cell>
          <cell r="F193">
            <v>4.3</v>
          </cell>
          <cell r="G193">
            <v>0</v>
          </cell>
          <cell r="H193">
            <v>0</v>
          </cell>
          <cell r="I193">
            <v>59669</v>
          </cell>
          <cell r="J193">
            <v>256576</v>
          </cell>
          <cell r="K193">
            <v>0</v>
          </cell>
          <cell r="L193">
            <v>0</v>
          </cell>
          <cell r="M193">
            <v>59669</v>
          </cell>
          <cell r="N193">
            <v>256576</v>
          </cell>
          <cell r="O193">
            <v>0</v>
          </cell>
        </row>
        <row r="194">
          <cell r="A194">
            <v>0</v>
          </cell>
          <cell r="B194">
            <v>13</v>
          </cell>
          <cell r="C194">
            <v>0</v>
          </cell>
          <cell r="D194" t="str">
            <v>비  계  공</v>
          </cell>
          <cell r="E194" t="str">
            <v>인</v>
          </cell>
          <cell r="F194">
            <v>2.9</v>
          </cell>
          <cell r="G194">
            <v>0</v>
          </cell>
          <cell r="H194">
            <v>0</v>
          </cell>
          <cell r="I194">
            <v>75140</v>
          </cell>
          <cell r="J194">
            <v>217906</v>
          </cell>
          <cell r="K194">
            <v>0</v>
          </cell>
          <cell r="L194">
            <v>0</v>
          </cell>
          <cell r="M194">
            <v>75140</v>
          </cell>
          <cell r="N194">
            <v>217906</v>
          </cell>
          <cell r="O194">
            <v>0</v>
          </cell>
        </row>
        <row r="195">
          <cell r="A195">
            <v>0</v>
          </cell>
          <cell r="B195">
            <v>74</v>
          </cell>
          <cell r="C195">
            <v>0</v>
          </cell>
          <cell r="D195" t="str">
            <v>보 통 인 부</v>
          </cell>
          <cell r="E195" t="str">
            <v>인</v>
          </cell>
          <cell r="F195">
            <v>2.9</v>
          </cell>
          <cell r="G195">
            <v>0</v>
          </cell>
          <cell r="H195">
            <v>0</v>
          </cell>
          <cell r="I195">
            <v>40922</v>
          </cell>
          <cell r="J195">
            <v>118673</v>
          </cell>
          <cell r="K195">
            <v>0</v>
          </cell>
          <cell r="L195">
            <v>0</v>
          </cell>
          <cell r="M195">
            <v>40922</v>
          </cell>
          <cell r="N195">
            <v>118673</v>
          </cell>
          <cell r="O195">
            <v>0</v>
          </cell>
        </row>
        <row r="196">
          <cell r="A196">
            <v>0</v>
          </cell>
          <cell r="B196" t="e">
            <v>#N/A</v>
          </cell>
          <cell r="C196">
            <v>0</v>
          </cell>
          <cell r="D196">
            <v>0</v>
          </cell>
          <cell r="E196">
            <v>0</v>
          </cell>
          <cell r="F196">
            <v>0</v>
          </cell>
          <cell r="G196">
            <v>0</v>
          </cell>
          <cell r="H196">
            <v>0</v>
          </cell>
          <cell r="I196">
            <v>0</v>
          </cell>
          <cell r="J196">
            <v>0</v>
          </cell>
          <cell r="K196">
            <v>0</v>
          </cell>
          <cell r="L196">
            <v>0</v>
          </cell>
          <cell r="M196">
            <v>0</v>
          </cell>
          <cell r="N196">
            <v>0</v>
          </cell>
          <cell r="O196">
            <v>0</v>
          </cell>
        </row>
        <row r="197">
          <cell r="A197">
            <v>0</v>
          </cell>
          <cell r="B197">
            <v>58</v>
          </cell>
          <cell r="C197" t="str">
            <v>다) 공 구 손 료</v>
          </cell>
          <cell r="D197" t="str">
            <v>플랜트전공</v>
          </cell>
          <cell r="E197" t="str">
            <v>인</v>
          </cell>
          <cell r="F197">
            <v>0.12</v>
          </cell>
          <cell r="G197">
            <v>0</v>
          </cell>
          <cell r="H197">
            <v>0</v>
          </cell>
          <cell r="J197">
            <v>0</v>
          </cell>
          <cell r="K197">
            <v>59669</v>
          </cell>
          <cell r="L197">
            <v>7160</v>
          </cell>
          <cell r="M197">
            <v>59669</v>
          </cell>
          <cell r="N197">
            <v>7160</v>
          </cell>
          <cell r="O197">
            <v>0</v>
          </cell>
        </row>
        <row r="198">
          <cell r="A198">
            <v>0</v>
          </cell>
          <cell r="B198">
            <v>13</v>
          </cell>
          <cell r="C198">
            <v>0</v>
          </cell>
          <cell r="D198" t="str">
            <v>비  계  공</v>
          </cell>
          <cell r="E198" t="str">
            <v>인</v>
          </cell>
          <cell r="F198">
            <v>0.08</v>
          </cell>
          <cell r="G198">
            <v>0</v>
          </cell>
          <cell r="H198">
            <v>0</v>
          </cell>
          <cell r="J198">
            <v>0</v>
          </cell>
          <cell r="K198">
            <v>75140</v>
          </cell>
          <cell r="L198">
            <v>6011</v>
          </cell>
          <cell r="M198">
            <v>75140</v>
          </cell>
          <cell r="N198">
            <v>6011</v>
          </cell>
          <cell r="O198">
            <v>0</v>
          </cell>
        </row>
        <row r="199">
          <cell r="A199">
            <v>0</v>
          </cell>
          <cell r="B199">
            <v>74</v>
          </cell>
          <cell r="C199">
            <v>0</v>
          </cell>
          <cell r="D199" t="str">
            <v>보 통 인 부</v>
          </cell>
          <cell r="E199" t="str">
            <v>인</v>
          </cell>
          <cell r="F199">
            <v>0.08</v>
          </cell>
          <cell r="G199">
            <v>0</v>
          </cell>
          <cell r="H199">
            <v>0</v>
          </cell>
          <cell r="J199">
            <v>0</v>
          </cell>
          <cell r="K199">
            <v>40922</v>
          </cell>
          <cell r="L199">
            <v>3273</v>
          </cell>
          <cell r="M199">
            <v>40922</v>
          </cell>
          <cell r="N199">
            <v>3273</v>
          </cell>
          <cell r="O199">
            <v>0</v>
          </cell>
        </row>
        <row r="210">
          <cell r="A210" t="str">
            <v>56S</v>
          </cell>
          <cell r="C210" t="str">
            <v>합     계</v>
          </cell>
          <cell r="H210">
            <v>0</v>
          </cell>
          <cell r="J210">
            <v>593155</v>
          </cell>
          <cell r="L210">
            <v>16444</v>
          </cell>
          <cell r="N210">
            <v>609599</v>
          </cell>
        </row>
        <row r="211">
          <cell r="A211">
            <v>57</v>
          </cell>
          <cell r="B211" t="str">
            <v>57. 배전반 신설</v>
          </cell>
          <cell r="C211" t="str">
            <v>57. 배전반 신설</v>
          </cell>
          <cell r="D211" t="str">
            <v xml:space="preserve"> VCB 7.2kV 400A(디지탈형)</v>
          </cell>
          <cell r="E211" t="str">
            <v>조</v>
          </cell>
          <cell r="F211">
            <v>1</v>
          </cell>
          <cell r="G211">
            <v>0</v>
          </cell>
          <cell r="H211">
            <v>0</v>
          </cell>
          <cell r="I211">
            <v>0</v>
          </cell>
          <cell r="J211">
            <v>0</v>
          </cell>
          <cell r="K211">
            <v>0</v>
          </cell>
          <cell r="L211">
            <v>0</v>
          </cell>
          <cell r="M211">
            <v>0</v>
          </cell>
          <cell r="N211">
            <v>0</v>
          </cell>
          <cell r="O211">
            <v>6</v>
          </cell>
        </row>
        <row r="212">
          <cell r="A212">
            <v>0</v>
          </cell>
          <cell r="B212" t="e">
            <v>#N/A</v>
          </cell>
          <cell r="C212" t="str">
            <v>가) 재 료 비</v>
          </cell>
          <cell r="D212">
            <v>0</v>
          </cell>
          <cell r="E212">
            <v>0</v>
          </cell>
          <cell r="F212">
            <v>0</v>
          </cell>
          <cell r="G212">
            <v>0</v>
          </cell>
          <cell r="H212">
            <v>0</v>
          </cell>
          <cell r="I212">
            <v>0</v>
          </cell>
          <cell r="J212">
            <v>0</v>
          </cell>
          <cell r="K212">
            <v>0</v>
          </cell>
          <cell r="L212">
            <v>0</v>
          </cell>
          <cell r="M212">
            <v>0</v>
          </cell>
          <cell r="N212">
            <v>0</v>
          </cell>
          <cell r="O212">
            <v>0</v>
          </cell>
        </row>
        <row r="213">
          <cell r="A213">
            <v>0</v>
          </cell>
          <cell r="B213">
            <v>544</v>
          </cell>
          <cell r="C213" t="str">
            <v xml:space="preserve"> 배전반(HV-3)</v>
          </cell>
          <cell r="D213" t="str">
            <v xml:space="preserve"> VCB 7.2kV 400A(디지탈형)</v>
          </cell>
          <cell r="E213" t="str">
            <v>조</v>
          </cell>
          <cell r="F213">
            <v>1</v>
          </cell>
          <cell r="G213">
            <v>0</v>
          </cell>
          <cell r="H213" t="str">
            <v>관  급</v>
          </cell>
          <cell r="I213">
            <v>0</v>
          </cell>
          <cell r="J213">
            <v>0</v>
          </cell>
          <cell r="K213">
            <v>0</v>
          </cell>
          <cell r="L213">
            <v>0</v>
          </cell>
          <cell r="M213">
            <v>0</v>
          </cell>
          <cell r="O213">
            <v>0</v>
          </cell>
        </row>
        <row r="214">
          <cell r="A214">
            <v>0</v>
          </cell>
          <cell r="B214" t="e">
            <v>#N/A</v>
          </cell>
          <cell r="C214">
            <v>0</v>
          </cell>
          <cell r="D214">
            <v>0</v>
          </cell>
          <cell r="E214">
            <v>0</v>
          </cell>
          <cell r="F214">
            <v>0</v>
          </cell>
          <cell r="G214">
            <v>0</v>
          </cell>
          <cell r="H214">
            <v>0</v>
          </cell>
          <cell r="I214">
            <v>0</v>
          </cell>
          <cell r="J214">
            <v>0</v>
          </cell>
          <cell r="K214">
            <v>0</v>
          </cell>
          <cell r="L214">
            <v>0</v>
          </cell>
          <cell r="M214">
            <v>0</v>
          </cell>
          <cell r="N214">
            <v>0</v>
          </cell>
          <cell r="O214">
            <v>0</v>
          </cell>
        </row>
        <row r="215">
          <cell r="A215">
            <v>0</v>
          </cell>
          <cell r="B215" t="e">
            <v>#N/A</v>
          </cell>
          <cell r="C215">
            <v>0</v>
          </cell>
          <cell r="D215">
            <v>0</v>
          </cell>
          <cell r="E215">
            <v>0</v>
          </cell>
          <cell r="F215">
            <v>0</v>
          </cell>
          <cell r="G215">
            <v>0</v>
          </cell>
          <cell r="H215">
            <v>0</v>
          </cell>
          <cell r="I215">
            <v>0</v>
          </cell>
          <cell r="J215">
            <v>0</v>
          </cell>
          <cell r="K215">
            <v>0</v>
          </cell>
          <cell r="L215">
            <v>0</v>
          </cell>
          <cell r="M215">
            <v>0</v>
          </cell>
          <cell r="N215">
            <v>0</v>
          </cell>
          <cell r="O215">
            <v>0</v>
          </cell>
        </row>
        <row r="216">
          <cell r="A216">
            <v>0</v>
          </cell>
          <cell r="B216">
            <v>58</v>
          </cell>
          <cell r="C216" t="str">
            <v>나) 노 무 비</v>
          </cell>
          <cell r="D216" t="str">
            <v>플랜트전공</v>
          </cell>
          <cell r="E216" t="str">
            <v>인</v>
          </cell>
          <cell r="F216">
            <v>3.7</v>
          </cell>
          <cell r="G216">
            <v>0</v>
          </cell>
          <cell r="H216">
            <v>0</v>
          </cell>
          <cell r="I216">
            <v>59669</v>
          </cell>
          <cell r="J216">
            <v>220775</v>
          </cell>
          <cell r="K216">
            <v>0</v>
          </cell>
          <cell r="L216">
            <v>0</v>
          </cell>
          <cell r="M216">
            <v>59669</v>
          </cell>
          <cell r="N216">
            <v>220775</v>
          </cell>
          <cell r="O216">
            <v>0</v>
          </cell>
        </row>
        <row r="217">
          <cell r="A217">
            <v>0</v>
          </cell>
          <cell r="B217">
            <v>13</v>
          </cell>
          <cell r="C217">
            <v>0</v>
          </cell>
          <cell r="D217" t="str">
            <v>비  계  공</v>
          </cell>
          <cell r="E217" t="str">
            <v>인</v>
          </cell>
          <cell r="F217">
            <v>2.5</v>
          </cell>
          <cell r="G217">
            <v>0</v>
          </cell>
          <cell r="H217">
            <v>0</v>
          </cell>
          <cell r="I217">
            <v>75140</v>
          </cell>
          <cell r="J217">
            <v>187850</v>
          </cell>
          <cell r="K217">
            <v>0</v>
          </cell>
          <cell r="L217">
            <v>0</v>
          </cell>
          <cell r="M217">
            <v>75140</v>
          </cell>
          <cell r="N217">
            <v>187850</v>
          </cell>
          <cell r="O217">
            <v>0</v>
          </cell>
        </row>
        <row r="218">
          <cell r="A218">
            <v>0</v>
          </cell>
          <cell r="B218">
            <v>74</v>
          </cell>
          <cell r="C218">
            <v>0</v>
          </cell>
          <cell r="D218" t="str">
            <v>보 통 인 부</v>
          </cell>
          <cell r="E218" t="str">
            <v>인</v>
          </cell>
          <cell r="F218">
            <v>2.5</v>
          </cell>
          <cell r="G218">
            <v>0</v>
          </cell>
          <cell r="H218">
            <v>0</v>
          </cell>
          <cell r="I218">
            <v>40922</v>
          </cell>
          <cell r="J218">
            <v>102305</v>
          </cell>
          <cell r="K218">
            <v>0</v>
          </cell>
          <cell r="L218">
            <v>0</v>
          </cell>
          <cell r="M218">
            <v>40922</v>
          </cell>
          <cell r="N218">
            <v>102305</v>
          </cell>
          <cell r="O218">
            <v>0</v>
          </cell>
        </row>
        <row r="219">
          <cell r="A219">
            <v>0</v>
          </cell>
          <cell r="B219" t="e">
            <v>#N/A</v>
          </cell>
          <cell r="C219">
            <v>0</v>
          </cell>
          <cell r="D219">
            <v>0</v>
          </cell>
          <cell r="E219">
            <v>0</v>
          </cell>
          <cell r="F219">
            <v>0</v>
          </cell>
          <cell r="G219">
            <v>0</v>
          </cell>
          <cell r="H219">
            <v>0</v>
          </cell>
          <cell r="I219">
            <v>0</v>
          </cell>
          <cell r="J219">
            <v>0</v>
          </cell>
          <cell r="K219">
            <v>0</v>
          </cell>
          <cell r="L219">
            <v>0</v>
          </cell>
          <cell r="M219">
            <v>0</v>
          </cell>
          <cell r="N219">
            <v>0</v>
          </cell>
          <cell r="O219">
            <v>0</v>
          </cell>
        </row>
        <row r="220">
          <cell r="A220">
            <v>0</v>
          </cell>
          <cell r="B220">
            <v>58</v>
          </cell>
          <cell r="C220" t="str">
            <v>다) 공 구 손 료</v>
          </cell>
          <cell r="D220" t="str">
            <v>플랜트전공</v>
          </cell>
          <cell r="E220" t="str">
            <v>인</v>
          </cell>
          <cell r="F220">
            <v>0.11</v>
          </cell>
          <cell r="G220">
            <v>0</v>
          </cell>
          <cell r="H220">
            <v>0</v>
          </cell>
          <cell r="J220">
            <v>0</v>
          </cell>
          <cell r="K220">
            <v>59669</v>
          </cell>
          <cell r="L220">
            <v>6563</v>
          </cell>
          <cell r="M220">
            <v>59669</v>
          </cell>
          <cell r="N220">
            <v>6563</v>
          </cell>
          <cell r="O220">
            <v>0</v>
          </cell>
        </row>
        <row r="221">
          <cell r="A221">
            <v>0</v>
          </cell>
          <cell r="B221">
            <v>13</v>
          </cell>
          <cell r="C221">
            <v>0</v>
          </cell>
          <cell r="D221" t="str">
            <v>비  계  공</v>
          </cell>
          <cell r="E221" t="str">
            <v>인</v>
          </cell>
          <cell r="F221">
            <v>7.0000000000000007E-2</v>
          </cell>
          <cell r="G221">
            <v>0</v>
          </cell>
          <cell r="H221">
            <v>0</v>
          </cell>
          <cell r="J221">
            <v>0</v>
          </cell>
          <cell r="K221">
            <v>75140</v>
          </cell>
          <cell r="L221">
            <v>5259</v>
          </cell>
          <cell r="M221">
            <v>75140</v>
          </cell>
          <cell r="N221">
            <v>5259</v>
          </cell>
          <cell r="O221">
            <v>0</v>
          </cell>
        </row>
        <row r="222">
          <cell r="A222">
            <v>0</v>
          </cell>
          <cell r="B222">
            <v>74</v>
          </cell>
          <cell r="C222">
            <v>0</v>
          </cell>
          <cell r="D222" t="str">
            <v>보 통 인 부</v>
          </cell>
          <cell r="E222" t="str">
            <v>인</v>
          </cell>
          <cell r="F222">
            <v>7.0000000000000007E-2</v>
          </cell>
          <cell r="G222">
            <v>0</v>
          </cell>
          <cell r="H222">
            <v>0</v>
          </cell>
          <cell r="J222">
            <v>0</v>
          </cell>
          <cell r="K222">
            <v>40922</v>
          </cell>
          <cell r="L222">
            <v>2864</v>
          </cell>
          <cell r="M222">
            <v>40922</v>
          </cell>
          <cell r="N222">
            <v>2864</v>
          </cell>
          <cell r="O222">
            <v>0</v>
          </cell>
        </row>
        <row r="233">
          <cell r="A233" t="str">
            <v>57S</v>
          </cell>
          <cell r="C233" t="str">
            <v>합     계</v>
          </cell>
          <cell r="H233">
            <v>0</v>
          </cell>
          <cell r="J233">
            <v>510930</v>
          </cell>
          <cell r="L233">
            <v>14686</v>
          </cell>
          <cell r="N233">
            <v>525616</v>
          </cell>
        </row>
        <row r="234">
          <cell r="A234">
            <v>58</v>
          </cell>
          <cell r="B234" t="str">
            <v>58. 배전반 신설</v>
          </cell>
          <cell r="C234" t="str">
            <v>58. 배전반 신설</v>
          </cell>
          <cell r="D234" t="str">
            <v xml:space="preserve"> 6.6kV GTR 3상 100kVAx1</v>
          </cell>
          <cell r="E234" t="str">
            <v>조</v>
          </cell>
          <cell r="F234">
            <v>1</v>
          </cell>
          <cell r="G234">
            <v>0</v>
          </cell>
          <cell r="H234">
            <v>0</v>
          </cell>
          <cell r="I234">
            <v>0</v>
          </cell>
          <cell r="J234">
            <v>0</v>
          </cell>
          <cell r="K234">
            <v>0</v>
          </cell>
          <cell r="L234">
            <v>0</v>
          </cell>
          <cell r="M234">
            <v>0</v>
          </cell>
          <cell r="N234">
            <v>0</v>
          </cell>
          <cell r="O234">
            <v>1</v>
          </cell>
        </row>
        <row r="235">
          <cell r="A235">
            <v>0</v>
          </cell>
          <cell r="B235" t="e">
            <v>#N/A</v>
          </cell>
          <cell r="C235" t="str">
            <v>가) 재 료 비</v>
          </cell>
          <cell r="D235">
            <v>0</v>
          </cell>
          <cell r="E235">
            <v>0</v>
          </cell>
          <cell r="F235">
            <v>0</v>
          </cell>
          <cell r="G235">
            <v>0</v>
          </cell>
          <cell r="H235">
            <v>0</v>
          </cell>
          <cell r="I235">
            <v>0</v>
          </cell>
          <cell r="J235">
            <v>0</v>
          </cell>
          <cell r="K235">
            <v>0</v>
          </cell>
          <cell r="L235">
            <v>0</v>
          </cell>
          <cell r="M235">
            <v>0</v>
          </cell>
          <cell r="N235">
            <v>0</v>
          </cell>
          <cell r="O235">
            <v>0</v>
          </cell>
        </row>
        <row r="236">
          <cell r="A236">
            <v>0</v>
          </cell>
          <cell r="B236">
            <v>559</v>
          </cell>
          <cell r="C236" t="str">
            <v xml:space="preserve"> 배전반</v>
          </cell>
          <cell r="D236" t="str">
            <v xml:space="preserve"> 6.6kV GTR 3상 100kVAx1</v>
          </cell>
          <cell r="E236" t="str">
            <v>조</v>
          </cell>
          <cell r="F236">
            <v>1</v>
          </cell>
          <cell r="G236">
            <v>0</v>
          </cell>
          <cell r="H236" t="str">
            <v>관  급</v>
          </cell>
          <cell r="I236">
            <v>0</v>
          </cell>
          <cell r="J236">
            <v>0</v>
          </cell>
          <cell r="K236">
            <v>0</v>
          </cell>
          <cell r="L236">
            <v>0</v>
          </cell>
          <cell r="M236">
            <v>0</v>
          </cell>
          <cell r="O236">
            <v>0</v>
          </cell>
        </row>
        <row r="237">
          <cell r="A237">
            <v>0</v>
          </cell>
          <cell r="B237" t="e">
            <v>#N/A</v>
          </cell>
          <cell r="C237">
            <v>0</v>
          </cell>
          <cell r="D237">
            <v>0</v>
          </cell>
          <cell r="E237">
            <v>0</v>
          </cell>
          <cell r="F237">
            <v>0</v>
          </cell>
          <cell r="G237">
            <v>0</v>
          </cell>
          <cell r="H237">
            <v>0</v>
          </cell>
          <cell r="I237">
            <v>0</v>
          </cell>
          <cell r="J237">
            <v>0</v>
          </cell>
          <cell r="K237">
            <v>0</v>
          </cell>
          <cell r="L237">
            <v>0</v>
          </cell>
          <cell r="M237">
            <v>0</v>
          </cell>
          <cell r="N237">
            <v>0</v>
          </cell>
          <cell r="O237">
            <v>0</v>
          </cell>
        </row>
        <row r="238">
          <cell r="A238">
            <v>0</v>
          </cell>
          <cell r="B238" t="e">
            <v>#N/A</v>
          </cell>
          <cell r="C238">
            <v>0</v>
          </cell>
          <cell r="D238">
            <v>0</v>
          </cell>
          <cell r="E238">
            <v>0</v>
          </cell>
          <cell r="F238">
            <v>0</v>
          </cell>
          <cell r="G238">
            <v>0</v>
          </cell>
          <cell r="H238">
            <v>0</v>
          </cell>
          <cell r="I238">
            <v>0</v>
          </cell>
          <cell r="J238">
            <v>0</v>
          </cell>
          <cell r="K238">
            <v>0</v>
          </cell>
          <cell r="L238">
            <v>0</v>
          </cell>
          <cell r="M238">
            <v>0</v>
          </cell>
          <cell r="N238">
            <v>0</v>
          </cell>
          <cell r="O238">
            <v>0</v>
          </cell>
        </row>
        <row r="239">
          <cell r="A239">
            <v>0</v>
          </cell>
          <cell r="B239">
            <v>58</v>
          </cell>
          <cell r="C239" t="str">
            <v>나) 노 무 비</v>
          </cell>
          <cell r="D239" t="str">
            <v>플랜트전공</v>
          </cell>
          <cell r="E239" t="str">
            <v>인</v>
          </cell>
          <cell r="F239">
            <v>5.4</v>
          </cell>
          <cell r="G239">
            <v>0</v>
          </cell>
          <cell r="H239">
            <v>0</v>
          </cell>
          <cell r="I239">
            <v>59669</v>
          </cell>
          <cell r="J239">
            <v>322212</v>
          </cell>
          <cell r="K239">
            <v>0</v>
          </cell>
          <cell r="L239">
            <v>0</v>
          </cell>
          <cell r="M239">
            <v>59669</v>
          </cell>
          <cell r="N239">
            <v>322212</v>
          </cell>
          <cell r="O239">
            <v>0</v>
          </cell>
        </row>
        <row r="240">
          <cell r="A240">
            <v>0</v>
          </cell>
          <cell r="B240">
            <v>13</v>
          </cell>
          <cell r="C240">
            <v>0</v>
          </cell>
          <cell r="D240" t="str">
            <v>비  계  공</v>
          </cell>
          <cell r="E240" t="str">
            <v>인</v>
          </cell>
          <cell r="F240">
            <v>3.6</v>
          </cell>
          <cell r="G240">
            <v>0</v>
          </cell>
          <cell r="H240">
            <v>0</v>
          </cell>
          <cell r="I240">
            <v>75140</v>
          </cell>
          <cell r="J240">
            <v>270504</v>
          </cell>
          <cell r="K240">
            <v>0</v>
          </cell>
          <cell r="L240">
            <v>0</v>
          </cell>
          <cell r="M240">
            <v>75140</v>
          </cell>
          <cell r="N240">
            <v>270504</v>
          </cell>
          <cell r="O240">
            <v>0</v>
          </cell>
        </row>
        <row r="241">
          <cell r="A241">
            <v>0</v>
          </cell>
          <cell r="B241">
            <v>74</v>
          </cell>
          <cell r="C241">
            <v>0</v>
          </cell>
          <cell r="D241" t="str">
            <v>보 통 인 부</v>
          </cell>
          <cell r="E241" t="str">
            <v>인</v>
          </cell>
          <cell r="F241">
            <v>3.6</v>
          </cell>
          <cell r="G241">
            <v>0</v>
          </cell>
          <cell r="H241">
            <v>0</v>
          </cell>
          <cell r="I241">
            <v>40922</v>
          </cell>
          <cell r="J241">
            <v>147319</v>
          </cell>
          <cell r="K241">
            <v>0</v>
          </cell>
          <cell r="L241">
            <v>0</v>
          </cell>
          <cell r="M241">
            <v>40922</v>
          </cell>
          <cell r="N241">
            <v>147319</v>
          </cell>
          <cell r="O241">
            <v>0</v>
          </cell>
        </row>
        <row r="242">
          <cell r="A242">
            <v>0</v>
          </cell>
          <cell r="B242" t="e">
            <v>#N/A</v>
          </cell>
          <cell r="C242">
            <v>0</v>
          </cell>
          <cell r="D242">
            <v>0</v>
          </cell>
          <cell r="E242">
            <v>0</v>
          </cell>
          <cell r="F242">
            <v>0</v>
          </cell>
          <cell r="G242">
            <v>0</v>
          </cell>
          <cell r="H242">
            <v>0</v>
          </cell>
          <cell r="I242">
            <v>0</v>
          </cell>
          <cell r="J242">
            <v>0</v>
          </cell>
          <cell r="K242">
            <v>0</v>
          </cell>
          <cell r="L242">
            <v>0</v>
          </cell>
          <cell r="M242">
            <v>0</v>
          </cell>
          <cell r="N242">
            <v>0</v>
          </cell>
          <cell r="O242">
            <v>0</v>
          </cell>
        </row>
        <row r="243">
          <cell r="A243">
            <v>0</v>
          </cell>
          <cell r="B243">
            <v>58</v>
          </cell>
          <cell r="C243" t="str">
            <v>다) 공 구 손 료</v>
          </cell>
          <cell r="D243" t="str">
            <v>플랜트전공</v>
          </cell>
          <cell r="E243" t="str">
            <v>인</v>
          </cell>
          <cell r="F243">
            <v>0.16</v>
          </cell>
          <cell r="G243">
            <v>0</v>
          </cell>
          <cell r="H243">
            <v>0</v>
          </cell>
          <cell r="J243">
            <v>0</v>
          </cell>
          <cell r="K243">
            <v>59669</v>
          </cell>
          <cell r="L243">
            <v>9547</v>
          </cell>
          <cell r="M243">
            <v>59669</v>
          </cell>
          <cell r="N243">
            <v>9547</v>
          </cell>
          <cell r="O243">
            <v>0</v>
          </cell>
        </row>
        <row r="244">
          <cell r="A244">
            <v>0</v>
          </cell>
          <cell r="B244">
            <v>13</v>
          </cell>
          <cell r="C244">
            <v>0</v>
          </cell>
          <cell r="D244" t="str">
            <v>비  계  공</v>
          </cell>
          <cell r="E244" t="str">
            <v>인</v>
          </cell>
          <cell r="F244">
            <v>0.1</v>
          </cell>
          <cell r="G244">
            <v>0</v>
          </cell>
          <cell r="H244">
            <v>0</v>
          </cell>
          <cell r="J244">
            <v>0</v>
          </cell>
          <cell r="K244">
            <v>75140</v>
          </cell>
          <cell r="L244">
            <v>7514</v>
          </cell>
          <cell r="M244">
            <v>75140</v>
          </cell>
          <cell r="N244">
            <v>7514</v>
          </cell>
          <cell r="O244">
            <v>0</v>
          </cell>
        </row>
        <row r="245">
          <cell r="A245">
            <v>0</v>
          </cell>
          <cell r="B245">
            <v>74</v>
          </cell>
          <cell r="C245">
            <v>0</v>
          </cell>
          <cell r="D245" t="str">
            <v>보 통 인 부</v>
          </cell>
          <cell r="E245" t="str">
            <v>인</v>
          </cell>
          <cell r="F245">
            <v>0.1</v>
          </cell>
          <cell r="G245">
            <v>0</v>
          </cell>
          <cell r="H245">
            <v>0</v>
          </cell>
          <cell r="J245">
            <v>0</v>
          </cell>
          <cell r="K245">
            <v>40922</v>
          </cell>
          <cell r="L245">
            <v>4092</v>
          </cell>
          <cell r="M245">
            <v>40922</v>
          </cell>
          <cell r="N245">
            <v>4092</v>
          </cell>
          <cell r="O245">
            <v>0</v>
          </cell>
        </row>
        <row r="256">
          <cell r="A256" t="str">
            <v>58S</v>
          </cell>
          <cell r="C256" t="str">
            <v>합     계</v>
          </cell>
          <cell r="H256">
            <v>0</v>
          </cell>
          <cell r="J256">
            <v>740035</v>
          </cell>
          <cell r="L256">
            <v>21153</v>
          </cell>
          <cell r="N256">
            <v>761188</v>
          </cell>
        </row>
        <row r="257">
          <cell r="A257">
            <v>59</v>
          </cell>
          <cell r="B257" t="str">
            <v>59. 배전반 신설</v>
          </cell>
          <cell r="C257" t="str">
            <v>59. 배전반 신설</v>
          </cell>
          <cell r="D257" t="str">
            <v xml:space="preserve"> NGR 19[Ω] 30SEC</v>
          </cell>
          <cell r="E257" t="str">
            <v>조</v>
          </cell>
          <cell r="F257">
            <v>1</v>
          </cell>
          <cell r="G257">
            <v>0</v>
          </cell>
          <cell r="H257">
            <v>0</v>
          </cell>
          <cell r="I257">
            <v>0</v>
          </cell>
          <cell r="J257">
            <v>0</v>
          </cell>
          <cell r="K257">
            <v>0</v>
          </cell>
          <cell r="L257">
            <v>0</v>
          </cell>
          <cell r="M257">
            <v>0</v>
          </cell>
          <cell r="N257">
            <v>0</v>
          </cell>
          <cell r="O257">
            <v>1</v>
          </cell>
        </row>
        <row r="258">
          <cell r="A258">
            <v>0</v>
          </cell>
          <cell r="B258" t="e">
            <v>#N/A</v>
          </cell>
          <cell r="C258" t="str">
            <v>가) 재 료 비</v>
          </cell>
          <cell r="D258">
            <v>0</v>
          </cell>
          <cell r="E258">
            <v>0</v>
          </cell>
          <cell r="F258">
            <v>0</v>
          </cell>
          <cell r="G258">
            <v>0</v>
          </cell>
          <cell r="H258">
            <v>0</v>
          </cell>
          <cell r="I258">
            <v>0</v>
          </cell>
          <cell r="J258">
            <v>0</v>
          </cell>
          <cell r="K258">
            <v>0</v>
          </cell>
          <cell r="L258">
            <v>0</v>
          </cell>
          <cell r="M258">
            <v>0</v>
          </cell>
          <cell r="N258">
            <v>0</v>
          </cell>
          <cell r="O258">
            <v>0</v>
          </cell>
        </row>
        <row r="259">
          <cell r="A259">
            <v>0</v>
          </cell>
          <cell r="B259">
            <v>560</v>
          </cell>
          <cell r="C259" t="str">
            <v xml:space="preserve"> 배전반</v>
          </cell>
          <cell r="D259" t="str">
            <v xml:space="preserve"> NGR 19[Ω] 30SEC</v>
          </cell>
          <cell r="E259" t="str">
            <v>조</v>
          </cell>
          <cell r="F259">
            <v>1</v>
          </cell>
          <cell r="G259">
            <v>0</v>
          </cell>
          <cell r="H259" t="str">
            <v>관  급</v>
          </cell>
          <cell r="I259">
            <v>0</v>
          </cell>
          <cell r="J259">
            <v>0</v>
          </cell>
          <cell r="K259">
            <v>0</v>
          </cell>
          <cell r="L259">
            <v>0</v>
          </cell>
          <cell r="M259">
            <v>0</v>
          </cell>
          <cell r="O259">
            <v>0</v>
          </cell>
        </row>
        <row r="260">
          <cell r="A260">
            <v>0</v>
          </cell>
          <cell r="B260" t="e">
            <v>#N/A</v>
          </cell>
          <cell r="C260">
            <v>0</v>
          </cell>
          <cell r="D260">
            <v>0</v>
          </cell>
          <cell r="E260">
            <v>0</v>
          </cell>
          <cell r="F260">
            <v>0</v>
          </cell>
          <cell r="G260">
            <v>0</v>
          </cell>
          <cell r="H260">
            <v>0</v>
          </cell>
          <cell r="I260">
            <v>0</v>
          </cell>
          <cell r="J260">
            <v>0</v>
          </cell>
          <cell r="K260">
            <v>0</v>
          </cell>
          <cell r="L260">
            <v>0</v>
          </cell>
          <cell r="M260">
            <v>0</v>
          </cell>
          <cell r="N260">
            <v>0</v>
          </cell>
          <cell r="O260">
            <v>0</v>
          </cell>
        </row>
        <row r="261">
          <cell r="A261">
            <v>0</v>
          </cell>
          <cell r="B261" t="e">
            <v>#N/A</v>
          </cell>
          <cell r="C261">
            <v>0</v>
          </cell>
          <cell r="D261">
            <v>0</v>
          </cell>
          <cell r="E261">
            <v>0</v>
          </cell>
          <cell r="F261">
            <v>0</v>
          </cell>
          <cell r="G261">
            <v>0</v>
          </cell>
          <cell r="H261">
            <v>0</v>
          </cell>
          <cell r="I261">
            <v>0</v>
          </cell>
          <cell r="J261">
            <v>0</v>
          </cell>
          <cell r="K261">
            <v>0</v>
          </cell>
          <cell r="L261">
            <v>0</v>
          </cell>
          <cell r="M261">
            <v>0</v>
          </cell>
          <cell r="N261">
            <v>0</v>
          </cell>
          <cell r="O261">
            <v>0</v>
          </cell>
        </row>
        <row r="262">
          <cell r="A262">
            <v>0</v>
          </cell>
          <cell r="B262">
            <v>58</v>
          </cell>
          <cell r="C262" t="str">
            <v>나) 노 무 비</v>
          </cell>
          <cell r="D262" t="str">
            <v>플랜트전공</v>
          </cell>
          <cell r="E262" t="str">
            <v>인</v>
          </cell>
          <cell r="F262">
            <v>3.9</v>
          </cell>
          <cell r="G262">
            <v>0</v>
          </cell>
          <cell r="H262">
            <v>0</v>
          </cell>
          <cell r="I262">
            <v>59669</v>
          </cell>
          <cell r="J262">
            <v>232709</v>
          </cell>
          <cell r="K262">
            <v>0</v>
          </cell>
          <cell r="L262">
            <v>0</v>
          </cell>
          <cell r="M262">
            <v>59669</v>
          </cell>
          <cell r="N262">
            <v>232709</v>
          </cell>
          <cell r="O262">
            <v>0</v>
          </cell>
        </row>
        <row r="263">
          <cell r="A263">
            <v>0</v>
          </cell>
          <cell r="B263">
            <v>13</v>
          </cell>
          <cell r="C263">
            <v>0</v>
          </cell>
          <cell r="D263" t="str">
            <v>비  계  공</v>
          </cell>
          <cell r="E263" t="str">
            <v>인</v>
          </cell>
          <cell r="F263">
            <v>2.6</v>
          </cell>
          <cell r="G263">
            <v>0</v>
          </cell>
          <cell r="H263">
            <v>0</v>
          </cell>
          <cell r="I263">
            <v>75140</v>
          </cell>
          <cell r="J263">
            <v>195364</v>
          </cell>
          <cell r="K263">
            <v>0</v>
          </cell>
          <cell r="L263">
            <v>0</v>
          </cell>
          <cell r="M263">
            <v>75140</v>
          </cell>
          <cell r="N263">
            <v>195364</v>
          </cell>
          <cell r="O263">
            <v>0</v>
          </cell>
        </row>
        <row r="264">
          <cell r="A264">
            <v>0</v>
          </cell>
          <cell r="B264">
            <v>74</v>
          </cell>
          <cell r="C264">
            <v>0</v>
          </cell>
          <cell r="D264" t="str">
            <v>보 통 인 부</v>
          </cell>
          <cell r="E264" t="str">
            <v>인</v>
          </cell>
          <cell r="F264">
            <v>2.6</v>
          </cell>
          <cell r="G264">
            <v>0</v>
          </cell>
          <cell r="H264">
            <v>0</v>
          </cell>
          <cell r="I264">
            <v>40922</v>
          </cell>
          <cell r="J264">
            <v>106397</v>
          </cell>
          <cell r="K264">
            <v>0</v>
          </cell>
          <cell r="L264">
            <v>0</v>
          </cell>
          <cell r="M264">
            <v>40922</v>
          </cell>
          <cell r="N264">
            <v>106397</v>
          </cell>
          <cell r="O264">
            <v>0</v>
          </cell>
        </row>
        <row r="265">
          <cell r="A265">
            <v>0</v>
          </cell>
          <cell r="B265" t="e">
            <v>#N/A</v>
          </cell>
          <cell r="C265">
            <v>0</v>
          </cell>
          <cell r="D265">
            <v>0</v>
          </cell>
          <cell r="E265">
            <v>0</v>
          </cell>
          <cell r="F265">
            <v>0</v>
          </cell>
          <cell r="G265">
            <v>0</v>
          </cell>
          <cell r="H265">
            <v>0</v>
          </cell>
          <cell r="I265">
            <v>0</v>
          </cell>
          <cell r="J265">
            <v>0</v>
          </cell>
          <cell r="K265">
            <v>0</v>
          </cell>
          <cell r="L265">
            <v>0</v>
          </cell>
          <cell r="M265">
            <v>0</v>
          </cell>
          <cell r="N265">
            <v>0</v>
          </cell>
          <cell r="O265">
            <v>0</v>
          </cell>
        </row>
        <row r="266">
          <cell r="A266">
            <v>0</v>
          </cell>
          <cell r="B266">
            <v>58</v>
          </cell>
          <cell r="C266" t="str">
            <v>다) 공 구 손 료</v>
          </cell>
          <cell r="D266" t="str">
            <v>플랜트전공</v>
          </cell>
          <cell r="E266" t="str">
            <v>인</v>
          </cell>
          <cell r="F266">
            <v>0.11</v>
          </cell>
          <cell r="G266">
            <v>0</v>
          </cell>
          <cell r="H266">
            <v>0</v>
          </cell>
          <cell r="J266">
            <v>0</v>
          </cell>
          <cell r="K266">
            <v>59669</v>
          </cell>
          <cell r="L266">
            <v>6563</v>
          </cell>
          <cell r="M266">
            <v>59669</v>
          </cell>
          <cell r="N266">
            <v>6563</v>
          </cell>
          <cell r="O266">
            <v>0</v>
          </cell>
        </row>
        <row r="267">
          <cell r="A267">
            <v>0</v>
          </cell>
          <cell r="B267">
            <v>13</v>
          </cell>
          <cell r="C267">
            <v>0</v>
          </cell>
          <cell r="D267" t="str">
            <v>비  계  공</v>
          </cell>
          <cell r="E267" t="str">
            <v>인</v>
          </cell>
          <cell r="F267">
            <v>7.0000000000000007E-2</v>
          </cell>
          <cell r="G267">
            <v>0</v>
          </cell>
          <cell r="H267">
            <v>0</v>
          </cell>
          <cell r="J267">
            <v>0</v>
          </cell>
          <cell r="K267">
            <v>75140</v>
          </cell>
          <cell r="L267">
            <v>5259</v>
          </cell>
          <cell r="M267">
            <v>75140</v>
          </cell>
          <cell r="N267">
            <v>5259</v>
          </cell>
          <cell r="O267">
            <v>0</v>
          </cell>
        </row>
        <row r="268">
          <cell r="A268">
            <v>0</v>
          </cell>
          <cell r="B268">
            <v>74</v>
          </cell>
          <cell r="C268">
            <v>0</v>
          </cell>
          <cell r="D268" t="str">
            <v>보 통 인 부</v>
          </cell>
          <cell r="E268" t="str">
            <v>인</v>
          </cell>
          <cell r="F268">
            <v>7.0000000000000007E-2</v>
          </cell>
          <cell r="G268">
            <v>0</v>
          </cell>
          <cell r="H268">
            <v>0</v>
          </cell>
          <cell r="J268">
            <v>0</v>
          </cell>
          <cell r="K268">
            <v>40922</v>
          </cell>
          <cell r="L268">
            <v>2864</v>
          </cell>
          <cell r="M268">
            <v>40922</v>
          </cell>
          <cell r="N268">
            <v>2864</v>
          </cell>
          <cell r="O268">
            <v>0</v>
          </cell>
        </row>
        <row r="279">
          <cell r="A279" t="str">
            <v>59S</v>
          </cell>
          <cell r="C279" t="str">
            <v>합     계</v>
          </cell>
          <cell r="H279">
            <v>0</v>
          </cell>
          <cell r="J279">
            <v>534470</v>
          </cell>
          <cell r="L279">
            <v>14686</v>
          </cell>
          <cell r="N279">
            <v>549156</v>
          </cell>
        </row>
        <row r="280">
          <cell r="A280">
            <v>60</v>
          </cell>
          <cell r="B280" t="e">
            <v>#REF!</v>
          </cell>
          <cell r="C280" t="str">
            <v>60. 배전반 신설</v>
          </cell>
          <cell r="D280" t="str">
            <v>6.6kV3상 30kVA</v>
          </cell>
          <cell r="E280" t="str">
            <v>조</v>
          </cell>
          <cell r="F280">
            <v>1</v>
          </cell>
          <cell r="H280">
            <v>0</v>
          </cell>
          <cell r="I280">
            <v>0</v>
          </cell>
          <cell r="J280">
            <v>0</v>
          </cell>
          <cell r="K280">
            <v>0</v>
          </cell>
          <cell r="L280">
            <v>0</v>
          </cell>
          <cell r="M280">
            <v>0</v>
          </cell>
          <cell r="N280">
            <v>0</v>
          </cell>
          <cell r="O280">
            <v>1</v>
          </cell>
        </row>
        <row r="281">
          <cell r="A281" t="e">
            <v>#REF!</v>
          </cell>
          <cell r="B281" t="e">
            <v>#REF!</v>
          </cell>
          <cell r="C281" t="str">
            <v>가) 재 료 비</v>
          </cell>
          <cell r="D281">
            <v>0</v>
          </cell>
          <cell r="E281">
            <v>0</v>
          </cell>
          <cell r="F281">
            <v>0</v>
          </cell>
          <cell r="H281">
            <v>0</v>
          </cell>
          <cell r="I281">
            <v>0</v>
          </cell>
          <cell r="J281">
            <v>0</v>
          </cell>
          <cell r="K281">
            <v>0</v>
          </cell>
          <cell r="L281">
            <v>0</v>
          </cell>
          <cell r="M281">
            <v>0</v>
          </cell>
          <cell r="N281">
            <v>0</v>
          </cell>
        </row>
        <row r="282">
          <cell r="A282" t="e">
            <v>#REF!</v>
          </cell>
          <cell r="B282" t="e">
            <v>#REF!</v>
          </cell>
          <cell r="C282" t="str">
            <v xml:space="preserve"> 배전반</v>
          </cell>
          <cell r="D282" t="str">
            <v>6.6kV3상 30kVA</v>
          </cell>
          <cell r="E282" t="str">
            <v>조</v>
          </cell>
          <cell r="F282">
            <v>1</v>
          </cell>
          <cell r="H282" t="str">
            <v>관  급</v>
          </cell>
        </row>
        <row r="283">
          <cell r="A283" t="e">
            <v>#REF!</v>
          </cell>
          <cell r="B283" t="e">
            <v>#REF!</v>
          </cell>
        </row>
        <row r="284">
          <cell r="A284" t="e">
            <v>#REF!</v>
          </cell>
          <cell r="B284" t="e">
            <v>#REF!</v>
          </cell>
        </row>
        <row r="285">
          <cell r="A285">
            <v>0</v>
          </cell>
          <cell r="B285">
            <v>58</v>
          </cell>
          <cell r="C285" t="str">
            <v>나) 노 무 비</v>
          </cell>
          <cell r="D285" t="str">
            <v>플랜트전공</v>
          </cell>
          <cell r="E285" t="str">
            <v>인</v>
          </cell>
          <cell r="F285">
            <v>3.9</v>
          </cell>
          <cell r="I285">
            <v>59669</v>
          </cell>
          <cell r="J285">
            <v>232709</v>
          </cell>
          <cell r="K285">
            <v>0</v>
          </cell>
          <cell r="L285">
            <v>0</v>
          </cell>
          <cell r="M285">
            <v>59669</v>
          </cell>
          <cell r="N285">
            <v>232709</v>
          </cell>
        </row>
        <row r="286">
          <cell r="A286">
            <v>0</v>
          </cell>
          <cell r="B286">
            <v>13</v>
          </cell>
          <cell r="C286">
            <v>0</v>
          </cell>
          <cell r="D286" t="str">
            <v>비  계  공</v>
          </cell>
          <cell r="E286" t="str">
            <v>인</v>
          </cell>
          <cell r="F286">
            <v>2.6</v>
          </cell>
          <cell r="G286">
            <v>0</v>
          </cell>
          <cell r="H286">
            <v>0</v>
          </cell>
          <cell r="I286">
            <v>75140</v>
          </cell>
          <cell r="J286">
            <v>195364</v>
          </cell>
          <cell r="K286">
            <v>0</v>
          </cell>
          <cell r="L286">
            <v>0</v>
          </cell>
          <cell r="M286">
            <v>75140</v>
          </cell>
          <cell r="N286">
            <v>195364</v>
          </cell>
          <cell r="O286">
            <v>0</v>
          </cell>
        </row>
        <row r="287">
          <cell r="A287">
            <v>0</v>
          </cell>
          <cell r="B287">
            <v>74</v>
          </cell>
          <cell r="C287">
            <v>0</v>
          </cell>
          <cell r="D287" t="str">
            <v>보 통 인 부</v>
          </cell>
          <cell r="E287" t="str">
            <v>인</v>
          </cell>
          <cell r="F287">
            <v>2.6</v>
          </cell>
          <cell r="G287">
            <v>0</v>
          </cell>
          <cell r="H287">
            <v>0</v>
          </cell>
          <cell r="I287">
            <v>40922</v>
          </cell>
          <cell r="J287">
            <v>106397</v>
          </cell>
          <cell r="K287">
            <v>0</v>
          </cell>
          <cell r="L287">
            <v>0</v>
          </cell>
          <cell r="M287">
            <v>40922</v>
          </cell>
          <cell r="N287">
            <v>106397</v>
          </cell>
          <cell r="O287">
            <v>0</v>
          </cell>
        </row>
        <row r="288">
          <cell r="A288">
            <v>0</v>
          </cell>
          <cell r="B288">
            <v>0</v>
          </cell>
          <cell r="C288">
            <v>0</v>
          </cell>
          <cell r="D288">
            <v>0</v>
          </cell>
          <cell r="E288">
            <v>0</v>
          </cell>
          <cell r="F288">
            <v>0</v>
          </cell>
          <cell r="I288">
            <v>0</v>
          </cell>
          <cell r="J288">
            <v>0</v>
          </cell>
          <cell r="K288">
            <v>0</v>
          </cell>
          <cell r="L288">
            <v>0</v>
          </cell>
          <cell r="M288">
            <v>0</v>
          </cell>
          <cell r="N288">
            <v>0</v>
          </cell>
          <cell r="O288">
            <v>0</v>
          </cell>
        </row>
        <row r="289">
          <cell r="A289">
            <v>0</v>
          </cell>
          <cell r="B289">
            <v>58</v>
          </cell>
          <cell r="C289" t="str">
            <v>다) 공 구 손 료</v>
          </cell>
          <cell r="D289" t="str">
            <v>플랜트전공</v>
          </cell>
          <cell r="E289" t="str">
            <v>인</v>
          </cell>
          <cell r="F289">
            <v>0.11</v>
          </cell>
          <cell r="G289">
            <v>0</v>
          </cell>
          <cell r="H289">
            <v>0</v>
          </cell>
          <cell r="J289">
            <v>0</v>
          </cell>
          <cell r="K289">
            <v>59669</v>
          </cell>
          <cell r="L289">
            <v>6563</v>
          </cell>
          <cell r="M289">
            <v>59669</v>
          </cell>
          <cell r="N289">
            <v>6563</v>
          </cell>
          <cell r="O289">
            <v>0</v>
          </cell>
        </row>
        <row r="290">
          <cell r="A290">
            <v>0</v>
          </cell>
          <cell r="B290">
            <v>13</v>
          </cell>
          <cell r="C290">
            <v>0</v>
          </cell>
          <cell r="D290" t="str">
            <v>비  계  공</v>
          </cell>
          <cell r="E290" t="str">
            <v>인</v>
          </cell>
          <cell r="F290">
            <v>7.0000000000000007E-2</v>
          </cell>
          <cell r="G290">
            <v>0</v>
          </cell>
          <cell r="H290">
            <v>0</v>
          </cell>
          <cell r="J290">
            <v>0</v>
          </cell>
          <cell r="K290">
            <v>75140</v>
          </cell>
          <cell r="L290">
            <v>5259</v>
          </cell>
          <cell r="M290">
            <v>75140</v>
          </cell>
          <cell r="N290">
            <v>5259</v>
          </cell>
          <cell r="O290">
            <v>0</v>
          </cell>
        </row>
        <row r="291">
          <cell r="A291">
            <v>0</v>
          </cell>
          <cell r="B291">
            <v>74</v>
          </cell>
          <cell r="C291">
            <v>0</v>
          </cell>
          <cell r="D291" t="str">
            <v>보 통 인 부</v>
          </cell>
          <cell r="E291" t="str">
            <v>인</v>
          </cell>
          <cell r="F291">
            <v>7.0000000000000007E-2</v>
          </cell>
          <cell r="G291">
            <v>0</v>
          </cell>
          <cell r="H291">
            <v>0</v>
          </cell>
          <cell r="J291">
            <v>0</v>
          </cell>
          <cell r="K291">
            <v>40922</v>
          </cell>
          <cell r="L291">
            <v>2864</v>
          </cell>
          <cell r="M291">
            <v>40922</v>
          </cell>
          <cell r="N291">
            <v>2864</v>
          </cell>
          <cell r="O291">
            <v>0</v>
          </cell>
        </row>
        <row r="302">
          <cell r="A302" t="str">
            <v>60S</v>
          </cell>
          <cell r="C302" t="str">
            <v>합     계</v>
          </cell>
          <cell r="H302">
            <v>0</v>
          </cell>
          <cell r="J302">
            <v>534470</v>
          </cell>
          <cell r="L302">
            <v>14686</v>
          </cell>
          <cell r="N302">
            <v>549156</v>
          </cell>
        </row>
        <row r="303">
          <cell r="A303">
            <v>61</v>
          </cell>
          <cell r="B303" t="str">
            <v>62. 변압기반몰드 신설</v>
          </cell>
          <cell r="C303" t="str">
            <v>61. 변압기반몰드 신설</v>
          </cell>
          <cell r="D303" t="str">
            <v>22.9kV/6.6kV 3상 1000kVA</v>
          </cell>
          <cell r="E303" t="str">
            <v>조</v>
          </cell>
          <cell r="F303">
            <v>1</v>
          </cell>
          <cell r="G303">
            <v>0</v>
          </cell>
          <cell r="H303">
            <v>0</v>
          </cell>
          <cell r="I303">
            <v>0</v>
          </cell>
          <cell r="J303">
            <v>0</v>
          </cell>
          <cell r="K303">
            <v>0</v>
          </cell>
          <cell r="L303">
            <v>0</v>
          </cell>
          <cell r="M303">
            <v>0</v>
          </cell>
          <cell r="N303">
            <v>0</v>
          </cell>
          <cell r="O303">
            <v>2</v>
          </cell>
        </row>
        <row r="304">
          <cell r="A304">
            <v>0</v>
          </cell>
          <cell r="B304" t="e">
            <v>#N/A</v>
          </cell>
          <cell r="C304" t="str">
            <v>가) 재 료 비</v>
          </cell>
          <cell r="D304">
            <v>0</v>
          </cell>
          <cell r="E304">
            <v>0</v>
          </cell>
          <cell r="F304">
            <v>0</v>
          </cell>
          <cell r="G304">
            <v>0</v>
          </cell>
          <cell r="H304">
            <v>0</v>
          </cell>
          <cell r="I304">
            <v>0</v>
          </cell>
          <cell r="J304">
            <v>0</v>
          </cell>
          <cell r="K304">
            <v>0</v>
          </cell>
          <cell r="L304">
            <v>0</v>
          </cell>
          <cell r="M304">
            <v>0</v>
          </cell>
          <cell r="N304">
            <v>0</v>
          </cell>
          <cell r="O304">
            <v>0</v>
          </cell>
        </row>
        <row r="305">
          <cell r="A305">
            <v>0</v>
          </cell>
          <cell r="B305">
            <v>1011</v>
          </cell>
          <cell r="C305" t="str">
            <v xml:space="preserve"> 변압기반</v>
          </cell>
          <cell r="D305" t="str">
            <v>22.9kV/6.6kV 3상 1000kVA</v>
          </cell>
          <cell r="E305" t="str">
            <v>조</v>
          </cell>
          <cell r="F305">
            <v>1</v>
          </cell>
          <cell r="G305">
            <v>0</v>
          </cell>
          <cell r="H305" t="str">
            <v>관  급</v>
          </cell>
        </row>
        <row r="306">
          <cell r="A306">
            <v>0</v>
          </cell>
          <cell r="B306" t="e">
            <v>#N/A</v>
          </cell>
          <cell r="C306">
            <v>0</v>
          </cell>
        </row>
        <row r="307">
          <cell r="A307">
            <v>0</v>
          </cell>
          <cell r="B307" t="e">
            <v>#N/A</v>
          </cell>
          <cell r="C307">
            <v>0</v>
          </cell>
        </row>
        <row r="308">
          <cell r="A308">
            <v>0</v>
          </cell>
          <cell r="B308">
            <v>58</v>
          </cell>
          <cell r="C308" t="str">
            <v>나) 노 무 비</v>
          </cell>
          <cell r="D308" t="str">
            <v>플랜트전공</v>
          </cell>
          <cell r="E308" t="str">
            <v>인</v>
          </cell>
          <cell r="F308">
            <v>7.8</v>
          </cell>
          <cell r="I308">
            <v>59669</v>
          </cell>
          <cell r="J308">
            <v>465418</v>
          </cell>
          <cell r="K308">
            <v>0</v>
          </cell>
          <cell r="L308">
            <v>0</v>
          </cell>
          <cell r="M308">
            <v>59669</v>
          </cell>
          <cell r="N308">
            <v>465418</v>
          </cell>
        </row>
        <row r="309">
          <cell r="A309">
            <v>0</v>
          </cell>
          <cell r="B309">
            <v>13</v>
          </cell>
          <cell r="C309">
            <v>0</v>
          </cell>
          <cell r="D309" t="str">
            <v>비  계  공</v>
          </cell>
          <cell r="E309" t="str">
            <v>인</v>
          </cell>
          <cell r="F309">
            <v>5.5</v>
          </cell>
          <cell r="G309">
            <v>0</v>
          </cell>
          <cell r="H309">
            <v>0</v>
          </cell>
          <cell r="I309">
            <v>75140</v>
          </cell>
          <cell r="J309">
            <v>413270</v>
          </cell>
          <cell r="K309">
            <v>0</v>
          </cell>
          <cell r="L309">
            <v>0</v>
          </cell>
          <cell r="M309">
            <v>75140</v>
          </cell>
          <cell r="N309">
            <v>413270</v>
          </cell>
          <cell r="O309">
            <v>0</v>
          </cell>
        </row>
        <row r="310">
          <cell r="A310">
            <v>0</v>
          </cell>
          <cell r="B310">
            <v>74</v>
          </cell>
          <cell r="C310">
            <v>0</v>
          </cell>
          <cell r="D310" t="str">
            <v>보 통 인 부</v>
          </cell>
          <cell r="E310" t="str">
            <v>인</v>
          </cell>
          <cell r="F310">
            <v>5.5</v>
          </cell>
          <cell r="G310">
            <v>0</v>
          </cell>
          <cell r="H310">
            <v>0</v>
          </cell>
          <cell r="I310">
            <v>40922</v>
          </cell>
          <cell r="J310">
            <v>225071</v>
          </cell>
          <cell r="K310">
            <v>0</v>
          </cell>
          <cell r="L310">
            <v>0</v>
          </cell>
          <cell r="M310">
            <v>40922</v>
          </cell>
          <cell r="N310">
            <v>225071</v>
          </cell>
          <cell r="O310">
            <v>0</v>
          </cell>
        </row>
        <row r="311">
          <cell r="A311">
            <v>0</v>
          </cell>
          <cell r="B311">
            <v>0</v>
          </cell>
          <cell r="C311">
            <v>0</v>
          </cell>
          <cell r="D311">
            <v>0</v>
          </cell>
          <cell r="E311">
            <v>0</v>
          </cell>
          <cell r="F311">
            <v>0</v>
          </cell>
          <cell r="I311">
            <v>0</v>
          </cell>
          <cell r="J311">
            <v>0</v>
          </cell>
          <cell r="K311">
            <v>0</v>
          </cell>
          <cell r="L311">
            <v>0</v>
          </cell>
          <cell r="M311">
            <v>0</v>
          </cell>
          <cell r="N311">
            <v>0</v>
          </cell>
          <cell r="O311">
            <v>0</v>
          </cell>
        </row>
        <row r="312">
          <cell r="A312">
            <v>0</v>
          </cell>
          <cell r="B312">
            <v>58</v>
          </cell>
          <cell r="C312" t="str">
            <v>다) 공 구 손 료</v>
          </cell>
          <cell r="D312" t="str">
            <v>플랜트전공</v>
          </cell>
          <cell r="E312" t="str">
            <v>인</v>
          </cell>
          <cell r="F312">
            <v>0.23</v>
          </cell>
          <cell r="G312">
            <v>0</v>
          </cell>
          <cell r="H312">
            <v>0</v>
          </cell>
          <cell r="J312">
            <v>0</v>
          </cell>
          <cell r="K312">
            <v>59669</v>
          </cell>
          <cell r="L312">
            <v>13723</v>
          </cell>
          <cell r="M312">
            <v>59669</v>
          </cell>
          <cell r="N312">
            <v>13723</v>
          </cell>
          <cell r="O312">
            <v>0</v>
          </cell>
        </row>
        <row r="313">
          <cell r="A313">
            <v>0</v>
          </cell>
          <cell r="B313">
            <v>13</v>
          </cell>
          <cell r="C313">
            <v>0</v>
          </cell>
          <cell r="D313" t="str">
            <v>비  계  공</v>
          </cell>
          <cell r="E313" t="str">
            <v>인</v>
          </cell>
          <cell r="F313">
            <v>0.16</v>
          </cell>
          <cell r="G313">
            <v>0</v>
          </cell>
          <cell r="H313">
            <v>0</v>
          </cell>
          <cell r="J313">
            <v>0</v>
          </cell>
          <cell r="K313">
            <v>75140</v>
          </cell>
          <cell r="L313">
            <v>12022</v>
          </cell>
          <cell r="M313">
            <v>75140</v>
          </cell>
          <cell r="N313">
            <v>12022</v>
          </cell>
          <cell r="O313">
            <v>0</v>
          </cell>
        </row>
        <row r="314">
          <cell r="A314">
            <v>0</v>
          </cell>
          <cell r="B314">
            <v>74</v>
          </cell>
          <cell r="C314">
            <v>0</v>
          </cell>
          <cell r="D314" t="str">
            <v>보 통 인 부</v>
          </cell>
          <cell r="E314" t="str">
            <v>인</v>
          </cell>
          <cell r="F314">
            <v>0.16</v>
          </cell>
          <cell r="G314">
            <v>0</v>
          </cell>
          <cell r="H314">
            <v>0</v>
          </cell>
          <cell r="J314">
            <v>0</v>
          </cell>
          <cell r="K314">
            <v>40922</v>
          </cell>
          <cell r="L314">
            <v>6547</v>
          </cell>
          <cell r="M314">
            <v>40922</v>
          </cell>
          <cell r="N314">
            <v>6547</v>
          </cell>
          <cell r="O314">
            <v>0</v>
          </cell>
        </row>
        <row r="325">
          <cell r="A325" t="str">
            <v>61S</v>
          </cell>
          <cell r="C325" t="str">
            <v>합     계</v>
          </cell>
          <cell r="H325">
            <v>0</v>
          </cell>
          <cell r="J325">
            <v>1103759</v>
          </cell>
          <cell r="L325">
            <v>32292</v>
          </cell>
          <cell r="N325">
            <v>1136051</v>
          </cell>
        </row>
        <row r="326">
          <cell r="A326">
            <v>62</v>
          </cell>
          <cell r="B326" t="str">
            <v>62. 변압기반몰드 신설</v>
          </cell>
          <cell r="C326" t="str">
            <v>62. 변압기반몰드 신설</v>
          </cell>
          <cell r="D326" t="str">
            <v>6.6kV/380-220V 3상 400kVA</v>
          </cell>
          <cell r="E326" t="str">
            <v>조</v>
          </cell>
          <cell r="F326">
            <v>1</v>
          </cell>
          <cell r="G326">
            <v>0</v>
          </cell>
          <cell r="H326">
            <v>0</v>
          </cell>
          <cell r="I326">
            <v>0</v>
          </cell>
          <cell r="J326">
            <v>0</v>
          </cell>
          <cell r="K326">
            <v>0</v>
          </cell>
          <cell r="L326">
            <v>0</v>
          </cell>
          <cell r="M326">
            <v>0</v>
          </cell>
          <cell r="N326">
            <v>0</v>
          </cell>
          <cell r="O326">
            <v>2</v>
          </cell>
        </row>
        <row r="327">
          <cell r="A327">
            <v>0</v>
          </cell>
          <cell r="B327" t="e">
            <v>#N/A</v>
          </cell>
          <cell r="C327" t="str">
            <v>가) 재 료 비</v>
          </cell>
          <cell r="D327">
            <v>0</v>
          </cell>
          <cell r="E327">
            <v>0</v>
          </cell>
          <cell r="F327">
            <v>0</v>
          </cell>
          <cell r="G327">
            <v>0</v>
          </cell>
          <cell r="H327">
            <v>0</v>
          </cell>
          <cell r="I327">
            <v>0</v>
          </cell>
          <cell r="J327">
            <v>0</v>
          </cell>
          <cell r="K327">
            <v>0</v>
          </cell>
          <cell r="L327">
            <v>0</v>
          </cell>
          <cell r="M327">
            <v>0</v>
          </cell>
          <cell r="N327">
            <v>0</v>
          </cell>
          <cell r="O327">
            <v>0</v>
          </cell>
        </row>
        <row r="328">
          <cell r="A328">
            <v>0</v>
          </cell>
          <cell r="B328">
            <v>1011</v>
          </cell>
          <cell r="C328" t="str">
            <v xml:space="preserve"> 변압기반</v>
          </cell>
          <cell r="D328" t="str">
            <v>6.6kV/380-220V 3상 400kVA</v>
          </cell>
          <cell r="E328" t="str">
            <v>조</v>
          </cell>
          <cell r="F328">
            <v>1</v>
          </cell>
          <cell r="G328">
            <v>0</v>
          </cell>
          <cell r="H328" t="str">
            <v>관  급</v>
          </cell>
          <cell r="I328">
            <v>0</v>
          </cell>
          <cell r="J328">
            <v>0</v>
          </cell>
          <cell r="K328">
            <v>0</v>
          </cell>
          <cell r="L328">
            <v>0</v>
          </cell>
          <cell r="M328">
            <v>0</v>
          </cell>
          <cell r="O328">
            <v>0</v>
          </cell>
        </row>
        <row r="329">
          <cell r="A329">
            <v>0</v>
          </cell>
          <cell r="B329" t="e">
            <v>#N/A</v>
          </cell>
          <cell r="C329">
            <v>0</v>
          </cell>
          <cell r="D329">
            <v>0</v>
          </cell>
          <cell r="E329">
            <v>0</v>
          </cell>
          <cell r="F329">
            <v>0</v>
          </cell>
          <cell r="G329">
            <v>0</v>
          </cell>
          <cell r="H329">
            <v>0</v>
          </cell>
          <cell r="I329">
            <v>0</v>
          </cell>
          <cell r="J329">
            <v>0</v>
          </cell>
          <cell r="K329">
            <v>0</v>
          </cell>
          <cell r="L329">
            <v>0</v>
          </cell>
          <cell r="M329">
            <v>0</v>
          </cell>
          <cell r="N329">
            <v>0</v>
          </cell>
          <cell r="O329">
            <v>0</v>
          </cell>
        </row>
        <row r="330">
          <cell r="A330">
            <v>0</v>
          </cell>
          <cell r="B330" t="e">
            <v>#N/A</v>
          </cell>
          <cell r="C330">
            <v>0</v>
          </cell>
          <cell r="D330">
            <v>0</v>
          </cell>
          <cell r="E330">
            <v>0</v>
          </cell>
          <cell r="F330">
            <v>0</v>
          </cell>
          <cell r="G330">
            <v>0</v>
          </cell>
          <cell r="H330">
            <v>0</v>
          </cell>
          <cell r="I330">
            <v>0</v>
          </cell>
          <cell r="J330">
            <v>0</v>
          </cell>
          <cell r="K330">
            <v>0</v>
          </cell>
          <cell r="L330">
            <v>0</v>
          </cell>
          <cell r="M330">
            <v>0</v>
          </cell>
          <cell r="N330">
            <v>0</v>
          </cell>
          <cell r="O330">
            <v>0</v>
          </cell>
        </row>
        <row r="331">
          <cell r="A331">
            <v>0</v>
          </cell>
          <cell r="B331">
            <v>58</v>
          </cell>
          <cell r="C331" t="str">
            <v>나) 노 무 비</v>
          </cell>
          <cell r="D331" t="str">
            <v>플랜트전공</v>
          </cell>
          <cell r="E331" t="str">
            <v>인</v>
          </cell>
          <cell r="F331">
            <v>5.0999999999999996</v>
          </cell>
          <cell r="G331">
            <v>0</v>
          </cell>
          <cell r="H331">
            <v>0</v>
          </cell>
          <cell r="I331">
            <v>59669</v>
          </cell>
          <cell r="J331">
            <v>304311</v>
          </cell>
          <cell r="K331">
            <v>0</v>
          </cell>
          <cell r="L331">
            <v>0</v>
          </cell>
          <cell r="M331">
            <v>59669</v>
          </cell>
          <cell r="N331">
            <v>304311</v>
          </cell>
          <cell r="O331">
            <v>0</v>
          </cell>
        </row>
        <row r="332">
          <cell r="A332">
            <v>0</v>
          </cell>
          <cell r="B332">
            <v>13</v>
          </cell>
          <cell r="C332">
            <v>0</v>
          </cell>
          <cell r="D332" t="str">
            <v>비  계  공</v>
          </cell>
          <cell r="E332" t="str">
            <v>인</v>
          </cell>
          <cell r="F332">
            <v>3.4</v>
          </cell>
          <cell r="G332">
            <v>0</v>
          </cell>
          <cell r="H332">
            <v>0</v>
          </cell>
          <cell r="I332">
            <v>75140</v>
          </cell>
          <cell r="J332">
            <v>255476</v>
          </cell>
          <cell r="K332">
            <v>0</v>
          </cell>
          <cell r="L332">
            <v>0</v>
          </cell>
          <cell r="M332">
            <v>75140</v>
          </cell>
          <cell r="N332">
            <v>255476</v>
          </cell>
          <cell r="O332">
            <v>0</v>
          </cell>
        </row>
        <row r="333">
          <cell r="A333">
            <v>0</v>
          </cell>
          <cell r="B333">
            <v>74</v>
          </cell>
          <cell r="C333">
            <v>0</v>
          </cell>
          <cell r="D333" t="str">
            <v>보 통 인 부</v>
          </cell>
          <cell r="E333" t="str">
            <v>인</v>
          </cell>
          <cell r="F333">
            <v>3.4</v>
          </cell>
          <cell r="G333">
            <v>0</v>
          </cell>
          <cell r="H333">
            <v>0</v>
          </cell>
          <cell r="I333">
            <v>40922</v>
          </cell>
          <cell r="J333">
            <v>139134</v>
          </cell>
          <cell r="K333">
            <v>0</v>
          </cell>
          <cell r="L333">
            <v>0</v>
          </cell>
          <cell r="M333">
            <v>40922</v>
          </cell>
          <cell r="N333">
            <v>139134</v>
          </cell>
          <cell r="O333">
            <v>0</v>
          </cell>
        </row>
        <row r="334">
          <cell r="A334">
            <v>0</v>
          </cell>
          <cell r="B334" t="e">
            <v>#N/A</v>
          </cell>
          <cell r="C334">
            <v>0</v>
          </cell>
          <cell r="D334">
            <v>0</v>
          </cell>
          <cell r="E334">
            <v>0</v>
          </cell>
          <cell r="F334">
            <v>0</v>
          </cell>
          <cell r="G334">
            <v>0</v>
          </cell>
          <cell r="H334">
            <v>0</v>
          </cell>
          <cell r="I334">
            <v>0</v>
          </cell>
          <cell r="J334">
            <v>0</v>
          </cell>
          <cell r="K334">
            <v>0</v>
          </cell>
          <cell r="L334">
            <v>0</v>
          </cell>
          <cell r="M334">
            <v>0</v>
          </cell>
          <cell r="N334">
            <v>0</v>
          </cell>
          <cell r="O334">
            <v>0</v>
          </cell>
        </row>
        <row r="335">
          <cell r="A335">
            <v>0</v>
          </cell>
          <cell r="B335">
            <v>58</v>
          </cell>
          <cell r="C335" t="str">
            <v>다) 공 구 손 료</v>
          </cell>
          <cell r="D335" t="str">
            <v>플랜트전공</v>
          </cell>
          <cell r="E335" t="str">
            <v>인</v>
          </cell>
          <cell r="F335">
            <v>0.15</v>
          </cell>
          <cell r="G335">
            <v>0</v>
          </cell>
          <cell r="H335">
            <v>0</v>
          </cell>
          <cell r="J335">
            <v>0</v>
          </cell>
          <cell r="K335">
            <v>59669</v>
          </cell>
          <cell r="L335">
            <v>8950</v>
          </cell>
          <cell r="M335">
            <v>59669</v>
          </cell>
          <cell r="N335">
            <v>8950</v>
          </cell>
          <cell r="O335">
            <v>0</v>
          </cell>
        </row>
        <row r="336">
          <cell r="A336">
            <v>0</v>
          </cell>
          <cell r="B336">
            <v>13</v>
          </cell>
          <cell r="C336">
            <v>0</v>
          </cell>
          <cell r="D336" t="str">
            <v>비  계  공</v>
          </cell>
          <cell r="E336" t="str">
            <v>인</v>
          </cell>
          <cell r="F336">
            <v>0.1</v>
          </cell>
          <cell r="G336">
            <v>0</v>
          </cell>
          <cell r="H336">
            <v>0</v>
          </cell>
          <cell r="J336">
            <v>0</v>
          </cell>
          <cell r="K336">
            <v>75140</v>
          </cell>
          <cell r="L336">
            <v>7514</v>
          </cell>
          <cell r="M336">
            <v>75140</v>
          </cell>
          <cell r="N336">
            <v>7514</v>
          </cell>
          <cell r="O336">
            <v>0</v>
          </cell>
        </row>
        <row r="337">
          <cell r="A337">
            <v>0</v>
          </cell>
          <cell r="B337">
            <v>74</v>
          </cell>
          <cell r="C337">
            <v>0</v>
          </cell>
          <cell r="D337" t="str">
            <v>보 통 인 부</v>
          </cell>
          <cell r="E337" t="str">
            <v>인</v>
          </cell>
          <cell r="F337">
            <v>0.1</v>
          </cell>
          <cell r="G337">
            <v>0</v>
          </cell>
          <cell r="H337">
            <v>0</v>
          </cell>
          <cell r="J337">
            <v>0</v>
          </cell>
          <cell r="K337">
            <v>40922</v>
          </cell>
          <cell r="L337">
            <v>4092</v>
          </cell>
          <cell r="M337">
            <v>40922</v>
          </cell>
          <cell r="N337">
            <v>4092</v>
          </cell>
          <cell r="O337">
            <v>0</v>
          </cell>
        </row>
        <row r="348">
          <cell r="A348" t="str">
            <v>62S</v>
          </cell>
          <cell r="C348" t="str">
            <v>합     계</v>
          </cell>
          <cell r="H348">
            <v>0</v>
          </cell>
          <cell r="J348">
            <v>698921</v>
          </cell>
          <cell r="L348">
            <v>20556</v>
          </cell>
          <cell r="N348">
            <v>719477</v>
          </cell>
        </row>
        <row r="349">
          <cell r="A349">
            <v>63</v>
          </cell>
          <cell r="B349" t="str">
            <v>63. 변압기반몰드 신설</v>
          </cell>
          <cell r="C349" t="str">
            <v>63. 변압기반몰드 신설</v>
          </cell>
          <cell r="D349" t="str">
            <v>6.6kV/380-220V 3상 200kVA</v>
          </cell>
          <cell r="E349" t="str">
            <v>조</v>
          </cell>
          <cell r="F349">
            <v>1</v>
          </cell>
          <cell r="G349">
            <v>0</v>
          </cell>
          <cell r="H349">
            <v>0</v>
          </cell>
          <cell r="I349">
            <v>0</v>
          </cell>
          <cell r="J349">
            <v>0</v>
          </cell>
          <cell r="K349">
            <v>0</v>
          </cell>
          <cell r="L349">
            <v>0</v>
          </cell>
          <cell r="M349">
            <v>0</v>
          </cell>
          <cell r="N349">
            <v>0</v>
          </cell>
          <cell r="O349">
            <v>2</v>
          </cell>
        </row>
        <row r="350">
          <cell r="A350">
            <v>0</v>
          </cell>
          <cell r="B350" t="e">
            <v>#N/A</v>
          </cell>
          <cell r="C350" t="str">
            <v>가) 재 료 비</v>
          </cell>
          <cell r="D350">
            <v>0</v>
          </cell>
          <cell r="E350">
            <v>0</v>
          </cell>
          <cell r="F350">
            <v>0</v>
          </cell>
          <cell r="G350">
            <v>0</v>
          </cell>
          <cell r="H350">
            <v>0</v>
          </cell>
          <cell r="I350">
            <v>0</v>
          </cell>
          <cell r="J350">
            <v>0</v>
          </cell>
          <cell r="K350">
            <v>0</v>
          </cell>
          <cell r="L350">
            <v>0</v>
          </cell>
          <cell r="M350">
            <v>0</v>
          </cell>
          <cell r="N350">
            <v>0</v>
          </cell>
          <cell r="O350">
            <v>0</v>
          </cell>
        </row>
        <row r="351">
          <cell r="A351">
            <v>0</v>
          </cell>
          <cell r="B351">
            <v>1008</v>
          </cell>
          <cell r="C351" t="str">
            <v xml:space="preserve"> 변압기반</v>
          </cell>
          <cell r="D351" t="str">
            <v>6.6kV/380-220V 3상 200kVA</v>
          </cell>
          <cell r="E351" t="str">
            <v>조</v>
          </cell>
          <cell r="F351">
            <v>1</v>
          </cell>
          <cell r="G351">
            <v>0</v>
          </cell>
          <cell r="H351" t="str">
            <v>관  급</v>
          </cell>
          <cell r="I351">
            <v>0</v>
          </cell>
          <cell r="J351">
            <v>0</v>
          </cell>
          <cell r="K351">
            <v>0</v>
          </cell>
          <cell r="L351">
            <v>0</v>
          </cell>
          <cell r="M351">
            <v>0</v>
          </cell>
          <cell r="O351">
            <v>0</v>
          </cell>
        </row>
        <row r="352">
          <cell r="A352">
            <v>0</v>
          </cell>
          <cell r="B352" t="e">
            <v>#N/A</v>
          </cell>
          <cell r="C352">
            <v>0</v>
          </cell>
          <cell r="D352">
            <v>0</v>
          </cell>
          <cell r="E352">
            <v>0</v>
          </cell>
          <cell r="F352">
            <v>0</v>
          </cell>
          <cell r="G352">
            <v>0</v>
          </cell>
          <cell r="H352">
            <v>0</v>
          </cell>
          <cell r="I352">
            <v>0</v>
          </cell>
          <cell r="J352">
            <v>0</v>
          </cell>
          <cell r="K352">
            <v>0</v>
          </cell>
          <cell r="L352">
            <v>0</v>
          </cell>
          <cell r="M352">
            <v>0</v>
          </cell>
          <cell r="N352">
            <v>0</v>
          </cell>
          <cell r="O352">
            <v>0</v>
          </cell>
        </row>
        <row r="353">
          <cell r="A353">
            <v>0</v>
          </cell>
          <cell r="B353" t="e">
            <v>#N/A</v>
          </cell>
          <cell r="C353">
            <v>0</v>
          </cell>
          <cell r="D353">
            <v>0</v>
          </cell>
          <cell r="E353">
            <v>0</v>
          </cell>
          <cell r="F353">
            <v>0</v>
          </cell>
          <cell r="G353">
            <v>0</v>
          </cell>
          <cell r="H353">
            <v>0</v>
          </cell>
          <cell r="I353">
            <v>0</v>
          </cell>
          <cell r="J353">
            <v>0</v>
          </cell>
          <cell r="K353">
            <v>0</v>
          </cell>
          <cell r="L353">
            <v>0</v>
          </cell>
          <cell r="M353">
            <v>0</v>
          </cell>
          <cell r="N353">
            <v>0</v>
          </cell>
          <cell r="O353">
            <v>0</v>
          </cell>
        </row>
        <row r="354">
          <cell r="A354">
            <v>0</v>
          </cell>
          <cell r="B354">
            <v>58</v>
          </cell>
          <cell r="C354" t="str">
            <v>나) 노 무 비</v>
          </cell>
          <cell r="D354" t="str">
            <v>플랜트전공</v>
          </cell>
          <cell r="E354" t="str">
            <v>인</v>
          </cell>
          <cell r="F354">
            <v>5.7</v>
          </cell>
          <cell r="G354">
            <v>0</v>
          </cell>
          <cell r="H354">
            <v>0</v>
          </cell>
          <cell r="I354">
            <v>59669</v>
          </cell>
          <cell r="J354">
            <v>340113</v>
          </cell>
          <cell r="K354">
            <v>0</v>
          </cell>
          <cell r="L354">
            <v>0</v>
          </cell>
          <cell r="M354">
            <v>59669</v>
          </cell>
          <cell r="N354">
            <v>340113</v>
          </cell>
          <cell r="O354">
            <v>0</v>
          </cell>
        </row>
        <row r="355">
          <cell r="A355">
            <v>0</v>
          </cell>
          <cell r="B355">
            <v>13</v>
          </cell>
          <cell r="C355">
            <v>0</v>
          </cell>
          <cell r="D355" t="str">
            <v>비  계  공</v>
          </cell>
          <cell r="E355" t="str">
            <v>인</v>
          </cell>
          <cell r="F355">
            <v>3.8</v>
          </cell>
          <cell r="G355">
            <v>0</v>
          </cell>
          <cell r="H355">
            <v>0</v>
          </cell>
          <cell r="I355">
            <v>75140</v>
          </cell>
          <cell r="J355">
            <v>285532</v>
          </cell>
          <cell r="K355">
            <v>0</v>
          </cell>
          <cell r="L355">
            <v>0</v>
          </cell>
          <cell r="M355">
            <v>75140</v>
          </cell>
          <cell r="N355">
            <v>285532</v>
          </cell>
          <cell r="O355">
            <v>0</v>
          </cell>
        </row>
        <row r="356">
          <cell r="A356">
            <v>0</v>
          </cell>
          <cell r="B356">
            <v>74</v>
          </cell>
          <cell r="C356">
            <v>0</v>
          </cell>
          <cell r="D356" t="str">
            <v>보 통 인 부</v>
          </cell>
          <cell r="E356" t="str">
            <v>인</v>
          </cell>
          <cell r="F356">
            <v>3.8</v>
          </cell>
          <cell r="G356">
            <v>0</v>
          </cell>
          <cell r="H356">
            <v>0</v>
          </cell>
          <cell r="I356">
            <v>40922</v>
          </cell>
          <cell r="J356">
            <v>155503</v>
          </cell>
          <cell r="K356">
            <v>0</v>
          </cell>
          <cell r="L356">
            <v>0</v>
          </cell>
          <cell r="M356">
            <v>40922</v>
          </cell>
          <cell r="N356">
            <v>155503</v>
          </cell>
          <cell r="O356">
            <v>0</v>
          </cell>
        </row>
        <row r="357">
          <cell r="A357">
            <v>0</v>
          </cell>
          <cell r="B357" t="e">
            <v>#N/A</v>
          </cell>
          <cell r="C357">
            <v>0</v>
          </cell>
          <cell r="D357">
            <v>0</v>
          </cell>
          <cell r="E357">
            <v>0</v>
          </cell>
          <cell r="F357">
            <v>0</v>
          </cell>
          <cell r="G357">
            <v>0</v>
          </cell>
          <cell r="H357">
            <v>0</v>
          </cell>
          <cell r="I357">
            <v>0</v>
          </cell>
          <cell r="J357">
            <v>0</v>
          </cell>
          <cell r="K357">
            <v>0</v>
          </cell>
          <cell r="L357">
            <v>0</v>
          </cell>
          <cell r="M357">
            <v>0</v>
          </cell>
          <cell r="N357">
            <v>0</v>
          </cell>
          <cell r="O357">
            <v>0</v>
          </cell>
        </row>
        <row r="358">
          <cell r="A358">
            <v>0</v>
          </cell>
          <cell r="B358">
            <v>58</v>
          </cell>
          <cell r="C358" t="str">
            <v>다) 공 구 손 료</v>
          </cell>
          <cell r="D358" t="str">
            <v>플랜트전공</v>
          </cell>
          <cell r="E358" t="str">
            <v>인</v>
          </cell>
          <cell r="F358">
            <v>0.17</v>
          </cell>
          <cell r="G358">
            <v>0</v>
          </cell>
          <cell r="H358">
            <v>0</v>
          </cell>
          <cell r="K358">
            <v>59669</v>
          </cell>
          <cell r="L358">
            <v>10143</v>
          </cell>
          <cell r="M358">
            <v>59669</v>
          </cell>
          <cell r="N358">
            <v>10143</v>
          </cell>
          <cell r="O358">
            <v>0</v>
          </cell>
        </row>
        <row r="359">
          <cell r="A359">
            <v>0</v>
          </cell>
          <cell r="B359">
            <v>13</v>
          </cell>
          <cell r="C359">
            <v>0</v>
          </cell>
          <cell r="D359" t="str">
            <v>비  계  공</v>
          </cell>
          <cell r="E359" t="str">
            <v>인</v>
          </cell>
          <cell r="F359">
            <v>0.11</v>
          </cell>
          <cell r="G359">
            <v>0</v>
          </cell>
          <cell r="H359">
            <v>0</v>
          </cell>
          <cell r="K359">
            <v>75140</v>
          </cell>
          <cell r="L359">
            <v>8265</v>
          </cell>
          <cell r="M359">
            <v>75140</v>
          </cell>
          <cell r="N359">
            <v>8265</v>
          </cell>
          <cell r="O359">
            <v>0</v>
          </cell>
        </row>
        <row r="360">
          <cell r="A360">
            <v>0</v>
          </cell>
          <cell r="B360">
            <v>74</v>
          </cell>
          <cell r="C360">
            <v>0</v>
          </cell>
          <cell r="D360" t="str">
            <v>보 통 인 부</v>
          </cell>
          <cell r="E360" t="str">
            <v>인</v>
          </cell>
          <cell r="F360">
            <v>0.11</v>
          </cell>
          <cell r="G360">
            <v>0</v>
          </cell>
          <cell r="H360">
            <v>0</v>
          </cell>
          <cell r="K360">
            <v>40922</v>
          </cell>
          <cell r="L360">
            <v>4501</v>
          </cell>
          <cell r="M360">
            <v>40922</v>
          </cell>
          <cell r="N360">
            <v>4501</v>
          </cell>
          <cell r="O360">
            <v>0</v>
          </cell>
        </row>
        <row r="361">
          <cell r="I361">
            <v>0</v>
          </cell>
          <cell r="J361">
            <v>0</v>
          </cell>
          <cell r="M361">
            <v>0</v>
          </cell>
          <cell r="N361">
            <v>0</v>
          </cell>
        </row>
        <row r="362">
          <cell r="I362">
            <v>0</v>
          </cell>
          <cell r="J362">
            <v>0</v>
          </cell>
          <cell r="N362">
            <v>0</v>
          </cell>
        </row>
        <row r="363">
          <cell r="N363">
            <v>0</v>
          </cell>
        </row>
        <row r="371">
          <cell r="A371" t="str">
            <v>63S</v>
          </cell>
          <cell r="C371" t="str">
            <v>합     계</v>
          </cell>
          <cell r="H371">
            <v>0</v>
          </cell>
          <cell r="J371">
            <v>781148</v>
          </cell>
          <cell r="L371">
            <v>22909</v>
          </cell>
          <cell r="N371">
            <v>804057</v>
          </cell>
        </row>
        <row r="372">
          <cell r="A372">
            <v>64</v>
          </cell>
          <cell r="B372" t="str">
            <v>64. 변압기반몰드 신설</v>
          </cell>
          <cell r="C372" t="str">
            <v>64. 변압기반몰드 신설</v>
          </cell>
          <cell r="D372" t="str">
            <v>6.6kV/380-220V 3상 100kVA</v>
          </cell>
          <cell r="E372" t="str">
            <v>조</v>
          </cell>
          <cell r="F372">
            <v>1</v>
          </cell>
          <cell r="G372">
            <v>0</v>
          </cell>
          <cell r="H372">
            <v>0</v>
          </cell>
          <cell r="I372">
            <v>0</v>
          </cell>
          <cell r="J372">
            <v>0</v>
          </cell>
          <cell r="K372">
            <v>0</v>
          </cell>
          <cell r="L372">
            <v>0</v>
          </cell>
          <cell r="M372">
            <v>0</v>
          </cell>
          <cell r="N372">
            <v>0</v>
          </cell>
          <cell r="O372">
            <v>2</v>
          </cell>
        </row>
        <row r="373">
          <cell r="C373" t="str">
            <v>가) 재 료 비</v>
          </cell>
          <cell r="D373">
            <v>0</v>
          </cell>
          <cell r="E373">
            <v>0</v>
          </cell>
          <cell r="F373">
            <v>0</v>
          </cell>
          <cell r="H373">
            <v>0</v>
          </cell>
          <cell r="I373">
            <v>0</v>
          </cell>
          <cell r="J373">
            <v>0</v>
          </cell>
          <cell r="K373">
            <v>0</v>
          </cell>
          <cell r="L373">
            <v>0</v>
          </cell>
          <cell r="M373">
            <v>0</v>
          </cell>
          <cell r="N373">
            <v>0</v>
          </cell>
        </row>
        <row r="374">
          <cell r="C374" t="str">
            <v xml:space="preserve"> 변압기반</v>
          </cell>
          <cell r="D374" t="str">
            <v>6.6kV/380-220V 3상 100kVA</v>
          </cell>
          <cell r="E374" t="str">
            <v>조</v>
          </cell>
          <cell r="F374">
            <v>1</v>
          </cell>
          <cell r="H374" t="str">
            <v>관  급</v>
          </cell>
          <cell r="I374">
            <v>0</v>
          </cell>
          <cell r="J374">
            <v>0</v>
          </cell>
          <cell r="K374">
            <v>0</v>
          </cell>
          <cell r="L374">
            <v>0</v>
          </cell>
          <cell r="M374">
            <v>0</v>
          </cell>
        </row>
        <row r="375">
          <cell r="C375">
            <v>0</v>
          </cell>
          <cell r="D375">
            <v>0</v>
          </cell>
          <cell r="E375">
            <v>0</v>
          </cell>
          <cell r="F375">
            <v>0</v>
          </cell>
          <cell r="H375">
            <v>0</v>
          </cell>
          <cell r="I375">
            <v>0</v>
          </cell>
          <cell r="J375">
            <v>0</v>
          </cell>
          <cell r="K375">
            <v>0</v>
          </cell>
          <cell r="L375">
            <v>0</v>
          </cell>
          <cell r="M375">
            <v>0</v>
          </cell>
          <cell r="N375">
            <v>0</v>
          </cell>
        </row>
        <row r="377">
          <cell r="A377">
            <v>0</v>
          </cell>
          <cell r="B377">
            <v>58</v>
          </cell>
          <cell r="C377" t="str">
            <v>나) 노 무 비</v>
          </cell>
          <cell r="D377" t="str">
            <v>플랜트전공</v>
          </cell>
          <cell r="E377" t="str">
            <v>인</v>
          </cell>
          <cell r="F377">
            <v>5.7</v>
          </cell>
          <cell r="G377">
            <v>0</v>
          </cell>
          <cell r="H377">
            <v>0</v>
          </cell>
          <cell r="I377">
            <v>59669</v>
          </cell>
          <cell r="J377">
            <v>340113</v>
          </cell>
          <cell r="K377">
            <v>0</v>
          </cell>
          <cell r="L377">
            <v>0</v>
          </cell>
          <cell r="M377">
            <v>59669</v>
          </cell>
          <cell r="N377">
            <v>340113</v>
          </cell>
          <cell r="O377">
            <v>0</v>
          </cell>
        </row>
        <row r="378">
          <cell r="A378">
            <v>0</v>
          </cell>
          <cell r="B378">
            <v>13</v>
          </cell>
          <cell r="C378">
            <v>0</v>
          </cell>
          <cell r="D378" t="str">
            <v>비  계  공</v>
          </cell>
          <cell r="E378" t="str">
            <v>인</v>
          </cell>
          <cell r="F378">
            <v>3.8</v>
          </cell>
          <cell r="G378">
            <v>0</v>
          </cell>
          <cell r="H378">
            <v>0</v>
          </cell>
          <cell r="I378">
            <v>75140</v>
          </cell>
          <cell r="J378">
            <v>285532</v>
          </cell>
          <cell r="K378">
            <v>0</v>
          </cell>
          <cell r="L378">
            <v>0</v>
          </cell>
          <cell r="M378">
            <v>75140</v>
          </cell>
          <cell r="N378">
            <v>285532</v>
          </cell>
          <cell r="O378">
            <v>0</v>
          </cell>
        </row>
        <row r="379">
          <cell r="A379">
            <v>0</v>
          </cell>
          <cell r="B379">
            <v>74</v>
          </cell>
          <cell r="C379">
            <v>0</v>
          </cell>
          <cell r="D379" t="str">
            <v>보 통 인 부</v>
          </cell>
          <cell r="E379" t="str">
            <v>인</v>
          </cell>
          <cell r="F379">
            <v>3.8</v>
          </cell>
          <cell r="G379">
            <v>0</v>
          </cell>
          <cell r="H379">
            <v>0</v>
          </cell>
          <cell r="I379">
            <v>40922</v>
          </cell>
          <cell r="J379">
            <v>155503</v>
          </cell>
          <cell r="K379">
            <v>0</v>
          </cell>
          <cell r="L379">
            <v>0</v>
          </cell>
          <cell r="M379">
            <v>40922</v>
          </cell>
          <cell r="N379">
            <v>155503</v>
          </cell>
          <cell r="O379">
            <v>0</v>
          </cell>
        </row>
        <row r="380">
          <cell r="A380">
            <v>0</v>
          </cell>
          <cell r="B380">
            <v>0</v>
          </cell>
          <cell r="C380">
            <v>0</v>
          </cell>
          <cell r="D380">
            <v>0</v>
          </cell>
          <cell r="E380">
            <v>0</v>
          </cell>
          <cell r="F380">
            <v>0</v>
          </cell>
          <cell r="I380">
            <v>0</v>
          </cell>
          <cell r="J380">
            <v>0</v>
          </cell>
          <cell r="K380">
            <v>0</v>
          </cell>
          <cell r="L380">
            <v>0</v>
          </cell>
          <cell r="M380">
            <v>0</v>
          </cell>
          <cell r="N380">
            <v>0</v>
          </cell>
          <cell r="O380">
            <v>0</v>
          </cell>
        </row>
        <row r="381">
          <cell r="A381">
            <v>0</v>
          </cell>
          <cell r="B381">
            <v>58</v>
          </cell>
          <cell r="C381" t="str">
            <v>다) 공 구 손 료</v>
          </cell>
          <cell r="D381" t="str">
            <v>플랜트전공</v>
          </cell>
          <cell r="E381" t="str">
            <v>인</v>
          </cell>
          <cell r="F381">
            <v>0.17</v>
          </cell>
          <cell r="G381">
            <v>0</v>
          </cell>
          <cell r="H381">
            <v>0</v>
          </cell>
          <cell r="J381">
            <v>0</v>
          </cell>
          <cell r="K381">
            <v>59669</v>
          </cell>
          <cell r="L381">
            <v>10143</v>
          </cell>
          <cell r="M381">
            <v>59669</v>
          </cell>
          <cell r="N381">
            <v>10143</v>
          </cell>
          <cell r="O381">
            <v>0</v>
          </cell>
        </row>
        <row r="382">
          <cell r="A382">
            <v>0</v>
          </cell>
          <cell r="B382">
            <v>13</v>
          </cell>
          <cell r="C382">
            <v>0</v>
          </cell>
          <cell r="D382" t="str">
            <v>비  계  공</v>
          </cell>
          <cell r="E382" t="str">
            <v>인</v>
          </cell>
          <cell r="F382">
            <v>0.11</v>
          </cell>
          <cell r="G382">
            <v>0</v>
          </cell>
          <cell r="H382">
            <v>0</v>
          </cell>
          <cell r="J382">
            <v>0</v>
          </cell>
          <cell r="K382">
            <v>75140</v>
          </cell>
          <cell r="L382">
            <v>8265</v>
          </cell>
          <cell r="M382">
            <v>75140</v>
          </cell>
          <cell r="N382">
            <v>8265</v>
          </cell>
          <cell r="O382">
            <v>0</v>
          </cell>
        </row>
        <row r="383">
          <cell r="A383">
            <v>0</v>
          </cell>
          <cell r="B383">
            <v>74</v>
          </cell>
          <cell r="C383">
            <v>0</v>
          </cell>
          <cell r="D383" t="str">
            <v>보 통 인 부</v>
          </cell>
          <cell r="E383" t="str">
            <v>인</v>
          </cell>
          <cell r="F383">
            <v>0.11</v>
          </cell>
          <cell r="G383">
            <v>0</v>
          </cell>
          <cell r="H383">
            <v>0</v>
          </cell>
          <cell r="J383">
            <v>0</v>
          </cell>
          <cell r="K383">
            <v>40922</v>
          </cell>
          <cell r="L383">
            <v>4501</v>
          </cell>
          <cell r="M383">
            <v>40922</v>
          </cell>
          <cell r="N383">
            <v>4501</v>
          </cell>
          <cell r="O383">
            <v>0</v>
          </cell>
        </row>
        <row r="394">
          <cell r="A394" t="str">
            <v>64S</v>
          </cell>
          <cell r="C394" t="str">
            <v>합     계</v>
          </cell>
          <cell r="H394">
            <v>0</v>
          </cell>
          <cell r="J394">
            <v>781148</v>
          </cell>
          <cell r="L394">
            <v>22909</v>
          </cell>
          <cell r="N394">
            <v>804057</v>
          </cell>
        </row>
        <row r="395">
          <cell r="A395">
            <v>65</v>
          </cell>
          <cell r="B395" t="str">
            <v>65. 변압기반몰드 신설</v>
          </cell>
          <cell r="C395" t="str">
            <v>65. 변압기반몰드 신설</v>
          </cell>
          <cell r="D395" t="str">
            <v>6.6kV/380-220V 3상 50kVAx2</v>
          </cell>
          <cell r="E395" t="str">
            <v>조</v>
          </cell>
          <cell r="F395">
            <v>1</v>
          </cell>
          <cell r="G395">
            <v>0</v>
          </cell>
          <cell r="H395">
            <v>0</v>
          </cell>
          <cell r="I395">
            <v>0</v>
          </cell>
          <cell r="J395">
            <v>0</v>
          </cell>
          <cell r="K395">
            <v>0</v>
          </cell>
          <cell r="L395">
            <v>0</v>
          </cell>
          <cell r="M395">
            <v>0</v>
          </cell>
          <cell r="N395">
            <v>0</v>
          </cell>
          <cell r="O395">
            <v>1</v>
          </cell>
        </row>
        <row r="396">
          <cell r="A396" t="e">
            <v>#REF!</v>
          </cell>
          <cell r="B396" t="e">
            <v>#REF!</v>
          </cell>
          <cell r="C396" t="str">
            <v>가) 재 료 비</v>
          </cell>
          <cell r="D396">
            <v>0</v>
          </cell>
          <cell r="E396">
            <v>0</v>
          </cell>
          <cell r="F396">
            <v>0</v>
          </cell>
          <cell r="I396">
            <v>0</v>
          </cell>
          <cell r="J396">
            <v>0</v>
          </cell>
          <cell r="K396">
            <v>0</v>
          </cell>
          <cell r="L396">
            <v>0</v>
          </cell>
          <cell r="M396">
            <v>0</v>
          </cell>
          <cell r="N396">
            <v>0</v>
          </cell>
        </row>
        <row r="397">
          <cell r="A397" t="e">
            <v>#REF!</v>
          </cell>
          <cell r="B397" t="e">
            <v>#REF!</v>
          </cell>
          <cell r="C397" t="str">
            <v xml:space="preserve"> 변압기반</v>
          </cell>
          <cell r="D397" t="str">
            <v>6.6kV/380-220V 3상 50kVAx2</v>
          </cell>
          <cell r="E397" t="str">
            <v>조</v>
          </cell>
          <cell r="F397">
            <v>1</v>
          </cell>
          <cell r="H397" t="str">
            <v>관  급</v>
          </cell>
          <cell r="I397">
            <v>0</v>
          </cell>
          <cell r="J397">
            <v>0</v>
          </cell>
          <cell r="K397">
            <v>0</v>
          </cell>
          <cell r="L397">
            <v>0</v>
          </cell>
          <cell r="M397">
            <v>0</v>
          </cell>
        </row>
        <row r="398">
          <cell r="A398" t="e">
            <v>#REF!</v>
          </cell>
          <cell r="B398" t="e">
            <v>#REF!</v>
          </cell>
        </row>
        <row r="399">
          <cell r="A399" t="e">
            <v>#REF!</v>
          </cell>
          <cell r="B399" t="e">
            <v>#REF!</v>
          </cell>
        </row>
        <row r="400">
          <cell r="A400">
            <v>0</v>
          </cell>
          <cell r="B400">
            <v>58</v>
          </cell>
          <cell r="C400" t="str">
            <v>나) 노 무 비</v>
          </cell>
          <cell r="D400" t="str">
            <v>플랜트전공</v>
          </cell>
          <cell r="E400" t="str">
            <v>인</v>
          </cell>
          <cell r="F400">
            <v>5.4</v>
          </cell>
          <cell r="G400">
            <v>0</v>
          </cell>
          <cell r="H400">
            <v>0</v>
          </cell>
          <cell r="I400">
            <v>59669</v>
          </cell>
          <cell r="J400">
            <v>322212</v>
          </cell>
          <cell r="K400">
            <v>0</v>
          </cell>
          <cell r="L400">
            <v>0</v>
          </cell>
          <cell r="M400">
            <v>59669</v>
          </cell>
          <cell r="N400">
            <v>322212</v>
          </cell>
          <cell r="O400">
            <v>0</v>
          </cell>
        </row>
        <row r="401">
          <cell r="A401">
            <v>0</v>
          </cell>
          <cell r="B401">
            <v>13</v>
          </cell>
          <cell r="C401">
            <v>0</v>
          </cell>
          <cell r="D401" t="str">
            <v>비  계  공</v>
          </cell>
          <cell r="E401" t="str">
            <v>인</v>
          </cell>
          <cell r="F401">
            <v>3.6</v>
          </cell>
          <cell r="G401">
            <v>0</v>
          </cell>
          <cell r="H401">
            <v>0</v>
          </cell>
          <cell r="I401">
            <v>75140</v>
          </cell>
          <cell r="J401">
            <v>270504</v>
          </cell>
          <cell r="K401">
            <v>0</v>
          </cell>
          <cell r="L401">
            <v>0</v>
          </cell>
          <cell r="M401">
            <v>75140</v>
          </cell>
          <cell r="N401">
            <v>270504</v>
          </cell>
          <cell r="O401">
            <v>0</v>
          </cell>
        </row>
        <row r="402">
          <cell r="A402">
            <v>0</v>
          </cell>
          <cell r="B402">
            <v>74</v>
          </cell>
          <cell r="C402">
            <v>0</v>
          </cell>
          <cell r="D402" t="str">
            <v>보 통 인 부</v>
          </cell>
          <cell r="E402" t="str">
            <v>인</v>
          </cell>
          <cell r="F402">
            <v>3.6</v>
          </cell>
          <cell r="G402">
            <v>0</v>
          </cell>
          <cell r="H402">
            <v>0</v>
          </cell>
          <cell r="I402">
            <v>40922</v>
          </cell>
          <cell r="J402">
            <v>147319</v>
          </cell>
          <cell r="K402">
            <v>0</v>
          </cell>
          <cell r="L402">
            <v>0</v>
          </cell>
          <cell r="M402">
            <v>40922</v>
          </cell>
          <cell r="N402">
            <v>147319</v>
          </cell>
          <cell r="O402">
            <v>0</v>
          </cell>
        </row>
        <row r="403">
          <cell r="A403">
            <v>0</v>
          </cell>
          <cell r="B403">
            <v>0</v>
          </cell>
          <cell r="C403">
            <v>0</v>
          </cell>
          <cell r="D403">
            <v>0</v>
          </cell>
          <cell r="E403">
            <v>0</v>
          </cell>
          <cell r="F403">
            <v>0</v>
          </cell>
          <cell r="I403">
            <v>0</v>
          </cell>
          <cell r="J403">
            <v>0</v>
          </cell>
          <cell r="K403">
            <v>0</v>
          </cell>
          <cell r="L403">
            <v>0</v>
          </cell>
          <cell r="M403">
            <v>0</v>
          </cell>
          <cell r="N403">
            <v>0</v>
          </cell>
          <cell r="O403">
            <v>0</v>
          </cell>
        </row>
        <row r="404">
          <cell r="A404">
            <v>0</v>
          </cell>
          <cell r="B404">
            <v>58</v>
          </cell>
          <cell r="C404" t="str">
            <v>다) 공 구 손 료</v>
          </cell>
          <cell r="D404" t="str">
            <v>플랜트전공</v>
          </cell>
          <cell r="E404" t="str">
            <v>인</v>
          </cell>
          <cell r="F404">
            <v>0.16</v>
          </cell>
          <cell r="G404">
            <v>0</v>
          </cell>
          <cell r="H404">
            <v>0</v>
          </cell>
          <cell r="J404">
            <v>0</v>
          </cell>
          <cell r="K404">
            <v>59669</v>
          </cell>
          <cell r="L404">
            <v>9547</v>
          </cell>
          <cell r="M404">
            <v>59669</v>
          </cell>
          <cell r="N404">
            <v>9547</v>
          </cell>
          <cell r="O404">
            <v>0</v>
          </cell>
        </row>
        <row r="405">
          <cell r="A405">
            <v>0</v>
          </cell>
          <cell r="B405">
            <v>13</v>
          </cell>
          <cell r="C405">
            <v>0</v>
          </cell>
          <cell r="D405" t="str">
            <v>비  계  공</v>
          </cell>
          <cell r="E405" t="str">
            <v>인</v>
          </cell>
          <cell r="F405">
            <v>0.1</v>
          </cell>
          <cell r="G405">
            <v>0</v>
          </cell>
          <cell r="H405">
            <v>0</v>
          </cell>
          <cell r="J405">
            <v>0</v>
          </cell>
          <cell r="K405">
            <v>75140</v>
          </cell>
          <cell r="L405">
            <v>7514</v>
          </cell>
          <cell r="M405">
            <v>75140</v>
          </cell>
          <cell r="N405">
            <v>7514</v>
          </cell>
          <cell r="O405">
            <v>0</v>
          </cell>
        </row>
        <row r="406">
          <cell r="A406">
            <v>0</v>
          </cell>
          <cell r="B406">
            <v>74</v>
          </cell>
          <cell r="C406">
            <v>0</v>
          </cell>
          <cell r="D406" t="str">
            <v>보 통 인 부</v>
          </cell>
          <cell r="E406" t="str">
            <v>인</v>
          </cell>
          <cell r="F406">
            <v>0.1</v>
          </cell>
          <cell r="G406">
            <v>0</v>
          </cell>
          <cell r="H406">
            <v>0</v>
          </cell>
          <cell r="J406">
            <v>0</v>
          </cell>
          <cell r="K406">
            <v>40922</v>
          </cell>
          <cell r="L406">
            <v>4092</v>
          </cell>
          <cell r="M406">
            <v>40922</v>
          </cell>
          <cell r="N406">
            <v>4092</v>
          </cell>
          <cell r="O406">
            <v>0</v>
          </cell>
        </row>
        <row r="407">
          <cell r="B407">
            <v>0</v>
          </cell>
          <cell r="C407">
            <v>0</v>
          </cell>
          <cell r="D407">
            <v>0</v>
          </cell>
        </row>
        <row r="417">
          <cell r="A417" t="str">
            <v>65S</v>
          </cell>
          <cell r="C417" t="str">
            <v>합     계</v>
          </cell>
          <cell r="H417">
            <v>0</v>
          </cell>
          <cell r="J417">
            <v>740035</v>
          </cell>
          <cell r="L417">
            <v>21153</v>
          </cell>
          <cell r="N417">
            <v>761188</v>
          </cell>
        </row>
        <row r="418">
          <cell r="A418">
            <v>66</v>
          </cell>
          <cell r="B418" t="str">
            <v>66. 변압기반몰드 신설</v>
          </cell>
          <cell r="C418" t="str">
            <v>66. 변압기반몰드 신설</v>
          </cell>
          <cell r="D418" t="str">
            <v>6.6kV/380-220V 3상50kVA1상75kVA</v>
          </cell>
          <cell r="E418" t="str">
            <v>조</v>
          </cell>
          <cell r="F418">
            <v>1</v>
          </cell>
          <cell r="G418">
            <v>0</v>
          </cell>
          <cell r="H418">
            <v>0</v>
          </cell>
          <cell r="I418">
            <v>0</v>
          </cell>
          <cell r="J418">
            <v>0</v>
          </cell>
          <cell r="K418">
            <v>0</v>
          </cell>
          <cell r="L418">
            <v>0</v>
          </cell>
          <cell r="M418">
            <v>0</v>
          </cell>
          <cell r="N418">
            <v>0</v>
          </cell>
          <cell r="O418">
            <v>4</v>
          </cell>
        </row>
        <row r="419">
          <cell r="A419">
            <v>0</v>
          </cell>
          <cell r="B419" t="e">
            <v>#N/A</v>
          </cell>
          <cell r="C419" t="str">
            <v>가) 재 료 비</v>
          </cell>
          <cell r="D419">
            <v>0</v>
          </cell>
          <cell r="E419">
            <v>0</v>
          </cell>
          <cell r="F419">
            <v>0</v>
          </cell>
          <cell r="G419">
            <v>0</v>
          </cell>
          <cell r="H419">
            <v>0</v>
          </cell>
          <cell r="I419">
            <v>0</v>
          </cell>
          <cell r="J419">
            <v>0</v>
          </cell>
          <cell r="K419">
            <v>0</v>
          </cell>
          <cell r="L419">
            <v>0</v>
          </cell>
          <cell r="M419">
            <v>0</v>
          </cell>
          <cell r="N419">
            <v>0</v>
          </cell>
          <cell r="O419">
            <v>0</v>
          </cell>
        </row>
        <row r="420">
          <cell r="A420">
            <v>0</v>
          </cell>
          <cell r="B420">
            <v>1010</v>
          </cell>
          <cell r="C420" t="str">
            <v xml:space="preserve"> 변압기반</v>
          </cell>
          <cell r="D420" t="str">
            <v>6.6kV/380-220V 3상50kVA1상75kVA</v>
          </cell>
          <cell r="E420" t="str">
            <v>조</v>
          </cell>
          <cell r="F420">
            <v>1</v>
          </cell>
          <cell r="G420">
            <v>0</v>
          </cell>
          <cell r="H420" t="str">
            <v>관  급</v>
          </cell>
          <cell r="I420">
            <v>0</v>
          </cell>
          <cell r="J420">
            <v>0</v>
          </cell>
          <cell r="K420">
            <v>0</v>
          </cell>
          <cell r="L420">
            <v>0</v>
          </cell>
          <cell r="M420">
            <v>0</v>
          </cell>
          <cell r="O420">
            <v>0</v>
          </cell>
        </row>
        <row r="421">
          <cell r="A421">
            <v>0</v>
          </cell>
          <cell r="B421" t="e">
            <v>#N/A</v>
          </cell>
          <cell r="C421">
            <v>0</v>
          </cell>
          <cell r="D421">
            <v>0</v>
          </cell>
          <cell r="E421">
            <v>0</v>
          </cell>
          <cell r="F421">
            <v>0</v>
          </cell>
          <cell r="G421">
            <v>0</v>
          </cell>
          <cell r="H421">
            <v>0</v>
          </cell>
          <cell r="I421">
            <v>0</v>
          </cell>
          <cell r="J421">
            <v>0</v>
          </cell>
          <cell r="K421">
            <v>0</v>
          </cell>
          <cell r="L421">
            <v>0</v>
          </cell>
          <cell r="M421">
            <v>0</v>
          </cell>
          <cell r="N421">
            <v>0</v>
          </cell>
          <cell r="O421">
            <v>0</v>
          </cell>
        </row>
        <row r="422">
          <cell r="A422">
            <v>0</v>
          </cell>
          <cell r="B422" t="e">
            <v>#N/A</v>
          </cell>
          <cell r="C422">
            <v>0</v>
          </cell>
          <cell r="D422">
            <v>0</v>
          </cell>
          <cell r="E422">
            <v>0</v>
          </cell>
          <cell r="F422">
            <v>0</v>
          </cell>
          <cell r="G422">
            <v>0</v>
          </cell>
          <cell r="H422">
            <v>0</v>
          </cell>
          <cell r="I422">
            <v>0</v>
          </cell>
          <cell r="J422">
            <v>0</v>
          </cell>
          <cell r="K422">
            <v>0</v>
          </cell>
          <cell r="L422">
            <v>0</v>
          </cell>
          <cell r="M422">
            <v>0</v>
          </cell>
          <cell r="N422">
            <v>0</v>
          </cell>
          <cell r="O422">
            <v>0</v>
          </cell>
        </row>
        <row r="423">
          <cell r="A423">
            <v>0</v>
          </cell>
          <cell r="B423">
            <v>58</v>
          </cell>
          <cell r="C423" t="str">
            <v>나) 노 무 비</v>
          </cell>
          <cell r="D423" t="str">
            <v>플랜트전공</v>
          </cell>
          <cell r="E423" t="str">
            <v>인</v>
          </cell>
          <cell r="F423">
            <v>7.1</v>
          </cell>
          <cell r="G423">
            <v>0</v>
          </cell>
          <cell r="H423">
            <v>0</v>
          </cell>
          <cell r="I423">
            <v>59669</v>
          </cell>
          <cell r="J423">
            <v>423649</v>
          </cell>
          <cell r="K423">
            <v>0</v>
          </cell>
          <cell r="L423">
            <v>0</v>
          </cell>
          <cell r="M423">
            <v>59669</v>
          </cell>
          <cell r="N423">
            <v>423649</v>
          </cell>
          <cell r="O423">
            <v>0</v>
          </cell>
        </row>
        <row r="424">
          <cell r="A424">
            <v>0</v>
          </cell>
          <cell r="B424">
            <v>13</v>
          </cell>
          <cell r="C424">
            <v>0</v>
          </cell>
          <cell r="D424" t="str">
            <v>비  계  공</v>
          </cell>
          <cell r="E424" t="str">
            <v>인</v>
          </cell>
          <cell r="F424">
            <v>4.7</v>
          </cell>
          <cell r="G424">
            <v>0</v>
          </cell>
          <cell r="H424">
            <v>0</v>
          </cell>
          <cell r="I424">
            <v>75140</v>
          </cell>
          <cell r="J424">
            <v>353158</v>
          </cell>
          <cell r="K424">
            <v>0</v>
          </cell>
          <cell r="L424">
            <v>0</v>
          </cell>
          <cell r="M424">
            <v>75140</v>
          </cell>
          <cell r="N424">
            <v>353158</v>
          </cell>
          <cell r="O424">
            <v>0</v>
          </cell>
        </row>
        <row r="425">
          <cell r="A425">
            <v>0</v>
          </cell>
          <cell r="B425">
            <v>74</v>
          </cell>
          <cell r="C425">
            <v>0</v>
          </cell>
          <cell r="D425" t="str">
            <v>보 통 인 부</v>
          </cell>
          <cell r="E425" t="str">
            <v>인</v>
          </cell>
          <cell r="F425">
            <v>4.7</v>
          </cell>
          <cell r="G425">
            <v>0</v>
          </cell>
          <cell r="H425">
            <v>0</v>
          </cell>
          <cell r="I425">
            <v>40922</v>
          </cell>
          <cell r="J425">
            <v>192333</v>
          </cell>
          <cell r="K425">
            <v>0</v>
          </cell>
          <cell r="L425">
            <v>0</v>
          </cell>
          <cell r="M425">
            <v>40922</v>
          </cell>
          <cell r="N425">
            <v>192333</v>
          </cell>
          <cell r="O425">
            <v>0</v>
          </cell>
        </row>
        <row r="426">
          <cell r="A426">
            <v>0</v>
          </cell>
          <cell r="B426" t="e">
            <v>#N/A</v>
          </cell>
          <cell r="C426">
            <v>0</v>
          </cell>
          <cell r="D426">
            <v>0</v>
          </cell>
          <cell r="E426">
            <v>0</v>
          </cell>
          <cell r="F426">
            <v>0</v>
          </cell>
          <cell r="G426">
            <v>0</v>
          </cell>
          <cell r="H426">
            <v>0</v>
          </cell>
          <cell r="I426">
            <v>0</v>
          </cell>
          <cell r="J426">
            <v>0</v>
          </cell>
          <cell r="K426">
            <v>0</v>
          </cell>
          <cell r="L426">
            <v>0</v>
          </cell>
          <cell r="M426">
            <v>0</v>
          </cell>
          <cell r="N426">
            <v>0</v>
          </cell>
          <cell r="O426">
            <v>0</v>
          </cell>
        </row>
        <row r="427">
          <cell r="A427">
            <v>0</v>
          </cell>
          <cell r="B427">
            <v>58</v>
          </cell>
          <cell r="C427" t="str">
            <v>다) 공 구 손 료</v>
          </cell>
          <cell r="D427" t="str">
            <v>플랜트전공</v>
          </cell>
          <cell r="E427" t="str">
            <v>인</v>
          </cell>
          <cell r="F427">
            <v>0.21</v>
          </cell>
          <cell r="G427">
            <v>0</v>
          </cell>
          <cell r="H427">
            <v>0</v>
          </cell>
          <cell r="J427">
            <v>0</v>
          </cell>
          <cell r="K427">
            <v>59669</v>
          </cell>
          <cell r="L427">
            <v>12530</v>
          </cell>
          <cell r="M427">
            <v>59669</v>
          </cell>
          <cell r="N427">
            <v>12530</v>
          </cell>
          <cell r="O427">
            <v>0</v>
          </cell>
        </row>
        <row r="428">
          <cell r="A428">
            <v>0</v>
          </cell>
          <cell r="B428">
            <v>13</v>
          </cell>
          <cell r="C428">
            <v>0</v>
          </cell>
          <cell r="D428" t="str">
            <v>비  계  공</v>
          </cell>
          <cell r="E428" t="str">
            <v>인</v>
          </cell>
          <cell r="F428">
            <v>0.14000000000000001</v>
          </cell>
          <cell r="G428">
            <v>0</v>
          </cell>
          <cell r="H428">
            <v>0</v>
          </cell>
          <cell r="J428">
            <v>0</v>
          </cell>
          <cell r="K428">
            <v>75140</v>
          </cell>
          <cell r="L428">
            <v>10519</v>
          </cell>
          <cell r="M428">
            <v>75140</v>
          </cell>
          <cell r="N428">
            <v>10519</v>
          </cell>
          <cell r="O428">
            <v>0</v>
          </cell>
        </row>
        <row r="429">
          <cell r="A429">
            <v>0</v>
          </cell>
          <cell r="B429">
            <v>74</v>
          </cell>
          <cell r="C429">
            <v>0</v>
          </cell>
          <cell r="D429" t="str">
            <v>보 통 인 부</v>
          </cell>
          <cell r="E429" t="str">
            <v>인</v>
          </cell>
          <cell r="F429">
            <v>0.14000000000000001</v>
          </cell>
          <cell r="G429">
            <v>0</v>
          </cell>
          <cell r="H429">
            <v>0</v>
          </cell>
          <cell r="J429">
            <v>0</v>
          </cell>
          <cell r="K429">
            <v>40922</v>
          </cell>
          <cell r="L429">
            <v>5729</v>
          </cell>
          <cell r="M429">
            <v>40922</v>
          </cell>
          <cell r="N429">
            <v>5729</v>
          </cell>
          <cell r="O429">
            <v>0</v>
          </cell>
        </row>
        <row r="440">
          <cell r="A440" t="str">
            <v>66S</v>
          </cell>
          <cell r="C440" t="str">
            <v>합     계</v>
          </cell>
          <cell r="H440">
            <v>0</v>
          </cell>
          <cell r="J440">
            <v>969140</v>
          </cell>
          <cell r="L440">
            <v>28778</v>
          </cell>
          <cell r="N440">
            <v>997918</v>
          </cell>
        </row>
        <row r="441">
          <cell r="A441">
            <v>67</v>
          </cell>
          <cell r="B441" t="str">
            <v>67. 변압기반몰드 신설</v>
          </cell>
          <cell r="C441" t="str">
            <v>67. 변압기반몰드 신설</v>
          </cell>
          <cell r="D441" t="str">
            <v xml:space="preserve"> 6.6kV 3상 50kVA</v>
          </cell>
          <cell r="E441" t="str">
            <v>대</v>
          </cell>
          <cell r="F441">
            <v>1</v>
          </cell>
          <cell r="G441">
            <v>0</v>
          </cell>
          <cell r="H441">
            <v>0</v>
          </cell>
          <cell r="I441">
            <v>0</v>
          </cell>
          <cell r="J441">
            <v>0</v>
          </cell>
          <cell r="K441">
            <v>0</v>
          </cell>
          <cell r="L441">
            <v>0</v>
          </cell>
          <cell r="M441">
            <v>0</v>
          </cell>
          <cell r="N441">
            <v>0</v>
          </cell>
          <cell r="O441">
            <v>6</v>
          </cell>
        </row>
        <row r="442">
          <cell r="A442">
            <v>0</v>
          </cell>
          <cell r="B442" t="e">
            <v>#N/A</v>
          </cell>
          <cell r="C442" t="str">
            <v>가) 재 료 비</v>
          </cell>
          <cell r="D442">
            <v>0</v>
          </cell>
          <cell r="E442">
            <v>0</v>
          </cell>
          <cell r="F442">
            <v>0</v>
          </cell>
          <cell r="G442">
            <v>0</v>
          </cell>
          <cell r="H442">
            <v>0</v>
          </cell>
          <cell r="I442">
            <v>0</v>
          </cell>
          <cell r="J442">
            <v>0</v>
          </cell>
          <cell r="K442">
            <v>0</v>
          </cell>
          <cell r="L442">
            <v>0</v>
          </cell>
          <cell r="M442">
            <v>0</v>
          </cell>
          <cell r="N442">
            <v>0</v>
          </cell>
          <cell r="O442">
            <v>0</v>
          </cell>
        </row>
        <row r="443">
          <cell r="A443">
            <v>0</v>
          </cell>
          <cell r="B443">
            <v>404</v>
          </cell>
          <cell r="C443" t="str">
            <v xml:space="preserve"> 변압기몰드</v>
          </cell>
          <cell r="D443" t="str">
            <v xml:space="preserve"> 6.6kV 3상 50kVA</v>
          </cell>
          <cell r="E443" t="str">
            <v>대</v>
          </cell>
          <cell r="F443">
            <v>1</v>
          </cell>
          <cell r="G443">
            <v>0</v>
          </cell>
          <cell r="H443" t="str">
            <v>관  급</v>
          </cell>
          <cell r="I443">
            <v>0</v>
          </cell>
          <cell r="J443">
            <v>0</v>
          </cell>
          <cell r="K443">
            <v>0</v>
          </cell>
          <cell r="L443">
            <v>0</v>
          </cell>
          <cell r="M443">
            <v>0</v>
          </cell>
          <cell r="O443">
            <v>0</v>
          </cell>
        </row>
        <row r="444">
          <cell r="A444">
            <v>0</v>
          </cell>
          <cell r="B444" t="e">
            <v>#N/A</v>
          </cell>
          <cell r="C444">
            <v>0</v>
          </cell>
          <cell r="D444">
            <v>0</v>
          </cell>
          <cell r="E444">
            <v>0</v>
          </cell>
          <cell r="F444">
            <v>0</v>
          </cell>
          <cell r="G444">
            <v>0</v>
          </cell>
          <cell r="H444">
            <v>0</v>
          </cell>
          <cell r="I444">
            <v>0</v>
          </cell>
          <cell r="J444">
            <v>0</v>
          </cell>
          <cell r="K444">
            <v>0</v>
          </cell>
          <cell r="L444">
            <v>0</v>
          </cell>
          <cell r="M444">
            <v>0</v>
          </cell>
          <cell r="N444">
            <v>0</v>
          </cell>
          <cell r="O444">
            <v>0</v>
          </cell>
        </row>
        <row r="445">
          <cell r="A445">
            <v>0</v>
          </cell>
          <cell r="B445" t="e">
            <v>#N/A</v>
          </cell>
          <cell r="C445">
            <v>0</v>
          </cell>
          <cell r="D445">
            <v>0</v>
          </cell>
          <cell r="E445">
            <v>0</v>
          </cell>
          <cell r="F445">
            <v>0</v>
          </cell>
          <cell r="G445">
            <v>0</v>
          </cell>
          <cell r="H445">
            <v>0</v>
          </cell>
          <cell r="I445">
            <v>0</v>
          </cell>
          <cell r="J445">
            <v>0</v>
          </cell>
          <cell r="K445">
            <v>0</v>
          </cell>
          <cell r="L445">
            <v>0</v>
          </cell>
          <cell r="M445">
            <v>0</v>
          </cell>
          <cell r="N445">
            <v>0</v>
          </cell>
          <cell r="O445">
            <v>0</v>
          </cell>
        </row>
        <row r="446">
          <cell r="A446">
            <v>0</v>
          </cell>
          <cell r="B446">
            <v>58</v>
          </cell>
          <cell r="C446" t="str">
            <v>나) 노 무 비</v>
          </cell>
          <cell r="D446" t="str">
            <v>플랜트전공</v>
          </cell>
          <cell r="E446" t="str">
            <v>인</v>
          </cell>
          <cell r="F446">
            <v>5.4</v>
          </cell>
          <cell r="G446">
            <v>0</v>
          </cell>
          <cell r="H446">
            <v>0</v>
          </cell>
          <cell r="I446">
            <v>59669</v>
          </cell>
          <cell r="J446">
            <v>322212</v>
          </cell>
          <cell r="K446">
            <v>0</v>
          </cell>
          <cell r="L446">
            <v>0</v>
          </cell>
          <cell r="M446">
            <v>59669</v>
          </cell>
          <cell r="N446">
            <v>322212</v>
          </cell>
          <cell r="O446">
            <v>0</v>
          </cell>
        </row>
        <row r="447">
          <cell r="A447">
            <v>0</v>
          </cell>
          <cell r="B447">
            <v>13</v>
          </cell>
          <cell r="C447">
            <v>0</v>
          </cell>
          <cell r="D447" t="str">
            <v>비  계  공</v>
          </cell>
          <cell r="E447" t="str">
            <v>인</v>
          </cell>
          <cell r="F447">
            <v>3.6</v>
          </cell>
          <cell r="G447">
            <v>0</v>
          </cell>
          <cell r="H447">
            <v>0</v>
          </cell>
          <cell r="I447">
            <v>75140</v>
          </cell>
          <cell r="J447">
            <v>270504</v>
          </cell>
          <cell r="K447">
            <v>0</v>
          </cell>
          <cell r="L447">
            <v>0</v>
          </cell>
          <cell r="M447">
            <v>75140</v>
          </cell>
          <cell r="N447">
            <v>270504</v>
          </cell>
          <cell r="O447">
            <v>0</v>
          </cell>
        </row>
        <row r="448">
          <cell r="A448">
            <v>0</v>
          </cell>
          <cell r="B448">
            <v>74</v>
          </cell>
          <cell r="C448">
            <v>0</v>
          </cell>
          <cell r="D448" t="str">
            <v>보 통 인 부</v>
          </cell>
          <cell r="E448" t="str">
            <v>인</v>
          </cell>
          <cell r="F448">
            <v>3.6</v>
          </cell>
          <cell r="G448">
            <v>0</v>
          </cell>
          <cell r="H448">
            <v>0</v>
          </cell>
          <cell r="I448">
            <v>40922</v>
          </cell>
          <cell r="J448">
            <v>147319</v>
          </cell>
          <cell r="K448">
            <v>0</v>
          </cell>
          <cell r="L448">
            <v>0</v>
          </cell>
          <cell r="M448">
            <v>40922</v>
          </cell>
          <cell r="N448">
            <v>147319</v>
          </cell>
          <cell r="O448">
            <v>0</v>
          </cell>
        </row>
        <row r="449">
          <cell r="A449">
            <v>0</v>
          </cell>
          <cell r="B449" t="e">
            <v>#N/A</v>
          </cell>
          <cell r="C449">
            <v>0</v>
          </cell>
          <cell r="D449">
            <v>0</v>
          </cell>
          <cell r="E449">
            <v>0</v>
          </cell>
          <cell r="F449">
            <v>0</v>
          </cell>
          <cell r="G449">
            <v>0</v>
          </cell>
          <cell r="H449">
            <v>0</v>
          </cell>
          <cell r="I449">
            <v>0</v>
          </cell>
          <cell r="J449">
            <v>0</v>
          </cell>
          <cell r="K449">
            <v>0</v>
          </cell>
          <cell r="L449">
            <v>0</v>
          </cell>
          <cell r="M449">
            <v>0</v>
          </cell>
          <cell r="N449">
            <v>0</v>
          </cell>
          <cell r="O449">
            <v>0</v>
          </cell>
        </row>
        <row r="450">
          <cell r="A450">
            <v>0</v>
          </cell>
          <cell r="B450">
            <v>58</v>
          </cell>
          <cell r="C450" t="str">
            <v>다) 공 구 손 료</v>
          </cell>
          <cell r="D450" t="str">
            <v>플랜트전공</v>
          </cell>
          <cell r="E450" t="str">
            <v>인</v>
          </cell>
          <cell r="F450">
            <v>0.16</v>
          </cell>
          <cell r="G450">
            <v>0</v>
          </cell>
          <cell r="H450">
            <v>0</v>
          </cell>
          <cell r="J450">
            <v>0</v>
          </cell>
          <cell r="K450">
            <v>59669</v>
          </cell>
          <cell r="L450">
            <v>9547</v>
          </cell>
          <cell r="M450">
            <v>59669</v>
          </cell>
          <cell r="N450">
            <v>9547</v>
          </cell>
          <cell r="O450">
            <v>0</v>
          </cell>
        </row>
        <row r="451">
          <cell r="A451">
            <v>0</v>
          </cell>
          <cell r="B451">
            <v>13</v>
          </cell>
          <cell r="C451">
            <v>0</v>
          </cell>
          <cell r="D451" t="str">
            <v>비  계  공</v>
          </cell>
          <cell r="E451" t="str">
            <v>인</v>
          </cell>
          <cell r="F451">
            <v>0.1</v>
          </cell>
          <cell r="G451">
            <v>0</v>
          </cell>
          <cell r="H451">
            <v>0</v>
          </cell>
          <cell r="J451">
            <v>0</v>
          </cell>
          <cell r="K451">
            <v>75140</v>
          </cell>
          <cell r="L451">
            <v>7514</v>
          </cell>
          <cell r="M451">
            <v>75140</v>
          </cell>
          <cell r="N451">
            <v>7514</v>
          </cell>
          <cell r="O451">
            <v>0</v>
          </cell>
        </row>
        <row r="452">
          <cell r="A452">
            <v>0</v>
          </cell>
          <cell r="B452">
            <v>74</v>
          </cell>
          <cell r="C452">
            <v>0</v>
          </cell>
          <cell r="D452" t="str">
            <v>보 통 인 부</v>
          </cell>
          <cell r="E452" t="str">
            <v>인</v>
          </cell>
          <cell r="F452">
            <v>0.1</v>
          </cell>
          <cell r="G452">
            <v>0</v>
          </cell>
          <cell r="H452">
            <v>0</v>
          </cell>
          <cell r="J452">
            <v>0</v>
          </cell>
          <cell r="K452">
            <v>40922</v>
          </cell>
          <cell r="L452">
            <v>4092</v>
          </cell>
          <cell r="M452">
            <v>40922</v>
          </cell>
          <cell r="N452">
            <v>4092</v>
          </cell>
          <cell r="O452">
            <v>0</v>
          </cell>
        </row>
        <row r="463">
          <cell r="A463" t="str">
            <v>67S</v>
          </cell>
          <cell r="C463" t="str">
            <v>합     계</v>
          </cell>
          <cell r="H463">
            <v>0</v>
          </cell>
          <cell r="J463">
            <v>740035</v>
          </cell>
          <cell r="L463">
            <v>21153</v>
          </cell>
          <cell r="N463">
            <v>761188</v>
          </cell>
        </row>
        <row r="464">
          <cell r="A464">
            <v>68</v>
          </cell>
          <cell r="B464" t="str">
            <v>68. 변압기반몰드 신설</v>
          </cell>
          <cell r="C464" t="str">
            <v>68. 변압기반몰드 신설</v>
          </cell>
          <cell r="D464" t="str">
            <v>6.6kV/380-220V 3상 75kVAx2</v>
          </cell>
          <cell r="E464" t="str">
            <v>조</v>
          </cell>
          <cell r="F464">
            <v>1</v>
          </cell>
          <cell r="G464">
            <v>0</v>
          </cell>
          <cell r="H464">
            <v>0</v>
          </cell>
          <cell r="I464">
            <v>0</v>
          </cell>
          <cell r="J464">
            <v>0</v>
          </cell>
          <cell r="K464">
            <v>0</v>
          </cell>
          <cell r="L464">
            <v>0</v>
          </cell>
          <cell r="M464">
            <v>0</v>
          </cell>
          <cell r="N464">
            <v>0</v>
          </cell>
          <cell r="O464">
            <v>1</v>
          </cell>
        </row>
        <row r="465">
          <cell r="A465">
            <v>0</v>
          </cell>
          <cell r="B465" t="e">
            <v>#N/A</v>
          </cell>
          <cell r="C465" t="str">
            <v>가) 재 료 비</v>
          </cell>
          <cell r="D465">
            <v>0</v>
          </cell>
          <cell r="E465">
            <v>0</v>
          </cell>
          <cell r="F465">
            <v>0</v>
          </cell>
          <cell r="G465">
            <v>0</v>
          </cell>
          <cell r="H465">
            <v>0</v>
          </cell>
          <cell r="I465">
            <v>0</v>
          </cell>
          <cell r="J465">
            <v>0</v>
          </cell>
          <cell r="K465">
            <v>0</v>
          </cell>
          <cell r="L465">
            <v>0</v>
          </cell>
          <cell r="M465">
            <v>0</v>
          </cell>
          <cell r="N465">
            <v>0</v>
          </cell>
          <cell r="O465">
            <v>0</v>
          </cell>
        </row>
        <row r="466">
          <cell r="A466">
            <v>0</v>
          </cell>
          <cell r="B466">
            <v>1009</v>
          </cell>
          <cell r="C466" t="str">
            <v xml:space="preserve"> 변압기반</v>
          </cell>
          <cell r="D466" t="str">
            <v>6.6kV/380-220V 3상 75kVAx2</v>
          </cell>
          <cell r="E466" t="str">
            <v>조</v>
          </cell>
          <cell r="F466">
            <v>1</v>
          </cell>
          <cell r="G466">
            <v>0</v>
          </cell>
          <cell r="H466" t="str">
            <v>관  급</v>
          </cell>
          <cell r="I466">
            <v>0</v>
          </cell>
          <cell r="J466">
            <v>0</v>
          </cell>
          <cell r="K466">
            <v>0</v>
          </cell>
          <cell r="L466">
            <v>0</v>
          </cell>
          <cell r="M466">
            <v>0</v>
          </cell>
          <cell r="O466">
            <v>0</v>
          </cell>
        </row>
        <row r="467">
          <cell r="A467">
            <v>0</v>
          </cell>
          <cell r="B467" t="e">
            <v>#N/A</v>
          </cell>
          <cell r="C467">
            <v>0</v>
          </cell>
          <cell r="D467">
            <v>0</v>
          </cell>
          <cell r="E467">
            <v>0</v>
          </cell>
          <cell r="F467">
            <v>0</v>
          </cell>
          <cell r="G467">
            <v>0</v>
          </cell>
          <cell r="H467">
            <v>0</v>
          </cell>
          <cell r="I467">
            <v>0</v>
          </cell>
          <cell r="J467">
            <v>0</v>
          </cell>
          <cell r="K467">
            <v>0</v>
          </cell>
          <cell r="L467">
            <v>0</v>
          </cell>
          <cell r="M467">
            <v>0</v>
          </cell>
          <cell r="N467">
            <v>0</v>
          </cell>
          <cell r="O467">
            <v>0</v>
          </cell>
        </row>
        <row r="468">
          <cell r="A468">
            <v>0</v>
          </cell>
          <cell r="B468" t="e">
            <v>#N/A</v>
          </cell>
          <cell r="C468">
            <v>0</v>
          </cell>
          <cell r="D468">
            <v>0</v>
          </cell>
          <cell r="E468">
            <v>0</v>
          </cell>
          <cell r="F468">
            <v>0</v>
          </cell>
          <cell r="G468">
            <v>0</v>
          </cell>
          <cell r="H468">
            <v>0</v>
          </cell>
          <cell r="I468">
            <v>0</v>
          </cell>
          <cell r="J468">
            <v>0</v>
          </cell>
          <cell r="K468">
            <v>0</v>
          </cell>
          <cell r="L468">
            <v>0</v>
          </cell>
          <cell r="M468">
            <v>0</v>
          </cell>
          <cell r="N468">
            <v>0</v>
          </cell>
          <cell r="O468">
            <v>0</v>
          </cell>
        </row>
        <row r="469">
          <cell r="A469">
            <v>0</v>
          </cell>
          <cell r="B469">
            <v>58</v>
          </cell>
          <cell r="C469" t="str">
            <v>나) 노 무 비</v>
          </cell>
          <cell r="D469" t="str">
            <v>플랜트전공</v>
          </cell>
          <cell r="E469" t="str">
            <v>인</v>
          </cell>
          <cell r="F469">
            <v>7.1</v>
          </cell>
          <cell r="G469">
            <v>0</v>
          </cell>
          <cell r="H469">
            <v>0</v>
          </cell>
          <cell r="I469">
            <v>59669</v>
          </cell>
          <cell r="J469">
            <v>423649</v>
          </cell>
          <cell r="K469">
            <v>0</v>
          </cell>
          <cell r="L469">
            <v>0</v>
          </cell>
          <cell r="M469">
            <v>59669</v>
          </cell>
          <cell r="N469">
            <v>423649</v>
          </cell>
          <cell r="O469">
            <v>0</v>
          </cell>
        </row>
        <row r="470">
          <cell r="A470">
            <v>0</v>
          </cell>
          <cell r="B470">
            <v>13</v>
          </cell>
          <cell r="C470">
            <v>0</v>
          </cell>
          <cell r="D470" t="str">
            <v>비  계  공</v>
          </cell>
          <cell r="E470" t="str">
            <v>인</v>
          </cell>
          <cell r="F470">
            <v>4.7</v>
          </cell>
          <cell r="G470">
            <v>0</v>
          </cell>
          <cell r="H470">
            <v>0</v>
          </cell>
          <cell r="I470">
            <v>75140</v>
          </cell>
          <cell r="J470">
            <v>353158</v>
          </cell>
          <cell r="K470">
            <v>0</v>
          </cell>
          <cell r="L470">
            <v>0</v>
          </cell>
          <cell r="M470">
            <v>75140</v>
          </cell>
          <cell r="N470">
            <v>353158</v>
          </cell>
          <cell r="O470">
            <v>0</v>
          </cell>
        </row>
        <row r="471">
          <cell r="A471">
            <v>0</v>
          </cell>
          <cell r="B471">
            <v>74</v>
          </cell>
          <cell r="C471">
            <v>0</v>
          </cell>
          <cell r="D471" t="str">
            <v>보 통 인 부</v>
          </cell>
          <cell r="E471" t="str">
            <v>인</v>
          </cell>
          <cell r="F471">
            <v>4.7</v>
          </cell>
          <cell r="G471">
            <v>0</v>
          </cell>
          <cell r="H471">
            <v>0</v>
          </cell>
          <cell r="I471">
            <v>40922</v>
          </cell>
          <cell r="J471">
            <v>192333</v>
          </cell>
          <cell r="K471">
            <v>0</v>
          </cell>
          <cell r="L471">
            <v>0</v>
          </cell>
          <cell r="M471">
            <v>40922</v>
          </cell>
          <cell r="N471">
            <v>192333</v>
          </cell>
          <cell r="O471">
            <v>0</v>
          </cell>
        </row>
        <row r="472">
          <cell r="A472">
            <v>0</v>
          </cell>
          <cell r="B472" t="e">
            <v>#N/A</v>
          </cell>
          <cell r="C472">
            <v>0</v>
          </cell>
          <cell r="D472">
            <v>0</v>
          </cell>
          <cell r="E472">
            <v>0</v>
          </cell>
          <cell r="F472">
            <v>0</v>
          </cell>
          <cell r="G472">
            <v>0</v>
          </cell>
          <cell r="H472">
            <v>0</v>
          </cell>
          <cell r="I472">
            <v>0</v>
          </cell>
          <cell r="J472">
            <v>0</v>
          </cell>
          <cell r="K472">
            <v>0</v>
          </cell>
          <cell r="L472">
            <v>0</v>
          </cell>
          <cell r="M472">
            <v>0</v>
          </cell>
          <cell r="N472">
            <v>0</v>
          </cell>
          <cell r="O472">
            <v>0</v>
          </cell>
        </row>
        <row r="473">
          <cell r="A473">
            <v>0</v>
          </cell>
          <cell r="B473">
            <v>58</v>
          </cell>
          <cell r="C473" t="str">
            <v>다) 공 구 손 료</v>
          </cell>
          <cell r="D473" t="str">
            <v>플랜트전공</v>
          </cell>
          <cell r="E473" t="str">
            <v>인</v>
          </cell>
          <cell r="F473">
            <v>0.21</v>
          </cell>
          <cell r="G473">
            <v>0</v>
          </cell>
          <cell r="H473">
            <v>0</v>
          </cell>
          <cell r="J473">
            <v>0</v>
          </cell>
          <cell r="K473">
            <v>59669</v>
          </cell>
          <cell r="L473">
            <v>12530</v>
          </cell>
          <cell r="M473">
            <v>59669</v>
          </cell>
          <cell r="N473">
            <v>12530</v>
          </cell>
          <cell r="O473">
            <v>0</v>
          </cell>
        </row>
        <row r="474">
          <cell r="A474">
            <v>0</v>
          </cell>
          <cell r="B474">
            <v>13</v>
          </cell>
          <cell r="C474">
            <v>0</v>
          </cell>
          <cell r="D474" t="str">
            <v>비  계  공</v>
          </cell>
          <cell r="E474" t="str">
            <v>인</v>
          </cell>
          <cell r="F474">
            <v>0.14000000000000001</v>
          </cell>
          <cell r="G474">
            <v>0</v>
          </cell>
          <cell r="H474">
            <v>0</v>
          </cell>
          <cell r="J474">
            <v>0</v>
          </cell>
          <cell r="K474">
            <v>75140</v>
          </cell>
          <cell r="L474">
            <v>10519</v>
          </cell>
          <cell r="M474">
            <v>75140</v>
          </cell>
          <cell r="N474">
            <v>10519</v>
          </cell>
          <cell r="O474">
            <v>0</v>
          </cell>
        </row>
        <row r="475">
          <cell r="A475">
            <v>0</v>
          </cell>
          <cell r="B475">
            <v>74</v>
          </cell>
          <cell r="C475">
            <v>0</v>
          </cell>
          <cell r="D475" t="str">
            <v>보 통 인 부</v>
          </cell>
          <cell r="E475" t="str">
            <v>인</v>
          </cell>
          <cell r="F475">
            <v>0.14000000000000001</v>
          </cell>
          <cell r="G475">
            <v>0</v>
          </cell>
          <cell r="H475">
            <v>0</v>
          </cell>
          <cell r="J475">
            <v>0</v>
          </cell>
          <cell r="K475">
            <v>40922</v>
          </cell>
          <cell r="L475">
            <v>5729</v>
          </cell>
          <cell r="M475">
            <v>40922</v>
          </cell>
          <cell r="N475">
            <v>5729</v>
          </cell>
          <cell r="O475">
            <v>0</v>
          </cell>
        </row>
        <row r="486">
          <cell r="A486" t="str">
            <v>68S</v>
          </cell>
          <cell r="C486" t="str">
            <v>합     계</v>
          </cell>
          <cell r="H486">
            <v>0</v>
          </cell>
          <cell r="J486">
            <v>969140</v>
          </cell>
          <cell r="L486">
            <v>28778</v>
          </cell>
          <cell r="N486">
            <v>997918</v>
          </cell>
        </row>
        <row r="487">
          <cell r="A487">
            <v>69</v>
          </cell>
          <cell r="B487" t="str">
            <v>69. 변압기반몰드 신설</v>
          </cell>
          <cell r="C487" t="str">
            <v>69. 변압기반몰드 신설</v>
          </cell>
          <cell r="D487" t="str">
            <v>6.6kV/380-220V 3상 50kVAx2</v>
          </cell>
          <cell r="E487" t="str">
            <v>조</v>
          </cell>
          <cell r="F487">
            <v>1</v>
          </cell>
          <cell r="G487">
            <v>0</v>
          </cell>
          <cell r="H487">
            <v>0</v>
          </cell>
          <cell r="I487">
            <v>0</v>
          </cell>
          <cell r="J487">
            <v>0</v>
          </cell>
          <cell r="K487">
            <v>0</v>
          </cell>
          <cell r="L487">
            <v>0</v>
          </cell>
          <cell r="M487">
            <v>0</v>
          </cell>
          <cell r="N487">
            <v>0</v>
          </cell>
          <cell r="O487">
            <v>2</v>
          </cell>
        </row>
        <row r="488">
          <cell r="A488">
            <v>0</v>
          </cell>
          <cell r="B488" t="e">
            <v>#N/A</v>
          </cell>
          <cell r="C488" t="str">
            <v>가) 재 료 비</v>
          </cell>
          <cell r="D488">
            <v>0</v>
          </cell>
          <cell r="E488">
            <v>0</v>
          </cell>
          <cell r="F488">
            <v>0</v>
          </cell>
          <cell r="G488">
            <v>0</v>
          </cell>
          <cell r="H488">
            <v>0</v>
          </cell>
          <cell r="I488">
            <v>0</v>
          </cell>
          <cell r="J488">
            <v>0</v>
          </cell>
          <cell r="K488">
            <v>0</v>
          </cell>
          <cell r="L488">
            <v>0</v>
          </cell>
          <cell r="M488">
            <v>0</v>
          </cell>
          <cell r="N488">
            <v>0</v>
          </cell>
          <cell r="O488">
            <v>0</v>
          </cell>
        </row>
        <row r="489">
          <cell r="A489">
            <v>0</v>
          </cell>
          <cell r="B489" t="e">
            <v>#N/A</v>
          </cell>
          <cell r="C489" t="str">
            <v xml:space="preserve"> 변압기반</v>
          </cell>
          <cell r="D489" t="str">
            <v>6.6kV/380-220V 3상 50kVAx2</v>
          </cell>
          <cell r="E489" t="str">
            <v>조</v>
          </cell>
          <cell r="F489">
            <v>1</v>
          </cell>
          <cell r="G489">
            <v>0</v>
          </cell>
          <cell r="H489" t="str">
            <v>관  급</v>
          </cell>
          <cell r="I489">
            <v>0</v>
          </cell>
          <cell r="J489">
            <v>0</v>
          </cell>
          <cell r="K489">
            <v>0</v>
          </cell>
          <cell r="L489">
            <v>0</v>
          </cell>
          <cell r="M489">
            <v>0</v>
          </cell>
          <cell r="O489">
            <v>0</v>
          </cell>
        </row>
        <row r="490">
          <cell r="A490">
            <v>0</v>
          </cell>
          <cell r="B490">
            <v>1009</v>
          </cell>
        </row>
        <row r="491">
          <cell r="A491">
            <v>0</v>
          </cell>
          <cell r="B491">
            <v>58</v>
          </cell>
        </row>
        <row r="492">
          <cell r="A492">
            <v>0</v>
          </cell>
          <cell r="B492">
            <v>58</v>
          </cell>
          <cell r="C492" t="str">
            <v>나) 노 무 비</v>
          </cell>
          <cell r="D492" t="str">
            <v>플랜트전공</v>
          </cell>
          <cell r="E492" t="str">
            <v>인</v>
          </cell>
          <cell r="F492">
            <v>9.1</v>
          </cell>
          <cell r="G492">
            <v>0</v>
          </cell>
          <cell r="H492">
            <v>0</v>
          </cell>
          <cell r="I492">
            <v>59669</v>
          </cell>
          <cell r="J492">
            <v>542987</v>
          </cell>
          <cell r="K492">
            <v>0</v>
          </cell>
          <cell r="L492">
            <v>0</v>
          </cell>
          <cell r="M492">
            <v>59669</v>
          </cell>
          <cell r="N492">
            <v>542987</v>
          </cell>
          <cell r="O492">
            <v>0</v>
          </cell>
        </row>
        <row r="493">
          <cell r="A493">
            <v>0</v>
          </cell>
          <cell r="B493">
            <v>13</v>
          </cell>
          <cell r="C493">
            <v>0</v>
          </cell>
          <cell r="D493" t="str">
            <v>비  계  공</v>
          </cell>
          <cell r="E493" t="str">
            <v>인</v>
          </cell>
          <cell r="F493">
            <v>6.4</v>
          </cell>
          <cell r="G493">
            <v>0</v>
          </cell>
          <cell r="H493">
            <v>0</v>
          </cell>
          <cell r="I493">
            <v>75140</v>
          </cell>
          <cell r="J493">
            <v>480896</v>
          </cell>
          <cell r="K493">
            <v>0</v>
          </cell>
          <cell r="L493">
            <v>0</v>
          </cell>
          <cell r="M493">
            <v>75140</v>
          </cell>
          <cell r="N493">
            <v>480896</v>
          </cell>
          <cell r="O493">
            <v>0</v>
          </cell>
        </row>
        <row r="494">
          <cell r="A494">
            <v>0</v>
          </cell>
          <cell r="B494">
            <v>74</v>
          </cell>
          <cell r="C494">
            <v>0</v>
          </cell>
          <cell r="D494" t="str">
            <v>보 통 인 부</v>
          </cell>
          <cell r="E494" t="str">
            <v>인</v>
          </cell>
          <cell r="F494">
            <v>6.4</v>
          </cell>
          <cell r="G494">
            <v>0</v>
          </cell>
          <cell r="H494">
            <v>0</v>
          </cell>
          <cell r="I494">
            <v>40922</v>
          </cell>
          <cell r="J494">
            <v>261900</v>
          </cell>
          <cell r="K494">
            <v>0</v>
          </cell>
          <cell r="L494">
            <v>0</v>
          </cell>
          <cell r="M494">
            <v>40922</v>
          </cell>
          <cell r="N494">
            <v>261900</v>
          </cell>
          <cell r="O494">
            <v>0</v>
          </cell>
        </row>
        <row r="495">
          <cell r="A495">
            <v>0</v>
          </cell>
          <cell r="B495">
            <v>0</v>
          </cell>
          <cell r="C495">
            <v>0</v>
          </cell>
          <cell r="D495">
            <v>0</v>
          </cell>
          <cell r="E495">
            <v>0</v>
          </cell>
          <cell r="F495">
            <v>0</v>
          </cell>
          <cell r="I495">
            <v>0</v>
          </cell>
          <cell r="J495">
            <v>0</v>
          </cell>
          <cell r="K495">
            <v>0</v>
          </cell>
          <cell r="L495">
            <v>0</v>
          </cell>
          <cell r="M495">
            <v>0</v>
          </cell>
          <cell r="N495">
            <v>0</v>
          </cell>
          <cell r="O495">
            <v>0</v>
          </cell>
        </row>
        <row r="496">
          <cell r="A496">
            <v>0</v>
          </cell>
          <cell r="B496">
            <v>58</v>
          </cell>
          <cell r="C496" t="str">
            <v>다) 공 구 손 료</v>
          </cell>
          <cell r="D496" t="str">
            <v>플랜트전공</v>
          </cell>
          <cell r="E496" t="str">
            <v>인</v>
          </cell>
          <cell r="F496">
            <v>0.27</v>
          </cell>
          <cell r="G496">
            <v>0</v>
          </cell>
          <cell r="H496">
            <v>0</v>
          </cell>
          <cell r="J496">
            <v>0</v>
          </cell>
          <cell r="K496">
            <v>59669</v>
          </cell>
          <cell r="L496">
            <v>16110</v>
          </cell>
          <cell r="M496">
            <v>59669</v>
          </cell>
          <cell r="N496">
            <v>16110</v>
          </cell>
          <cell r="O496">
            <v>0</v>
          </cell>
        </row>
        <row r="497">
          <cell r="A497">
            <v>0</v>
          </cell>
          <cell r="B497">
            <v>13</v>
          </cell>
          <cell r="C497">
            <v>0</v>
          </cell>
          <cell r="D497" t="str">
            <v>비  계  공</v>
          </cell>
          <cell r="E497" t="str">
            <v>인</v>
          </cell>
          <cell r="F497">
            <v>0.19</v>
          </cell>
          <cell r="G497">
            <v>0</v>
          </cell>
          <cell r="H497">
            <v>0</v>
          </cell>
          <cell r="J497">
            <v>0</v>
          </cell>
          <cell r="K497">
            <v>75140</v>
          </cell>
          <cell r="L497">
            <v>14276</v>
          </cell>
          <cell r="M497">
            <v>75140</v>
          </cell>
          <cell r="N497">
            <v>14276</v>
          </cell>
          <cell r="O497">
            <v>0</v>
          </cell>
        </row>
        <row r="498">
          <cell r="A498">
            <v>0</v>
          </cell>
          <cell r="B498">
            <v>74</v>
          </cell>
          <cell r="C498">
            <v>0</v>
          </cell>
          <cell r="D498" t="str">
            <v>보 통 인 부</v>
          </cell>
          <cell r="E498" t="str">
            <v>인</v>
          </cell>
          <cell r="F498">
            <v>0.19</v>
          </cell>
          <cell r="G498">
            <v>0</v>
          </cell>
          <cell r="H498">
            <v>0</v>
          </cell>
          <cell r="J498">
            <v>0</v>
          </cell>
          <cell r="K498">
            <v>40922</v>
          </cell>
          <cell r="L498">
            <v>7775</v>
          </cell>
          <cell r="M498">
            <v>40922</v>
          </cell>
          <cell r="N498">
            <v>7775</v>
          </cell>
          <cell r="O498">
            <v>0</v>
          </cell>
        </row>
        <row r="509">
          <cell r="A509" t="str">
            <v>69S</v>
          </cell>
          <cell r="C509" t="str">
            <v>합     계</v>
          </cell>
          <cell r="H509">
            <v>0</v>
          </cell>
          <cell r="J509">
            <v>1285783</v>
          </cell>
          <cell r="L509">
            <v>38161</v>
          </cell>
          <cell r="N509">
            <v>1323944</v>
          </cell>
        </row>
        <row r="510">
          <cell r="A510">
            <v>70</v>
          </cell>
          <cell r="B510" t="str">
            <v>70. 배전반 신설</v>
          </cell>
          <cell r="C510" t="str">
            <v>70. 배전반 신설</v>
          </cell>
          <cell r="D510" t="str">
            <v xml:space="preserve"> LV-1</v>
          </cell>
          <cell r="E510" t="str">
            <v>조</v>
          </cell>
          <cell r="F510">
            <v>1</v>
          </cell>
          <cell r="G510">
            <v>0</v>
          </cell>
          <cell r="H510">
            <v>0</v>
          </cell>
          <cell r="I510">
            <v>0</v>
          </cell>
          <cell r="J510">
            <v>0</v>
          </cell>
          <cell r="K510">
            <v>0</v>
          </cell>
          <cell r="L510">
            <v>0</v>
          </cell>
          <cell r="M510">
            <v>0</v>
          </cell>
          <cell r="N510">
            <v>0</v>
          </cell>
          <cell r="O510">
            <v>7</v>
          </cell>
        </row>
        <row r="511">
          <cell r="A511">
            <v>0</v>
          </cell>
          <cell r="B511" t="e">
            <v>#N/A</v>
          </cell>
          <cell r="C511" t="str">
            <v>가) 재 료 비</v>
          </cell>
          <cell r="D511">
            <v>0</v>
          </cell>
          <cell r="E511">
            <v>0</v>
          </cell>
          <cell r="F511">
            <v>0</v>
          </cell>
          <cell r="G511">
            <v>0</v>
          </cell>
          <cell r="H511">
            <v>0</v>
          </cell>
          <cell r="I511">
            <v>0</v>
          </cell>
          <cell r="J511">
            <v>0</v>
          </cell>
          <cell r="K511">
            <v>0</v>
          </cell>
          <cell r="L511">
            <v>0</v>
          </cell>
          <cell r="M511">
            <v>0</v>
          </cell>
          <cell r="N511">
            <v>0</v>
          </cell>
          <cell r="O511">
            <v>0</v>
          </cell>
        </row>
        <row r="512">
          <cell r="A512">
            <v>0</v>
          </cell>
          <cell r="B512">
            <v>395</v>
          </cell>
          <cell r="C512" t="str">
            <v xml:space="preserve"> 배전반</v>
          </cell>
          <cell r="D512" t="str">
            <v xml:space="preserve"> LV-1</v>
          </cell>
          <cell r="E512" t="str">
            <v>조</v>
          </cell>
          <cell r="F512">
            <v>1</v>
          </cell>
          <cell r="G512">
            <v>0</v>
          </cell>
          <cell r="H512" t="str">
            <v>관  급</v>
          </cell>
          <cell r="I512">
            <v>0</v>
          </cell>
          <cell r="J512">
            <v>0</v>
          </cell>
          <cell r="K512">
            <v>0</v>
          </cell>
          <cell r="L512">
            <v>0</v>
          </cell>
          <cell r="M512">
            <v>0</v>
          </cell>
          <cell r="O512">
            <v>0</v>
          </cell>
        </row>
        <row r="513">
          <cell r="A513">
            <v>0</v>
          </cell>
          <cell r="B513" t="e">
            <v>#N/A</v>
          </cell>
          <cell r="C513">
            <v>0</v>
          </cell>
          <cell r="D513">
            <v>0</v>
          </cell>
          <cell r="E513">
            <v>0</v>
          </cell>
          <cell r="F513">
            <v>0</v>
          </cell>
          <cell r="G513">
            <v>0</v>
          </cell>
          <cell r="H513">
            <v>0</v>
          </cell>
          <cell r="I513">
            <v>0</v>
          </cell>
          <cell r="J513">
            <v>0</v>
          </cell>
          <cell r="K513">
            <v>0</v>
          </cell>
          <cell r="L513">
            <v>0</v>
          </cell>
          <cell r="M513">
            <v>0</v>
          </cell>
          <cell r="N513">
            <v>0</v>
          </cell>
          <cell r="O513">
            <v>0</v>
          </cell>
        </row>
        <row r="514">
          <cell r="A514">
            <v>0</v>
          </cell>
          <cell r="B514" t="e">
            <v>#N/A</v>
          </cell>
          <cell r="C514">
            <v>0</v>
          </cell>
          <cell r="D514">
            <v>0</v>
          </cell>
          <cell r="E514">
            <v>0</v>
          </cell>
          <cell r="F514">
            <v>0</v>
          </cell>
          <cell r="G514">
            <v>0</v>
          </cell>
          <cell r="H514">
            <v>0</v>
          </cell>
          <cell r="I514">
            <v>0</v>
          </cell>
          <cell r="J514">
            <v>0</v>
          </cell>
          <cell r="K514">
            <v>0</v>
          </cell>
          <cell r="L514">
            <v>0</v>
          </cell>
          <cell r="M514">
            <v>0</v>
          </cell>
          <cell r="N514">
            <v>0</v>
          </cell>
          <cell r="O514">
            <v>0</v>
          </cell>
        </row>
        <row r="515">
          <cell r="A515">
            <v>0</v>
          </cell>
          <cell r="B515">
            <v>58</v>
          </cell>
          <cell r="C515" t="str">
            <v>나) 노 무 비</v>
          </cell>
          <cell r="D515" t="str">
            <v>플랜트전공</v>
          </cell>
          <cell r="E515" t="str">
            <v>인</v>
          </cell>
          <cell r="F515">
            <v>3.9</v>
          </cell>
          <cell r="G515">
            <v>0</v>
          </cell>
          <cell r="H515">
            <v>0</v>
          </cell>
          <cell r="I515">
            <v>59669</v>
          </cell>
          <cell r="J515">
            <v>232709</v>
          </cell>
          <cell r="K515">
            <v>0</v>
          </cell>
          <cell r="L515">
            <v>0</v>
          </cell>
          <cell r="M515">
            <v>59669</v>
          </cell>
          <cell r="N515">
            <v>232709</v>
          </cell>
          <cell r="O515">
            <v>0</v>
          </cell>
        </row>
        <row r="516">
          <cell r="A516">
            <v>0</v>
          </cell>
          <cell r="B516">
            <v>13</v>
          </cell>
          <cell r="C516">
            <v>0</v>
          </cell>
          <cell r="D516" t="str">
            <v>비  계  공</v>
          </cell>
          <cell r="E516" t="str">
            <v>인</v>
          </cell>
          <cell r="F516">
            <v>1.4</v>
          </cell>
          <cell r="G516">
            <v>0</v>
          </cell>
          <cell r="H516">
            <v>0</v>
          </cell>
          <cell r="I516">
            <v>75140</v>
          </cell>
          <cell r="J516">
            <v>105196</v>
          </cell>
          <cell r="K516">
            <v>0</v>
          </cell>
          <cell r="L516">
            <v>0</v>
          </cell>
          <cell r="M516">
            <v>75140</v>
          </cell>
          <cell r="N516">
            <v>105196</v>
          </cell>
          <cell r="O516">
            <v>0</v>
          </cell>
        </row>
        <row r="517">
          <cell r="A517">
            <v>0</v>
          </cell>
          <cell r="B517">
            <v>74</v>
          </cell>
          <cell r="C517">
            <v>0</v>
          </cell>
          <cell r="D517" t="str">
            <v>보 통 인 부</v>
          </cell>
          <cell r="E517" t="str">
            <v>인</v>
          </cell>
          <cell r="F517">
            <v>2.5</v>
          </cell>
          <cell r="G517">
            <v>0</v>
          </cell>
          <cell r="H517">
            <v>0</v>
          </cell>
          <cell r="I517">
            <v>40922</v>
          </cell>
          <cell r="J517">
            <v>102305</v>
          </cell>
          <cell r="K517">
            <v>0</v>
          </cell>
          <cell r="L517">
            <v>0</v>
          </cell>
          <cell r="M517">
            <v>40922</v>
          </cell>
          <cell r="N517">
            <v>102305</v>
          </cell>
          <cell r="O517">
            <v>0</v>
          </cell>
        </row>
        <row r="518">
          <cell r="A518">
            <v>0</v>
          </cell>
          <cell r="B518" t="e">
            <v>#N/A</v>
          </cell>
          <cell r="C518">
            <v>0</v>
          </cell>
          <cell r="D518">
            <v>0</v>
          </cell>
          <cell r="E518">
            <v>0</v>
          </cell>
          <cell r="F518">
            <v>0</v>
          </cell>
          <cell r="G518">
            <v>0</v>
          </cell>
          <cell r="H518">
            <v>0</v>
          </cell>
          <cell r="I518">
            <v>0</v>
          </cell>
          <cell r="J518">
            <v>0</v>
          </cell>
          <cell r="K518">
            <v>0</v>
          </cell>
          <cell r="L518">
            <v>0</v>
          </cell>
          <cell r="M518">
            <v>0</v>
          </cell>
          <cell r="N518">
            <v>0</v>
          </cell>
          <cell r="O518">
            <v>0</v>
          </cell>
        </row>
        <row r="519">
          <cell r="A519">
            <v>0</v>
          </cell>
          <cell r="B519">
            <v>58</v>
          </cell>
          <cell r="C519" t="str">
            <v>다) 공 구 손 료</v>
          </cell>
          <cell r="D519" t="str">
            <v>플랜트전공</v>
          </cell>
          <cell r="E519" t="str">
            <v>인</v>
          </cell>
          <cell r="F519">
            <v>0.11</v>
          </cell>
          <cell r="G519">
            <v>0</v>
          </cell>
          <cell r="H519">
            <v>0</v>
          </cell>
          <cell r="J519">
            <v>0</v>
          </cell>
          <cell r="K519">
            <v>59669</v>
          </cell>
          <cell r="L519">
            <v>6563</v>
          </cell>
          <cell r="M519">
            <v>59669</v>
          </cell>
          <cell r="N519">
            <v>6563</v>
          </cell>
          <cell r="O519">
            <v>0</v>
          </cell>
        </row>
        <row r="520">
          <cell r="A520">
            <v>0</v>
          </cell>
          <cell r="B520">
            <v>13</v>
          </cell>
          <cell r="C520">
            <v>0</v>
          </cell>
          <cell r="D520" t="str">
            <v>비  계  공</v>
          </cell>
          <cell r="E520" t="str">
            <v>인</v>
          </cell>
          <cell r="F520">
            <v>0.04</v>
          </cell>
          <cell r="G520">
            <v>0</v>
          </cell>
          <cell r="H520">
            <v>0</v>
          </cell>
          <cell r="J520">
            <v>0</v>
          </cell>
          <cell r="K520">
            <v>75140</v>
          </cell>
          <cell r="L520">
            <v>3005</v>
          </cell>
          <cell r="M520">
            <v>75140</v>
          </cell>
          <cell r="N520">
            <v>3005</v>
          </cell>
          <cell r="O520">
            <v>0</v>
          </cell>
        </row>
        <row r="521">
          <cell r="A521">
            <v>0</v>
          </cell>
          <cell r="B521">
            <v>74</v>
          </cell>
          <cell r="C521">
            <v>0</v>
          </cell>
          <cell r="D521" t="str">
            <v>보 통 인 부</v>
          </cell>
          <cell r="E521" t="str">
            <v>인</v>
          </cell>
          <cell r="F521">
            <v>7.0000000000000007E-2</v>
          </cell>
          <cell r="G521">
            <v>0</v>
          </cell>
          <cell r="H521">
            <v>0</v>
          </cell>
          <cell r="J521">
            <v>0</v>
          </cell>
          <cell r="K521">
            <v>40922</v>
          </cell>
          <cell r="L521">
            <v>2864</v>
          </cell>
          <cell r="M521">
            <v>40922</v>
          </cell>
          <cell r="N521">
            <v>2864</v>
          </cell>
          <cell r="O521">
            <v>0</v>
          </cell>
        </row>
        <row r="532">
          <cell r="A532" t="str">
            <v>70S</v>
          </cell>
          <cell r="C532" t="str">
            <v>합     계</v>
          </cell>
          <cell r="H532">
            <v>0</v>
          </cell>
          <cell r="J532">
            <v>440210</v>
          </cell>
          <cell r="L532">
            <v>12432</v>
          </cell>
          <cell r="N532">
            <v>452642</v>
          </cell>
        </row>
        <row r="533">
          <cell r="A533">
            <v>71</v>
          </cell>
          <cell r="B533" t="e">
            <v>#N/A</v>
          </cell>
          <cell r="C533" t="str">
            <v>71. 배전반 신설</v>
          </cell>
          <cell r="D533" t="str">
            <v xml:space="preserve"> LV-2</v>
          </cell>
          <cell r="E533" t="str">
            <v>조</v>
          </cell>
          <cell r="F533">
            <v>1</v>
          </cell>
          <cell r="G533">
            <v>0</v>
          </cell>
          <cell r="H533">
            <v>0</v>
          </cell>
          <cell r="I533">
            <v>0</v>
          </cell>
          <cell r="J533">
            <v>0</v>
          </cell>
          <cell r="K533">
            <v>0</v>
          </cell>
          <cell r="L533">
            <v>0</v>
          </cell>
          <cell r="M533">
            <v>0</v>
          </cell>
          <cell r="N533">
            <v>0</v>
          </cell>
          <cell r="O533">
            <v>1</v>
          </cell>
        </row>
        <row r="534">
          <cell r="A534">
            <v>0</v>
          </cell>
          <cell r="B534" t="e">
            <v>#N/A</v>
          </cell>
          <cell r="C534" t="str">
            <v>가) 재 료 비</v>
          </cell>
          <cell r="D534">
            <v>0</v>
          </cell>
          <cell r="E534">
            <v>0</v>
          </cell>
          <cell r="F534">
            <v>0</v>
          </cell>
          <cell r="G534">
            <v>0</v>
          </cell>
          <cell r="H534">
            <v>0</v>
          </cell>
          <cell r="I534">
            <v>0</v>
          </cell>
          <cell r="J534">
            <v>0</v>
          </cell>
          <cell r="K534">
            <v>0</v>
          </cell>
          <cell r="L534">
            <v>0</v>
          </cell>
          <cell r="M534">
            <v>0</v>
          </cell>
          <cell r="N534">
            <v>0</v>
          </cell>
          <cell r="O534">
            <v>0</v>
          </cell>
        </row>
        <row r="535">
          <cell r="A535">
            <v>0</v>
          </cell>
          <cell r="B535" t="e">
            <v>#N/A</v>
          </cell>
          <cell r="C535" t="str">
            <v xml:space="preserve"> 배전반</v>
          </cell>
          <cell r="D535" t="str">
            <v xml:space="preserve"> LV-2</v>
          </cell>
          <cell r="E535" t="str">
            <v>조</v>
          </cell>
          <cell r="F535">
            <v>1</v>
          </cell>
          <cell r="G535">
            <v>0</v>
          </cell>
          <cell r="H535" t="str">
            <v>관  급</v>
          </cell>
          <cell r="I535">
            <v>0</v>
          </cell>
          <cell r="J535">
            <v>0</v>
          </cell>
          <cell r="K535">
            <v>0</v>
          </cell>
          <cell r="L535">
            <v>0</v>
          </cell>
          <cell r="M535">
            <v>0</v>
          </cell>
          <cell r="O535">
            <v>0</v>
          </cell>
        </row>
        <row r="536">
          <cell r="A536">
            <v>0</v>
          </cell>
          <cell r="B536">
            <v>395</v>
          </cell>
        </row>
        <row r="537">
          <cell r="A537">
            <v>0</v>
          </cell>
          <cell r="B537">
            <v>58</v>
          </cell>
        </row>
        <row r="538">
          <cell r="A538">
            <v>0</v>
          </cell>
          <cell r="B538">
            <v>58</v>
          </cell>
          <cell r="C538" t="str">
            <v>나) 노 무 비</v>
          </cell>
          <cell r="D538" t="str">
            <v>플랜트전공</v>
          </cell>
          <cell r="E538" t="str">
            <v>인</v>
          </cell>
          <cell r="F538">
            <v>3.9</v>
          </cell>
          <cell r="G538">
            <v>0</v>
          </cell>
          <cell r="H538">
            <v>0</v>
          </cell>
          <cell r="I538">
            <v>59669</v>
          </cell>
          <cell r="J538">
            <v>232709</v>
          </cell>
          <cell r="K538">
            <v>0</v>
          </cell>
          <cell r="L538">
            <v>0</v>
          </cell>
          <cell r="M538">
            <v>59669</v>
          </cell>
          <cell r="N538">
            <v>232709</v>
          </cell>
          <cell r="O538">
            <v>0</v>
          </cell>
        </row>
        <row r="539">
          <cell r="A539">
            <v>0</v>
          </cell>
          <cell r="B539">
            <v>13</v>
          </cell>
          <cell r="C539">
            <v>0</v>
          </cell>
          <cell r="D539" t="str">
            <v>비  계  공</v>
          </cell>
          <cell r="E539" t="str">
            <v>인</v>
          </cell>
          <cell r="F539">
            <v>1.4</v>
          </cell>
          <cell r="G539">
            <v>0</v>
          </cell>
          <cell r="H539">
            <v>0</v>
          </cell>
          <cell r="I539">
            <v>75140</v>
          </cell>
          <cell r="J539">
            <v>105196</v>
          </cell>
          <cell r="K539">
            <v>0</v>
          </cell>
          <cell r="L539">
            <v>0</v>
          </cell>
          <cell r="M539">
            <v>75140</v>
          </cell>
          <cell r="N539">
            <v>105196</v>
          </cell>
          <cell r="O539">
            <v>0</v>
          </cell>
        </row>
        <row r="540">
          <cell r="A540">
            <v>0</v>
          </cell>
          <cell r="B540">
            <v>74</v>
          </cell>
          <cell r="C540">
            <v>0</v>
          </cell>
          <cell r="D540" t="str">
            <v>보 통 인 부</v>
          </cell>
          <cell r="E540" t="str">
            <v>인</v>
          </cell>
          <cell r="F540">
            <v>2.5</v>
          </cell>
          <cell r="G540">
            <v>0</v>
          </cell>
          <cell r="H540">
            <v>0</v>
          </cell>
          <cell r="I540">
            <v>40922</v>
          </cell>
          <cell r="J540">
            <v>102305</v>
          </cell>
          <cell r="K540">
            <v>0</v>
          </cell>
          <cell r="L540">
            <v>0</v>
          </cell>
          <cell r="M540">
            <v>40922</v>
          </cell>
          <cell r="N540">
            <v>102305</v>
          </cell>
          <cell r="O540">
            <v>0</v>
          </cell>
        </row>
        <row r="541">
          <cell r="A541">
            <v>0</v>
          </cell>
          <cell r="B541">
            <v>0</v>
          </cell>
          <cell r="C541">
            <v>0</v>
          </cell>
          <cell r="D541">
            <v>0</v>
          </cell>
          <cell r="E541">
            <v>0</v>
          </cell>
          <cell r="F541">
            <v>0</v>
          </cell>
          <cell r="I541">
            <v>0</v>
          </cell>
          <cell r="J541">
            <v>0</v>
          </cell>
          <cell r="K541">
            <v>0</v>
          </cell>
          <cell r="L541">
            <v>0</v>
          </cell>
          <cell r="M541">
            <v>0</v>
          </cell>
          <cell r="N541">
            <v>0</v>
          </cell>
          <cell r="O541">
            <v>0</v>
          </cell>
        </row>
        <row r="542">
          <cell r="A542">
            <v>0</v>
          </cell>
          <cell r="B542">
            <v>58</v>
          </cell>
          <cell r="C542" t="str">
            <v>다) 공 구 손 료</v>
          </cell>
          <cell r="D542" t="str">
            <v>플랜트전공</v>
          </cell>
          <cell r="E542" t="str">
            <v>인</v>
          </cell>
          <cell r="F542">
            <v>0.11</v>
          </cell>
          <cell r="G542">
            <v>0</v>
          </cell>
          <cell r="H542">
            <v>0</v>
          </cell>
          <cell r="J542">
            <v>0</v>
          </cell>
          <cell r="K542">
            <v>59669</v>
          </cell>
          <cell r="L542">
            <v>6563</v>
          </cell>
          <cell r="M542">
            <v>59669</v>
          </cell>
          <cell r="N542">
            <v>6563</v>
          </cell>
          <cell r="O542">
            <v>0</v>
          </cell>
        </row>
        <row r="543">
          <cell r="A543">
            <v>0</v>
          </cell>
          <cell r="B543">
            <v>13</v>
          </cell>
          <cell r="C543">
            <v>0</v>
          </cell>
          <cell r="D543" t="str">
            <v>비  계  공</v>
          </cell>
          <cell r="E543" t="str">
            <v>인</v>
          </cell>
          <cell r="F543">
            <v>0.04</v>
          </cell>
          <cell r="G543">
            <v>0</v>
          </cell>
          <cell r="H543">
            <v>0</v>
          </cell>
          <cell r="J543">
            <v>0</v>
          </cell>
          <cell r="K543">
            <v>75140</v>
          </cell>
          <cell r="L543">
            <v>3005</v>
          </cell>
          <cell r="M543">
            <v>75140</v>
          </cell>
          <cell r="N543">
            <v>3005</v>
          </cell>
          <cell r="O543">
            <v>0</v>
          </cell>
        </row>
        <row r="544">
          <cell r="A544">
            <v>0</v>
          </cell>
          <cell r="B544">
            <v>74</v>
          </cell>
          <cell r="C544">
            <v>0</v>
          </cell>
          <cell r="D544" t="str">
            <v>보 통 인 부</v>
          </cell>
          <cell r="E544" t="str">
            <v>인</v>
          </cell>
          <cell r="F544">
            <v>7.0000000000000007E-2</v>
          </cell>
          <cell r="G544">
            <v>0</v>
          </cell>
          <cell r="H544">
            <v>0</v>
          </cell>
          <cell r="J544">
            <v>0</v>
          </cell>
          <cell r="K544">
            <v>40922</v>
          </cell>
          <cell r="L544">
            <v>2864</v>
          </cell>
          <cell r="M544">
            <v>40922</v>
          </cell>
          <cell r="N544">
            <v>2864</v>
          </cell>
          <cell r="O544">
            <v>0</v>
          </cell>
        </row>
        <row r="555">
          <cell r="A555" t="str">
            <v>71S</v>
          </cell>
          <cell r="C555" t="str">
            <v>합     계</v>
          </cell>
          <cell r="H555">
            <v>0</v>
          </cell>
          <cell r="J555">
            <v>440210</v>
          </cell>
          <cell r="L555">
            <v>12432</v>
          </cell>
          <cell r="N555">
            <v>452642</v>
          </cell>
        </row>
        <row r="556">
          <cell r="A556">
            <v>72</v>
          </cell>
          <cell r="B556" t="str">
            <v>72.배전반 신설</v>
          </cell>
          <cell r="C556" t="str">
            <v>72.배전반 신설</v>
          </cell>
          <cell r="D556" t="str">
            <v>REC-1</v>
          </cell>
          <cell r="E556" t="str">
            <v>조</v>
          </cell>
          <cell r="F556">
            <v>1</v>
          </cell>
          <cell r="G556">
            <v>0</v>
          </cell>
          <cell r="H556">
            <v>0</v>
          </cell>
          <cell r="I556">
            <v>0</v>
          </cell>
          <cell r="J556">
            <v>0</v>
          </cell>
          <cell r="K556">
            <v>0</v>
          </cell>
          <cell r="L556">
            <v>0</v>
          </cell>
          <cell r="M556">
            <v>0</v>
          </cell>
          <cell r="N556">
            <v>0</v>
          </cell>
          <cell r="O556">
            <v>7</v>
          </cell>
        </row>
        <row r="557">
          <cell r="A557">
            <v>0</v>
          </cell>
          <cell r="B557" t="e">
            <v>#N/A</v>
          </cell>
          <cell r="C557" t="str">
            <v>가) 재 료 비</v>
          </cell>
          <cell r="D557">
            <v>0</v>
          </cell>
          <cell r="E557">
            <v>0</v>
          </cell>
          <cell r="F557">
            <v>0</v>
          </cell>
          <cell r="G557">
            <v>0</v>
          </cell>
          <cell r="H557">
            <v>0</v>
          </cell>
          <cell r="I557">
            <v>0</v>
          </cell>
          <cell r="J557">
            <v>0</v>
          </cell>
          <cell r="K557">
            <v>0</v>
          </cell>
          <cell r="L557">
            <v>0</v>
          </cell>
          <cell r="M557">
            <v>0</v>
          </cell>
          <cell r="N557">
            <v>0</v>
          </cell>
          <cell r="O557">
            <v>0</v>
          </cell>
        </row>
        <row r="558">
          <cell r="A558">
            <v>0</v>
          </cell>
          <cell r="B558">
            <v>398</v>
          </cell>
          <cell r="C558" t="str">
            <v xml:space="preserve"> 정류기반</v>
          </cell>
          <cell r="D558" t="str">
            <v>REC-1</v>
          </cell>
          <cell r="E558" t="str">
            <v>조</v>
          </cell>
          <cell r="F558">
            <v>1</v>
          </cell>
          <cell r="G558">
            <v>0</v>
          </cell>
          <cell r="H558" t="str">
            <v>관  급</v>
          </cell>
          <cell r="I558">
            <v>0</v>
          </cell>
          <cell r="J558">
            <v>0</v>
          </cell>
          <cell r="K558">
            <v>0</v>
          </cell>
          <cell r="L558">
            <v>0</v>
          </cell>
          <cell r="M558">
            <v>0</v>
          </cell>
          <cell r="O558">
            <v>0</v>
          </cell>
        </row>
        <row r="559">
          <cell r="A559">
            <v>0</v>
          </cell>
          <cell r="B559" t="e">
            <v>#N/A</v>
          </cell>
          <cell r="C559">
            <v>0</v>
          </cell>
          <cell r="D559">
            <v>0</v>
          </cell>
          <cell r="E559">
            <v>0</v>
          </cell>
          <cell r="F559">
            <v>0</v>
          </cell>
          <cell r="G559">
            <v>0</v>
          </cell>
          <cell r="H559">
            <v>0</v>
          </cell>
          <cell r="I559">
            <v>0</v>
          </cell>
          <cell r="J559">
            <v>0</v>
          </cell>
          <cell r="K559">
            <v>0</v>
          </cell>
          <cell r="L559">
            <v>0</v>
          </cell>
          <cell r="M559">
            <v>0</v>
          </cell>
          <cell r="N559">
            <v>0</v>
          </cell>
          <cell r="O559">
            <v>0</v>
          </cell>
        </row>
        <row r="560">
          <cell r="A560">
            <v>0</v>
          </cell>
          <cell r="B560" t="e">
            <v>#N/A</v>
          </cell>
          <cell r="C560">
            <v>0</v>
          </cell>
          <cell r="D560">
            <v>0</v>
          </cell>
          <cell r="E560">
            <v>0</v>
          </cell>
          <cell r="F560">
            <v>0</v>
          </cell>
          <cell r="G560">
            <v>0</v>
          </cell>
          <cell r="H560">
            <v>0</v>
          </cell>
          <cell r="I560">
            <v>0</v>
          </cell>
          <cell r="J560">
            <v>0</v>
          </cell>
          <cell r="K560">
            <v>0</v>
          </cell>
          <cell r="L560">
            <v>0</v>
          </cell>
          <cell r="M560">
            <v>0</v>
          </cell>
          <cell r="N560">
            <v>0</v>
          </cell>
          <cell r="O560">
            <v>0</v>
          </cell>
        </row>
        <row r="561">
          <cell r="A561">
            <v>0</v>
          </cell>
          <cell r="B561">
            <v>58</v>
          </cell>
          <cell r="C561" t="str">
            <v>나) 노 무 비</v>
          </cell>
          <cell r="D561" t="str">
            <v>플랜트전공</v>
          </cell>
          <cell r="E561" t="str">
            <v>인</v>
          </cell>
          <cell r="F561">
            <v>3.9</v>
          </cell>
          <cell r="G561">
            <v>0</v>
          </cell>
          <cell r="H561">
            <v>0</v>
          </cell>
          <cell r="I561">
            <v>59669</v>
          </cell>
          <cell r="J561">
            <v>232709</v>
          </cell>
          <cell r="K561">
            <v>0</v>
          </cell>
          <cell r="L561">
            <v>0</v>
          </cell>
          <cell r="M561">
            <v>59669</v>
          </cell>
          <cell r="N561">
            <v>232709</v>
          </cell>
          <cell r="O561">
            <v>0</v>
          </cell>
        </row>
        <row r="562">
          <cell r="A562">
            <v>0</v>
          </cell>
          <cell r="B562">
            <v>13</v>
          </cell>
          <cell r="C562">
            <v>0</v>
          </cell>
          <cell r="D562" t="str">
            <v>비  계  공</v>
          </cell>
          <cell r="E562" t="str">
            <v>인</v>
          </cell>
          <cell r="F562">
            <v>1.4</v>
          </cell>
          <cell r="G562">
            <v>0</v>
          </cell>
          <cell r="H562">
            <v>0</v>
          </cell>
          <cell r="I562">
            <v>75140</v>
          </cell>
          <cell r="J562">
            <v>105196</v>
          </cell>
          <cell r="K562">
            <v>0</v>
          </cell>
          <cell r="L562">
            <v>0</v>
          </cell>
          <cell r="M562">
            <v>75140</v>
          </cell>
          <cell r="N562">
            <v>105196</v>
          </cell>
          <cell r="O562">
            <v>0</v>
          </cell>
        </row>
        <row r="563">
          <cell r="A563">
            <v>0</v>
          </cell>
          <cell r="B563">
            <v>74</v>
          </cell>
          <cell r="C563">
            <v>0</v>
          </cell>
          <cell r="D563" t="str">
            <v>보 통 인 부</v>
          </cell>
          <cell r="E563" t="str">
            <v>인</v>
          </cell>
          <cell r="F563">
            <v>2.5</v>
          </cell>
          <cell r="G563">
            <v>0</v>
          </cell>
          <cell r="H563">
            <v>0</v>
          </cell>
          <cell r="I563">
            <v>40922</v>
          </cell>
          <cell r="J563">
            <v>102305</v>
          </cell>
          <cell r="K563">
            <v>0</v>
          </cell>
          <cell r="L563">
            <v>0</v>
          </cell>
          <cell r="M563">
            <v>40922</v>
          </cell>
          <cell r="N563">
            <v>102305</v>
          </cell>
          <cell r="O563">
            <v>0</v>
          </cell>
        </row>
        <row r="564">
          <cell r="A564">
            <v>0</v>
          </cell>
          <cell r="B564" t="e">
            <v>#N/A</v>
          </cell>
          <cell r="C564">
            <v>0</v>
          </cell>
          <cell r="D564">
            <v>0</v>
          </cell>
          <cell r="E564">
            <v>0</v>
          </cell>
          <cell r="F564">
            <v>0</v>
          </cell>
          <cell r="G564">
            <v>0</v>
          </cell>
          <cell r="H564">
            <v>0</v>
          </cell>
          <cell r="I564">
            <v>0</v>
          </cell>
          <cell r="J564">
            <v>0</v>
          </cell>
          <cell r="K564">
            <v>0</v>
          </cell>
          <cell r="L564">
            <v>0</v>
          </cell>
          <cell r="M564">
            <v>0</v>
          </cell>
          <cell r="N564">
            <v>0</v>
          </cell>
          <cell r="O564">
            <v>0</v>
          </cell>
        </row>
        <row r="565">
          <cell r="A565">
            <v>0</v>
          </cell>
          <cell r="B565">
            <v>61</v>
          </cell>
          <cell r="C565" t="str">
            <v>다) 공 구 손 료</v>
          </cell>
          <cell r="D565" t="str">
            <v>고압케이블전공</v>
          </cell>
          <cell r="E565" t="str">
            <v>인</v>
          </cell>
          <cell r="F565">
            <v>0</v>
          </cell>
          <cell r="G565">
            <v>0</v>
          </cell>
          <cell r="H565">
            <v>0</v>
          </cell>
          <cell r="J565">
            <v>0</v>
          </cell>
          <cell r="K565">
            <v>89217</v>
          </cell>
          <cell r="L565">
            <v>0</v>
          </cell>
          <cell r="M565">
            <v>0</v>
          </cell>
          <cell r="N565">
            <v>0</v>
          </cell>
          <cell r="O565">
            <v>0</v>
          </cell>
        </row>
        <row r="566">
          <cell r="A566">
            <v>0</v>
          </cell>
          <cell r="B566">
            <v>56</v>
          </cell>
          <cell r="C566">
            <v>0</v>
          </cell>
          <cell r="D566" t="str">
            <v>배 전 전 공</v>
          </cell>
          <cell r="E566" t="str">
            <v>인</v>
          </cell>
          <cell r="F566">
            <v>0</v>
          </cell>
          <cell r="G566">
            <v>0</v>
          </cell>
          <cell r="H566">
            <v>0</v>
          </cell>
          <cell r="J566">
            <v>0</v>
          </cell>
          <cell r="K566">
            <v>156907</v>
          </cell>
          <cell r="L566">
            <v>0</v>
          </cell>
          <cell r="M566">
            <v>0</v>
          </cell>
          <cell r="N566">
            <v>0</v>
          </cell>
          <cell r="O566">
            <v>0</v>
          </cell>
        </row>
        <row r="567">
          <cell r="A567">
            <v>0</v>
          </cell>
          <cell r="B567">
            <v>74</v>
          </cell>
          <cell r="C567">
            <v>0</v>
          </cell>
          <cell r="D567" t="str">
            <v>보 통 인 부</v>
          </cell>
          <cell r="E567" t="str">
            <v>인</v>
          </cell>
          <cell r="F567">
            <v>7.0000000000000007E-2</v>
          </cell>
          <cell r="G567">
            <v>0</v>
          </cell>
          <cell r="H567">
            <v>0</v>
          </cell>
          <cell r="J567">
            <v>0</v>
          </cell>
          <cell r="K567">
            <v>40922</v>
          </cell>
          <cell r="L567">
            <v>2864</v>
          </cell>
          <cell r="M567">
            <v>40922</v>
          </cell>
          <cell r="N567">
            <v>2864</v>
          </cell>
          <cell r="O567">
            <v>0</v>
          </cell>
        </row>
        <row r="578">
          <cell r="A578" t="str">
            <v>72S</v>
          </cell>
          <cell r="C578" t="str">
            <v>합     계</v>
          </cell>
          <cell r="H578">
            <v>0</v>
          </cell>
          <cell r="J578">
            <v>440210</v>
          </cell>
          <cell r="L578">
            <v>2864</v>
          </cell>
          <cell r="N578">
            <v>443074</v>
          </cell>
        </row>
        <row r="579">
          <cell r="A579">
            <v>73</v>
          </cell>
          <cell r="B579" t="str">
            <v>73.배전반 신설</v>
          </cell>
          <cell r="C579" t="str">
            <v>73.배전반 신설</v>
          </cell>
          <cell r="D579" t="str">
            <v>BAT-1</v>
          </cell>
          <cell r="E579" t="str">
            <v>조</v>
          </cell>
          <cell r="F579">
            <v>1</v>
          </cell>
          <cell r="G579">
            <v>0</v>
          </cell>
          <cell r="H579">
            <v>0</v>
          </cell>
          <cell r="I579">
            <v>0</v>
          </cell>
          <cell r="J579">
            <v>0</v>
          </cell>
          <cell r="K579">
            <v>0</v>
          </cell>
          <cell r="L579">
            <v>0</v>
          </cell>
          <cell r="M579">
            <v>0</v>
          </cell>
          <cell r="N579">
            <v>0</v>
          </cell>
          <cell r="O579">
            <v>7</v>
          </cell>
        </row>
        <row r="580">
          <cell r="A580">
            <v>0</v>
          </cell>
          <cell r="B580" t="e">
            <v>#N/A</v>
          </cell>
          <cell r="C580" t="str">
            <v>가) 재 료 비</v>
          </cell>
          <cell r="D580">
            <v>0</v>
          </cell>
          <cell r="E580">
            <v>0</v>
          </cell>
          <cell r="F580">
            <v>0</v>
          </cell>
          <cell r="G580">
            <v>0</v>
          </cell>
          <cell r="H580">
            <v>0</v>
          </cell>
          <cell r="I580">
            <v>0</v>
          </cell>
          <cell r="J580">
            <v>0</v>
          </cell>
          <cell r="K580">
            <v>0</v>
          </cell>
          <cell r="L580">
            <v>0</v>
          </cell>
          <cell r="M580">
            <v>0</v>
          </cell>
          <cell r="N580">
            <v>0</v>
          </cell>
          <cell r="O580">
            <v>0</v>
          </cell>
        </row>
        <row r="581">
          <cell r="A581">
            <v>0</v>
          </cell>
          <cell r="B581">
            <v>397</v>
          </cell>
          <cell r="C581" t="str">
            <v xml:space="preserve"> 밧데리반</v>
          </cell>
          <cell r="D581" t="str">
            <v>BAT-1</v>
          </cell>
          <cell r="E581" t="str">
            <v>조</v>
          </cell>
          <cell r="F581">
            <v>1</v>
          </cell>
          <cell r="G581">
            <v>0</v>
          </cell>
          <cell r="H581" t="str">
            <v>관  급</v>
          </cell>
          <cell r="I581">
            <v>0</v>
          </cell>
          <cell r="J581">
            <v>0</v>
          </cell>
          <cell r="K581">
            <v>0</v>
          </cell>
          <cell r="L581">
            <v>0</v>
          </cell>
          <cell r="M581">
            <v>0</v>
          </cell>
          <cell r="O581">
            <v>0</v>
          </cell>
        </row>
        <row r="582">
          <cell r="A582">
            <v>0</v>
          </cell>
          <cell r="B582" t="e">
            <v>#N/A</v>
          </cell>
          <cell r="C582">
            <v>0</v>
          </cell>
          <cell r="D582">
            <v>0</v>
          </cell>
          <cell r="E582">
            <v>0</v>
          </cell>
          <cell r="F582">
            <v>0</v>
          </cell>
          <cell r="G582">
            <v>0</v>
          </cell>
          <cell r="H582">
            <v>0</v>
          </cell>
          <cell r="I582">
            <v>0</v>
          </cell>
          <cell r="J582">
            <v>0</v>
          </cell>
          <cell r="K582">
            <v>0</v>
          </cell>
          <cell r="L582">
            <v>0</v>
          </cell>
          <cell r="M582">
            <v>0</v>
          </cell>
          <cell r="N582">
            <v>0</v>
          </cell>
          <cell r="O582">
            <v>0</v>
          </cell>
        </row>
        <row r="583">
          <cell r="A583">
            <v>0</v>
          </cell>
          <cell r="B583" t="e">
            <v>#N/A</v>
          </cell>
          <cell r="C583">
            <v>0</v>
          </cell>
          <cell r="D583">
            <v>0</v>
          </cell>
          <cell r="E583">
            <v>0</v>
          </cell>
          <cell r="F583">
            <v>0</v>
          </cell>
          <cell r="G583">
            <v>0</v>
          </cell>
          <cell r="H583">
            <v>0</v>
          </cell>
          <cell r="I583">
            <v>0</v>
          </cell>
          <cell r="J583">
            <v>0</v>
          </cell>
          <cell r="K583">
            <v>0</v>
          </cell>
          <cell r="L583">
            <v>0</v>
          </cell>
          <cell r="M583">
            <v>0</v>
          </cell>
          <cell r="N583">
            <v>0</v>
          </cell>
          <cell r="O583">
            <v>0</v>
          </cell>
        </row>
        <row r="584">
          <cell r="A584">
            <v>0</v>
          </cell>
          <cell r="B584">
            <v>58</v>
          </cell>
          <cell r="C584" t="str">
            <v>나) 노 무 비</v>
          </cell>
          <cell r="D584" t="str">
            <v>플랜트전공</v>
          </cell>
          <cell r="E584" t="str">
            <v>인</v>
          </cell>
          <cell r="F584">
            <v>3.9</v>
          </cell>
          <cell r="G584">
            <v>0</v>
          </cell>
          <cell r="H584">
            <v>0</v>
          </cell>
          <cell r="I584">
            <v>59669</v>
          </cell>
          <cell r="J584">
            <v>232709</v>
          </cell>
          <cell r="K584">
            <v>0</v>
          </cell>
          <cell r="L584">
            <v>0</v>
          </cell>
          <cell r="M584">
            <v>59669</v>
          </cell>
          <cell r="N584">
            <v>232709</v>
          </cell>
          <cell r="O584">
            <v>0</v>
          </cell>
        </row>
        <row r="585">
          <cell r="A585">
            <v>0</v>
          </cell>
          <cell r="B585">
            <v>13</v>
          </cell>
          <cell r="C585">
            <v>0</v>
          </cell>
          <cell r="D585" t="str">
            <v>비  계  공</v>
          </cell>
          <cell r="E585" t="str">
            <v>인</v>
          </cell>
          <cell r="F585">
            <v>1.4</v>
          </cell>
          <cell r="G585">
            <v>0</v>
          </cell>
          <cell r="H585">
            <v>0</v>
          </cell>
          <cell r="I585">
            <v>75140</v>
          </cell>
          <cell r="J585">
            <v>105196</v>
          </cell>
          <cell r="K585">
            <v>0</v>
          </cell>
          <cell r="L585">
            <v>0</v>
          </cell>
          <cell r="M585">
            <v>75140</v>
          </cell>
          <cell r="N585">
            <v>105196</v>
          </cell>
          <cell r="O585">
            <v>0</v>
          </cell>
        </row>
        <row r="586">
          <cell r="A586">
            <v>0</v>
          </cell>
          <cell r="B586">
            <v>74</v>
          </cell>
          <cell r="C586">
            <v>0</v>
          </cell>
          <cell r="D586" t="str">
            <v>보 통 인 부</v>
          </cell>
          <cell r="E586" t="str">
            <v>인</v>
          </cell>
          <cell r="F586">
            <v>2.5</v>
          </cell>
          <cell r="G586">
            <v>0</v>
          </cell>
          <cell r="H586">
            <v>0</v>
          </cell>
          <cell r="I586">
            <v>40922</v>
          </cell>
          <cell r="J586">
            <v>102305</v>
          </cell>
          <cell r="K586">
            <v>0</v>
          </cell>
          <cell r="L586">
            <v>0</v>
          </cell>
          <cell r="M586">
            <v>40922</v>
          </cell>
          <cell r="N586">
            <v>102305</v>
          </cell>
          <cell r="O586">
            <v>0</v>
          </cell>
        </row>
        <row r="587">
          <cell r="A587">
            <v>0</v>
          </cell>
          <cell r="B587" t="e">
            <v>#N/A</v>
          </cell>
          <cell r="C587">
            <v>0</v>
          </cell>
          <cell r="D587">
            <v>0</v>
          </cell>
          <cell r="E587">
            <v>0</v>
          </cell>
          <cell r="F587">
            <v>0</v>
          </cell>
          <cell r="G587">
            <v>0</v>
          </cell>
          <cell r="H587">
            <v>0</v>
          </cell>
          <cell r="I587">
            <v>0</v>
          </cell>
          <cell r="J587">
            <v>0</v>
          </cell>
          <cell r="K587">
            <v>0</v>
          </cell>
          <cell r="L587">
            <v>0</v>
          </cell>
          <cell r="M587">
            <v>0</v>
          </cell>
          <cell r="N587">
            <v>0</v>
          </cell>
          <cell r="O587">
            <v>0</v>
          </cell>
        </row>
        <row r="588">
          <cell r="A588">
            <v>0</v>
          </cell>
          <cell r="B588">
            <v>61</v>
          </cell>
          <cell r="C588" t="str">
            <v>다) 공 구 손 료</v>
          </cell>
          <cell r="D588" t="str">
            <v>고압케이블전공</v>
          </cell>
          <cell r="E588" t="str">
            <v>인</v>
          </cell>
          <cell r="F588">
            <v>0</v>
          </cell>
          <cell r="G588">
            <v>0</v>
          </cell>
          <cell r="H588">
            <v>0</v>
          </cell>
          <cell r="J588">
            <v>0</v>
          </cell>
          <cell r="K588">
            <v>89217</v>
          </cell>
          <cell r="L588">
            <v>0</v>
          </cell>
          <cell r="M588">
            <v>0</v>
          </cell>
          <cell r="N588">
            <v>0</v>
          </cell>
          <cell r="O588">
            <v>0</v>
          </cell>
        </row>
        <row r="589">
          <cell r="A589">
            <v>0</v>
          </cell>
          <cell r="B589">
            <v>56</v>
          </cell>
          <cell r="C589">
            <v>0</v>
          </cell>
          <cell r="D589" t="str">
            <v>배 전 전 공</v>
          </cell>
          <cell r="E589" t="str">
            <v>인</v>
          </cell>
          <cell r="F589">
            <v>0</v>
          </cell>
          <cell r="G589">
            <v>0</v>
          </cell>
          <cell r="H589">
            <v>0</v>
          </cell>
          <cell r="J589">
            <v>0</v>
          </cell>
          <cell r="K589">
            <v>156907</v>
          </cell>
          <cell r="L589">
            <v>0</v>
          </cell>
          <cell r="M589">
            <v>0</v>
          </cell>
          <cell r="N589">
            <v>0</v>
          </cell>
          <cell r="O589">
            <v>0</v>
          </cell>
        </row>
        <row r="590">
          <cell r="A590">
            <v>0</v>
          </cell>
          <cell r="B590">
            <v>74</v>
          </cell>
          <cell r="C590">
            <v>0</v>
          </cell>
          <cell r="D590" t="str">
            <v>보 통 인 부</v>
          </cell>
          <cell r="E590" t="str">
            <v>인</v>
          </cell>
          <cell r="F590">
            <v>7.0000000000000007E-2</v>
          </cell>
          <cell r="G590">
            <v>0</v>
          </cell>
          <cell r="H590">
            <v>0</v>
          </cell>
          <cell r="J590">
            <v>0</v>
          </cell>
          <cell r="K590">
            <v>40922</v>
          </cell>
          <cell r="L590">
            <v>2864</v>
          </cell>
          <cell r="M590">
            <v>40922</v>
          </cell>
          <cell r="N590">
            <v>2864</v>
          </cell>
          <cell r="O590">
            <v>0</v>
          </cell>
        </row>
        <row r="601">
          <cell r="A601" t="str">
            <v>73S</v>
          </cell>
          <cell r="C601" t="str">
            <v>합     계</v>
          </cell>
          <cell r="H601">
            <v>0</v>
          </cell>
          <cell r="J601">
            <v>440210</v>
          </cell>
          <cell r="L601">
            <v>2864</v>
          </cell>
          <cell r="N601">
            <v>443074</v>
          </cell>
        </row>
        <row r="602">
          <cell r="A602">
            <v>74</v>
          </cell>
          <cell r="B602" t="str">
            <v>74.배전반 철거</v>
          </cell>
          <cell r="C602" t="str">
            <v>74.배전반 철거</v>
          </cell>
          <cell r="D602" t="str">
            <v xml:space="preserve"> VCB 7.2KV 400Ax1</v>
          </cell>
          <cell r="E602" t="str">
            <v>조</v>
          </cell>
          <cell r="F602">
            <v>1</v>
          </cell>
          <cell r="G602">
            <v>0</v>
          </cell>
          <cell r="H602">
            <v>0</v>
          </cell>
          <cell r="I602">
            <v>0</v>
          </cell>
          <cell r="J602">
            <v>0</v>
          </cell>
          <cell r="K602">
            <v>0</v>
          </cell>
          <cell r="L602">
            <v>0</v>
          </cell>
          <cell r="M602">
            <v>0</v>
          </cell>
          <cell r="N602">
            <v>0</v>
          </cell>
          <cell r="O602">
            <v>8</v>
          </cell>
        </row>
        <row r="603">
          <cell r="A603">
            <v>0</v>
          </cell>
          <cell r="B603" t="e">
            <v>#N/A</v>
          </cell>
          <cell r="C603" t="str">
            <v>가) 재 료 비</v>
          </cell>
          <cell r="D603">
            <v>0</v>
          </cell>
          <cell r="E603">
            <v>0</v>
          </cell>
          <cell r="F603">
            <v>0</v>
          </cell>
          <cell r="G603">
            <v>0</v>
          </cell>
          <cell r="H603">
            <v>0</v>
          </cell>
          <cell r="I603">
            <v>0</v>
          </cell>
          <cell r="J603">
            <v>0</v>
          </cell>
          <cell r="K603">
            <v>0</v>
          </cell>
          <cell r="L603">
            <v>0</v>
          </cell>
          <cell r="M603">
            <v>0</v>
          </cell>
          <cell r="N603">
            <v>0</v>
          </cell>
          <cell r="O603">
            <v>0</v>
          </cell>
        </row>
        <row r="604">
          <cell r="A604">
            <v>0</v>
          </cell>
          <cell r="B604">
            <v>800</v>
          </cell>
          <cell r="C604" t="str">
            <v xml:space="preserve"> 배전반</v>
          </cell>
          <cell r="D604" t="str">
            <v xml:space="preserve"> VCB 7.2KV 400A</v>
          </cell>
          <cell r="E604" t="str">
            <v>조</v>
          </cell>
          <cell r="F604">
            <v>1</v>
          </cell>
          <cell r="G604">
            <v>0</v>
          </cell>
          <cell r="H604" t="str">
            <v>병  종</v>
          </cell>
          <cell r="I604">
            <v>0</v>
          </cell>
          <cell r="J604">
            <v>0</v>
          </cell>
          <cell r="K604">
            <v>0</v>
          </cell>
          <cell r="L604">
            <v>0</v>
          </cell>
          <cell r="M604">
            <v>0</v>
          </cell>
          <cell r="O604">
            <v>0</v>
          </cell>
        </row>
        <row r="605">
          <cell r="A605">
            <v>0</v>
          </cell>
          <cell r="B605" t="e">
            <v>#N/A</v>
          </cell>
          <cell r="C605">
            <v>0</v>
          </cell>
          <cell r="D605">
            <v>0</v>
          </cell>
          <cell r="E605">
            <v>0</v>
          </cell>
          <cell r="F605">
            <v>0</v>
          </cell>
          <cell r="G605">
            <v>0</v>
          </cell>
          <cell r="H605">
            <v>0</v>
          </cell>
          <cell r="I605">
            <v>0</v>
          </cell>
          <cell r="J605">
            <v>0</v>
          </cell>
          <cell r="K605">
            <v>0</v>
          </cell>
          <cell r="L605">
            <v>0</v>
          </cell>
          <cell r="M605">
            <v>0</v>
          </cell>
          <cell r="N605">
            <v>0</v>
          </cell>
          <cell r="O605">
            <v>0</v>
          </cell>
        </row>
        <row r="606">
          <cell r="A606">
            <v>0</v>
          </cell>
          <cell r="B606" t="e">
            <v>#N/A</v>
          </cell>
          <cell r="C606">
            <v>0</v>
          </cell>
          <cell r="D606">
            <v>0</v>
          </cell>
          <cell r="E606">
            <v>0</v>
          </cell>
          <cell r="F606">
            <v>0</v>
          </cell>
          <cell r="G606">
            <v>0</v>
          </cell>
          <cell r="H606">
            <v>0</v>
          </cell>
          <cell r="I606">
            <v>0</v>
          </cell>
          <cell r="J606">
            <v>0</v>
          </cell>
          <cell r="K606">
            <v>0</v>
          </cell>
          <cell r="L606">
            <v>0</v>
          </cell>
          <cell r="M606">
            <v>0</v>
          </cell>
          <cell r="N606">
            <v>0</v>
          </cell>
          <cell r="O606">
            <v>0</v>
          </cell>
        </row>
        <row r="607">
          <cell r="A607">
            <v>0</v>
          </cell>
          <cell r="B607">
            <v>58</v>
          </cell>
          <cell r="C607" t="str">
            <v>나) 노 무 비</v>
          </cell>
          <cell r="D607" t="str">
            <v>플랜트전공</v>
          </cell>
          <cell r="E607" t="str">
            <v>인</v>
          </cell>
          <cell r="F607">
            <v>1.1399999999999999</v>
          </cell>
          <cell r="G607">
            <v>0</v>
          </cell>
          <cell r="H607">
            <v>0</v>
          </cell>
          <cell r="I607">
            <v>59669</v>
          </cell>
          <cell r="J607">
            <v>68022</v>
          </cell>
          <cell r="K607">
            <v>0</v>
          </cell>
          <cell r="L607">
            <v>0</v>
          </cell>
          <cell r="M607">
            <v>59669</v>
          </cell>
          <cell r="N607">
            <v>68022</v>
          </cell>
          <cell r="O607">
            <v>0</v>
          </cell>
        </row>
        <row r="608">
          <cell r="A608">
            <v>0</v>
          </cell>
          <cell r="B608">
            <v>13</v>
          </cell>
          <cell r="C608">
            <v>0</v>
          </cell>
          <cell r="D608" t="str">
            <v>비  계  공</v>
          </cell>
          <cell r="E608" t="str">
            <v>인</v>
          </cell>
          <cell r="F608">
            <v>0.75</v>
          </cell>
          <cell r="G608">
            <v>0</v>
          </cell>
          <cell r="H608">
            <v>0</v>
          </cell>
          <cell r="I608">
            <v>75140</v>
          </cell>
          <cell r="J608">
            <v>56355</v>
          </cell>
          <cell r="K608">
            <v>0</v>
          </cell>
          <cell r="L608">
            <v>0</v>
          </cell>
          <cell r="M608">
            <v>75140</v>
          </cell>
          <cell r="N608">
            <v>56355</v>
          </cell>
          <cell r="O608">
            <v>0</v>
          </cell>
        </row>
        <row r="609">
          <cell r="A609">
            <v>0</v>
          </cell>
          <cell r="B609">
            <v>74</v>
          </cell>
          <cell r="C609">
            <v>0</v>
          </cell>
          <cell r="D609" t="str">
            <v>보 통 인 부</v>
          </cell>
          <cell r="E609" t="str">
            <v>인</v>
          </cell>
          <cell r="F609">
            <v>0.75</v>
          </cell>
          <cell r="G609">
            <v>0</v>
          </cell>
          <cell r="H609">
            <v>0</v>
          </cell>
          <cell r="I609">
            <v>40922</v>
          </cell>
          <cell r="J609">
            <v>30691</v>
          </cell>
          <cell r="K609">
            <v>0</v>
          </cell>
          <cell r="L609">
            <v>0</v>
          </cell>
          <cell r="M609">
            <v>40922</v>
          </cell>
          <cell r="N609">
            <v>30691</v>
          </cell>
          <cell r="O609">
            <v>0</v>
          </cell>
        </row>
        <row r="610">
          <cell r="A610">
            <v>0</v>
          </cell>
          <cell r="B610" t="e">
            <v>#N/A</v>
          </cell>
          <cell r="C610">
            <v>0</v>
          </cell>
          <cell r="D610">
            <v>0</v>
          </cell>
          <cell r="E610">
            <v>0</v>
          </cell>
          <cell r="F610">
            <v>0</v>
          </cell>
          <cell r="G610">
            <v>0</v>
          </cell>
          <cell r="H610">
            <v>0</v>
          </cell>
          <cell r="I610">
            <v>0</v>
          </cell>
          <cell r="J610">
            <v>0</v>
          </cell>
          <cell r="K610">
            <v>0</v>
          </cell>
          <cell r="L610">
            <v>0</v>
          </cell>
          <cell r="M610">
            <v>0</v>
          </cell>
          <cell r="N610">
            <v>0</v>
          </cell>
          <cell r="O610">
            <v>0</v>
          </cell>
        </row>
        <row r="611">
          <cell r="A611">
            <v>0</v>
          </cell>
          <cell r="B611">
            <v>58</v>
          </cell>
          <cell r="C611" t="str">
            <v>다) 공 구 손 료</v>
          </cell>
          <cell r="D611" t="str">
            <v>플랜트전공</v>
          </cell>
          <cell r="E611" t="str">
            <v>인</v>
          </cell>
          <cell r="F611">
            <v>0.03</v>
          </cell>
          <cell r="G611">
            <v>0</v>
          </cell>
          <cell r="H611">
            <v>0</v>
          </cell>
          <cell r="J611">
            <v>0</v>
          </cell>
          <cell r="K611">
            <v>59669</v>
          </cell>
          <cell r="L611">
            <v>1790</v>
          </cell>
          <cell r="M611">
            <v>59669</v>
          </cell>
          <cell r="N611">
            <v>1790</v>
          </cell>
          <cell r="O611">
            <v>0</v>
          </cell>
        </row>
        <row r="612">
          <cell r="A612">
            <v>0</v>
          </cell>
          <cell r="B612">
            <v>13</v>
          </cell>
          <cell r="C612">
            <v>0</v>
          </cell>
          <cell r="D612" t="str">
            <v>비  계  공</v>
          </cell>
          <cell r="E612" t="str">
            <v>인</v>
          </cell>
          <cell r="F612">
            <v>0.02</v>
          </cell>
          <cell r="G612">
            <v>0</v>
          </cell>
          <cell r="H612">
            <v>0</v>
          </cell>
          <cell r="J612">
            <v>0</v>
          </cell>
          <cell r="K612">
            <v>75140</v>
          </cell>
          <cell r="L612">
            <v>1502</v>
          </cell>
          <cell r="M612">
            <v>75140</v>
          </cell>
          <cell r="N612">
            <v>1502</v>
          </cell>
          <cell r="O612">
            <v>0</v>
          </cell>
        </row>
        <row r="613">
          <cell r="A613">
            <v>0</v>
          </cell>
          <cell r="B613">
            <v>74</v>
          </cell>
          <cell r="C613">
            <v>0</v>
          </cell>
          <cell r="D613" t="str">
            <v>보 통 인 부</v>
          </cell>
          <cell r="E613" t="str">
            <v>인</v>
          </cell>
          <cell r="F613">
            <v>0.02</v>
          </cell>
          <cell r="G613">
            <v>0</v>
          </cell>
          <cell r="H613">
            <v>0</v>
          </cell>
          <cell r="J613">
            <v>0</v>
          </cell>
          <cell r="K613">
            <v>40922</v>
          </cell>
          <cell r="L613">
            <v>818</v>
          </cell>
          <cell r="M613">
            <v>40922</v>
          </cell>
          <cell r="N613">
            <v>818</v>
          </cell>
          <cell r="O613">
            <v>0</v>
          </cell>
        </row>
        <row r="624">
          <cell r="A624" t="str">
            <v>74S</v>
          </cell>
          <cell r="C624" t="str">
            <v>합     계</v>
          </cell>
          <cell r="H624">
            <v>0</v>
          </cell>
          <cell r="J624">
            <v>155068</v>
          </cell>
          <cell r="L624">
            <v>4110</v>
          </cell>
          <cell r="N624">
            <v>159178</v>
          </cell>
        </row>
        <row r="625">
          <cell r="A625">
            <v>75</v>
          </cell>
          <cell r="B625" t="str">
            <v>75.배전반 철거</v>
          </cell>
          <cell r="C625" t="str">
            <v>75.배전반 철거</v>
          </cell>
          <cell r="D625" t="str">
            <v xml:space="preserve"> VCB 7.2KV 400A(2단)</v>
          </cell>
          <cell r="E625" t="str">
            <v>조</v>
          </cell>
          <cell r="F625">
            <v>1</v>
          </cell>
          <cell r="G625">
            <v>0</v>
          </cell>
          <cell r="H625">
            <v>0</v>
          </cell>
          <cell r="I625">
            <v>0</v>
          </cell>
          <cell r="J625">
            <v>0</v>
          </cell>
          <cell r="K625">
            <v>0</v>
          </cell>
          <cell r="L625">
            <v>0</v>
          </cell>
          <cell r="M625">
            <v>0</v>
          </cell>
          <cell r="N625">
            <v>0</v>
          </cell>
          <cell r="O625">
            <v>7</v>
          </cell>
        </row>
        <row r="626">
          <cell r="A626">
            <v>0</v>
          </cell>
          <cell r="B626" t="e">
            <v>#N/A</v>
          </cell>
          <cell r="C626" t="str">
            <v>가) 재 료 비</v>
          </cell>
          <cell r="D626">
            <v>0</v>
          </cell>
          <cell r="E626">
            <v>0</v>
          </cell>
          <cell r="F626">
            <v>0</v>
          </cell>
          <cell r="G626">
            <v>0</v>
          </cell>
          <cell r="H626">
            <v>0</v>
          </cell>
          <cell r="I626">
            <v>0</v>
          </cell>
          <cell r="J626">
            <v>0</v>
          </cell>
          <cell r="K626">
            <v>0</v>
          </cell>
          <cell r="L626">
            <v>0</v>
          </cell>
          <cell r="M626">
            <v>0</v>
          </cell>
          <cell r="N626">
            <v>0</v>
          </cell>
          <cell r="O626">
            <v>0</v>
          </cell>
        </row>
        <row r="627">
          <cell r="A627">
            <v>0</v>
          </cell>
          <cell r="B627">
            <v>801</v>
          </cell>
          <cell r="C627" t="str">
            <v xml:space="preserve"> 배전반</v>
          </cell>
          <cell r="D627" t="str">
            <v xml:space="preserve"> VCB 7.2KV 400A(2단)</v>
          </cell>
          <cell r="E627" t="str">
            <v>조</v>
          </cell>
          <cell r="F627">
            <v>1</v>
          </cell>
          <cell r="G627">
            <v>0</v>
          </cell>
          <cell r="H627" t="str">
            <v>병  종</v>
          </cell>
          <cell r="I627">
            <v>0</v>
          </cell>
          <cell r="J627">
            <v>0</v>
          </cell>
          <cell r="K627">
            <v>0</v>
          </cell>
          <cell r="L627">
            <v>0</v>
          </cell>
          <cell r="M627">
            <v>0</v>
          </cell>
          <cell r="O627">
            <v>0</v>
          </cell>
        </row>
        <row r="628">
          <cell r="A628">
            <v>0</v>
          </cell>
          <cell r="B628" t="e">
            <v>#N/A</v>
          </cell>
          <cell r="C628">
            <v>0</v>
          </cell>
          <cell r="D628">
            <v>0</v>
          </cell>
          <cell r="E628">
            <v>0</v>
          </cell>
          <cell r="F628">
            <v>0</v>
          </cell>
          <cell r="G628">
            <v>0</v>
          </cell>
          <cell r="H628">
            <v>0</v>
          </cell>
          <cell r="I628">
            <v>0</v>
          </cell>
          <cell r="J628">
            <v>0</v>
          </cell>
          <cell r="K628">
            <v>0</v>
          </cell>
          <cell r="L628">
            <v>0</v>
          </cell>
          <cell r="M628">
            <v>0</v>
          </cell>
          <cell r="N628">
            <v>0</v>
          </cell>
          <cell r="O628">
            <v>0</v>
          </cell>
        </row>
        <row r="629">
          <cell r="A629">
            <v>0</v>
          </cell>
          <cell r="B629" t="e">
            <v>#N/A</v>
          </cell>
          <cell r="C629">
            <v>0</v>
          </cell>
          <cell r="D629">
            <v>0</v>
          </cell>
          <cell r="E629">
            <v>0</v>
          </cell>
          <cell r="F629">
            <v>0</v>
          </cell>
          <cell r="G629">
            <v>0</v>
          </cell>
          <cell r="H629">
            <v>0</v>
          </cell>
          <cell r="I629">
            <v>0</v>
          </cell>
          <cell r="J629">
            <v>0</v>
          </cell>
          <cell r="K629">
            <v>0</v>
          </cell>
          <cell r="L629">
            <v>0</v>
          </cell>
          <cell r="M629">
            <v>0</v>
          </cell>
          <cell r="N629">
            <v>0</v>
          </cell>
          <cell r="O629">
            <v>0</v>
          </cell>
        </row>
        <row r="630">
          <cell r="A630">
            <v>0</v>
          </cell>
          <cell r="B630">
            <v>58</v>
          </cell>
          <cell r="C630" t="str">
            <v>나) 노 무 비</v>
          </cell>
          <cell r="D630" t="str">
            <v>플랜트전공</v>
          </cell>
          <cell r="E630" t="str">
            <v>인</v>
          </cell>
          <cell r="F630">
            <v>0.27</v>
          </cell>
          <cell r="G630">
            <v>0</v>
          </cell>
          <cell r="H630">
            <v>0</v>
          </cell>
          <cell r="I630">
            <v>59669</v>
          </cell>
          <cell r="J630">
            <v>16110</v>
          </cell>
          <cell r="K630">
            <v>0</v>
          </cell>
          <cell r="L630">
            <v>0</v>
          </cell>
          <cell r="M630">
            <v>59669</v>
          </cell>
          <cell r="N630">
            <v>16110</v>
          </cell>
          <cell r="O630">
            <v>0</v>
          </cell>
        </row>
        <row r="631">
          <cell r="A631">
            <v>0</v>
          </cell>
          <cell r="B631">
            <v>13</v>
          </cell>
          <cell r="C631">
            <v>0</v>
          </cell>
          <cell r="D631" t="str">
            <v>비  계  공</v>
          </cell>
          <cell r="E631" t="str">
            <v>인</v>
          </cell>
          <cell r="F631">
            <v>0.78</v>
          </cell>
          <cell r="G631">
            <v>0</v>
          </cell>
          <cell r="H631">
            <v>0</v>
          </cell>
          <cell r="I631">
            <v>75140</v>
          </cell>
          <cell r="J631">
            <v>58609</v>
          </cell>
          <cell r="K631">
            <v>0</v>
          </cell>
          <cell r="L631">
            <v>0</v>
          </cell>
          <cell r="M631">
            <v>75140</v>
          </cell>
          <cell r="N631">
            <v>58609</v>
          </cell>
          <cell r="O631">
            <v>0</v>
          </cell>
        </row>
        <row r="632">
          <cell r="A632">
            <v>0</v>
          </cell>
          <cell r="B632">
            <v>74</v>
          </cell>
          <cell r="C632">
            <v>0</v>
          </cell>
          <cell r="D632" t="str">
            <v>보 통 인 부</v>
          </cell>
          <cell r="E632" t="str">
            <v>인</v>
          </cell>
          <cell r="F632">
            <v>0.78</v>
          </cell>
          <cell r="G632">
            <v>0</v>
          </cell>
          <cell r="H632">
            <v>0</v>
          </cell>
          <cell r="I632">
            <v>40922</v>
          </cell>
          <cell r="J632">
            <v>31919</v>
          </cell>
          <cell r="K632">
            <v>0</v>
          </cell>
          <cell r="L632">
            <v>0</v>
          </cell>
          <cell r="M632">
            <v>40922</v>
          </cell>
          <cell r="N632">
            <v>31919</v>
          </cell>
          <cell r="O632">
            <v>0</v>
          </cell>
        </row>
        <row r="633">
          <cell r="A633">
            <v>0</v>
          </cell>
          <cell r="B633" t="e">
            <v>#N/A</v>
          </cell>
          <cell r="C633">
            <v>0</v>
          </cell>
          <cell r="D633">
            <v>0</v>
          </cell>
          <cell r="E633">
            <v>0</v>
          </cell>
          <cell r="F633">
            <v>0</v>
          </cell>
          <cell r="G633">
            <v>0</v>
          </cell>
          <cell r="H633">
            <v>0</v>
          </cell>
          <cell r="I633">
            <v>0</v>
          </cell>
          <cell r="J633">
            <v>0</v>
          </cell>
          <cell r="K633">
            <v>0</v>
          </cell>
          <cell r="L633">
            <v>0</v>
          </cell>
          <cell r="M633">
            <v>0</v>
          </cell>
          <cell r="N633">
            <v>0</v>
          </cell>
          <cell r="O633">
            <v>0</v>
          </cell>
        </row>
        <row r="634">
          <cell r="A634">
            <v>0</v>
          </cell>
          <cell r="B634">
            <v>58</v>
          </cell>
          <cell r="C634" t="str">
            <v>다) 공 구 손 료</v>
          </cell>
          <cell r="D634" t="str">
            <v>플랜트전공</v>
          </cell>
          <cell r="E634" t="str">
            <v>인</v>
          </cell>
          <cell r="F634">
            <v>0</v>
          </cell>
          <cell r="G634">
            <v>0</v>
          </cell>
          <cell r="H634">
            <v>0</v>
          </cell>
          <cell r="J634">
            <v>0</v>
          </cell>
          <cell r="K634">
            <v>59669</v>
          </cell>
          <cell r="L634">
            <v>0</v>
          </cell>
          <cell r="M634">
            <v>0</v>
          </cell>
          <cell r="N634">
            <v>0</v>
          </cell>
          <cell r="O634">
            <v>0</v>
          </cell>
        </row>
        <row r="635">
          <cell r="A635">
            <v>0</v>
          </cell>
          <cell r="B635">
            <v>13</v>
          </cell>
          <cell r="C635">
            <v>0</v>
          </cell>
          <cell r="D635" t="str">
            <v>비  계  공</v>
          </cell>
          <cell r="E635" t="str">
            <v>인</v>
          </cell>
          <cell r="F635">
            <v>0.02</v>
          </cell>
          <cell r="G635">
            <v>0</v>
          </cell>
          <cell r="H635">
            <v>0</v>
          </cell>
          <cell r="J635">
            <v>0</v>
          </cell>
          <cell r="K635">
            <v>75140</v>
          </cell>
          <cell r="L635">
            <v>1502</v>
          </cell>
          <cell r="M635">
            <v>75140</v>
          </cell>
          <cell r="N635">
            <v>1502</v>
          </cell>
          <cell r="O635">
            <v>0</v>
          </cell>
        </row>
        <row r="636">
          <cell r="A636">
            <v>0</v>
          </cell>
          <cell r="B636">
            <v>74</v>
          </cell>
          <cell r="C636">
            <v>0</v>
          </cell>
          <cell r="D636" t="str">
            <v>보 통 인 부</v>
          </cell>
          <cell r="E636" t="str">
            <v>인</v>
          </cell>
          <cell r="F636">
            <v>0.02</v>
          </cell>
          <cell r="G636">
            <v>0</v>
          </cell>
          <cell r="H636">
            <v>0</v>
          </cell>
          <cell r="J636">
            <v>0</v>
          </cell>
          <cell r="K636">
            <v>40922</v>
          </cell>
          <cell r="L636">
            <v>818</v>
          </cell>
          <cell r="M636">
            <v>40922</v>
          </cell>
          <cell r="N636">
            <v>818</v>
          </cell>
          <cell r="O636">
            <v>0</v>
          </cell>
        </row>
        <row r="647">
          <cell r="A647" t="str">
            <v>75S</v>
          </cell>
          <cell r="C647" t="str">
            <v>합     계</v>
          </cell>
          <cell r="H647">
            <v>0</v>
          </cell>
          <cell r="J647">
            <v>106638</v>
          </cell>
          <cell r="L647">
            <v>2320</v>
          </cell>
          <cell r="N647">
            <v>108958</v>
          </cell>
        </row>
        <row r="648">
          <cell r="A648">
            <v>76</v>
          </cell>
          <cell r="B648" t="str">
            <v>76.배전반 철거</v>
          </cell>
          <cell r="C648" t="str">
            <v>76.배전반 철거</v>
          </cell>
          <cell r="D648" t="str">
            <v xml:space="preserve"> MCCB 3P 400/300 (10CCT)</v>
          </cell>
          <cell r="E648" t="str">
            <v>대</v>
          </cell>
          <cell r="F648">
            <v>1</v>
          </cell>
          <cell r="G648">
            <v>0</v>
          </cell>
          <cell r="H648">
            <v>0</v>
          </cell>
          <cell r="I648">
            <v>0</v>
          </cell>
          <cell r="J648">
            <v>0</v>
          </cell>
          <cell r="K648">
            <v>0</v>
          </cell>
          <cell r="L648">
            <v>0</v>
          </cell>
          <cell r="M648">
            <v>0</v>
          </cell>
          <cell r="N648">
            <v>0</v>
          </cell>
          <cell r="O648">
            <v>3</v>
          </cell>
        </row>
        <row r="649">
          <cell r="A649">
            <v>0</v>
          </cell>
          <cell r="B649" t="e">
            <v>#N/A</v>
          </cell>
          <cell r="C649" t="str">
            <v>가) 재 료 비</v>
          </cell>
          <cell r="D649">
            <v>0</v>
          </cell>
          <cell r="E649">
            <v>0</v>
          </cell>
          <cell r="F649">
            <v>0</v>
          </cell>
          <cell r="G649">
            <v>0</v>
          </cell>
          <cell r="H649">
            <v>0</v>
          </cell>
          <cell r="I649">
            <v>0</v>
          </cell>
          <cell r="J649">
            <v>0</v>
          </cell>
          <cell r="K649">
            <v>0</v>
          </cell>
          <cell r="L649">
            <v>0</v>
          </cell>
          <cell r="M649">
            <v>0</v>
          </cell>
          <cell r="N649">
            <v>0</v>
          </cell>
          <cell r="O649">
            <v>0</v>
          </cell>
        </row>
        <row r="650">
          <cell r="A650">
            <v>0</v>
          </cell>
          <cell r="B650">
            <v>808</v>
          </cell>
          <cell r="C650" t="str">
            <v xml:space="preserve"> 배전반</v>
          </cell>
          <cell r="D650" t="str">
            <v xml:space="preserve"> MCCB 3P 400/300 (10CCT)</v>
          </cell>
          <cell r="E650" t="str">
            <v>대</v>
          </cell>
          <cell r="F650">
            <v>1</v>
          </cell>
          <cell r="G650">
            <v>0</v>
          </cell>
          <cell r="H650" t="str">
            <v>병  종</v>
          </cell>
          <cell r="I650">
            <v>0</v>
          </cell>
          <cell r="J650">
            <v>0</v>
          </cell>
          <cell r="K650">
            <v>0</v>
          </cell>
          <cell r="L650">
            <v>0</v>
          </cell>
          <cell r="M650">
            <v>0</v>
          </cell>
          <cell r="O650">
            <v>0</v>
          </cell>
        </row>
        <row r="651">
          <cell r="A651">
            <v>0</v>
          </cell>
          <cell r="B651" t="e">
            <v>#N/A</v>
          </cell>
          <cell r="C651">
            <v>0</v>
          </cell>
          <cell r="D651">
            <v>0</v>
          </cell>
          <cell r="E651">
            <v>0</v>
          </cell>
          <cell r="F651">
            <v>0</v>
          </cell>
          <cell r="G651">
            <v>0</v>
          </cell>
          <cell r="H651">
            <v>0</v>
          </cell>
          <cell r="I651">
            <v>0</v>
          </cell>
          <cell r="J651">
            <v>0</v>
          </cell>
          <cell r="K651">
            <v>0</v>
          </cell>
          <cell r="L651">
            <v>0</v>
          </cell>
          <cell r="M651">
            <v>0</v>
          </cell>
          <cell r="N651">
            <v>0</v>
          </cell>
          <cell r="O651">
            <v>0</v>
          </cell>
        </row>
        <row r="652">
          <cell r="A652">
            <v>0</v>
          </cell>
          <cell r="B652" t="e">
            <v>#N/A</v>
          </cell>
          <cell r="C652">
            <v>0</v>
          </cell>
          <cell r="D652">
            <v>0</v>
          </cell>
          <cell r="E652">
            <v>0</v>
          </cell>
          <cell r="F652">
            <v>0</v>
          </cell>
          <cell r="G652">
            <v>0</v>
          </cell>
          <cell r="H652">
            <v>0</v>
          </cell>
          <cell r="I652">
            <v>0</v>
          </cell>
          <cell r="J652">
            <v>0</v>
          </cell>
          <cell r="K652">
            <v>0</v>
          </cell>
          <cell r="L652">
            <v>0</v>
          </cell>
          <cell r="M652">
            <v>0</v>
          </cell>
          <cell r="N652">
            <v>0</v>
          </cell>
          <cell r="O652">
            <v>0</v>
          </cell>
        </row>
        <row r="653">
          <cell r="A653">
            <v>0</v>
          </cell>
          <cell r="B653">
            <v>58</v>
          </cell>
          <cell r="C653" t="str">
            <v>나) 노 무 비</v>
          </cell>
          <cell r="D653" t="str">
            <v>플랜트전공</v>
          </cell>
          <cell r="E653" t="str">
            <v>인</v>
          </cell>
          <cell r="F653">
            <v>1.17</v>
          </cell>
          <cell r="G653">
            <v>0</v>
          </cell>
          <cell r="H653">
            <v>0</v>
          </cell>
          <cell r="I653">
            <v>59669</v>
          </cell>
          <cell r="J653">
            <v>69812</v>
          </cell>
          <cell r="K653">
            <v>0</v>
          </cell>
          <cell r="L653">
            <v>0</v>
          </cell>
          <cell r="M653">
            <v>59669</v>
          </cell>
          <cell r="N653">
            <v>69812</v>
          </cell>
          <cell r="O653">
            <v>0</v>
          </cell>
        </row>
        <row r="654">
          <cell r="A654">
            <v>0</v>
          </cell>
          <cell r="B654">
            <v>13</v>
          </cell>
          <cell r="C654">
            <v>0</v>
          </cell>
          <cell r="D654" t="str">
            <v>비  계  공</v>
          </cell>
          <cell r="E654" t="str">
            <v>인</v>
          </cell>
          <cell r="F654">
            <v>0.42</v>
          </cell>
          <cell r="G654">
            <v>0</v>
          </cell>
          <cell r="H654">
            <v>0</v>
          </cell>
          <cell r="I654">
            <v>75140</v>
          </cell>
          <cell r="J654">
            <v>31558</v>
          </cell>
          <cell r="K654">
            <v>0</v>
          </cell>
          <cell r="L654">
            <v>0</v>
          </cell>
          <cell r="M654">
            <v>75140</v>
          </cell>
          <cell r="N654">
            <v>31558</v>
          </cell>
          <cell r="O654">
            <v>0</v>
          </cell>
        </row>
        <row r="655">
          <cell r="A655">
            <v>0</v>
          </cell>
          <cell r="B655">
            <v>74</v>
          </cell>
          <cell r="C655">
            <v>0</v>
          </cell>
          <cell r="D655" t="str">
            <v>보 통 인 부</v>
          </cell>
          <cell r="E655" t="str">
            <v>인</v>
          </cell>
          <cell r="F655">
            <v>0.75</v>
          </cell>
          <cell r="G655">
            <v>0</v>
          </cell>
          <cell r="H655">
            <v>0</v>
          </cell>
          <cell r="I655">
            <v>40922</v>
          </cell>
          <cell r="J655">
            <v>30691</v>
          </cell>
          <cell r="K655">
            <v>0</v>
          </cell>
          <cell r="L655">
            <v>0</v>
          </cell>
          <cell r="M655">
            <v>40922</v>
          </cell>
          <cell r="N655">
            <v>30691</v>
          </cell>
          <cell r="O655">
            <v>0</v>
          </cell>
        </row>
        <row r="656">
          <cell r="A656">
            <v>0</v>
          </cell>
          <cell r="B656" t="e">
            <v>#N/A</v>
          </cell>
          <cell r="C656">
            <v>0</v>
          </cell>
          <cell r="D656">
            <v>0</v>
          </cell>
          <cell r="E656">
            <v>0</v>
          </cell>
          <cell r="F656">
            <v>0</v>
          </cell>
          <cell r="G656">
            <v>0</v>
          </cell>
          <cell r="H656">
            <v>0</v>
          </cell>
          <cell r="I656">
            <v>0</v>
          </cell>
          <cell r="J656">
            <v>0</v>
          </cell>
          <cell r="K656">
            <v>0</v>
          </cell>
          <cell r="L656">
            <v>0</v>
          </cell>
          <cell r="M656">
            <v>0</v>
          </cell>
          <cell r="N656">
            <v>0</v>
          </cell>
          <cell r="O656">
            <v>0</v>
          </cell>
        </row>
        <row r="657">
          <cell r="A657">
            <v>0</v>
          </cell>
          <cell r="B657">
            <v>58</v>
          </cell>
          <cell r="C657" t="str">
            <v>다) 공 구 손 료</v>
          </cell>
          <cell r="D657" t="str">
            <v>플랜트전공</v>
          </cell>
          <cell r="E657" t="str">
            <v>인</v>
          </cell>
          <cell r="F657">
            <v>0.03</v>
          </cell>
          <cell r="G657">
            <v>0</v>
          </cell>
          <cell r="H657">
            <v>0</v>
          </cell>
          <cell r="J657">
            <v>0</v>
          </cell>
          <cell r="K657">
            <v>59669</v>
          </cell>
          <cell r="L657">
            <v>1790</v>
          </cell>
          <cell r="M657">
            <v>59669</v>
          </cell>
          <cell r="N657">
            <v>1790</v>
          </cell>
          <cell r="O657">
            <v>0</v>
          </cell>
        </row>
        <row r="658">
          <cell r="A658">
            <v>0</v>
          </cell>
          <cell r="B658">
            <v>13</v>
          </cell>
          <cell r="C658">
            <v>0</v>
          </cell>
          <cell r="D658" t="str">
            <v>비  계  공</v>
          </cell>
          <cell r="E658" t="str">
            <v>인</v>
          </cell>
          <cell r="F658">
            <v>0.01</v>
          </cell>
          <cell r="G658">
            <v>0</v>
          </cell>
          <cell r="H658">
            <v>0</v>
          </cell>
          <cell r="J658">
            <v>0</v>
          </cell>
          <cell r="K658">
            <v>75140</v>
          </cell>
          <cell r="L658">
            <v>751</v>
          </cell>
          <cell r="M658">
            <v>75140</v>
          </cell>
          <cell r="N658">
            <v>751</v>
          </cell>
          <cell r="O658">
            <v>0</v>
          </cell>
        </row>
        <row r="659">
          <cell r="A659">
            <v>0</v>
          </cell>
          <cell r="B659">
            <v>74</v>
          </cell>
          <cell r="C659">
            <v>0</v>
          </cell>
          <cell r="D659" t="str">
            <v>보 통 인 부</v>
          </cell>
          <cell r="E659" t="str">
            <v>인</v>
          </cell>
          <cell r="F659">
            <v>0.02</v>
          </cell>
          <cell r="G659">
            <v>0</v>
          </cell>
          <cell r="H659">
            <v>0</v>
          </cell>
          <cell r="J659">
            <v>0</v>
          </cell>
          <cell r="K659">
            <v>40922</v>
          </cell>
          <cell r="L659">
            <v>818</v>
          </cell>
          <cell r="M659">
            <v>40922</v>
          </cell>
          <cell r="N659">
            <v>818</v>
          </cell>
          <cell r="O659">
            <v>0</v>
          </cell>
        </row>
        <row r="670">
          <cell r="A670" t="str">
            <v>76S</v>
          </cell>
          <cell r="C670" t="str">
            <v>합     계</v>
          </cell>
          <cell r="H670">
            <v>0</v>
          </cell>
          <cell r="J670">
            <v>132061</v>
          </cell>
          <cell r="L670">
            <v>3359</v>
          </cell>
          <cell r="N670">
            <v>135420</v>
          </cell>
        </row>
        <row r="671">
          <cell r="A671">
            <v>77</v>
          </cell>
          <cell r="B671" t="str">
            <v>77.변압기몰드 철거</v>
          </cell>
          <cell r="C671" t="str">
            <v>77.변압기몰드 철거</v>
          </cell>
          <cell r="D671" t="str">
            <v xml:space="preserve"> 6.6KV 1Φ30KVA + 1Φ10KVA</v>
          </cell>
          <cell r="E671" t="str">
            <v>대</v>
          </cell>
          <cell r="F671">
            <v>1</v>
          </cell>
          <cell r="G671">
            <v>0</v>
          </cell>
          <cell r="H671">
            <v>0</v>
          </cell>
          <cell r="I671">
            <v>0</v>
          </cell>
          <cell r="J671">
            <v>0</v>
          </cell>
          <cell r="K671">
            <v>0</v>
          </cell>
          <cell r="L671">
            <v>0</v>
          </cell>
          <cell r="M671">
            <v>0</v>
          </cell>
          <cell r="N671">
            <v>0</v>
          </cell>
          <cell r="O671">
            <v>4</v>
          </cell>
        </row>
        <row r="672">
          <cell r="A672">
            <v>0</v>
          </cell>
          <cell r="B672" t="e">
            <v>#N/A</v>
          </cell>
          <cell r="C672" t="str">
            <v>가) 재 료 비</v>
          </cell>
          <cell r="D672">
            <v>0</v>
          </cell>
          <cell r="E672">
            <v>0</v>
          </cell>
          <cell r="F672">
            <v>0</v>
          </cell>
          <cell r="G672">
            <v>0</v>
          </cell>
          <cell r="H672">
            <v>0</v>
          </cell>
          <cell r="I672">
            <v>0</v>
          </cell>
          <cell r="J672">
            <v>0</v>
          </cell>
          <cell r="K672">
            <v>0</v>
          </cell>
          <cell r="L672">
            <v>0</v>
          </cell>
          <cell r="M672">
            <v>0</v>
          </cell>
          <cell r="N672">
            <v>0</v>
          </cell>
          <cell r="O672">
            <v>0</v>
          </cell>
        </row>
        <row r="673">
          <cell r="A673">
            <v>0</v>
          </cell>
          <cell r="B673">
            <v>814</v>
          </cell>
          <cell r="C673" t="str">
            <v xml:space="preserve"> 변압기반</v>
          </cell>
          <cell r="D673" t="str">
            <v xml:space="preserve"> 6.6KV 1Φ30KVA + 1Φ10KVA</v>
          </cell>
          <cell r="E673" t="str">
            <v>대</v>
          </cell>
          <cell r="F673">
            <v>1</v>
          </cell>
          <cell r="G673">
            <v>0</v>
          </cell>
          <cell r="H673" t="str">
            <v>병  종</v>
          </cell>
          <cell r="I673">
            <v>0</v>
          </cell>
          <cell r="J673">
            <v>0</v>
          </cell>
          <cell r="K673">
            <v>0</v>
          </cell>
          <cell r="L673">
            <v>0</v>
          </cell>
          <cell r="M673">
            <v>0</v>
          </cell>
          <cell r="O673">
            <v>0</v>
          </cell>
        </row>
        <row r="674">
          <cell r="A674">
            <v>0</v>
          </cell>
          <cell r="B674" t="e">
            <v>#N/A</v>
          </cell>
          <cell r="C674">
            <v>0</v>
          </cell>
          <cell r="D674">
            <v>0</v>
          </cell>
          <cell r="E674">
            <v>0</v>
          </cell>
          <cell r="F674">
            <v>0</v>
          </cell>
          <cell r="G674">
            <v>0</v>
          </cell>
          <cell r="H674">
            <v>0</v>
          </cell>
          <cell r="I674">
            <v>0</v>
          </cell>
          <cell r="J674">
            <v>0</v>
          </cell>
          <cell r="K674">
            <v>0</v>
          </cell>
          <cell r="L674">
            <v>0</v>
          </cell>
          <cell r="M674">
            <v>0</v>
          </cell>
          <cell r="N674">
            <v>0</v>
          </cell>
          <cell r="O674">
            <v>0</v>
          </cell>
        </row>
        <row r="675">
          <cell r="A675">
            <v>0</v>
          </cell>
          <cell r="B675" t="e">
            <v>#N/A</v>
          </cell>
          <cell r="C675">
            <v>0</v>
          </cell>
          <cell r="D675">
            <v>0</v>
          </cell>
          <cell r="E675">
            <v>0</v>
          </cell>
          <cell r="F675">
            <v>0</v>
          </cell>
          <cell r="G675">
            <v>0</v>
          </cell>
          <cell r="H675">
            <v>0</v>
          </cell>
          <cell r="I675">
            <v>0</v>
          </cell>
          <cell r="J675">
            <v>0</v>
          </cell>
          <cell r="K675">
            <v>0</v>
          </cell>
          <cell r="L675">
            <v>0</v>
          </cell>
          <cell r="M675">
            <v>0</v>
          </cell>
          <cell r="N675">
            <v>0</v>
          </cell>
          <cell r="O675">
            <v>0</v>
          </cell>
        </row>
        <row r="676">
          <cell r="A676">
            <v>0</v>
          </cell>
          <cell r="B676">
            <v>58</v>
          </cell>
          <cell r="C676" t="str">
            <v>나) 노 무 비</v>
          </cell>
          <cell r="D676" t="str">
            <v>플랜트전공</v>
          </cell>
          <cell r="E676" t="str">
            <v>인</v>
          </cell>
          <cell r="F676">
            <v>1.23</v>
          </cell>
          <cell r="G676">
            <v>0</v>
          </cell>
          <cell r="H676">
            <v>0</v>
          </cell>
          <cell r="I676">
            <v>59669</v>
          </cell>
          <cell r="J676">
            <v>73392</v>
          </cell>
          <cell r="K676">
            <v>0</v>
          </cell>
          <cell r="L676">
            <v>0</v>
          </cell>
          <cell r="M676">
            <v>59669</v>
          </cell>
          <cell r="N676">
            <v>73392</v>
          </cell>
          <cell r="O676">
            <v>0</v>
          </cell>
        </row>
        <row r="677">
          <cell r="A677">
            <v>0</v>
          </cell>
          <cell r="B677">
            <v>13</v>
          </cell>
          <cell r="C677">
            <v>0</v>
          </cell>
          <cell r="D677" t="str">
            <v>비  계  공</v>
          </cell>
          <cell r="E677" t="str">
            <v>인</v>
          </cell>
          <cell r="F677">
            <v>0.81</v>
          </cell>
          <cell r="G677">
            <v>0</v>
          </cell>
          <cell r="H677">
            <v>0</v>
          </cell>
          <cell r="I677">
            <v>75140</v>
          </cell>
          <cell r="J677">
            <v>60863</v>
          </cell>
          <cell r="K677">
            <v>0</v>
          </cell>
          <cell r="L677">
            <v>0</v>
          </cell>
          <cell r="M677">
            <v>75140</v>
          </cell>
          <cell r="N677">
            <v>60863</v>
          </cell>
          <cell r="O677">
            <v>0</v>
          </cell>
        </row>
        <row r="678">
          <cell r="A678">
            <v>0</v>
          </cell>
          <cell r="B678">
            <v>74</v>
          </cell>
          <cell r="C678">
            <v>0</v>
          </cell>
          <cell r="D678" t="str">
            <v>보 통 인 부</v>
          </cell>
          <cell r="E678" t="str">
            <v>인</v>
          </cell>
          <cell r="F678">
            <v>0.81</v>
          </cell>
          <cell r="G678">
            <v>0</v>
          </cell>
          <cell r="H678">
            <v>0</v>
          </cell>
          <cell r="I678">
            <v>40922</v>
          </cell>
          <cell r="J678">
            <v>33146</v>
          </cell>
          <cell r="K678">
            <v>0</v>
          </cell>
          <cell r="L678">
            <v>0</v>
          </cell>
          <cell r="M678">
            <v>40922</v>
          </cell>
          <cell r="N678">
            <v>33146</v>
          </cell>
          <cell r="O678">
            <v>0</v>
          </cell>
        </row>
        <row r="679">
          <cell r="A679">
            <v>0</v>
          </cell>
          <cell r="B679" t="e">
            <v>#N/A</v>
          </cell>
          <cell r="C679">
            <v>0</v>
          </cell>
          <cell r="D679">
            <v>0</v>
          </cell>
          <cell r="E679">
            <v>0</v>
          </cell>
          <cell r="F679">
            <v>0</v>
          </cell>
          <cell r="G679">
            <v>0</v>
          </cell>
          <cell r="H679">
            <v>0</v>
          </cell>
          <cell r="I679">
            <v>0</v>
          </cell>
          <cell r="J679">
            <v>0</v>
          </cell>
          <cell r="K679">
            <v>0</v>
          </cell>
          <cell r="L679">
            <v>0</v>
          </cell>
          <cell r="M679">
            <v>0</v>
          </cell>
          <cell r="N679">
            <v>0</v>
          </cell>
          <cell r="O679">
            <v>0</v>
          </cell>
        </row>
        <row r="680">
          <cell r="A680">
            <v>0</v>
          </cell>
          <cell r="B680">
            <v>58</v>
          </cell>
          <cell r="C680" t="str">
            <v>다) 공 구 손 료</v>
          </cell>
          <cell r="D680" t="str">
            <v>플랜트전공</v>
          </cell>
          <cell r="E680" t="str">
            <v>인</v>
          </cell>
          <cell r="F680">
            <v>0.03</v>
          </cell>
          <cell r="G680">
            <v>0</v>
          </cell>
          <cell r="H680">
            <v>0</v>
          </cell>
          <cell r="J680">
            <v>0</v>
          </cell>
          <cell r="K680">
            <v>59669</v>
          </cell>
          <cell r="L680">
            <v>1790</v>
          </cell>
          <cell r="M680">
            <v>59669</v>
          </cell>
          <cell r="N680">
            <v>1790</v>
          </cell>
          <cell r="O680">
            <v>0</v>
          </cell>
        </row>
        <row r="681">
          <cell r="A681">
            <v>0</v>
          </cell>
          <cell r="B681">
            <v>13</v>
          </cell>
          <cell r="C681">
            <v>0</v>
          </cell>
          <cell r="D681" t="str">
            <v>비  계  공</v>
          </cell>
          <cell r="E681" t="str">
            <v>인</v>
          </cell>
          <cell r="F681">
            <v>0.02</v>
          </cell>
          <cell r="G681">
            <v>0</v>
          </cell>
          <cell r="H681">
            <v>0</v>
          </cell>
          <cell r="J681">
            <v>0</v>
          </cell>
          <cell r="K681">
            <v>75140</v>
          </cell>
          <cell r="L681">
            <v>1502</v>
          </cell>
          <cell r="M681">
            <v>75140</v>
          </cell>
          <cell r="N681">
            <v>1502</v>
          </cell>
          <cell r="O681">
            <v>0</v>
          </cell>
        </row>
        <row r="682">
          <cell r="A682">
            <v>0</v>
          </cell>
          <cell r="B682">
            <v>74</v>
          </cell>
          <cell r="C682">
            <v>0</v>
          </cell>
          <cell r="D682" t="str">
            <v>보 통 인 부</v>
          </cell>
          <cell r="E682" t="str">
            <v>인</v>
          </cell>
          <cell r="F682">
            <v>0.02</v>
          </cell>
          <cell r="G682">
            <v>0</v>
          </cell>
          <cell r="H682">
            <v>0</v>
          </cell>
          <cell r="J682">
            <v>0</v>
          </cell>
          <cell r="K682">
            <v>40922</v>
          </cell>
          <cell r="L682">
            <v>818</v>
          </cell>
          <cell r="M682">
            <v>40922</v>
          </cell>
          <cell r="N682">
            <v>818</v>
          </cell>
          <cell r="O682">
            <v>0</v>
          </cell>
        </row>
        <row r="693">
          <cell r="A693" t="str">
            <v>77S</v>
          </cell>
          <cell r="C693" t="str">
            <v>합     계</v>
          </cell>
          <cell r="H693">
            <v>0</v>
          </cell>
          <cell r="J693">
            <v>167401</v>
          </cell>
          <cell r="L693">
            <v>4110</v>
          </cell>
          <cell r="N693">
            <v>171511</v>
          </cell>
        </row>
        <row r="694">
          <cell r="A694">
            <v>78</v>
          </cell>
          <cell r="B694" t="str">
            <v>78.휀스 철거</v>
          </cell>
          <cell r="C694" t="str">
            <v>78.휀스 철거</v>
          </cell>
          <cell r="D694" t="str">
            <v xml:space="preserve"> 1100x1100</v>
          </cell>
          <cell r="E694" t="str">
            <v>개소</v>
          </cell>
          <cell r="F694">
            <v>1</v>
          </cell>
          <cell r="G694">
            <v>0</v>
          </cell>
          <cell r="H694">
            <v>0</v>
          </cell>
          <cell r="I694">
            <v>0</v>
          </cell>
          <cell r="J694">
            <v>0</v>
          </cell>
          <cell r="K694">
            <v>0</v>
          </cell>
          <cell r="L694">
            <v>0</v>
          </cell>
          <cell r="M694">
            <v>0</v>
          </cell>
          <cell r="N694">
            <v>0</v>
          </cell>
          <cell r="O694">
            <v>6</v>
          </cell>
        </row>
        <row r="695">
          <cell r="A695">
            <v>0</v>
          </cell>
          <cell r="B695" t="e">
            <v>#N/A</v>
          </cell>
          <cell r="C695" t="str">
            <v>가) 재 료 비</v>
          </cell>
          <cell r="D695">
            <v>0</v>
          </cell>
          <cell r="E695">
            <v>0</v>
          </cell>
          <cell r="F695">
            <v>0</v>
          </cell>
          <cell r="G695">
            <v>0</v>
          </cell>
          <cell r="H695">
            <v>0</v>
          </cell>
          <cell r="I695">
            <v>0</v>
          </cell>
          <cell r="J695">
            <v>0</v>
          </cell>
          <cell r="K695">
            <v>0</v>
          </cell>
          <cell r="L695">
            <v>0</v>
          </cell>
          <cell r="M695">
            <v>0</v>
          </cell>
          <cell r="N695">
            <v>0</v>
          </cell>
          <cell r="O695">
            <v>0</v>
          </cell>
        </row>
        <row r="696">
          <cell r="A696">
            <v>0</v>
          </cell>
          <cell r="B696">
            <v>741</v>
          </cell>
          <cell r="C696" t="str">
            <v xml:space="preserve"> 휀    스</v>
          </cell>
          <cell r="D696" t="str">
            <v xml:space="preserve"> 1100x1100</v>
          </cell>
          <cell r="E696" t="str">
            <v>개소</v>
          </cell>
          <cell r="F696">
            <v>1</v>
          </cell>
          <cell r="G696">
            <v>0</v>
          </cell>
          <cell r="H696" t="str">
            <v>병  종</v>
          </cell>
          <cell r="I696">
            <v>0</v>
          </cell>
          <cell r="J696">
            <v>0</v>
          </cell>
          <cell r="K696">
            <v>0</v>
          </cell>
          <cell r="L696">
            <v>0</v>
          </cell>
          <cell r="M696">
            <v>0</v>
          </cell>
          <cell r="O696">
            <v>0</v>
          </cell>
        </row>
        <row r="697">
          <cell r="A697">
            <v>0</v>
          </cell>
          <cell r="B697">
            <v>742</v>
          </cell>
          <cell r="C697" t="str">
            <v xml:space="preserve"> ㄱ 형 강</v>
          </cell>
          <cell r="D697" t="str">
            <v xml:space="preserve"> 50x50x5t</v>
          </cell>
          <cell r="E697" t="str">
            <v>개</v>
          </cell>
          <cell r="F697">
            <v>4</v>
          </cell>
          <cell r="G697">
            <v>0</v>
          </cell>
          <cell r="H697" t="str">
            <v>병  종</v>
          </cell>
          <cell r="I697">
            <v>0</v>
          </cell>
          <cell r="J697">
            <v>0</v>
          </cell>
          <cell r="K697">
            <v>0</v>
          </cell>
          <cell r="L697">
            <v>0</v>
          </cell>
          <cell r="M697">
            <v>0</v>
          </cell>
          <cell r="O697">
            <v>0</v>
          </cell>
        </row>
        <row r="698">
          <cell r="A698">
            <v>0</v>
          </cell>
          <cell r="B698" t="e">
            <v>#N/A</v>
          </cell>
          <cell r="C698">
            <v>0</v>
          </cell>
          <cell r="D698">
            <v>0</v>
          </cell>
          <cell r="E698">
            <v>0</v>
          </cell>
          <cell r="F698">
            <v>0</v>
          </cell>
          <cell r="G698">
            <v>0</v>
          </cell>
          <cell r="H698">
            <v>0</v>
          </cell>
          <cell r="I698">
            <v>0</v>
          </cell>
          <cell r="J698">
            <v>0</v>
          </cell>
          <cell r="K698">
            <v>0</v>
          </cell>
          <cell r="L698">
            <v>0</v>
          </cell>
          <cell r="M698">
            <v>0</v>
          </cell>
          <cell r="N698">
            <v>0</v>
          </cell>
          <cell r="O698">
            <v>0</v>
          </cell>
        </row>
        <row r="699">
          <cell r="A699">
            <v>0</v>
          </cell>
          <cell r="B699" t="e">
            <v>#N/A</v>
          </cell>
          <cell r="C699">
            <v>0</v>
          </cell>
          <cell r="D699">
            <v>0</v>
          </cell>
          <cell r="E699">
            <v>0</v>
          </cell>
          <cell r="F699">
            <v>0</v>
          </cell>
          <cell r="G699">
            <v>0</v>
          </cell>
          <cell r="H699">
            <v>0</v>
          </cell>
          <cell r="I699">
            <v>0</v>
          </cell>
          <cell r="J699">
            <v>0</v>
          </cell>
          <cell r="K699">
            <v>0</v>
          </cell>
          <cell r="L699">
            <v>0</v>
          </cell>
          <cell r="M699">
            <v>0</v>
          </cell>
          <cell r="N699">
            <v>0</v>
          </cell>
          <cell r="O699">
            <v>0</v>
          </cell>
        </row>
        <row r="700">
          <cell r="A700">
            <v>0</v>
          </cell>
          <cell r="B700">
            <v>56</v>
          </cell>
          <cell r="C700" t="str">
            <v>나) 노 무 비</v>
          </cell>
          <cell r="D700" t="str">
            <v>배 전 전 공</v>
          </cell>
          <cell r="E700" t="str">
            <v>인</v>
          </cell>
          <cell r="F700">
            <v>1.5</v>
          </cell>
          <cell r="G700">
            <v>0</v>
          </cell>
          <cell r="H700">
            <v>0</v>
          </cell>
          <cell r="I700">
            <v>156907</v>
          </cell>
          <cell r="J700">
            <v>235360</v>
          </cell>
          <cell r="K700">
            <v>0</v>
          </cell>
          <cell r="L700">
            <v>0</v>
          </cell>
          <cell r="M700">
            <v>156907</v>
          </cell>
          <cell r="N700">
            <v>235360</v>
          </cell>
          <cell r="O700">
            <v>0</v>
          </cell>
        </row>
        <row r="701">
          <cell r="A701">
            <v>0</v>
          </cell>
          <cell r="B701">
            <v>73</v>
          </cell>
          <cell r="C701">
            <v>0</v>
          </cell>
          <cell r="D701" t="str">
            <v>특 별 인 부</v>
          </cell>
          <cell r="E701" t="str">
            <v>인</v>
          </cell>
          <cell r="F701">
            <v>1.5</v>
          </cell>
          <cell r="G701">
            <v>0</v>
          </cell>
          <cell r="H701">
            <v>0</v>
          </cell>
          <cell r="I701">
            <v>55970</v>
          </cell>
          <cell r="J701">
            <v>83955</v>
          </cell>
          <cell r="K701">
            <v>0</v>
          </cell>
          <cell r="L701">
            <v>0</v>
          </cell>
          <cell r="M701">
            <v>55970</v>
          </cell>
          <cell r="N701">
            <v>83955</v>
          </cell>
          <cell r="O701">
            <v>0</v>
          </cell>
        </row>
        <row r="702">
          <cell r="A702">
            <v>0</v>
          </cell>
          <cell r="B702" t="e">
            <v>#N/A</v>
          </cell>
          <cell r="C702">
            <v>0</v>
          </cell>
          <cell r="D702">
            <v>0</v>
          </cell>
          <cell r="E702">
            <v>0</v>
          </cell>
          <cell r="F702">
            <v>0</v>
          </cell>
          <cell r="G702">
            <v>0</v>
          </cell>
          <cell r="H702">
            <v>0</v>
          </cell>
          <cell r="I702">
            <v>0</v>
          </cell>
          <cell r="J702">
            <v>0</v>
          </cell>
          <cell r="K702">
            <v>0</v>
          </cell>
          <cell r="L702">
            <v>0</v>
          </cell>
          <cell r="M702">
            <v>0</v>
          </cell>
          <cell r="N702">
            <v>0</v>
          </cell>
          <cell r="O702">
            <v>0</v>
          </cell>
        </row>
        <row r="703">
          <cell r="A703">
            <v>0</v>
          </cell>
          <cell r="B703">
            <v>56</v>
          </cell>
          <cell r="C703" t="str">
            <v>다) 공 구 손 료</v>
          </cell>
          <cell r="D703" t="str">
            <v>배 전 전 공</v>
          </cell>
          <cell r="E703" t="str">
            <v>인</v>
          </cell>
          <cell r="F703">
            <v>0.04</v>
          </cell>
          <cell r="G703">
            <v>0</v>
          </cell>
          <cell r="H703">
            <v>0</v>
          </cell>
          <cell r="J703">
            <v>0</v>
          </cell>
          <cell r="K703">
            <v>156907</v>
          </cell>
          <cell r="L703">
            <v>6276</v>
          </cell>
          <cell r="M703">
            <v>156907</v>
          </cell>
          <cell r="N703">
            <v>6276</v>
          </cell>
          <cell r="O703">
            <v>0</v>
          </cell>
        </row>
        <row r="704">
          <cell r="A704">
            <v>0</v>
          </cell>
          <cell r="B704">
            <v>73</v>
          </cell>
          <cell r="C704">
            <v>0</v>
          </cell>
          <cell r="D704" t="str">
            <v>특 별 인 부</v>
          </cell>
          <cell r="E704" t="str">
            <v>인</v>
          </cell>
          <cell r="F704">
            <v>0.04</v>
          </cell>
          <cell r="G704">
            <v>0</v>
          </cell>
          <cell r="H704">
            <v>0</v>
          </cell>
          <cell r="J704">
            <v>0</v>
          </cell>
          <cell r="K704">
            <v>55970</v>
          </cell>
          <cell r="L704">
            <v>2238</v>
          </cell>
          <cell r="M704">
            <v>55970</v>
          </cell>
          <cell r="N704">
            <v>2238</v>
          </cell>
          <cell r="O704">
            <v>0</v>
          </cell>
        </row>
        <row r="716">
          <cell r="A716" t="str">
            <v>83S</v>
          </cell>
          <cell r="C716" t="str">
            <v>합     계</v>
          </cell>
          <cell r="H716">
            <v>0</v>
          </cell>
          <cell r="J716">
            <v>319315</v>
          </cell>
          <cell r="L716">
            <v>8514</v>
          </cell>
          <cell r="N716">
            <v>327829</v>
          </cell>
        </row>
      </sheetData>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XXXXX"/>
      <sheetName val="000000"/>
      <sheetName val="감리집계"/>
      <sheetName val="감리산출기초"/>
      <sheetName val="원가(보고서)"/>
      <sheetName val="원가"/>
      <sheetName val="총괄표"/>
      <sheetName val="48단가"/>
      <sheetName val="49단가"/>
      <sheetName val="22단가"/>
      <sheetName val="48산출"/>
      <sheetName val="49산출"/>
      <sheetName val="22산출"/>
      <sheetName val="자재단가"/>
      <sheetName val="노임단가"/>
      <sheetName val="원가산출근거"/>
      <sheetName val="산출근거"/>
      <sheetName val="총괄표 (2)"/>
      <sheetName val="48단가 (2)"/>
      <sheetName val="49단가 (2)"/>
      <sheetName val="36단가"/>
      <sheetName val="단가"/>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ow r="1">
          <cell r="C1" t="str">
            <v>단   가   산   출   서</v>
          </cell>
        </row>
        <row r="2">
          <cell r="C2" t="str">
            <v>공사(용역)종류</v>
          </cell>
          <cell r="D2" t="str">
            <v>규      격</v>
          </cell>
          <cell r="E2" t="str">
            <v>단위</v>
          </cell>
          <cell r="F2" t="str">
            <v>수 량</v>
          </cell>
          <cell r="G2" t="str">
            <v>재   료   비</v>
          </cell>
          <cell r="I2" t="str">
            <v>노   무   비</v>
          </cell>
          <cell r="K2" t="str">
            <v>경       비</v>
          </cell>
          <cell r="M2" t="str">
            <v>계</v>
          </cell>
          <cell r="O2" t="str">
            <v>기사</v>
          </cell>
        </row>
        <row r="3">
          <cell r="G3" t="str">
            <v>단 가</v>
          </cell>
          <cell r="H3" t="str">
            <v>금  액</v>
          </cell>
          <cell r="I3" t="str">
            <v>단  가</v>
          </cell>
          <cell r="J3" t="str">
            <v>금  액</v>
          </cell>
          <cell r="K3" t="str">
            <v>단  가</v>
          </cell>
          <cell r="L3" t="str">
            <v>금  액</v>
          </cell>
          <cell r="M3" t="str">
            <v>단 가</v>
          </cell>
          <cell r="N3" t="str">
            <v>금  액</v>
          </cell>
        </row>
        <row r="4">
          <cell r="C4" t="str">
            <v>49. 전력기기</v>
          </cell>
        </row>
        <row r="5">
          <cell r="A5">
            <v>49</v>
          </cell>
          <cell r="B5" t="str">
            <v>49. 배관,배선 신설</v>
          </cell>
          <cell r="C5" t="str">
            <v>49. 배관,배선 신설</v>
          </cell>
          <cell r="D5" t="str">
            <v>각  종</v>
          </cell>
          <cell r="E5" t="str">
            <v>식</v>
          </cell>
          <cell r="F5">
            <v>1</v>
          </cell>
          <cell r="G5">
            <v>0</v>
          </cell>
          <cell r="H5">
            <v>0</v>
          </cell>
          <cell r="I5">
            <v>0</v>
          </cell>
          <cell r="J5">
            <v>0</v>
          </cell>
          <cell r="K5">
            <v>0</v>
          </cell>
          <cell r="L5">
            <v>0</v>
          </cell>
          <cell r="M5">
            <v>0</v>
          </cell>
          <cell r="N5">
            <v>0</v>
          </cell>
          <cell r="O5">
            <v>1</v>
          </cell>
        </row>
        <row r="6">
          <cell r="A6">
            <v>0</v>
          </cell>
          <cell r="B6" t="e">
            <v>#N/A</v>
          </cell>
          <cell r="C6" t="str">
            <v>가) 재 료 비</v>
          </cell>
          <cell r="D6">
            <v>0</v>
          </cell>
          <cell r="E6">
            <v>0</v>
          </cell>
          <cell r="F6">
            <v>0</v>
          </cell>
          <cell r="G6">
            <v>0</v>
          </cell>
          <cell r="H6">
            <v>0</v>
          </cell>
          <cell r="I6">
            <v>0</v>
          </cell>
          <cell r="J6">
            <v>0</v>
          </cell>
          <cell r="K6">
            <v>0</v>
          </cell>
          <cell r="L6">
            <v>0</v>
          </cell>
          <cell r="M6">
            <v>0</v>
          </cell>
          <cell r="N6">
            <v>0</v>
          </cell>
          <cell r="O6">
            <v>0</v>
          </cell>
        </row>
        <row r="7">
          <cell r="A7">
            <v>0</v>
          </cell>
          <cell r="B7">
            <v>224</v>
          </cell>
          <cell r="C7" t="str">
            <v xml:space="preserve"> 경질비닐전선관</v>
          </cell>
          <cell r="D7" t="str">
            <v xml:space="preserve"> HI 28C</v>
          </cell>
          <cell r="E7" t="str">
            <v>m</v>
          </cell>
          <cell r="F7">
            <v>396</v>
          </cell>
          <cell r="G7">
            <v>610</v>
          </cell>
          <cell r="H7">
            <v>241560</v>
          </cell>
          <cell r="I7">
            <v>0</v>
          </cell>
          <cell r="J7">
            <v>0</v>
          </cell>
          <cell r="K7">
            <v>0</v>
          </cell>
          <cell r="L7">
            <v>0</v>
          </cell>
          <cell r="M7">
            <v>610</v>
          </cell>
          <cell r="N7">
            <v>241560</v>
          </cell>
          <cell r="O7">
            <v>0</v>
          </cell>
        </row>
        <row r="8">
          <cell r="A8">
            <v>0</v>
          </cell>
          <cell r="B8">
            <v>201</v>
          </cell>
          <cell r="C8" t="str">
            <v xml:space="preserve"> 6.6kV 가교PE케이블</v>
          </cell>
          <cell r="D8" t="str">
            <v xml:space="preserve"> 6.9kV CV 100㎟/1C</v>
          </cell>
          <cell r="E8" t="str">
            <v>m</v>
          </cell>
          <cell r="F8">
            <v>1096</v>
          </cell>
          <cell r="G8">
            <v>0</v>
          </cell>
          <cell r="H8" t="str">
            <v>관  급</v>
          </cell>
          <cell r="I8">
            <v>0</v>
          </cell>
          <cell r="J8">
            <v>0</v>
          </cell>
          <cell r="K8">
            <v>0</v>
          </cell>
          <cell r="L8">
            <v>0</v>
          </cell>
          <cell r="M8">
            <v>0</v>
          </cell>
          <cell r="O8">
            <v>0</v>
          </cell>
        </row>
        <row r="9">
          <cell r="A9">
            <v>0</v>
          </cell>
          <cell r="B9">
            <v>207</v>
          </cell>
          <cell r="C9" t="str">
            <v xml:space="preserve"> 600V 가교PE케이블</v>
          </cell>
          <cell r="D9" t="str">
            <v xml:space="preserve"> CV 60㎟/1C</v>
          </cell>
          <cell r="E9" t="str">
            <v>m</v>
          </cell>
          <cell r="F9">
            <v>436</v>
          </cell>
          <cell r="G9">
            <v>2272</v>
          </cell>
          <cell r="H9">
            <v>990592</v>
          </cell>
          <cell r="I9">
            <v>0</v>
          </cell>
          <cell r="J9">
            <v>0</v>
          </cell>
          <cell r="K9">
            <v>0</v>
          </cell>
          <cell r="L9">
            <v>0</v>
          </cell>
          <cell r="M9">
            <v>2272</v>
          </cell>
          <cell r="N9">
            <v>990592</v>
          </cell>
          <cell r="O9">
            <v>0</v>
          </cell>
        </row>
        <row r="10">
          <cell r="A10">
            <v>0</v>
          </cell>
          <cell r="B10">
            <v>202</v>
          </cell>
          <cell r="C10" t="str">
            <v xml:space="preserve"> 600V 가교PE케이블</v>
          </cell>
          <cell r="D10" t="str">
            <v xml:space="preserve"> CV 5.5㎟/1C</v>
          </cell>
          <cell r="E10" t="str">
            <v>m</v>
          </cell>
          <cell r="F10">
            <v>133</v>
          </cell>
          <cell r="G10">
            <v>315</v>
          </cell>
          <cell r="H10">
            <v>41895</v>
          </cell>
          <cell r="I10">
            <v>0</v>
          </cell>
          <cell r="J10">
            <v>0</v>
          </cell>
          <cell r="K10">
            <v>0</v>
          </cell>
          <cell r="L10">
            <v>0</v>
          </cell>
          <cell r="M10">
            <v>315</v>
          </cell>
          <cell r="N10">
            <v>41895</v>
          </cell>
          <cell r="O10">
            <v>0</v>
          </cell>
        </row>
        <row r="11">
          <cell r="A11">
            <v>0</v>
          </cell>
          <cell r="B11">
            <v>222</v>
          </cell>
          <cell r="C11" t="str">
            <v xml:space="preserve"> 접지용전선</v>
          </cell>
          <cell r="D11" t="str">
            <v xml:space="preserve"> GV 80㎟</v>
          </cell>
          <cell r="E11" t="str">
            <v>m</v>
          </cell>
          <cell r="F11">
            <v>426</v>
          </cell>
          <cell r="G11">
            <v>3757</v>
          </cell>
          <cell r="H11">
            <v>1600482</v>
          </cell>
          <cell r="I11">
            <v>0</v>
          </cell>
          <cell r="J11">
            <v>0</v>
          </cell>
          <cell r="K11">
            <v>0</v>
          </cell>
          <cell r="L11">
            <v>0</v>
          </cell>
          <cell r="M11">
            <v>3757</v>
          </cell>
          <cell r="N11">
            <v>1600482</v>
          </cell>
          <cell r="O11">
            <v>0</v>
          </cell>
        </row>
        <row r="12">
          <cell r="A12">
            <v>0</v>
          </cell>
          <cell r="B12">
            <v>221</v>
          </cell>
          <cell r="C12" t="str">
            <v xml:space="preserve"> 접지용전선</v>
          </cell>
          <cell r="D12" t="str">
            <v xml:space="preserve"> GV 60㎟</v>
          </cell>
          <cell r="E12" t="str">
            <v>m</v>
          </cell>
          <cell r="F12">
            <v>473</v>
          </cell>
          <cell r="G12">
            <v>2357</v>
          </cell>
          <cell r="H12">
            <v>1114861</v>
          </cell>
          <cell r="I12">
            <v>0</v>
          </cell>
          <cell r="J12">
            <v>0</v>
          </cell>
          <cell r="K12">
            <v>0</v>
          </cell>
          <cell r="L12">
            <v>0</v>
          </cell>
          <cell r="M12">
            <v>2357</v>
          </cell>
          <cell r="N12">
            <v>1114861</v>
          </cell>
          <cell r="O12">
            <v>0</v>
          </cell>
        </row>
        <row r="13">
          <cell r="A13">
            <v>0</v>
          </cell>
          <cell r="B13">
            <v>220</v>
          </cell>
          <cell r="C13" t="str">
            <v xml:space="preserve"> 접지용전선</v>
          </cell>
          <cell r="D13" t="str">
            <v xml:space="preserve"> GV 38㎟</v>
          </cell>
          <cell r="E13" t="str">
            <v>m</v>
          </cell>
          <cell r="F13">
            <v>277</v>
          </cell>
          <cell r="G13">
            <v>1525</v>
          </cell>
          <cell r="H13">
            <v>422425</v>
          </cell>
          <cell r="I13">
            <v>0</v>
          </cell>
          <cell r="J13">
            <v>0</v>
          </cell>
          <cell r="K13">
            <v>0</v>
          </cell>
          <cell r="L13">
            <v>0</v>
          </cell>
          <cell r="M13">
            <v>1525</v>
          </cell>
          <cell r="N13">
            <v>422425</v>
          </cell>
          <cell r="O13">
            <v>0</v>
          </cell>
        </row>
        <row r="14">
          <cell r="A14">
            <v>0</v>
          </cell>
          <cell r="B14">
            <v>216</v>
          </cell>
          <cell r="C14" t="str">
            <v xml:space="preserve"> 접지용전선</v>
          </cell>
          <cell r="D14" t="str">
            <v xml:space="preserve"> BC 60㎟</v>
          </cell>
          <cell r="E14" t="str">
            <v>m</v>
          </cell>
          <cell r="F14">
            <v>1019</v>
          </cell>
          <cell r="G14">
            <v>1910</v>
          </cell>
          <cell r="H14">
            <v>1946290</v>
          </cell>
          <cell r="I14">
            <v>0</v>
          </cell>
          <cell r="J14">
            <v>0</v>
          </cell>
          <cell r="K14">
            <v>0</v>
          </cell>
          <cell r="L14">
            <v>0</v>
          </cell>
          <cell r="M14">
            <v>1910</v>
          </cell>
          <cell r="N14">
            <v>1946290</v>
          </cell>
          <cell r="O14">
            <v>0</v>
          </cell>
        </row>
        <row r="15">
          <cell r="A15">
            <v>0</v>
          </cell>
          <cell r="B15">
            <v>214</v>
          </cell>
          <cell r="C15" t="str">
            <v xml:space="preserve"> 통신케이블</v>
          </cell>
          <cell r="D15" t="str">
            <v xml:space="preserve"> RS 232C 4.27㎟/4C</v>
          </cell>
          <cell r="E15" t="str">
            <v>m</v>
          </cell>
          <cell r="F15">
            <v>139</v>
          </cell>
          <cell r="G15">
            <v>2500</v>
          </cell>
          <cell r="H15">
            <v>347500</v>
          </cell>
          <cell r="I15">
            <v>0</v>
          </cell>
          <cell r="J15">
            <v>0</v>
          </cell>
          <cell r="K15">
            <v>0</v>
          </cell>
          <cell r="L15">
            <v>0</v>
          </cell>
          <cell r="M15">
            <v>2500</v>
          </cell>
          <cell r="N15">
            <v>347500</v>
          </cell>
          <cell r="O15">
            <v>0</v>
          </cell>
        </row>
        <row r="16">
          <cell r="A16">
            <v>0</v>
          </cell>
          <cell r="B16">
            <v>212</v>
          </cell>
          <cell r="C16" t="str">
            <v xml:space="preserve"> 제어용케이블</v>
          </cell>
          <cell r="D16" t="str">
            <v xml:space="preserve"> CVV-SB 2.0㎟/4C</v>
          </cell>
          <cell r="E16" t="str">
            <v>m</v>
          </cell>
          <cell r="F16">
            <v>133</v>
          </cell>
          <cell r="G16">
            <v>979</v>
          </cell>
          <cell r="H16">
            <v>130207</v>
          </cell>
          <cell r="I16">
            <v>0</v>
          </cell>
          <cell r="J16">
            <v>0</v>
          </cell>
          <cell r="K16">
            <v>0</v>
          </cell>
          <cell r="L16">
            <v>0</v>
          </cell>
          <cell r="M16">
            <v>979</v>
          </cell>
          <cell r="N16">
            <v>130207</v>
          </cell>
          <cell r="O16">
            <v>0</v>
          </cell>
        </row>
        <row r="17">
          <cell r="A17">
            <v>0</v>
          </cell>
          <cell r="B17">
            <v>261</v>
          </cell>
          <cell r="C17" t="str">
            <v xml:space="preserve"> 접속장비</v>
          </cell>
          <cell r="D17" t="str">
            <v xml:space="preserve"> 6.9kV 60㎟/1C(단말)</v>
          </cell>
          <cell r="E17" t="str">
            <v>조</v>
          </cell>
          <cell r="F17">
            <v>52</v>
          </cell>
          <cell r="G17">
            <v>0</v>
          </cell>
          <cell r="H17" t="str">
            <v>관  급</v>
          </cell>
          <cell r="I17">
            <v>0</v>
          </cell>
          <cell r="J17">
            <v>0</v>
          </cell>
          <cell r="K17">
            <v>0</v>
          </cell>
          <cell r="L17">
            <v>0</v>
          </cell>
          <cell r="M17">
            <v>0</v>
          </cell>
          <cell r="O17">
            <v>0</v>
          </cell>
        </row>
        <row r="18">
          <cell r="A18">
            <v>0</v>
          </cell>
          <cell r="B18">
            <v>269</v>
          </cell>
          <cell r="C18" t="str">
            <v xml:space="preserve"> 압착터미날</v>
          </cell>
          <cell r="D18" t="str">
            <v xml:space="preserve"> 60㎟</v>
          </cell>
          <cell r="E18" t="str">
            <v>개</v>
          </cell>
          <cell r="F18">
            <v>112</v>
          </cell>
          <cell r="G18">
            <v>230</v>
          </cell>
          <cell r="H18">
            <v>25760</v>
          </cell>
          <cell r="I18">
            <v>0</v>
          </cell>
          <cell r="J18">
            <v>0</v>
          </cell>
          <cell r="K18">
            <v>0</v>
          </cell>
          <cell r="L18">
            <v>0</v>
          </cell>
          <cell r="M18">
            <v>230</v>
          </cell>
          <cell r="N18">
            <v>25760</v>
          </cell>
          <cell r="O18">
            <v>0</v>
          </cell>
        </row>
        <row r="19">
          <cell r="A19">
            <v>0</v>
          </cell>
          <cell r="B19">
            <v>268</v>
          </cell>
          <cell r="C19" t="str">
            <v xml:space="preserve"> 압착터미날</v>
          </cell>
          <cell r="D19" t="str">
            <v>38㎟</v>
          </cell>
          <cell r="E19" t="str">
            <v>개</v>
          </cell>
          <cell r="F19">
            <v>64</v>
          </cell>
          <cell r="G19">
            <v>88</v>
          </cell>
          <cell r="H19">
            <v>5632</v>
          </cell>
          <cell r="I19">
            <v>0</v>
          </cell>
          <cell r="J19">
            <v>0</v>
          </cell>
          <cell r="K19">
            <v>0</v>
          </cell>
          <cell r="L19">
            <v>0</v>
          </cell>
          <cell r="M19">
            <v>88</v>
          </cell>
          <cell r="N19">
            <v>5632</v>
          </cell>
          <cell r="O19">
            <v>0</v>
          </cell>
        </row>
        <row r="20">
          <cell r="A20">
            <v>0</v>
          </cell>
          <cell r="B20">
            <v>295</v>
          </cell>
          <cell r="C20" t="str">
            <v xml:space="preserve"> "C"TYPE 접지크램프</v>
          </cell>
          <cell r="D20" t="str">
            <v xml:space="preserve"> 100㎟x60(38)㎟</v>
          </cell>
          <cell r="E20" t="str">
            <v>개</v>
          </cell>
          <cell r="F20">
            <v>21</v>
          </cell>
          <cell r="G20">
            <v>1500</v>
          </cell>
          <cell r="H20">
            <v>31500</v>
          </cell>
          <cell r="I20">
            <v>0</v>
          </cell>
          <cell r="J20">
            <v>0</v>
          </cell>
          <cell r="K20">
            <v>0</v>
          </cell>
          <cell r="L20">
            <v>0</v>
          </cell>
          <cell r="M20">
            <v>1500</v>
          </cell>
          <cell r="N20">
            <v>31500</v>
          </cell>
          <cell r="O20">
            <v>0</v>
          </cell>
        </row>
        <row r="21">
          <cell r="A21">
            <v>0</v>
          </cell>
          <cell r="B21">
            <v>296</v>
          </cell>
          <cell r="C21" t="str">
            <v xml:space="preserve"> "C"TYPE 접지크램프</v>
          </cell>
          <cell r="D21" t="str">
            <v xml:space="preserve"> 38㎟x38(22)㎟</v>
          </cell>
          <cell r="E21" t="str">
            <v>개</v>
          </cell>
          <cell r="F21">
            <v>455</v>
          </cell>
          <cell r="G21">
            <v>1200</v>
          </cell>
          <cell r="H21">
            <v>546000</v>
          </cell>
          <cell r="I21">
            <v>0</v>
          </cell>
          <cell r="J21">
            <v>0</v>
          </cell>
          <cell r="K21">
            <v>0</v>
          </cell>
          <cell r="L21">
            <v>0</v>
          </cell>
          <cell r="M21">
            <v>1200</v>
          </cell>
          <cell r="N21">
            <v>546000</v>
          </cell>
          <cell r="O21">
            <v>0</v>
          </cell>
        </row>
        <row r="22">
          <cell r="A22">
            <v>0</v>
          </cell>
          <cell r="B22">
            <v>542</v>
          </cell>
          <cell r="C22" t="str">
            <v xml:space="preserve"> 접지분기슬리브</v>
          </cell>
          <cell r="D22" t="str">
            <v xml:space="preserve"> 100㎟</v>
          </cell>
          <cell r="E22" t="str">
            <v>개</v>
          </cell>
          <cell r="F22">
            <v>4</v>
          </cell>
          <cell r="G22">
            <v>930</v>
          </cell>
          <cell r="H22">
            <v>3720</v>
          </cell>
          <cell r="I22">
            <v>0</v>
          </cell>
          <cell r="J22">
            <v>0</v>
          </cell>
          <cell r="K22">
            <v>0</v>
          </cell>
          <cell r="L22">
            <v>0</v>
          </cell>
          <cell r="M22">
            <v>930</v>
          </cell>
          <cell r="N22">
            <v>3720</v>
          </cell>
          <cell r="O22">
            <v>0</v>
          </cell>
        </row>
        <row r="23">
          <cell r="A23">
            <v>0</v>
          </cell>
          <cell r="B23">
            <v>541</v>
          </cell>
          <cell r="C23" t="str">
            <v xml:space="preserve"> 접지분기슬리브</v>
          </cell>
          <cell r="D23" t="str">
            <v xml:space="preserve"> 60㎟</v>
          </cell>
          <cell r="E23" t="str">
            <v>개</v>
          </cell>
          <cell r="F23">
            <v>4</v>
          </cell>
          <cell r="G23">
            <v>690</v>
          </cell>
          <cell r="H23">
            <v>2760</v>
          </cell>
          <cell r="I23">
            <v>0</v>
          </cell>
          <cell r="J23">
            <v>0</v>
          </cell>
          <cell r="K23">
            <v>0</v>
          </cell>
          <cell r="L23">
            <v>0</v>
          </cell>
          <cell r="M23">
            <v>690</v>
          </cell>
          <cell r="N23">
            <v>2760</v>
          </cell>
          <cell r="O23">
            <v>0</v>
          </cell>
        </row>
        <row r="24">
          <cell r="A24">
            <v>0</v>
          </cell>
          <cell r="B24">
            <v>294</v>
          </cell>
          <cell r="C24" t="str">
            <v xml:space="preserve"> 접지동봉</v>
          </cell>
          <cell r="D24" t="str">
            <v xml:space="preserve"> 14.2Φx 1575mm</v>
          </cell>
          <cell r="E24" t="str">
            <v>개</v>
          </cell>
          <cell r="F24">
            <v>28</v>
          </cell>
          <cell r="G24">
            <v>275000</v>
          </cell>
          <cell r="H24">
            <v>7700000</v>
          </cell>
          <cell r="I24">
            <v>0</v>
          </cell>
          <cell r="J24">
            <v>0</v>
          </cell>
          <cell r="K24">
            <v>0</v>
          </cell>
          <cell r="L24">
            <v>0</v>
          </cell>
          <cell r="M24">
            <v>275000</v>
          </cell>
          <cell r="N24">
            <v>7700000</v>
          </cell>
          <cell r="O24">
            <v>0</v>
          </cell>
        </row>
        <row r="25">
          <cell r="A25">
            <v>0</v>
          </cell>
          <cell r="B25">
            <v>264</v>
          </cell>
          <cell r="C25" t="str">
            <v xml:space="preserve"> 동관단자</v>
          </cell>
          <cell r="D25" t="str">
            <v xml:space="preserve"> 60㎟(2HOLE)</v>
          </cell>
          <cell r="E25" t="str">
            <v>개</v>
          </cell>
          <cell r="F25">
            <v>56</v>
          </cell>
          <cell r="G25">
            <v>1050</v>
          </cell>
          <cell r="H25">
            <v>58800</v>
          </cell>
          <cell r="I25">
            <v>0</v>
          </cell>
          <cell r="J25">
            <v>0</v>
          </cell>
          <cell r="K25">
            <v>0</v>
          </cell>
          <cell r="L25">
            <v>0</v>
          </cell>
          <cell r="M25">
            <v>1050</v>
          </cell>
          <cell r="N25">
            <v>58800</v>
          </cell>
          <cell r="O25">
            <v>0</v>
          </cell>
        </row>
        <row r="26">
          <cell r="A26">
            <v>0</v>
          </cell>
          <cell r="B26">
            <v>557</v>
          </cell>
          <cell r="C26" t="str">
            <v xml:space="preserve"> 접지동봉</v>
          </cell>
          <cell r="D26" t="str">
            <v xml:space="preserve"> 14Φx 1000mm</v>
          </cell>
          <cell r="E26" t="str">
            <v>개</v>
          </cell>
          <cell r="F26">
            <v>7</v>
          </cell>
          <cell r="G26">
            <v>3000</v>
          </cell>
          <cell r="H26">
            <v>21000</v>
          </cell>
          <cell r="I26">
            <v>0</v>
          </cell>
          <cell r="J26">
            <v>0</v>
          </cell>
          <cell r="K26">
            <v>0</v>
          </cell>
          <cell r="L26">
            <v>0</v>
          </cell>
          <cell r="M26">
            <v>3000</v>
          </cell>
          <cell r="N26">
            <v>21000</v>
          </cell>
          <cell r="O26">
            <v>0</v>
          </cell>
        </row>
        <row r="27">
          <cell r="C27" t="str">
            <v>전선관 부속품비</v>
          </cell>
          <cell r="D27" t="str">
            <v>전선관의 15%</v>
          </cell>
          <cell r="E27" t="str">
            <v>식</v>
          </cell>
          <cell r="F27">
            <v>1</v>
          </cell>
          <cell r="G27">
            <v>36234</v>
          </cell>
          <cell r="H27">
            <v>36234</v>
          </cell>
          <cell r="M27">
            <v>36234</v>
          </cell>
          <cell r="N27">
            <v>36234</v>
          </cell>
        </row>
        <row r="28">
          <cell r="C28" t="str">
            <v>잡재료비</v>
          </cell>
          <cell r="D28" t="str">
            <v>배관배선의 2%</v>
          </cell>
          <cell r="E28" t="str">
            <v>식</v>
          </cell>
          <cell r="F28">
            <v>1</v>
          </cell>
          <cell r="G28">
            <v>136716</v>
          </cell>
          <cell r="H28">
            <v>136716</v>
          </cell>
          <cell r="M28">
            <v>136716</v>
          </cell>
          <cell r="N28">
            <v>136716</v>
          </cell>
        </row>
        <row r="30">
          <cell r="A30">
            <v>0</v>
          </cell>
          <cell r="B30">
            <v>61</v>
          </cell>
          <cell r="C30" t="str">
            <v>나) 노 무 비</v>
          </cell>
          <cell r="D30" t="str">
            <v>고압케이블전공</v>
          </cell>
          <cell r="E30" t="str">
            <v>인</v>
          </cell>
          <cell r="F30">
            <v>214.34</v>
          </cell>
          <cell r="G30">
            <v>0</v>
          </cell>
          <cell r="H30">
            <v>0</v>
          </cell>
          <cell r="I30">
            <v>89217</v>
          </cell>
          <cell r="J30">
            <v>19122771</v>
          </cell>
          <cell r="K30">
            <v>0</v>
          </cell>
          <cell r="L30">
            <v>0</v>
          </cell>
          <cell r="M30">
            <v>89217</v>
          </cell>
          <cell r="N30">
            <v>19122771</v>
          </cell>
          <cell r="O30">
            <v>0</v>
          </cell>
        </row>
        <row r="31">
          <cell r="A31">
            <v>0</v>
          </cell>
          <cell r="B31">
            <v>62</v>
          </cell>
          <cell r="C31">
            <v>0</v>
          </cell>
          <cell r="D31" t="str">
            <v>저압케이블전공</v>
          </cell>
          <cell r="E31" t="str">
            <v>인</v>
          </cell>
          <cell r="F31">
            <v>111.42</v>
          </cell>
          <cell r="G31">
            <v>0</v>
          </cell>
          <cell r="H31">
            <v>0</v>
          </cell>
          <cell r="I31">
            <v>73973</v>
          </cell>
          <cell r="J31">
            <v>8242071</v>
          </cell>
          <cell r="K31">
            <v>0</v>
          </cell>
          <cell r="L31">
            <v>0</v>
          </cell>
          <cell r="M31">
            <v>73973</v>
          </cell>
          <cell r="N31">
            <v>8242071</v>
          </cell>
          <cell r="O31">
            <v>0</v>
          </cell>
        </row>
        <row r="32">
          <cell r="A32">
            <v>0</v>
          </cell>
          <cell r="B32">
            <v>59</v>
          </cell>
          <cell r="C32">
            <v>0</v>
          </cell>
          <cell r="D32" t="str">
            <v>내 선 전 공</v>
          </cell>
          <cell r="E32" t="str">
            <v>인</v>
          </cell>
          <cell r="F32">
            <v>88.65</v>
          </cell>
          <cell r="G32">
            <v>0</v>
          </cell>
          <cell r="H32">
            <v>0</v>
          </cell>
          <cell r="I32">
            <v>56143</v>
          </cell>
          <cell r="J32">
            <v>4977076</v>
          </cell>
          <cell r="K32">
            <v>0</v>
          </cell>
          <cell r="L32">
            <v>0</v>
          </cell>
          <cell r="M32">
            <v>56143</v>
          </cell>
          <cell r="N32">
            <v>4977076</v>
          </cell>
          <cell r="O32">
            <v>0</v>
          </cell>
        </row>
        <row r="33">
          <cell r="A33">
            <v>0</v>
          </cell>
          <cell r="B33">
            <v>56</v>
          </cell>
          <cell r="C33">
            <v>0</v>
          </cell>
          <cell r="D33" t="str">
            <v>배 전 전 공</v>
          </cell>
          <cell r="E33" t="str">
            <v>인</v>
          </cell>
          <cell r="F33">
            <v>0</v>
          </cell>
          <cell r="G33">
            <v>0</v>
          </cell>
          <cell r="H33">
            <v>0</v>
          </cell>
          <cell r="I33">
            <v>156907</v>
          </cell>
          <cell r="J33">
            <v>0</v>
          </cell>
          <cell r="K33">
            <v>0</v>
          </cell>
          <cell r="L33">
            <v>0</v>
          </cell>
          <cell r="M33">
            <v>0</v>
          </cell>
          <cell r="N33">
            <v>0</v>
          </cell>
          <cell r="O33">
            <v>0</v>
          </cell>
        </row>
        <row r="34">
          <cell r="A34">
            <v>0</v>
          </cell>
          <cell r="B34">
            <v>68</v>
          </cell>
          <cell r="C34">
            <v>0</v>
          </cell>
          <cell r="D34" t="str">
            <v>통신케이블공</v>
          </cell>
          <cell r="E34" t="str">
            <v>인</v>
          </cell>
          <cell r="F34">
            <v>1.9</v>
          </cell>
          <cell r="G34">
            <v>0</v>
          </cell>
          <cell r="H34">
            <v>0</v>
          </cell>
          <cell r="I34">
            <v>95424</v>
          </cell>
          <cell r="J34">
            <v>181305</v>
          </cell>
          <cell r="K34">
            <v>0</v>
          </cell>
          <cell r="L34">
            <v>0</v>
          </cell>
          <cell r="M34">
            <v>95424</v>
          </cell>
          <cell r="N34">
            <v>181305</v>
          </cell>
          <cell r="O34">
            <v>0</v>
          </cell>
        </row>
        <row r="35">
          <cell r="A35">
            <v>0</v>
          </cell>
          <cell r="B35">
            <v>74</v>
          </cell>
          <cell r="C35">
            <v>0</v>
          </cell>
          <cell r="D35" t="str">
            <v>보 통 인 부</v>
          </cell>
          <cell r="E35" t="str">
            <v>인</v>
          </cell>
          <cell r="F35">
            <v>3.5</v>
          </cell>
          <cell r="G35">
            <v>0</v>
          </cell>
          <cell r="H35">
            <v>0</v>
          </cell>
          <cell r="I35">
            <v>40922</v>
          </cell>
          <cell r="J35">
            <v>143227</v>
          </cell>
          <cell r="K35">
            <v>0</v>
          </cell>
          <cell r="L35">
            <v>0</v>
          </cell>
          <cell r="M35">
            <v>40922</v>
          </cell>
          <cell r="N35">
            <v>143227</v>
          </cell>
          <cell r="O35">
            <v>0</v>
          </cell>
        </row>
        <row r="36">
          <cell r="A36">
            <v>0</v>
          </cell>
          <cell r="B36" t="e">
            <v>#N/A</v>
          </cell>
          <cell r="C36">
            <v>0</v>
          </cell>
          <cell r="D36">
            <v>0</v>
          </cell>
          <cell r="E36">
            <v>0</v>
          </cell>
          <cell r="F36">
            <v>0</v>
          </cell>
          <cell r="G36">
            <v>0</v>
          </cell>
          <cell r="H36">
            <v>0</v>
          </cell>
          <cell r="I36">
            <v>0</v>
          </cell>
          <cell r="J36">
            <v>0</v>
          </cell>
          <cell r="K36">
            <v>0</v>
          </cell>
          <cell r="L36">
            <v>0</v>
          </cell>
          <cell r="M36">
            <v>0</v>
          </cell>
          <cell r="N36">
            <v>0</v>
          </cell>
          <cell r="O36">
            <v>0</v>
          </cell>
        </row>
        <row r="37">
          <cell r="A37">
            <v>0</v>
          </cell>
          <cell r="B37">
            <v>61</v>
          </cell>
          <cell r="C37" t="str">
            <v>다) 공 구 손 료</v>
          </cell>
          <cell r="D37" t="str">
            <v>고압케이블전공</v>
          </cell>
          <cell r="E37" t="str">
            <v>인</v>
          </cell>
          <cell r="F37">
            <v>6.43</v>
          </cell>
          <cell r="G37">
            <v>0</v>
          </cell>
          <cell r="H37">
            <v>0</v>
          </cell>
          <cell r="J37">
            <v>0</v>
          </cell>
          <cell r="K37">
            <v>89217</v>
          </cell>
          <cell r="L37">
            <v>573665</v>
          </cell>
          <cell r="M37">
            <v>89217</v>
          </cell>
          <cell r="N37">
            <v>573665</v>
          </cell>
          <cell r="O37">
            <v>0</v>
          </cell>
        </row>
        <row r="38">
          <cell r="A38">
            <v>0</v>
          </cell>
          <cell r="B38">
            <v>62</v>
          </cell>
          <cell r="C38">
            <v>0</v>
          </cell>
          <cell r="D38" t="str">
            <v>저압케이블전공</v>
          </cell>
          <cell r="E38" t="str">
            <v>인</v>
          </cell>
          <cell r="F38">
            <v>3.34</v>
          </cell>
          <cell r="G38">
            <v>0</v>
          </cell>
          <cell r="H38">
            <v>0</v>
          </cell>
          <cell r="J38">
            <v>0</v>
          </cell>
          <cell r="K38">
            <v>73973</v>
          </cell>
          <cell r="L38">
            <v>247069</v>
          </cell>
          <cell r="M38">
            <v>73973</v>
          </cell>
          <cell r="N38">
            <v>247069</v>
          </cell>
          <cell r="O38">
            <v>0</v>
          </cell>
        </row>
        <row r="39">
          <cell r="A39">
            <v>0</v>
          </cell>
          <cell r="B39">
            <v>59</v>
          </cell>
          <cell r="C39">
            <v>0</v>
          </cell>
          <cell r="D39" t="str">
            <v>내 선 전 공</v>
          </cell>
          <cell r="E39" t="str">
            <v>인</v>
          </cell>
          <cell r="F39">
            <v>2.65</v>
          </cell>
          <cell r="G39">
            <v>0</v>
          </cell>
          <cell r="H39">
            <v>0</v>
          </cell>
          <cell r="J39">
            <v>0</v>
          </cell>
          <cell r="K39">
            <v>56143</v>
          </cell>
          <cell r="L39">
            <v>148778</v>
          </cell>
          <cell r="M39">
            <v>56143</v>
          </cell>
          <cell r="N39">
            <v>148778</v>
          </cell>
          <cell r="O39">
            <v>0</v>
          </cell>
        </row>
        <row r="40">
          <cell r="A40">
            <v>0</v>
          </cell>
          <cell r="B40">
            <v>56</v>
          </cell>
          <cell r="C40">
            <v>0</v>
          </cell>
          <cell r="D40" t="str">
            <v>배 전 전 공</v>
          </cell>
          <cell r="E40" t="str">
            <v>인</v>
          </cell>
          <cell r="F40">
            <v>0</v>
          </cell>
          <cell r="G40">
            <v>0</v>
          </cell>
          <cell r="H40">
            <v>0</v>
          </cell>
          <cell r="J40">
            <v>0</v>
          </cell>
          <cell r="K40">
            <v>156907</v>
          </cell>
          <cell r="L40">
            <v>0</v>
          </cell>
          <cell r="M40">
            <v>0</v>
          </cell>
          <cell r="N40">
            <v>0</v>
          </cell>
          <cell r="O40">
            <v>0</v>
          </cell>
        </row>
        <row r="41">
          <cell r="A41">
            <v>0</v>
          </cell>
          <cell r="B41">
            <v>68</v>
          </cell>
          <cell r="C41">
            <v>0</v>
          </cell>
          <cell r="D41" t="str">
            <v>통신케이블공</v>
          </cell>
          <cell r="E41" t="str">
            <v>인</v>
          </cell>
          <cell r="F41">
            <v>0.05</v>
          </cell>
          <cell r="G41">
            <v>0</v>
          </cell>
          <cell r="H41">
            <v>0</v>
          </cell>
          <cell r="J41">
            <v>0</v>
          </cell>
          <cell r="K41">
            <v>95424</v>
          </cell>
          <cell r="L41">
            <v>4771</v>
          </cell>
          <cell r="M41">
            <v>95424</v>
          </cell>
          <cell r="N41">
            <v>4771</v>
          </cell>
          <cell r="O41">
            <v>0</v>
          </cell>
        </row>
        <row r="42">
          <cell r="A42">
            <v>0</v>
          </cell>
          <cell r="B42">
            <v>74</v>
          </cell>
          <cell r="C42">
            <v>0</v>
          </cell>
          <cell r="D42" t="str">
            <v>보 통 인 부</v>
          </cell>
          <cell r="E42" t="str">
            <v>인</v>
          </cell>
          <cell r="F42">
            <v>0.1</v>
          </cell>
          <cell r="G42">
            <v>0</v>
          </cell>
          <cell r="H42">
            <v>0</v>
          </cell>
          <cell r="J42">
            <v>0</v>
          </cell>
          <cell r="K42">
            <v>40922</v>
          </cell>
          <cell r="L42">
            <v>4092</v>
          </cell>
          <cell r="M42">
            <v>40922</v>
          </cell>
          <cell r="N42">
            <v>4092</v>
          </cell>
          <cell r="O42">
            <v>0</v>
          </cell>
        </row>
        <row r="49">
          <cell r="A49" t="str">
            <v>49S</v>
          </cell>
          <cell r="C49" t="str">
            <v>합     계</v>
          </cell>
          <cell r="H49">
            <v>15403934</v>
          </cell>
          <cell r="J49">
            <v>32666450</v>
          </cell>
          <cell r="L49">
            <v>978375</v>
          </cell>
          <cell r="N49">
            <v>49048759</v>
          </cell>
        </row>
        <row r="50">
          <cell r="A50">
            <v>50</v>
          </cell>
          <cell r="B50" t="str">
            <v>50. 배전반 신설</v>
          </cell>
          <cell r="C50" t="str">
            <v>50. 배전반 신설</v>
          </cell>
          <cell r="D50" t="str">
            <v>LBS 24kV 3P 600A</v>
          </cell>
          <cell r="E50" t="str">
            <v>조</v>
          </cell>
          <cell r="F50">
            <v>0</v>
          </cell>
          <cell r="G50">
            <v>0</v>
          </cell>
          <cell r="H50">
            <v>0</v>
          </cell>
          <cell r="I50">
            <v>0</v>
          </cell>
          <cell r="J50">
            <v>0</v>
          </cell>
          <cell r="K50">
            <v>0</v>
          </cell>
          <cell r="L50">
            <v>0</v>
          </cell>
          <cell r="M50">
            <v>0</v>
          </cell>
          <cell r="N50">
            <v>0</v>
          </cell>
          <cell r="O50">
            <v>1</v>
          </cell>
        </row>
        <row r="51">
          <cell r="A51">
            <v>0</v>
          </cell>
          <cell r="B51">
            <v>386</v>
          </cell>
          <cell r="C51" t="str">
            <v>가) 재 료 비</v>
          </cell>
          <cell r="D51">
            <v>0</v>
          </cell>
          <cell r="E51">
            <v>0</v>
          </cell>
          <cell r="F51">
            <v>0</v>
          </cell>
          <cell r="G51">
            <v>0</v>
          </cell>
          <cell r="H51">
            <v>0</v>
          </cell>
          <cell r="I51">
            <v>0</v>
          </cell>
          <cell r="J51">
            <v>0</v>
          </cell>
          <cell r="K51">
            <v>0</v>
          </cell>
          <cell r="L51">
            <v>0</v>
          </cell>
          <cell r="M51">
            <v>0</v>
          </cell>
          <cell r="N51">
            <v>0</v>
          </cell>
          <cell r="O51">
            <v>0</v>
          </cell>
        </row>
        <row r="52">
          <cell r="A52">
            <v>0</v>
          </cell>
          <cell r="B52">
            <v>58</v>
          </cell>
          <cell r="C52" t="str">
            <v xml:space="preserve"> 배전반</v>
          </cell>
          <cell r="D52" t="str">
            <v>LBS 24kV 3P 600A</v>
          </cell>
          <cell r="E52" t="str">
            <v>조</v>
          </cell>
          <cell r="F52">
            <v>1</v>
          </cell>
          <cell r="G52">
            <v>0</v>
          </cell>
          <cell r="H52" t="str">
            <v>관  급</v>
          </cell>
          <cell r="I52">
            <v>0</v>
          </cell>
          <cell r="J52">
            <v>0</v>
          </cell>
          <cell r="K52">
            <v>0</v>
          </cell>
          <cell r="L52">
            <v>0</v>
          </cell>
          <cell r="M52">
            <v>0</v>
          </cell>
          <cell r="O52" t="str">
            <v>전 3-59</v>
          </cell>
        </row>
        <row r="53">
          <cell r="A53">
            <v>0</v>
          </cell>
          <cell r="B53">
            <v>13</v>
          </cell>
          <cell r="C53">
            <v>0</v>
          </cell>
          <cell r="D53">
            <v>0</v>
          </cell>
          <cell r="E53">
            <v>0</v>
          </cell>
          <cell r="G53">
            <v>0</v>
          </cell>
          <cell r="H53">
            <v>0</v>
          </cell>
          <cell r="I53">
            <v>0</v>
          </cell>
          <cell r="J53">
            <v>0</v>
          </cell>
          <cell r="K53">
            <v>0</v>
          </cell>
          <cell r="L53">
            <v>0</v>
          </cell>
          <cell r="M53">
            <v>0</v>
          </cell>
          <cell r="N53">
            <v>0</v>
          </cell>
          <cell r="O53">
            <v>0</v>
          </cell>
        </row>
        <row r="54">
          <cell r="A54">
            <v>0</v>
          </cell>
          <cell r="B54">
            <v>74</v>
          </cell>
          <cell r="C54">
            <v>0</v>
          </cell>
          <cell r="D54">
            <v>0</v>
          </cell>
          <cell r="E54">
            <v>0</v>
          </cell>
          <cell r="G54">
            <v>0</v>
          </cell>
          <cell r="H54">
            <v>0</v>
          </cell>
          <cell r="I54">
            <v>0</v>
          </cell>
          <cell r="J54">
            <v>0</v>
          </cell>
          <cell r="K54">
            <v>0</v>
          </cell>
          <cell r="L54">
            <v>0</v>
          </cell>
          <cell r="M54">
            <v>0</v>
          </cell>
          <cell r="N54">
            <v>0</v>
          </cell>
          <cell r="O54">
            <v>0</v>
          </cell>
        </row>
        <row r="55">
          <cell r="A55">
            <v>0</v>
          </cell>
          <cell r="B55">
            <v>58</v>
          </cell>
          <cell r="C55" t="str">
            <v>나) 노 무 비</v>
          </cell>
          <cell r="D55" t="str">
            <v>플랜트전공</v>
          </cell>
          <cell r="E55" t="str">
            <v>인</v>
          </cell>
          <cell r="F55">
            <v>6.7</v>
          </cell>
          <cell r="G55">
            <v>0</v>
          </cell>
          <cell r="H55">
            <v>0</v>
          </cell>
          <cell r="I55">
            <v>59669</v>
          </cell>
          <cell r="J55">
            <v>399782</v>
          </cell>
          <cell r="K55">
            <v>0</v>
          </cell>
          <cell r="L55">
            <v>0</v>
          </cell>
          <cell r="M55">
            <v>59669</v>
          </cell>
          <cell r="N55">
            <v>399782</v>
          </cell>
          <cell r="O55">
            <v>0</v>
          </cell>
        </row>
        <row r="56">
          <cell r="A56">
            <v>0</v>
          </cell>
          <cell r="B56">
            <v>13</v>
          </cell>
          <cell r="C56">
            <v>0</v>
          </cell>
          <cell r="D56" t="str">
            <v>비  계  공</v>
          </cell>
          <cell r="E56" t="str">
            <v>인</v>
          </cell>
          <cell r="F56">
            <v>4.7</v>
          </cell>
          <cell r="G56">
            <v>0</v>
          </cell>
          <cell r="H56">
            <v>0</v>
          </cell>
          <cell r="I56">
            <v>75140</v>
          </cell>
          <cell r="J56">
            <v>353158</v>
          </cell>
          <cell r="K56">
            <v>0</v>
          </cell>
          <cell r="L56">
            <v>0</v>
          </cell>
          <cell r="M56">
            <v>75140</v>
          </cell>
          <cell r="N56">
            <v>353158</v>
          </cell>
          <cell r="O56">
            <v>0</v>
          </cell>
        </row>
        <row r="57">
          <cell r="A57">
            <v>0</v>
          </cell>
          <cell r="B57">
            <v>74</v>
          </cell>
          <cell r="C57">
            <v>0</v>
          </cell>
          <cell r="D57" t="str">
            <v>보 통 인 부</v>
          </cell>
          <cell r="E57" t="str">
            <v>인</v>
          </cell>
          <cell r="F57">
            <v>4.7</v>
          </cell>
          <cell r="G57">
            <v>0</v>
          </cell>
          <cell r="H57">
            <v>0</v>
          </cell>
          <cell r="I57">
            <v>40922</v>
          </cell>
          <cell r="J57">
            <v>192333</v>
          </cell>
          <cell r="K57">
            <v>0</v>
          </cell>
          <cell r="L57">
            <v>0</v>
          </cell>
          <cell r="M57">
            <v>40922</v>
          </cell>
          <cell r="N57">
            <v>192333</v>
          </cell>
          <cell r="O57">
            <v>0</v>
          </cell>
        </row>
        <row r="58">
          <cell r="A58">
            <v>0</v>
          </cell>
          <cell r="B58">
            <v>0</v>
          </cell>
          <cell r="C58">
            <v>0</v>
          </cell>
          <cell r="D58">
            <v>0</v>
          </cell>
          <cell r="E58">
            <v>0</v>
          </cell>
          <cell r="F58">
            <v>0</v>
          </cell>
          <cell r="O58">
            <v>0</v>
          </cell>
        </row>
        <row r="59">
          <cell r="A59">
            <v>0</v>
          </cell>
          <cell r="B59">
            <v>58</v>
          </cell>
          <cell r="C59" t="str">
            <v>다) 공 구 손 료</v>
          </cell>
          <cell r="D59" t="str">
            <v>플랜트전공</v>
          </cell>
          <cell r="E59" t="str">
            <v>인</v>
          </cell>
          <cell r="F59">
            <v>0.2</v>
          </cell>
          <cell r="G59">
            <v>0</v>
          </cell>
          <cell r="H59">
            <v>0</v>
          </cell>
          <cell r="J59">
            <v>0</v>
          </cell>
          <cell r="K59">
            <v>59669</v>
          </cell>
          <cell r="L59">
            <v>11933</v>
          </cell>
          <cell r="M59">
            <v>59669</v>
          </cell>
          <cell r="N59">
            <v>11933</v>
          </cell>
          <cell r="O59">
            <v>0</v>
          </cell>
        </row>
        <row r="60">
          <cell r="A60">
            <v>0</v>
          </cell>
          <cell r="B60">
            <v>13</v>
          </cell>
          <cell r="C60">
            <v>0</v>
          </cell>
          <cell r="D60" t="str">
            <v>비  계  공</v>
          </cell>
          <cell r="E60" t="str">
            <v>인</v>
          </cell>
          <cell r="F60">
            <v>0.14000000000000001</v>
          </cell>
          <cell r="G60">
            <v>0</v>
          </cell>
          <cell r="H60">
            <v>0</v>
          </cell>
          <cell r="J60">
            <v>0</v>
          </cell>
          <cell r="K60">
            <v>75140</v>
          </cell>
          <cell r="L60">
            <v>10519</v>
          </cell>
          <cell r="M60">
            <v>75140</v>
          </cell>
          <cell r="N60">
            <v>10519</v>
          </cell>
          <cell r="O60">
            <v>0</v>
          </cell>
        </row>
        <row r="61">
          <cell r="A61">
            <v>0</v>
          </cell>
          <cell r="B61">
            <v>74</v>
          </cell>
          <cell r="C61">
            <v>0</v>
          </cell>
          <cell r="D61" t="str">
            <v>보 통 인 부</v>
          </cell>
          <cell r="E61" t="str">
            <v>인</v>
          </cell>
          <cell r="F61">
            <v>0.14000000000000001</v>
          </cell>
          <cell r="G61">
            <v>0</v>
          </cell>
          <cell r="H61">
            <v>0</v>
          </cell>
          <cell r="J61">
            <v>0</v>
          </cell>
          <cell r="K61">
            <v>40922</v>
          </cell>
          <cell r="L61">
            <v>5729</v>
          </cell>
          <cell r="M61">
            <v>40922</v>
          </cell>
          <cell r="N61">
            <v>5729</v>
          </cell>
          <cell r="O61">
            <v>0</v>
          </cell>
        </row>
        <row r="62">
          <cell r="B62">
            <v>0</v>
          </cell>
          <cell r="C62">
            <v>0</v>
          </cell>
          <cell r="D62">
            <v>0</v>
          </cell>
          <cell r="E62">
            <v>0</v>
          </cell>
        </row>
        <row r="63">
          <cell r="B63">
            <v>0</v>
          </cell>
          <cell r="C63">
            <v>0</v>
          </cell>
          <cell r="D63">
            <v>0</v>
          </cell>
          <cell r="E63">
            <v>0</v>
          </cell>
        </row>
        <row r="64">
          <cell r="B64">
            <v>0</v>
          </cell>
          <cell r="C64">
            <v>0</v>
          </cell>
          <cell r="D64">
            <v>0</v>
          </cell>
          <cell r="E64">
            <v>0</v>
          </cell>
        </row>
        <row r="65">
          <cell r="B65">
            <v>0</v>
          </cell>
          <cell r="C65">
            <v>0</v>
          </cell>
          <cell r="E65">
            <v>0</v>
          </cell>
        </row>
        <row r="66">
          <cell r="B66">
            <v>0</v>
          </cell>
          <cell r="E66">
            <v>0</v>
          </cell>
        </row>
        <row r="67">
          <cell r="B67">
            <v>0</v>
          </cell>
          <cell r="E67">
            <v>0</v>
          </cell>
        </row>
        <row r="72">
          <cell r="A72" t="str">
            <v>50S</v>
          </cell>
          <cell r="C72" t="str">
            <v>합     계</v>
          </cell>
          <cell r="H72">
            <v>0</v>
          </cell>
          <cell r="J72">
            <v>945273</v>
          </cell>
          <cell r="L72">
            <v>28181</v>
          </cell>
          <cell r="N72">
            <v>973454</v>
          </cell>
        </row>
        <row r="73">
          <cell r="A73">
            <v>51</v>
          </cell>
          <cell r="B73" t="str">
            <v>51. 배전반 신설</v>
          </cell>
          <cell r="C73" t="str">
            <v>51. 배전반 신설</v>
          </cell>
          <cell r="D73" t="str">
            <v>MOF 13.2kV/110V 30/5A</v>
          </cell>
          <cell r="E73" t="str">
            <v>조</v>
          </cell>
          <cell r="F73">
            <v>1</v>
          </cell>
          <cell r="G73">
            <v>0</v>
          </cell>
          <cell r="H73">
            <v>0</v>
          </cell>
          <cell r="I73">
            <v>0</v>
          </cell>
          <cell r="J73">
            <v>0</v>
          </cell>
          <cell r="K73">
            <v>0</v>
          </cell>
          <cell r="L73">
            <v>0</v>
          </cell>
          <cell r="M73">
            <v>0</v>
          </cell>
          <cell r="N73">
            <v>0</v>
          </cell>
          <cell r="O73">
            <v>1</v>
          </cell>
        </row>
        <row r="74">
          <cell r="A74">
            <v>0</v>
          </cell>
          <cell r="B74">
            <v>0</v>
          </cell>
          <cell r="C74" t="str">
            <v>가) 재 료 비</v>
          </cell>
          <cell r="D74">
            <v>0</v>
          </cell>
          <cell r="E74">
            <v>0</v>
          </cell>
          <cell r="F74">
            <v>0</v>
          </cell>
          <cell r="I74">
            <v>0</v>
          </cell>
          <cell r="J74">
            <v>0</v>
          </cell>
          <cell r="K74">
            <v>0</v>
          </cell>
          <cell r="L74">
            <v>0</v>
          </cell>
          <cell r="M74">
            <v>0</v>
          </cell>
          <cell r="N74">
            <v>0</v>
          </cell>
          <cell r="O74">
            <v>0</v>
          </cell>
        </row>
        <row r="75">
          <cell r="A75">
            <v>0</v>
          </cell>
          <cell r="B75">
            <v>1001</v>
          </cell>
          <cell r="C75" t="str">
            <v xml:space="preserve"> 배전반</v>
          </cell>
          <cell r="D75" t="str">
            <v>MOF 13.2kV/110V 30/5A</v>
          </cell>
          <cell r="E75" t="str">
            <v>조</v>
          </cell>
          <cell r="F75">
            <v>1</v>
          </cell>
          <cell r="G75">
            <v>0</v>
          </cell>
          <cell r="H75" t="str">
            <v>관  급</v>
          </cell>
          <cell r="I75">
            <v>0</v>
          </cell>
          <cell r="J75">
            <v>0</v>
          </cell>
          <cell r="K75">
            <v>0</v>
          </cell>
          <cell r="L75">
            <v>0</v>
          </cell>
          <cell r="M75">
            <v>0</v>
          </cell>
          <cell r="O75">
            <v>0</v>
          </cell>
        </row>
        <row r="76">
          <cell r="A76">
            <v>0</v>
          </cell>
          <cell r="B76">
            <v>0</v>
          </cell>
          <cell r="C76">
            <v>0</v>
          </cell>
          <cell r="E76">
            <v>0</v>
          </cell>
          <cell r="N76">
            <v>0</v>
          </cell>
          <cell r="O76">
            <v>0</v>
          </cell>
        </row>
        <row r="77">
          <cell r="A77">
            <v>0</v>
          </cell>
          <cell r="B77">
            <v>0</v>
          </cell>
          <cell r="C77">
            <v>0</v>
          </cell>
          <cell r="E77">
            <v>0</v>
          </cell>
          <cell r="N77">
            <v>0</v>
          </cell>
          <cell r="O77">
            <v>0</v>
          </cell>
        </row>
        <row r="78">
          <cell r="A78">
            <v>0</v>
          </cell>
          <cell r="B78">
            <v>0</v>
          </cell>
          <cell r="C78">
            <v>0</v>
          </cell>
          <cell r="E78">
            <v>0</v>
          </cell>
          <cell r="N78">
            <v>0</v>
          </cell>
          <cell r="O78">
            <v>0</v>
          </cell>
        </row>
        <row r="79">
          <cell r="A79">
            <v>0</v>
          </cell>
          <cell r="B79">
            <v>58</v>
          </cell>
          <cell r="C79" t="str">
            <v>나) 노 무 비</v>
          </cell>
          <cell r="D79" t="str">
            <v>플랜트전공</v>
          </cell>
          <cell r="E79" t="str">
            <v>인</v>
          </cell>
          <cell r="F79">
            <v>6.3</v>
          </cell>
          <cell r="I79">
            <v>59669</v>
          </cell>
          <cell r="J79">
            <v>375914</v>
          </cell>
          <cell r="K79">
            <v>0</v>
          </cell>
          <cell r="L79">
            <v>0</v>
          </cell>
          <cell r="M79">
            <v>59669</v>
          </cell>
          <cell r="N79">
            <v>375914</v>
          </cell>
          <cell r="O79">
            <v>0</v>
          </cell>
        </row>
        <row r="80">
          <cell r="A80">
            <v>0</v>
          </cell>
          <cell r="B80">
            <v>13</v>
          </cell>
          <cell r="C80">
            <v>0</v>
          </cell>
          <cell r="D80" t="str">
            <v>비  계  공</v>
          </cell>
          <cell r="E80" t="str">
            <v>인</v>
          </cell>
          <cell r="F80">
            <v>4.4000000000000004</v>
          </cell>
          <cell r="I80">
            <v>75140</v>
          </cell>
          <cell r="J80">
            <v>330616</v>
          </cell>
          <cell r="K80">
            <v>0</v>
          </cell>
          <cell r="L80">
            <v>0</v>
          </cell>
          <cell r="M80">
            <v>75140</v>
          </cell>
          <cell r="N80">
            <v>330616</v>
          </cell>
          <cell r="O80">
            <v>0</v>
          </cell>
        </row>
        <row r="81">
          <cell r="A81">
            <v>0</v>
          </cell>
          <cell r="B81">
            <v>74</v>
          </cell>
          <cell r="C81">
            <v>0</v>
          </cell>
          <cell r="D81" t="str">
            <v>보 통 인 부</v>
          </cell>
          <cell r="E81" t="str">
            <v>인</v>
          </cell>
          <cell r="F81">
            <v>4.4000000000000004</v>
          </cell>
          <cell r="I81">
            <v>40922</v>
          </cell>
          <cell r="J81">
            <v>180056</v>
          </cell>
          <cell r="K81">
            <v>0</v>
          </cell>
          <cell r="L81">
            <v>0</v>
          </cell>
          <cell r="M81">
            <v>40922</v>
          </cell>
          <cell r="N81">
            <v>180056</v>
          </cell>
          <cell r="O81">
            <v>0</v>
          </cell>
        </row>
        <row r="82">
          <cell r="A82">
            <v>0</v>
          </cell>
          <cell r="B82">
            <v>0</v>
          </cell>
          <cell r="C82">
            <v>0</v>
          </cell>
          <cell r="D82">
            <v>0</v>
          </cell>
          <cell r="E82">
            <v>0</v>
          </cell>
          <cell r="F82">
            <v>0</v>
          </cell>
          <cell r="N82">
            <v>0</v>
          </cell>
          <cell r="O82">
            <v>0</v>
          </cell>
        </row>
        <row r="83">
          <cell r="A83">
            <v>0</v>
          </cell>
          <cell r="B83">
            <v>58</v>
          </cell>
          <cell r="C83" t="str">
            <v>다) 공 구 손 료</v>
          </cell>
          <cell r="D83" t="str">
            <v>플랜트전공</v>
          </cell>
          <cell r="E83" t="str">
            <v>인</v>
          </cell>
          <cell r="F83">
            <v>0.18</v>
          </cell>
          <cell r="K83">
            <v>59669</v>
          </cell>
          <cell r="L83">
            <v>10740</v>
          </cell>
          <cell r="M83">
            <v>59669</v>
          </cell>
          <cell r="N83">
            <v>10740</v>
          </cell>
          <cell r="O83">
            <v>0</v>
          </cell>
        </row>
        <row r="84">
          <cell r="A84">
            <v>0</v>
          </cell>
          <cell r="B84">
            <v>13</v>
          </cell>
          <cell r="C84">
            <v>0</v>
          </cell>
          <cell r="D84" t="str">
            <v>비  계  공</v>
          </cell>
          <cell r="E84" t="str">
            <v>인</v>
          </cell>
          <cell r="F84">
            <v>0.13</v>
          </cell>
          <cell r="K84">
            <v>75140</v>
          </cell>
          <cell r="L84">
            <v>9768</v>
          </cell>
          <cell r="M84">
            <v>75140</v>
          </cell>
          <cell r="N84">
            <v>9768</v>
          </cell>
          <cell r="O84">
            <v>0</v>
          </cell>
        </row>
        <row r="85">
          <cell r="B85">
            <v>74</v>
          </cell>
          <cell r="C85">
            <v>0</v>
          </cell>
          <cell r="D85" t="str">
            <v>보 통 인 부</v>
          </cell>
          <cell r="E85" t="str">
            <v>인</v>
          </cell>
          <cell r="F85">
            <v>0.13</v>
          </cell>
          <cell r="K85">
            <v>40922</v>
          </cell>
          <cell r="L85">
            <v>5319</v>
          </cell>
          <cell r="M85">
            <v>40922</v>
          </cell>
          <cell r="N85">
            <v>5319</v>
          </cell>
        </row>
        <row r="86">
          <cell r="B86">
            <v>0</v>
          </cell>
          <cell r="C86">
            <v>0</v>
          </cell>
          <cell r="D86">
            <v>0</v>
          </cell>
          <cell r="E86">
            <v>0</v>
          </cell>
        </row>
        <row r="87">
          <cell r="B87">
            <v>0</v>
          </cell>
          <cell r="C87">
            <v>0</v>
          </cell>
          <cell r="D87">
            <v>0</v>
          </cell>
          <cell r="E87">
            <v>0</v>
          </cell>
        </row>
        <row r="88">
          <cell r="B88">
            <v>0</v>
          </cell>
          <cell r="C88">
            <v>0</v>
          </cell>
          <cell r="E88">
            <v>0</v>
          </cell>
        </row>
        <row r="89">
          <cell r="B89">
            <v>0</v>
          </cell>
          <cell r="E89">
            <v>0</v>
          </cell>
        </row>
        <row r="90">
          <cell r="B90">
            <v>0</v>
          </cell>
          <cell r="E90">
            <v>0</v>
          </cell>
        </row>
        <row r="95">
          <cell r="A95" t="str">
            <v>51S</v>
          </cell>
          <cell r="C95" t="str">
            <v>합     계</v>
          </cell>
          <cell r="H95">
            <v>0</v>
          </cell>
          <cell r="J95">
            <v>886586</v>
          </cell>
          <cell r="L95">
            <v>25827</v>
          </cell>
          <cell r="N95">
            <v>912413</v>
          </cell>
        </row>
        <row r="96">
          <cell r="A96">
            <v>52</v>
          </cell>
          <cell r="B96" t="str">
            <v>52. 배전반 신설</v>
          </cell>
          <cell r="C96" t="str">
            <v>52. 배전반 신설</v>
          </cell>
          <cell r="D96" t="str">
            <v>PT 1302kV/110V</v>
          </cell>
          <cell r="E96" t="str">
            <v>조</v>
          </cell>
          <cell r="F96">
            <v>1</v>
          </cell>
          <cell r="G96">
            <v>0</v>
          </cell>
          <cell r="H96">
            <v>0</v>
          </cell>
          <cell r="I96">
            <v>0</v>
          </cell>
          <cell r="J96">
            <v>0</v>
          </cell>
          <cell r="K96">
            <v>0</v>
          </cell>
          <cell r="L96">
            <v>0</v>
          </cell>
          <cell r="M96">
            <v>0</v>
          </cell>
          <cell r="N96">
            <v>0</v>
          </cell>
          <cell r="O96">
            <v>1</v>
          </cell>
        </row>
        <row r="97">
          <cell r="A97">
            <v>0</v>
          </cell>
          <cell r="B97">
            <v>0</v>
          </cell>
          <cell r="C97" t="str">
            <v>가) 재 료 비</v>
          </cell>
          <cell r="D97">
            <v>0</v>
          </cell>
          <cell r="E97">
            <v>0</v>
          </cell>
          <cell r="F97">
            <v>0</v>
          </cell>
          <cell r="I97">
            <v>0</v>
          </cell>
          <cell r="J97">
            <v>0</v>
          </cell>
          <cell r="K97">
            <v>0</v>
          </cell>
          <cell r="L97">
            <v>0</v>
          </cell>
          <cell r="M97">
            <v>0</v>
          </cell>
          <cell r="N97">
            <v>0</v>
          </cell>
          <cell r="O97">
            <v>0</v>
          </cell>
        </row>
        <row r="98">
          <cell r="A98">
            <v>0</v>
          </cell>
          <cell r="B98">
            <v>1002</v>
          </cell>
          <cell r="C98" t="str">
            <v xml:space="preserve"> 배전반</v>
          </cell>
          <cell r="D98" t="str">
            <v>PT 1302kV/110V</v>
          </cell>
          <cell r="E98" t="str">
            <v>조</v>
          </cell>
          <cell r="F98">
            <v>1</v>
          </cell>
          <cell r="G98">
            <v>0</v>
          </cell>
          <cell r="H98" t="str">
            <v>관  급</v>
          </cell>
          <cell r="I98">
            <v>0</v>
          </cell>
          <cell r="J98">
            <v>0</v>
          </cell>
          <cell r="K98">
            <v>0</v>
          </cell>
          <cell r="L98">
            <v>0</v>
          </cell>
          <cell r="M98">
            <v>0</v>
          </cell>
          <cell r="O98">
            <v>0</v>
          </cell>
        </row>
        <row r="99">
          <cell r="A99">
            <v>0</v>
          </cell>
          <cell r="B99">
            <v>1001</v>
          </cell>
          <cell r="C99">
            <v>0</v>
          </cell>
          <cell r="D99">
            <v>0</v>
          </cell>
          <cell r="E99">
            <v>0</v>
          </cell>
          <cell r="F99">
            <v>0</v>
          </cell>
          <cell r="N99">
            <v>0</v>
          </cell>
          <cell r="O99">
            <v>0</v>
          </cell>
        </row>
        <row r="100">
          <cell r="A100">
            <v>0</v>
          </cell>
          <cell r="B100">
            <v>58</v>
          </cell>
          <cell r="C100">
            <v>0</v>
          </cell>
          <cell r="D100">
            <v>0</v>
          </cell>
          <cell r="E100">
            <v>0</v>
          </cell>
          <cell r="F100">
            <v>0</v>
          </cell>
          <cell r="N100">
            <v>0</v>
          </cell>
        </row>
        <row r="101">
          <cell r="A101">
            <v>0</v>
          </cell>
          <cell r="B101">
            <v>13</v>
          </cell>
          <cell r="C101">
            <v>0</v>
          </cell>
          <cell r="D101">
            <v>0</v>
          </cell>
          <cell r="E101">
            <v>0</v>
          </cell>
          <cell r="F101">
            <v>0</v>
          </cell>
          <cell r="N101">
            <v>0</v>
          </cell>
          <cell r="O101">
            <v>0</v>
          </cell>
        </row>
        <row r="102">
          <cell r="A102">
            <v>0</v>
          </cell>
          <cell r="B102">
            <v>58</v>
          </cell>
          <cell r="C102" t="str">
            <v>나) 노 무 비</v>
          </cell>
          <cell r="D102" t="str">
            <v>플랜트전공</v>
          </cell>
          <cell r="E102" t="str">
            <v>인</v>
          </cell>
          <cell r="F102">
            <v>6.3</v>
          </cell>
          <cell r="I102">
            <v>59669</v>
          </cell>
          <cell r="J102">
            <v>375914</v>
          </cell>
          <cell r="K102">
            <v>0</v>
          </cell>
          <cell r="L102">
            <v>0</v>
          </cell>
          <cell r="M102">
            <v>59669</v>
          </cell>
          <cell r="N102">
            <v>375914</v>
          </cell>
          <cell r="O102">
            <v>0</v>
          </cell>
        </row>
        <row r="103">
          <cell r="A103">
            <v>0</v>
          </cell>
          <cell r="B103">
            <v>13</v>
          </cell>
          <cell r="C103">
            <v>0</v>
          </cell>
          <cell r="D103" t="str">
            <v>비  계  공</v>
          </cell>
          <cell r="E103" t="str">
            <v>인</v>
          </cell>
          <cell r="F103">
            <v>4.4000000000000004</v>
          </cell>
          <cell r="I103">
            <v>75140</v>
          </cell>
          <cell r="J103">
            <v>330616</v>
          </cell>
          <cell r="K103">
            <v>0</v>
          </cell>
          <cell r="L103">
            <v>0</v>
          </cell>
          <cell r="M103">
            <v>75140</v>
          </cell>
          <cell r="N103">
            <v>330616</v>
          </cell>
          <cell r="O103">
            <v>0</v>
          </cell>
        </row>
        <row r="104">
          <cell r="A104">
            <v>0</v>
          </cell>
          <cell r="B104">
            <v>74</v>
          </cell>
          <cell r="C104">
            <v>0</v>
          </cell>
          <cell r="D104" t="str">
            <v>보 통 인 부</v>
          </cell>
          <cell r="E104" t="str">
            <v>인</v>
          </cell>
          <cell r="F104">
            <v>4.4000000000000004</v>
          </cell>
          <cell r="I104">
            <v>40922</v>
          </cell>
          <cell r="J104">
            <v>180056</v>
          </cell>
          <cell r="K104">
            <v>0</v>
          </cell>
          <cell r="L104">
            <v>0</v>
          </cell>
          <cell r="M104">
            <v>40922</v>
          </cell>
          <cell r="N104">
            <v>180056</v>
          </cell>
          <cell r="O104">
            <v>0</v>
          </cell>
        </row>
        <row r="105">
          <cell r="A105">
            <v>0</v>
          </cell>
          <cell r="B105">
            <v>0</v>
          </cell>
          <cell r="C105">
            <v>0</v>
          </cell>
          <cell r="D105">
            <v>0</v>
          </cell>
          <cell r="E105">
            <v>0</v>
          </cell>
          <cell r="F105">
            <v>0</v>
          </cell>
          <cell r="N105">
            <v>0</v>
          </cell>
          <cell r="O105">
            <v>0</v>
          </cell>
        </row>
        <row r="106">
          <cell r="A106">
            <v>0</v>
          </cell>
          <cell r="B106">
            <v>58</v>
          </cell>
          <cell r="C106" t="str">
            <v>다) 공 구 손 료</v>
          </cell>
          <cell r="D106" t="str">
            <v>플랜트전공</v>
          </cell>
          <cell r="E106" t="str">
            <v>인</v>
          </cell>
          <cell r="F106">
            <v>0.18</v>
          </cell>
          <cell r="K106">
            <v>59669</v>
          </cell>
          <cell r="L106">
            <v>10740</v>
          </cell>
          <cell r="M106">
            <v>59669</v>
          </cell>
          <cell r="N106">
            <v>10740</v>
          </cell>
          <cell r="O106">
            <v>0</v>
          </cell>
        </row>
        <row r="107">
          <cell r="A107">
            <v>0</v>
          </cell>
          <cell r="B107">
            <v>13</v>
          </cell>
          <cell r="C107">
            <v>0</v>
          </cell>
          <cell r="D107" t="str">
            <v>비  계  공</v>
          </cell>
          <cell r="E107" t="str">
            <v>인</v>
          </cell>
          <cell r="F107">
            <v>0.13</v>
          </cell>
          <cell r="K107">
            <v>75140</v>
          </cell>
          <cell r="L107">
            <v>9768</v>
          </cell>
          <cell r="M107">
            <v>75140</v>
          </cell>
          <cell r="N107">
            <v>9768</v>
          </cell>
          <cell r="O107">
            <v>0</v>
          </cell>
        </row>
        <row r="108">
          <cell r="B108">
            <v>74</v>
          </cell>
          <cell r="C108">
            <v>0</v>
          </cell>
          <cell r="D108" t="str">
            <v>보 통 인 부</v>
          </cell>
          <cell r="E108" t="str">
            <v>인</v>
          </cell>
          <cell r="F108">
            <v>0.13</v>
          </cell>
          <cell r="K108">
            <v>40922</v>
          </cell>
          <cell r="L108">
            <v>5319</v>
          </cell>
          <cell r="M108">
            <v>40922</v>
          </cell>
          <cell r="N108">
            <v>5319</v>
          </cell>
        </row>
        <row r="109">
          <cell r="B109">
            <v>0</v>
          </cell>
          <cell r="C109">
            <v>0</v>
          </cell>
          <cell r="D109">
            <v>0</v>
          </cell>
        </row>
        <row r="110">
          <cell r="B110">
            <v>0</v>
          </cell>
          <cell r="C110">
            <v>0</v>
          </cell>
          <cell r="D110">
            <v>0</v>
          </cell>
          <cell r="E110">
            <v>0</v>
          </cell>
        </row>
        <row r="111">
          <cell r="B111">
            <v>0</v>
          </cell>
          <cell r="C111">
            <v>0</v>
          </cell>
          <cell r="E111">
            <v>0</v>
          </cell>
        </row>
        <row r="112">
          <cell r="B112">
            <v>0</v>
          </cell>
          <cell r="E112">
            <v>0</v>
          </cell>
        </row>
        <row r="113">
          <cell r="B113">
            <v>0</v>
          </cell>
          <cell r="E113">
            <v>0</v>
          </cell>
        </row>
        <row r="118">
          <cell r="A118" t="str">
            <v>52S</v>
          </cell>
          <cell r="C118" t="str">
            <v>합     계</v>
          </cell>
          <cell r="H118">
            <v>0</v>
          </cell>
          <cell r="J118">
            <v>886586</v>
          </cell>
          <cell r="L118">
            <v>25827</v>
          </cell>
          <cell r="N118">
            <v>912413</v>
          </cell>
        </row>
        <row r="119">
          <cell r="A119">
            <v>53</v>
          </cell>
          <cell r="B119" t="str">
            <v>53. 배전반 신설</v>
          </cell>
          <cell r="C119" t="str">
            <v>53. 배전반 신설</v>
          </cell>
          <cell r="D119" t="str">
            <v>VCB 24kV 3P 600A</v>
          </cell>
          <cell r="E119" t="str">
            <v>조</v>
          </cell>
          <cell r="F119">
            <v>1</v>
          </cell>
          <cell r="G119">
            <v>0</v>
          </cell>
          <cell r="H119">
            <v>0</v>
          </cell>
          <cell r="I119">
            <v>0</v>
          </cell>
          <cell r="J119">
            <v>0</v>
          </cell>
          <cell r="K119">
            <v>0</v>
          </cell>
          <cell r="L119">
            <v>0</v>
          </cell>
          <cell r="M119">
            <v>0</v>
          </cell>
          <cell r="N119">
            <v>0</v>
          </cell>
          <cell r="O119">
            <v>3</v>
          </cell>
        </row>
        <row r="120">
          <cell r="A120">
            <v>0</v>
          </cell>
          <cell r="B120">
            <v>0</v>
          </cell>
          <cell r="C120" t="str">
            <v>가) 재 료 비</v>
          </cell>
          <cell r="D120">
            <v>0</v>
          </cell>
          <cell r="E120">
            <v>0</v>
          </cell>
          <cell r="F120">
            <v>0</v>
          </cell>
          <cell r="I120">
            <v>0</v>
          </cell>
          <cell r="J120">
            <v>0</v>
          </cell>
          <cell r="K120">
            <v>0</v>
          </cell>
          <cell r="L120">
            <v>0</v>
          </cell>
          <cell r="M120">
            <v>0</v>
          </cell>
          <cell r="N120">
            <v>0</v>
          </cell>
          <cell r="O120">
            <v>0</v>
          </cell>
        </row>
        <row r="121">
          <cell r="B121">
            <v>0</v>
          </cell>
          <cell r="C121" t="str">
            <v xml:space="preserve"> 배전반</v>
          </cell>
          <cell r="D121" t="str">
            <v>VCB 24kV 3P 600A</v>
          </cell>
          <cell r="E121" t="str">
            <v>조</v>
          </cell>
          <cell r="F121">
            <v>1</v>
          </cell>
          <cell r="H121" t="str">
            <v>관  급</v>
          </cell>
          <cell r="I121">
            <v>0</v>
          </cell>
          <cell r="J121">
            <v>0</v>
          </cell>
          <cell r="K121">
            <v>0</v>
          </cell>
          <cell r="L121">
            <v>0</v>
          </cell>
          <cell r="M121">
            <v>0</v>
          </cell>
        </row>
        <row r="122">
          <cell r="A122">
            <v>0</v>
          </cell>
          <cell r="B122">
            <v>0</v>
          </cell>
          <cell r="O122">
            <v>0</v>
          </cell>
        </row>
        <row r="123">
          <cell r="A123">
            <v>0</v>
          </cell>
          <cell r="B123">
            <v>1002</v>
          </cell>
        </row>
        <row r="124">
          <cell r="A124">
            <v>0</v>
          </cell>
          <cell r="B124">
            <v>0</v>
          </cell>
          <cell r="O124">
            <v>0</v>
          </cell>
        </row>
        <row r="125">
          <cell r="A125">
            <v>0</v>
          </cell>
          <cell r="B125">
            <v>58</v>
          </cell>
          <cell r="C125" t="str">
            <v>나) 노 무 비</v>
          </cell>
          <cell r="D125" t="str">
            <v>플랜트전공</v>
          </cell>
          <cell r="E125" t="str">
            <v>인</v>
          </cell>
          <cell r="F125">
            <v>6.3</v>
          </cell>
          <cell r="I125">
            <v>59669</v>
          </cell>
          <cell r="J125">
            <v>375914</v>
          </cell>
          <cell r="K125">
            <v>0</v>
          </cell>
          <cell r="L125">
            <v>0</v>
          </cell>
          <cell r="M125">
            <v>59669</v>
          </cell>
          <cell r="N125">
            <v>375914</v>
          </cell>
          <cell r="O125">
            <v>0</v>
          </cell>
        </row>
        <row r="126">
          <cell r="A126">
            <v>0</v>
          </cell>
          <cell r="B126">
            <v>13</v>
          </cell>
          <cell r="C126">
            <v>0</v>
          </cell>
          <cell r="D126" t="str">
            <v>비  계  공</v>
          </cell>
          <cell r="E126" t="str">
            <v>인</v>
          </cell>
          <cell r="F126">
            <v>4.4000000000000004</v>
          </cell>
          <cell r="I126">
            <v>75140</v>
          </cell>
          <cell r="J126">
            <v>330616</v>
          </cell>
          <cell r="K126">
            <v>0</v>
          </cell>
          <cell r="L126">
            <v>0</v>
          </cell>
          <cell r="M126">
            <v>75140</v>
          </cell>
          <cell r="N126">
            <v>330616</v>
          </cell>
          <cell r="O126">
            <v>0</v>
          </cell>
        </row>
        <row r="127">
          <cell r="A127">
            <v>0</v>
          </cell>
          <cell r="B127">
            <v>74</v>
          </cell>
          <cell r="C127">
            <v>0</v>
          </cell>
          <cell r="D127" t="str">
            <v>보 통 인 부</v>
          </cell>
          <cell r="E127" t="str">
            <v>인</v>
          </cell>
          <cell r="F127">
            <v>4.4000000000000004</v>
          </cell>
          <cell r="I127">
            <v>40922</v>
          </cell>
          <cell r="J127">
            <v>180056</v>
          </cell>
          <cell r="K127">
            <v>0</v>
          </cell>
          <cell r="L127">
            <v>0</v>
          </cell>
          <cell r="M127">
            <v>40922</v>
          </cell>
          <cell r="N127">
            <v>180056</v>
          </cell>
          <cell r="O127">
            <v>0</v>
          </cell>
        </row>
        <row r="128">
          <cell r="A128">
            <v>0</v>
          </cell>
          <cell r="B128">
            <v>0</v>
          </cell>
          <cell r="C128">
            <v>0</v>
          </cell>
          <cell r="D128">
            <v>0</v>
          </cell>
          <cell r="E128">
            <v>0</v>
          </cell>
          <cell r="F128">
            <v>0</v>
          </cell>
          <cell r="N128">
            <v>0</v>
          </cell>
          <cell r="O128">
            <v>0</v>
          </cell>
        </row>
        <row r="129">
          <cell r="A129">
            <v>0</v>
          </cell>
          <cell r="B129">
            <v>58</v>
          </cell>
          <cell r="C129" t="str">
            <v>다) 공 구 손 료</v>
          </cell>
          <cell r="D129" t="str">
            <v>플랜트전공</v>
          </cell>
          <cell r="E129" t="str">
            <v>인</v>
          </cell>
          <cell r="F129">
            <v>0.18</v>
          </cell>
          <cell r="K129">
            <v>59669</v>
          </cell>
          <cell r="L129">
            <v>10740</v>
          </cell>
          <cell r="M129">
            <v>59669</v>
          </cell>
          <cell r="N129">
            <v>10740</v>
          </cell>
          <cell r="O129">
            <v>0</v>
          </cell>
        </row>
        <row r="130">
          <cell r="A130">
            <v>0</v>
          </cell>
          <cell r="B130">
            <v>13</v>
          </cell>
          <cell r="C130">
            <v>0</v>
          </cell>
          <cell r="D130" t="str">
            <v>비  계  공</v>
          </cell>
          <cell r="E130" t="str">
            <v>인</v>
          </cell>
          <cell r="F130">
            <v>0.13</v>
          </cell>
          <cell r="K130">
            <v>75140</v>
          </cell>
          <cell r="L130">
            <v>9768</v>
          </cell>
          <cell r="M130">
            <v>75140</v>
          </cell>
          <cell r="N130">
            <v>9768</v>
          </cell>
          <cell r="O130">
            <v>0</v>
          </cell>
        </row>
        <row r="131">
          <cell r="B131">
            <v>74</v>
          </cell>
          <cell r="C131">
            <v>0</v>
          </cell>
          <cell r="D131" t="str">
            <v>보 통 인 부</v>
          </cell>
          <cell r="E131" t="str">
            <v>인</v>
          </cell>
          <cell r="F131">
            <v>0.13</v>
          </cell>
          <cell r="K131">
            <v>40922</v>
          </cell>
          <cell r="L131">
            <v>5319</v>
          </cell>
          <cell r="M131">
            <v>40922</v>
          </cell>
          <cell r="N131">
            <v>5319</v>
          </cell>
        </row>
        <row r="132">
          <cell r="B132">
            <v>0</v>
          </cell>
          <cell r="C132">
            <v>0</v>
          </cell>
          <cell r="D132">
            <v>0</v>
          </cell>
        </row>
        <row r="133">
          <cell r="B133">
            <v>0</v>
          </cell>
          <cell r="C133">
            <v>0</v>
          </cell>
          <cell r="D133">
            <v>0</v>
          </cell>
          <cell r="E133">
            <v>0</v>
          </cell>
        </row>
        <row r="134">
          <cell r="B134">
            <v>0</v>
          </cell>
          <cell r="C134">
            <v>0</v>
          </cell>
          <cell r="E134">
            <v>0</v>
          </cell>
        </row>
        <row r="135">
          <cell r="B135">
            <v>0</v>
          </cell>
          <cell r="E135">
            <v>0</v>
          </cell>
        </row>
        <row r="136">
          <cell r="B136">
            <v>0</v>
          </cell>
          <cell r="E136">
            <v>0</v>
          </cell>
        </row>
        <row r="141">
          <cell r="A141" t="str">
            <v>53S</v>
          </cell>
          <cell r="C141" t="str">
            <v>합     계</v>
          </cell>
          <cell r="H141">
            <v>0</v>
          </cell>
          <cell r="J141">
            <v>886586</v>
          </cell>
          <cell r="L141">
            <v>25827</v>
          </cell>
          <cell r="N141">
            <v>912413</v>
          </cell>
        </row>
        <row r="142">
          <cell r="A142">
            <v>54</v>
          </cell>
          <cell r="B142">
            <v>0</v>
          </cell>
          <cell r="C142" t="str">
            <v>54. 배전반 신설</v>
          </cell>
          <cell r="D142" t="str">
            <v xml:space="preserve"> VCB 7.2KV 400A</v>
          </cell>
          <cell r="E142" t="str">
            <v>조</v>
          </cell>
          <cell r="F142">
            <v>1</v>
          </cell>
          <cell r="I142">
            <v>0</v>
          </cell>
          <cell r="J142">
            <v>0</v>
          </cell>
          <cell r="K142">
            <v>0</v>
          </cell>
          <cell r="L142">
            <v>0</v>
          </cell>
          <cell r="M142">
            <v>0</v>
          </cell>
          <cell r="N142">
            <v>0</v>
          </cell>
          <cell r="O142">
            <v>4</v>
          </cell>
        </row>
        <row r="143">
          <cell r="A143">
            <v>0</v>
          </cell>
          <cell r="B143">
            <v>0</v>
          </cell>
          <cell r="C143" t="str">
            <v>가) 재 료 비</v>
          </cell>
          <cell r="D143">
            <v>0</v>
          </cell>
          <cell r="E143">
            <v>0</v>
          </cell>
          <cell r="F143">
            <v>0</v>
          </cell>
          <cell r="I143">
            <v>0</v>
          </cell>
          <cell r="J143">
            <v>0</v>
          </cell>
          <cell r="K143">
            <v>0</v>
          </cell>
          <cell r="L143">
            <v>0</v>
          </cell>
          <cell r="M143">
            <v>0</v>
          </cell>
          <cell r="N143">
            <v>0</v>
          </cell>
          <cell r="O143">
            <v>0</v>
          </cell>
        </row>
        <row r="144">
          <cell r="C144" t="str">
            <v xml:space="preserve"> 배전반</v>
          </cell>
          <cell r="D144" t="str">
            <v xml:space="preserve"> VCB 7.2KV 400A</v>
          </cell>
          <cell r="E144" t="str">
            <v>조</v>
          </cell>
          <cell r="F144">
            <v>1</v>
          </cell>
          <cell r="H144" t="str">
            <v>관  급</v>
          </cell>
          <cell r="I144">
            <v>0</v>
          </cell>
          <cell r="J144">
            <v>0</v>
          </cell>
          <cell r="K144">
            <v>0</v>
          </cell>
          <cell r="L144">
            <v>0</v>
          </cell>
          <cell r="M144">
            <v>0</v>
          </cell>
        </row>
        <row r="145">
          <cell r="A145">
            <v>0</v>
          </cell>
          <cell r="B145">
            <v>0</v>
          </cell>
          <cell r="O145">
            <v>0</v>
          </cell>
        </row>
        <row r="146">
          <cell r="A146">
            <v>0</v>
          </cell>
          <cell r="B146">
            <v>0</v>
          </cell>
        </row>
        <row r="147">
          <cell r="A147">
            <v>0</v>
          </cell>
          <cell r="B147">
            <v>1002</v>
          </cell>
          <cell r="O147">
            <v>0</v>
          </cell>
        </row>
        <row r="148">
          <cell r="A148">
            <v>0</v>
          </cell>
          <cell r="B148">
            <v>58</v>
          </cell>
          <cell r="C148" t="str">
            <v>나) 노 무 비</v>
          </cell>
          <cell r="D148" t="str">
            <v>플랜트전공</v>
          </cell>
          <cell r="E148" t="str">
            <v>인</v>
          </cell>
          <cell r="F148">
            <v>4.3</v>
          </cell>
          <cell r="I148">
            <v>59669</v>
          </cell>
          <cell r="J148">
            <v>256576</v>
          </cell>
          <cell r="K148">
            <v>0</v>
          </cell>
          <cell r="L148">
            <v>0</v>
          </cell>
          <cell r="M148">
            <v>59669</v>
          </cell>
          <cell r="N148">
            <v>256576</v>
          </cell>
          <cell r="O148">
            <v>0</v>
          </cell>
        </row>
        <row r="149">
          <cell r="A149">
            <v>0</v>
          </cell>
          <cell r="B149">
            <v>13</v>
          </cell>
          <cell r="C149">
            <v>0</v>
          </cell>
          <cell r="D149" t="str">
            <v>비  계  공</v>
          </cell>
          <cell r="E149" t="str">
            <v>인</v>
          </cell>
          <cell r="F149">
            <v>2.9</v>
          </cell>
          <cell r="I149">
            <v>75140</v>
          </cell>
          <cell r="J149">
            <v>217906</v>
          </cell>
          <cell r="K149">
            <v>0</v>
          </cell>
          <cell r="L149">
            <v>0</v>
          </cell>
          <cell r="M149">
            <v>75140</v>
          </cell>
          <cell r="N149">
            <v>217906</v>
          </cell>
          <cell r="O149">
            <v>0</v>
          </cell>
        </row>
        <row r="150">
          <cell r="A150">
            <v>0</v>
          </cell>
          <cell r="B150">
            <v>74</v>
          </cell>
          <cell r="C150">
            <v>0</v>
          </cell>
          <cell r="D150" t="str">
            <v>보 통 인 부</v>
          </cell>
          <cell r="E150" t="str">
            <v>인</v>
          </cell>
          <cell r="F150">
            <v>2.9</v>
          </cell>
          <cell r="I150">
            <v>40922</v>
          </cell>
          <cell r="J150">
            <v>118673</v>
          </cell>
          <cell r="K150">
            <v>0</v>
          </cell>
          <cell r="L150">
            <v>0</v>
          </cell>
          <cell r="M150">
            <v>40922</v>
          </cell>
          <cell r="N150">
            <v>118673</v>
          </cell>
          <cell r="O150">
            <v>0</v>
          </cell>
        </row>
        <row r="151">
          <cell r="A151">
            <v>0</v>
          </cell>
          <cell r="B151">
            <v>0</v>
          </cell>
          <cell r="C151">
            <v>0</v>
          </cell>
          <cell r="D151">
            <v>0</v>
          </cell>
          <cell r="E151">
            <v>0</v>
          </cell>
          <cell r="F151">
            <v>0</v>
          </cell>
          <cell r="N151">
            <v>0</v>
          </cell>
          <cell r="O151">
            <v>0</v>
          </cell>
        </row>
        <row r="152">
          <cell r="A152">
            <v>0</v>
          </cell>
          <cell r="B152">
            <v>58</v>
          </cell>
          <cell r="C152" t="str">
            <v>다) 공 구 손 료</v>
          </cell>
          <cell r="D152" t="str">
            <v>플랜트전공</v>
          </cell>
          <cell r="E152" t="str">
            <v>인</v>
          </cell>
          <cell r="F152">
            <v>0.12</v>
          </cell>
          <cell r="K152">
            <v>59669</v>
          </cell>
          <cell r="L152">
            <v>7160</v>
          </cell>
          <cell r="M152">
            <v>59669</v>
          </cell>
          <cell r="N152">
            <v>7160</v>
          </cell>
          <cell r="O152">
            <v>0</v>
          </cell>
        </row>
        <row r="153">
          <cell r="A153">
            <v>0</v>
          </cell>
          <cell r="B153">
            <v>13</v>
          </cell>
          <cell r="C153">
            <v>0</v>
          </cell>
          <cell r="D153" t="str">
            <v>비  계  공</v>
          </cell>
          <cell r="E153" t="str">
            <v>인</v>
          </cell>
          <cell r="F153">
            <v>0.08</v>
          </cell>
          <cell r="K153">
            <v>75140</v>
          </cell>
          <cell r="L153">
            <v>6011</v>
          </cell>
          <cell r="M153">
            <v>75140</v>
          </cell>
          <cell r="N153">
            <v>6011</v>
          </cell>
          <cell r="O153">
            <v>0</v>
          </cell>
        </row>
        <row r="154">
          <cell r="B154">
            <v>74</v>
          </cell>
          <cell r="C154">
            <v>0</v>
          </cell>
          <cell r="D154" t="str">
            <v>보 통 인 부</v>
          </cell>
          <cell r="E154" t="str">
            <v>인</v>
          </cell>
          <cell r="F154">
            <v>0.08</v>
          </cell>
          <cell r="K154">
            <v>40922</v>
          </cell>
          <cell r="L154">
            <v>3273</v>
          </cell>
          <cell r="M154">
            <v>40922</v>
          </cell>
          <cell r="N154">
            <v>3273</v>
          </cell>
        </row>
        <row r="158">
          <cell r="B158">
            <v>0</v>
          </cell>
          <cell r="E158">
            <v>0</v>
          </cell>
        </row>
        <row r="159">
          <cell r="B159">
            <v>0</v>
          </cell>
          <cell r="E159">
            <v>0</v>
          </cell>
        </row>
        <row r="164">
          <cell r="A164" t="str">
            <v>54S</v>
          </cell>
          <cell r="C164" t="str">
            <v>합     계</v>
          </cell>
          <cell r="H164">
            <v>0</v>
          </cell>
          <cell r="J164">
            <v>593155</v>
          </cell>
          <cell r="L164">
            <v>16444</v>
          </cell>
          <cell r="N164">
            <v>609599</v>
          </cell>
        </row>
        <row r="165">
          <cell r="A165">
            <v>55</v>
          </cell>
          <cell r="B165" t="str">
            <v>55. 배전반 신설</v>
          </cell>
          <cell r="C165" t="str">
            <v>55. 배전반 신설</v>
          </cell>
          <cell r="D165" t="str">
            <v xml:space="preserve"> DS,VCB 7.2KV 400A(2단)</v>
          </cell>
          <cell r="E165" t="str">
            <v>조</v>
          </cell>
          <cell r="F165">
            <v>1</v>
          </cell>
          <cell r="I165">
            <v>0</v>
          </cell>
          <cell r="J165">
            <v>0</v>
          </cell>
          <cell r="K165">
            <v>0</v>
          </cell>
          <cell r="L165">
            <v>0</v>
          </cell>
          <cell r="M165">
            <v>0</v>
          </cell>
          <cell r="N165">
            <v>0</v>
          </cell>
          <cell r="O165">
            <v>8</v>
          </cell>
        </row>
        <row r="166">
          <cell r="A166">
            <v>0</v>
          </cell>
          <cell r="B166">
            <v>0</v>
          </cell>
          <cell r="C166" t="str">
            <v>가) 재 료 비</v>
          </cell>
          <cell r="D166">
            <v>0</v>
          </cell>
          <cell r="E166">
            <v>0</v>
          </cell>
          <cell r="F166">
            <v>0</v>
          </cell>
          <cell r="I166">
            <v>0</v>
          </cell>
          <cell r="J166">
            <v>0</v>
          </cell>
          <cell r="K166">
            <v>0</v>
          </cell>
          <cell r="L166">
            <v>0</v>
          </cell>
          <cell r="M166">
            <v>0</v>
          </cell>
          <cell r="N166">
            <v>0</v>
          </cell>
          <cell r="O166">
            <v>0</v>
          </cell>
        </row>
        <row r="167">
          <cell r="B167">
            <v>0</v>
          </cell>
          <cell r="C167" t="str">
            <v xml:space="preserve"> 배전반</v>
          </cell>
          <cell r="D167" t="str">
            <v xml:space="preserve"> DS,VCB 7.2KV 400A(2단)</v>
          </cell>
          <cell r="E167" t="str">
            <v>조</v>
          </cell>
          <cell r="F167">
            <v>1</v>
          </cell>
          <cell r="H167" t="str">
            <v>관  급</v>
          </cell>
          <cell r="I167">
            <v>0</v>
          </cell>
          <cell r="J167">
            <v>0</v>
          </cell>
          <cell r="K167">
            <v>0</v>
          </cell>
          <cell r="L167">
            <v>0</v>
          </cell>
          <cell r="M167">
            <v>0</v>
          </cell>
        </row>
        <row r="168">
          <cell r="A168">
            <v>0</v>
          </cell>
          <cell r="B168">
            <v>0</v>
          </cell>
          <cell r="O168">
            <v>0</v>
          </cell>
        </row>
        <row r="169">
          <cell r="B169" t="str">
            <v>53. 배전반 신설</v>
          </cell>
        </row>
        <row r="170">
          <cell r="A170">
            <v>0</v>
          </cell>
          <cell r="B170">
            <v>0</v>
          </cell>
          <cell r="O170">
            <v>0</v>
          </cell>
        </row>
        <row r="171">
          <cell r="A171">
            <v>0</v>
          </cell>
          <cell r="B171">
            <v>58</v>
          </cell>
          <cell r="C171" t="str">
            <v>나) 노 무 비</v>
          </cell>
          <cell r="D171" t="str">
            <v>플랜트전공</v>
          </cell>
          <cell r="E171" t="str">
            <v>인</v>
          </cell>
          <cell r="F171">
            <v>4.3</v>
          </cell>
          <cell r="I171">
            <v>59669</v>
          </cell>
          <cell r="J171">
            <v>256576</v>
          </cell>
          <cell r="K171">
            <v>0</v>
          </cell>
          <cell r="L171">
            <v>0</v>
          </cell>
          <cell r="M171">
            <v>59669</v>
          </cell>
          <cell r="N171">
            <v>256576</v>
          </cell>
          <cell r="O171">
            <v>0</v>
          </cell>
        </row>
        <row r="172">
          <cell r="A172">
            <v>0</v>
          </cell>
          <cell r="B172">
            <v>13</v>
          </cell>
          <cell r="C172">
            <v>0</v>
          </cell>
          <cell r="D172" t="str">
            <v>비  계  공</v>
          </cell>
          <cell r="E172" t="str">
            <v>인</v>
          </cell>
          <cell r="F172">
            <v>2.9</v>
          </cell>
          <cell r="I172">
            <v>75140</v>
          </cell>
          <cell r="J172">
            <v>217906</v>
          </cell>
          <cell r="K172">
            <v>0</v>
          </cell>
          <cell r="L172">
            <v>0</v>
          </cell>
          <cell r="M172">
            <v>75140</v>
          </cell>
          <cell r="N172">
            <v>217906</v>
          </cell>
          <cell r="O172">
            <v>0</v>
          </cell>
        </row>
        <row r="173">
          <cell r="A173">
            <v>0</v>
          </cell>
          <cell r="B173">
            <v>74</v>
          </cell>
          <cell r="C173">
            <v>0</v>
          </cell>
          <cell r="D173" t="str">
            <v>보 통 인 부</v>
          </cell>
          <cell r="E173" t="str">
            <v>인</v>
          </cell>
          <cell r="F173">
            <v>2.9</v>
          </cell>
          <cell r="I173">
            <v>40922</v>
          </cell>
          <cell r="J173">
            <v>118673</v>
          </cell>
          <cell r="K173">
            <v>0</v>
          </cell>
          <cell r="L173">
            <v>0</v>
          </cell>
          <cell r="M173">
            <v>40922</v>
          </cell>
          <cell r="N173">
            <v>118673</v>
          </cell>
          <cell r="O173">
            <v>0</v>
          </cell>
        </row>
        <row r="174">
          <cell r="A174">
            <v>0</v>
          </cell>
          <cell r="B174">
            <v>0</v>
          </cell>
          <cell r="C174">
            <v>0</v>
          </cell>
          <cell r="D174">
            <v>0</v>
          </cell>
          <cell r="E174">
            <v>0</v>
          </cell>
          <cell r="F174">
            <v>0</v>
          </cell>
          <cell r="N174">
            <v>0</v>
          </cell>
          <cell r="O174">
            <v>0</v>
          </cell>
        </row>
        <row r="175">
          <cell r="A175">
            <v>0</v>
          </cell>
          <cell r="B175">
            <v>58</v>
          </cell>
          <cell r="C175" t="str">
            <v>다) 공 구 손 료</v>
          </cell>
          <cell r="D175" t="str">
            <v>플랜트전공</v>
          </cell>
          <cell r="E175" t="str">
            <v>인</v>
          </cell>
          <cell r="F175">
            <v>0.12</v>
          </cell>
          <cell r="K175">
            <v>59669</v>
          </cell>
          <cell r="L175">
            <v>7160</v>
          </cell>
          <cell r="M175">
            <v>59669</v>
          </cell>
          <cell r="N175">
            <v>7160</v>
          </cell>
          <cell r="O175">
            <v>0</v>
          </cell>
        </row>
        <row r="176">
          <cell r="A176">
            <v>0</v>
          </cell>
          <cell r="B176">
            <v>13</v>
          </cell>
          <cell r="C176">
            <v>0</v>
          </cell>
          <cell r="D176" t="str">
            <v>비  계  공</v>
          </cell>
          <cell r="E176" t="str">
            <v>인</v>
          </cell>
          <cell r="F176">
            <v>0.08</v>
          </cell>
          <cell r="K176">
            <v>75140</v>
          </cell>
          <cell r="L176">
            <v>6011</v>
          </cell>
          <cell r="M176">
            <v>75140</v>
          </cell>
          <cell r="N176">
            <v>6011</v>
          </cell>
          <cell r="O176">
            <v>0</v>
          </cell>
        </row>
        <row r="177">
          <cell r="B177">
            <v>74</v>
          </cell>
          <cell r="C177">
            <v>0</v>
          </cell>
          <cell r="D177" t="str">
            <v>보 통 인 부</v>
          </cell>
          <cell r="E177" t="str">
            <v>인</v>
          </cell>
          <cell r="F177">
            <v>0.08</v>
          </cell>
          <cell r="K177">
            <v>40922</v>
          </cell>
          <cell r="L177">
            <v>3273</v>
          </cell>
          <cell r="M177">
            <v>40922</v>
          </cell>
          <cell r="N177">
            <v>3273</v>
          </cell>
        </row>
        <row r="181">
          <cell r="B181">
            <v>0</v>
          </cell>
          <cell r="E181">
            <v>0</v>
          </cell>
        </row>
        <row r="182">
          <cell r="B182">
            <v>0</v>
          </cell>
          <cell r="E182">
            <v>0</v>
          </cell>
        </row>
        <row r="187">
          <cell r="A187" t="str">
            <v>55S</v>
          </cell>
          <cell r="C187" t="str">
            <v>합     계</v>
          </cell>
          <cell r="H187">
            <v>0</v>
          </cell>
          <cell r="J187">
            <v>593155</v>
          </cell>
          <cell r="L187">
            <v>16444</v>
          </cell>
          <cell r="N187">
            <v>609599</v>
          </cell>
        </row>
        <row r="188">
          <cell r="A188">
            <v>56</v>
          </cell>
          <cell r="B188" t="str">
            <v>56. 배전반 신설</v>
          </cell>
          <cell r="C188" t="str">
            <v>56. 배전반 신설</v>
          </cell>
          <cell r="D188" t="str">
            <v xml:space="preserve"> DS, VCB 7.2kV 400A(디지탈형)</v>
          </cell>
          <cell r="E188" t="str">
            <v>조</v>
          </cell>
          <cell r="F188">
            <v>1</v>
          </cell>
          <cell r="G188">
            <v>0</v>
          </cell>
          <cell r="H188">
            <v>0</v>
          </cell>
          <cell r="I188">
            <v>0</v>
          </cell>
          <cell r="J188">
            <v>0</v>
          </cell>
          <cell r="K188">
            <v>0</v>
          </cell>
          <cell r="L188">
            <v>0</v>
          </cell>
          <cell r="M188">
            <v>0</v>
          </cell>
          <cell r="N188">
            <v>0</v>
          </cell>
          <cell r="O188">
            <v>12</v>
          </cell>
        </row>
        <row r="189">
          <cell r="A189">
            <v>0</v>
          </cell>
          <cell r="B189" t="e">
            <v>#N/A</v>
          </cell>
          <cell r="C189" t="str">
            <v>가) 재 료 비</v>
          </cell>
          <cell r="D189">
            <v>0</v>
          </cell>
          <cell r="E189">
            <v>0</v>
          </cell>
          <cell r="F189">
            <v>0</v>
          </cell>
          <cell r="G189">
            <v>0</v>
          </cell>
          <cell r="H189">
            <v>0</v>
          </cell>
          <cell r="I189">
            <v>0</v>
          </cell>
          <cell r="J189">
            <v>0</v>
          </cell>
          <cell r="K189">
            <v>0</v>
          </cell>
          <cell r="L189">
            <v>0</v>
          </cell>
          <cell r="M189">
            <v>0</v>
          </cell>
          <cell r="N189">
            <v>0</v>
          </cell>
          <cell r="O189">
            <v>0</v>
          </cell>
        </row>
        <row r="190">
          <cell r="A190">
            <v>0</v>
          </cell>
          <cell r="B190">
            <v>386</v>
          </cell>
          <cell r="C190" t="str">
            <v xml:space="preserve"> 배전반(HV-1)</v>
          </cell>
          <cell r="D190" t="str">
            <v xml:space="preserve"> DS, VCB 7.2kV 400A(디지탈형)</v>
          </cell>
          <cell r="E190" t="str">
            <v>조</v>
          </cell>
          <cell r="F190">
            <v>1</v>
          </cell>
          <cell r="G190">
            <v>0</v>
          </cell>
          <cell r="H190" t="str">
            <v>관  급</v>
          </cell>
          <cell r="I190">
            <v>0</v>
          </cell>
          <cell r="J190">
            <v>0</v>
          </cell>
          <cell r="K190">
            <v>0</v>
          </cell>
          <cell r="L190">
            <v>0</v>
          </cell>
          <cell r="M190">
            <v>0</v>
          </cell>
          <cell r="O190">
            <v>0</v>
          </cell>
        </row>
        <row r="191">
          <cell r="A191">
            <v>0</v>
          </cell>
          <cell r="B191" t="e">
            <v>#N/A</v>
          </cell>
          <cell r="C191">
            <v>0</v>
          </cell>
          <cell r="D191">
            <v>0</v>
          </cell>
          <cell r="E191">
            <v>0</v>
          </cell>
          <cell r="F191">
            <v>0</v>
          </cell>
          <cell r="G191">
            <v>0</v>
          </cell>
          <cell r="H191">
            <v>0</v>
          </cell>
          <cell r="I191">
            <v>0</v>
          </cell>
          <cell r="J191">
            <v>0</v>
          </cell>
          <cell r="K191">
            <v>0</v>
          </cell>
          <cell r="L191">
            <v>0</v>
          </cell>
          <cell r="M191">
            <v>0</v>
          </cell>
          <cell r="N191">
            <v>0</v>
          </cell>
          <cell r="O191">
            <v>0</v>
          </cell>
        </row>
        <row r="192">
          <cell r="A192">
            <v>0</v>
          </cell>
          <cell r="B192" t="e">
            <v>#N/A</v>
          </cell>
          <cell r="C192">
            <v>0</v>
          </cell>
          <cell r="D192">
            <v>0</v>
          </cell>
          <cell r="E192">
            <v>0</v>
          </cell>
          <cell r="F192">
            <v>0</v>
          </cell>
          <cell r="G192">
            <v>0</v>
          </cell>
          <cell r="H192">
            <v>0</v>
          </cell>
          <cell r="I192">
            <v>0</v>
          </cell>
          <cell r="J192">
            <v>0</v>
          </cell>
          <cell r="K192">
            <v>0</v>
          </cell>
          <cell r="L192">
            <v>0</v>
          </cell>
          <cell r="M192">
            <v>0</v>
          </cell>
          <cell r="N192">
            <v>0</v>
          </cell>
          <cell r="O192">
            <v>0</v>
          </cell>
        </row>
        <row r="193">
          <cell r="A193">
            <v>0</v>
          </cell>
          <cell r="B193">
            <v>58</v>
          </cell>
          <cell r="C193" t="str">
            <v>나) 노 무 비</v>
          </cell>
          <cell r="D193" t="str">
            <v>플랜트전공</v>
          </cell>
          <cell r="E193" t="str">
            <v>인</v>
          </cell>
          <cell r="F193">
            <v>4.3</v>
          </cell>
          <cell r="G193">
            <v>0</v>
          </cell>
          <cell r="H193">
            <v>0</v>
          </cell>
          <cell r="I193">
            <v>59669</v>
          </cell>
          <cell r="J193">
            <v>256576</v>
          </cell>
          <cell r="K193">
            <v>0</v>
          </cell>
          <cell r="L193">
            <v>0</v>
          </cell>
          <cell r="M193">
            <v>59669</v>
          </cell>
          <cell r="N193">
            <v>256576</v>
          </cell>
          <cell r="O193">
            <v>0</v>
          </cell>
        </row>
        <row r="194">
          <cell r="A194">
            <v>0</v>
          </cell>
          <cell r="B194">
            <v>13</v>
          </cell>
          <cell r="C194">
            <v>0</v>
          </cell>
          <cell r="D194" t="str">
            <v>비  계  공</v>
          </cell>
          <cell r="E194" t="str">
            <v>인</v>
          </cell>
          <cell r="F194">
            <v>2.9</v>
          </cell>
          <cell r="G194">
            <v>0</v>
          </cell>
          <cell r="H194">
            <v>0</v>
          </cell>
          <cell r="I194">
            <v>75140</v>
          </cell>
          <cell r="J194">
            <v>217906</v>
          </cell>
          <cell r="K194">
            <v>0</v>
          </cell>
          <cell r="L194">
            <v>0</v>
          </cell>
          <cell r="M194">
            <v>75140</v>
          </cell>
          <cell r="N194">
            <v>217906</v>
          </cell>
          <cell r="O194">
            <v>0</v>
          </cell>
        </row>
        <row r="195">
          <cell r="A195">
            <v>0</v>
          </cell>
          <cell r="B195">
            <v>74</v>
          </cell>
          <cell r="C195">
            <v>0</v>
          </cell>
          <cell r="D195" t="str">
            <v>보 통 인 부</v>
          </cell>
          <cell r="E195" t="str">
            <v>인</v>
          </cell>
          <cell r="F195">
            <v>2.9</v>
          </cell>
          <cell r="G195">
            <v>0</v>
          </cell>
          <cell r="H195">
            <v>0</v>
          </cell>
          <cell r="I195">
            <v>40922</v>
          </cell>
          <cell r="J195">
            <v>118673</v>
          </cell>
          <cell r="K195">
            <v>0</v>
          </cell>
          <cell r="L195">
            <v>0</v>
          </cell>
          <cell r="M195">
            <v>40922</v>
          </cell>
          <cell r="N195">
            <v>118673</v>
          </cell>
          <cell r="O195">
            <v>0</v>
          </cell>
        </row>
        <row r="196">
          <cell r="A196">
            <v>0</v>
          </cell>
          <cell r="B196" t="e">
            <v>#N/A</v>
          </cell>
          <cell r="C196">
            <v>0</v>
          </cell>
          <cell r="D196">
            <v>0</v>
          </cell>
          <cell r="E196">
            <v>0</v>
          </cell>
          <cell r="F196">
            <v>0</v>
          </cell>
          <cell r="G196">
            <v>0</v>
          </cell>
          <cell r="H196">
            <v>0</v>
          </cell>
          <cell r="I196">
            <v>0</v>
          </cell>
          <cell r="J196">
            <v>0</v>
          </cell>
          <cell r="K196">
            <v>0</v>
          </cell>
          <cell r="L196">
            <v>0</v>
          </cell>
          <cell r="M196">
            <v>0</v>
          </cell>
          <cell r="N196">
            <v>0</v>
          </cell>
          <cell r="O196">
            <v>0</v>
          </cell>
        </row>
        <row r="197">
          <cell r="A197">
            <v>0</v>
          </cell>
          <cell r="B197">
            <v>58</v>
          </cell>
          <cell r="C197" t="str">
            <v>다) 공 구 손 료</v>
          </cell>
          <cell r="D197" t="str">
            <v>플랜트전공</v>
          </cell>
          <cell r="E197" t="str">
            <v>인</v>
          </cell>
          <cell r="F197">
            <v>0.12</v>
          </cell>
          <cell r="G197">
            <v>0</v>
          </cell>
          <cell r="H197">
            <v>0</v>
          </cell>
          <cell r="J197">
            <v>0</v>
          </cell>
          <cell r="K197">
            <v>59669</v>
          </cell>
          <cell r="L197">
            <v>7160</v>
          </cell>
          <cell r="M197">
            <v>59669</v>
          </cell>
          <cell r="N197">
            <v>7160</v>
          </cell>
          <cell r="O197">
            <v>0</v>
          </cell>
        </row>
        <row r="198">
          <cell r="A198">
            <v>0</v>
          </cell>
          <cell r="B198">
            <v>13</v>
          </cell>
          <cell r="C198">
            <v>0</v>
          </cell>
          <cell r="D198" t="str">
            <v>비  계  공</v>
          </cell>
          <cell r="E198" t="str">
            <v>인</v>
          </cell>
          <cell r="F198">
            <v>0.08</v>
          </cell>
          <cell r="G198">
            <v>0</v>
          </cell>
          <cell r="H198">
            <v>0</v>
          </cell>
          <cell r="J198">
            <v>0</v>
          </cell>
          <cell r="K198">
            <v>75140</v>
          </cell>
          <cell r="L198">
            <v>6011</v>
          </cell>
          <cell r="M198">
            <v>75140</v>
          </cell>
          <cell r="N198">
            <v>6011</v>
          </cell>
          <cell r="O198">
            <v>0</v>
          </cell>
        </row>
        <row r="199">
          <cell r="A199">
            <v>0</v>
          </cell>
          <cell r="B199">
            <v>74</v>
          </cell>
          <cell r="C199">
            <v>0</v>
          </cell>
          <cell r="D199" t="str">
            <v>보 통 인 부</v>
          </cell>
          <cell r="E199" t="str">
            <v>인</v>
          </cell>
          <cell r="F199">
            <v>0.08</v>
          </cell>
          <cell r="G199">
            <v>0</v>
          </cell>
          <cell r="H199">
            <v>0</v>
          </cell>
          <cell r="J199">
            <v>0</v>
          </cell>
          <cell r="K199">
            <v>40922</v>
          </cell>
          <cell r="L199">
            <v>3273</v>
          </cell>
          <cell r="M199">
            <v>40922</v>
          </cell>
          <cell r="N199">
            <v>3273</v>
          </cell>
          <cell r="O199">
            <v>0</v>
          </cell>
        </row>
        <row r="210">
          <cell r="A210" t="str">
            <v>56S</v>
          </cell>
          <cell r="C210" t="str">
            <v>합     계</v>
          </cell>
          <cell r="H210">
            <v>0</v>
          </cell>
          <cell r="J210">
            <v>593155</v>
          </cell>
          <cell r="L210">
            <v>16444</v>
          </cell>
          <cell r="N210">
            <v>609599</v>
          </cell>
        </row>
        <row r="211">
          <cell r="A211">
            <v>57</v>
          </cell>
          <cell r="B211" t="str">
            <v>57. 배전반 신설</v>
          </cell>
          <cell r="C211" t="str">
            <v>57. 배전반 신설</v>
          </cell>
          <cell r="D211" t="str">
            <v xml:space="preserve"> VCB 7.2kV 400A(디지탈형)</v>
          </cell>
          <cell r="E211" t="str">
            <v>조</v>
          </cell>
          <cell r="F211">
            <v>1</v>
          </cell>
          <cell r="G211">
            <v>0</v>
          </cell>
          <cell r="H211">
            <v>0</v>
          </cell>
          <cell r="I211">
            <v>0</v>
          </cell>
          <cell r="J211">
            <v>0</v>
          </cell>
          <cell r="K211">
            <v>0</v>
          </cell>
          <cell r="L211">
            <v>0</v>
          </cell>
          <cell r="M211">
            <v>0</v>
          </cell>
          <cell r="N211">
            <v>0</v>
          </cell>
          <cell r="O211">
            <v>6</v>
          </cell>
        </row>
        <row r="212">
          <cell r="A212">
            <v>0</v>
          </cell>
          <cell r="B212" t="e">
            <v>#N/A</v>
          </cell>
          <cell r="C212" t="str">
            <v>가) 재 료 비</v>
          </cell>
          <cell r="D212">
            <v>0</v>
          </cell>
          <cell r="E212">
            <v>0</v>
          </cell>
          <cell r="F212">
            <v>0</v>
          </cell>
          <cell r="G212">
            <v>0</v>
          </cell>
          <cell r="H212">
            <v>0</v>
          </cell>
          <cell r="I212">
            <v>0</v>
          </cell>
          <cell r="J212">
            <v>0</v>
          </cell>
          <cell r="K212">
            <v>0</v>
          </cell>
          <cell r="L212">
            <v>0</v>
          </cell>
          <cell r="M212">
            <v>0</v>
          </cell>
          <cell r="N212">
            <v>0</v>
          </cell>
          <cell r="O212">
            <v>0</v>
          </cell>
        </row>
        <row r="213">
          <cell r="A213">
            <v>0</v>
          </cell>
          <cell r="B213">
            <v>544</v>
          </cell>
          <cell r="C213" t="str">
            <v xml:space="preserve"> 배전반(HV-3)</v>
          </cell>
          <cell r="D213" t="str">
            <v xml:space="preserve"> VCB 7.2kV 400A(디지탈형)</v>
          </cell>
          <cell r="E213" t="str">
            <v>조</v>
          </cell>
          <cell r="F213">
            <v>1</v>
          </cell>
          <cell r="G213">
            <v>0</v>
          </cell>
          <cell r="H213" t="str">
            <v>관  급</v>
          </cell>
          <cell r="I213">
            <v>0</v>
          </cell>
          <cell r="J213">
            <v>0</v>
          </cell>
          <cell r="K213">
            <v>0</v>
          </cell>
          <cell r="L213">
            <v>0</v>
          </cell>
          <cell r="M213">
            <v>0</v>
          </cell>
          <cell r="O213">
            <v>0</v>
          </cell>
        </row>
        <row r="214">
          <cell r="A214">
            <v>0</v>
          </cell>
          <cell r="B214" t="e">
            <v>#N/A</v>
          </cell>
          <cell r="C214">
            <v>0</v>
          </cell>
          <cell r="D214">
            <v>0</v>
          </cell>
          <cell r="E214">
            <v>0</v>
          </cell>
          <cell r="F214">
            <v>0</v>
          </cell>
          <cell r="G214">
            <v>0</v>
          </cell>
          <cell r="H214">
            <v>0</v>
          </cell>
          <cell r="I214">
            <v>0</v>
          </cell>
          <cell r="J214">
            <v>0</v>
          </cell>
          <cell r="K214">
            <v>0</v>
          </cell>
          <cell r="L214">
            <v>0</v>
          </cell>
          <cell r="M214">
            <v>0</v>
          </cell>
          <cell r="N214">
            <v>0</v>
          </cell>
          <cell r="O214">
            <v>0</v>
          </cell>
        </row>
        <row r="215">
          <cell r="A215">
            <v>0</v>
          </cell>
          <cell r="B215" t="e">
            <v>#N/A</v>
          </cell>
          <cell r="C215">
            <v>0</v>
          </cell>
          <cell r="D215">
            <v>0</v>
          </cell>
          <cell r="E215">
            <v>0</v>
          </cell>
          <cell r="F215">
            <v>0</v>
          </cell>
          <cell r="G215">
            <v>0</v>
          </cell>
          <cell r="H215">
            <v>0</v>
          </cell>
          <cell r="I215">
            <v>0</v>
          </cell>
          <cell r="J215">
            <v>0</v>
          </cell>
          <cell r="K215">
            <v>0</v>
          </cell>
          <cell r="L215">
            <v>0</v>
          </cell>
          <cell r="M215">
            <v>0</v>
          </cell>
          <cell r="N215">
            <v>0</v>
          </cell>
          <cell r="O215">
            <v>0</v>
          </cell>
        </row>
        <row r="216">
          <cell r="A216">
            <v>0</v>
          </cell>
          <cell r="B216">
            <v>58</v>
          </cell>
          <cell r="C216" t="str">
            <v>나) 노 무 비</v>
          </cell>
          <cell r="D216" t="str">
            <v>플랜트전공</v>
          </cell>
          <cell r="E216" t="str">
            <v>인</v>
          </cell>
          <cell r="F216">
            <v>3.7</v>
          </cell>
          <cell r="G216">
            <v>0</v>
          </cell>
          <cell r="H216">
            <v>0</v>
          </cell>
          <cell r="I216">
            <v>59669</v>
          </cell>
          <cell r="J216">
            <v>220775</v>
          </cell>
          <cell r="K216">
            <v>0</v>
          </cell>
          <cell r="L216">
            <v>0</v>
          </cell>
          <cell r="M216">
            <v>59669</v>
          </cell>
          <cell r="N216">
            <v>220775</v>
          </cell>
          <cell r="O216">
            <v>0</v>
          </cell>
        </row>
        <row r="217">
          <cell r="A217">
            <v>0</v>
          </cell>
          <cell r="B217">
            <v>13</v>
          </cell>
          <cell r="C217">
            <v>0</v>
          </cell>
          <cell r="D217" t="str">
            <v>비  계  공</v>
          </cell>
          <cell r="E217" t="str">
            <v>인</v>
          </cell>
          <cell r="F217">
            <v>2.5</v>
          </cell>
          <cell r="G217">
            <v>0</v>
          </cell>
          <cell r="H217">
            <v>0</v>
          </cell>
          <cell r="I217">
            <v>75140</v>
          </cell>
          <cell r="J217">
            <v>187850</v>
          </cell>
          <cell r="K217">
            <v>0</v>
          </cell>
          <cell r="L217">
            <v>0</v>
          </cell>
          <cell r="M217">
            <v>75140</v>
          </cell>
          <cell r="N217">
            <v>187850</v>
          </cell>
          <cell r="O217">
            <v>0</v>
          </cell>
        </row>
        <row r="218">
          <cell r="A218">
            <v>0</v>
          </cell>
          <cell r="B218">
            <v>74</v>
          </cell>
          <cell r="C218">
            <v>0</v>
          </cell>
          <cell r="D218" t="str">
            <v>보 통 인 부</v>
          </cell>
          <cell r="E218" t="str">
            <v>인</v>
          </cell>
          <cell r="F218">
            <v>2.5</v>
          </cell>
          <cell r="G218">
            <v>0</v>
          </cell>
          <cell r="H218">
            <v>0</v>
          </cell>
          <cell r="I218">
            <v>40922</v>
          </cell>
          <cell r="J218">
            <v>102305</v>
          </cell>
          <cell r="K218">
            <v>0</v>
          </cell>
          <cell r="L218">
            <v>0</v>
          </cell>
          <cell r="M218">
            <v>40922</v>
          </cell>
          <cell r="N218">
            <v>102305</v>
          </cell>
          <cell r="O218">
            <v>0</v>
          </cell>
        </row>
        <row r="219">
          <cell r="A219">
            <v>0</v>
          </cell>
          <cell r="B219" t="e">
            <v>#N/A</v>
          </cell>
          <cell r="C219">
            <v>0</v>
          </cell>
          <cell r="D219">
            <v>0</v>
          </cell>
          <cell r="E219">
            <v>0</v>
          </cell>
          <cell r="F219">
            <v>0</v>
          </cell>
          <cell r="G219">
            <v>0</v>
          </cell>
          <cell r="H219">
            <v>0</v>
          </cell>
          <cell r="I219">
            <v>0</v>
          </cell>
          <cell r="J219">
            <v>0</v>
          </cell>
          <cell r="K219">
            <v>0</v>
          </cell>
          <cell r="L219">
            <v>0</v>
          </cell>
          <cell r="M219">
            <v>0</v>
          </cell>
          <cell r="N219">
            <v>0</v>
          </cell>
          <cell r="O219">
            <v>0</v>
          </cell>
        </row>
        <row r="220">
          <cell r="A220">
            <v>0</v>
          </cell>
          <cell r="B220">
            <v>58</v>
          </cell>
          <cell r="C220" t="str">
            <v>다) 공 구 손 료</v>
          </cell>
          <cell r="D220" t="str">
            <v>플랜트전공</v>
          </cell>
          <cell r="E220" t="str">
            <v>인</v>
          </cell>
          <cell r="F220">
            <v>0.11</v>
          </cell>
          <cell r="G220">
            <v>0</v>
          </cell>
          <cell r="H220">
            <v>0</v>
          </cell>
          <cell r="J220">
            <v>0</v>
          </cell>
          <cell r="K220">
            <v>59669</v>
          </cell>
          <cell r="L220">
            <v>6563</v>
          </cell>
          <cell r="M220">
            <v>59669</v>
          </cell>
          <cell r="N220">
            <v>6563</v>
          </cell>
          <cell r="O220">
            <v>0</v>
          </cell>
        </row>
        <row r="221">
          <cell r="A221">
            <v>0</v>
          </cell>
          <cell r="B221">
            <v>13</v>
          </cell>
          <cell r="C221">
            <v>0</v>
          </cell>
          <cell r="D221" t="str">
            <v>비  계  공</v>
          </cell>
          <cell r="E221" t="str">
            <v>인</v>
          </cell>
          <cell r="F221">
            <v>7.0000000000000007E-2</v>
          </cell>
          <cell r="G221">
            <v>0</v>
          </cell>
          <cell r="H221">
            <v>0</v>
          </cell>
          <cell r="J221">
            <v>0</v>
          </cell>
          <cell r="K221">
            <v>75140</v>
          </cell>
          <cell r="L221">
            <v>5259</v>
          </cell>
          <cell r="M221">
            <v>75140</v>
          </cell>
          <cell r="N221">
            <v>5259</v>
          </cell>
          <cell r="O221">
            <v>0</v>
          </cell>
        </row>
        <row r="222">
          <cell r="A222">
            <v>0</v>
          </cell>
          <cell r="B222">
            <v>74</v>
          </cell>
          <cell r="C222">
            <v>0</v>
          </cell>
          <cell r="D222" t="str">
            <v>보 통 인 부</v>
          </cell>
          <cell r="E222" t="str">
            <v>인</v>
          </cell>
          <cell r="F222">
            <v>7.0000000000000007E-2</v>
          </cell>
          <cell r="G222">
            <v>0</v>
          </cell>
          <cell r="H222">
            <v>0</v>
          </cell>
          <cell r="J222">
            <v>0</v>
          </cell>
          <cell r="K222">
            <v>40922</v>
          </cell>
          <cell r="L222">
            <v>2864</v>
          </cell>
          <cell r="M222">
            <v>40922</v>
          </cell>
          <cell r="N222">
            <v>2864</v>
          </cell>
          <cell r="O222">
            <v>0</v>
          </cell>
        </row>
        <row r="233">
          <cell r="A233" t="str">
            <v>57S</v>
          </cell>
          <cell r="C233" t="str">
            <v>합     계</v>
          </cell>
          <cell r="H233">
            <v>0</v>
          </cell>
          <cell r="J233">
            <v>510930</v>
          </cell>
          <cell r="L233">
            <v>14686</v>
          </cell>
          <cell r="N233">
            <v>525616</v>
          </cell>
        </row>
        <row r="234">
          <cell r="A234">
            <v>58</v>
          </cell>
          <cell r="B234" t="str">
            <v>58. 배전반 신설</v>
          </cell>
          <cell r="C234" t="str">
            <v>58. 배전반 신설</v>
          </cell>
          <cell r="D234" t="str">
            <v xml:space="preserve"> 6.6kV GTR 3상 100kVAx1</v>
          </cell>
          <cell r="E234" t="str">
            <v>조</v>
          </cell>
          <cell r="F234">
            <v>1</v>
          </cell>
          <cell r="G234">
            <v>0</v>
          </cell>
          <cell r="H234">
            <v>0</v>
          </cell>
          <cell r="I234">
            <v>0</v>
          </cell>
          <cell r="J234">
            <v>0</v>
          </cell>
          <cell r="K234">
            <v>0</v>
          </cell>
          <cell r="L234">
            <v>0</v>
          </cell>
          <cell r="M234">
            <v>0</v>
          </cell>
          <cell r="N234">
            <v>0</v>
          </cell>
          <cell r="O234">
            <v>1</v>
          </cell>
        </row>
        <row r="235">
          <cell r="A235">
            <v>0</v>
          </cell>
          <cell r="B235" t="e">
            <v>#N/A</v>
          </cell>
          <cell r="C235" t="str">
            <v>가) 재 료 비</v>
          </cell>
          <cell r="D235">
            <v>0</v>
          </cell>
          <cell r="E235">
            <v>0</v>
          </cell>
          <cell r="F235">
            <v>0</v>
          </cell>
          <cell r="G235">
            <v>0</v>
          </cell>
          <cell r="H235">
            <v>0</v>
          </cell>
          <cell r="I235">
            <v>0</v>
          </cell>
          <cell r="J235">
            <v>0</v>
          </cell>
          <cell r="K235">
            <v>0</v>
          </cell>
          <cell r="L235">
            <v>0</v>
          </cell>
          <cell r="M235">
            <v>0</v>
          </cell>
          <cell r="N235">
            <v>0</v>
          </cell>
          <cell r="O235">
            <v>0</v>
          </cell>
        </row>
        <row r="236">
          <cell r="A236">
            <v>0</v>
          </cell>
          <cell r="B236">
            <v>559</v>
          </cell>
          <cell r="C236" t="str">
            <v xml:space="preserve"> 배전반</v>
          </cell>
          <cell r="D236" t="str">
            <v xml:space="preserve"> 6.6kV GTR 3상 100kVAx1</v>
          </cell>
          <cell r="E236" t="str">
            <v>조</v>
          </cell>
          <cell r="F236">
            <v>1</v>
          </cell>
          <cell r="G236">
            <v>0</v>
          </cell>
          <cell r="H236" t="str">
            <v>관  급</v>
          </cell>
          <cell r="I236">
            <v>0</v>
          </cell>
          <cell r="J236">
            <v>0</v>
          </cell>
          <cell r="K236">
            <v>0</v>
          </cell>
          <cell r="L236">
            <v>0</v>
          </cell>
          <cell r="M236">
            <v>0</v>
          </cell>
          <cell r="O236">
            <v>0</v>
          </cell>
        </row>
        <row r="237">
          <cell r="A237">
            <v>0</v>
          </cell>
          <cell r="B237" t="e">
            <v>#N/A</v>
          </cell>
          <cell r="C237">
            <v>0</v>
          </cell>
          <cell r="D237">
            <v>0</v>
          </cell>
          <cell r="E237">
            <v>0</v>
          </cell>
          <cell r="F237">
            <v>0</v>
          </cell>
          <cell r="G237">
            <v>0</v>
          </cell>
          <cell r="H237">
            <v>0</v>
          </cell>
          <cell r="I237">
            <v>0</v>
          </cell>
          <cell r="J237">
            <v>0</v>
          </cell>
          <cell r="K237">
            <v>0</v>
          </cell>
          <cell r="L237">
            <v>0</v>
          </cell>
          <cell r="M237">
            <v>0</v>
          </cell>
          <cell r="N237">
            <v>0</v>
          </cell>
          <cell r="O237">
            <v>0</v>
          </cell>
        </row>
        <row r="238">
          <cell r="A238">
            <v>0</v>
          </cell>
          <cell r="B238" t="e">
            <v>#N/A</v>
          </cell>
          <cell r="C238">
            <v>0</v>
          </cell>
          <cell r="D238">
            <v>0</v>
          </cell>
          <cell r="E238">
            <v>0</v>
          </cell>
          <cell r="F238">
            <v>0</v>
          </cell>
          <cell r="G238">
            <v>0</v>
          </cell>
          <cell r="H238">
            <v>0</v>
          </cell>
          <cell r="I238">
            <v>0</v>
          </cell>
          <cell r="J238">
            <v>0</v>
          </cell>
          <cell r="K238">
            <v>0</v>
          </cell>
          <cell r="L238">
            <v>0</v>
          </cell>
          <cell r="M238">
            <v>0</v>
          </cell>
          <cell r="N238">
            <v>0</v>
          </cell>
          <cell r="O238">
            <v>0</v>
          </cell>
        </row>
        <row r="239">
          <cell r="A239">
            <v>0</v>
          </cell>
          <cell r="B239">
            <v>58</v>
          </cell>
          <cell r="C239" t="str">
            <v>나) 노 무 비</v>
          </cell>
          <cell r="D239" t="str">
            <v>플랜트전공</v>
          </cell>
          <cell r="E239" t="str">
            <v>인</v>
          </cell>
          <cell r="F239">
            <v>5.4</v>
          </cell>
          <cell r="G239">
            <v>0</v>
          </cell>
          <cell r="H239">
            <v>0</v>
          </cell>
          <cell r="I239">
            <v>59669</v>
          </cell>
          <cell r="J239">
            <v>322212</v>
          </cell>
          <cell r="K239">
            <v>0</v>
          </cell>
          <cell r="L239">
            <v>0</v>
          </cell>
          <cell r="M239">
            <v>59669</v>
          </cell>
          <cell r="N239">
            <v>322212</v>
          </cell>
          <cell r="O239">
            <v>0</v>
          </cell>
        </row>
        <row r="240">
          <cell r="A240">
            <v>0</v>
          </cell>
          <cell r="B240">
            <v>13</v>
          </cell>
          <cell r="C240">
            <v>0</v>
          </cell>
          <cell r="D240" t="str">
            <v>비  계  공</v>
          </cell>
          <cell r="E240" t="str">
            <v>인</v>
          </cell>
          <cell r="F240">
            <v>3.6</v>
          </cell>
          <cell r="G240">
            <v>0</v>
          </cell>
          <cell r="H240">
            <v>0</v>
          </cell>
          <cell r="I240">
            <v>75140</v>
          </cell>
          <cell r="J240">
            <v>270504</v>
          </cell>
          <cell r="K240">
            <v>0</v>
          </cell>
          <cell r="L240">
            <v>0</v>
          </cell>
          <cell r="M240">
            <v>75140</v>
          </cell>
          <cell r="N240">
            <v>270504</v>
          </cell>
          <cell r="O240">
            <v>0</v>
          </cell>
        </row>
        <row r="241">
          <cell r="A241">
            <v>0</v>
          </cell>
          <cell r="B241">
            <v>74</v>
          </cell>
          <cell r="C241">
            <v>0</v>
          </cell>
          <cell r="D241" t="str">
            <v>보 통 인 부</v>
          </cell>
          <cell r="E241" t="str">
            <v>인</v>
          </cell>
          <cell r="F241">
            <v>3.6</v>
          </cell>
          <cell r="G241">
            <v>0</v>
          </cell>
          <cell r="H241">
            <v>0</v>
          </cell>
          <cell r="I241">
            <v>40922</v>
          </cell>
          <cell r="J241">
            <v>147319</v>
          </cell>
          <cell r="K241">
            <v>0</v>
          </cell>
          <cell r="L241">
            <v>0</v>
          </cell>
          <cell r="M241">
            <v>40922</v>
          </cell>
          <cell r="N241">
            <v>147319</v>
          </cell>
          <cell r="O241">
            <v>0</v>
          </cell>
        </row>
        <row r="242">
          <cell r="A242">
            <v>0</v>
          </cell>
          <cell r="B242" t="e">
            <v>#N/A</v>
          </cell>
          <cell r="C242">
            <v>0</v>
          </cell>
          <cell r="D242">
            <v>0</v>
          </cell>
          <cell r="E242">
            <v>0</v>
          </cell>
          <cell r="F242">
            <v>0</v>
          </cell>
          <cell r="G242">
            <v>0</v>
          </cell>
          <cell r="H242">
            <v>0</v>
          </cell>
          <cell r="I242">
            <v>0</v>
          </cell>
          <cell r="J242">
            <v>0</v>
          </cell>
          <cell r="K242">
            <v>0</v>
          </cell>
          <cell r="L242">
            <v>0</v>
          </cell>
          <cell r="M242">
            <v>0</v>
          </cell>
          <cell r="N242">
            <v>0</v>
          </cell>
          <cell r="O242">
            <v>0</v>
          </cell>
        </row>
        <row r="243">
          <cell r="A243">
            <v>0</v>
          </cell>
          <cell r="B243">
            <v>58</v>
          </cell>
          <cell r="C243" t="str">
            <v>다) 공 구 손 료</v>
          </cell>
          <cell r="D243" t="str">
            <v>플랜트전공</v>
          </cell>
          <cell r="E243" t="str">
            <v>인</v>
          </cell>
          <cell r="F243">
            <v>0.16</v>
          </cell>
          <cell r="G243">
            <v>0</v>
          </cell>
          <cell r="H243">
            <v>0</v>
          </cell>
          <cell r="J243">
            <v>0</v>
          </cell>
          <cell r="K243">
            <v>59669</v>
          </cell>
          <cell r="L243">
            <v>9547</v>
          </cell>
          <cell r="M243">
            <v>59669</v>
          </cell>
          <cell r="N243">
            <v>9547</v>
          </cell>
          <cell r="O243">
            <v>0</v>
          </cell>
        </row>
        <row r="244">
          <cell r="A244">
            <v>0</v>
          </cell>
          <cell r="B244">
            <v>13</v>
          </cell>
          <cell r="C244">
            <v>0</v>
          </cell>
          <cell r="D244" t="str">
            <v>비  계  공</v>
          </cell>
          <cell r="E244" t="str">
            <v>인</v>
          </cell>
          <cell r="F244">
            <v>0.1</v>
          </cell>
          <cell r="G244">
            <v>0</v>
          </cell>
          <cell r="H244">
            <v>0</v>
          </cell>
          <cell r="J244">
            <v>0</v>
          </cell>
          <cell r="K244">
            <v>75140</v>
          </cell>
          <cell r="L244">
            <v>7514</v>
          </cell>
          <cell r="M244">
            <v>75140</v>
          </cell>
          <cell r="N244">
            <v>7514</v>
          </cell>
          <cell r="O244">
            <v>0</v>
          </cell>
        </row>
        <row r="245">
          <cell r="A245">
            <v>0</v>
          </cell>
          <cell r="B245">
            <v>74</v>
          </cell>
          <cell r="C245">
            <v>0</v>
          </cell>
          <cell r="D245" t="str">
            <v>보 통 인 부</v>
          </cell>
          <cell r="E245" t="str">
            <v>인</v>
          </cell>
          <cell r="F245">
            <v>0.1</v>
          </cell>
          <cell r="G245">
            <v>0</v>
          </cell>
          <cell r="H245">
            <v>0</v>
          </cell>
          <cell r="J245">
            <v>0</v>
          </cell>
          <cell r="K245">
            <v>40922</v>
          </cell>
          <cell r="L245">
            <v>4092</v>
          </cell>
          <cell r="M245">
            <v>40922</v>
          </cell>
          <cell r="N245">
            <v>4092</v>
          </cell>
          <cell r="O245">
            <v>0</v>
          </cell>
        </row>
        <row r="256">
          <cell r="A256" t="str">
            <v>58S</v>
          </cell>
          <cell r="C256" t="str">
            <v>합     계</v>
          </cell>
          <cell r="H256">
            <v>0</v>
          </cell>
          <cell r="J256">
            <v>740035</v>
          </cell>
          <cell r="L256">
            <v>21153</v>
          </cell>
          <cell r="N256">
            <v>761188</v>
          </cell>
        </row>
        <row r="257">
          <cell r="A257">
            <v>59</v>
          </cell>
          <cell r="B257" t="str">
            <v>59. 배전반 신설</v>
          </cell>
          <cell r="C257" t="str">
            <v>59. 배전반 신설</v>
          </cell>
          <cell r="D257" t="str">
            <v xml:space="preserve"> NGR 19[Ω] 30SEC</v>
          </cell>
          <cell r="E257" t="str">
            <v>조</v>
          </cell>
          <cell r="F257">
            <v>1</v>
          </cell>
          <cell r="G257">
            <v>0</v>
          </cell>
          <cell r="H257">
            <v>0</v>
          </cell>
          <cell r="I257">
            <v>0</v>
          </cell>
          <cell r="J257">
            <v>0</v>
          </cell>
          <cell r="K257">
            <v>0</v>
          </cell>
          <cell r="L257">
            <v>0</v>
          </cell>
          <cell r="M257">
            <v>0</v>
          </cell>
          <cell r="N257">
            <v>0</v>
          </cell>
          <cell r="O257">
            <v>1</v>
          </cell>
        </row>
        <row r="258">
          <cell r="A258">
            <v>0</v>
          </cell>
          <cell r="B258" t="e">
            <v>#N/A</v>
          </cell>
          <cell r="C258" t="str">
            <v>가) 재 료 비</v>
          </cell>
          <cell r="D258">
            <v>0</v>
          </cell>
          <cell r="E258">
            <v>0</v>
          </cell>
          <cell r="F258">
            <v>0</v>
          </cell>
          <cell r="G258">
            <v>0</v>
          </cell>
          <cell r="H258">
            <v>0</v>
          </cell>
          <cell r="I258">
            <v>0</v>
          </cell>
          <cell r="J258">
            <v>0</v>
          </cell>
          <cell r="K258">
            <v>0</v>
          </cell>
          <cell r="L258">
            <v>0</v>
          </cell>
          <cell r="M258">
            <v>0</v>
          </cell>
          <cell r="N258">
            <v>0</v>
          </cell>
          <cell r="O258">
            <v>0</v>
          </cell>
        </row>
        <row r="259">
          <cell r="A259">
            <v>0</v>
          </cell>
          <cell r="B259">
            <v>560</v>
          </cell>
          <cell r="C259" t="str">
            <v xml:space="preserve"> 배전반</v>
          </cell>
          <cell r="D259" t="str">
            <v xml:space="preserve"> NGR 19[Ω] 30SEC</v>
          </cell>
          <cell r="E259" t="str">
            <v>조</v>
          </cell>
          <cell r="F259">
            <v>1</v>
          </cell>
          <cell r="G259">
            <v>0</v>
          </cell>
          <cell r="H259" t="str">
            <v>관  급</v>
          </cell>
          <cell r="I259">
            <v>0</v>
          </cell>
          <cell r="J259">
            <v>0</v>
          </cell>
          <cell r="K259">
            <v>0</v>
          </cell>
          <cell r="L259">
            <v>0</v>
          </cell>
          <cell r="M259">
            <v>0</v>
          </cell>
          <cell r="O259">
            <v>0</v>
          </cell>
        </row>
        <row r="260">
          <cell r="A260">
            <v>0</v>
          </cell>
          <cell r="B260" t="e">
            <v>#N/A</v>
          </cell>
          <cell r="C260">
            <v>0</v>
          </cell>
          <cell r="D260">
            <v>0</v>
          </cell>
          <cell r="E260">
            <v>0</v>
          </cell>
          <cell r="F260">
            <v>0</v>
          </cell>
          <cell r="G260">
            <v>0</v>
          </cell>
          <cell r="H260">
            <v>0</v>
          </cell>
          <cell r="I260">
            <v>0</v>
          </cell>
          <cell r="J260">
            <v>0</v>
          </cell>
          <cell r="K260">
            <v>0</v>
          </cell>
          <cell r="L260">
            <v>0</v>
          </cell>
          <cell r="M260">
            <v>0</v>
          </cell>
          <cell r="N260">
            <v>0</v>
          </cell>
          <cell r="O260">
            <v>0</v>
          </cell>
        </row>
        <row r="261">
          <cell r="A261">
            <v>0</v>
          </cell>
          <cell r="B261" t="e">
            <v>#N/A</v>
          </cell>
          <cell r="C261">
            <v>0</v>
          </cell>
          <cell r="D261">
            <v>0</v>
          </cell>
          <cell r="E261">
            <v>0</v>
          </cell>
          <cell r="F261">
            <v>0</v>
          </cell>
          <cell r="G261">
            <v>0</v>
          </cell>
          <cell r="H261">
            <v>0</v>
          </cell>
          <cell r="I261">
            <v>0</v>
          </cell>
          <cell r="J261">
            <v>0</v>
          </cell>
          <cell r="K261">
            <v>0</v>
          </cell>
          <cell r="L261">
            <v>0</v>
          </cell>
          <cell r="M261">
            <v>0</v>
          </cell>
          <cell r="N261">
            <v>0</v>
          </cell>
          <cell r="O261">
            <v>0</v>
          </cell>
        </row>
        <row r="262">
          <cell r="A262">
            <v>0</v>
          </cell>
          <cell r="B262">
            <v>58</v>
          </cell>
          <cell r="C262" t="str">
            <v>나) 노 무 비</v>
          </cell>
          <cell r="D262" t="str">
            <v>플랜트전공</v>
          </cell>
          <cell r="E262" t="str">
            <v>인</v>
          </cell>
          <cell r="F262">
            <v>3.9</v>
          </cell>
          <cell r="G262">
            <v>0</v>
          </cell>
          <cell r="H262">
            <v>0</v>
          </cell>
          <cell r="I262">
            <v>59669</v>
          </cell>
          <cell r="J262">
            <v>232709</v>
          </cell>
          <cell r="K262">
            <v>0</v>
          </cell>
          <cell r="L262">
            <v>0</v>
          </cell>
          <cell r="M262">
            <v>59669</v>
          </cell>
          <cell r="N262">
            <v>232709</v>
          </cell>
          <cell r="O262">
            <v>0</v>
          </cell>
        </row>
        <row r="263">
          <cell r="A263">
            <v>0</v>
          </cell>
          <cell r="B263">
            <v>13</v>
          </cell>
          <cell r="C263">
            <v>0</v>
          </cell>
          <cell r="D263" t="str">
            <v>비  계  공</v>
          </cell>
          <cell r="E263" t="str">
            <v>인</v>
          </cell>
          <cell r="F263">
            <v>2.6</v>
          </cell>
          <cell r="G263">
            <v>0</v>
          </cell>
          <cell r="H263">
            <v>0</v>
          </cell>
          <cell r="I263">
            <v>75140</v>
          </cell>
          <cell r="J263">
            <v>195364</v>
          </cell>
          <cell r="K263">
            <v>0</v>
          </cell>
          <cell r="L263">
            <v>0</v>
          </cell>
          <cell r="M263">
            <v>75140</v>
          </cell>
          <cell r="N263">
            <v>195364</v>
          </cell>
          <cell r="O263">
            <v>0</v>
          </cell>
        </row>
        <row r="264">
          <cell r="A264">
            <v>0</v>
          </cell>
          <cell r="B264">
            <v>74</v>
          </cell>
          <cell r="C264">
            <v>0</v>
          </cell>
          <cell r="D264" t="str">
            <v>보 통 인 부</v>
          </cell>
          <cell r="E264" t="str">
            <v>인</v>
          </cell>
          <cell r="F264">
            <v>2.6</v>
          </cell>
          <cell r="G264">
            <v>0</v>
          </cell>
          <cell r="H264">
            <v>0</v>
          </cell>
          <cell r="I264">
            <v>40922</v>
          </cell>
          <cell r="J264">
            <v>106397</v>
          </cell>
          <cell r="K264">
            <v>0</v>
          </cell>
          <cell r="L264">
            <v>0</v>
          </cell>
          <cell r="M264">
            <v>40922</v>
          </cell>
          <cell r="N264">
            <v>106397</v>
          </cell>
          <cell r="O264">
            <v>0</v>
          </cell>
        </row>
        <row r="265">
          <cell r="A265">
            <v>0</v>
          </cell>
          <cell r="B265" t="e">
            <v>#N/A</v>
          </cell>
          <cell r="C265">
            <v>0</v>
          </cell>
          <cell r="D265">
            <v>0</v>
          </cell>
          <cell r="E265">
            <v>0</v>
          </cell>
          <cell r="F265">
            <v>0</v>
          </cell>
          <cell r="G265">
            <v>0</v>
          </cell>
          <cell r="H265">
            <v>0</v>
          </cell>
          <cell r="I265">
            <v>0</v>
          </cell>
          <cell r="J265">
            <v>0</v>
          </cell>
          <cell r="K265">
            <v>0</v>
          </cell>
          <cell r="L265">
            <v>0</v>
          </cell>
          <cell r="M265">
            <v>0</v>
          </cell>
          <cell r="N265">
            <v>0</v>
          </cell>
          <cell r="O265">
            <v>0</v>
          </cell>
        </row>
        <row r="266">
          <cell r="A266">
            <v>0</v>
          </cell>
          <cell r="B266">
            <v>58</v>
          </cell>
          <cell r="C266" t="str">
            <v>다) 공 구 손 료</v>
          </cell>
          <cell r="D266" t="str">
            <v>플랜트전공</v>
          </cell>
          <cell r="E266" t="str">
            <v>인</v>
          </cell>
          <cell r="F266">
            <v>0.11</v>
          </cell>
          <cell r="G266">
            <v>0</v>
          </cell>
          <cell r="H266">
            <v>0</v>
          </cell>
          <cell r="J266">
            <v>0</v>
          </cell>
          <cell r="K266">
            <v>59669</v>
          </cell>
          <cell r="L266">
            <v>6563</v>
          </cell>
          <cell r="M266">
            <v>59669</v>
          </cell>
          <cell r="N266">
            <v>6563</v>
          </cell>
          <cell r="O266">
            <v>0</v>
          </cell>
        </row>
        <row r="267">
          <cell r="A267">
            <v>0</v>
          </cell>
          <cell r="B267">
            <v>13</v>
          </cell>
          <cell r="C267">
            <v>0</v>
          </cell>
          <cell r="D267" t="str">
            <v>비  계  공</v>
          </cell>
          <cell r="E267" t="str">
            <v>인</v>
          </cell>
          <cell r="F267">
            <v>7.0000000000000007E-2</v>
          </cell>
          <cell r="G267">
            <v>0</v>
          </cell>
          <cell r="H267">
            <v>0</v>
          </cell>
          <cell r="J267">
            <v>0</v>
          </cell>
          <cell r="K267">
            <v>75140</v>
          </cell>
          <cell r="L267">
            <v>5259</v>
          </cell>
          <cell r="M267">
            <v>75140</v>
          </cell>
          <cell r="N267">
            <v>5259</v>
          </cell>
          <cell r="O267">
            <v>0</v>
          </cell>
        </row>
        <row r="268">
          <cell r="A268">
            <v>0</v>
          </cell>
          <cell r="B268">
            <v>74</v>
          </cell>
          <cell r="C268">
            <v>0</v>
          </cell>
          <cell r="D268" t="str">
            <v>보 통 인 부</v>
          </cell>
          <cell r="E268" t="str">
            <v>인</v>
          </cell>
          <cell r="F268">
            <v>7.0000000000000007E-2</v>
          </cell>
          <cell r="G268">
            <v>0</v>
          </cell>
          <cell r="H268">
            <v>0</v>
          </cell>
          <cell r="J268">
            <v>0</v>
          </cell>
          <cell r="K268">
            <v>40922</v>
          </cell>
          <cell r="L268">
            <v>2864</v>
          </cell>
          <cell r="M268">
            <v>40922</v>
          </cell>
          <cell r="N268">
            <v>2864</v>
          </cell>
          <cell r="O268">
            <v>0</v>
          </cell>
        </row>
        <row r="279">
          <cell r="A279" t="str">
            <v>59S</v>
          </cell>
          <cell r="C279" t="str">
            <v>합     계</v>
          </cell>
          <cell r="H279">
            <v>0</v>
          </cell>
          <cell r="J279">
            <v>534470</v>
          </cell>
          <cell r="L279">
            <v>14686</v>
          </cell>
          <cell r="N279">
            <v>549156</v>
          </cell>
        </row>
        <row r="280">
          <cell r="A280">
            <v>60</v>
          </cell>
          <cell r="B280" t="e">
            <v>#REF!</v>
          </cell>
          <cell r="C280" t="str">
            <v>60. 배전반 신설</v>
          </cell>
          <cell r="D280" t="str">
            <v>6.6kV3상 30kVA</v>
          </cell>
          <cell r="E280" t="str">
            <v>조</v>
          </cell>
          <cell r="F280">
            <v>1</v>
          </cell>
          <cell r="H280">
            <v>0</v>
          </cell>
          <cell r="I280">
            <v>0</v>
          </cell>
          <cell r="J280">
            <v>0</v>
          </cell>
          <cell r="K280">
            <v>0</v>
          </cell>
          <cell r="L280">
            <v>0</v>
          </cell>
          <cell r="M280">
            <v>0</v>
          </cell>
          <cell r="N280">
            <v>0</v>
          </cell>
          <cell r="O280">
            <v>1</v>
          </cell>
        </row>
        <row r="281">
          <cell r="A281" t="e">
            <v>#REF!</v>
          </cell>
          <cell r="B281" t="e">
            <v>#REF!</v>
          </cell>
          <cell r="C281" t="str">
            <v>가) 재 료 비</v>
          </cell>
          <cell r="D281">
            <v>0</v>
          </cell>
          <cell r="E281">
            <v>0</v>
          </cell>
          <cell r="F281">
            <v>0</v>
          </cell>
          <cell r="H281">
            <v>0</v>
          </cell>
          <cell r="I281">
            <v>0</v>
          </cell>
          <cell r="J281">
            <v>0</v>
          </cell>
          <cell r="K281">
            <v>0</v>
          </cell>
          <cell r="L281">
            <v>0</v>
          </cell>
          <cell r="M281">
            <v>0</v>
          </cell>
          <cell r="N281">
            <v>0</v>
          </cell>
        </row>
        <row r="282">
          <cell r="A282" t="e">
            <v>#REF!</v>
          </cell>
          <cell r="B282" t="e">
            <v>#REF!</v>
          </cell>
          <cell r="C282" t="str">
            <v xml:space="preserve"> 배전반</v>
          </cell>
          <cell r="D282" t="str">
            <v>6.6kV3상 30kVA</v>
          </cell>
          <cell r="E282" t="str">
            <v>조</v>
          </cell>
          <cell r="F282">
            <v>1</v>
          </cell>
          <cell r="H282" t="str">
            <v>관  급</v>
          </cell>
        </row>
        <row r="283">
          <cell r="A283" t="e">
            <v>#REF!</v>
          </cell>
          <cell r="B283" t="e">
            <v>#REF!</v>
          </cell>
        </row>
        <row r="284">
          <cell r="A284" t="e">
            <v>#REF!</v>
          </cell>
          <cell r="B284" t="e">
            <v>#REF!</v>
          </cell>
        </row>
        <row r="285">
          <cell r="A285">
            <v>0</v>
          </cell>
          <cell r="B285">
            <v>58</v>
          </cell>
          <cell r="C285" t="str">
            <v>나) 노 무 비</v>
          </cell>
          <cell r="D285" t="str">
            <v>플랜트전공</v>
          </cell>
          <cell r="E285" t="str">
            <v>인</v>
          </cell>
          <cell r="F285">
            <v>3.9</v>
          </cell>
          <cell r="I285">
            <v>59669</v>
          </cell>
          <cell r="J285">
            <v>232709</v>
          </cell>
          <cell r="K285">
            <v>0</v>
          </cell>
          <cell r="L285">
            <v>0</v>
          </cell>
          <cell r="M285">
            <v>59669</v>
          </cell>
          <cell r="N285">
            <v>232709</v>
          </cell>
        </row>
        <row r="286">
          <cell r="A286">
            <v>0</v>
          </cell>
          <cell r="B286">
            <v>13</v>
          </cell>
          <cell r="C286">
            <v>0</v>
          </cell>
          <cell r="D286" t="str">
            <v>비  계  공</v>
          </cell>
          <cell r="E286" t="str">
            <v>인</v>
          </cell>
          <cell r="F286">
            <v>2.6</v>
          </cell>
          <cell r="G286">
            <v>0</v>
          </cell>
          <cell r="H286">
            <v>0</v>
          </cell>
          <cell r="I286">
            <v>75140</v>
          </cell>
          <cell r="J286">
            <v>195364</v>
          </cell>
          <cell r="K286">
            <v>0</v>
          </cell>
          <cell r="L286">
            <v>0</v>
          </cell>
          <cell r="M286">
            <v>75140</v>
          </cell>
          <cell r="N286">
            <v>195364</v>
          </cell>
          <cell r="O286">
            <v>0</v>
          </cell>
        </row>
        <row r="287">
          <cell r="A287">
            <v>0</v>
          </cell>
          <cell r="B287">
            <v>74</v>
          </cell>
          <cell r="C287">
            <v>0</v>
          </cell>
          <cell r="D287" t="str">
            <v>보 통 인 부</v>
          </cell>
          <cell r="E287" t="str">
            <v>인</v>
          </cell>
          <cell r="F287">
            <v>2.6</v>
          </cell>
          <cell r="G287">
            <v>0</v>
          </cell>
          <cell r="H287">
            <v>0</v>
          </cell>
          <cell r="I287">
            <v>40922</v>
          </cell>
          <cell r="J287">
            <v>106397</v>
          </cell>
          <cell r="K287">
            <v>0</v>
          </cell>
          <cell r="L287">
            <v>0</v>
          </cell>
          <cell r="M287">
            <v>40922</v>
          </cell>
          <cell r="N287">
            <v>106397</v>
          </cell>
          <cell r="O287">
            <v>0</v>
          </cell>
        </row>
        <row r="288">
          <cell r="A288">
            <v>0</v>
          </cell>
          <cell r="B288">
            <v>0</v>
          </cell>
          <cell r="C288">
            <v>0</v>
          </cell>
          <cell r="D288">
            <v>0</v>
          </cell>
          <cell r="E288">
            <v>0</v>
          </cell>
          <cell r="F288">
            <v>0</v>
          </cell>
          <cell r="I288">
            <v>0</v>
          </cell>
          <cell r="J288">
            <v>0</v>
          </cell>
          <cell r="K288">
            <v>0</v>
          </cell>
          <cell r="L288">
            <v>0</v>
          </cell>
          <cell r="M288">
            <v>0</v>
          </cell>
          <cell r="N288">
            <v>0</v>
          </cell>
          <cell r="O288">
            <v>0</v>
          </cell>
        </row>
        <row r="289">
          <cell r="A289">
            <v>0</v>
          </cell>
          <cell r="B289">
            <v>58</v>
          </cell>
          <cell r="C289" t="str">
            <v>다) 공 구 손 료</v>
          </cell>
          <cell r="D289" t="str">
            <v>플랜트전공</v>
          </cell>
          <cell r="E289" t="str">
            <v>인</v>
          </cell>
          <cell r="F289">
            <v>0.11</v>
          </cell>
          <cell r="G289">
            <v>0</v>
          </cell>
          <cell r="H289">
            <v>0</v>
          </cell>
          <cell r="J289">
            <v>0</v>
          </cell>
          <cell r="K289">
            <v>59669</v>
          </cell>
          <cell r="L289">
            <v>6563</v>
          </cell>
          <cell r="M289">
            <v>59669</v>
          </cell>
          <cell r="N289">
            <v>6563</v>
          </cell>
          <cell r="O289">
            <v>0</v>
          </cell>
        </row>
        <row r="290">
          <cell r="A290">
            <v>0</v>
          </cell>
          <cell r="B290">
            <v>13</v>
          </cell>
          <cell r="C290">
            <v>0</v>
          </cell>
          <cell r="D290" t="str">
            <v>비  계  공</v>
          </cell>
          <cell r="E290" t="str">
            <v>인</v>
          </cell>
          <cell r="F290">
            <v>7.0000000000000007E-2</v>
          </cell>
          <cell r="G290">
            <v>0</v>
          </cell>
          <cell r="H290">
            <v>0</v>
          </cell>
          <cell r="J290">
            <v>0</v>
          </cell>
          <cell r="K290">
            <v>75140</v>
          </cell>
          <cell r="L290">
            <v>5259</v>
          </cell>
          <cell r="M290">
            <v>75140</v>
          </cell>
          <cell r="N290">
            <v>5259</v>
          </cell>
          <cell r="O290">
            <v>0</v>
          </cell>
        </row>
        <row r="291">
          <cell r="A291">
            <v>0</v>
          </cell>
          <cell r="B291">
            <v>74</v>
          </cell>
          <cell r="C291">
            <v>0</v>
          </cell>
          <cell r="D291" t="str">
            <v>보 통 인 부</v>
          </cell>
          <cell r="E291" t="str">
            <v>인</v>
          </cell>
          <cell r="F291">
            <v>7.0000000000000007E-2</v>
          </cell>
          <cell r="G291">
            <v>0</v>
          </cell>
          <cell r="H291">
            <v>0</v>
          </cell>
          <cell r="J291">
            <v>0</v>
          </cell>
          <cell r="K291">
            <v>40922</v>
          </cell>
          <cell r="L291">
            <v>2864</v>
          </cell>
          <cell r="M291">
            <v>40922</v>
          </cell>
          <cell r="N291">
            <v>2864</v>
          </cell>
          <cell r="O291">
            <v>0</v>
          </cell>
        </row>
        <row r="302">
          <cell r="A302" t="str">
            <v>60S</v>
          </cell>
          <cell r="C302" t="str">
            <v>합     계</v>
          </cell>
          <cell r="H302">
            <v>0</v>
          </cell>
          <cell r="J302">
            <v>534470</v>
          </cell>
          <cell r="L302">
            <v>14686</v>
          </cell>
          <cell r="N302">
            <v>549156</v>
          </cell>
        </row>
        <row r="303">
          <cell r="A303">
            <v>61</v>
          </cell>
          <cell r="B303" t="str">
            <v>62. 변압기반몰드 신설</v>
          </cell>
          <cell r="C303" t="str">
            <v>61. 변압기반몰드 신설</v>
          </cell>
          <cell r="D303" t="str">
            <v>22.9kV/6.6kV 3상 1000kVA</v>
          </cell>
          <cell r="E303" t="str">
            <v>조</v>
          </cell>
          <cell r="F303">
            <v>1</v>
          </cell>
          <cell r="G303">
            <v>0</v>
          </cell>
          <cell r="H303">
            <v>0</v>
          </cell>
          <cell r="I303">
            <v>0</v>
          </cell>
          <cell r="J303">
            <v>0</v>
          </cell>
          <cell r="K303">
            <v>0</v>
          </cell>
          <cell r="L303">
            <v>0</v>
          </cell>
          <cell r="M303">
            <v>0</v>
          </cell>
          <cell r="N303">
            <v>0</v>
          </cell>
          <cell r="O303">
            <v>2</v>
          </cell>
        </row>
        <row r="304">
          <cell r="A304">
            <v>0</v>
          </cell>
          <cell r="B304" t="e">
            <v>#N/A</v>
          </cell>
          <cell r="C304" t="str">
            <v>가) 재 료 비</v>
          </cell>
          <cell r="D304">
            <v>0</v>
          </cell>
          <cell r="E304">
            <v>0</v>
          </cell>
          <cell r="F304">
            <v>0</v>
          </cell>
          <cell r="G304">
            <v>0</v>
          </cell>
          <cell r="H304">
            <v>0</v>
          </cell>
          <cell r="I304">
            <v>0</v>
          </cell>
          <cell r="J304">
            <v>0</v>
          </cell>
          <cell r="K304">
            <v>0</v>
          </cell>
          <cell r="L304">
            <v>0</v>
          </cell>
          <cell r="M304">
            <v>0</v>
          </cell>
          <cell r="N304">
            <v>0</v>
          </cell>
          <cell r="O304">
            <v>0</v>
          </cell>
        </row>
        <row r="305">
          <cell r="A305">
            <v>0</v>
          </cell>
          <cell r="B305">
            <v>1011</v>
          </cell>
          <cell r="C305" t="str">
            <v xml:space="preserve"> 변압기반</v>
          </cell>
          <cell r="D305" t="str">
            <v>22.9kV/6.6kV 3상 1000kVA</v>
          </cell>
          <cell r="E305" t="str">
            <v>조</v>
          </cell>
          <cell r="F305">
            <v>1</v>
          </cell>
          <cell r="G305">
            <v>0</v>
          </cell>
          <cell r="H305" t="str">
            <v>관  급</v>
          </cell>
        </row>
        <row r="306">
          <cell r="A306">
            <v>0</v>
          </cell>
          <cell r="B306" t="e">
            <v>#N/A</v>
          </cell>
          <cell r="C306">
            <v>0</v>
          </cell>
        </row>
        <row r="307">
          <cell r="A307">
            <v>0</v>
          </cell>
          <cell r="B307" t="e">
            <v>#N/A</v>
          </cell>
          <cell r="C307">
            <v>0</v>
          </cell>
        </row>
        <row r="308">
          <cell r="A308">
            <v>0</v>
          </cell>
          <cell r="B308">
            <v>58</v>
          </cell>
          <cell r="C308" t="str">
            <v>나) 노 무 비</v>
          </cell>
          <cell r="D308" t="str">
            <v>플랜트전공</v>
          </cell>
          <cell r="E308" t="str">
            <v>인</v>
          </cell>
          <cell r="F308">
            <v>7.8</v>
          </cell>
          <cell r="I308">
            <v>59669</v>
          </cell>
          <cell r="J308">
            <v>465418</v>
          </cell>
          <cell r="K308">
            <v>0</v>
          </cell>
          <cell r="L308">
            <v>0</v>
          </cell>
          <cell r="M308">
            <v>59669</v>
          </cell>
          <cell r="N308">
            <v>465418</v>
          </cell>
        </row>
        <row r="309">
          <cell r="A309">
            <v>0</v>
          </cell>
          <cell r="B309">
            <v>13</v>
          </cell>
          <cell r="C309">
            <v>0</v>
          </cell>
          <cell r="D309" t="str">
            <v>비  계  공</v>
          </cell>
          <cell r="E309" t="str">
            <v>인</v>
          </cell>
          <cell r="F309">
            <v>5.5</v>
          </cell>
          <cell r="G309">
            <v>0</v>
          </cell>
          <cell r="H309">
            <v>0</v>
          </cell>
          <cell r="I309">
            <v>75140</v>
          </cell>
          <cell r="J309">
            <v>413270</v>
          </cell>
          <cell r="K309">
            <v>0</v>
          </cell>
          <cell r="L309">
            <v>0</v>
          </cell>
          <cell r="M309">
            <v>75140</v>
          </cell>
          <cell r="N309">
            <v>413270</v>
          </cell>
          <cell r="O309">
            <v>0</v>
          </cell>
        </row>
        <row r="310">
          <cell r="A310">
            <v>0</v>
          </cell>
          <cell r="B310">
            <v>74</v>
          </cell>
          <cell r="C310">
            <v>0</v>
          </cell>
          <cell r="D310" t="str">
            <v>보 통 인 부</v>
          </cell>
          <cell r="E310" t="str">
            <v>인</v>
          </cell>
          <cell r="F310">
            <v>5.5</v>
          </cell>
          <cell r="G310">
            <v>0</v>
          </cell>
          <cell r="H310">
            <v>0</v>
          </cell>
          <cell r="I310">
            <v>40922</v>
          </cell>
          <cell r="J310">
            <v>225071</v>
          </cell>
          <cell r="K310">
            <v>0</v>
          </cell>
          <cell r="L310">
            <v>0</v>
          </cell>
          <cell r="M310">
            <v>40922</v>
          </cell>
          <cell r="N310">
            <v>225071</v>
          </cell>
          <cell r="O310">
            <v>0</v>
          </cell>
        </row>
        <row r="311">
          <cell r="A311">
            <v>0</v>
          </cell>
          <cell r="B311">
            <v>0</v>
          </cell>
          <cell r="C311">
            <v>0</v>
          </cell>
          <cell r="D311">
            <v>0</v>
          </cell>
          <cell r="E311">
            <v>0</v>
          </cell>
          <cell r="F311">
            <v>0</v>
          </cell>
          <cell r="I311">
            <v>0</v>
          </cell>
          <cell r="J311">
            <v>0</v>
          </cell>
          <cell r="K311">
            <v>0</v>
          </cell>
          <cell r="L311">
            <v>0</v>
          </cell>
          <cell r="M311">
            <v>0</v>
          </cell>
          <cell r="N311">
            <v>0</v>
          </cell>
          <cell r="O311">
            <v>0</v>
          </cell>
        </row>
        <row r="312">
          <cell r="A312">
            <v>0</v>
          </cell>
          <cell r="B312">
            <v>58</v>
          </cell>
          <cell r="C312" t="str">
            <v>다) 공 구 손 료</v>
          </cell>
          <cell r="D312" t="str">
            <v>플랜트전공</v>
          </cell>
          <cell r="E312" t="str">
            <v>인</v>
          </cell>
          <cell r="F312">
            <v>0.23</v>
          </cell>
          <cell r="G312">
            <v>0</v>
          </cell>
          <cell r="H312">
            <v>0</v>
          </cell>
          <cell r="J312">
            <v>0</v>
          </cell>
          <cell r="K312">
            <v>59669</v>
          </cell>
          <cell r="L312">
            <v>13723</v>
          </cell>
          <cell r="M312">
            <v>59669</v>
          </cell>
          <cell r="N312">
            <v>13723</v>
          </cell>
          <cell r="O312">
            <v>0</v>
          </cell>
        </row>
        <row r="313">
          <cell r="A313">
            <v>0</v>
          </cell>
          <cell r="B313">
            <v>13</v>
          </cell>
          <cell r="C313">
            <v>0</v>
          </cell>
          <cell r="D313" t="str">
            <v>비  계  공</v>
          </cell>
          <cell r="E313" t="str">
            <v>인</v>
          </cell>
          <cell r="F313">
            <v>0.16</v>
          </cell>
          <cell r="G313">
            <v>0</v>
          </cell>
          <cell r="H313">
            <v>0</v>
          </cell>
          <cell r="J313">
            <v>0</v>
          </cell>
          <cell r="K313">
            <v>75140</v>
          </cell>
          <cell r="L313">
            <v>12022</v>
          </cell>
          <cell r="M313">
            <v>75140</v>
          </cell>
          <cell r="N313">
            <v>12022</v>
          </cell>
          <cell r="O313">
            <v>0</v>
          </cell>
        </row>
        <row r="314">
          <cell r="A314">
            <v>0</v>
          </cell>
          <cell r="B314">
            <v>74</v>
          </cell>
          <cell r="C314">
            <v>0</v>
          </cell>
          <cell r="D314" t="str">
            <v>보 통 인 부</v>
          </cell>
          <cell r="E314" t="str">
            <v>인</v>
          </cell>
          <cell r="F314">
            <v>0.16</v>
          </cell>
          <cell r="G314">
            <v>0</v>
          </cell>
          <cell r="H314">
            <v>0</v>
          </cell>
          <cell r="J314">
            <v>0</v>
          </cell>
          <cell r="K314">
            <v>40922</v>
          </cell>
          <cell r="L314">
            <v>6547</v>
          </cell>
          <cell r="M314">
            <v>40922</v>
          </cell>
          <cell r="N314">
            <v>6547</v>
          </cell>
          <cell r="O314">
            <v>0</v>
          </cell>
        </row>
        <row r="325">
          <cell r="A325" t="str">
            <v>61S</v>
          </cell>
          <cell r="C325" t="str">
            <v>합     계</v>
          </cell>
          <cell r="H325">
            <v>0</v>
          </cell>
          <cell r="J325">
            <v>1103759</v>
          </cell>
          <cell r="L325">
            <v>32292</v>
          </cell>
          <cell r="N325">
            <v>1136051</v>
          </cell>
        </row>
        <row r="326">
          <cell r="A326">
            <v>62</v>
          </cell>
          <cell r="B326" t="str">
            <v>62. 변압기반몰드 신설</v>
          </cell>
          <cell r="C326" t="str">
            <v>62. 변압기반몰드 신설</v>
          </cell>
          <cell r="D326" t="str">
            <v>6.6kV/380-220V 3상 400kVA</v>
          </cell>
          <cell r="E326" t="str">
            <v>조</v>
          </cell>
          <cell r="F326">
            <v>1</v>
          </cell>
          <cell r="G326">
            <v>0</v>
          </cell>
          <cell r="H326">
            <v>0</v>
          </cell>
          <cell r="I326">
            <v>0</v>
          </cell>
          <cell r="J326">
            <v>0</v>
          </cell>
          <cell r="K326">
            <v>0</v>
          </cell>
          <cell r="L326">
            <v>0</v>
          </cell>
          <cell r="M326">
            <v>0</v>
          </cell>
          <cell r="N326">
            <v>0</v>
          </cell>
          <cell r="O326">
            <v>2</v>
          </cell>
        </row>
        <row r="327">
          <cell r="A327">
            <v>0</v>
          </cell>
          <cell r="B327" t="e">
            <v>#N/A</v>
          </cell>
          <cell r="C327" t="str">
            <v>가) 재 료 비</v>
          </cell>
          <cell r="D327">
            <v>0</v>
          </cell>
          <cell r="E327">
            <v>0</v>
          </cell>
          <cell r="F327">
            <v>0</v>
          </cell>
          <cell r="G327">
            <v>0</v>
          </cell>
          <cell r="H327">
            <v>0</v>
          </cell>
          <cell r="I327">
            <v>0</v>
          </cell>
          <cell r="J327">
            <v>0</v>
          </cell>
          <cell r="K327">
            <v>0</v>
          </cell>
          <cell r="L327">
            <v>0</v>
          </cell>
          <cell r="M327">
            <v>0</v>
          </cell>
          <cell r="N327">
            <v>0</v>
          </cell>
          <cell r="O327">
            <v>0</v>
          </cell>
        </row>
        <row r="328">
          <cell r="A328">
            <v>0</v>
          </cell>
          <cell r="B328">
            <v>1011</v>
          </cell>
          <cell r="C328" t="str">
            <v xml:space="preserve"> 변압기반</v>
          </cell>
          <cell r="D328" t="str">
            <v>6.6kV/380-220V 3상 400kVA</v>
          </cell>
          <cell r="E328" t="str">
            <v>조</v>
          </cell>
          <cell r="F328">
            <v>1</v>
          </cell>
          <cell r="G328">
            <v>0</v>
          </cell>
          <cell r="H328" t="str">
            <v>관  급</v>
          </cell>
          <cell r="I328">
            <v>0</v>
          </cell>
          <cell r="J328">
            <v>0</v>
          </cell>
          <cell r="K328">
            <v>0</v>
          </cell>
          <cell r="L328">
            <v>0</v>
          </cell>
          <cell r="M328">
            <v>0</v>
          </cell>
          <cell r="O328">
            <v>0</v>
          </cell>
        </row>
        <row r="329">
          <cell r="A329">
            <v>0</v>
          </cell>
          <cell r="B329" t="e">
            <v>#N/A</v>
          </cell>
          <cell r="C329">
            <v>0</v>
          </cell>
          <cell r="D329">
            <v>0</v>
          </cell>
          <cell r="E329">
            <v>0</v>
          </cell>
          <cell r="F329">
            <v>0</v>
          </cell>
          <cell r="G329">
            <v>0</v>
          </cell>
          <cell r="H329">
            <v>0</v>
          </cell>
          <cell r="I329">
            <v>0</v>
          </cell>
          <cell r="J329">
            <v>0</v>
          </cell>
          <cell r="K329">
            <v>0</v>
          </cell>
          <cell r="L329">
            <v>0</v>
          </cell>
          <cell r="M329">
            <v>0</v>
          </cell>
          <cell r="N329">
            <v>0</v>
          </cell>
          <cell r="O329">
            <v>0</v>
          </cell>
        </row>
        <row r="330">
          <cell r="A330">
            <v>0</v>
          </cell>
          <cell r="B330" t="e">
            <v>#N/A</v>
          </cell>
          <cell r="C330">
            <v>0</v>
          </cell>
          <cell r="D330">
            <v>0</v>
          </cell>
          <cell r="E330">
            <v>0</v>
          </cell>
          <cell r="F330">
            <v>0</v>
          </cell>
          <cell r="G330">
            <v>0</v>
          </cell>
          <cell r="H330">
            <v>0</v>
          </cell>
          <cell r="I330">
            <v>0</v>
          </cell>
          <cell r="J330">
            <v>0</v>
          </cell>
          <cell r="K330">
            <v>0</v>
          </cell>
          <cell r="L330">
            <v>0</v>
          </cell>
          <cell r="M330">
            <v>0</v>
          </cell>
          <cell r="N330">
            <v>0</v>
          </cell>
          <cell r="O330">
            <v>0</v>
          </cell>
        </row>
        <row r="331">
          <cell r="A331">
            <v>0</v>
          </cell>
          <cell r="B331">
            <v>58</v>
          </cell>
          <cell r="C331" t="str">
            <v>나) 노 무 비</v>
          </cell>
          <cell r="D331" t="str">
            <v>플랜트전공</v>
          </cell>
          <cell r="E331" t="str">
            <v>인</v>
          </cell>
          <cell r="F331">
            <v>5.0999999999999996</v>
          </cell>
          <cell r="G331">
            <v>0</v>
          </cell>
          <cell r="H331">
            <v>0</v>
          </cell>
          <cell r="I331">
            <v>59669</v>
          </cell>
          <cell r="J331">
            <v>304311</v>
          </cell>
          <cell r="K331">
            <v>0</v>
          </cell>
          <cell r="L331">
            <v>0</v>
          </cell>
          <cell r="M331">
            <v>59669</v>
          </cell>
          <cell r="N331">
            <v>304311</v>
          </cell>
          <cell r="O331">
            <v>0</v>
          </cell>
        </row>
        <row r="332">
          <cell r="A332">
            <v>0</v>
          </cell>
          <cell r="B332">
            <v>13</v>
          </cell>
          <cell r="C332">
            <v>0</v>
          </cell>
          <cell r="D332" t="str">
            <v>비  계  공</v>
          </cell>
          <cell r="E332" t="str">
            <v>인</v>
          </cell>
          <cell r="F332">
            <v>3.4</v>
          </cell>
          <cell r="G332">
            <v>0</v>
          </cell>
          <cell r="H332">
            <v>0</v>
          </cell>
          <cell r="I332">
            <v>75140</v>
          </cell>
          <cell r="J332">
            <v>255476</v>
          </cell>
          <cell r="K332">
            <v>0</v>
          </cell>
          <cell r="L332">
            <v>0</v>
          </cell>
          <cell r="M332">
            <v>75140</v>
          </cell>
          <cell r="N332">
            <v>255476</v>
          </cell>
          <cell r="O332">
            <v>0</v>
          </cell>
        </row>
        <row r="333">
          <cell r="A333">
            <v>0</v>
          </cell>
          <cell r="B333">
            <v>74</v>
          </cell>
          <cell r="C333">
            <v>0</v>
          </cell>
          <cell r="D333" t="str">
            <v>보 통 인 부</v>
          </cell>
          <cell r="E333" t="str">
            <v>인</v>
          </cell>
          <cell r="F333">
            <v>3.4</v>
          </cell>
          <cell r="G333">
            <v>0</v>
          </cell>
          <cell r="H333">
            <v>0</v>
          </cell>
          <cell r="I333">
            <v>40922</v>
          </cell>
          <cell r="J333">
            <v>139134</v>
          </cell>
          <cell r="K333">
            <v>0</v>
          </cell>
          <cell r="L333">
            <v>0</v>
          </cell>
          <cell r="M333">
            <v>40922</v>
          </cell>
          <cell r="N333">
            <v>139134</v>
          </cell>
          <cell r="O333">
            <v>0</v>
          </cell>
        </row>
        <row r="334">
          <cell r="A334">
            <v>0</v>
          </cell>
          <cell r="B334" t="e">
            <v>#N/A</v>
          </cell>
          <cell r="C334">
            <v>0</v>
          </cell>
          <cell r="D334">
            <v>0</v>
          </cell>
          <cell r="E334">
            <v>0</v>
          </cell>
          <cell r="F334">
            <v>0</v>
          </cell>
          <cell r="G334">
            <v>0</v>
          </cell>
          <cell r="H334">
            <v>0</v>
          </cell>
          <cell r="I334">
            <v>0</v>
          </cell>
          <cell r="J334">
            <v>0</v>
          </cell>
          <cell r="K334">
            <v>0</v>
          </cell>
          <cell r="L334">
            <v>0</v>
          </cell>
          <cell r="M334">
            <v>0</v>
          </cell>
          <cell r="N334">
            <v>0</v>
          </cell>
          <cell r="O334">
            <v>0</v>
          </cell>
        </row>
        <row r="335">
          <cell r="A335">
            <v>0</v>
          </cell>
          <cell r="B335">
            <v>58</v>
          </cell>
          <cell r="C335" t="str">
            <v>다) 공 구 손 료</v>
          </cell>
          <cell r="D335" t="str">
            <v>플랜트전공</v>
          </cell>
          <cell r="E335" t="str">
            <v>인</v>
          </cell>
          <cell r="F335">
            <v>0.15</v>
          </cell>
          <cell r="G335">
            <v>0</v>
          </cell>
          <cell r="H335">
            <v>0</v>
          </cell>
          <cell r="J335">
            <v>0</v>
          </cell>
          <cell r="K335">
            <v>59669</v>
          </cell>
          <cell r="L335">
            <v>8950</v>
          </cell>
          <cell r="M335">
            <v>59669</v>
          </cell>
          <cell r="N335">
            <v>8950</v>
          </cell>
          <cell r="O335">
            <v>0</v>
          </cell>
        </row>
        <row r="336">
          <cell r="A336">
            <v>0</v>
          </cell>
          <cell r="B336">
            <v>13</v>
          </cell>
          <cell r="C336">
            <v>0</v>
          </cell>
          <cell r="D336" t="str">
            <v>비  계  공</v>
          </cell>
          <cell r="E336" t="str">
            <v>인</v>
          </cell>
          <cell r="F336">
            <v>0.1</v>
          </cell>
          <cell r="G336">
            <v>0</v>
          </cell>
          <cell r="H336">
            <v>0</v>
          </cell>
          <cell r="J336">
            <v>0</v>
          </cell>
          <cell r="K336">
            <v>75140</v>
          </cell>
          <cell r="L336">
            <v>7514</v>
          </cell>
          <cell r="M336">
            <v>75140</v>
          </cell>
          <cell r="N336">
            <v>7514</v>
          </cell>
          <cell r="O336">
            <v>0</v>
          </cell>
        </row>
        <row r="337">
          <cell r="A337">
            <v>0</v>
          </cell>
          <cell r="B337">
            <v>74</v>
          </cell>
          <cell r="C337">
            <v>0</v>
          </cell>
          <cell r="D337" t="str">
            <v>보 통 인 부</v>
          </cell>
          <cell r="E337" t="str">
            <v>인</v>
          </cell>
          <cell r="F337">
            <v>0.1</v>
          </cell>
          <cell r="G337">
            <v>0</v>
          </cell>
          <cell r="H337">
            <v>0</v>
          </cell>
          <cell r="J337">
            <v>0</v>
          </cell>
          <cell r="K337">
            <v>40922</v>
          </cell>
          <cell r="L337">
            <v>4092</v>
          </cell>
          <cell r="M337">
            <v>40922</v>
          </cell>
          <cell r="N337">
            <v>4092</v>
          </cell>
          <cell r="O337">
            <v>0</v>
          </cell>
        </row>
        <row r="348">
          <cell r="A348" t="str">
            <v>62S</v>
          </cell>
          <cell r="C348" t="str">
            <v>합     계</v>
          </cell>
          <cell r="H348">
            <v>0</v>
          </cell>
          <cell r="J348">
            <v>698921</v>
          </cell>
          <cell r="L348">
            <v>20556</v>
          </cell>
          <cell r="N348">
            <v>719477</v>
          </cell>
        </row>
        <row r="349">
          <cell r="A349">
            <v>63</v>
          </cell>
          <cell r="B349" t="str">
            <v>63. 변압기반몰드 신설</v>
          </cell>
          <cell r="C349" t="str">
            <v>63. 변압기반몰드 신설</v>
          </cell>
          <cell r="D349" t="str">
            <v>6.6kV/380-220V 3상 200kVA</v>
          </cell>
          <cell r="E349" t="str">
            <v>조</v>
          </cell>
          <cell r="F349">
            <v>1</v>
          </cell>
          <cell r="G349">
            <v>0</v>
          </cell>
          <cell r="H349">
            <v>0</v>
          </cell>
          <cell r="I349">
            <v>0</v>
          </cell>
          <cell r="J349">
            <v>0</v>
          </cell>
          <cell r="K349">
            <v>0</v>
          </cell>
          <cell r="L349">
            <v>0</v>
          </cell>
          <cell r="M349">
            <v>0</v>
          </cell>
          <cell r="N349">
            <v>0</v>
          </cell>
          <cell r="O349">
            <v>2</v>
          </cell>
        </row>
        <row r="350">
          <cell r="A350">
            <v>0</v>
          </cell>
          <cell r="B350" t="e">
            <v>#N/A</v>
          </cell>
          <cell r="C350" t="str">
            <v>가) 재 료 비</v>
          </cell>
          <cell r="D350">
            <v>0</v>
          </cell>
          <cell r="E350">
            <v>0</v>
          </cell>
          <cell r="F350">
            <v>0</v>
          </cell>
          <cell r="G350">
            <v>0</v>
          </cell>
          <cell r="H350">
            <v>0</v>
          </cell>
          <cell r="I350">
            <v>0</v>
          </cell>
          <cell r="J350">
            <v>0</v>
          </cell>
          <cell r="K350">
            <v>0</v>
          </cell>
          <cell r="L350">
            <v>0</v>
          </cell>
          <cell r="M350">
            <v>0</v>
          </cell>
          <cell r="N350">
            <v>0</v>
          </cell>
          <cell r="O350">
            <v>0</v>
          </cell>
        </row>
        <row r="351">
          <cell r="A351">
            <v>0</v>
          </cell>
          <cell r="B351">
            <v>1008</v>
          </cell>
          <cell r="C351" t="str">
            <v xml:space="preserve"> 변압기반</v>
          </cell>
          <cell r="D351" t="str">
            <v>6.6kV/380-220V 3상 200kVA</v>
          </cell>
          <cell r="E351" t="str">
            <v>조</v>
          </cell>
          <cell r="F351">
            <v>1</v>
          </cell>
          <cell r="G351">
            <v>0</v>
          </cell>
          <cell r="H351" t="str">
            <v>관  급</v>
          </cell>
          <cell r="I351">
            <v>0</v>
          </cell>
          <cell r="J351">
            <v>0</v>
          </cell>
          <cell r="K351">
            <v>0</v>
          </cell>
          <cell r="L351">
            <v>0</v>
          </cell>
          <cell r="M351">
            <v>0</v>
          </cell>
          <cell r="O351">
            <v>0</v>
          </cell>
        </row>
        <row r="352">
          <cell r="A352">
            <v>0</v>
          </cell>
          <cell r="B352" t="e">
            <v>#N/A</v>
          </cell>
          <cell r="C352">
            <v>0</v>
          </cell>
          <cell r="D352">
            <v>0</v>
          </cell>
          <cell r="E352">
            <v>0</v>
          </cell>
          <cell r="F352">
            <v>0</v>
          </cell>
          <cell r="G352">
            <v>0</v>
          </cell>
          <cell r="H352">
            <v>0</v>
          </cell>
          <cell r="I352">
            <v>0</v>
          </cell>
          <cell r="J352">
            <v>0</v>
          </cell>
          <cell r="K352">
            <v>0</v>
          </cell>
          <cell r="L352">
            <v>0</v>
          </cell>
          <cell r="M352">
            <v>0</v>
          </cell>
          <cell r="N352">
            <v>0</v>
          </cell>
          <cell r="O352">
            <v>0</v>
          </cell>
        </row>
        <row r="353">
          <cell r="A353">
            <v>0</v>
          </cell>
          <cell r="B353" t="e">
            <v>#N/A</v>
          </cell>
          <cell r="C353">
            <v>0</v>
          </cell>
          <cell r="D353">
            <v>0</v>
          </cell>
          <cell r="E353">
            <v>0</v>
          </cell>
          <cell r="F353">
            <v>0</v>
          </cell>
          <cell r="G353">
            <v>0</v>
          </cell>
          <cell r="H353">
            <v>0</v>
          </cell>
          <cell r="I353">
            <v>0</v>
          </cell>
          <cell r="J353">
            <v>0</v>
          </cell>
          <cell r="K353">
            <v>0</v>
          </cell>
          <cell r="L353">
            <v>0</v>
          </cell>
          <cell r="M353">
            <v>0</v>
          </cell>
          <cell r="N353">
            <v>0</v>
          </cell>
          <cell r="O353">
            <v>0</v>
          </cell>
        </row>
        <row r="354">
          <cell r="A354">
            <v>0</v>
          </cell>
          <cell r="B354">
            <v>58</v>
          </cell>
          <cell r="C354" t="str">
            <v>나) 노 무 비</v>
          </cell>
          <cell r="D354" t="str">
            <v>플랜트전공</v>
          </cell>
          <cell r="E354" t="str">
            <v>인</v>
          </cell>
          <cell r="F354">
            <v>5.7</v>
          </cell>
          <cell r="G354">
            <v>0</v>
          </cell>
          <cell r="H354">
            <v>0</v>
          </cell>
          <cell r="I354">
            <v>59669</v>
          </cell>
          <cell r="J354">
            <v>340113</v>
          </cell>
          <cell r="K354">
            <v>0</v>
          </cell>
          <cell r="L354">
            <v>0</v>
          </cell>
          <cell r="M354">
            <v>59669</v>
          </cell>
          <cell r="N354">
            <v>340113</v>
          </cell>
          <cell r="O354">
            <v>0</v>
          </cell>
        </row>
        <row r="355">
          <cell r="A355">
            <v>0</v>
          </cell>
          <cell r="B355">
            <v>13</v>
          </cell>
          <cell r="C355">
            <v>0</v>
          </cell>
          <cell r="D355" t="str">
            <v>비  계  공</v>
          </cell>
          <cell r="E355" t="str">
            <v>인</v>
          </cell>
          <cell r="F355">
            <v>3.8</v>
          </cell>
          <cell r="G355">
            <v>0</v>
          </cell>
          <cell r="H355">
            <v>0</v>
          </cell>
          <cell r="I355">
            <v>75140</v>
          </cell>
          <cell r="J355">
            <v>285532</v>
          </cell>
          <cell r="K355">
            <v>0</v>
          </cell>
          <cell r="L355">
            <v>0</v>
          </cell>
          <cell r="M355">
            <v>75140</v>
          </cell>
          <cell r="N355">
            <v>285532</v>
          </cell>
          <cell r="O355">
            <v>0</v>
          </cell>
        </row>
        <row r="356">
          <cell r="A356">
            <v>0</v>
          </cell>
          <cell r="B356">
            <v>74</v>
          </cell>
          <cell r="C356">
            <v>0</v>
          </cell>
          <cell r="D356" t="str">
            <v>보 통 인 부</v>
          </cell>
          <cell r="E356" t="str">
            <v>인</v>
          </cell>
          <cell r="F356">
            <v>3.8</v>
          </cell>
          <cell r="G356">
            <v>0</v>
          </cell>
          <cell r="H356">
            <v>0</v>
          </cell>
          <cell r="I356">
            <v>40922</v>
          </cell>
          <cell r="J356">
            <v>155503</v>
          </cell>
          <cell r="K356">
            <v>0</v>
          </cell>
          <cell r="L356">
            <v>0</v>
          </cell>
          <cell r="M356">
            <v>40922</v>
          </cell>
          <cell r="N356">
            <v>155503</v>
          </cell>
          <cell r="O356">
            <v>0</v>
          </cell>
        </row>
        <row r="357">
          <cell r="A357">
            <v>0</v>
          </cell>
          <cell r="B357" t="e">
            <v>#N/A</v>
          </cell>
          <cell r="C357">
            <v>0</v>
          </cell>
          <cell r="D357">
            <v>0</v>
          </cell>
          <cell r="E357">
            <v>0</v>
          </cell>
          <cell r="F357">
            <v>0</v>
          </cell>
          <cell r="G357">
            <v>0</v>
          </cell>
          <cell r="H357">
            <v>0</v>
          </cell>
          <cell r="I357">
            <v>0</v>
          </cell>
          <cell r="J357">
            <v>0</v>
          </cell>
          <cell r="K357">
            <v>0</v>
          </cell>
          <cell r="L357">
            <v>0</v>
          </cell>
          <cell r="M357">
            <v>0</v>
          </cell>
          <cell r="N357">
            <v>0</v>
          </cell>
          <cell r="O357">
            <v>0</v>
          </cell>
        </row>
        <row r="358">
          <cell r="A358">
            <v>0</v>
          </cell>
          <cell r="B358">
            <v>58</v>
          </cell>
          <cell r="C358" t="str">
            <v>다) 공 구 손 료</v>
          </cell>
          <cell r="D358" t="str">
            <v>플랜트전공</v>
          </cell>
          <cell r="E358" t="str">
            <v>인</v>
          </cell>
          <cell r="F358">
            <v>0.17</v>
          </cell>
          <cell r="G358">
            <v>0</v>
          </cell>
          <cell r="H358">
            <v>0</v>
          </cell>
          <cell r="K358">
            <v>59669</v>
          </cell>
          <cell r="L358">
            <v>10143</v>
          </cell>
          <cell r="M358">
            <v>59669</v>
          </cell>
          <cell r="N358">
            <v>10143</v>
          </cell>
          <cell r="O358">
            <v>0</v>
          </cell>
        </row>
        <row r="359">
          <cell r="A359">
            <v>0</v>
          </cell>
          <cell r="B359">
            <v>13</v>
          </cell>
          <cell r="C359">
            <v>0</v>
          </cell>
          <cell r="D359" t="str">
            <v>비  계  공</v>
          </cell>
          <cell r="E359" t="str">
            <v>인</v>
          </cell>
          <cell r="F359">
            <v>0.11</v>
          </cell>
          <cell r="G359">
            <v>0</v>
          </cell>
          <cell r="H359">
            <v>0</v>
          </cell>
          <cell r="K359">
            <v>75140</v>
          </cell>
          <cell r="L359">
            <v>8265</v>
          </cell>
          <cell r="M359">
            <v>75140</v>
          </cell>
          <cell r="N359">
            <v>8265</v>
          </cell>
          <cell r="O359">
            <v>0</v>
          </cell>
        </row>
        <row r="360">
          <cell r="A360">
            <v>0</v>
          </cell>
          <cell r="B360">
            <v>74</v>
          </cell>
          <cell r="C360">
            <v>0</v>
          </cell>
          <cell r="D360" t="str">
            <v>보 통 인 부</v>
          </cell>
          <cell r="E360" t="str">
            <v>인</v>
          </cell>
          <cell r="F360">
            <v>0.11</v>
          </cell>
          <cell r="G360">
            <v>0</v>
          </cell>
          <cell r="H360">
            <v>0</v>
          </cell>
          <cell r="K360">
            <v>40922</v>
          </cell>
          <cell r="L360">
            <v>4501</v>
          </cell>
          <cell r="M360">
            <v>40922</v>
          </cell>
          <cell r="N360">
            <v>4501</v>
          </cell>
          <cell r="O360">
            <v>0</v>
          </cell>
        </row>
        <row r="361">
          <cell r="I361">
            <v>0</v>
          </cell>
          <cell r="J361">
            <v>0</v>
          </cell>
          <cell r="M361">
            <v>0</v>
          </cell>
          <cell r="N361">
            <v>0</v>
          </cell>
        </row>
        <row r="362">
          <cell r="I362">
            <v>0</v>
          </cell>
          <cell r="J362">
            <v>0</v>
          </cell>
          <cell r="N362">
            <v>0</v>
          </cell>
        </row>
        <row r="363">
          <cell r="N363">
            <v>0</v>
          </cell>
        </row>
        <row r="371">
          <cell r="A371" t="str">
            <v>63S</v>
          </cell>
          <cell r="C371" t="str">
            <v>합     계</v>
          </cell>
          <cell r="H371">
            <v>0</v>
          </cell>
          <cell r="J371">
            <v>781148</v>
          </cell>
          <cell r="L371">
            <v>22909</v>
          </cell>
          <cell r="N371">
            <v>804057</v>
          </cell>
        </row>
        <row r="372">
          <cell r="A372">
            <v>64</v>
          </cell>
          <cell r="B372" t="str">
            <v>64. 변압기반몰드 신설</v>
          </cell>
          <cell r="C372" t="str">
            <v>64. 변압기반몰드 신설</v>
          </cell>
          <cell r="D372" t="str">
            <v>6.6kV/380-220V 3상 100kVA</v>
          </cell>
          <cell r="E372" t="str">
            <v>조</v>
          </cell>
          <cell r="F372">
            <v>1</v>
          </cell>
          <cell r="G372">
            <v>0</v>
          </cell>
          <cell r="H372">
            <v>0</v>
          </cell>
          <cell r="I372">
            <v>0</v>
          </cell>
          <cell r="J372">
            <v>0</v>
          </cell>
          <cell r="K372">
            <v>0</v>
          </cell>
          <cell r="L372">
            <v>0</v>
          </cell>
          <cell r="M372">
            <v>0</v>
          </cell>
          <cell r="N372">
            <v>0</v>
          </cell>
          <cell r="O372">
            <v>2</v>
          </cell>
        </row>
        <row r="373">
          <cell r="C373" t="str">
            <v>가) 재 료 비</v>
          </cell>
          <cell r="D373">
            <v>0</v>
          </cell>
          <cell r="E373">
            <v>0</v>
          </cell>
          <cell r="F373">
            <v>0</v>
          </cell>
          <cell r="H373">
            <v>0</v>
          </cell>
          <cell r="I373">
            <v>0</v>
          </cell>
          <cell r="J373">
            <v>0</v>
          </cell>
          <cell r="K373">
            <v>0</v>
          </cell>
          <cell r="L373">
            <v>0</v>
          </cell>
          <cell r="M373">
            <v>0</v>
          </cell>
          <cell r="N373">
            <v>0</v>
          </cell>
        </row>
        <row r="374">
          <cell r="C374" t="str">
            <v xml:space="preserve"> 변압기반</v>
          </cell>
          <cell r="D374" t="str">
            <v>6.6kV/380-220V 3상 100kVA</v>
          </cell>
          <cell r="E374" t="str">
            <v>조</v>
          </cell>
          <cell r="F374">
            <v>1</v>
          </cell>
          <cell r="H374" t="str">
            <v>관  급</v>
          </cell>
          <cell r="I374">
            <v>0</v>
          </cell>
          <cell r="J374">
            <v>0</v>
          </cell>
          <cell r="K374">
            <v>0</v>
          </cell>
          <cell r="L374">
            <v>0</v>
          </cell>
          <cell r="M374">
            <v>0</v>
          </cell>
        </row>
        <row r="375">
          <cell r="C375">
            <v>0</v>
          </cell>
          <cell r="D375">
            <v>0</v>
          </cell>
          <cell r="E375">
            <v>0</v>
          </cell>
          <cell r="F375">
            <v>0</v>
          </cell>
          <cell r="H375">
            <v>0</v>
          </cell>
          <cell r="I375">
            <v>0</v>
          </cell>
          <cell r="J375">
            <v>0</v>
          </cell>
          <cell r="K375">
            <v>0</v>
          </cell>
          <cell r="L375">
            <v>0</v>
          </cell>
          <cell r="M375">
            <v>0</v>
          </cell>
          <cell r="N375">
            <v>0</v>
          </cell>
        </row>
        <row r="377">
          <cell r="A377">
            <v>0</v>
          </cell>
          <cell r="B377">
            <v>58</v>
          </cell>
          <cell r="C377" t="str">
            <v>나) 노 무 비</v>
          </cell>
          <cell r="D377" t="str">
            <v>플랜트전공</v>
          </cell>
          <cell r="E377" t="str">
            <v>인</v>
          </cell>
          <cell r="F377">
            <v>5.7</v>
          </cell>
          <cell r="G377">
            <v>0</v>
          </cell>
          <cell r="H377">
            <v>0</v>
          </cell>
          <cell r="I377">
            <v>59669</v>
          </cell>
          <cell r="J377">
            <v>340113</v>
          </cell>
          <cell r="K377">
            <v>0</v>
          </cell>
          <cell r="L377">
            <v>0</v>
          </cell>
          <cell r="M377">
            <v>59669</v>
          </cell>
          <cell r="N377">
            <v>340113</v>
          </cell>
          <cell r="O377">
            <v>0</v>
          </cell>
        </row>
        <row r="378">
          <cell r="A378">
            <v>0</v>
          </cell>
          <cell r="B378">
            <v>13</v>
          </cell>
          <cell r="C378">
            <v>0</v>
          </cell>
          <cell r="D378" t="str">
            <v>비  계  공</v>
          </cell>
          <cell r="E378" t="str">
            <v>인</v>
          </cell>
          <cell r="F378">
            <v>3.8</v>
          </cell>
          <cell r="G378">
            <v>0</v>
          </cell>
          <cell r="H378">
            <v>0</v>
          </cell>
          <cell r="I378">
            <v>75140</v>
          </cell>
          <cell r="J378">
            <v>285532</v>
          </cell>
          <cell r="K378">
            <v>0</v>
          </cell>
          <cell r="L378">
            <v>0</v>
          </cell>
          <cell r="M378">
            <v>75140</v>
          </cell>
          <cell r="N378">
            <v>285532</v>
          </cell>
          <cell r="O378">
            <v>0</v>
          </cell>
        </row>
        <row r="379">
          <cell r="A379">
            <v>0</v>
          </cell>
          <cell r="B379">
            <v>74</v>
          </cell>
          <cell r="C379">
            <v>0</v>
          </cell>
          <cell r="D379" t="str">
            <v>보 통 인 부</v>
          </cell>
          <cell r="E379" t="str">
            <v>인</v>
          </cell>
          <cell r="F379">
            <v>3.8</v>
          </cell>
          <cell r="G379">
            <v>0</v>
          </cell>
          <cell r="H379">
            <v>0</v>
          </cell>
          <cell r="I379">
            <v>40922</v>
          </cell>
          <cell r="J379">
            <v>155503</v>
          </cell>
          <cell r="K379">
            <v>0</v>
          </cell>
          <cell r="L379">
            <v>0</v>
          </cell>
          <cell r="M379">
            <v>40922</v>
          </cell>
          <cell r="N379">
            <v>155503</v>
          </cell>
          <cell r="O379">
            <v>0</v>
          </cell>
        </row>
        <row r="380">
          <cell r="A380">
            <v>0</v>
          </cell>
          <cell r="B380">
            <v>0</v>
          </cell>
          <cell r="C380">
            <v>0</v>
          </cell>
          <cell r="D380">
            <v>0</v>
          </cell>
          <cell r="E380">
            <v>0</v>
          </cell>
          <cell r="F380">
            <v>0</v>
          </cell>
          <cell r="I380">
            <v>0</v>
          </cell>
          <cell r="J380">
            <v>0</v>
          </cell>
          <cell r="K380">
            <v>0</v>
          </cell>
          <cell r="L380">
            <v>0</v>
          </cell>
          <cell r="M380">
            <v>0</v>
          </cell>
          <cell r="N380">
            <v>0</v>
          </cell>
          <cell r="O380">
            <v>0</v>
          </cell>
        </row>
        <row r="381">
          <cell r="A381">
            <v>0</v>
          </cell>
          <cell r="B381">
            <v>58</v>
          </cell>
          <cell r="C381" t="str">
            <v>다) 공 구 손 료</v>
          </cell>
          <cell r="D381" t="str">
            <v>플랜트전공</v>
          </cell>
          <cell r="E381" t="str">
            <v>인</v>
          </cell>
          <cell r="F381">
            <v>0.17</v>
          </cell>
          <cell r="G381">
            <v>0</v>
          </cell>
          <cell r="H381">
            <v>0</v>
          </cell>
          <cell r="J381">
            <v>0</v>
          </cell>
          <cell r="K381">
            <v>59669</v>
          </cell>
          <cell r="L381">
            <v>10143</v>
          </cell>
          <cell r="M381">
            <v>59669</v>
          </cell>
          <cell r="N381">
            <v>10143</v>
          </cell>
          <cell r="O381">
            <v>0</v>
          </cell>
        </row>
        <row r="382">
          <cell r="A382">
            <v>0</v>
          </cell>
          <cell r="B382">
            <v>13</v>
          </cell>
          <cell r="C382">
            <v>0</v>
          </cell>
          <cell r="D382" t="str">
            <v>비  계  공</v>
          </cell>
          <cell r="E382" t="str">
            <v>인</v>
          </cell>
          <cell r="F382">
            <v>0.11</v>
          </cell>
          <cell r="G382">
            <v>0</v>
          </cell>
          <cell r="H382">
            <v>0</v>
          </cell>
          <cell r="J382">
            <v>0</v>
          </cell>
          <cell r="K382">
            <v>75140</v>
          </cell>
          <cell r="L382">
            <v>8265</v>
          </cell>
          <cell r="M382">
            <v>75140</v>
          </cell>
          <cell r="N382">
            <v>8265</v>
          </cell>
          <cell r="O382">
            <v>0</v>
          </cell>
        </row>
        <row r="383">
          <cell r="A383">
            <v>0</v>
          </cell>
          <cell r="B383">
            <v>74</v>
          </cell>
          <cell r="C383">
            <v>0</v>
          </cell>
          <cell r="D383" t="str">
            <v>보 통 인 부</v>
          </cell>
          <cell r="E383" t="str">
            <v>인</v>
          </cell>
          <cell r="F383">
            <v>0.11</v>
          </cell>
          <cell r="G383">
            <v>0</v>
          </cell>
          <cell r="H383">
            <v>0</v>
          </cell>
          <cell r="J383">
            <v>0</v>
          </cell>
          <cell r="K383">
            <v>40922</v>
          </cell>
          <cell r="L383">
            <v>4501</v>
          </cell>
          <cell r="M383">
            <v>40922</v>
          </cell>
          <cell r="N383">
            <v>4501</v>
          </cell>
          <cell r="O383">
            <v>0</v>
          </cell>
        </row>
        <row r="394">
          <cell r="A394" t="str">
            <v>64S</v>
          </cell>
          <cell r="C394" t="str">
            <v>합     계</v>
          </cell>
          <cell r="H394">
            <v>0</v>
          </cell>
          <cell r="J394">
            <v>781148</v>
          </cell>
          <cell r="L394">
            <v>22909</v>
          </cell>
          <cell r="N394">
            <v>804057</v>
          </cell>
        </row>
        <row r="395">
          <cell r="A395">
            <v>65</v>
          </cell>
          <cell r="B395" t="str">
            <v>65. 변압기반몰드 신설</v>
          </cell>
          <cell r="C395" t="str">
            <v>65. 변압기반몰드 신설</v>
          </cell>
          <cell r="D395" t="str">
            <v>6.6kV/380-220V 3상 50kVAx2</v>
          </cell>
          <cell r="E395" t="str">
            <v>조</v>
          </cell>
          <cell r="F395">
            <v>1</v>
          </cell>
          <cell r="G395">
            <v>0</v>
          </cell>
          <cell r="H395">
            <v>0</v>
          </cell>
          <cell r="I395">
            <v>0</v>
          </cell>
          <cell r="J395">
            <v>0</v>
          </cell>
          <cell r="K395">
            <v>0</v>
          </cell>
          <cell r="L395">
            <v>0</v>
          </cell>
          <cell r="M395">
            <v>0</v>
          </cell>
          <cell r="N395">
            <v>0</v>
          </cell>
          <cell r="O395">
            <v>1</v>
          </cell>
        </row>
        <row r="396">
          <cell r="A396" t="e">
            <v>#REF!</v>
          </cell>
          <cell r="B396" t="e">
            <v>#REF!</v>
          </cell>
          <cell r="C396" t="str">
            <v>가) 재 료 비</v>
          </cell>
          <cell r="D396">
            <v>0</v>
          </cell>
          <cell r="E396">
            <v>0</v>
          </cell>
          <cell r="F396">
            <v>0</v>
          </cell>
          <cell r="I396">
            <v>0</v>
          </cell>
          <cell r="J396">
            <v>0</v>
          </cell>
          <cell r="K396">
            <v>0</v>
          </cell>
          <cell r="L396">
            <v>0</v>
          </cell>
          <cell r="M396">
            <v>0</v>
          </cell>
          <cell r="N396">
            <v>0</v>
          </cell>
        </row>
        <row r="397">
          <cell r="A397" t="e">
            <v>#REF!</v>
          </cell>
          <cell r="B397" t="e">
            <v>#REF!</v>
          </cell>
          <cell r="C397" t="str">
            <v xml:space="preserve"> 변압기반</v>
          </cell>
          <cell r="D397" t="str">
            <v>6.6kV/380-220V 3상 50kVAx2</v>
          </cell>
          <cell r="E397" t="str">
            <v>조</v>
          </cell>
          <cell r="F397">
            <v>1</v>
          </cell>
          <cell r="H397" t="str">
            <v>관  급</v>
          </cell>
          <cell r="I397">
            <v>0</v>
          </cell>
          <cell r="J397">
            <v>0</v>
          </cell>
          <cell r="K397">
            <v>0</v>
          </cell>
          <cell r="L397">
            <v>0</v>
          </cell>
          <cell r="M397">
            <v>0</v>
          </cell>
        </row>
        <row r="398">
          <cell r="A398" t="e">
            <v>#REF!</v>
          </cell>
          <cell r="B398" t="e">
            <v>#REF!</v>
          </cell>
        </row>
        <row r="399">
          <cell r="A399" t="e">
            <v>#REF!</v>
          </cell>
          <cell r="B399" t="e">
            <v>#REF!</v>
          </cell>
        </row>
        <row r="400">
          <cell r="A400">
            <v>0</v>
          </cell>
          <cell r="B400">
            <v>58</v>
          </cell>
          <cell r="C400" t="str">
            <v>나) 노 무 비</v>
          </cell>
          <cell r="D400" t="str">
            <v>플랜트전공</v>
          </cell>
          <cell r="E400" t="str">
            <v>인</v>
          </cell>
          <cell r="F400">
            <v>5.4</v>
          </cell>
          <cell r="G400">
            <v>0</v>
          </cell>
          <cell r="H400">
            <v>0</v>
          </cell>
          <cell r="I400">
            <v>59669</v>
          </cell>
          <cell r="J400">
            <v>322212</v>
          </cell>
          <cell r="K400">
            <v>0</v>
          </cell>
          <cell r="L400">
            <v>0</v>
          </cell>
          <cell r="M400">
            <v>59669</v>
          </cell>
          <cell r="N400">
            <v>322212</v>
          </cell>
          <cell r="O400">
            <v>0</v>
          </cell>
        </row>
        <row r="401">
          <cell r="A401">
            <v>0</v>
          </cell>
          <cell r="B401">
            <v>13</v>
          </cell>
          <cell r="C401">
            <v>0</v>
          </cell>
          <cell r="D401" t="str">
            <v>비  계  공</v>
          </cell>
          <cell r="E401" t="str">
            <v>인</v>
          </cell>
          <cell r="F401">
            <v>3.6</v>
          </cell>
          <cell r="G401">
            <v>0</v>
          </cell>
          <cell r="H401">
            <v>0</v>
          </cell>
          <cell r="I401">
            <v>75140</v>
          </cell>
          <cell r="J401">
            <v>270504</v>
          </cell>
          <cell r="K401">
            <v>0</v>
          </cell>
          <cell r="L401">
            <v>0</v>
          </cell>
          <cell r="M401">
            <v>75140</v>
          </cell>
          <cell r="N401">
            <v>270504</v>
          </cell>
          <cell r="O401">
            <v>0</v>
          </cell>
        </row>
        <row r="402">
          <cell r="A402">
            <v>0</v>
          </cell>
          <cell r="B402">
            <v>74</v>
          </cell>
          <cell r="C402">
            <v>0</v>
          </cell>
          <cell r="D402" t="str">
            <v>보 통 인 부</v>
          </cell>
          <cell r="E402" t="str">
            <v>인</v>
          </cell>
          <cell r="F402">
            <v>3.6</v>
          </cell>
          <cell r="G402">
            <v>0</v>
          </cell>
          <cell r="H402">
            <v>0</v>
          </cell>
          <cell r="I402">
            <v>40922</v>
          </cell>
          <cell r="J402">
            <v>147319</v>
          </cell>
          <cell r="K402">
            <v>0</v>
          </cell>
          <cell r="L402">
            <v>0</v>
          </cell>
          <cell r="M402">
            <v>40922</v>
          </cell>
          <cell r="N402">
            <v>147319</v>
          </cell>
          <cell r="O402">
            <v>0</v>
          </cell>
        </row>
        <row r="403">
          <cell r="A403">
            <v>0</v>
          </cell>
          <cell r="B403">
            <v>0</v>
          </cell>
          <cell r="C403">
            <v>0</v>
          </cell>
          <cell r="D403">
            <v>0</v>
          </cell>
          <cell r="E403">
            <v>0</v>
          </cell>
          <cell r="F403">
            <v>0</v>
          </cell>
          <cell r="I403">
            <v>0</v>
          </cell>
          <cell r="J403">
            <v>0</v>
          </cell>
          <cell r="K403">
            <v>0</v>
          </cell>
          <cell r="L403">
            <v>0</v>
          </cell>
          <cell r="M403">
            <v>0</v>
          </cell>
          <cell r="N403">
            <v>0</v>
          </cell>
          <cell r="O403">
            <v>0</v>
          </cell>
        </row>
        <row r="404">
          <cell r="A404">
            <v>0</v>
          </cell>
          <cell r="B404">
            <v>58</v>
          </cell>
          <cell r="C404" t="str">
            <v>다) 공 구 손 료</v>
          </cell>
          <cell r="D404" t="str">
            <v>플랜트전공</v>
          </cell>
          <cell r="E404" t="str">
            <v>인</v>
          </cell>
          <cell r="F404">
            <v>0.16</v>
          </cell>
          <cell r="G404">
            <v>0</v>
          </cell>
          <cell r="H404">
            <v>0</v>
          </cell>
          <cell r="J404">
            <v>0</v>
          </cell>
          <cell r="K404">
            <v>59669</v>
          </cell>
          <cell r="L404">
            <v>9547</v>
          </cell>
          <cell r="M404">
            <v>59669</v>
          </cell>
          <cell r="N404">
            <v>9547</v>
          </cell>
          <cell r="O404">
            <v>0</v>
          </cell>
        </row>
        <row r="405">
          <cell r="A405">
            <v>0</v>
          </cell>
          <cell r="B405">
            <v>13</v>
          </cell>
          <cell r="C405">
            <v>0</v>
          </cell>
          <cell r="D405" t="str">
            <v>비  계  공</v>
          </cell>
          <cell r="E405" t="str">
            <v>인</v>
          </cell>
          <cell r="F405">
            <v>0.1</v>
          </cell>
          <cell r="G405">
            <v>0</v>
          </cell>
          <cell r="H405">
            <v>0</v>
          </cell>
          <cell r="J405">
            <v>0</v>
          </cell>
          <cell r="K405">
            <v>75140</v>
          </cell>
          <cell r="L405">
            <v>7514</v>
          </cell>
          <cell r="M405">
            <v>75140</v>
          </cell>
          <cell r="N405">
            <v>7514</v>
          </cell>
          <cell r="O405">
            <v>0</v>
          </cell>
        </row>
        <row r="406">
          <cell r="A406">
            <v>0</v>
          </cell>
          <cell r="B406">
            <v>74</v>
          </cell>
          <cell r="C406">
            <v>0</v>
          </cell>
          <cell r="D406" t="str">
            <v>보 통 인 부</v>
          </cell>
          <cell r="E406" t="str">
            <v>인</v>
          </cell>
          <cell r="F406">
            <v>0.1</v>
          </cell>
          <cell r="G406">
            <v>0</v>
          </cell>
          <cell r="H406">
            <v>0</v>
          </cell>
          <cell r="J406">
            <v>0</v>
          </cell>
          <cell r="K406">
            <v>40922</v>
          </cell>
          <cell r="L406">
            <v>4092</v>
          </cell>
          <cell r="M406">
            <v>40922</v>
          </cell>
          <cell r="N406">
            <v>4092</v>
          </cell>
          <cell r="O406">
            <v>0</v>
          </cell>
        </row>
        <row r="407">
          <cell r="B407">
            <v>0</v>
          </cell>
          <cell r="C407">
            <v>0</v>
          </cell>
          <cell r="D407">
            <v>0</v>
          </cell>
        </row>
        <row r="417">
          <cell r="A417" t="str">
            <v>65S</v>
          </cell>
          <cell r="C417" t="str">
            <v>합     계</v>
          </cell>
          <cell r="H417">
            <v>0</v>
          </cell>
          <cell r="J417">
            <v>740035</v>
          </cell>
          <cell r="L417">
            <v>21153</v>
          </cell>
          <cell r="N417">
            <v>761188</v>
          </cell>
        </row>
        <row r="418">
          <cell r="A418">
            <v>66</v>
          </cell>
          <cell r="B418" t="str">
            <v>66. 변압기반몰드 신설</v>
          </cell>
          <cell r="C418" t="str">
            <v>66. 변압기반몰드 신설</v>
          </cell>
          <cell r="D418" t="str">
            <v>6.6kV/380-220V 3상50kVA1상75kVA</v>
          </cell>
          <cell r="E418" t="str">
            <v>조</v>
          </cell>
          <cell r="F418">
            <v>1</v>
          </cell>
          <cell r="G418">
            <v>0</v>
          </cell>
          <cell r="H418">
            <v>0</v>
          </cell>
          <cell r="I418">
            <v>0</v>
          </cell>
          <cell r="J418">
            <v>0</v>
          </cell>
          <cell r="K418">
            <v>0</v>
          </cell>
          <cell r="L418">
            <v>0</v>
          </cell>
          <cell r="M418">
            <v>0</v>
          </cell>
          <cell r="N418">
            <v>0</v>
          </cell>
          <cell r="O418">
            <v>4</v>
          </cell>
        </row>
        <row r="419">
          <cell r="A419">
            <v>0</v>
          </cell>
          <cell r="B419" t="e">
            <v>#N/A</v>
          </cell>
          <cell r="C419" t="str">
            <v>가) 재 료 비</v>
          </cell>
          <cell r="D419">
            <v>0</v>
          </cell>
          <cell r="E419">
            <v>0</v>
          </cell>
          <cell r="F419">
            <v>0</v>
          </cell>
          <cell r="G419">
            <v>0</v>
          </cell>
          <cell r="H419">
            <v>0</v>
          </cell>
          <cell r="I419">
            <v>0</v>
          </cell>
          <cell r="J419">
            <v>0</v>
          </cell>
          <cell r="K419">
            <v>0</v>
          </cell>
          <cell r="L419">
            <v>0</v>
          </cell>
          <cell r="M419">
            <v>0</v>
          </cell>
          <cell r="N419">
            <v>0</v>
          </cell>
          <cell r="O419">
            <v>0</v>
          </cell>
        </row>
        <row r="420">
          <cell r="A420">
            <v>0</v>
          </cell>
          <cell r="B420">
            <v>1010</v>
          </cell>
          <cell r="C420" t="str">
            <v xml:space="preserve"> 변압기반</v>
          </cell>
          <cell r="D420" t="str">
            <v>6.6kV/380-220V 3상50kVA1상75kVA</v>
          </cell>
          <cell r="E420" t="str">
            <v>조</v>
          </cell>
          <cell r="F420">
            <v>1</v>
          </cell>
          <cell r="G420">
            <v>0</v>
          </cell>
          <cell r="H420" t="str">
            <v>관  급</v>
          </cell>
          <cell r="I420">
            <v>0</v>
          </cell>
          <cell r="J420">
            <v>0</v>
          </cell>
          <cell r="K420">
            <v>0</v>
          </cell>
          <cell r="L420">
            <v>0</v>
          </cell>
          <cell r="M420">
            <v>0</v>
          </cell>
          <cell r="O420">
            <v>0</v>
          </cell>
        </row>
        <row r="421">
          <cell r="A421">
            <v>0</v>
          </cell>
          <cell r="B421" t="e">
            <v>#N/A</v>
          </cell>
          <cell r="C421">
            <v>0</v>
          </cell>
          <cell r="D421">
            <v>0</v>
          </cell>
          <cell r="E421">
            <v>0</v>
          </cell>
          <cell r="F421">
            <v>0</v>
          </cell>
          <cell r="G421">
            <v>0</v>
          </cell>
          <cell r="H421">
            <v>0</v>
          </cell>
          <cell r="I421">
            <v>0</v>
          </cell>
          <cell r="J421">
            <v>0</v>
          </cell>
          <cell r="K421">
            <v>0</v>
          </cell>
          <cell r="L421">
            <v>0</v>
          </cell>
          <cell r="M421">
            <v>0</v>
          </cell>
          <cell r="N421">
            <v>0</v>
          </cell>
          <cell r="O421">
            <v>0</v>
          </cell>
        </row>
        <row r="422">
          <cell r="A422">
            <v>0</v>
          </cell>
          <cell r="B422" t="e">
            <v>#N/A</v>
          </cell>
          <cell r="C422">
            <v>0</v>
          </cell>
          <cell r="D422">
            <v>0</v>
          </cell>
          <cell r="E422">
            <v>0</v>
          </cell>
          <cell r="F422">
            <v>0</v>
          </cell>
          <cell r="G422">
            <v>0</v>
          </cell>
          <cell r="H422">
            <v>0</v>
          </cell>
          <cell r="I422">
            <v>0</v>
          </cell>
          <cell r="J422">
            <v>0</v>
          </cell>
          <cell r="K422">
            <v>0</v>
          </cell>
          <cell r="L422">
            <v>0</v>
          </cell>
          <cell r="M422">
            <v>0</v>
          </cell>
          <cell r="N422">
            <v>0</v>
          </cell>
          <cell r="O422">
            <v>0</v>
          </cell>
        </row>
        <row r="423">
          <cell r="A423">
            <v>0</v>
          </cell>
          <cell r="B423">
            <v>58</v>
          </cell>
          <cell r="C423" t="str">
            <v>나) 노 무 비</v>
          </cell>
          <cell r="D423" t="str">
            <v>플랜트전공</v>
          </cell>
          <cell r="E423" t="str">
            <v>인</v>
          </cell>
          <cell r="F423">
            <v>7.1</v>
          </cell>
          <cell r="G423">
            <v>0</v>
          </cell>
          <cell r="H423">
            <v>0</v>
          </cell>
          <cell r="I423">
            <v>59669</v>
          </cell>
          <cell r="J423">
            <v>423649</v>
          </cell>
          <cell r="K423">
            <v>0</v>
          </cell>
          <cell r="L423">
            <v>0</v>
          </cell>
          <cell r="M423">
            <v>59669</v>
          </cell>
          <cell r="N423">
            <v>423649</v>
          </cell>
          <cell r="O423">
            <v>0</v>
          </cell>
        </row>
        <row r="424">
          <cell r="A424">
            <v>0</v>
          </cell>
          <cell r="B424">
            <v>13</v>
          </cell>
          <cell r="C424">
            <v>0</v>
          </cell>
          <cell r="D424" t="str">
            <v>비  계  공</v>
          </cell>
          <cell r="E424" t="str">
            <v>인</v>
          </cell>
          <cell r="F424">
            <v>4.7</v>
          </cell>
          <cell r="G424">
            <v>0</v>
          </cell>
          <cell r="H424">
            <v>0</v>
          </cell>
          <cell r="I424">
            <v>75140</v>
          </cell>
          <cell r="J424">
            <v>353158</v>
          </cell>
          <cell r="K424">
            <v>0</v>
          </cell>
          <cell r="L424">
            <v>0</v>
          </cell>
          <cell r="M424">
            <v>75140</v>
          </cell>
          <cell r="N424">
            <v>353158</v>
          </cell>
          <cell r="O424">
            <v>0</v>
          </cell>
        </row>
        <row r="425">
          <cell r="A425">
            <v>0</v>
          </cell>
          <cell r="B425">
            <v>74</v>
          </cell>
          <cell r="C425">
            <v>0</v>
          </cell>
          <cell r="D425" t="str">
            <v>보 통 인 부</v>
          </cell>
          <cell r="E425" t="str">
            <v>인</v>
          </cell>
          <cell r="F425">
            <v>4.7</v>
          </cell>
          <cell r="G425">
            <v>0</v>
          </cell>
          <cell r="H425">
            <v>0</v>
          </cell>
          <cell r="I425">
            <v>40922</v>
          </cell>
          <cell r="J425">
            <v>192333</v>
          </cell>
          <cell r="K425">
            <v>0</v>
          </cell>
          <cell r="L425">
            <v>0</v>
          </cell>
          <cell r="M425">
            <v>40922</v>
          </cell>
          <cell r="N425">
            <v>192333</v>
          </cell>
          <cell r="O425">
            <v>0</v>
          </cell>
        </row>
        <row r="426">
          <cell r="A426">
            <v>0</v>
          </cell>
          <cell r="B426" t="e">
            <v>#N/A</v>
          </cell>
          <cell r="C426">
            <v>0</v>
          </cell>
          <cell r="D426">
            <v>0</v>
          </cell>
          <cell r="E426">
            <v>0</v>
          </cell>
          <cell r="F426">
            <v>0</v>
          </cell>
          <cell r="G426">
            <v>0</v>
          </cell>
          <cell r="H426">
            <v>0</v>
          </cell>
          <cell r="I426">
            <v>0</v>
          </cell>
          <cell r="J426">
            <v>0</v>
          </cell>
          <cell r="K426">
            <v>0</v>
          </cell>
          <cell r="L426">
            <v>0</v>
          </cell>
          <cell r="M426">
            <v>0</v>
          </cell>
          <cell r="N426">
            <v>0</v>
          </cell>
          <cell r="O426">
            <v>0</v>
          </cell>
        </row>
        <row r="427">
          <cell r="A427">
            <v>0</v>
          </cell>
          <cell r="B427">
            <v>58</v>
          </cell>
          <cell r="C427" t="str">
            <v>다) 공 구 손 료</v>
          </cell>
          <cell r="D427" t="str">
            <v>플랜트전공</v>
          </cell>
          <cell r="E427" t="str">
            <v>인</v>
          </cell>
          <cell r="F427">
            <v>0.21</v>
          </cell>
          <cell r="G427">
            <v>0</v>
          </cell>
          <cell r="H427">
            <v>0</v>
          </cell>
          <cell r="J427">
            <v>0</v>
          </cell>
          <cell r="K427">
            <v>59669</v>
          </cell>
          <cell r="L427">
            <v>12530</v>
          </cell>
          <cell r="M427">
            <v>59669</v>
          </cell>
          <cell r="N427">
            <v>12530</v>
          </cell>
          <cell r="O427">
            <v>0</v>
          </cell>
        </row>
        <row r="428">
          <cell r="A428">
            <v>0</v>
          </cell>
          <cell r="B428">
            <v>13</v>
          </cell>
          <cell r="C428">
            <v>0</v>
          </cell>
          <cell r="D428" t="str">
            <v>비  계  공</v>
          </cell>
          <cell r="E428" t="str">
            <v>인</v>
          </cell>
          <cell r="F428">
            <v>0.14000000000000001</v>
          </cell>
          <cell r="G428">
            <v>0</v>
          </cell>
          <cell r="H428">
            <v>0</v>
          </cell>
          <cell r="J428">
            <v>0</v>
          </cell>
          <cell r="K428">
            <v>75140</v>
          </cell>
          <cell r="L428">
            <v>10519</v>
          </cell>
          <cell r="M428">
            <v>75140</v>
          </cell>
          <cell r="N428">
            <v>10519</v>
          </cell>
          <cell r="O428">
            <v>0</v>
          </cell>
        </row>
        <row r="429">
          <cell r="A429">
            <v>0</v>
          </cell>
          <cell r="B429">
            <v>74</v>
          </cell>
          <cell r="C429">
            <v>0</v>
          </cell>
          <cell r="D429" t="str">
            <v>보 통 인 부</v>
          </cell>
          <cell r="E429" t="str">
            <v>인</v>
          </cell>
          <cell r="F429">
            <v>0.14000000000000001</v>
          </cell>
          <cell r="G429">
            <v>0</v>
          </cell>
          <cell r="H429">
            <v>0</v>
          </cell>
          <cell r="J429">
            <v>0</v>
          </cell>
          <cell r="K429">
            <v>40922</v>
          </cell>
          <cell r="L429">
            <v>5729</v>
          </cell>
          <cell r="M429">
            <v>40922</v>
          </cell>
          <cell r="N429">
            <v>5729</v>
          </cell>
          <cell r="O429">
            <v>0</v>
          </cell>
        </row>
        <row r="440">
          <cell r="A440" t="str">
            <v>66S</v>
          </cell>
          <cell r="C440" t="str">
            <v>합     계</v>
          </cell>
          <cell r="H440">
            <v>0</v>
          </cell>
          <cell r="J440">
            <v>969140</v>
          </cell>
          <cell r="L440">
            <v>28778</v>
          </cell>
          <cell r="N440">
            <v>997918</v>
          </cell>
        </row>
        <row r="441">
          <cell r="A441">
            <v>67</v>
          </cell>
          <cell r="B441" t="str">
            <v>67. 변압기반몰드 신설</v>
          </cell>
          <cell r="C441" t="str">
            <v>67. 변압기반몰드 신설</v>
          </cell>
          <cell r="D441" t="str">
            <v xml:space="preserve"> 6.6kV 3상 50kVA</v>
          </cell>
          <cell r="E441" t="str">
            <v>대</v>
          </cell>
          <cell r="F441">
            <v>1</v>
          </cell>
          <cell r="G441">
            <v>0</v>
          </cell>
          <cell r="H441">
            <v>0</v>
          </cell>
          <cell r="I441">
            <v>0</v>
          </cell>
          <cell r="J441">
            <v>0</v>
          </cell>
          <cell r="K441">
            <v>0</v>
          </cell>
          <cell r="L441">
            <v>0</v>
          </cell>
          <cell r="M441">
            <v>0</v>
          </cell>
          <cell r="N441">
            <v>0</v>
          </cell>
          <cell r="O441">
            <v>6</v>
          </cell>
        </row>
        <row r="442">
          <cell r="A442">
            <v>0</v>
          </cell>
          <cell r="B442" t="e">
            <v>#N/A</v>
          </cell>
          <cell r="C442" t="str">
            <v>가) 재 료 비</v>
          </cell>
          <cell r="D442">
            <v>0</v>
          </cell>
          <cell r="E442">
            <v>0</v>
          </cell>
          <cell r="F442">
            <v>0</v>
          </cell>
          <cell r="G442">
            <v>0</v>
          </cell>
          <cell r="H442">
            <v>0</v>
          </cell>
          <cell r="I442">
            <v>0</v>
          </cell>
          <cell r="J442">
            <v>0</v>
          </cell>
          <cell r="K442">
            <v>0</v>
          </cell>
          <cell r="L442">
            <v>0</v>
          </cell>
          <cell r="M442">
            <v>0</v>
          </cell>
          <cell r="N442">
            <v>0</v>
          </cell>
          <cell r="O442">
            <v>0</v>
          </cell>
        </row>
        <row r="443">
          <cell r="A443">
            <v>0</v>
          </cell>
          <cell r="B443">
            <v>404</v>
          </cell>
          <cell r="C443" t="str">
            <v xml:space="preserve"> 변압기몰드</v>
          </cell>
          <cell r="D443" t="str">
            <v xml:space="preserve"> 6.6kV 3상 50kVA</v>
          </cell>
          <cell r="E443" t="str">
            <v>대</v>
          </cell>
          <cell r="F443">
            <v>1</v>
          </cell>
          <cell r="G443">
            <v>0</v>
          </cell>
          <cell r="H443" t="str">
            <v>관  급</v>
          </cell>
          <cell r="I443">
            <v>0</v>
          </cell>
          <cell r="J443">
            <v>0</v>
          </cell>
          <cell r="K443">
            <v>0</v>
          </cell>
          <cell r="L443">
            <v>0</v>
          </cell>
          <cell r="M443">
            <v>0</v>
          </cell>
          <cell r="O443">
            <v>0</v>
          </cell>
        </row>
        <row r="444">
          <cell r="A444">
            <v>0</v>
          </cell>
          <cell r="B444" t="e">
            <v>#N/A</v>
          </cell>
          <cell r="C444">
            <v>0</v>
          </cell>
          <cell r="D444">
            <v>0</v>
          </cell>
          <cell r="E444">
            <v>0</v>
          </cell>
          <cell r="F444">
            <v>0</v>
          </cell>
          <cell r="G444">
            <v>0</v>
          </cell>
          <cell r="H444">
            <v>0</v>
          </cell>
          <cell r="I444">
            <v>0</v>
          </cell>
          <cell r="J444">
            <v>0</v>
          </cell>
          <cell r="K444">
            <v>0</v>
          </cell>
          <cell r="L444">
            <v>0</v>
          </cell>
          <cell r="M444">
            <v>0</v>
          </cell>
          <cell r="N444">
            <v>0</v>
          </cell>
          <cell r="O444">
            <v>0</v>
          </cell>
        </row>
        <row r="445">
          <cell r="A445">
            <v>0</v>
          </cell>
          <cell r="B445" t="e">
            <v>#N/A</v>
          </cell>
          <cell r="C445">
            <v>0</v>
          </cell>
          <cell r="D445">
            <v>0</v>
          </cell>
          <cell r="E445">
            <v>0</v>
          </cell>
          <cell r="F445">
            <v>0</v>
          </cell>
          <cell r="G445">
            <v>0</v>
          </cell>
          <cell r="H445">
            <v>0</v>
          </cell>
          <cell r="I445">
            <v>0</v>
          </cell>
          <cell r="J445">
            <v>0</v>
          </cell>
          <cell r="K445">
            <v>0</v>
          </cell>
          <cell r="L445">
            <v>0</v>
          </cell>
          <cell r="M445">
            <v>0</v>
          </cell>
          <cell r="N445">
            <v>0</v>
          </cell>
          <cell r="O445">
            <v>0</v>
          </cell>
        </row>
        <row r="446">
          <cell r="A446">
            <v>0</v>
          </cell>
          <cell r="B446">
            <v>58</v>
          </cell>
          <cell r="C446" t="str">
            <v>나) 노 무 비</v>
          </cell>
          <cell r="D446" t="str">
            <v>플랜트전공</v>
          </cell>
          <cell r="E446" t="str">
            <v>인</v>
          </cell>
          <cell r="F446">
            <v>5.4</v>
          </cell>
          <cell r="G446">
            <v>0</v>
          </cell>
          <cell r="H446">
            <v>0</v>
          </cell>
          <cell r="I446">
            <v>59669</v>
          </cell>
          <cell r="J446">
            <v>322212</v>
          </cell>
          <cell r="K446">
            <v>0</v>
          </cell>
          <cell r="L446">
            <v>0</v>
          </cell>
          <cell r="M446">
            <v>59669</v>
          </cell>
          <cell r="N446">
            <v>322212</v>
          </cell>
          <cell r="O446">
            <v>0</v>
          </cell>
        </row>
        <row r="447">
          <cell r="A447">
            <v>0</v>
          </cell>
          <cell r="B447">
            <v>13</v>
          </cell>
          <cell r="C447">
            <v>0</v>
          </cell>
          <cell r="D447" t="str">
            <v>비  계  공</v>
          </cell>
          <cell r="E447" t="str">
            <v>인</v>
          </cell>
          <cell r="F447">
            <v>3.6</v>
          </cell>
          <cell r="G447">
            <v>0</v>
          </cell>
          <cell r="H447">
            <v>0</v>
          </cell>
          <cell r="I447">
            <v>75140</v>
          </cell>
          <cell r="J447">
            <v>270504</v>
          </cell>
          <cell r="K447">
            <v>0</v>
          </cell>
          <cell r="L447">
            <v>0</v>
          </cell>
          <cell r="M447">
            <v>75140</v>
          </cell>
          <cell r="N447">
            <v>270504</v>
          </cell>
          <cell r="O447">
            <v>0</v>
          </cell>
        </row>
        <row r="448">
          <cell r="A448">
            <v>0</v>
          </cell>
          <cell r="B448">
            <v>74</v>
          </cell>
          <cell r="C448">
            <v>0</v>
          </cell>
          <cell r="D448" t="str">
            <v>보 통 인 부</v>
          </cell>
          <cell r="E448" t="str">
            <v>인</v>
          </cell>
          <cell r="F448">
            <v>3.6</v>
          </cell>
          <cell r="G448">
            <v>0</v>
          </cell>
          <cell r="H448">
            <v>0</v>
          </cell>
          <cell r="I448">
            <v>40922</v>
          </cell>
          <cell r="J448">
            <v>147319</v>
          </cell>
          <cell r="K448">
            <v>0</v>
          </cell>
          <cell r="L448">
            <v>0</v>
          </cell>
          <cell r="M448">
            <v>40922</v>
          </cell>
          <cell r="N448">
            <v>147319</v>
          </cell>
          <cell r="O448">
            <v>0</v>
          </cell>
        </row>
        <row r="449">
          <cell r="A449">
            <v>0</v>
          </cell>
          <cell r="B449" t="e">
            <v>#N/A</v>
          </cell>
          <cell r="C449">
            <v>0</v>
          </cell>
          <cell r="D449">
            <v>0</v>
          </cell>
          <cell r="E449">
            <v>0</v>
          </cell>
          <cell r="F449">
            <v>0</v>
          </cell>
          <cell r="G449">
            <v>0</v>
          </cell>
          <cell r="H449">
            <v>0</v>
          </cell>
          <cell r="I449">
            <v>0</v>
          </cell>
          <cell r="J449">
            <v>0</v>
          </cell>
          <cell r="K449">
            <v>0</v>
          </cell>
          <cell r="L449">
            <v>0</v>
          </cell>
          <cell r="M449">
            <v>0</v>
          </cell>
          <cell r="N449">
            <v>0</v>
          </cell>
          <cell r="O449">
            <v>0</v>
          </cell>
        </row>
        <row r="450">
          <cell r="A450">
            <v>0</v>
          </cell>
          <cell r="B450">
            <v>58</v>
          </cell>
          <cell r="C450" t="str">
            <v>다) 공 구 손 료</v>
          </cell>
          <cell r="D450" t="str">
            <v>플랜트전공</v>
          </cell>
          <cell r="E450" t="str">
            <v>인</v>
          </cell>
          <cell r="F450">
            <v>0.16</v>
          </cell>
          <cell r="G450">
            <v>0</v>
          </cell>
          <cell r="H450">
            <v>0</v>
          </cell>
          <cell r="J450">
            <v>0</v>
          </cell>
          <cell r="K450">
            <v>59669</v>
          </cell>
          <cell r="L450">
            <v>9547</v>
          </cell>
          <cell r="M450">
            <v>59669</v>
          </cell>
          <cell r="N450">
            <v>9547</v>
          </cell>
          <cell r="O450">
            <v>0</v>
          </cell>
        </row>
        <row r="451">
          <cell r="A451">
            <v>0</v>
          </cell>
          <cell r="B451">
            <v>13</v>
          </cell>
          <cell r="C451">
            <v>0</v>
          </cell>
          <cell r="D451" t="str">
            <v>비  계  공</v>
          </cell>
          <cell r="E451" t="str">
            <v>인</v>
          </cell>
          <cell r="F451">
            <v>0.1</v>
          </cell>
          <cell r="G451">
            <v>0</v>
          </cell>
          <cell r="H451">
            <v>0</v>
          </cell>
          <cell r="J451">
            <v>0</v>
          </cell>
          <cell r="K451">
            <v>75140</v>
          </cell>
          <cell r="L451">
            <v>7514</v>
          </cell>
          <cell r="M451">
            <v>75140</v>
          </cell>
          <cell r="N451">
            <v>7514</v>
          </cell>
          <cell r="O451">
            <v>0</v>
          </cell>
        </row>
        <row r="452">
          <cell r="A452">
            <v>0</v>
          </cell>
          <cell r="B452">
            <v>74</v>
          </cell>
          <cell r="C452">
            <v>0</v>
          </cell>
          <cell r="D452" t="str">
            <v>보 통 인 부</v>
          </cell>
          <cell r="E452" t="str">
            <v>인</v>
          </cell>
          <cell r="F452">
            <v>0.1</v>
          </cell>
          <cell r="G452">
            <v>0</v>
          </cell>
          <cell r="H452">
            <v>0</v>
          </cell>
          <cell r="J452">
            <v>0</v>
          </cell>
          <cell r="K452">
            <v>40922</v>
          </cell>
          <cell r="L452">
            <v>4092</v>
          </cell>
          <cell r="M452">
            <v>40922</v>
          </cell>
          <cell r="N452">
            <v>4092</v>
          </cell>
          <cell r="O452">
            <v>0</v>
          </cell>
        </row>
        <row r="463">
          <cell r="A463" t="str">
            <v>67S</v>
          </cell>
          <cell r="C463" t="str">
            <v>합     계</v>
          </cell>
          <cell r="H463">
            <v>0</v>
          </cell>
          <cell r="J463">
            <v>740035</v>
          </cell>
          <cell r="L463">
            <v>21153</v>
          </cell>
          <cell r="N463">
            <v>761188</v>
          </cell>
        </row>
        <row r="464">
          <cell r="A464">
            <v>68</v>
          </cell>
          <cell r="B464" t="str">
            <v>68. 변압기반몰드 신설</v>
          </cell>
          <cell r="C464" t="str">
            <v>68. 변압기반몰드 신설</v>
          </cell>
          <cell r="D464" t="str">
            <v>6.6kV/380-220V 3상 75kVAx2</v>
          </cell>
          <cell r="E464" t="str">
            <v>조</v>
          </cell>
          <cell r="F464">
            <v>1</v>
          </cell>
          <cell r="G464">
            <v>0</v>
          </cell>
          <cell r="H464">
            <v>0</v>
          </cell>
          <cell r="I464">
            <v>0</v>
          </cell>
          <cell r="J464">
            <v>0</v>
          </cell>
          <cell r="K464">
            <v>0</v>
          </cell>
          <cell r="L464">
            <v>0</v>
          </cell>
          <cell r="M464">
            <v>0</v>
          </cell>
          <cell r="N464">
            <v>0</v>
          </cell>
          <cell r="O464">
            <v>1</v>
          </cell>
        </row>
        <row r="465">
          <cell r="A465">
            <v>0</v>
          </cell>
          <cell r="B465" t="e">
            <v>#N/A</v>
          </cell>
          <cell r="C465" t="str">
            <v>가) 재 료 비</v>
          </cell>
          <cell r="D465">
            <v>0</v>
          </cell>
          <cell r="E465">
            <v>0</v>
          </cell>
          <cell r="F465">
            <v>0</v>
          </cell>
          <cell r="G465">
            <v>0</v>
          </cell>
          <cell r="H465">
            <v>0</v>
          </cell>
          <cell r="I465">
            <v>0</v>
          </cell>
          <cell r="J465">
            <v>0</v>
          </cell>
          <cell r="K465">
            <v>0</v>
          </cell>
          <cell r="L465">
            <v>0</v>
          </cell>
          <cell r="M465">
            <v>0</v>
          </cell>
          <cell r="N465">
            <v>0</v>
          </cell>
          <cell r="O465">
            <v>0</v>
          </cell>
        </row>
        <row r="466">
          <cell r="A466">
            <v>0</v>
          </cell>
          <cell r="B466">
            <v>1009</v>
          </cell>
          <cell r="C466" t="str">
            <v xml:space="preserve"> 변압기반</v>
          </cell>
          <cell r="D466" t="str">
            <v>6.6kV/380-220V 3상 75kVAx2</v>
          </cell>
          <cell r="E466" t="str">
            <v>조</v>
          </cell>
          <cell r="F466">
            <v>1</v>
          </cell>
          <cell r="G466">
            <v>0</v>
          </cell>
          <cell r="H466" t="str">
            <v>관  급</v>
          </cell>
          <cell r="I466">
            <v>0</v>
          </cell>
          <cell r="J466">
            <v>0</v>
          </cell>
          <cell r="K466">
            <v>0</v>
          </cell>
          <cell r="L466">
            <v>0</v>
          </cell>
          <cell r="M466">
            <v>0</v>
          </cell>
          <cell r="O466">
            <v>0</v>
          </cell>
        </row>
        <row r="467">
          <cell r="A467">
            <v>0</v>
          </cell>
          <cell r="B467" t="e">
            <v>#N/A</v>
          </cell>
          <cell r="C467">
            <v>0</v>
          </cell>
          <cell r="D467">
            <v>0</v>
          </cell>
          <cell r="E467">
            <v>0</v>
          </cell>
          <cell r="F467">
            <v>0</v>
          </cell>
          <cell r="G467">
            <v>0</v>
          </cell>
          <cell r="H467">
            <v>0</v>
          </cell>
          <cell r="I467">
            <v>0</v>
          </cell>
          <cell r="J467">
            <v>0</v>
          </cell>
          <cell r="K467">
            <v>0</v>
          </cell>
          <cell r="L467">
            <v>0</v>
          </cell>
          <cell r="M467">
            <v>0</v>
          </cell>
          <cell r="N467">
            <v>0</v>
          </cell>
          <cell r="O467">
            <v>0</v>
          </cell>
        </row>
        <row r="468">
          <cell r="A468">
            <v>0</v>
          </cell>
          <cell r="B468" t="e">
            <v>#N/A</v>
          </cell>
          <cell r="C468">
            <v>0</v>
          </cell>
          <cell r="D468">
            <v>0</v>
          </cell>
          <cell r="E468">
            <v>0</v>
          </cell>
          <cell r="F468">
            <v>0</v>
          </cell>
          <cell r="G468">
            <v>0</v>
          </cell>
          <cell r="H468">
            <v>0</v>
          </cell>
          <cell r="I468">
            <v>0</v>
          </cell>
          <cell r="J468">
            <v>0</v>
          </cell>
          <cell r="K468">
            <v>0</v>
          </cell>
          <cell r="L468">
            <v>0</v>
          </cell>
          <cell r="M468">
            <v>0</v>
          </cell>
          <cell r="N468">
            <v>0</v>
          </cell>
          <cell r="O468">
            <v>0</v>
          </cell>
        </row>
        <row r="469">
          <cell r="A469">
            <v>0</v>
          </cell>
          <cell r="B469">
            <v>58</v>
          </cell>
          <cell r="C469" t="str">
            <v>나) 노 무 비</v>
          </cell>
          <cell r="D469" t="str">
            <v>플랜트전공</v>
          </cell>
          <cell r="E469" t="str">
            <v>인</v>
          </cell>
          <cell r="F469">
            <v>7.1</v>
          </cell>
          <cell r="G469">
            <v>0</v>
          </cell>
          <cell r="H469">
            <v>0</v>
          </cell>
          <cell r="I469">
            <v>59669</v>
          </cell>
          <cell r="J469">
            <v>423649</v>
          </cell>
          <cell r="K469">
            <v>0</v>
          </cell>
          <cell r="L469">
            <v>0</v>
          </cell>
          <cell r="M469">
            <v>59669</v>
          </cell>
          <cell r="N469">
            <v>423649</v>
          </cell>
          <cell r="O469">
            <v>0</v>
          </cell>
        </row>
        <row r="470">
          <cell r="A470">
            <v>0</v>
          </cell>
          <cell r="B470">
            <v>13</v>
          </cell>
          <cell r="C470">
            <v>0</v>
          </cell>
          <cell r="D470" t="str">
            <v>비  계  공</v>
          </cell>
          <cell r="E470" t="str">
            <v>인</v>
          </cell>
          <cell r="F470">
            <v>4.7</v>
          </cell>
          <cell r="G470">
            <v>0</v>
          </cell>
          <cell r="H470">
            <v>0</v>
          </cell>
          <cell r="I470">
            <v>75140</v>
          </cell>
          <cell r="J470">
            <v>353158</v>
          </cell>
          <cell r="K470">
            <v>0</v>
          </cell>
          <cell r="L470">
            <v>0</v>
          </cell>
          <cell r="M470">
            <v>75140</v>
          </cell>
          <cell r="N470">
            <v>353158</v>
          </cell>
          <cell r="O470">
            <v>0</v>
          </cell>
        </row>
        <row r="471">
          <cell r="A471">
            <v>0</v>
          </cell>
          <cell r="B471">
            <v>74</v>
          </cell>
          <cell r="C471">
            <v>0</v>
          </cell>
          <cell r="D471" t="str">
            <v>보 통 인 부</v>
          </cell>
          <cell r="E471" t="str">
            <v>인</v>
          </cell>
          <cell r="F471">
            <v>4.7</v>
          </cell>
          <cell r="G471">
            <v>0</v>
          </cell>
          <cell r="H471">
            <v>0</v>
          </cell>
          <cell r="I471">
            <v>40922</v>
          </cell>
          <cell r="J471">
            <v>192333</v>
          </cell>
          <cell r="K471">
            <v>0</v>
          </cell>
          <cell r="L471">
            <v>0</v>
          </cell>
          <cell r="M471">
            <v>40922</v>
          </cell>
          <cell r="N471">
            <v>192333</v>
          </cell>
          <cell r="O471">
            <v>0</v>
          </cell>
        </row>
        <row r="472">
          <cell r="A472">
            <v>0</v>
          </cell>
          <cell r="B472" t="e">
            <v>#N/A</v>
          </cell>
          <cell r="C472">
            <v>0</v>
          </cell>
          <cell r="D472">
            <v>0</v>
          </cell>
          <cell r="E472">
            <v>0</v>
          </cell>
          <cell r="F472">
            <v>0</v>
          </cell>
          <cell r="G472">
            <v>0</v>
          </cell>
          <cell r="H472">
            <v>0</v>
          </cell>
          <cell r="I472">
            <v>0</v>
          </cell>
          <cell r="J472">
            <v>0</v>
          </cell>
          <cell r="K472">
            <v>0</v>
          </cell>
          <cell r="L472">
            <v>0</v>
          </cell>
          <cell r="M472">
            <v>0</v>
          </cell>
          <cell r="N472">
            <v>0</v>
          </cell>
          <cell r="O472">
            <v>0</v>
          </cell>
        </row>
        <row r="473">
          <cell r="A473">
            <v>0</v>
          </cell>
          <cell r="B473">
            <v>58</v>
          </cell>
          <cell r="C473" t="str">
            <v>다) 공 구 손 료</v>
          </cell>
          <cell r="D473" t="str">
            <v>플랜트전공</v>
          </cell>
          <cell r="E473" t="str">
            <v>인</v>
          </cell>
          <cell r="F473">
            <v>0.21</v>
          </cell>
          <cell r="G473">
            <v>0</v>
          </cell>
          <cell r="H473">
            <v>0</v>
          </cell>
          <cell r="J473">
            <v>0</v>
          </cell>
          <cell r="K473">
            <v>59669</v>
          </cell>
          <cell r="L473">
            <v>12530</v>
          </cell>
          <cell r="M473">
            <v>59669</v>
          </cell>
          <cell r="N473">
            <v>12530</v>
          </cell>
          <cell r="O473">
            <v>0</v>
          </cell>
        </row>
        <row r="474">
          <cell r="A474">
            <v>0</v>
          </cell>
          <cell r="B474">
            <v>13</v>
          </cell>
          <cell r="C474">
            <v>0</v>
          </cell>
          <cell r="D474" t="str">
            <v>비  계  공</v>
          </cell>
          <cell r="E474" t="str">
            <v>인</v>
          </cell>
          <cell r="F474">
            <v>0.14000000000000001</v>
          </cell>
          <cell r="G474">
            <v>0</v>
          </cell>
          <cell r="H474">
            <v>0</v>
          </cell>
          <cell r="J474">
            <v>0</v>
          </cell>
          <cell r="K474">
            <v>75140</v>
          </cell>
          <cell r="L474">
            <v>10519</v>
          </cell>
          <cell r="M474">
            <v>75140</v>
          </cell>
          <cell r="N474">
            <v>10519</v>
          </cell>
          <cell r="O474">
            <v>0</v>
          </cell>
        </row>
        <row r="475">
          <cell r="A475">
            <v>0</v>
          </cell>
          <cell r="B475">
            <v>74</v>
          </cell>
          <cell r="C475">
            <v>0</v>
          </cell>
          <cell r="D475" t="str">
            <v>보 통 인 부</v>
          </cell>
          <cell r="E475" t="str">
            <v>인</v>
          </cell>
          <cell r="F475">
            <v>0.14000000000000001</v>
          </cell>
          <cell r="G475">
            <v>0</v>
          </cell>
          <cell r="H475">
            <v>0</v>
          </cell>
          <cell r="J475">
            <v>0</v>
          </cell>
          <cell r="K475">
            <v>40922</v>
          </cell>
          <cell r="L475">
            <v>5729</v>
          </cell>
          <cell r="M475">
            <v>40922</v>
          </cell>
          <cell r="N475">
            <v>5729</v>
          </cell>
          <cell r="O475">
            <v>0</v>
          </cell>
        </row>
        <row r="486">
          <cell r="A486" t="str">
            <v>68S</v>
          </cell>
          <cell r="C486" t="str">
            <v>합     계</v>
          </cell>
          <cell r="H486">
            <v>0</v>
          </cell>
          <cell r="J486">
            <v>969140</v>
          </cell>
          <cell r="L486">
            <v>28778</v>
          </cell>
          <cell r="N486">
            <v>997918</v>
          </cell>
        </row>
        <row r="487">
          <cell r="A487">
            <v>69</v>
          </cell>
          <cell r="B487" t="str">
            <v>69. 변압기반몰드 신설</v>
          </cell>
          <cell r="C487" t="str">
            <v>69. 변압기반몰드 신설</v>
          </cell>
          <cell r="D487" t="str">
            <v>6.6kV/380-220V 3상 50kVAx2</v>
          </cell>
          <cell r="E487" t="str">
            <v>조</v>
          </cell>
          <cell r="F487">
            <v>1</v>
          </cell>
          <cell r="G487">
            <v>0</v>
          </cell>
          <cell r="H487">
            <v>0</v>
          </cell>
          <cell r="I487">
            <v>0</v>
          </cell>
          <cell r="J487">
            <v>0</v>
          </cell>
          <cell r="K487">
            <v>0</v>
          </cell>
          <cell r="L487">
            <v>0</v>
          </cell>
          <cell r="M487">
            <v>0</v>
          </cell>
          <cell r="N487">
            <v>0</v>
          </cell>
          <cell r="O487">
            <v>2</v>
          </cell>
        </row>
        <row r="488">
          <cell r="A488">
            <v>0</v>
          </cell>
          <cell r="B488" t="e">
            <v>#N/A</v>
          </cell>
          <cell r="C488" t="str">
            <v>가) 재 료 비</v>
          </cell>
          <cell r="D488">
            <v>0</v>
          </cell>
          <cell r="E488">
            <v>0</v>
          </cell>
          <cell r="F488">
            <v>0</v>
          </cell>
          <cell r="G488">
            <v>0</v>
          </cell>
          <cell r="H488">
            <v>0</v>
          </cell>
          <cell r="I488">
            <v>0</v>
          </cell>
          <cell r="J488">
            <v>0</v>
          </cell>
          <cell r="K488">
            <v>0</v>
          </cell>
          <cell r="L488">
            <v>0</v>
          </cell>
          <cell r="M488">
            <v>0</v>
          </cell>
          <cell r="N488">
            <v>0</v>
          </cell>
          <cell r="O488">
            <v>0</v>
          </cell>
        </row>
        <row r="489">
          <cell r="A489">
            <v>0</v>
          </cell>
          <cell r="B489" t="e">
            <v>#N/A</v>
          </cell>
          <cell r="C489" t="str">
            <v xml:space="preserve"> 변압기반</v>
          </cell>
          <cell r="D489" t="str">
            <v>6.6kV/380-220V 3상 50kVAx2</v>
          </cell>
          <cell r="E489" t="str">
            <v>조</v>
          </cell>
          <cell r="F489">
            <v>1</v>
          </cell>
          <cell r="G489">
            <v>0</v>
          </cell>
          <cell r="H489" t="str">
            <v>관  급</v>
          </cell>
          <cell r="I489">
            <v>0</v>
          </cell>
          <cell r="J489">
            <v>0</v>
          </cell>
          <cell r="K489">
            <v>0</v>
          </cell>
          <cell r="L489">
            <v>0</v>
          </cell>
          <cell r="M489">
            <v>0</v>
          </cell>
          <cell r="O489">
            <v>0</v>
          </cell>
        </row>
        <row r="490">
          <cell r="A490">
            <v>0</v>
          </cell>
          <cell r="B490">
            <v>1009</v>
          </cell>
        </row>
        <row r="491">
          <cell r="A491">
            <v>0</v>
          </cell>
          <cell r="B491">
            <v>58</v>
          </cell>
        </row>
        <row r="492">
          <cell r="A492">
            <v>0</v>
          </cell>
          <cell r="B492">
            <v>58</v>
          </cell>
          <cell r="C492" t="str">
            <v>나) 노 무 비</v>
          </cell>
          <cell r="D492" t="str">
            <v>플랜트전공</v>
          </cell>
          <cell r="E492" t="str">
            <v>인</v>
          </cell>
          <cell r="F492">
            <v>9.1</v>
          </cell>
          <cell r="G492">
            <v>0</v>
          </cell>
          <cell r="H492">
            <v>0</v>
          </cell>
          <cell r="I492">
            <v>59669</v>
          </cell>
          <cell r="J492">
            <v>542987</v>
          </cell>
          <cell r="K492">
            <v>0</v>
          </cell>
          <cell r="L492">
            <v>0</v>
          </cell>
          <cell r="M492">
            <v>59669</v>
          </cell>
          <cell r="N492">
            <v>542987</v>
          </cell>
          <cell r="O492">
            <v>0</v>
          </cell>
        </row>
        <row r="493">
          <cell r="A493">
            <v>0</v>
          </cell>
          <cell r="B493">
            <v>13</v>
          </cell>
          <cell r="C493">
            <v>0</v>
          </cell>
          <cell r="D493" t="str">
            <v>비  계  공</v>
          </cell>
          <cell r="E493" t="str">
            <v>인</v>
          </cell>
          <cell r="F493">
            <v>6.4</v>
          </cell>
          <cell r="G493">
            <v>0</v>
          </cell>
          <cell r="H493">
            <v>0</v>
          </cell>
          <cell r="I493">
            <v>75140</v>
          </cell>
          <cell r="J493">
            <v>480896</v>
          </cell>
          <cell r="K493">
            <v>0</v>
          </cell>
          <cell r="L493">
            <v>0</v>
          </cell>
          <cell r="M493">
            <v>75140</v>
          </cell>
          <cell r="N493">
            <v>480896</v>
          </cell>
          <cell r="O493">
            <v>0</v>
          </cell>
        </row>
        <row r="494">
          <cell r="A494">
            <v>0</v>
          </cell>
          <cell r="B494">
            <v>74</v>
          </cell>
          <cell r="C494">
            <v>0</v>
          </cell>
          <cell r="D494" t="str">
            <v>보 통 인 부</v>
          </cell>
          <cell r="E494" t="str">
            <v>인</v>
          </cell>
          <cell r="F494">
            <v>6.4</v>
          </cell>
          <cell r="G494">
            <v>0</v>
          </cell>
          <cell r="H494">
            <v>0</v>
          </cell>
          <cell r="I494">
            <v>40922</v>
          </cell>
          <cell r="J494">
            <v>261900</v>
          </cell>
          <cell r="K494">
            <v>0</v>
          </cell>
          <cell r="L494">
            <v>0</v>
          </cell>
          <cell r="M494">
            <v>40922</v>
          </cell>
          <cell r="N494">
            <v>261900</v>
          </cell>
          <cell r="O494">
            <v>0</v>
          </cell>
        </row>
        <row r="495">
          <cell r="A495">
            <v>0</v>
          </cell>
          <cell r="B495">
            <v>0</v>
          </cell>
          <cell r="C495">
            <v>0</v>
          </cell>
          <cell r="D495">
            <v>0</v>
          </cell>
          <cell r="E495">
            <v>0</v>
          </cell>
          <cell r="F495">
            <v>0</v>
          </cell>
          <cell r="I495">
            <v>0</v>
          </cell>
          <cell r="J495">
            <v>0</v>
          </cell>
          <cell r="K495">
            <v>0</v>
          </cell>
          <cell r="L495">
            <v>0</v>
          </cell>
          <cell r="M495">
            <v>0</v>
          </cell>
          <cell r="N495">
            <v>0</v>
          </cell>
          <cell r="O495">
            <v>0</v>
          </cell>
        </row>
        <row r="496">
          <cell r="A496">
            <v>0</v>
          </cell>
          <cell r="B496">
            <v>58</v>
          </cell>
          <cell r="C496" t="str">
            <v>다) 공 구 손 료</v>
          </cell>
          <cell r="D496" t="str">
            <v>플랜트전공</v>
          </cell>
          <cell r="E496" t="str">
            <v>인</v>
          </cell>
          <cell r="F496">
            <v>0.27</v>
          </cell>
          <cell r="G496">
            <v>0</v>
          </cell>
          <cell r="H496">
            <v>0</v>
          </cell>
          <cell r="J496">
            <v>0</v>
          </cell>
          <cell r="K496">
            <v>59669</v>
          </cell>
          <cell r="L496">
            <v>16110</v>
          </cell>
          <cell r="M496">
            <v>59669</v>
          </cell>
          <cell r="N496">
            <v>16110</v>
          </cell>
          <cell r="O496">
            <v>0</v>
          </cell>
        </row>
        <row r="497">
          <cell r="A497">
            <v>0</v>
          </cell>
          <cell r="B497">
            <v>13</v>
          </cell>
          <cell r="C497">
            <v>0</v>
          </cell>
          <cell r="D497" t="str">
            <v>비  계  공</v>
          </cell>
          <cell r="E497" t="str">
            <v>인</v>
          </cell>
          <cell r="F497">
            <v>0.19</v>
          </cell>
          <cell r="G497">
            <v>0</v>
          </cell>
          <cell r="H497">
            <v>0</v>
          </cell>
          <cell r="J497">
            <v>0</v>
          </cell>
          <cell r="K497">
            <v>75140</v>
          </cell>
          <cell r="L497">
            <v>14276</v>
          </cell>
          <cell r="M497">
            <v>75140</v>
          </cell>
          <cell r="N497">
            <v>14276</v>
          </cell>
          <cell r="O497">
            <v>0</v>
          </cell>
        </row>
        <row r="498">
          <cell r="A498">
            <v>0</v>
          </cell>
          <cell r="B498">
            <v>74</v>
          </cell>
          <cell r="C498">
            <v>0</v>
          </cell>
          <cell r="D498" t="str">
            <v>보 통 인 부</v>
          </cell>
          <cell r="E498" t="str">
            <v>인</v>
          </cell>
          <cell r="F498">
            <v>0.19</v>
          </cell>
          <cell r="G498">
            <v>0</v>
          </cell>
          <cell r="H498">
            <v>0</v>
          </cell>
          <cell r="J498">
            <v>0</v>
          </cell>
          <cell r="K498">
            <v>40922</v>
          </cell>
          <cell r="L498">
            <v>7775</v>
          </cell>
          <cell r="M498">
            <v>40922</v>
          </cell>
          <cell r="N498">
            <v>7775</v>
          </cell>
          <cell r="O498">
            <v>0</v>
          </cell>
        </row>
        <row r="509">
          <cell r="A509" t="str">
            <v>69S</v>
          </cell>
          <cell r="C509" t="str">
            <v>합     계</v>
          </cell>
          <cell r="H509">
            <v>0</v>
          </cell>
          <cell r="J509">
            <v>1285783</v>
          </cell>
          <cell r="L509">
            <v>38161</v>
          </cell>
          <cell r="N509">
            <v>1323944</v>
          </cell>
        </row>
        <row r="510">
          <cell r="A510">
            <v>70</v>
          </cell>
          <cell r="B510" t="str">
            <v>70. 배전반 신설</v>
          </cell>
          <cell r="C510" t="str">
            <v>70. 배전반 신설</v>
          </cell>
          <cell r="D510" t="str">
            <v xml:space="preserve"> LV-1</v>
          </cell>
          <cell r="E510" t="str">
            <v>조</v>
          </cell>
          <cell r="F510">
            <v>1</v>
          </cell>
          <cell r="G510">
            <v>0</v>
          </cell>
          <cell r="H510">
            <v>0</v>
          </cell>
          <cell r="I510">
            <v>0</v>
          </cell>
          <cell r="J510">
            <v>0</v>
          </cell>
          <cell r="K510">
            <v>0</v>
          </cell>
          <cell r="L510">
            <v>0</v>
          </cell>
          <cell r="M510">
            <v>0</v>
          </cell>
          <cell r="N510">
            <v>0</v>
          </cell>
          <cell r="O510">
            <v>7</v>
          </cell>
        </row>
        <row r="511">
          <cell r="A511">
            <v>0</v>
          </cell>
          <cell r="B511" t="e">
            <v>#N/A</v>
          </cell>
          <cell r="C511" t="str">
            <v>가) 재 료 비</v>
          </cell>
          <cell r="D511">
            <v>0</v>
          </cell>
          <cell r="E511">
            <v>0</v>
          </cell>
          <cell r="F511">
            <v>0</v>
          </cell>
          <cell r="G511">
            <v>0</v>
          </cell>
          <cell r="H511">
            <v>0</v>
          </cell>
          <cell r="I511">
            <v>0</v>
          </cell>
          <cell r="J511">
            <v>0</v>
          </cell>
          <cell r="K511">
            <v>0</v>
          </cell>
          <cell r="L511">
            <v>0</v>
          </cell>
          <cell r="M511">
            <v>0</v>
          </cell>
          <cell r="N511">
            <v>0</v>
          </cell>
          <cell r="O511">
            <v>0</v>
          </cell>
        </row>
        <row r="512">
          <cell r="A512">
            <v>0</v>
          </cell>
          <cell r="B512">
            <v>395</v>
          </cell>
          <cell r="C512" t="str">
            <v xml:space="preserve"> 배전반</v>
          </cell>
          <cell r="D512" t="str">
            <v xml:space="preserve"> LV-1</v>
          </cell>
          <cell r="E512" t="str">
            <v>조</v>
          </cell>
          <cell r="F512">
            <v>1</v>
          </cell>
          <cell r="G512">
            <v>0</v>
          </cell>
          <cell r="H512" t="str">
            <v>관  급</v>
          </cell>
          <cell r="I512">
            <v>0</v>
          </cell>
          <cell r="J512">
            <v>0</v>
          </cell>
          <cell r="K512">
            <v>0</v>
          </cell>
          <cell r="L512">
            <v>0</v>
          </cell>
          <cell r="M512">
            <v>0</v>
          </cell>
          <cell r="O512">
            <v>0</v>
          </cell>
        </row>
        <row r="513">
          <cell r="A513">
            <v>0</v>
          </cell>
          <cell r="B513" t="e">
            <v>#N/A</v>
          </cell>
          <cell r="C513">
            <v>0</v>
          </cell>
          <cell r="D513">
            <v>0</v>
          </cell>
          <cell r="E513">
            <v>0</v>
          </cell>
          <cell r="F513">
            <v>0</v>
          </cell>
          <cell r="G513">
            <v>0</v>
          </cell>
          <cell r="H513">
            <v>0</v>
          </cell>
          <cell r="I513">
            <v>0</v>
          </cell>
          <cell r="J513">
            <v>0</v>
          </cell>
          <cell r="K513">
            <v>0</v>
          </cell>
          <cell r="L513">
            <v>0</v>
          </cell>
          <cell r="M513">
            <v>0</v>
          </cell>
          <cell r="N513">
            <v>0</v>
          </cell>
          <cell r="O513">
            <v>0</v>
          </cell>
        </row>
        <row r="514">
          <cell r="A514">
            <v>0</v>
          </cell>
          <cell r="B514" t="e">
            <v>#N/A</v>
          </cell>
          <cell r="C514">
            <v>0</v>
          </cell>
          <cell r="D514">
            <v>0</v>
          </cell>
          <cell r="E514">
            <v>0</v>
          </cell>
          <cell r="F514">
            <v>0</v>
          </cell>
          <cell r="G514">
            <v>0</v>
          </cell>
          <cell r="H514">
            <v>0</v>
          </cell>
          <cell r="I514">
            <v>0</v>
          </cell>
          <cell r="J514">
            <v>0</v>
          </cell>
          <cell r="K514">
            <v>0</v>
          </cell>
          <cell r="L514">
            <v>0</v>
          </cell>
          <cell r="M514">
            <v>0</v>
          </cell>
          <cell r="N514">
            <v>0</v>
          </cell>
          <cell r="O514">
            <v>0</v>
          </cell>
        </row>
        <row r="515">
          <cell r="A515">
            <v>0</v>
          </cell>
          <cell r="B515">
            <v>58</v>
          </cell>
          <cell r="C515" t="str">
            <v>나) 노 무 비</v>
          </cell>
          <cell r="D515" t="str">
            <v>플랜트전공</v>
          </cell>
          <cell r="E515" t="str">
            <v>인</v>
          </cell>
          <cell r="F515">
            <v>3.9</v>
          </cell>
          <cell r="G515">
            <v>0</v>
          </cell>
          <cell r="H515">
            <v>0</v>
          </cell>
          <cell r="I515">
            <v>59669</v>
          </cell>
          <cell r="J515">
            <v>232709</v>
          </cell>
          <cell r="K515">
            <v>0</v>
          </cell>
          <cell r="L515">
            <v>0</v>
          </cell>
          <cell r="M515">
            <v>59669</v>
          </cell>
          <cell r="N515">
            <v>232709</v>
          </cell>
          <cell r="O515">
            <v>0</v>
          </cell>
        </row>
        <row r="516">
          <cell r="A516">
            <v>0</v>
          </cell>
          <cell r="B516">
            <v>13</v>
          </cell>
          <cell r="C516">
            <v>0</v>
          </cell>
          <cell r="D516" t="str">
            <v>비  계  공</v>
          </cell>
          <cell r="E516" t="str">
            <v>인</v>
          </cell>
          <cell r="F516">
            <v>1.4</v>
          </cell>
          <cell r="G516">
            <v>0</v>
          </cell>
          <cell r="H516">
            <v>0</v>
          </cell>
          <cell r="I516">
            <v>75140</v>
          </cell>
          <cell r="J516">
            <v>105196</v>
          </cell>
          <cell r="K516">
            <v>0</v>
          </cell>
          <cell r="L516">
            <v>0</v>
          </cell>
          <cell r="M516">
            <v>75140</v>
          </cell>
          <cell r="N516">
            <v>105196</v>
          </cell>
          <cell r="O516">
            <v>0</v>
          </cell>
        </row>
        <row r="517">
          <cell r="A517">
            <v>0</v>
          </cell>
          <cell r="B517">
            <v>74</v>
          </cell>
          <cell r="C517">
            <v>0</v>
          </cell>
          <cell r="D517" t="str">
            <v>보 통 인 부</v>
          </cell>
          <cell r="E517" t="str">
            <v>인</v>
          </cell>
          <cell r="F517">
            <v>2.5</v>
          </cell>
          <cell r="G517">
            <v>0</v>
          </cell>
          <cell r="H517">
            <v>0</v>
          </cell>
          <cell r="I517">
            <v>40922</v>
          </cell>
          <cell r="J517">
            <v>102305</v>
          </cell>
          <cell r="K517">
            <v>0</v>
          </cell>
          <cell r="L517">
            <v>0</v>
          </cell>
          <cell r="M517">
            <v>40922</v>
          </cell>
          <cell r="N517">
            <v>102305</v>
          </cell>
          <cell r="O517">
            <v>0</v>
          </cell>
        </row>
        <row r="518">
          <cell r="A518">
            <v>0</v>
          </cell>
          <cell r="B518" t="e">
            <v>#N/A</v>
          </cell>
          <cell r="C518">
            <v>0</v>
          </cell>
          <cell r="D518">
            <v>0</v>
          </cell>
          <cell r="E518">
            <v>0</v>
          </cell>
          <cell r="F518">
            <v>0</v>
          </cell>
          <cell r="G518">
            <v>0</v>
          </cell>
          <cell r="H518">
            <v>0</v>
          </cell>
          <cell r="I518">
            <v>0</v>
          </cell>
          <cell r="J518">
            <v>0</v>
          </cell>
          <cell r="K518">
            <v>0</v>
          </cell>
          <cell r="L518">
            <v>0</v>
          </cell>
          <cell r="M518">
            <v>0</v>
          </cell>
          <cell r="N518">
            <v>0</v>
          </cell>
          <cell r="O518">
            <v>0</v>
          </cell>
        </row>
        <row r="519">
          <cell r="A519">
            <v>0</v>
          </cell>
          <cell r="B519">
            <v>58</v>
          </cell>
          <cell r="C519" t="str">
            <v>다) 공 구 손 료</v>
          </cell>
          <cell r="D519" t="str">
            <v>플랜트전공</v>
          </cell>
          <cell r="E519" t="str">
            <v>인</v>
          </cell>
          <cell r="F519">
            <v>0.11</v>
          </cell>
          <cell r="G519">
            <v>0</v>
          </cell>
          <cell r="H519">
            <v>0</v>
          </cell>
          <cell r="J519">
            <v>0</v>
          </cell>
          <cell r="K519">
            <v>59669</v>
          </cell>
          <cell r="L519">
            <v>6563</v>
          </cell>
          <cell r="M519">
            <v>59669</v>
          </cell>
          <cell r="N519">
            <v>6563</v>
          </cell>
          <cell r="O519">
            <v>0</v>
          </cell>
        </row>
        <row r="520">
          <cell r="A520">
            <v>0</v>
          </cell>
          <cell r="B520">
            <v>13</v>
          </cell>
          <cell r="C520">
            <v>0</v>
          </cell>
          <cell r="D520" t="str">
            <v>비  계  공</v>
          </cell>
          <cell r="E520" t="str">
            <v>인</v>
          </cell>
          <cell r="F520">
            <v>0.04</v>
          </cell>
          <cell r="G520">
            <v>0</v>
          </cell>
          <cell r="H520">
            <v>0</v>
          </cell>
          <cell r="J520">
            <v>0</v>
          </cell>
          <cell r="K520">
            <v>75140</v>
          </cell>
          <cell r="L520">
            <v>3005</v>
          </cell>
          <cell r="M520">
            <v>75140</v>
          </cell>
          <cell r="N520">
            <v>3005</v>
          </cell>
          <cell r="O520">
            <v>0</v>
          </cell>
        </row>
        <row r="521">
          <cell r="A521">
            <v>0</v>
          </cell>
          <cell r="B521">
            <v>74</v>
          </cell>
          <cell r="C521">
            <v>0</v>
          </cell>
          <cell r="D521" t="str">
            <v>보 통 인 부</v>
          </cell>
          <cell r="E521" t="str">
            <v>인</v>
          </cell>
          <cell r="F521">
            <v>7.0000000000000007E-2</v>
          </cell>
          <cell r="G521">
            <v>0</v>
          </cell>
          <cell r="H521">
            <v>0</v>
          </cell>
          <cell r="J521">
            <v>0</v>
          </cell>
          <cell r="K521">
            <v>40922</v>
          </cell>
          <cell r="L521">
            <v>2864</v>
          </cell>
          <cell r="M521">
            <v>40922</v>
          </cell>
          <cell r="N521">
            <v>2864</v>
          </cell>
          <cell r="O521">
            <v>0</v>
          </cell>
        </row>
        <row r="532">
          <cell r="A532" t="str">
            <v>70S</v>
          </cell>
          <cell r="C532" t="str">
            <v>합     계</v>
          </cell>
          <cell r="H532">
            <v>0</v>
          </cell>
          <cell r="J532">
            <v>440210</v>
          </cell>
          <cell r="L532">
            <v>12432</v>
          </cell>
          <cell r="N532">
            <v>452642</v>
          </cell>
        </row>
        <row r="533">
          <cell r="A533">
            <v>71</v>
          </cell>
          <cell r="B533" t="e">
            <v>#N/A</v>
          </cell>
          <cell r="C533" t="str">
            <v>71. 배전반 신설</v>
          </cell>
          <cell r="D533" t="str">
            <v xml:space="preserve"> LV-2</v>
          </cell>
          <cell r="E533" t="str">
            <v>조</v>
          </cell>
          <cell r="F533">
            <v>1</v>
          </cell>
          <cell r="G533">
            <v>0</v>
          </cell>
          <cell r="H533">
            <v>0</v>
          </cell>
          <cell r="I533">
            <v>0</v>
          </cell>
          <cell r="J533">
            <v>0</v>
          </cell>
          <cell r="K533">
            <v>0</v>
          </cell>
          <cell r="L533">
            <v>0</v>
          </cell>
          <cell r="M533">
            <v>0</v>
          </cell>
          <cell r="N533">
            <v>0</v>
          </cell>
          <cell r="O533">
            <v>1</v>
          </cell>
        </row>
        <row r="534">
          <cell r="A534">
            <v>0</v>
          </cell>
          <cell r="B534" t="e">
            <v>#N/A</v>
          </cell>
          <cell r="C534" t="str">
            <v>가) 재 료 비</v>
          </cell>
          <cell r="D534">
            <v>0</v>
          </cell>
          <cell r="E534">
            <v>0</v>
          </cell>
          <cell r="F534">
            <v>0</v>
          </cell>
          <cell r="G534">
            <v>0</v>
          </cell>
          <cell r="H534">
            <v>0</v>
          </cell>
          <cell r="I534">
            <v>0</v>
          </cell>
          <cell r="J534">
            <v>0</v>
          </cell>
          <cell r="K534">
            <v>0</v>
          </cell>
          <cell r="L534">
            <v>0</v>
          </cell>
          <cell r="M534">
            <v>0</v>
          </cell>
          <cell r="N534">
            <v>0</v>
          </cell>
          <cell r="O534">
            <v>0</v>
          </cell>
        </row>
        <row r="535">
          <cell r="A535">
            <v>0</v>
          </cell>
          <cell r="B535" t="e">
            <v>#N/A</v>
          </cell>
          <cell r="C535" t="str">
            <v xml:space="preserve"> 배전반</v>
          </cell>
          <cell r="D535" t="str">
            <v xml:space="preserve"> LV-2</v>
          </cell>
          <cell r="E535" t="str">
            <v>조</v>
          </cell>
          <cell r="F535">
            <v>1</v>
          </cell>
          <cell r="G535">
            <v>0</v>
          </cell>
          <cell r="H535" t="str">
            <v>관  급</v>
          </cell>
          <cell r="I535">
            <v>0</v>
          </cell>
          <cell r="J535">
            <v>0</v>
          </cell>
          <cell r="K535">
            <v>0</v>
          </cell>
          <cell r="L535">
            <v>0</v>
          </cell>
          <cell r="M535">
            <v>0</v>
          </cell>
          <cell r="O535">
            <v>0</v>
          </cell>
        </row>
        <row r="536">
          <cell r="A536">
            <v>0</v>
          </cell>
          <cell r="B536">
            <v>395</v>
          </cell>
        </row>
        <row r="537">
          <cell r="A537">
            <v>0</v>
          </cell>
          <cell r="B537">
            <v>58</v>
          </cell>
        </row>
        <row r="538">
          <cell r="A538">
            <v>0</v>
          </cell>
          <cell r="B538">
            <v>58</v>
          </cell>
          <cell r="C538" t="str">
            <v>나) 노 무 비</v>
          </cell>
          <cell r="D538" t="str">
            <v>플랜트전공</v>
          </cell>
          <cell r="E538" t="str">
            <v>인</v>
          </cell>
          <cell r="F538">
            <v>3.9</v>
          </cell>
          <cell r="G538">
            <v>0</v>
          </cell>
          <cell r="H538">
            <v>0</v>
          </cell>
          <cell r="I538">
            <v>59669</v>
          </cell>
          <cell r="J538">
            <v>232709</v>
          </cell>
          <cell r="K538">
            <v>0</v>
          </cell>
          <cell r="L538">
            <v>0</v>
          </cell>
          <cell r="M538">
            <v>59669</v>
          </cell>
          <cell r="N538">
            <v>232709</v>
          </cell>
          <cell r="O538">
            <v>0</v>
          </cell>
        </row>
        <row r="539">
          <cell r="A539">
            <v>0</v>
          </cell>
          <cell r="B539">
            <v>13</v>
          </cell>
          <cell r="C539">
            <v>0</v>
          </cell>
          <cell r="D539" t="str">
            <v>비  계  공</v>
          </cell>
          <cell r="E539" t="str">
            <v>인</v>
          </cell>
          <cell r="F539">
            <v>1.4</v>
          </cell>
          <cell r="G539">
            <v>0</v>
          </cell>
          <cell r="H539">
            <v>0</v>
          </cell>
          <cell r="I539">
            <v>75140</v>
          </cell>
          <cell r="J539">
            <v>105196</v>
          </cell>
          <cell r="K539">
            <v>0</v>
          </cell>
          <cell r="L539">
            <v>0</v>
          </cell>
          <cell r="M539">
            <v>75140</v>
          </cell>
          <cell r="N539">
            <v>105196</v>
          </cell>
          <cell r="O539">
            <v>0</v>
          </cell>
        </row>
        <row r="540">
          <cell r="A540">
            <v>0</v>
          </cell>
          <cell r="B540">
            <v>74</v>
          </cell>
          <cell r="C540">
            <v>0</v>
          </cell>
          <cell r="D540" t="str">
            <v>보 통 인 부</v>
          </cell>
          <cell r="E540" t="str">
            <v>인</v>
          </cell>
          <cell r="F540">
            <v>2.5</v>
          </cell>
          <cell r="G540">
            <v>0</v>
          </cell>
          <cell r="H540">
            <v>0</v>
          </cell>
          <cell r="I540">
            <v>40922</v>
          </cell>
          <cell r="J540">
            <v>102305</v>
          </cell>
          <cell r="K540">
            <v>0</v>
          </cell>
          <cell r="L540">
            <v>0</v>
          </cell>
          <cell r="M540">
            <v>40922</v>
          </cell>
          <cell r="N540">
            <v>102305</v>
          </cell>
          <cell r="O540">
            <v>0</v>
          </cell>
        </row>
        <row r="541">
          <cell r="A541">
            <v>0</v>
          </cell>
          <cell r="B541">
            <v>0</v>
          </cell>
          <cell r="C541">
            <v>0</v>
          </cell>
          <cell r="D541">
            <v>0</v>
          </cell>
          <cell r="E541">
            <v>0</v>
          </cell>
          <cell r="F541">
            <v>0</v>
          </cell>
          <cell r="I541">
            <v>0</v>
          </cell>
          <cell r="J541">
            <v>0</v>
          </cell>
          <cell r="K541">
            <v>0</v>
          </cell>
          <cell r="L541">
            <v>0</v>
          </cell>
          <cell r="M541">
            <v>0</v>
          </cell>
          <cell r="N541">
            <v>0</v>
          </cell>
          <cell r="O541">
            <v>0</v>
          </cell>
        </row>
        <row r="542">
          <cell r="A542">
            <v>0</v>
          </cell>
          <cell r="B542">
            <v>58</v>
          </cell>
          <cell r="C542" t="str">
            <v>다) 공 구 손 료</v>
          </cell>
          <cell r="D542" t="str">
            <v>플랜트전공</v>
          </cell>
          <cell r="E542" t="str">
            <v>인</v>
          </cell>
          <cell r="F542">
            <v>0.11</v>
          </cell>
          <cell r="G542">
            <v>0</v>
          </cell>
          <cell r="H542">
            <v>0</v>
          </cell>
          <cell r="J542">
            <v>0</v>
          </cell>
          <cell r="K542">
            <v>59669</v>
          </cell>
          <cell r="L542">
            <v>6563</v>
          </cell>
          <cell r="M542">
            <v>59669</v>
          </cell>
          <cell r="N542">
            <v>6563</v>
          </cell>
          <cell r="O542">
            <v>0</v>
          </cell>
        </row>
        <row r="543">
          <cell r="A543">
            <v>0</v>
          </cell>
          <cell r="B543">
            <v>13</v>
          </cell>
          <cell r="C543">
            <v>0</v>
          </cell>
          <cell r="D543" t="str">
            <v>비  계  공</v>
          </cell>
          <cell r="E543" t="str">
            <v>인</v>
          </cell>
          <cell r="F543">
            <v>0.04</v>
          </cell>
          <cell r="G543">
            <v>0</v>
          </cell>
          <cell r="H543">
            <v>0</v>
          </cell>
          <cell r="J543">
            <v>0</v>
          </cell>
          <cell r="K543">
            <v>75140</v>
          </cell>
          <cell r="L543">
            <v>3005</v>
          </cell>
          <cell r="M543">
            <v>75140</v>
          </cell>
          <cell r="N543">
            <v>3005</v>
          </cell>
          <cell r="O543">
            <v>0</v>
          </cell>
        </row>
        <row r="544">
          <cell r="A544">
            <v>0</v>
          </cell>
          <cell r="B544">
            <v>74</v>
          </cell>
          <cell r="C544">
            <v>0</v>
          </cell>
          <cell r="D544" t="str">
            <v>보 통 인 부</v>
          </cell>
          <cell r="E544" t="str">
            <v>인</v>
          </cell>
          <cell r="F544">
            <v>7.0000000000000007E-2</v>
          </cell>
          <cell r="G544">
            <v>0</v>
          </cell>
          <cell r="H544">
            <v>0</v>
          </cell>
          <cell r="J544">
            <v>0</v>
          </cell>
          <cell r="K544">
            <v>40922</v>
          </cell>
          <cell r="L544">
            <v>2864</v>
          </cell>
          <cell r="M544">
            <v>40922</v>
          </cell>
          <cell r="N544">
            <v>2864</v>
          </cell>
          <cell r="O544">
            <v>0</v>
          </cell>
        </row>
        <row r="555">
          <cell r="A555" t="str">
            <v>71S</v>
          </cell>
          <cell r="C555" t="str">
            <v>합     계</v>
          </cell>
          <cell r="H555">
            <v>0</v>
          </cell>
          <cell r="J555">
            <v>440210</v>
          </cell>
          <cell r="L555">
            <v>12432</v>
          </cell>
          <cell r="N555">
            <v>452642</v>
          </cell>
        </row>
        <row r="556">
          <cell r="A556">
            <v>72</v>
          </cell>
          <cell r="B556" t="str">
            <v>72.배전반 신설</v>
          </cell>
          <cell r="C556" t="str">
            <v>72.배전반 신설</v>
          </cell>
          <cell r="D556" t="str">
            <v>REC-1</v>
          </cell>
          <cell r="E556" t="str">
            <v>조</v>
          </cell>
          <cell r="F556">
            <v>1</v>
          </cell>
          <cell r="G556">
            <v>0</v>
          </cell>
          <cell r="H556">
            <v>0</v>
          </cell>
          <cell r="I556">
            <v>0</v>
          </cell>
          <cell r="J556">
            <v>0</v>
          </cell>
          <cell r="K556">
            <v>0</v>
          </cell>
          <cell r="L556">
            <v>0</v>
          </cell>
          <cell r="M556">
            <v>0</v>
          </cell>
          <cell r="N556">
            <v>0</v>
          </cell>
          <cell r="O556">
            <v>7</v>
          </cell>
        </row>
        <row r="557">
          <cell r="A557">
            <v>0</v>
          </cell>
          <cell r="B557" t="e">
            <v>#N/A</v>
          </cell>
          <cell r="C557" t="str">
            <v>가) 재 료 비</v>
          </cell>
          <cell r="D557">
            <v>0</v>
          </cell>
          <cell r="E557">
            <v>0</v>
          </cell>
          <cell r="F557">
            <v>0</v>
          </cell>
          <cell r="G557">
            <v>0</v>
          </cell>
          <cell r="H557">
            <v>0</v>
          </cell>
          <cell r="I557">
            <v>0</v>
          </cell>
          <cell r="J557">
            <v>0</v>
          </cell>
          <cell r="K557">
            <v>0</v>
          </cell>
          <cell r="L557">
            <v>0</v>
          </cell>
          <cell r="M557">
            <v>0</v>
          </cell>
          <cell r="N557">
            <v>0</v>
          </cell>
          <cell r="O557">
            <v>0</v>
          </cell>
        </row>
        <row r="558">
          <cell r="A558">
            <v>0</v>
          </cell>
          <cell r="B558">
            <v>398</v>
          </cell>
          <cell r="C558" t="str">
            <v xml:space="preserve"> 정류기반</v>
          </cell>
          <cell r="D558" t="str">
            <v>REC-1</v>
          </cell>
          <cell r="E558" t="str">
            <v>조</v>
          </cell>
          <cell r="F558">
            <v>1</v>
          </cell>
          <cell r="G558">
            <v>0</v>
          </cell>
          <cell r="H558" t="str">
            <v>관  급</v>
          </cell>
          <cell r="I558">
            <v>0</v>
          </cell>
          <cell r="J558">
            <v>0</v>
          </cell>
          <cell r="K558">
            <v>0</v>
          </cell>
          <cell r="L558">
            <v>0</v>
          </cell>
          <cell r="M558">
            <v>0</v>
          </cell>
          <cell r="O558">
            <v>0</v>
          </cell>
        </row>
        <row r="559">
          <cell r="A559">
            <v>0</v>
          </cell>
          <cell r="B559" t="e">
            <v>#N/A</v>
          </cell>
          <cell r="C559">
            <v>0</v>
          </cell>
          <cell r="D559">
            <v>0</v>
          </cell>
          <cell r="E559">
            <v>0</v>
          </cell>
          <cell r="F559">
            <v>0</v>
          </cell>
          <cell r="G559">
            <v>0</v>
          </cell>
          <cell r="H559">
            <v>0</v>
          </cell>
          <cell r="I559">
            <v>0</v>
          </cell>
          <cell r="J559">
            <v>0</v>
          </cell>
          <cell r="K559">
            <v>0</v>
          </cell>
          <cell r="L559">
            <v>0</v>
          </cell>
          <cell r="M559">
            <v>0</v>
          </cell>
          <cell r="N559">
            <v>0</v>
          </cell>
          <cell r="O559">
            <v>0</v>
          </cell>
        </row>
        <row r="560">
          <cell r="A560">
            <v>0</v>
          </cell>
          <cell r="B560" t="e">
            <v>#N/A</v>
          </cell>
          <cell r="C560">
            <v>0</v>
          </cell>
          <cell r="D560">
            <v>0</v>
          </cell>
          <cell r="E560">
            <v>0</v>
          </cell>
          <cell r="F560">
            <v>0</v>
          </cell>
          <cell r="G560">
            <v>0</v>
          </cell>
          <cell r="H560">
            <v>0</v>
          </cell>
          <cell r="I560">
            <v>0</v>
          </cell>
          <cell r="J560">
            <v>0</v>
          </cell>
          <cell r="K560">
            <v>0</v>
          </cell>
          <cell r="L560">
            <v>0</v>
          </cell>
          <cell r="M560">
            <v>0</v>
          </cell>
          <cell r="N560">
            <v>0</v>
          </cell>
          <cell r="O560">
            <v>0</v>
          </cell>
        </row>
        <row r="561">
          <cell r="A561">
            <v>0</v>
          </cell>
          <cell r="B561">
            <v>58</v>
          </cell>
          <cell r="C561" t="str">
            <v>나) 노 무 비</v>
          </cell>
          <cell r="D561" t="str">
            <v>플랜트전공</v>
          </cell>
          <cell r="E561" t="str">
            <v>인</v>
          </cell>
          <cell r="F561">
            <v>3.9</v>
          </cell>
          <cell r="G561">
            <v>0</v>
          </cell>
          <cell r="H561">
            <v>0</v>
          </cell>
          <cell r="I561">
            <v>59669</v>
          </cell>
          <cell r="J561">
            <v>232709</v>
          </cell>
          <cell r="K561">
            <v>0</v>
          </cell>
          <cell r="L561">
            <v>0</v>
          </cell>
          <cell r="M561">
            <v>59669</v>
          </cell>
          <cell r="N561">
            <v>232709</v>
          </cell>
          <cell r="O561">
            <v>0</v>
          </cell>
        </row>
        <row r="562">
          <cell r="A562">
            <v>0</v>
          </cell>
          <cell r="B562">
            <v>13</v>
          </cell>
          <cell r="C562">
            <v>0</v>
          </cell>
          <cell r="D562" t="str">
            <v>비  계  공</v>
          </cell>
          <cell r="E562" t="str">
            <v>인</v>
          </cell>
          <cell r="F562">
            <v>1.4</v>
          </cell>
          <cell r="G562">
            <v>0</v>
          </cell>
          <cell r="H562">
            <v>0</v>
          </cell>
          <cell r="I562">
            <v>75140</v>
          </cell>
          <cell r="J562">
            <v>105196</v>
          </cell>
          <cell r="K562">
            <v>0</v>
          </cell>
          <cell r="L562">
            <v>0</v>
          </cell>
          <cell r="M562">
            <v>75140</v>
          </cell>
          <cell r="N562">
            <v>105196</v>
          </cell>
          <cell r="O562">
            <v>0</v>
          </cell>
        </row>
        <row r="563">
          <cell r="A563">
            <v>0</v>
          </cell>
          <cell r="B563">
            <v>74</v>
          </cell>
          <cell r="C563">
            <v>0</v>
          </cell>
          <cell r="D563" t="str">
            <v>보 통 인 부</v>
          </cell>
          <cell r="E563" t="str">
            <v>인</v>
          </cell>
          <cell r="F563">
            <v>2.5</v>
          </cell>
          <cell r="G563">
            <v>0</v>
          </cell>
          <cell r="H563">
            <v>0</v>
          </cell>
          <cell r="I563">
            <v>40922</v>
          </cell>
          <cell r="J563">
            <v>102305</v>
          </cell>
          <cell r="K563">
            <v>0</v>
          </cell>
          <cell r="L563">
            <v>0</v>
          </cell>
          <cell r="M563">
            <v>40922</v>
          </cell>
          <cell r="N563">
            <v>102305</v>
          </cell>
          <cell r="O563">
            <v>0</v>
          </cell>
        </row>
        <row r="564">
          <cell r="A564">
            <v>0</v>
          </cell>
          <cell r="B564" t="e">
            <v>#N/A</v>
          </cell>
          <cell r="C564">
            <v>0</v>
          </cell>
          <cell r="D564">
            <v>0</v>
          </cell>
          <cell r="E564">
            <v>0</v>
          </cell>
          <cell r="F564">
            <v>0</v>
          </cell>
          <cell r="G564">
            <v>0</v>
          </cell>
          <cell r="H564">
            <v>0</v>
          </cell>
          <cell r="I564">
            <v>0</v>
          </cell>
          <cell r="J564">
            <v>0</v>
          </cell>
          <cell r="K564">
            <v>0</v>
          </cell>
          <cell r="L564">
            <v>0</v>
          </cell>
          <cell r="M564">
            <v>0</v>
          </cell>
          <cell r="N564">
            <v>0</v>
          </cell>
          <cell r="O564">
            <v>0</v>
          </cell>
        </row>
        <row r="565">
          <cell r="A565">
            <v>0</v>
          </cell>
          <cell r="B565">
            <v>61</v>
          </cell>
          <cell r="C565" t="str">
            <v>다) 공 구 손 료</v>
          </cell>
          <cell r="D565" t="str">
            <v>고압케이블전공</v>
          </cell>
          <cell r="E565" t="str">
            <v>인</v>
          </cell>
          <cell r="F565">
            <v>0</v>
          </cell>
          <cell r="G565">
            <v>0</v>
          </cell>
          <cell r="H565">
            <v>0</v>
          </cell>
          <cell r="J565">
            <v>0</v>
          </cell>
          <cell r="K565">
            <v>89217</v>
          </cell>
          <cell r="L565">
            <v>0</v>
          </cell>
          <cell r="M565">
            <v>0</v>
          </cell>
          <cell r="N565">
            <v>0</v>
          </cell>
          <cell r="O565">
            <v>0</v>
          </cell>
        </row>
        <row r="566">
          <cell r="A566">
            <v>0</v>
          </cell>
          <cell r="B566">
            <v>56</v>
          </cell>
          <cell r="C566">
            <v>0</v>
          </cell>
          <cell r="D566" t="str">
            <v>배 전 전 공</v>
          </cell>
          <cell r="E566" t="str">
            <v>인</v>
          </cell>
          <cell r="F566">
            <v>0</v>
          </cell>
          <cell r="G566">
            <v>0</v>
          </cell>
          <cell r="H566">
            <v>0</v>
          </cell>
          <cell r="J566">
            <v>0</v>
          </cell>
          <cell r="K566">
            <v>156907</v>
          </cell>
          <cell r="L566">
            <v>0</v>
          </cell>
          <cell r="M566">
            <v>0</v>
          </cell>
          <cell r="N566">
            <v>0</v>
          </cell>
          <cell r="O566">
            <v>0</v>
          </cell>
        </row>
        <row r="567">
          <cell r="A567">
            <v>0</v>
          </cell>
          <cell r="B567">
            <v>74</v>
          </cell>
          <cell r="C567">
            <v>0</v>
          </cell>
          <cell r="D567" t="str">
            <v>보 통 인 부</v>
          </cell>
          <cell r="E567" t="str">
            <v>인</v>
          </cell>
          <cell r="F567">
            <v>7.0000000000000007E-2</v>
          </cell>
          <cell r="G567">
            <v>0</v>
          </cell>
          <cell r="H567">
            <v>0</v>
          </cell>
          <cell r="J567">
            <v>0</v>
          </cell>
          <cell r="K567">
            <v>40922</v>
          </cell>
          <cell r="L567">
            <v>2864</v>
          </cell>
          <cell r="M567">
            <v>40922</v>
          </cell>
          <cell r="N567">
            <v>2864</v>
          </cell>
          <cell r="O567">
            <v>0</v>
          </cell>
        </row>
        <row r="578">
          <cell r="A578" t="str">
            <v>72S</v>
          </cell>
          <cell r="C578" t="str">
            <v>합     계</v>
          </cell>
          <cell r="H578">
            <v>0</v>
          </cell>
          <cell r="J578">
            <v>440210</v>
          </cell>
          <cell r="L578">
            <v>2864</v>
          </cell>
          <cell r="N578">
            <v>443074</v>
          </cell>
        </row>
        <row r="579">
          <cell r="A579">
            <v>73</v>
          </cell>
          <cell r="B579" t="str">
            <v>73.배전반 신설</v>
          </cell>
          <cell r="C579" t="str">
            <v>73.배전반 신설</v>
          </cell>
          <cell r="D579" t="str">
            <v>BAT-1</v>
          </cell>
          <cell r="E579" t="str">
            <v>조</v>
          </cell>
          <cell r="F579">
            <v>1</v>
          </cell>
          <cell r="G579">
            <v>0</v>
          </cell>
          <cell r="H579">
            <v>0</v>
          </cell>
          <cell r="I579">
            <v>0</v>
          </cell>
          <cell r="J579">
            <v>0</v>
          </cell>
          <cell r="K579">
            <v>0</v>
          </cell>
          <cell r="L579">
            <v>0</v>
          </cell>
          <cell r="M579">
            <v>0</v>
          </cell>
          <cell r="N579">
            <v>0</v>
          </cell>
          <cell r="O579">
            <v>7</v>
          </cell>
        </row>
        <row r="580">
          <cell r="A580">
            <v>0</v>
          </cell>
          <cell r="B580" t="e">
            <v>#N/A</v>
          </cell>
          <cell r="C580" t="str">
            <v>가) 재 료 비</v>
          </cell>
          <cell r="D580">
            <v>0</v>
          </cell>
          <cell r="E580">
            <v>0</v>
          </cell>
          <cell r="F580">
            <v>0</v>
          </cell>
          <cell r="G580">
            <v>0</v>
          </cell>
          <cell r="H580">
            <v>0</v>
          </cell>
          <cell r="I580">
            <v>0</v>
          </cell>
          <cell r="J580">
            <v>0</v>
          </cell>
          <cell r="K580">
            <v>0</v>
          </cell>
          <cell r="L580">
            <v>0</v>
          </cell>
          <cell r="M580">
            <v>0</v>
          </cell>
          <cell r="N580">
            <v>0</v>
          </cell>
          <cell r="O580">
            <v>0</v>
          </cell>
        </row>
        <row r="581">
          <cell r="A581">
            <v>0</v>
          </cell>
          <cell r="B581">
            <v>397</v>
          </cell>
          <cell r="C581" t="str">
            <v xml:space="preserve"> 밧데리반</v>
          </cell>
          <cell r="D581" t="str">
            <v>BAT-1</v>
          </cell>
          <cell r="E581" t="str">
            <v>조</v>
          </cell>
          <cell r="F581">
            <v>1</v>
          </cell>
          <cell r="G581">
            <v>0</v>
          </cell>
          <cell r="H581" t="str">
            <v>관  급</v>
          </cell>
          <cell r="I581">
            <v>0</v>
          </cell>
          <cell r="J581">
            <v>0</v>
          </cell>
          <cell r="K581">
            <v>0</v>
          </cell>
          <cell r="L581">
            <v>0</v>
          </cell>
          <cell r="M581">
            <v>0</v>
          </cell>
          <cell r="O581">
            <v>0</v>
          </cell>
        </row>
        <row r="582">
          <cell r="A582">
            <v>0</v>
          </cell>
          <cell r="B582" t="e">
            <v>#N/A</v>
          </cell>
          <cell r="C582">
            <v>0</v>
          </cell>
          <cell r="D582">
            <v>0</v>
          </cell>
          <cell r="E582">
            <v>0</v>
          </cell>
          <cell r="F582">
            <v>0</v>
          </cell>
          <cell r="G582">
            <v>0</v>
          </cell>
          <cell r="H582">
            <v>0</v>
          </cell>
          <cell r="I582">
            <v>0</v>
          </cell>
          <cell r="J582">
            <v>0</v>
          </cell>
          <cell r="K582">
            <v>0</v>
          </cell>
          <cell r="L582">
            <v>0</v>
          </cell>
          <cell r="M582">
            <v>0</v>
          </cell>
          <cell r="N582">
            <v>0</v>
          </cell>
          <cell r="O582">
            <v>0</v>
          </cell>
        </row>
        <row r="583">
          <cell r="A583">
            <v>0</v>
          </cell>
          <cell r="B583" t="e">
            <v>#N/A</v>
          </cell>
          <cell r="C583">
            <v>0</v>
          </cell>
          <cell r="D583">
            <v>0</v>
          </cell>
          <cell r="E583">
            <v>0</v>
          </cell>
          <cell r="F583">
            <v>0</v>
          </cell>
          <cell r="G583">
            <v>0</v>
          </cell>
          <cell r="H583">
            <v>0</v>
          </cell>
          <cell r="I583">
            <v>0</v>
          </cell>
          <cell r="J583">
            <v>0</v>
          </cell>
          <cell r="K583">
            <v>0</v>
          </cell>
          <cell r="L583">
            <v>0</v>
          </cell>
          <cell r="M583">
            <v>0</v>
          </cell>
          <cell r="N583">
            <v>0</v>
          </cell>
          <cell r="O583">
            <v>0</v>
          </cell>
        </row>
        <row r="584">
          <cell r="A584">
            <v>0</v>
          </cell>
          <cell r="B584">
            <v>58</v>
          </cell>
          <cell r="C584" t="str">
            <v>나) 노 무 비</v>
          </cell>
          <cell r="D584" t="str">
            <v>플랜트전공</v>
          </cell>
          <cell r="E584" t="str">
            <v>인</v>
          </cell>
          <cell r="F584">
            <v>3.9</v>
          </cell>
          <cell r="G584">
            <v>0</v>
          </cell>
          <cell r="H584">
            <v>0</v>
          </cell>
          <cell r="I584">
            <v>59669</v>
          </cell>
          <cell r="J584">
            <v>232709</v>
          </cell>
          <cell r="K584">
            <v>0</v>
          </cell>
          <cell r="L584">
            <v>0</v>
          </cell>
          <cell r="M584">
            <v>59669</v>
          </cell>
          <cell r="N584">
            <v>232709</v>
          </cell>
          <cell r="O584">
            <v>0</v>
          </cell>
        </row>
        <row r="585">
          <cell r="A585">
            <v>0</v>
          </cell>
          <cell r="B585">
            <v>13</v>
          </cell>
          <cell r="C585">
            <v>0</v>
          </cell>
          <cell r="D585" t="str">
            <v>비  계  공</v>
          </cell>
          <cell r="E585" t="str">
            <v>인</v>
          </cell>
          <cell r="F585">
            <v>1.4</v>
          </cell>
          <cell r="G585">
            <v>0</v>
          </cell>
          <cell r="H585">
            <v>0</v>
          </cell>
          <cell r="I585">
            <v>75140</v>
          </cell>
          <cell r="J585">
            <v>105196</v>
          </cell>
          <cell r="K585">
            <v>0</v>
          </cell>
          <cell r="L585">
            <v>0</v>
          </cell>
          <cell r="M585">
            <v>75140</v>
          </cell>
          <cell r="N585">
            <v>105196</v>
          </cell>
          <cell r="O585">
            <v>0</v>
          </cell>
        </row>
        <row r="586">
          <cell r="A586">
            <v>0</v>
          </cell>
          <cell r="B586">
            <v>74</v>
          </cell>
          <cell r="C586">
            <v>0</v>
          </cell>
          <cell r="D586" t="str">
            <v>보 통 인 부</v>
          </cell>
          <cell r="E586" t="str">
            <v>인</v>
          </cell>
          <cell r="F586">
            <v>2.5</v>
          </cell>
          <cell r="G586">
            <v>0</v>
          </cell>
          <cell r="H586">
            <v>0</v>
          </cell>
          <cell r="I586">
            <v>40922</v>
          </cell>
          <cell r="J586">
            <v>102305</v>
          </cell>
          <cell r="K586">
            <v>0</v>
          </cell>
          <cell r="L586">
            <v>0</v>
          </cell>
          <cell r="M586">
            <v>40922</v>
          </cell>
          <cell r="N586">
            <v>102305</v>
          </cell>
          <cell r="O586">
            <v>0</v>
          </cell>
        </row>
        <row r="587">
          <cell r="A587">
            <v>0</v>
          </cell>
          <cell r="B587" t="e">
            <v>#N/A</v>
          </cell>
          <cell r="C587">
            <v>0</v>
          </cell>
          <cell r="D587">
            <v>0</v>
          </cell>
          <cell r="E587">
            <v>0</v>
          </cell>
          <cell r="F587">
            <v>0</v>
          </cell>
          <cell r="G587">
            <v>0</v>
          </cell>
          <cell r="H587">
            <v>0</v>
          </cell>
          <cell r="I587">
            <v>0</v>
          </cell>
          <cell r="J587">
            <v>0</v>
          </cell>
          <cell r="K587">
            <v>0</v>
          </cell>
          <cell r="L587">
            <v>0</v>
          </cell>
          <cell r="M587">
            <v>0</v>
          </cell>
          <cell r="N587">
            <v>0</v>
          </cell>
          <cell r="O587">
            <v>0</v>
          </cell>
        </row>
        <row r="588">
          <cell r="A588">
            <v>0</v>
          </cell>
          <cell r="B588">
            <v>61</v>
          </cell>
          <cell r="C588" t="str">
            <v>다) 공 구 손 료</v>
          </cell>
          <cell r="D588" t="str">
            <v>고압케이블전공</v>
          </cell>
          <cell r="E588" t="str">
            <v>인</v>
          </cell>
          <cell r="F588">
            <v>0</v>
          </cell>
          <cell r="G588">
            <v>0</v>
          </cell>
          <cell r="H588">
            <v>0</v>
          </cell>
          <cell r="J588">
            <v>0</v>
          </cell>
          <cell r="K588">
            <v>89217</v>
          </cell>
          <cell r="L588">
            <v>0</v>
          </cell>
          <cell r="M588">
            <v>0</v>
          </cell>
          <cell r="N588">
            <v>0</v>
          </cell>
          <cell r="O588">
            <v>0</v>
          </cell>
        </row>
        <row r="589">
          <cell r="A589">
            <v>0</v>
          </cell>
          <cell r="B589">
            <v>56</v>
          </cell>
          <cell r="C589">
            <v>0</v>
          </cell>
          <cell r="D589" t="str">
            <v>배 전 전 공</v>
          </cell>
          <cell r="E589" t="str">
            <v>인</v>
          </cell>
          <cell r="F589">
            <v>0</v>
          </cell>
          <cell r="G589">
            <v>0</v>
          </cell>
          <cell r="H589">
            <v>0</v>
          </cell>
          <cell r="J589">
            <v>0</v>
          </cell>
          <cell r="K589">
            <v>156907</v>
          </cell>
          <cell r="L589">
            <v>0</v>
          </cell>
          <cell r="M589">
            <v>0</v>
          </cell>
          <cell r="N589">
            <v>0</v>
          </cell>
          <cell r="O589">
            <v>0</v>
          </cell>
        </row>
        <row r="590">
          <cell r="A590">
            <v>0</v>
          </cell>
          <cell r="B590">
            <v>74</v>
          </cell>
          <cell r="C590">
            <v>0</v>
          </cell>
          <cell r="D590" t="str">
            <v>보 통 인 부</v>
          </cell>
          <cell r="E590" t="str">
            <v>인</v>
          </cell>
          <cell r="F590">
            <v>7.0000000000000007E-2</v>
          </cell>
          <cell r="G590">
            <v>0</v>
          </cell>
          <cell r="H590">
            <v>0</v>
          </cell>
          <cell r="J590">
            <v>0</v>
          </cell>
          <cell r="K590">
            <v>40922</v>
          </cell>
          <cell r="L590">
            <v>2864</v>
          </cell>
          <cell r="M590">
            <v>40922</v>
          </cell>
          <cell r="N590">
            <v>2864</v>
          </cell>
          <cell r="O590">
            <v>0</v>
          </cell>
        </row>
        <row r="601">
          <cell r="A601" t="str">
            <v>73S</v>
          </cell>
          <cell r="C601" t="str">
            <v>합     계</v>
          </cell>
          <cell r="H601">
            <v>0</v>
          </cell>
          <cell r="J601">
            <v>440210</v>
          </cell>
          <cell r="L601">
            <v>2864</v>
          </cell>
          <cell r="N601">
            <v>443074</v>
          </cell>
        </row>
        <row r="602">
          <cell r="A602">
            <v>74</v>
          </cell>
          <cell r="B602" t="str">
            <v>74.배전반 철거</v>
          </cell>
          <cell r="C602" t="str">
            <v>74.배전반 철거</v>
          </cell>
          <cell r="D602" t="str">
            <v xml:space="preserve"> VCB 7.2KV 400Ax1</v>
          </cell>
          <cell r="E602" t="str">
            <v>조</v>
          </cell>
          <cell r="F602">
            <v>1</v>
          </cell>
          <cell r="G602">
            <v>0</v>
          </cell>
          <cell r="H602">
            <v>0</v>
          </cell>
          <cell r="I602">
            <v>0</v>
          </cell>
          <cell r="J602">
            <v>0</v>
          </cell>
          <cell r="K602">
            <v>0</v>
          </cell>
          <cell r="L602">
            <v>0</v>
          </cell>
          <cell r="M602">
            <v>0</v>
          </cell>
          <cell r="N602">
            <v>0</v>
          </cell>
          <cell r="O602">
            <v>8</v>
          </cell>
        </row>
        <row r="603">
          <cell r="A603">
            <v>0</v>
          </cell>
          <cell r="B603" t="e">
            <v>#N/A</v>
          </cell>
          <cell r="C603" t="str">
            <v>가) 재 료 비</v>
          </cell>
          <cell r="D603">
            <v>0</v>
          </cell>
          <cell r="E603">
            <v>0</v>
          </cell>
          <cell r="F603">
            <v>0</v>
          </cell>
          <cell r="G603">
            <v>0</v>
          </cell>
          <cell r="H603">
            <v>0</v>
          </cell>
          <cell r="I603">
            <v>0</v>
          </cell>
          <cell r="J603">
            <v>0</v>
          </cell>
          <cell r="K603">
            <v>0</v>
          </cell>
          <cell r="L603">
            <v>0</v>
          </cell>
          <cell r="M603">
            <v>0</v>
          </cell>
          <cell r="N603">
            <v>0</v>
          </cell>
          <cell r="O603">
            <v>0</v>
          </cell>
        </row>
        <row r="604">
          <cell r="A604">
            <v>0</v>
          </cell>
          <cell r="B604">
            <v>800</v>
          </cell>
          <cell r="C604" t="str">
            <v xml:space="preserve"> 배전반</v>
          </cell>
          <cell r="D604" t="str">
            <v xml:space="preserve"> VCB 7.2KV 400A</v>
          </cell>
          <cell r="E604" t="str">
            <v>조</v>
          </cell>
          <cell r="F604">
            <v>1</v>
          </cell>
          <cell r="G604">
            <v>0</v>
          </cell>
          <cell r="H604" t="str">
            <v>병  종</v>
          </cell>
          <cell r="I604">
            <v>0</v>
          </cell>
          <cell r="J604">
            <v>0</v>
          </cell>
          <cell r="K604">
            <v>0</v>
          </cell>
          <cell r="L604">
            <v>0</v>
          </cell>
          <cell r="M604">
            <v>0</v>
          </cell>
          <cell r="O604">
            <v>0</v>
          </cell>
        </row>
        <row r="605">
          <cell r="A605">
            <v>0</v>
          </cell>
          <cell r="B605" t="e">
            <v>#N/A</v>
          </cell>
          <cell r="C605">
            <v>0</v>
          </cell>
          <cell r="D605">
            <v>0</v>
          </cell>
          <cell r="E605">
            <v>0</v>
          </cell>
          <cell r="F605">
            <v>0</v>
          </cell>
          <cell r="G605">
            <v>0</v>
          </cell>
          <cell r="H605">
            <v>0</v>
          </cell>
          <cell r="I605">
            <v>0</v>
          </cell>
          <cell r="J605">
            <v>0</v>
          </cell>
          <cell r="K605">
            <v>0</v>
          </cell>
          <cell r="L605">
            <v>0</v>
          </cell>
          <cell r="M605">
            <v>0</v>
          </cell>
          <cell r="N605">
            <v>0</v>
          </cell>
          <cell r="O605">
            <v>0</v>
          </cell>
        </row>
        <row r="606">
          <cell r="A606">
            <v>0</v>
          </cell>
          <cell r="B606" t="e">
            <v>#N/A</v>
          </cell>
          <cell r="C606">
            <v>0</v>
          </cell>
          <cell r="D606">
            <v>0</v>
          </cell>
          <cell r="E606">
            <v>0</v>
          </cell>
          <cell r="F606">
            <v>0</v>
          </cell>
          <cell r="G606">
            <v>0</v>
          </cell>
          <cell r="H606">
            <v>0</v>
          </cell>
          <cell r="I606">
            <v>0</v>
          </cell>
          <cell r="J606">
            <v>0</v>
          </cell>
          <cell r="K606">
            <v>0</v>
          </cell>
          <cell r="L606">
            <v>0</v>
          </cell>
          <cell r="M606">
            <v>0</v>
          </cell>
          <cell r="N606">
            <v>0</v>
          </cell>
          <cell r="O606">
            <v>0</v>
          </cell>
        </row>
        <row r="607">
          <cell r="A607">
            <v>0</v>
          </cell>
          <cell r="B607">
            <v>58</v>
          </cell>
          <cell r="C607" t="str">
            <v>나) 노 무 비</v>
          </cell>
          <cell r="D607" t="str">
            <v>플랜트전공</v>
          </cell>
          <cell r="E607" t="str">
            <v>인</v>
          </cell>
          <cell r="F607">
            <v>1.1399999999999999</v>
          </cell>
          <cell r="G607">
            <v>0</v>
          </cell>
          <cell r="H607">
            <v>0</v>
          </cell>
          <cell r="I607">
            <v>59669</v>
          </cell>
          <cell r="J607">
            <v>68022</v>
          </cell>
          <cell r="K607">
            <v>0</v>
          </cell>
          <cell r="L607">
            <v>0</v>
          </cell>
          <cell r="M607">
            <v>59669</v>
          </cell>
          <cell r="N607">
            <v>68022</v>
          </cell>
          <cell r="O607">
            <v>0</v>
          </cell>
        </row>
        <row r="608">
          <cell r="A608">
            <v>0</v>
          </cell>
          <cell r="B608">
            <v>13</v>
          </cell>
          <cell r="C608">
            <v>0</v>
          </cell>
          <cell r="D608" t="str">
            <v>비  계  공</v>
          </cell>
          <cell r="E608" t="str">
            <v>인</v>
          </cell>
          <cell r="F608">
            <v>0.75</v>
          </cell>
          <cell r="G608">
            <v>0</v>
          </cell>
          <cell r="H608">
            <v>0</v>
          </cell>
          <cell r="I608">
            <v>75140</v>
          </cell>
          <cell r="J608">
            <v>56355</v>
          </cell>
          <cell r="K608">
            <v>0</v>
          </cell>
          <cell r="L608">
            <v>0</v>
          </cell>
          <cell r="M608">
            <v>75140</v>
          </cell>
          <cell r="N608">
            <v>56355</v>
          </cell>
          <cell r="O608">
            <v>0</v>
          </cell>
        </row>
        <row r="609">
          <cell r="A609">
            <v>0</v>
          </cell>
          <cell r="B609">
            <v>74</v>
          </cell>
          <cell r="C609">
            <v>0</v>
          </cell>
          <cell r="D609" t="str">
            <v>보 통 인 부</v>
          </cell>
          <cell r="E609" t="str">
            <v>인</v>
          </cell>
          <cell r="F609">
            <v>0.75</v>
          </cell>
          <cell r="G609">
            <v>0</v>
          </cell>
          <cell r="H609">
            <v>0</v>
          </cell>
          <cell r="I609">
            <v>40922</v>
          </cell>
          <cell r="J609">
            <v>30691</v>
          </cell>
          <cell r="K609">
            <v>0</v>
          </cell>
          <cell r="L609">
            <v>0</v>
          </cell>
          <cell r="M609">
            <v>40922</v>
          </cell>
          <cell r="N609">
            <v>30691</v>
          </cell>
          <cell r="O609">
            <v>0</v>
          </cell>
        </row>
        <row r="610">
          <cell r="A610">
            <v>0</v>
          </cell>
          <cell r="B610" t="e">
            <v>#N/A</v>
          </cell>
          <cell r="C610">
            <v>0</v>
          </cell>
          <cell r="D610">
            <v>0</v>
          </cell>
          <cell r="E610">
            <v>0</v>
          </cell>
          <cell r="F610">
            <v>0</v>
          </cell>
          <cell r="G610">
            <v>0</v>
          </cell>
          <cell r="H610">
            <v>0</v>
          </cell>
          <cell r="I610">
            <v>0</v>
          </cell>
          <cell r="J610">
            <v>0</v>
          </cell>
          <cell r="K610">
            <v>0</v>
          </cell>
          <cell r="L610">
            <v>0</v>
          </cell>
          <cell r="M610">
            <v>0</v>
          </cell>
          <cell r="N610">
            <v>0</v>
          </cell>
          <cell r="O610">
            <v>0</v>
          </cell>
        </row>
        <row r="611">
          <cell r="A611">
            <v>0</v>
          </cell>
          <cell r="B611">
            <v>58</v>
          </cell>
          <cell r="C611" t="str">
            <v>다) 공 구 손 료</v>
          </cell>
          <cell r="D611" t="str">
            <v>플랜트전공</v>
          </cell>
          <cell r="E611" t="str">
            <v>인</v>
          </cell>
          <cell r="F611">
            <v>0.03</v>
          </cell>
          <cell r="G611">
            <v>0</v>
          </cell>
          <cell r="H611">
            <v>0</v>
          </cell>
          <cell r="J611">
            <v>0</v>
          </cell>
          <cell r="K611">
            <v>59669</v>
          </cell>
          <cell r="L611">
            <v>1790</v>
          </cell>
          <cell r="M611">
            <v>59669</v>
          </cell>
          <cell r="N611">
            <v>1790</v>
          </cell>
          <cell r="O611">
            <v>0</v>
          </cell>
        </row>
        <row r="612">
          <cell r="A612">
            <v>0</v>
          </cell>
          <cell r="B612">
            <v>13</v>
          </cell>
          <cell r="C612">
            <v>0</v>
          </cell>
          <cell r="D612" t="str">
            <v>비  계  공</v>
          </cell>
          <cell r="E612" t="str">
            <v>인</v>
          </cell>
          <cell r="F612">
            <v>0.02</v>
          </cell>
          <cell r="G612">
            <v>0</v>
          </cell>
          <cell r="H612">
            <v>0</v>
          </cell>
          <cell r="J612">
            <v>0</v>
          </cell>
          <cell r="K612">
            <v>75140</v>
          </cell>
          <cell r="L612">
            <v>1502</v>
          </cell>
          <cell r="M612">
            <v>75140</v>
          </cell>
          <cell r="N612">
            <v>1502</v>
          </cell>
          <cell r="O612">
            <v>0</v>
          </cell>
        </row>
        <row r="613">
          <cell r="A613">
            <v>0</v>
          </cell>
          <cell r="B613">
            <v>74</v>
          </cell>
          <cell r="C613">
            <v>0</v>
          </cell>
          <cell r="D613" t="str">
            <v>보 통 인 부</v>
          </cell>
          <cell r="E613" t="str">
            <v>인</v>
          </cell>
          <cell r="F613">
            <v>0.02</v>
          </cell>
          <cell r="G613">
            <v>0</v>
          </cell>
          <cell r="H613">
            <v>0</v>
          </cell>
          <cell r="J613">
            <v>0</v>
          </cell>
          <cell r="K613">
            <v>40922</v>
          </cell>
          <cell r="L613">
            <v>818</v>
          </cell>
          <cell r="M613">
            <v>40922</v>
          </cell>
          <cell r="N613">
            <v>818</v>
          </cell>
          <cell r="O613">
            <v>0</v>
          </cell>
        </row>
        <row r="624">
          <cell r="A624" t="str">
            <v>74S</v>
          </cell>
          <cell r="C624" t="str">
            <v>합     계</v>
          </cell>
          <cell r="H624">
            <v>0</v>
          </cell>
          <cell r="J624">
            <v>155068</v>
          </cell>
          <cell r="L624">
            <v>4110</v>
          </cell>
          <cell r="N624">
            <v>159178</v>
          </cell>
        </row>
        <row r="625">
          <cell r="A625">
            <v>75</v>
          </cell>
          <cell r="B625" t="str">
            <v>75.배전반 철거</v>
          </cell>
          <cell r="C625" t="str">
            <v>75.배전반 철거</v>
          </cell>
          <cell r="D625" t="str">
            <v xml:space="preserve"> VCB 7.2KV 400A(2단)</v>
          </cell>
          <cell r="E625" t="str">
            <v>조</v>
          </cell>
          <cell r="F625">
            <v>1</v>
          </cell>
          <cell r="G625">
            <v>0</v>
          </cell>
          <cell r="H625">
            <v>0</v>
          </cell>
          <cell r="I625">
            <v>0</v>
          </cell>
          <cell r="J625">
            <v>0</v>
          </cell>
          <cell r="K625">
            <v>0</v>
          </cell>
          <cell r="L625">
            <v>0</v>
          </cell>
          <cell r="M625">
            <v>0</v>
          </cell>
          <cell r="N625">
            <v>0</v>
          </cell>
          <cell r="O625">
            <v>7</v>
          </cell>
        </row>
        <row r="626">
          <cell r="A626">
            <v>0</v>
          </cell>
          <cell r="B626" t="e">
            <v>#N/A</v>
          </cell>
          <cell r="C626" t="str">
            <v>가) 재 료 비</v>
          </cell>
          <cell r="D626">
            <v>0</v>
          </cell>
          <cell r="E626">
            <v>0</v>
          </cell>
          <cell r="F626">
            <v>0</v>
          </cell>
          <cell r="G626">
            <v>0</v>
          </cell>
          <cell r="H626">
            <v>0</v>
          </cell>
          <cell r="I626">
            <v>0</v>
          </cell>
          <cell r="J626">
            <v>0</v>
          </cell>
          <cell r="K626">
            <v>0</v>
          </cell>
          <cell r="L626">
            <v>0</v>
          </cell>
          <cell r="M626">
            <v>0</v>
          </cell>
          <cell r="N626">
            <v>0</v>
          </cell>
          <cell r="O626">
            <v>0</v>
          </cell>
        </row>
        <row r="627">
          <cell r="A627">
            <v>0</v>
          </cell>
          <cell r="B627">
            <v>801</v>
          </cell>
          <cell r="C627" t="str">
            <v xml:space="preserve"> 배전반</v>
          </cell>
          <cell r="D627" t="str">
            <v xml:space="preserve"> VCB 7.2KV 400A(2단)</v>
          </cell>
          <cell r="E627" t="str">
            <v>조</v>
          </cell>
          <cell r="F627">
            <v>1</v>
          </cell>
          <cell r="G627">
            <v>0</v>
          </cell>
          <cell r="H627" t="str">
            <v>병  종</v>
          </cell>
          <cell r="I627">
            <v>0</v>
          </cell>
          <cell r="J627">
            <v>0</v>
          </cell>
          <cell r="K627">
            <v>0</v>
          </cell>
          <cell r="L627">
            <v>0</v>
          </cell>
          <cell r="M627">
            <v>0</v>
          </cell>
          <cell r="O627">
            <v>0</v>
          </cell>
        </row>
        <row r="628">
          <cell r="A628">
            <v>0</v>
          </cell>
          <cell r="B628" t="e">
            <v>#N/A</v>
          </cell>
          <cell r="C628">
            <v>0</v>
          </cell>
          <cell r="D628">
            <v>0</v>
          </cell>
          <cell r="E628">
            <v>0</v>
          </cell>
          <cell r="F628">
            <v>0</v>
          </cell>
          <cell r="G628">
            <v>0</v>
          </cell>
          <cell r="H628">
            <v>0</v>
          </cell>
          <cell r="I628">
            <v>0</v>
          </cell>
          <cell r="J628">
            <v>0</v>
          </cell>
          <cell r="K628">
            <v>0</v>
          </cell>
          <cell r="L628">
            <v>0</v>
          </cell>
          <cell r="M628">
            <v>0</v>
          </cell>
          <cell r="N628">
            <v>0</v>
          </cell>
          <cell r="O628">
            <v>0</v>
          </cell>
        </row>
        <row r="629">
          <cell r="A629">
            <v>0</v>
          </cell>
          <cell r="B629" t="e">
            <v>#N/A</v>
          </cell>
          <cell r="C629">
            <v>0</v>
          </cell>
          <cell r="D629">
            <v>0</v>
          </cell>
          <cell r="E629">
            <v>0</v>
          </cell>
          <cell r="F629">
            <v>0</v>
          </cell>
          <cell r="G629">
            <v>0</v>
          </cell>
          <cell r="H629">
            <v>0</v>
          </cell>
          <cell r="I629">
            <v>0</v>
          </cell>
          <cell r="J629">
            <v>0</v>
          </cell>
          <cell r="K629">
            <v>0</v>
          </cell>
          <cell r="L629">
            <v>0</v>
          </cell>
          <cell r="M629">
            <v>0</v>
          </cell>
          <cell r="N629">
            <v>0</v>
          </cell>
          <cell r="O629">
            <v>0</v>
          </cell>
        </row>
        <row r="630">
          <cell r="A630">
            <v>0</v>
          </cell>
          <cell r="B630">
            <v>58</v>
          </cell>
          <cell r="C630" t="str">
            <v>나) 노 무 비</v>
          </cell>
          <cell r="D630" t="str">
            <v>플랜트전공</v>
          </cell>
          <cell r="E630" t="str">
            <v>인</v>
          </cell>
          <cell r="F630">
            <v>0.27</v>
          </cell>
          <cell r="G630">
            <v>0</v>
          </cell>
          <cell r="H630">
            <v>0</v>
          </cell>
          <cell r="I630">
            <v>59669</v>
          </cell>
          <cell r="J630">
            <v>16110</v>
          </cell>
          <cell r="K630">
            <v>0</v>
          </cell>
          <cell r="L630">
            <v>0</v>
          </cell>
          <cell r="M630">
            <v>59669</v>
          </cell>
          <cell r="N630">
            <v>16110</v>
          </cell>
          <cell r="O630">
            <v>0</v>
          </cell>
        </row>
        <row r="631">
          <cell r="A631">
            <v>0</v>
          </cell>
          <cell r="B631">
            <v>13</v>
          </cell>
          <cell r="C631">
            <v>0</v>
          </cell>
          <cell r="D631" t="str">
            <v>비  계  공</v>
          </cell>
          <cell r="E631" t="str">
            <v>인</v>
          </cell>
          <cell r="F631">
            <v>0.78</v>
          </cell>
          <cell r="G631">
            <v>0</v>
          </cell>
          <cell r="H631">
            <v>0</v>
          </cell>
          <cell r="I631">
            <v>75140</v>
          </cell>
          <cell r="J631">
            <v>58609</v>
          </cell>
          <cell r="K631">
            <v>0</v>
          </cell>
          <cell r="L631">
            <v>0</v>
          </cell>
          <cell r="M631">
            <v>75140</v>
          </cell>
          <cell r="N631">
            <v>58609</v>
          </cell>
          <cell r="O631">
            <v>0</v>
          </cell>
        </row>
        <row r="632">
          <cell r="A632">
            <v>0</v>
          </cell>
          <cell r="B632">
            <v>74</v>
          </cell>
          <cell r="C632">
            <v>0</v>
          </cell>
          <cell r="D632" t="str">
            <v>보 통 인 부</v>
          </cell>
          <cell r="E632" t="str">
            <v>인</v>
          </cell>
          <cell r="F632">
            <v>0.78</v>
          </cell>
          <cell r="G632">
            <v>0</v>
          </cell>
          <cell r="H632">
            <v>0</v>
          </cell>
          <cell r="I632">
            <v>40922</v>
          </cell>
          <cell r="J632">
            <v>31919</v>
          </cell>
          <cell r="K632">
            <v>0</v>
          </cell>
          <cell r="L632">
            <v>0</v>
          </cell>
          <cell r="M632">
            <v>40922</v>
          </cell>
          <cell r="N632">
            <v>31919</v>
          </cell>
          <cell r="O632">
            <v>0</v>
          </cell>
        </row>
        <row r="633">
          <cell r="A633">
            <v>0</v>
          </cell>
          <cell r="B633" t="e">
            <v>#N/A</v>
          </cell>
          <cell r="C633">
            <v>0</v>
          </cell>
          <cell r="D633">
            <v>0</v>
          </cell>
          <cell r="E633">
            <v>0</v>
          </cell>
          <cell r="F633">
            <v>0</v>
          </cell>
          <cell r="G633">
            <v>0</v>
          </cell>
          <cell r="H633">
            <v>0</v>
          </cell>
          <cell r="I633">
            <v>0</v>
          </cell>
          <cell r="J633">
            <v>0</v>
          </cell>
          <cell r="K633">
            <v>0</v>
          </cell>
          <cell r="L633">
            <v>0</v>
          </cell>
          <cell r="M633">
            <v>0</v>
          </cell>
          <cell r="N633">
            <v>0</v>
          </cell>
          <cell r="O633">
            <v>0</v>
          </cell>
        </row>
        <row r="634">
          <cell r="A634">
            <v>0</v>
          </cell>
          <cell r="B634">
            <v>58</v>
          </cell>
          <cell r="C634" t="str">
            <v>다) 공 구 손 료</v>
          </cell>
          <cell r="D634" t="str">
            <v>플랜트전공</v>
          </cell>
          <cell r="E634" t="str">
            <v>인</v>
          </cell>
          <cell r="F634">
            <v>0</v>
          </cell>
          <cell r="G634">
            <v>0</v>
          </cell>
          <cell r="H634">
            <v>0</v>
          </cell>
          <cell r="J634">
            <v>0</v>
          </cell>
          <cell r="K634">
            <v>59669</v>
          </cell>
          <cell r="L634">
            <v>0</v>
          </cell>
          <cell r="M634">
            <v>0</v>
          </cell>
          <cell r="N634">
            <v>0</v>
          </cell>
          <cell r="O634">
            <v>0</v>
          </cell>
        </row>
        <row r="635">
          <cell r="A635">
            <v>0</v>
          </cell>
          <cell r="B635">
            <v>13</v>
          </cell>
          <cell r="C635">
            <v>0</v>
          </cell>
          <cell r="D635" t="str">
            <v>비  계  공</v>
          </cell>
          <cell r="E635" t="str">
            <v>인</v>
          </cell>
          <cell r="F635">
            <v>0.02</v>
          </cell>
          <cell r="G635">
            <v>0</v>
          </cell>
          <cell r="H635">
            <v>0</v>
          </cell>
          <cell r="J635">
            <v>0</v>
          </cell>
          <cell r="K635">
            <v>75140</v>
          </cell>
          <cell r="L635">
            <v>1502</v>
          </cell>
          <cell r="M635">
            <v>75140</v>
          </cell>
          <cell r="N635">
            <v>1502</v>
          </cell>
          <cell r="O635">
            <v>0</v>
          </cell>
        </row>
        <row r="636">
          <cell r="A636">
            <v>0</v>
          </cell>
          <cell r="B636">
            <v>74</v>
          </cell>
          <cell r="C636">
            <v>0</v>
          </cell>
          <cell r="D636" t="str">
            <v>보 통 인 부</v>
          </cell>
          <cell r="E636" t="str">
            <v>인</v>
          </cell>
          <cell r="F636">
            <v>0.02</v>
          </cell>
          <cell r="G636">
            <v>0</v>
          </cell>
          <cell r="H636">
            <v>0</v>
          </cell>
          <cell r="J636">
            <v>0</v>
          </cell>
          <cell r="K636">
            <v>40922</v>
          </cell>
          <cell r="L636">
            <v>818</v>
          </cell>
          <cell r="M636">
            <v>40922</v>
          </cell>
          <cell r="N636">
            <v>818</v>
          </cell>
          <cell r="O636">
            <v>0</v>
          </cell>
        </row>
        <row r="647">
          <cell r="A647" t="str">
            <v>75S</v>
          </cell>
          <cell r="C647" t="str">
            <v>합     계</v>
          </cell>
          <cell r="H647">
            <v>0</v>
          </cell>
          <cell r="J647">
            <v>106638</v>
          </cell>
          <cell r="L647">
            <v>2320</v>
          </cell>
          <cell r="N647">
            <v>108958</v>
          </cell>
        </row>
        <row r="648">
          <cell r="A648">
            <v>76</v>
          </cell>
          <cell r="B648" t="str">
            <v>76.배전반 철거</v>
          </cell>
          <cell r="C648" t="str">
            <v>76.배전반 철거</v>
          </cell>
          <cell r="D648" t="str">
            <v xml:space="preserve"> MCCB 3P 400/300 (10CCT)</v>
          </cell>
          <cell r="E648" t="str">
            <v>대</v>
          </cell>
          <cell r="F648">
            <v>1</v>
          </cell>
          <cell r="G648">
            <v>0</v>
          </cell>
          <cell r="H648">
            <v>0</v>
          </cell>
          <cell r="I648">
            <v>0</v>
          </cell>
          <cell r="J648">
            <v>0</v>
          </cell>
          <cell r="K648">
            <v>0</v>
          </cell>
          <cell r="L648">
            <v>0</v>
          </cell>
          <cell r="M648">
            <v>0</v>
          </cell>
          <cell r="N648">
            <v>0</v>
          </cell>
          <cell r="O648">
            <v>3</v>
          </cell>
        </row>
        <row r="649">
          <cell r="A649">
            <v>0</v>
          </cell>
          <cell r="B649" t="e">
            <v>#N/A</v>
          </cell>
          <cell r="C649" t="str">
            <v>가) 재 료 비</v>
          </cell>
          <cell r="D649">
            <v>0</v>
          </cell>
          <cell r="E649">
            <v>0</v>
          </cell>
          <cell r="F649">
            <v>0</v>
          </cell>
          <cell r="G649">
            <v>0</v>
          </cell>
          <cell r="H649">
            <v>0</v>
          </cell>
          <cell r="I649">
            <v>0</v>
          </cell>
          <cell r="J649">
            <v>0</v>
          </cell>
          <cell r="K649">
            <v>0</v>
          </cell>
          <cell r="L649">
            <v>0</v>
          </cell>
          <cell r="M649">
            <v>0</v>
          </cell>
          <cell r="N649">
            <v>0</v>
          </cell>
          <cell r="O649">
            <v>0</v>
          </cell>
        </row>
        <row r="650">
          <cell r="A650">
            <v>0</v>
          </cell>
          <cell r="B650">
            <v>808</v>
          </cell>
          <cell r="C650" t="str">
            <v xml:space="preserve"> 배전반</v>
          </cell>
          <cell r="D650" t="str">
            <v xml:space="preserve"> MCCB 3P 400/300 (10CCT)</v>
          </cell>
          <cell r="E650" t="str">
            <v>대</v>
          </cell>
          <cell r="F650">
            <v>1</v>
          </cell>
          <cell r="G650">
            <v>0</v>
          </cell>
          <cell r="H650" t="str">
            <v>병  종</v>
          </cell>
          <cell r="I650">
            <v>0</v>
          </cell>
          <cell r="J650">
            <v>0</v>
          </cell>
          <cell r="K650">
            <v>0</v>
          </cell>
          <cell r="L650">
            <v>0</v>
          </cell>
          <cell r="M650">
            <v>0</v>
          </cell>
          <cell r="O650">
            <v>0</v>
          </cell>
        </row>
        <row r="651">
          <cell r="A651">
            <v>0</v>
          </cell>
          <cell r="B651" t="e">
            <v>#N/A</v>
          </cell>
          <cell r="C651">
            <v>0</v>
          </cell>
          <cell r="D651">
            <v>0</v>
          </cell>
          <cell r="E651">
            <v>0</v>
          </cell>
          <cell r="F651">
            <v>0</v>
          </cell>
          <cell r="G651">
            <v>0</v>
          </cell>
          <cell r="H651">
            <v>0</v>
          </cell>
          <cell r="I651">
            <v>0</v>
          </cell>
          <cell r="J651">
            <v>0</v>
          </cell>
          <cell r="K651">
            <v>0</v>
          </cell>
          <cell r="L651">
            <v>0</v>
          </cell>
          <cell r="M651">
            <v>0</v>
          </cell>
          <cell r="N651">
            <v>0</v>
          </cell>
          <cell r="O651">
            <v>0</v>
          </cell>
        </row>
        <row r="652">
          <cell r="A652">
            <v>0</v>
          </cell>
          <cell r="B652" t="e">
            <v>#N/A</v>
          </cell>
          <cell r="C652">
            <v>0</v>
          </cell>
          <cell r="D652">
            <v>0</v>
          </cell>
          <cell r="E652">
            <v>0</v>
          </cell>
          <cell r="F652">
            <v>0</v>
          </cell>
          <cell r="G652">
            <v>0</v>
          </cell>
          <cell r="H652">
            <v>0</v>
          </cell>
          <cell r="I652">
            <v>0</v>
          </cell>
          <cell r="J652">
            <v>0</v>
          </cell>
          <cell r="K652">
            <v>0</v>
          </cell>
          <cell r="L652">
            <v>0</v>
          </cell>
          <cell r="M652">
            <v>0</v>
          </cell>
          <cell r="N652">
            <v>0</v>
          </cell>
          <cell r="O652">
            <v>0</v>
          </cell>
        </row>
        <row r="653">
          <cell r="A653">
            <v>0</v>
          </cell>
          <cell r="B653">
            <v>58</v>
          </cell>
          <cell r="C653" t="str">
            <v>나) 노 무 비</v>
          </cell>
          <cell r="D653" t="str">
            <v>플랜트전공</v>
          </cell>
          <cell r="E653" t="str">
            <v>인</v>
          </cell>
          <cell r="F653">
            <v>1.17</v>
          </cell>
          <cell r="G653">
            <v>0</v>
          </cell>
          <cell r="H653">
            <v>0</v>
          </cell>
          <cell r="I653">
            <v>59669</v>
          </cell>
          <cell r="J653">
            <v>69812</v>
          </cell>
          <cell r="K653">
            <v>0</v>
          </cell>
          <cell r="L653">
            <v>0</v>
          </cell>
          <cell r="M653">
            <v>59669</v>
          </cell>
          <cell r="N653">
            <v>69812</v>
          </cell>
          <cell r="O653">
            <v>0</v>
          </cell>
        </row>
        <row r="654">
          <cell r="A654">
            <v>0</v>
          </cell>
          <cell r="B654">
            <v>13</v>
          </cell>
          <cell r="C654">
            <v>0</v>
          </cell>
          <cell r="D654" t="str">
            <v>비  계  공</v>
          </cell>
          <cell r="E654" t="str">
            <v>인</v>
          </cell>
          <cell r="F654">
            <v>0.42</v>
          </cell>
          <cell r="G654">
            <v>0</v>
          </cell>
          <cell r="H654">
            <v>0</v>
          </cell>
          <cell r="I654">
            <v>75140</v>
          </cell>
          <cell r="J654">
            <v>31558</v>
          </cell>
          <cell r="K654">
            <v>0</v>
          </cell>
          <cell r="L654">
            <v>0</v>
          </cell>
          <cell r="M654">
            <v>75140</v>
          </cell>
          <cell r="N654">
            <v>31558</v>
          </cell>
          <cell r="O654">
            <v>0</v>
          </cell>
        </row>
        <row r="655">
          <cell r="A655">
            <v>0</v>
          </cell>
          <cell r="B655">
            <v>74</v>
          </cell>
          <cell r="C655">
            <v>0</v>
          </cell>
          <cell r="D655" t="str">
            <v>보 통 인 부</v>
          </cell>
          <cell r="E655" t="str">
            <v>인</v>
          </cell>
          <cell r="F655">
            <v>0.75</v>
          </cell>
          <cell r="G655">
            <v>0</v>
          </cell>
          <cell r="H655">
            <v>0</v>
          </cell>
          <cell r="I655">
            <v>40922</v>
          </cell>
          <cell r="J655">
            <v>30691</v>
          </cell>
          <cell r="K655">
            <v>0</v>
          </cell>
          <cell r="L655">
            <v>0</v>
          </cell>
          <cell r="M655">
            <v>40922</v>
          </cell>
          <cell r="N655">
            <v>30691</v>
          </cell>
          <cell r="O655">
            <v>0</v>
          </cell>
        </row>
        <row r="656">
          <cell r="A656">
            <v>0</v>
          </cell>
          <cell r="B656" t="e">
            <v>#N/A</v>
          </cell>
          <cell r="C656">
            <v>0</v>
          </cell>
          <cell r="D656">
            <v>0</v>
          </cell>
          <cell r="E656">
            <v>0</v>
          </cell>
          <cell r="F656">
            <v>0</v>
          </cell>
          <cell r="G656">
            <v>0</v>
          </cell>
          <cell r="H656">
            <v>0</v>
          </cell>
          <cell r="I656">
            <v>0</v>
          </cell>
          <cell r="J656">
            <v>0</v>
          </cell>
          <cell r="K656">
            <v>0</v>
          </cell>
          <cell r="L656">
            <v>0</v>
          </cell>
          <cell r="M656">
            <v>0</v>
          </cell>
          <cell r="N656">
            <v>0</v>
          </cell>
          <cell r="O656">
            <v>0</v>
          </cell>
        </row>
        <row r="657">
          <cell r="A657">
            <v>0</v>
          </cell>
          <cell r="B657">
            <v>58</v>
          </cell>
          <cell r="C657" t="str">
            <v>다) 공 구 손 료</v>
          </cell>
          <cell r="D657" t="str">
            <v>플랜트전공</v>
          </cell>
          <cell r="E657" t="str">
            <v>인</v>
          </cell>
          <cell r="F657">
            <v>0.03</v>
          </cell>
          <cell r="G657">
            <v>0</v>
          </cell>
          <cell r="H657">
            <v>0</v>
          </cell>
          <cell r="J657">
            <v>0</v>
          </cell>
          <cell r="K657">
            <v>59669</v>
          </cell>
          <cell r="L657">
            <v>1790</v>
          </cell>
          <cell r="M657">
            <v>59669</v>
          </cell>
          <cell r="N657">
            <v>1790</v>
          </cell>
          <cell r="O657">
            <v>0</v>
          </cell>
        </row>
        <row r="658">
          <cell r="A658">
            <v>0</v>
          </cell>
          <cell r="B658">
            <v>13</v>
          </cell>
          <cell r="C658">
            <v>0</v>
          </cell>
          <cell r="D658" t="str">
            <v>비  계  공</v>
          </cell>
          <cell r="E658" t="str">
            <v>인</v>
          </cell>
          <cell r="F658">
            <v>0.01</v>
          </cell>
          <cell r="G658">
            <v>0</v>
          </cell>
          <cell r="H658">
            <v>0</v>
          </cell>
          <cell r="J658">
            <v>0</v>
          </cell>
          <cell r="K658">
            <v>75140</v>
          </cell>
          <cell r="L658">
            <v>751</v>
          </cell>
          <cell r="M658">
            <v>75140</v>
          </cell>
          <cell r="N658">
            <v>751</v>
          </cell>
          <cell r="O658">
            <v>0</v>
          </cell>
        </row>
        <row r="659">
          <cell r="A659">
            <v>0</v>
          </cell>
          <cell r="B659">
            <v>74</v>
          </cell>
          <cell r="C659">
            <v>0</v>
          </cell>
          <cell r="D659" t="str">
            <v>보 통 인 부</v>
          </cell>
          <cell r="E659" t="str">
            <v>인</v>
          </cell>
          <cell r="F659">
            <v>0.02</v>
          </cell>
          <cell r="G659">
            <v>0</v>
          </cell>
          <cell r="H659">
            <v>0</v>
          </cell>
          <cell r="J659">
            <v>0</v>
          </cell>
          <cell r="K659">
            <v>40922</v>
          </cell>
          <cell r="L659">
            <v>818</v>
          </cell>
          <cell r="M659">
            <v>40922</v>
          </cell>
          <cell r="N659">
            <v>818</v>
          </cell>
          <cell r="O659">
            <v>0</v>
          </cell>
        </row>
        <row r="670">
          <cell r="A670" t="str">
            <v>76S</v>
          </cell>
          <cell r="C670" t="str">
            <v>합     계</v>
          </cell>
          <cell r="H670">
            <v>0</v>
          </cell>
          <cell r="J670">
            <v>132061</v>
          </cell>
          <cell r="L670">
            <v>3359</v>
          </cell>
          <cell r="N670">
            <v>135420</v>
          </cell>
        </row>
        <row r="671">
          <cell r="A671">
            <v>77</v>
          </cell>
          <cell r="B671" t="str">
            <v>77.변압기몰드 철거</v>
          </cell>
          <cell r="C671" t="str">
            <v>77.변압기몰드 철거</v>
          </cell>
          <cell r="D671" t="str">
            <v xml:space="preserve"> 6.6KV 1Φ30KVA + 1Φ10KVA</v>
          </cell>
          <cell r="E671" t="str">
            <v>대</v>
          </cell>
          <cell r="F671">
            <v>1</v>
          </cell>
          <cell r="G671">
            <v>0</v>
          </cell>
          <cell r="H671">
            <v>0</v>
          </cell>
          <cell r="I671">
            <v>0</v>
          </cell>
          <cell r="J671">
            <v>0</v>
          </cell>
          <cell r="K671">
            <v>0</v>
          </cell>
          <cell r="L671">
            <v>0</v>
          </cell>
          <cell r="M671">
            <v>0</v>
          </cell>
          <cell r="N671">
            <v>0</v>
          </cell>
          <cell r="O671">
            <v>4</v>
          </cell>
        </row>
        <row r="672">
          <cell r="A672">
            <v>0</v>
          </cell>
          <cell r="B672" t="e">
            <v>#N/A</v>
          </cell>
          <cell r="C672" t="str">
            <v>가) 재 료 비</v>
          </cell>
          <cell r="D672">
            <v>0</v>
          </cell>
          <cell r="E672">
            <v>0</v>
          </cell>
          <cell r="F672">
            <v>0</v>
          </cell>
          <cell r="G672">
            <v>0</v>
          </cell>
          <cell r="H672">
            <v>0</v>
          </cell>
          <cell r="I672">
            <v>0</v>
          </cell>
          <cell r="J672">
            <v>0</v>
          </cell>
          <cell r="K672">
            <v>0</v>
          </cell>
          <cell r="L672">
            <v>0</v>
          </cell>
          <cell r="M672">
            <v>0</v>
          </cell>
          <cell r="N672">
            <v>0</v>
          </cell>
          <cell r="O672">
            <v>0</v>
          </cell>
        </row>
        <row r="673">
          <cell r="A673">
            <v>0</v>
          </cell>
          <cell r="B673">
            <v>814</v>
          </cell>
          <cell r="C673" t="str">
            <v xml:space="preserve"> 변압기반</v>
          </cell>
          <cell r="D673" t="str">
            <v xml:space="preserve"> 6.6KV 1Φ30KVA + 1Φ10KVA</v>
          </cell>
          <cell r="E673" t="str">
            <v>대</v>
          </cell>
          <cell r="F673">
            <v>1</v>
          </cell>
          <cell r="G673">
            <v>0</v>
          </cell>
          <cell r="H673" t="str">
            <v>병  종</v>
          </cell>
          <cell r="I673">
            <v>0</v>
          </cell>
          <cell r="J673">
            <v>0</v>
          </cell>
          <cell r="K673">
            <v>0</v>
          </cell>
          <cell r="L673">
            <v>0</v>
          </cell>
          <cell r="M673">
            <v>0</v>
          </cell>
          <cell r="O673">
            <v>0</v>
          </cell>
        </row>
        <row r="674">
          <cell r="A674">
            <v>0</v>
          </cell>
          <cell r="B674" t="e">
            <v>#N/A</v>
          </cell>
          <cell r="C674">
            <v>0</v>
          </cell>
          <cell r="D674">
            <v>0</v>
          </cell>
          <cell r="E674">
            <v>0</v>
          </cell>
          <cell r="F674">
            <v>0</v>
          </cell>
          <cell r="G674">
            <v>0</v>
          </cell>
          <cell r="H674">
            <v>0</v>
          </cell>
          <cell r="I674">
            <v>0</v>
          </cell>
          <cell r="J674">
            <v>0</v>
          </cell>
          <cell r="K674">
            <v>0</v>
          </cell>
          <cell r="L674">
            <v>0</v>
          </cell>
          <cell r="M674">
            <v>0</v>
          </cell>
          <cell r="N674">
            <v>0</v>
          </cell>
          <cell r="O674">
            <v>0</v>
          </cell>
        </row>
        <row r="675">
          <cell r="A675">
            <v>0</v>
          </cell>
          <cell r="B675" t="e">
            <v>#N/A</v>
          </cell>
          <cell r="C675">
            <v>0</v>
          </cell>
          <cell r="D675">
            <v>0</v>
          </cell>
          <cell r="E675">
            <v>0</v>
          </cell>
          <cell r="F675">
            <v>0</v>
          </cell>
          <cell r="G675">
            <v>0</v>
          </cell>
          <cell r="H675">
            <v>0</v>
          </cell>
          <cell r="I675">
            <v>0</v>
          </cell>
          <cell r="J675">
            <v>0</v>
          </cell>
          <cell r="K675">
            <v>0</v>
          </cell>
          <cell r="L675">
            <v>0</v>
          </cell>
          <cell r="M675">
            <v>0</v>
          </cell>
          <cell r="N675">
            <v>0</v>
          </cell>
          <cell r="O675">
            <v>0</v>
          </cell>
        </row>
        <row r="676">
          <cell r="A676">
            <v>0</v>
          </cell>
          <cell r="B676">
            <v>58</v>
          </cell>
          <cell r="C676" t="str">
            <v>나) 노 무 비</v>
          </cell>
          <cell r="D676" t="str">
            <v>플랜트전공</v>
          </cell>
          <cell r="E676" t="str">
            <v>인</v>
          </cell>
          <cell r="F676">
            <v>1.23</v>
          </cell>
          <cell r="G676">
            <v>0</v>
          </cell>
          <cell r="H676">
            <v>0</v>
          </cell>
          <cell r="I676">
            <v>59669</v>
          </cell>
          <cell r="J676">
            <v>73392</v>
          </cell>
          <cell r="K676">
            <v>0</v>
          </cell>
          <cell r="L676">
            <v>0</v>
          </cell>
          <cell r="M676">
            <v>59669</v>
          </cell>
          <cell r="N676">
            <v>73392</v>
          </cell>
          <cell r="O676">
            <v>0</v>
          </cell>
        </row>
        <row r="677">
          <cell r="A677">
            <v>0</v>
          </cell>
          <cell r="B677">
            <v>13</v>
          </cell>
          <cell r="C677">
            <v>0</v>
          </cell>
          <cell r="D677" t="str">
            <v>비  계  공</v>
          </cell>
          <cell r="E677" t="str">
            <v>인</v>
          </cell>
          <cell r="F677">
            <v>0.81</v>
          </cell>
          <cell r="G677">
            <v>0</v>
          </cell>
          <cell r="H677">
            <v>0</v>
          </cell>
          <cell r="I677">
            <v>75140</v>
          </cell>
          <cell r="J677">
            <v>60863</v>
          </cell>
          <cell r="K677">
            <v>0</v>
          </cell>
          <cell r="L677">
            <v>0</v>
          </cell>
          <cell r="M677">
            <v>75140</v>
          </cell>
          <cell r="N677">
            <v>60863</v>
          </cell>
          <cell r="O677">
            <v>0</v>
          </cell>
        </row>
        <row r="678">
          <cell r="A678">
            <v>0</v>
          </cell>
          <cell r="B678">
            <v>74</v>
          </cell>
          <cell r="C678">
            <v>0</v>
          </cell>
          <cell r="D678" t="str">
            <v>보 통 인 부</v>
          </cell>
          <cell r="E678" t="str">
            <v>인</v>
          </cell>
          <cell r="F678">
            <v>0.81</v>
          </cell>
          <cell r="G678">
            <v>0</v>
          </cell>
          <cell r="H678">
            <v>0</v>
          </cell>
          <cell r="I678">
            <v>40922</v>
          </cell>
          <cell r="J678">
            <v>33146</v>
          </cell>
          <cell r="K678">
            <v>0</v>
          </cell>
          <cell r="L678">
            <v>0</v>
          </cell>
          <cell r="M678">
            <v>40922</v>
          </cell>
          <cell r="N678">
            <v>33146</v>
          </cell>
          <cell r="O678">
            <v>0</v>
          </cell>
        </row>
        <row r="679">
          <cell r="A679">
            <v>0</v>
          </cell>
          <cell r="B679" t="e">
            <v>#N/A</v>
          </cell>
          <cell r="C679">
            <v>0</v>
          </cell>
          <cell r="D679">
            <v>0</v>
          </cell>
          <cell r="E679">
            <v>0</v>
          </cell>
          <cell r="F679">
            <v>0</v>
          </cell>
          <cell r="G679">
            <v>0</v>
          </cell>
          <cell r="H679">
            <v>0</v>
          </cell>
          <cell r="I679">
            <v>0</v>
          </cell>
          <cell r="J679">
            <v>0</v>
          </cell>
          <cell r="K679">
            <v>0</v>
          </cell>
          <cell r="L679">
            <v>0</v>
          </cell>
          <cell r="M679">
            <v>0</v>
          </cell>
          <cell r="N679">
            <v>0</v>
          </cell>
          <cell r="O679">
            <v>0</v>
          </cell>
        </row>
        <row r="680">
          <cell r="A680">
            <v>0</v>
          </cell>
          <cell r="B680">
            <v>58</v>
          </cell>
          <cell r="C680" t="str">
            <v>다) 공 구 손 료</v>
          </cell>
          <cell r="D680" t="str">
            <v>플랜트전공</v>
          </cell>
          <cell r="E680" t="str">
            <v>인</v>
          </cell>
          <cell r="F680">
            <v>0.03</v>
          </cell>
          <cell r="G680">
            <v>0</v>
          </cell>
          <cell r="H680">
            <v>0</v>
          </cell>
          <cell r="J680">
            <v>0</v>
          </cell>
          <cell r="K680">
            <v>59669</v>
          </cell>
          <cell r="L680">
            <v>1790</v>
          </cell>
          <cell r="M680">
            <v>59669</v>
          </cell>
          <cell r="N680">
            <v>1790</v>
          </cell>
          <cell r="O680">
            <v>0</v>
          </cell>
        </row>
        <row r="681">
          <cell r="A681">
            <v>0</v>
          </cell>
          <cell r="B681">
            <v>13</v>
          </cell>
          <cell r="C681">
            <v>0</v>
          </cell>
          <cell r="D681" t="str">
            <v>비  계  공</v>
          </cell>
          <cell r="E681" t="str">
            <v>인</v>
          </cell>
          <cell r="F681">
            <v>0.02</v>
          </cell>
          <cell r="G681">
            <v>0</v>
          </cell>
          <cell r="H681">
            <v>0</v>
          </cell>
          <cell r="J681">
            <v>0</v>
          </cell>
          <cell r="K681">
            <v>75140</v>
          </cell>
          <cell r="L681">
            <v>1502</v>
          </cell>
          <cell r="M681">
            <v>75140</v>
          </cell>
          <cell r="N681">
            <v>1502</v>
          </cell>
          <cell r="O681">
            <v>0</v>
          </cell>
        </row>
        <row r="682">
          <cell r="A682">
            <v>0</v>
          </cell>
          <cell r="B682">
            <v>74</v>
          </cell>
          <cell r="C682">
            <v>0</v>
          </cell>
          <cell r="D682" t="str">
            <v>보 통 인 부</v>
          </cell>
          <cell r="E682" t="str">
            <v>인</v>
          </cell>
          <cell r="F682">
            <v>0.02</v>
          </cell>
          <cell r="G682">
            <v>0</v>
          </cell>
          <cell r="H682">
            <v>0</v>
          </cell>
          <cell r="J682">
            <v>0</v>
          </cell>
          <cell r="K682">
            <v>40922</v>
          </cell>
          <cell r="L682">
            <v>818</v>
          </cell>
          <cell r="M682">
            <v>40922</v>
          </cell>
          <cell r="N682">
            <v>818</v>
          </cell>
          <cell r="O682">
            <v>0</v>
          </cell>
        </row>
        <row r="693">
          <cell r="A693" t="str">
            <v>77S</v>
          </cell>
          <cell r="C693" t="str">
            <v>합     계</v>
          </cell>
          <cell r="H693">
            <v>0</v>
          </cell>
          <cell r="J693">
            <v>167401</v>
          </cell>
          <cell r="L693">
            <v>4110</v>
          </cell>
          <cell r="N693">
            <v>171511</v>
          </cell>
        </row>
        <row r="694">
          <cell r="A694">
            <v>78</v>
          </cell>
          <cell r="B694" t="str">
            <v>78.휀스 철거</v>
          </cell>
          <cell r="C694" t="str">
            <v>78.휀스 철거</v>
          </cell>
          <cell r="D694" t="str">
            <v xml:space="preserve"> 1100x1100</v>
          </cell>
          <cell r="E694" t="str">
            <v>개소</v>
          </cell>
          <cell r="F694">
            <v>1</v>
          </cell>
          <cell r="G694">
            <v>0</v>
          </cell>
          <cell r="H694">
            <v>0</v>
          </cell>
          <cell r="I694">
            <v>0</v>
          </cell>
          <cell r="J694">
            <v>0</v>
          </cell>
          <cell r="K694">
            <v>0</v>
          </cell>
          <cell r="L694">
            <v>0</v>
          </cell>
          <cell r="M694">
            <v>0</v>
          </cell>
          <cell r="N694">
            <v>0</v>
          </cell>
          <cell r="O694">
            <v>6</v>
          </cell>
        </row>
        <row r="695">
          <cell r="A695">
            <v>0</v>
          </cell>
          <cell r="B695" t="e">
            <v>#N/A</v>
          </cell>
          <cell r="C695" t="str">
            <v>가) 재 료 비</v>
          </cell>
          <cell r="D695">
            <v>0</v>
          </cell>
          <cell r="E695">
            <v>0</v>
          </cell>
          <cell r="F695">
            <v>0</v>
          </cell>
          <cell r="G695">
            <v>0</v>
          </cell>
          <cell r="H695">
            <v>0</v>
          </cell>
          <cell r="I695">
            <v>0</v>
          </cell>
          <cell r="J695">
            <v>0</v>
          </cell>
          <cell r="K695">
            <v>0</v>
          </cell>
          <cell r="L695">
            <v>0</v>
          </cell>
          <cell r="M695">
            <v>0</v>
          </cell>
          <cell r="N695">
            <v>0</v>
          </cell>
          <cell r="O695">
            <v>0</v>
          </cell>
        </row>
        <row r="696">
          <cell r="A696">
            <v>0</v>
          </cell>
          <cell r="B696">
            <v>741</v>
          </cell>
          <cell r="C696" t="str">
            <v xml:space="preserve"> 휀    스</v>
          </cell>
          <cell r="D696" t="str">
            <v xml:space="preserve"> 1100x1100</v>
          </cell>
          <cell r="E696" t="str">
            <v>개소</v>
          </cell>
          <cell r="F696">
            <v>1</v>
          </cell>
          <cell r="G696">
            <v>0</v>
          </cell>
          <cell r="H696" t="str">
            <v>병  종</v>
          </cell>
          <cell r="I696">
            <v>0</v>
          </cell>
          <cell r="J696">
            <v>0</v>
          </cell>
          <cell r="K696">
            <v>0</v>
          </cell>
          <cell r="L696">
            <v>0</v>
          </cell>
          <cell r="M696">
            <v>0</v>
          </cell>
          <cell r="O696">
            <v>0</v>
          </cell>
        </row>
        <row r="697">
          <cell r="A697">
            <v>0</v>
          </cell>
          <cell r="B697">
            <v>742</v>
          </cell>
          <cell r="C697" t="str">
            <v xml:space="preserve"> ㄱ 형 강</v>
          </cell>
          <cell r="D697" t="str">
            <v xml:space="preserve"> 50x50x5t</v>
          </cell>
          <cell r="E697" t="str">
            <v>개</v>
          </cell>
          <cell r="F697">
            <v>4</v>
          </cell>
          <cell r="G697">
            <v>0</v>
          </cell>
          <cell r="H697" t="str">
            <v>병  종</v>
          </cell>
          <cell r="I697">
            <v>0</v>
          </cell>
          <cell r="J697">
            <v>0</v>
          </cell>
          <cell r="K697">
            <v>0</v>
          </cell>
          <cell r="L697">
            <v>0</v>
          </cell>
          <cell r="M697">
            <v>0</v>
          </cell>
          <cell r="O697">
            <v>0</v>
          </cell>
        </row>
        <row r="698">
          <cell r="A698">
            <v>0</v>
          </cell>
          <cell r="B698" t="e">
            <v>#N/A</v>
          </cell>
          <cell r="C698">
            <v>0</v>
          </cell>
          <cell r="D698">
            <v>0</v>
          </cell>
          <cell r="E698">
            <v>0</v>
          </cell>
          <cell r="F698">
            <v>0</v>
          </cell>
          <cell r="G698">
            <v>0</v>
          </cell>
          <cell r="H698">
            <v>0</v>
          </cell>
          <cell r="I698">
            <v>0</v>
          </cell>
          <cell r="J698">
            <v>0</v>
          </cell>
          <cell r="K698">
            <v>0</v>
          </cell>
          <cell r="L698">
            <v>0</v>
          </cell>
          <cell r="M698">
            <v>0</v>
          </cell>
          <cell r="N698">
            <v>0</v>
          </cell>
          <cell r="O698">
            <v>0</v>
          </cell>
        </row>
        <row r="699">
          <cell r="A699">
            <v>0</v>
          </cell>
          <cell r="B699" t="e">
            <v>#N/A</v>
          </cell>
          <cell r="C699">
            <v>0</v>
          </cell>
          <cell r="D699">
            <v>0</v>
          </cell>
          <cell r="E699">
            <v>0</v>
          </cell>
          <cell r="F699">
            <v>0</v>
          </cell>
          <cell r="G699">
            <v>0</v>
          </cell>
          <cell r="H699">
            <v>0</v>
          </cell>
          <cell r="I699">
            <v>0</v>
          </cell>
          <cell r="J699">
            <v>0</v>
          </cell>
          <cell r="K699">
            <v>0</v>
          </cell>
          <cell r="L699">
            <v>0</v>
          </cell>
          <cell r="M699">
            <v>0</v>
          </cell>
          <cell r="N699">
            <v>0</v>
          </cell>
          <cell r="O699">
            <v>0</v>
          </cell>
        </row>
        <row r="700">
          <cell r="A700">
            <v>0</v>
          </cell>
          <cell r="B700">
            <v>56</v>
          </cell>
          <cell r="C700" t="str">
            <v>나) 노 무 비</v>
          </cell>
          <cell r="D700" t="str">
            <v>배 전 전 공</v>
          </cell>
          <cell r="E700" t="str">
            <v>인</v>
          </cell>
          <cell r="F700">
            <v>1.5</v>
          </cell>
          <cell r="G700">
            <v>0</v>
          </cell>
          <cell r="H700">
            <v>0</v>
          </cell>
          <cell r="I700">
            <v>156907</v>
          </cell>
          <cell r="J700">
            <v>235360</v>
          </cell>
          <cell r="K700">
            <v>0</v>
          </cell>
          <cell r="L700">
            <v>0</v>
          </cell>
          <cell r="M700">
            <v>156907</v>
          </cell>
          <cell r="N700">
            <v>235360</v>
          </cell>
          <cell r="O700">
            <v>0</v>
          </cell>
        </row>
        <row r="701">
          <cell r="A701">
            <v>0</v>
          </cell>
          <cell r="B701">
            <v>73</v>
          </cell>
          <cell r="C701">
            <v>0</v>
          </cell>
          <cell r="D701" t="str">
            <v>특 별 인 부</v>
          </cell>
          <cell r="E701" t="str">
            <v>인</v>
          </cell>
          <cell r="F701">
            <v>1.5</v>
          </cell>
          <cell r="G701">
            <v>0</v>
          </cell>
          <cell r="H701">
            <v>0</v>
          </cell>
          <cell r="I701">
            <v>55970</v>
          </cell>
          <cell r="J701">
            <v>83955</v>
          </cell>
          <cell r="K701">
            <v>0</v>
          </cell>
          <cell r="L701">
            <v>0</v>
          </cell>
          <cell r="M701">
            <v>55970</v>
          </cell>
          <cell r="N701">
            <v>83955</v>
          </cell>
          <cell r="O701">
            <v>0</v>
          </cell>
        </row>
        <row r="702">
          <cell r="A702">
            <v>0</v>
          </cell>
          <cell r="B702" t="e">
            <v>#N/A</v>
          </cell>
          <cell r="C702">
            <v>0</v>
          </cell>
          <cell r="D702">
            <v>0</v>
          </cell>
          <cell r="E702">
            <v>0</v>
          </cell>
          <cell r="F702">
            <v>0</v>
          </cell>
          <cell r="G702">
            <v>0</v>
          </cell>
          <cell r="H702">
            <v>0</v>
          </cell>
          <cell r="I702">
            <v>0</v>
          </cell>
          <cell r="J702">
            <v>0</v>
          </cell>
          <cell r="K702">
            <v>0</v>
          </cell>
          <cell r="L702">
            <v>0</v>
          </cell>
          <cell r="M702">
            <v>0</v>
          </cell>
          <cell r="N702">
            <v>0</v>
          </cell>
          <cell r="O702">
            <v>0</v>
          </cell>
        </row>
        <row r="703">
          <cell r="A703">
            <v>0</v>
          </cell>
          <cell r="B703">
            <v>56</v>
          </cell>
          <cell r="C703" t="str">
            <v>다) 공 구 손 료</v>
          </cell>
          <cell r="D703" t="str">
            <v>배 전 전 공</v>
          </cell>
          <cell r="E703" t="str">
            <v>인</v>
          </cell>
          <cell r="F703">
            <v>0.04</v>
          </cell>
          <cell r="G703">
            <v>0</v>
          </cell>
          <cell r="H703">
            <v>0</v>
          </cell>
          <cell r="J703">
            <v>0</v>
          </cell>
          <cell r="K703">
            <v>156907</v>
          </cell>
          <cell r="L703">
            <v>6276</v>
          </cell>
          <cell r="M703">
            <v>156907</v>
          </cell>
          <cell r="N703">
            <v>6276</v>
          </cell>
          <cell r="O703">
            <v>0</v>
          </cell>
        </row>
        <row r="704">
          <cell r="A704">
            <v>0</v>
          </cell>
          <cell r="B704">
            <v>73</v>
          </cell>
          <cell r="C704">
            <v>0</v>
          </cell>
          <cell r="D704" t="str">
            <v>특 별 인 부</v>
          </cell>
          <cell r="E704" t="str">
            <v>인</v>
          </cell>
          <cell r="F704">
            <v>0.04</v>
          </cell>
          <cell r="G704">
            <v>0</v>
          </cell>
          <cell r="H704">
            <v>0</v>
          </cell>
          <cell r="J704">
            <v>0</v>
          </cell>
          <cell r="K704">
            <v>55970</v>
          </cell>
          <cell r="L704">
            <v>2238</v>
          </cell>
          <cell r="M704">
            <v>55970</v>
          </cell>
          <cell r="N704">
            <v>2238</v>
          </cell>
          <cell r="O704">
            <v>0</v>
          </cell>
        </row>
        <row r="716">
          <cell r="A716" t="str">
            <v>83S</v>
          </cell>
          <cell r="C716" t="str">
            <v>합     계</v>
          </cell>
          <cell r="H716">
            <v>0</v>
          </cell>
          <cell r="J716">
            <v>319315</v>
          </cell>
          <cell r="L716">
            <v>8514</v>
          </cell>
          <cell r="N716">
            <v>327829</v>
          </cell>
        </row>
      </sheetData>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XXXXX"/>
      <sheetName val="000000"/>
      <sheetName val="원가(보고서)"/>
      <sheetName val="목차"/>
      <sheetName val="간지 (2)"/>
      <sheetName val="간지"/>
      <sheetName val="조달수수료"/>
      <sheetName val="지급자재비"/>
      <sheetName val="외주가공비"/>
      <sheetName val="감리집계"/>
      <sheetName val="감리산출기초"/>
      <sheetName val="원가"/>
      <sheetName val="원가산출근거"/>
      <sheetName val="총괄표"/>
      <sheetName val="48단가"/>
      <sheetName val="49단가"/>
      <sheetName val="48산출"/>
      <sheetName val="49산출"/>
      <sheetName val="자재단가"/>
      <sheetName val="노임단가"/>
      <sheetName val="공량집계및공사일수"/>
      <sheetName val="수량조서(설계서)"/>
      <sheetName val="일위대가표-1(설계서)"/>
      <sheetName val="일위대가표-2(설계서)"/>
      <sheetName val="노임"/>
      <sheetName val="원가계산서"/>
      <sheetName val="01서도~순천간내역(총체)"/>
      <sheetName val="노무비"/>
      <sheetName val="간선계산"/>
      <sheetName val="단가비교표"/>
      <sheetName val="내역서"/>
      <sheetName val="일위목록"/>
      <sheetName val="단가대비"/>
      <sheetName val="단"/>
      <sheetName val="#REF"/>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row r="1">
          <cell r="C1" t="str">
            <v>단   가   산   출   서</v>
          </cell>
        </row>
        <row r="2">
          <cell r="C2" t="str">
            <v>공 사 종 류</v>
          </cell>
          <cell r="D2" t="str">
            <v>규      격</v>
          </cell>
          <cell r="E2" t="str">
            <v>단위</v>
          </cell>
          <cell r="F2" t="str">
            <v>수 량</v>
          </cell>
          <cell r="G2" t="str">
            <v>재   료   비</v>
          </cell>
          <cell r="I2" t="str">
            <v>노   무   비</v>
          </cell>
          <cell r="K2" t="str">
            <v>공  구  손  료</v>
          </cell>
          <cell r="M2" t="str">
            <v>계</v>
          </cell>
          <cell r="O2" t="str">
            <v>기사</v>
          </cell>
        </row>
        <row r="3">
          <cell r="G3" t="str">
            <v>단 가</v>
          </cell>
          <cell r="H3" t="str">
            <v>금  액</v>
          </cell>
          <cell r="I3" t="str">
            <v>단  가</v>
          </cell>
          <cell r="J3" t="str">
            <v>금  액</v>
          </cell>
          <cell r="K3" t="str">
            <v>단  가</v>
          </cell>
          <cell r="L3" t="str">
            <v>금  액</v>
          </cell>
          <cell r="M3" t="str">
            <v>단 가</v>
          </cell>
          <cell r="N3" t="str">
            <v>금  액</v>
          </cell>
        </row>
        <row r="4">
          <cell r="A4">
            <v>1</v>
          </cell>
          <cell r="B4" t="str">
            <v xml:space="preserve">1. 지중케이블 신설 </v>
          </cell>
          <cell r="C4" t="str">
            <v xml:space="preserve">1. 지중케이블 신설 </v>
          </cell>
          <cell r="D4" t="str">
            <v>각 종</v>
          </cell>
          <cell r="E4" t="str">
            <v>식</v>
          </cell>
          <cell r="F4">
            <v>1</v>
          </cell>
          <cell r="G4">
            <v>0</v>
          </cell>
          <cell r="H4">
            <v>0</v>
          </cell>
          <cell r="I4">
            <v>0</v>
          </cell>
          <cell r="J4">
            <v>0</v>
          </cell>
          <cell r="K4">
            <v>0</v>
          </cell>
          <cell r="L4">
            <v>0</v>
          </cell>
          <cell r="M4">
            <v>0</v>
          </cell>
          <cell r="N4">
            <v>0</v>
          </cell>
          <cell r="O4">
            <v>1</v>
          </cell>
        </row>
        <row r="5">
          <cell r="A5">
            <v>0</v>
          </cell>
          <cell r="B5" t="e">
            <v>#N/A</v>
          </cell>
          <cell r="C5" t="str">
            <v>가) 재 료 비</v>
          </cell>
          <cell r="D5">
            <v>0</v>
          </cell>
          <cell r="E5">
            <v>0</v>
          </cell>
          <cell r="F5">
            <v>0</v>
          </cell>
          <cell r="G5">
            <v>0</v>
          </cell>
          <cell r="H5">
            <v>0</v>
          </cell>
          <cell r="I5">
            <v>0</v>
          </cell>
          <cell r="J5">
            <v>0</v>
          </cell>
          <cell r="K5">
            <v>0</v>
          </cell>
          <cell r="L5">
            <v>0</v>
          </cell>
          <cell r="M5">
            <v>0</v>
          </cell>
          <cell r="N5">
            <v>0</v>
          </cell>
          <cell r="O5">
            <v>0</v>
          </cell>
        </row>
        <row r="6">
          <cell r="A6">
            <v>0</v>
          </cell>
          <cell r="B6">
            <v>272</v>
          </cell>
          <cell r="C6" t="str">
            <v>전력케이블</v>
          </cell>
          <cell r="D6" t="str">
            <v xml:space="preserve"> 6/10kV CV 70㎟/1C</v>
          </cell>
          <cell r="E6" t="str">
            <v>m</v>
          </cell>
          <cell r="F6">
            <v>173689</v>
          </cell>
          <cell r="G6">
            <v>6262</v>
          </cell>
          <cell r="H6">
            <v>1087640518</v>
          </cell>
          <cell r="I6">
            <v>0</v>
          </cell>
          <cell r="J6">
            <v>0</v>
          </cell>
          <cell r="K6">
            <v>0</v>
          </cell>
          <cell r="L6">
            <v>0</v>
          </cell>
          <cell r="M6">
            <v>6262</v>
          </cell>
          <cell r="N6">
            <v>1087640518</v>
          </cell>
        </row>
        <row r="7">
          <cell r="A7">
            <v>0</v>
          </cell>
          <cell r="B7" t="str">
            <v>FCV16-4</v>
          </cell>
          <cell r="C7" t="str">
            <v xml:space="preserve"> 트레이용 난연 전력케이블</v>
          </cell>
          <cell r="D7" t="str">
            <v xml:space="preserve"> 0.6/1kV F-CV 16㎟/4C</v>
          </cell>
          <cell r="E7" t="str">
            <v>m</v>
          </cell>
          <cell r="F7">
            <v>231</v>
          </cell>
          <cell r="G7">
            <v>7332</v>
          </cell>
          <cell r="H7">
            <v>1693692</v>
          </cell>
          <cell r="I7">
            <v>0</v>
          </cell>
          <cell r="J7">
            <v>0</v>
          </cell>
          <cell r="K7">
            <v>0</v>
          </cell>
          <cell r="L7">
            <v>0</v>
          </cell>
          <cell r="M7">
            <v>7332</v>
          </cell>
          <cell r="N7">
            <v>1693692</v>
          </cell>
        </row>
        <row r="8">
          <cell r="A8">
            <v>0</v>
          </cell>
          <cell r="B8">
            <v>262</v>
          </cell>
          <cell r="C8" t="str">
            <v xml:space="preserve"> 접속장비</v>
          </cell>
          <cell r="D8" t="str">
            <v xml:space="preserve"> 6.9kV 60㎟/1C(직선) </v>
          </cell>
          <cell r="E8" t="str">
            <v>개</v>
          </cell>
          <cell r="F8">
            <v>69</v>
          </cell>
          <cell r="G8">
            <v>72500</v>
          </cell>
          <cell r="H8">
            <v>5002500</v>
          </cell>
          <cell r="I8">
            <v>0</v>
          </cell>
          <cell r="J8">
            <v>0</v>
          </cell>
          <cell r="K8">
            <v>0</v>
          </cell>
          <cell r="L8">
            <v>0</v>
          </cell>
          <cell r="M8">
            <v>72500</v>
          </cell>
          <cell r="N8">
            <v>5002500</v>
          </cell>
        </row>
        <row r="9">
          <cell r="A9">
            <v>0</v>
          </cell>
          <cell r="B9">
            <v>267</v>
          </cell>
          <cell r="C9" t="str">
            <v xml:space="preserve"> 접속장비</v>
          </cell>
          <cell r="D9" t="str">
            <v xml:space="preserve"> 6.9kV 60㎟/1C(단말)</v>
          </cell>
          <cell r="E9" t="str">
            <v>조</v>
          </cell>
          <cell r="F9">
            <v>260</v>
          </cell>
          <cell r="G9">
            <v>181100</v>
          </cell>
          <cell r="H9">
            <v>47086000</v>
          </cell>
          <cell r="I9">
            <v>0</v>
          </cell>
          <cell r="J9">
            <v>0</v>
          </cell>
          <cell r="K9">
            <v>0</v>
          </cell>
          <cell r="L9">
            <v>0</v>
          </cell>
          <cell r="M9">
            <v>181100</v>
          </cell>
          <cell r="N9">
            <v>47086000</v>
          </cell>
        </row>
        <row r="10">
          <cell r="A10">
            <v>0</v>
          </cell>
          <cell r="B10">
            <v>462</v>
          </cell>
          <cell r="C10" t="str">
            <v xml:space="preserve"> 압착터미널</v>
          </cell>
          <cell r="D10" t="str">
            <v xml:space="preserve"> 14㎟</v>
          </cell>
          <cell r="E10" t="str">
            <v>개</v>
          </cell>
          <cell r="F10">
            <v>72</v>
          </cell>
          <cell r="G10">
            <v>68</v>
          </cell>
          <cell r="H10">
            <v>4896</v>
          </cell>
          <cell r="I10">
            <v>0</v>
          </cell>
          <cell r="J10">
            <v>0</v>
          </cell>
          <cell r="K10">
            <v>0</v>
          </cell>
          <cell r="L10">
            <v>0</v>
          </cell>
          <cell r="M10">
            <v>68</v>
          </cell>
          <cell r="N10">
            <v>4896</v>
          </cell>
        </row>
        <row r="11">
          <cell r="A11">
            <v>0</v>
          </cell>
          <cell r="B11">
            <v>299</v>
          </cell>
          <cell r="C11" t="str">
            <v xml:space="preserve"> 접속자명찰</v>
          </cell>
          <cell r="D11">
            <v>0</v>
          </cell>
          <cell r="E11" t="str">
            <v>개</v>
          </cell>
          <cell r="F11">
            <v>183</v>
          </cell>
          <cell r="G11">
            <v>1800</v>
          </cell>
          <cell r="H11">
            <v>329400</v>
          </cell>
          <cell r="I11">
            <v>0</v>
          </cell>
          <cell r="J11">
            <v>0</v>
          </cell>
          <cell r="K11">
            <v>0</v>
          </cell>
          <cell r="L11">
            <v>0</v>
          </cell>
          <cell r="M11">
            <v>1800</v>
          </cell>
          <cell r="N11">
            <v>329400</v>
          </cell>
        </row>
        <row r="12">
          <cell r="A12">
            <v>0</v>
          </cell>
          <cell r="B12" t="e">
            <v>#N/A</v>
          </cell>
          <cell r="C12">
            <v>0</v>
          </cell>
          <cell r="D12">
            <v>0</v>
          </cell>
          <cell r="E12">
            <v>0</v>
          </cell>
          <cell r="F12">
            <v>0</v>
          </cell>
          <cell r="G12">
            <v>0</v>
          </cell>
          <cell r="H12">
            <v>0</v>
          </cell>
          <cell r="I12">
            <v>0</v>
          </cell>
          <cell r="J12">
            <v>0</v>
          </cell>
          <cell r="K12">
            <v>0</v>
          </cell>
          <cell r="L12">
            <v>0</v>
          </cell>
          <cell r="M12">
            <v>0</v>
          </cell>
          <cell r="N12">
            <v>0</v>
          </cell>
        </row>
        <row r="13">
          <cell r="A13">
            <v>0</v>
          </cell>
          <cell r="B13" t="e">
            <v>#N/A</v>
          </cell>
          <cell r="C13">
            <v>0</v>
          </cell>
          <cell r="D13">
            <v>0</v>
          </cell>
          <cell r="E13">
            <v>0</v>
          </cell>
          <cell r="F13">
            <v>0</v>
          </cell>
          <cell r="G13">
            <v>0</v>
          </cell>
          <cell r="H13">
            <v>0</v>
          </cell>
          <cell r="I13">
            <v>0</v>
          </cell>
          <cell r="J13">
            <v>0</v>
          </cell>
          <cell r="K13">
            <v>0</v>
          </cell>
          <cell r="L13">
            <v>0</v>
          </cell>
          <cell r="M13">
            <v>0</v>
          </cell>
          <cell r="N13">
            <v>0</v>
          </cell>
        </row>
        <row r="14">
          <cell r="A14">
            <v>0</v>
          </cell>
          <cell r="B14" t="e">
            <v>#N/A</v>
          </cell>
          <cell r="C14">
            <v>0</v>
          </cell>
          <cell r="D14">
            <v>0</v>
          </cell>
          <cell r="E14">
            <v>0</v>
          </cell>
          <cell r="F14">
            <v>0</v>
          </cell>
          <cell r="G14">
            <v>0</v>
          </cell>
          <cell r="H14">
            <v>0</v>
          </cell>
          <cell r="M14">
            <v>0</v>
          </cell>
          <cell r="N14">
            <v>0</v>
          </cell>
        </row>
        <row r="15">
          <cell r="A15">
            <v>0</v>
          </cell>
          <cell r="B15" t="e">
            <v>#N/A</v>
          </cell>
          <cell r="C15">
            <v>0</v>
          </cell>
          <cell r="D15">
            <v>0</v>
          </cell>
          <cell r="E15">
            <v>0</v>
          </cell>
          <cell r="F15">
            <v>0</v>
          </cell>
          <cell r="G15">
            <v>0</v>
          </cell>
          <cell r="H15">
            <v>0</v>
          </cell>
          <cell r="M15">
            <v>0</v>
          </cell>
          <cell r="N15">
            <v>0</v>
          </cell>
        </row>
        <row r="16">
          <cell r="A16">
            <v>0</v>
          </cell>
          <cell r="B16">
            <v>61</v>
          </cell>
          <cell r="C16" t="str">
            <v>나) 노 무 비</v>
          </cell>
          <cell r="D16" t="str">
            <v>고압케이블전공</v>
          </cell>
          <cell r="E16" t="str">
            <v>인</v>
          </cell>
          <cell r="F16">
            <v>2528.6799999999998</v>
          </cell>
          <cell r="G16">
            <v>0</v>
          </cell>
          <cell r="H16">
            <v>0</v>
          </cell>
          <cell r="I16">
            <v>115876</v>
          </cell>
          <cell r="J16">
            <v>293013323</v>
          </cell>
          <cell r="K16">
            <v>0</v>
          </cell>
          <cell r="L16">
            <v>0</v>
          </cell>
          <cell r="M16">
            <v>115876</v>
          </cell>
          <cell r="N16">
            <v>293013323</v>
          </cell>
        </row>
        <row r="17">
          <cell r="A17">
            <v>0</v>
          </cell>
          <cell r="B17">
            <v>62</v>
          </cell>
          <cell r="C17">
            <v>0</v>
          </cell>
          <cell r="D17" t="str">
            <v>저압케이블전공</v>
          </cell>
          <cell r="E17" t="str">
            <v>인</v>
          </cell>
          <cell r="F17">
            <v>9.48</v>
          </cell>
          <cell r="G17">
            <v>0</v>
          </cell>
          <cell r="H17">
            <v>0</v>
          </cell>
          <cell r="I17">
            <v>89719</v>
          </cell>
          <cell r="J17">
            <v>850536</v>
          </cell>
          <cell r="K17">
            <v>0</v>
          </cell>
          <cell r="L17">
            <v>0</v>
          </cell>
          <cell r="M17">
            <v>89719</v>
          </cell>
          <cell r="N17">
            <v>850536</v>
          </cell>
        </row>
        <row r="18">
          <cell r="A18">
            <v>0</v>
          </cell>
          <cell r="B18">
            <v>74</v>
          </cell>
          <cell r="C18">
            <v>0</v>
          </cell>
          <cell r="D18" t="str">
            <v>보 통 인 부</v>
          </cell>
          <cell r="E18" t="str">
            <v>인</v>
          </cell>
          <cell r="F18">
            <v>1869.91</v>
          </cell>
          <cell r="G18">
            <v>0</v>
          </cell>
          <cell r="H18">
            <v>0</v>
          </cell>
          <cell r="I18">
            <v>52565</v>
          </cell>
          <cell r="J18">
            <v>98291819</v>
          </cell>
          <cell r="K18">
            <v>0</v>
          </cell>
          <cell r="L18">
            <v>0</v>
          </cell>
          <cell r="M18">
            <v>52565</v>
          </cell>
          <cell r="N18">
            <v>98291819</v>
          </cell>
        </row>
        <row r="22">
          <cell r="A22">
            <v>0</v>
          </cell>
          <cell r="B22">
            <v>61</v>
          </cell>
          <cell r="C22" t="str">
            <v>다) 공 구 손 료</v>
          </cell>
          <cell r="D22" t="str">
            <v>고압케이블전공</v>
          </cell>
          <cell r="E22" t="str">
            <v>인</v>
          </cell>
          <cell r="F22">
            <v>65.959999999999994</v>
          </cell>
          <cell r="G22">
            <v>0</v>
          </cell>
          <cell r="H22">
            <v>0</v>
          </cell>
          <cell r="J22">
            <v>0</v>
          </cell>
          <cell r="K22">
            <v>115876</v>
          </cell>
          <cell r="L22">
            <v>7643180</v>
          </cell>
          <cell r="M22">
            <v>115876</v>
          </cell>
          <cell r="N22">
            <v>7643180</v>
          </cell>
        </row>
        <row r="23">
          <cell r="A23">
            <v>0</v>
          </cell>
          <cell r="B23">
            <v>62</v>
          </cell>
          <cell r="C23">
            <v>0</v>
          </cell>
          <cell r="D23" t="str">
            <v>저압케이블전공</v>
          </cell>
          <cell r="E23" t="str">
            <v>인</v>
          </cell>
          <cell r="F23">
            <v>0.24</v>
          </cell>
          <cell r="G23">
            <v>0</v>
          </cell>
          <cell r="H23">
            <v>0</v>
          </cell>
          <cell r="J23">
            <v>0</v>
          </cell>
          <cell r="K23">
            <v>89719</v>
          </cell>
          <cell r="L23">
            <v>21532</v>
          </cell>
          <cell r="M23">
            <v>89719</v>
          </cell>
          <cell r="N23">
            <v>21532</v>
          </cell>
        </row>
        <row r="24">
          <cell r="A24">
            <v>0</v>
          </cell>
          <cell r="B24">
            <v>74</v>
          </cell>
          <cell r="C24">
            <v>0</v>
          </cell>
          <cell r="D24" t="str">
            <v>보 통 인 부</v>
          </cell>
          <cell r="E24" t="str">
            <v>인</v>
          </cell>
          <cell r="F24">
            <v>48.78</v>
          </cell>
          <cell r="G24">
            <v>0</v>
          </cell>
          <cell r="H24">
            <v>0</v>
          </cell>
          <cell r="J24">
            <v>0</v>
          </cell>
          <cell r="K24">
            <v>52565</v>
          </cell>
          <cell r="L24">
            <v>2564120</v>
          </cell>
          <cell r="M24">
            <v>52565</v>
          </cell>
          <cell r="N24">
            <v>2564120</v>
          </cell>
        </row>
        <row r="27">
          <cell r="A27" t="str">
            <v>1S</v>
          </cell>
          <cell r="C27" t="str">
            <v>합     계</v>
          </cell>
          <cell r="H27">
            <v>1141757006</v>
          </cell>
          <cell r="J27">
            <v>392155678</v>
          </cell>
          <cell r="L27">
            <v>10228832</v>
          </cell>
          <cell r="N27">
            <v>1544141516</v>
          </cell>
        </row>
        <row r="28">
          <cell r="A28">
            <v>2</v>
          </cell>
          <cell r="B28" t="str">
            <v>2. 케이블 신설 (터널)</v>
          </cell>
          <cell r="C28" t="str">
            <v>2. 케이블 신설 (터널)</v>
          </cell>
          <cell r="D28" t="str">
            <v>각 종</v>
          </cell>
          <cell r="E28" t="str">
            <v>식</v>
          </cell>
          <cell r="F28">
            <v>1</v>
          </cell>
          <cell r="G28">
            <v>0</v>
          </cell>
          <cell r="H28">
            <v>0</v>
          </cell>
          <cell r="I28">
            <v>0</v>
          </cell>
          <cell r="J28">
            <v>0</v>
          </cell>
          <cell r="K28">
            <v>0</v>
          </cell>
          <cell r="L28">
            <v>0</v>
          </cell>
          <cell r="M28">
            <v>0</v>
          </cell>
          <cell r="N28">
            <v>0</v>
          </cell>
          <cell r="O28">
            <v>1</v>
          </cell>
        </row>
        <row r="29">
          <cell r="A29">
            <v>0</v>
          </cell>
          <cell r="B29" t="e">
            <v>#N/A</v>
          </cell>
          <cell r="C29" t="str">
            <v>가) 재 료 비</v>
          </cell>
          <cell r="D29">
            <v>0</v>
          </cell>
          <cell r="E29">
            <v>0</v>
          </cell>
          <cell r="F29">
            <v>0</v>
          </cell>
          <cell r="G29">
            <v>0</v>
          </cell>
          <cell r="H29">
            <v>0</v>
          </cell>
          <cell r="I29">
            <v>0</v>
          </cell>
          <cell r="J29">
            <v>0</v>
          </cell>
          <cell r="K29">
            <v>0</v>
          </cell>
          <cell r="L29">
            <v>0</v>
          </cell>
          <cell r="M29">
            <v>0</v>
          </cell>
          <cell r="N29">
            <v>0</v>
          </cell>
          <cell r="O29">
            <v>0</v>
          </cell>
        </row>
        <row r="30">
          <cell r="A30">
            <v>0</v>
          </cell>
          <cell r="B30">
            <v>270</v>
          </cell>
          <cell r="C30" t="str">
            <v xml:space="preserve"> 트레이용 난연 전력케이블</v>
          </cell>
          <cell r="D30" t="str">
            <v xml:space="preserve"> 6/10kV F-CV 70㎟/1C</v>
          </cell>
          <cell r="E30" t="str">
            <v>m</v>
          </cell>
          <cell r="F30">
            <v>121297</v>
          </cell>
          <cell r="G30">
            <v>6875</v>
          </cell>
          <cell r="H30">
            <v>833916875</v>
          </cell>
          <cell r="M30">
            <v>6875</v>
          </cell>
          <cell r="N30">
            <v>833916875</v>
          </cell>
          <cell r="O30">
            <v>0</v>
          </cell>
        </row>
        <row r="31">
          <cell r="A31">
            <v>0</v>
          </cell>
          <cell r="B31">
            <v>262</v>
          </cell>
          <cell r="C31" t="str">
            <v xml:space="preserve"> 접속장비</v>
          </cell>
          <cell r="D31" t="str">
            <v xml:space="preserve"> 6.9kV 60㎟/1C(직선) </v>
          </cell>
          <cell r="E31" t="str">
            <v>개</v>
          </cell>
          <cell r="F31">
            <v>255</v>
          </cell>
          <cell r="G31">
            <v>72500</v>
          </cell>
          <cell r="H31">
            <v>18487500</v>
          </cell>
          <cell r="M31">
            <v>72500</v>
          </cell>
          <cell r="N31">
            <v>18487500</v>
          </cell>
          <cell r="O31">
            <v>0</v>
          </cell>
        </row>
        <row r="32">
          <cell r="A32">
            <v>0</v>
          </cell>
          <cell r="B32">
            <v>267</v>
          </cell>
          <cell r="C32" t="str">
            <v xml:space="preserve"> 접속장비</v>
          </cell>
          <cell r="D32" t="str">
            <v xml:space="preserve"> 6.9kV 60㎟/1C(단말)</v>
          </cell>
          <cell r="E32" t="str">
            <v>조</v>
          </cell>
          <cell r="F32">
            <v>34</v>
          </cell>
          <cell r="G32">
            <v>181100</v>
          </cell>
          <cell r="H32">
            <v>6157400</v>
          </cell>
          <cell r="M32">
            <v>181100</v>
          </cell>
          <cell r="N32">
            <v>6157400</v>
          </cell>
          <cell r="O32">
            <v>0</v>
          </cell>
        </row>
        <row r="33">
          <cell r="A33">
            <v>0</v>
          </cell>
          <cell r="B33">
            <v>299</v>
          </cell>
          <cell r="C33" t="str">
            <v xml:space="preserve"> 접속자명찰</v>
          </cell>
          <cell r="D33">
            <v>0</v>
          </cell>
          <cell r="E33" t="str">
            <v>개</v>
          </cell>
          <cell r="F33">
            <v>105</v>
          </cell>
          <cell r="G33">
            <v>1800</v>
          </cell>
          <cell r="H33">
            <v>189000</v>
          </cell>
          <cell r="M33">
            <v>1800</v>
          </cell>
          <cell r="N33">
            <v>189000</v>
          </cell>
          <cell r="O33">
            <v>0</v>
          </cell>
        </row>
        <row r="34">
          <cell r="A34">
            <v>0</v>
          </cell>
          <cell r="B34">
            <v>222</v>
          </cell>
          <cell r="C34" t="str">
            <v xml:space="preserve"> 접지용전선</v>
          </cell>
          <cell r="D34" t="str">
            <v xml:space="preserve"> 0.6/1kV F-GV 95㎟</v>
          </cell>
          <cell r="E34" t="str">
            <v>m</v>
          </cell>
          <cell r="F34">
            <v>45294.9</v>
          </cell>
          <cell r="G34">
            <v>5496</v>
          </cell>
          <cell r="H34">
            <v>248940770</v>
          </cell>
          <cell r="M34">
            <v>5496</v>
          </cell>
          <cell r="N34">
            <v>248940770</v>
          </cell>
          <cell r="O34">
            <v>0</v>
          </cell>
        </row>
        <row r="35">
          <cell r="A35">
            <v>0</v>
          </cell>
          <cell r="B35" t="e">
            <v>#N/A</v>
          </cell>
          <cell r="C35">
            <v>0</v>
          </cell>
          <cell r="D35">
            <v>0</v>
          </cell>
          <cell r="E35">
            <v>0</v>
          </cell>
          <cell r="F35">
            <v>0</v>
          </cell>
          <cell r="G35">
            <v>0</v>
          </cell>
          <cell r="H35">
            <v>0</v>
          </cell>
          <cell r="M35">
            <v>0</v>
          </cell>
          <cell r="N35">
            <v>0</v>
          </cell>
          <cell r="O35">
            <v>0</v>
          </cell>
        </row>
        <row r="36">
          <cell r="A36">
            <v>0</v>
          </cell>
          <cell r="B36" t="e">
            <v>#N/A</v>
          </cell>
          <cell r="C36">
            <v>0</v>
          </cell>
          <cell r="D36">
            <v>0</v>
          </cell>
          <cell r="E36">
            <v>0</v>
          </cell>
          <cell r="F36">
            <v>0</v>
          </cell>
          <cell r="G36">
            <v>0</v>
          </cell>
          <cell r="H36">
            <v>0</v>
          </cell>
          <cell r="M36">
            <v>0</v>
          </cell>
          <cell r="N36">
            <v>0</v>
          </cell>
          <cell r="O36">
            <v>0</v>
          </cell>
        </row>
        <row r="37">
          <cell r="A37">
            <v>0</v>
          </cell>
          <cell r="B37" t="e">
            <v>#N/A</v>
          </cell>
          <cell r="C37">
            <v>0</v>
          </cell>
          <cell r="D37">
            <v>0</v>
          </cell>
          <cell r="E37">
            <v>0</v>
          </cell>
          <cell r="F37">
            <v>0</v>
          </cell>
          <cell r="G37">
            <v>0</v>
          </cell>
          <cell r="H37">
            <v>0</v>
          </cell>
          <cell r="M37">
            <v>0</v>
          </cell>
          <cell r="N37">
            <v>0</v>
          </cell>
          <cell r="O37">
            <v>0</v>
          </cell>
        </row>
        <row r="38">
          <cell r="A38">
            <v>0</v>
          </cell>
          <cell r="B38">
            <v>61</v>
          </cell>
          <cell r="C38" t="str">
            <v>나) 노 무 비</v>
          </cell>
          <cell r="D38" t="str">
            <v>고압케이블전공</v>
          </cell>
          <cell r="E38" t="str">
            <v>인</v>
          </cell>
          <cell r="F38">
            <v>1732.16</v>
          </cell>
          <cell r="G38">
            <v>0</v>
          </cell>
          <cell r="H38">
            <v>0</v>
          </cell>
          <cell r="I38">
            <v>115876</v>
          </cell>
          <cell r="J38">
            <v>200715772</v>
          </cell>
          <cell r="K38">
            <v>0</v>
          </cell>
          <cell r="L38">
            <v>0</v>
          </cell>
          <cell r="M38">
            <v>115876</v>
          </cell>
          <cell r="N38">
            <v>200715772</v>
          </cell>
          <cell r="O38">
            <v>0</v>
          </cell>
        </row>
        <row r="39">
          <cell r="A39">
            <v>0</v>
          </cell>
          <cell r="B39">
            <v>74</v>
          </cell>
          <cell r="C39">
            <v>0</v>
          </cell>
          <cell r="D39" t="str">
            <v>보 통 인 부</v>
          </cell>
          <cell r="E39" t="str">
            <v>인</v>
          </cell>
          <cell r="F39">
            <v>1473.6</v>
          </cell>
          <cell r="G39">
            <v>0</v>
          </cell>
          <cell r="H39">
            <v>0</v>
          </cell>
          <cell r="I39">
            <v>52565</v>
          </cell>
          <cell r="J39">
            <v>77459784</v>
          </cell>
          <cell r="K39">
            <v>0</v>
          </cell>
          <cell r="L39">
            <v>0</v>
          </cell>
          <cell r="M39">
            <v>52565</v>
          </cell>
          <cell r="N39">
            <v>77459784</v>
          </cell>
          <cell r="O39">
            <v>0</v>
          </cell>
        </row>
        <row r="40">
          <cell r="A40">
            <v>0</v>
          </cell>
          <cell r="B40">
            <v>56</v>
          </cell>
          <cell r="C40">
            <v>0</v>
          </cell>
          <cell r="D40" t="str">
            <v>배 전 전 공</v>
          </cell>
          <cell r="E40" t="str">
            <v>인</v>
          </cell>
          <cell r="F40">
            <v>1121.58</v>
          </cell>
          <cell r="G40">
            <v>0</v>
          </cell>
          <cell r="H40">
            <v>0</v>
          </cell>
          <cell r="I40">
            <v>173271</v>
          </cell>
          <cell r="J40">
            <v>194337288</v>
          </cell>
          <cell r="K40">
            <v>0</v>
          </cell>
          <cell r="L40">
            <v>0</v>
          </cell>
          <cell r="M40">
            <v>173271</v>
          </cell>
          <cell r="N40">
            <v>194337288</v>
          </cell>
          <cell r="O40">
            <v>0</v>
          </cell>
        </row>
        <row r="43">
          <cell r="A43">
            <v>0</v>
          </cell>
          <cell r="B43" t="e">
            <v>#N/A</v>
          </cell>
          <cell r="C43">
            <v>0</v>
          </cell>
          <cell r="D43">
            <v>0</v>
          </cell>
          <cell r="E43">
            <v>0</v>
          </cell>
          <cell r="F43">
            <v>0</v>
          </cell>
          <cell r="G43">
            <v>0</v>
          </cell>
          <cell r="H43">
            <v>0</v>
          </cell>
          <cell r="M43">
            <v>0</v>
          </cell>
          <cell r="N43">
            <v>0</v>
          </cell>
          <cell r="O43">
            <v>0</v>
          </cell>
        </row>
        <row r="44">
          <cell r="A44">
            <v>0</v>
          </cell>
          <cell r="B44">
            <v>61</v>
          </cell>
          <cell r="C44" t="str">
            <v>다) 공 구 손 료</v>
          </cell>
          <cell r="D44" t="str">
            <v>고압케이블전공</v>
          </cell>
          <cell r="E44" t="str">
            <v>인</v>
          </cell>
          <cell r="F44">
            <v>39.97</v>
          </cell>
          <cell r="G44">
            <v>0</v>
          </cell>
          <cell r="H44">
            <v>0</v>
          </cell>
          <cell r="J44">
            <v>0</v>
          </cell>
          <cell r="K44">
            <v>115876</v>
          </cell>
          <cell r="L44">
            <v>4631563</v>
          </cell>
          <cell r="M44">
            <v>115876</v>
          </cell>
          <cell r="N44">
            <v>4631563</v>
          </cell>
          <cell r="O44">
            <v>0</v>
          </cell>
        </row>
        <row r="45">
          <cell r="A45">
            <v>0</v>
          </cell>
          <cell r="B45">
            <v>74</v>
          </cell>
          <cell r="C45">
            <v>0</v>
          </cell>
          <cell r="D45" t="str">
            <v>보 통 인 부</v>
          </cell>
          <cell r="E45" t="str">
            <v>인</v>
          </cell>
          <cell r="F45">
            <v>34</v>
          </cell>
          <cell r="G45">
            <v>0</v>
          </cell>
          <cell r="H45">
            <v>0</v>
          </cell>
          <cell r="J45">
            <v>0</v>
          </cell>
          <cell r="K45">
            <v>52565</v>
          </cell>
          <cell r="L45">
            <v>1787210</v>
          </cell>
          <cell r="M45">
            <v>52565</v>
          </cell>
          <cell r="N45">
            <v>1787210</v>
          </cell>
          <cell r="O45">
            <v>0</v>
          </cell>
        </row>
        <row r="46">
          <cell r="A46">
            <v>0</v>
          </cell>
          <cell r="B46">
            <v>56</v>
          </cell>
          <cell r="C46">
            <v>0</v>
          </cell>
          <cell r="D46" t="str">
            <v>배 전 전 공</v>
          </cell>
          <cell r="E46" t="str">
            <v>인</v>
          </cell>
          <cell r="F46">
            <v>25.88</v>
          </cell>
          <cell r="G46">
            <v>0</v>
          </cell>
          <cell r="K46">
            <v>173271</v>
          </cell>
          <cell r="L46">
            <v>4484253</v>
          </cell>
          <cell r="M46">
            <v>173271</v>
          </cell>
          <cell r="N46">
            <v>4484253</v>
          </cell>
          <cell r="O46">
            <v>0</v>
          </cell>
        </row>
        <row r="51">
          <cell r="A51" t="str">
            <v>2S</v>
          </cell>
          <cell r="C51" t="str">
            <v>합     계</v>
          </cell>
          <cell r="H51">
            <v>1107691545</v>
          </cell>
          <cell r="J51">
            <v>472512844</v>
          </cell>
          <cell r="L51">
            <v>10903026</v>
          </cell>
          <cell r="N51">
            <v>1591107415</v>
          </cell>
        </row>
        <row r="52">
          <cell r="A52">
            <v>3</v>
          </cell>
          <cell r="B52" t="str">
            <v xml:space="preserve">3. 케이블 신설 (교량) </v>
          </cell>
          <cell r="C52" t="str">
            <v xml:space="preserve">3. 케이블 신설 (교량) </v>
          </cell>
          <cell r="D52" t="str">
            <v>각 종</v>
          </cell>
          <cell r="E52" t="str">
            <v>식</v>
          </cell>
          <cell r="F52">
            <v>1</v>
          </cell>
          <cell r="G52">
            <v>0</v>
          </cell>
          <cell r="H52">
            <v>0</v>
          </cell>
          <cell r="I52">
            <v>0</v>
          </cell>
          <cell r="J52">
            <v>0</v>
          </cell>
          <cell r="K52">
            <v>0</v>
          </cell>
          <cell r="L52">
            <v>0</v>
          </cell>
          <cell r="M52">
            <v>0</v>
          </cell>
          <cell r="N52">
            <v>0</v>
          </cell>
          <cell r="O52">
            <v>1</v>
          </cell>
        </row>
        <row r="53">
          <cell r="A53">
            <v>0</v>
          </cell>
          <cell r="B53" t="e">
            <v>#N/A</v>
          </cell>
          <cell r="C53" t="str">
            <v>가) 재 료 비</v>
          </cell>
          <cell r="D53">
            <v>0</v>
          </cell>
          <cell r="E53">
            <v>0</v>
          </cell>
          <cell r="F53">
            <v>0</v>
          </cell>
          <cell r="G53">
            <v>0</v>
          </cell>
          <cell r="H53">
            <v>0</v>
          </cell>
          <cell r="I53">
            <v>0</v>
          </cell>
          <cell r="J53">
            <v>0</v>
          </cell>
          <cell r="K53">
            <v>0</v>
          </cell>
          <cell r="L53">
            <v>0</v>
          </cell>
          <cell r="M53">
            <v>0</v>
          </cell>
          <cell r="N53">
            <v>0</v>
          </cell>
          <cell r="O53">
            <v>0</v>
          </cell>
        </row>
        <row r="54">
          <cell r="A54">
            <v>0</v>
          </cell>
          <cell r="B54">
            <v>272</v>
          </cell>
          <cell r="C54" t="str">
            <v>전력케이블</v>
          </cell>
          <cell r="D54" t="str">
            <v xml:space="preserve"> 6/10kV CV 70㎟/1C</v>
          </cell>
          <cell r="E54" t="str">
            <v>m</v>
          </cell>
          <cell r="F54">
            <v>39397</v>
          </cell>
          <cell r="G54">
            <v>6262</v>
          </cell>
          <cell r="H54">
            <v>246704014</v>
          </cell>
          <cell r="M54">
            <v>6262</v>
          </cell>
          <cell r="N54">
            <v>246704014</v>
          </cell>
          <cell r="O54">
            <v>0</v>
          </cell>
        </row>
        <row r="55">
          <cell r="A55">
            <v>0</v>
          </cell>
          <cell r="B55">
            <v>262</v>
          </cell>
          <cell r="C55" t="str">
            <v xml:space="preserve"> 접속장비</v>
          </cell>
          <cell r="D55" t="str">
            <v xml:space="preserve"> 6.9kV 60㎟/1C(직선) </v>
          </cell>
          <cell r="E55" t="str">
            <v>개</v>
          </cell>
          <cell r="F55">
            <v>81</v>
          </cell>
          <cell r="G55">
            <v>72500</v>
          </cell>
          <cell r="H55">
            <v>5872500</v>
          </cell>
          <cell r="M55">
            <v>72500</v>
          </cell>
          <cell r="N55">
            <v>5872500</v>
          </cell>
          <cell r="O55">
            <v>0</v>
          </cell>
        </row>
        <row r="56">
          <cell r="A56">
            <v>0</v>
          </cell>
          <cell r="B56">
            <v>299</v>
          </cell>
          <cell r="C56" t="str">
            <v xml:space="preserve"> 접속자명찰</v>
          </cell>
          <cell r="D56">
            <v>0</v>
          </cell>
          <cell r="E56" t="str">
            <v>개</v>
          </cell>
          <cell r="F56">
            <v>27</v>
          </cell>
          <cell r="G56">
            <v>1800</v>
          </cell>
          <cell r="H56">
            <v>48600</v>
          </cell>
          <cell r="M56">
            <v>1800</v>
          </cell>
          <cell r="N56">
            <v>48600</v>
          </cell>
          <cell r="O56">
            <v>0</v>
          </cell>
        </row>
        <row r="57">
          <cell r="A57">
            <v>0</v>
          </cell>
          <cell r="B57">
            <v>222</v>
          </cell>
          <cell r="C57" t="str">
            <v xml:space="preserve"> 접지용전선</v>
          </cell>
          <cell r="D57" t="str">
            <v xml:space="preserve"> 0.6/1kV F-GV 95㎟</v>
          </cell>
          <cell r="E57" t="str">
            <v>m</v>
          </cell>
          <cell r="F57">
            <v>22403.85</v>
          </cell>
          <cell r="G57">
            <v>5496</v>
          </cell>
          <cell r="H57">
            <v>123131559</v>
          </cell>
          <cell r="M57">
            <v>5496</v>
          </cell>
          <cell r="N57">
            <v>123131559</v>
          </cell>
          <cell r="O57">
            <v>0</v>
          </cell>
        </row>
        <row r="58">
          <cell r="A58">
            <v>0</v>
          </cell>
          <cell r="B58" t="e">
            <v>#N/A</v>
          </cell>
          <cell r="C58">
            <v>0</v>
          </cell>
          <cell r="D58">
            <v>0</v>
          </cell>
          <cell r="E58">
            <v>0</v>
          </cell>
          <cell r="F58">
            <v>0</v>
          </cell>
          <cell r="G58">
            <v>0</v>
          </cell>
          <cell r="H58">
            <v>0</v>
          </cell>
          <cell r="M58">
            <v>0</v>
          </cell>
          <cell r="N58">
            <v>0</v>
          </cell>
          <cell r="O58">
            <v>0</v>
          </cell>
        </row>
        <row r="60">
          <cell r="A60">
            <v>0</v>
          </cell>
          <cell r="B60" t="e">
            <v>#N/A</v>
          </cell>
          <cell r="C60">
            <v>0</v>
          </cell>
          <cell r="D60">
            <v>0</v>
          </cell>
          <cell r="E60">
            <v>0</v>
          </cell>
          <cell r="F60">
            <v>0</v>
          </cell>
          <cell r="G60">
            <v>0</v>
          </cell>
          <cell r="H60">
            <v>0</v>
          </cell>
          <cell r="M60">
            <v>0</v>
          </cell>
          <cell r="N60">
            <v>0</v>
          </cell>
          <cell r="O60">
            <v>0</v>
          </cell>
        </row>
        <row r="61">
          <cell r="A61">
            <v>0</v>
          </cell>
          <cell r="B61">
            <v>0</v>
          </cell>
          <cell r="C61">
            <v>0</v>
          </cell>
          <cell r="D61">
            <v>0</v>
          </cell>
          <cell r="E61">
            <v>0</v>
          </cell>
          <cell r="F61">
            <v>0</v>
          </cell>
          <cell r="G61">
            <v>0</v>
          </cell>
          <cell r="H61">
            <v>0</v>
          </cell>
          <cell r="M61">
            <v>0</v>
          </cell>
          <cell r="N61">
            <v>0</v>
          </cell>
          <cell r="O61">
            <v>0</v>
          </cell>
        </row>
        <row r="62">
          <cell r="A62">
            <v>0</v>
          </cell>
          <cell r="B62">
            <v>61</v>
          </cell>
          <cell r="C62" t="str">
            <v>나) 노 무 비</v>
          </cell>
          <cell r="D62" t="str">
            <v>고압케이블전공</v>
          </cell>
          <cell r="E62" t="str">
            <v>인</v>
          </cell>
          <cell r="F62">
            <v>531.48</v>
          </cell>
          <cell r="G62">
            <v>0</v>
          </cell>
          <cell r="H62">
            <v>0</v>
          </cell>
          <cell r="I62">
            <v>115876</v>
          </cell>
          <cell r="J62">
            <v>61585776</v>
          </cell>
          <cell r="K62">
            <v>0</v>
          </cell>
          <cell r="L62">
            <v>0</v>
          </cell>
          <cell r="M62">
            <v>115876</v>
          </cell>
          <cell r="N62">
            <v>61585776</v>
          </cell>
          <cell r="O62">
            <v>0</v>
          </cell>
        </row>
        <row r="63">
          <cell r="A63">
            <v>0</v>
          </cell>
          <cell r="B63">
            <v>74</v>
          </cell>
          <cell r="C63">
            <v>0</v>
          </cell>
          <cell r="D63" t="str">
            <v>보 통 인 부</v>
          </cell>
          <cell r="E63" t="str">
            <v>인</v>
          </cell>
          <cell r="F63">
            <v>478.56</v>
          </cell>
          <cell r="G63">
            <v>0</v>
          </cell>
          <cell r="H63">
            <v>0</v>
          </cell>
          <cell r="I63">
            <v>52565</v>
          </cell>
          <cell r="J63">
            <v>25155506</v>
          </cell>
          <cell r="K63">
            <v>0</v>
          </cell>
          <cell r="L63">
            <v>0</v>
          </cell>
          <cell r="M63">
            <v>52565</v>
          </cell>
          <cell r="N63">
            <v>25155506</v>
          </cell>
          <cell r="O63">
            <v>0</v>
          </cell>
        </row>
        <row r="64">
          <cell r="A64">
            <v>0</v>
          </cell>
          <cell r="B64">
            <v>56</v>
          </cell>
          <cell r="C64">
            <v>0</v>
          </cell>
          <cell r="D64" t="str">
            <v>배 전 전 공</v>
          </cell>
          <cell r="E64" t="str">
            <v>인</v>
          </cell>
          <cell r="F64">
            <v>554.76</v>
          </cell>
          <cell r="G64">
            <v>0</v>
          </cell>
          <cell r="H64">
            <v>0</v>
          </cell>
          <cell r="I64">
            <v>173271</v>
          </cell>
          <cell r="J64">
            <v>96123819</v>
          </cell>
          <cell r="K64">
            <v>0</v>
          </cell>
          <cell r="L64">
            <v>0</v>
          </cell>
          <cell r="M64">
            <v>173271</v>
          </cell>
          <cell r="N64">
            <v>96123819</v>
          </cell>
          <cell r="O64">
            <v>0</v>
          </cell>
        </row>
        <row r="65">
          <cell r="A65">
            <v>0</v>
          </cell>
          <cell r="B65" t="e">
            <v>#N/A</v>
          </cell>
          <cell r="C65">
            <v>0</v>
          </cell>
          <cell r="D65">
            <v>0</v>
          </cell>
          <cell r="E65">
            <v>0</v>
          </cell>
          <cell r="F65">
            <v>0</v>
          </cell>
          <cell r="G65">
            <v>0</v>
          </cell>
          <cell r="H65">
            <v>0</v>
          </cell>
          <cell r="I65">
            <v>0</v>
          </cell>
          <cell r="J65">
            <v>0</v>
          </cell>
          <cell r="K65">
            <v>0</v>
          </cell>
          <cell r="L65">
            <v>0</v>
          </cell>
          <cell r="M65">
            <v>0</v>
          </cell>
          <cell r="N65">
            <v>0</v>
          </cell>
          <cell r="O65">
            <v>0</v>
          </cell>
        </row>
        <row r="66">
          <cell r="A66">
            <v>0</v>
          </cell>
          <cell r="B66">
            <v>61</v>
          </cell>
          <cell r="C66" t="str">
            <v>다) 공 구 손 료</v>
          </cell>
          <cell r="D66" t="str">
            <v>고압케이블전공</v>
          </cell>
          <cell r="E66" t="str">
            <v>인</v>
          </cell>
          <cell r="F66">
            <v>12.26</v>
          </cell>
          <cell r="G66">
            <v>0</v>
          </cell>
          <cell r="H66">
            <v>0</v>
          </cell>
          <cell r="J66">
            <v>0</v>
          </cell>
          <cell r="K66">
            <v>115876</v>
          </cell>
          <cell r="L66">
            <v>1420639</v>
          </cell>
          <cell r="M66">
            <v>115876</v>
          </cell>
          <cell r="N66">
            <v>1420639</v>
          </cell>
          <cell r="O66">
            <v>0</v>
          </cell>
        </row>
        <row r="67">
          <cell r="A67">
            <v>0</v>
          </cell>
          <cell r="B67">
            <v>74</v>
          </cell>
          <cell r="C67">
            <v>0</v>
          </cell>
          <cell r="D67" t="str">
            <v>보 통 인 부</v>
          </cell>
          <cell r="E67" t="str">
            <v>인</v>
          </cell>
          <cell r="F67">
            <v>11.04</v>
          </cell>
          <cell r="G67">
            <v>0</v>
          </cell>
          <cell r="H67">
            <v>0</v>
          </cell>
          <cell r="J67">
            <v>0</v>
          </cell>
          <cell r="K67">
            <v>52565</v>
          </cell>
          <cell r="L67">
            <v>580317</v>
          </cell>
          <cell r="M67">
            <v>52565</v>
          </cell>
          <cell r="N67">
            <v>580317</v>
          </cell>
          <cell r="O67">
            <v>0</v>
          </cell>
        </row>
        <row r="68">
          <cell r="A68">
            <v>0</v>
          </cell>
          <cell r="B68">
            <v>56</v>
          </cell>
          <cell r="C68">
            <v>0</v>
          </cell>
          <cell r="D68" t="str">
            <v>배 전 전 공</v>
          </cell>
          <cell r="E68" t="str">
            <v>인</v>
          </cell>
          <cell r="F68">
            <v>12.8</v>
          </cell>
          <cell r="G68">
            <v>0</v>
          </cell>
          <cell r="H68">
            <v>0</v>
          </cell>
          <cell r="J68">
            <v>0</v>
          </cell>
          <cell r="K68">
            <v>173271</v>
          </cell>
          <cell r="L68">
            <v>2217868</v>
          </cell>
          <cell r="M68">
            <v>173271</v>
          </cell>
          <cell r="N68">
            <v>2217868</v>
          </cell>
          <cell r="O68">
            <v>0</v>
          </cell>
        </row>
        <row r="69">
          <cell r="A69">
            <v>0</v>
          </cell>
          <cell r="B69" t="e">
            <v>#N/A</v>
          </cell>
          <cell r="C69">
            <v>0</v>
          </cell>
          <cell r="D69">
            <v>0</v>
          </cell>
          <cell r="E69">
            <v>0</v>
          </cell>
          <cell r="F69">
            <v>0</v>
          </cell>
          <cell r="G69">
            <v>0</v>
          </cell>
          <cell r="H69">
            <v>0</v>
          </cell>
          <cell r="M69">
            <v>0</v>
          </cell>
          <cell r="N69">
            <v>0</v>
          </cell>
          <cell r="O69">
            <v>0</v>
          </cell>
        </row>
        <row r="70">
          <cell r="A70">
            <v>0</v>
          </cell>
          <cell r="B70">
            <v>0</v>
          </cell>
          <cell r="C70">
            <v>0</v>
          </cell>
          <cell r="D70">
            <v>0</v>
          </cell>
          <cell r="E70">
            <v>0</v>
          </cell>
          <cell r="F70">
            <v>0</v>
          </cell>
          <cell r="G70">
            <v>0</v>
          </cell>
          <cell r="H70">
            <v>0</v>
          </cell>
          <cell r="M70">
            <v>0</v>
          </cell>
          <cell r="N70">
            <v>0</v>
          </cell>
          <cell r="O70">
            <v>0</v>
          </cell>
        </row>
        <row r="71">
          <cell r="A71">
            <v>0</v>
          </cell>
          <cell r="B71">
            <v>0</v>
          </cell>
          <cell r="C71">
            <v>0</v>
          </cell>
          <cell r="D71">
            <v>0</v>
          </cell>
          <cell r="E71">
            <v>0</v>
          </cell>
          <cell r="F71">
            <v>0</v>
          </cell>
          <cell r="G71">
            <v>0</v>
          </cell>
          <cell r="H71">
            <v>0</v>
          </cell>
          <cell r="M71">
            <v>0</v>
          </cell>
          <cell r="N71">
            <v>0</v>
          </cell>
          <cell r="O71">
            <v>0</v>
          </cell>
        </row>
        <row r="72">
          <cell r="A72">
            <v>0</v>
          </cell>
          <cell r="B72">
            <v>0</v>
          </cell>
          <cell r="C72">
            <v>0</v>
          </cell>
          <cell r="D72">
            <v>0</v>
          </cell>
          <cell r="E72">
            <v>0</v>
          </cell>
          <cell r="F72">
            <v>0</v>
          </cell>
          <cell r="G72">
            <v>0</v>
          </cell>
          <cell r="H72">
            <v>0</v>
          </cell>
          <cell r="M72">
            <v>0</v>
          </cell>
          <cell r="N72">
            <v>0</v>
          </cell>
          <cell r="O72">
            <v>0</v>
          </cell>
        </row>
        <row r="73">
          <cell r="G73">
            <v>0</v>
          </cell>
          <cell r="H73">
            <v>0</v>
          </cell>
          <cell r="M73">
            <v>0</v>
          </cell>
          <cell r="N73">
            <v>0</v>
          </cell>
        </row>
        <row r="75">
          <cell r="A75" t="str">
            <v>3S</v>
          </cell>
          <cell r="C75" t="str">
            <v>합     계</v>
          </cell>
          <cell r="H75">
            <v>375756673</v>
          </cell>
          <cell r="J75">
            <v>182865101</v>
          </cell>
          <cell r="L75">
            <v>4218824</v>
          </cell>
          <cell r="N75">
            <v>562840598</v>
          </cell>
        </row>
        <row r="76">
          <cell r="A76">
            <v>4</v>
          </cell>
          <cell r="B76" t="str">
            <v>4. 관로 신설</v>
          </cell>
          <cell r="C76" t="str">
            <v>4. 관로 신설</v>
          </cell>
          <cell r="D76" t="str">
            <v>각 종 (일반구간)</v>
          </cell>
          <cell r="E76" t="str">
            <v>식</v>
          </cell>
          <cell r="F76">
            <v>1</v>
          </cell>
          <cell r="G76">
            <v>0</v>
          </cell>
          <cell r="H76">
            <v>0</v>
          </cell>
          <cell r="I76">
            <v>0</v>
          </cell>
          <cell r="J76">
            <v>0</v>
          </cell>
          <cell r="K76">
            <v>0</v>
          </cell>
          <cell r="L76">
            <v>0</v>
          </cell>
          <cell r="M76">
            <v>0</v>
          </cell>
          <cell r="N76">
            <v>0</v>
          </cell>
          <cell r="O76">
            <v>1</v>
          </cell>
        </row>
        <row r="77">
          <cell r="A77">
            <v>0</v>
          </cell>
          <cell r="B77" t="e">
            <v>#N/A</v>
          </cell>
          <cell r="C77" t="str">
            <v>가) 재 료 비</v>
          </cell>
          <cell r="D77">
            <v>0</v>
          </cell>
          <cell r="E77">
            <v>0</v>
          </cell>
          <cell r="F77">
            <v>0</v>
          </cell>
          <cell r="G77">
            <v>0</v>
          </cell>
          <cell r="H77">
            <v>0</v>
          </cell>
          <cell r="I77">
            <v>0</v>
          </cell>
          <cell r="J77">
            <v>0</v>
          </cell>
          <cell r="K77">
            <v>0</v>
          </cell>
          <cell r="L77">
            <v>0</v>
          </cell>
          <cell r="M77">
            <v>0</v>
          </cell>
          <cell r="N77">
            <v>0</v>
          </cell>
          <cell r="O77">
            <v>0</v>
          </cell>
        </row>
        <row r="78">
          <cell r="A78">
            <v>0</v>
          </cell>
          <cell r="B78" t="str">
            <v>ELP80</v>
          </cell>
          <cell r="C78" t="str">
            <v>ELP전선관</v>
          </cell>
          <cell r="D78" t="str">
            <v>ELP Φ80</v>
          </cell>
          <cell r="E78" t="str">
            <v>m</v>
          </cell>
          <cell r="F78">
            <v>507</v>
          </cell>
          <cell r="G78">
            <v>1190</v>
          </cell>
          <cell r="H78">
            <v>603330</v>
          </cell>
          <cell r="I78">
            <v>0</v>
          </cell>
          <cell r="J78">
            <v>0</v>
          </cell>
          <cell r="K78">
            <v>0</v>
          </cell>
          <cell r="L78">
            <v>0</v>
          </cell>
          <cell r="M78">
            <v>1190</v>
          </cell>
          <cell r="N78">
            <v>603330</v>
          </cell>
          <cell r="O78">
            <v>0</v>
          </cell>
        </row>
        <row r="79">
          <cell r="A79">
            <v>0</v>
          </cell>
          <cell r="B79" t="str">
            <v>ELP100</v>
          </cell>
          <cell r="C79" t="str">
            <v>ELP전선관</v>
          </cell>
          <cell r="D79" t="str">
            <v>ELP Φ100</v>
          </cell>
          <cell r="E79" t="str">
            <v>m</v>
          </cell>
          <cell r="F79">
            <v>39775</v>
          </cell>
          <cell r="G79">
            <v>1790</v>
          </cell>
          <cell r="H79">
            <v>71197250</v>
          </cell>
          <cell r="I79">
            <v>0</v>
          </cell>
          <cell r="J79">
            <v>0</v>
          </cell>
          <cell r="K79">
            <v>0</v>
          </cell>
          <cell r="L79">
            <v>0</v>
          </cell>
          <cell r="M79">
            <v>1790</v>
          </cell>
          <cell r="N79">
            <v>71197250</v>
          </cell>
          <cell r="O79">
            <v>0</v>
          </cell>
        </row>
        <row r="80">
          <cell r="A80">
            <v>0</v>
          </cell>
          <cell r="B80" t="str">
            <v>PVC36</v>
          </cell>
          <cell r="C80" t="str">
            <v>HI-PVC전선관</v>
          </cell>
          <cell r="D80" t="str">
            <v xml:space="preserve"> HI 36C</v>
          </cell>
          <cell r="E80" t="str">
            <v>개</v>
          </cell>
          <cell r="F80">
            <v>5524</v>
          </cell>
          <cell r="G80">
            <v>947</v>
          </cell>
          <cell r="H80">
            <v>5231228</v>
          </cell>
          <cell r="I80">
            <v>0</v>
          </cell>
          <cell r="J80">
            <v>0</v>
          </cell>
          <cell r="K80">
            <v>0</v>
          </cell>
          <cell r="L80">
            <v>0</v>
          </cell>
          <cell r="M80">
            <v>947</v>
          </cell>
          <cell r="N80">
            <v>5231228</v>
          </cell>
          <cell r="O80">
            <v>0</v>
          </cell>
        </row>
        <row r="81">
          <cell r="A81">
            <v>0</v>
          </cell>
          <cell r="B81" t="str">
            <v>B50</v>
          </cell>
          <cell r="C81" t="str">
            <v xml:space="preserve"> 백관</v>
          </cell>
          <cell r="D81" t="str">
            <v xml:space="preserve">  50mm</v>
          </cell>
          <cell r="E81" t="str">
            <v>m</v>
          </cell>
          <cell r="F81">
            <v>5262</v>
          </cell>
          <cell r="G81">
            <v>5535</v>
          </cell>
          <cell r="H81">
            <v>29125170</v>
          </cell>
          <cell r="I81">
            <v>0</v>
          </cell>
          <cell r="J81">
            <v>0</v>
          </cell>
          <cell r="K81">
            <v>0</v>
          </cell>
          <cell r="L81">
            <v>0</v>
          </cell>
          <cell r="M81">
            <v>5535</v>
          </cell>
          <cell r="N81">
            <v>29125170</v>
          </cell>
          <cell r="O81">
            <v>0</v>
          </cell>
        </row>
        <row r="82">
          <cell r="A82">
            <v>0</v>
          </cell>
          <cell r="B82" t="str">
            <v>B100</v>
          </cell>
          <cell r="C82" t="str">
            <v xml:space="preserve"> 백관</v>
          </cell>
          <cell r="D82" t="str">
            <v xml:space="preserve">  100mm</v>
          </cell>
          <cell r="E82" t="str">
            <v>m</v>
          </cell>
          <cell r="F82">
            <v>358</v>
          </cell>
          <cell r="G82">
            <v>13181</v>
          </cell>
          <cell r="H82">
            <v>4718798</v>
          </cell>
          <cell r="I82">
            <v>0</v>
          </cell>
          <cell r="J82">
            <v>0</v>
          </cell>
          <cell r="K82">
            <v>0</v>
          </cell>
          <cell r="L82">
            <v>0</v>
          </cell>
          <cell r="M82">
            <v>13181</v>
          </cell>
          <cell r="N82">
            <v>4718798</v>
          </cell>
          <cell r="O82">
            <v>0</v>
          </cell>
        </row>
        <row r="83">
          <cell r="A83">
            <v>0</v>
          </cell>
          <cell r="B83" t="str">
            <v>B125</v>
          </cell>
          <cell r="C83" t="str">
            <v xml:space="preserve"> 백관</v>
          </cell>
          <cell r="D83" t="str">
            <v xml:space="preserve">  125mm</v>
          </cell>
          <cell r="E83" t="str">
            <v>m</v>
          </cell>
          <cell r="F83">
            <v>603</v>
          </cell>
          <cell r="G83">
            <v>17458</v>
          </cell>
          <cell r="H83">
            <v>10527174</v>
          </cell>
          <cell r="I83">
            <v>0</v>
          </cell>
          <cell r="J83">
            <v>0</v>
          </cell>
          <cell r="K83">
            <v>0</v>
          </cell>
          <cell r="L83">
            <v>0</v>
          </cell>
          <cell r="M83">
            <v>17458</v>
          </cell>
          <cell r="N83">
            <v>10527174</v>
          </cell>
          <cell r="O83">
            <v>0</v>
          </cell>
        </row>
        <row r="84">
          <cell r="A84">
            <v>0</v>
          </cell>
          <cell r="B84" t="str">
            <v>ST36</v>
          </cell>
          <cell r="C84" t="str">
            <v xml:space="preserve"> 강제전선관</v>
          </cell>
          <cell r="D84" t="str">
            <v xml:space="preserve"> 아연도 36C</v>
          </cell>
          <cell r="E84" t="str">
            <v>m</v>
          </cell>
          <cell r="F84">
            <v>1464</v>
          </cell>
          <cell r="G84">
            <v>3156</v>
          </cell>
          <cell r="H84">
            <v>4620384</v>
          </cell>
          <cell r="I84">
            <v>0</v>
          </cell>
          <cell r="J84">
            <v>0</v>
          </cell>
          <cell r="K84">
            <v>0</v>
          </cell>
          <cell r="L84">
            <v>0</v>
          </cell>
          <cell r="M84">
            <v>3156</v>
          </cell>
          <cell r="N84">
            <v>4620384</v>
          </cell>
          <cell r="O84">
            <v>0</v>
          </cell>
        </row>
        <row r="85">
          <cell r="A85">
            <v>0</v>
          </cell>
          <cell r="B85" t="str">
            <v>ST104</v>
          </cell>
          <cell r="C85" t="str">
            <v xml:space="preserve"> 강제전선관</v>
          </cell>
          <cell r="D85" t="str">
            <v xml:space="preserve"> 아연도 104C</v>
          </cell>
          <cell r="E85" t="str">
            <v>m</v>
          </cell>
          <cell r="F85">
            <v>1612</v>
          </cell>
          <cell r="G85">
            <v>11788</v>
          </cell>
          <cell r="H85">
            <v>19002256</v>
          </cell>
          <cell r="I85">
            <v>0</v>
          </cell>
          <cell r="J85">
            <v>0</v>
          </cell>
          <cell r="K85">
            <v>0</v>
          </cell>
          <cell r="L85">
            <v>0</v>
          </cell>
          <cell r="M85">
            <v>11788</v>
          </cell>
          <cell r="N85">
            <v>19002256</v>
          </cell>
          <cell r="O85">
            <v>0</v>
          </cell>
        </row>
        <row r="86">
          <cell r="A86">
            <v>0</v>
          </cell>
          <cell r="B86">
            <v>358</v>
          </cell>
          <cell r="C86" t="str">
            <v xml:space="preserve"> 케이블위험표시기</v>
          </cell>
          <cell r="D86">
            <v>0</v>
          </cell>
          <cell r="E86" t="str">
            <v>개</v>
          </cell>
          <cell r="F86">
            <v>190</v>
          </cell>
          <cell r="G86">
            <v>5500</v>
          </cell>
          <cell r="H86">
            <v>1045000</v>
          </cell>
          <cell r="I86">
            <v>0</v>
          </cell>
          <cell r="J86">
            <v>0</v>
          </cell>
          <cell r="K86">
            <v>0</v>
          </cell>
          <cell r="L86">
            <v>0</v>
          </cell>
          <cell r="M86">
            <v>5500</v>
          </cell>
          <cell r="N86">
            <v>1045000</v>
          </cell>
          <cell r="O86">
            <v>0</v>
          </cell>
        </row>
        <row r="87">
          <cell r="A87">
            <v>0</v>
          </cell>
          <cell r="B87">
            <v>362</v>
          </cell>
          <cell r="C87" t="str">
            <v xml:space="preserve"> 전자식표지기</v>
          </cell>
          <cell r="D87" t="str">
            <v>소형(전력케이블용)</v>
          </cell>
          <cell r="E87" t="str">
            <v>개</v>
          </cell>
          <cell r="F87">
            <v>2927</v>
          </cell>
          <cell r="G87">
            <v>35000</v>
          </cell>
          <cell r="H87">
            <v>102445000</v>
          </cell>
          <cell r="I87">
            <v>0</v>
          </cell>
          <cell r="J87">
            <v>0</v>
          </cell>
          <cell r="K87">
            <v>0</v>
          </cell>
          <cell r="L87">
            <v>0</v>
          </cell>
          <cell r="M87">
            <v>35000</v>
          </cell>
          <cell r="N87">
            <v>102445000</v>
          </cell>
          <cell r="O87">
            <v>0</v>
          </cell>
        </row>
        <row r="88">
          <cell r="A88">
            <v>0</v>
          </cell>
          <cell r="B88">
            <v>361</v>
          </cell>
          <cell r="C88" t="str">
            <v xml:space="preserve"> 전자식탐지기</v>
          </cell>
          <cell r="D88" t="str">
            <v xml:space="preserve"> 전력케이블용</v>
          </cell>
          <cell r="E88" t="str">
            <v>개</v>
          </cell>
          <cell r="F88">
            <v>3</v>
          </cell>
          <cell r="G88">
            <v>5850000</v>
          </cell>
          <cell r="H88">
            <v>17550000</v>
          </cell>
          <cell r="I88">
            <v>0</v>
          </cell>
          <cell r="J88">
            <v>0</v>
          </cell>
          <cell r="K88">
            <v>0</v>
          </cell>
          <cell r="L88">
            <v>0</v>
          </cell>
          <cell r="M88">
            <v>5850000</v>
          </cell>
          <cell r="N88">
            <v>17550000</v>
          </cell>
          <cell r="O88">
            <v>0</v>
          </cell>
        </row>
        <row r="89">
          <cell r="A89">
            <v>0</v>
          </cell>
          <cell r="B89">
            <v>360</v>
          </cell>
          <cell r="C89" t="str">
            <v xml:space="preserve"> 케이블표지시트</v>
          </cell>
          <cell r="D89" t="str">
            <v xml:space="preserve"> 0.23x300</v>
          </cell>
          <cell r="E89" t="str">
            <v>m</v>
          </cell>
          <cell r="F89">
            <v>28745</v>
          </cell>
          <cell r="G89">
            <v>250</v>
          </cell>
          <cell r="H89">
            <v>7186250</v>
          </cell>
          <cell r="I89">
            <v>0</v>
          </cell>
          <cell r="J89">
            <v>0</v>
          </cell>
          <cell r="K89">
            <v>0</v>
          </cell>
          <cell r="L89">
            <v>0</v>
          </cell>
          <cell r="M89">
            <v>250</v>
          </cell>
          <cell r="N89">
            <v>7186250</v>
          </cell>
          <cell r="O89">
            <v>0</v>
          </cell>
        </row>
        <row r="90">
          <cell r="A90">
            <v>0</v>
          </cell>
          <cell r="B90" t="str">
            <v>YY00</v>
          </cell>
          <cell r="C90" t="str">
            <v xml:space="preserve">압입공법 </v>
          </cell>
          <cell r="D90" t="str">
            <v>1공(기계경비)</v>
          </cell>
          <cell r="E90" t="str">
            <v>m</v>
          </cell>
          <cell r="F90">
            <v>128</v>
          </cell>
          <cell r="H90">
            <v>0</v>
          </cell>
          <cell r="I90">
            <v>0</v>
          </cell>
          <cell r="J90">
            <v>0</v>
          </cell>
          <cell r="K90">
            <v>0</v>
          </cell>
          <cell r="L90">
            <v>0</v>
          </cell>
          <cell r="M90">
            <v>0</v>
          </cell>
          <cell r="N90">
            <v>0</v>
          </cell>
          <cell r="O90">
            <v>0</v>
          </cell>
        </row>
        <row r="91">
          <cell r="A91">
            <v>0</v>
          </cell>
          <cell r="B91">
            <v>370</v>
          </cell>
          <cell r="C91" t="str">
            <v xml:space="preserve"> 터파기</v>
          </cell>
          <cell r="D91" t="str">
            <v xml:space="preserve"> 인력(0~1m)</v>
          </cell>
          <cell r="E91" t="str">
            <v>㎥</v>
          </cell>
          <cell r="F91">
            <v>10909.65</v>
          </cell>
          <cell r="G91">
            <v>0</v>
          </cell>
          <cell r="H91">
            <v>0</v>
          </cell>
          <cell r="I91">
            <v>0</v>
          </cell>
          <cell r="J91">
            <v>0</v>
          </cell>
          <cell r="K91">
            <v>0</v>
          </cell>
          <cell r="L91">
            <v>0</v>
          </cell>
          <cell r="M91">
            <v>0</v>
          </cell>
          <cell r="N91">
            <v>0</v>
          </cell>
          <cell r="O91">
            <v>0</v>
          </cell>
        </row>
        <row r="92">
          <cell r="A92">
            <v>0</v>
          </cell>
          <cell r="B92">
            <v>516</v>
          </cell>
          <cell r="C92" t="str">
            <v xml:space="preserve"> 되메우기</v>
          </cell>
          <cell r="D92" t="str">
            <v xml:space="preserve"> 인력</v>
          </cell>
          <cell r="E92" t="str">
            <v>㎥</v>
          </cell>
          <cell r="F92">
            <v>10830.75</v>
          </cell>
          <cell r="G92">
            <v>0</v>
          </cell>
          <cell r="H92">
            <v>0</v>
          </cell>
          <cell r="I92">
            <v>0</v>
          </cell>
          <cell r="J92">
            <v>0</v>
          </cell>
          <cell r="K92">
            <v>0</v>
          </cell>
          <cell r="L92">
            <v>0</v>
          </cell>
          <cell r="M92">
            <v>0</v>
          </cell>
          <cell r="N92">
            <v>0</v>
          </cell>
          <cell r="O92">
            <v>0</v>
          </cell>
        </row>
        <row r="93">
          <cell r="A93">
            <v>0</v>
          </cell>
          <cell r="B93">
            <v>374</v>
          </cell>
          <cell r="C93" t="str">
            <v xml:space="preserve"> 다지기</v>
          </cell>
          <cell r="D93" t="str">
            <v>인력</v>
          </cell>
          <cell r="E93" t="str">
            <v>㎥</v>
          </cell>
          <cell r="F93">
            <v>10830.75</v>
          </cell>
          <cell r="G93">
            <v>0</v>
          </cell>
          <cell r="H93">
            <v>0</v>
          </cell>
          <cell r="I93">
            <v>0</v>
          </cell>
          <cell r="J93">
            <v>0</v>
          </cell>
          <cell r="K93">
            <v>0</v>
          </cell>
          <cell r="L93">
            <v>0</v>
          </cell>
          <cell r="M93">
            <v>0</v>
          </cell>
          <cell r="N93">
            <v>0</v>
          </cell>
          <cell r="O93">
            <v>0</v>
          </cell>
        </row>
        <row r="94">
          <cell r="A94">
            <v>0</v>
          </cell>
          <cell r="B94" t="str">
            <v>con1</v>
          </cell>
          <cell r="C94" t="str">
            <v xml:space="preserve"> 콘크리트깨기</v>
          </cell>
          <cell r="D94">
            <v>0</v>
          </cell>
          <cell r="E94" t="str">
            <v>㎥</v>
          </cell>
          <cell r="F94">
            <v>118.35</v>
          </cell>
          <cell r="G94">
            <v>0</v>
          </cell>
          <cell r="H94">
            <v>0</v>
          </cell>
          <cell r="I94">
            <v>0</v>
          </cell>
          <cell r="J94">
            <v>0</v>
          </cell>
          <cell r="K94">
            <v>0</v>
          </cell>
          <cell r="L94">
            <v>0</v>
          </cell>
          <cell r="M94">
            <v>0</v>
          </cell>
          <cell r="N94">
            <v>0</v>
          </cell>
          <cell r="O94">
            <v>0</v>
          </cell>
        </row>
        <row r="95">
          <cell r="A95">
            <v>0</v>
          </cell>
          <cell r="B95">
            <v>1500</v>
          </cell>
          <cell r="C95" t="str">
            <v xml:space="preserve"> 콘크리트치기</v>
          </cell>
          <cell r="D95" t="str">
            <v xml:space="preserve"> 1:2:4</v>
          </cell>
          <cell r="E95" t="str">
            <v>㎥</v>
          </cell>
          <cell r="F95">
            <v>118.35</v>
          </cell>
          <cell r="G95">
            <v>0</v>
          </cell>
          <cell r="H95">
            <v>0</v>
          </cell>
          <cell r="I95">
            <v>0</v>
          </cell>
          <cell r="J95">
            <v>0</v>
          </cell>
          <cell r="K95">
            <v>0</v>
          </cell>
          <cell r="L95">
            <v>0</v>
          </cell>
          <cell r="M95">
            <v>0</v>
          </cell>
          <cell r="N95">
            <v>0</v>
          </cell>
          <cell r="O95">
            <v>0</v>
          </cell>
        </row>
        <row r="96">
          <cell r="A96">
            <v>0</v>
          </cell>
          <cell r="B96">
            <v>377</v>
          </cell>
          <cell r="C96" t="str">
            <v xml:space="preserve"> 시멘트</v>
          </cell>
          <cell r="D96" t="str">
            <v xml:space="preserve"> 포틀랜드 40kg</v>
          </cell>
          <cell r="E96" t="str">
            <v>포</v>
          </cell>
          <cell r="F96">
            <v>946.8</v>
          </cell>
          <cell r="G96">
            <v>4000</v>
          </cell>
          <cell r="H96">
            <v>3787200</v>
          </cell>
          <cell r="I96">
            <v>0</v>
          </cell>
          <cell r="J96">
            <v>0</v>
          </cell>
          <cell r="K96">
            <v>0</v>
          </cell>
          <cell r="L96">
            <v>0</v>
          </cell>
          <cell r="M96">
            <v>4000</v>
          </cell>
          <cell r="N96">
            <v>3787200</v>
          </cell>
          <cell r="O96">
            <v>0</v>
          </cell>
        </row>
        <row r="97">
          <cell r="A97">
            <v>0</v>
          </cell>
          <cell r="B97">
            <v>380</v>
          </cell>
          <cell r="C97" t="str">
            <v xml:space="preserve"> 모래</v>
          </cell>
          <cell r="D97" t="str">
            <v xml:space="preserve"> 세사</v>
          </cell>
          <cell r="E97" t="str">
            <v>㎥</v>
          </cell>
          <cell r="F97">
            <v>132.15</v>
          </cell>
          <cell r="G97">
            <v>19000</v>
          </cell>
          <cell r="H97">
            <v>2510850</v>
          </cell>
          <cell r="I97">
            <v>0</v>
          </cell>
          <cell r="J97">
            <v>0</v>
          </cell>
          <cell r="K97">
            <v>0</v>
          </cell>
          <cell r="L97">
            <v>0</v>
          </cell>
          <cell r="M97">
            <v>19000</v>
          </cell>
          <cell r="N97">
            <v>2510850</v>
          </cell>
          <cell r="O97">
            <v>0</v>
          </cell>
        </row>
        <row r="98">
          <cell r="A98">
            <v>0</v>
          </cell>
          <cell r="B98">
            <v>376</v>
          </cell>
          <cell r="C98" t="str">
            <v xml:space="preserve"> 자갈</v>
          </cell>
          <cell r="D98" t="str">
            <v xml:space="preserve"> 25mm이하</v>
          </cell>
          <cell r="E98" t="str">
            <v>㎥</v>
          </cell>
          <cell r="F98">
            <v>106.51</v>
          </cell>
          <cell r="G98">
            <v>16000</v>
          </cell>
          <cell r="H98">
            <v>1704160</v>
          </cell>
          <cell r="I98">
            <v>0</v>
          </cell>
          <cell r="J98">
            <v>0</v>
          </cell>
          <cell r="K98">
            <v>0</v>
          </cell>
          <cell r="L98">
            <v>0</v>
          </cell>
          <cell r="M98">
            <v>16000</v>
          </cell>
          <cell r="N98">
            <v>1704160</v>
          </cell>
          <cell r="O98">
            <v>0</v>
          </cell>
        </row>
        <row r="99">
          <cell r="A99">
            <v>0</v>
          </cell>
          <cell r="B99">
            <v>375</v>
          </cell>
          <cell r="C99" t="str">
            <v xml:space="preserve"> 잔토처리</v>
          </cell>
          <cell r="D99" t="str">
            <v xml:space="preserve"> 현장내,인력</v>
          </cell>
          <cell r="E99" t="str">
            <v>㎥</v>
          </cell>
          <cell r="F99">
            <v>78.900000000000006</v>
          </cell>
          <cell r="G99">
            <v>0</v>
          </cell>
          <cell r="H99">
            <v>0</v>
          </cell>
          <cell r="I99">
            <v>0</v>
          </cell>
          <cell r="J99">
            <v>0</v>
          </cell>
          <cell r="K99">
            <v>0</v>
          </cell>
          <cell r="L99">
            <v>0</v>
          </cell>
          <cell r="M99">
            <v>0</v>
          </cell>
          <cell r="N99">
            <v>0</v>
          </cell>
          <cell r="O99">
            <v>0</v>
          </cell>
        </row>
        <row r="100">
          <cell r="A100">
            <v>0</v>
          </cell>
          <cell r="B100" t="str">
            <v>KM01</v>
          </cell>
          <cell r="C100" t="str">
            <v>맨홀관통구멍파기</v>
          </cell>
          <cell r="D100" t="str">
            <v>벽두께 25cm</v>
          </cell>
          <cell r="E100" t="str">
            <v>개소</v>
          </cell>
          <cell r="F100">
            <v>828</v>
          </cell>
          <cell r="G100">
            <v>0</v>
          </cell>
          <cell r="H100">
            <v>0</v>
          </cell>
          <cell r="I100">
            <v>0</v>
          </cell>
          <cell r="J100">
            <v>0</v>
          </cell>
          <cell r="K100">
            <v>0</v>
          </cell>
          <cell r="L100">
            <v>0</v>
          </cell>
          <cell r="M100">
            <v>0</v>
          </cell>
          <cell r="N100">
            <v>0</v>
          </cell>
          <cell r="O100">
            <v>0</v>
          </cell>
        </row>
        <row r="101">
          <cell r="A101">
            <v>0</v>
          </cell>
          <cell r="B101" t="str">
            <v>KM02</v>
          </cell>
          <cell r="C101" t="str">
            <v>관로구 도통시험</v>
          </cell>
          <cell r="D101" t="str">
            <v>150mm 이하</v>
          </cell>
          <cell r="E101" t="str">
            <v>m</v>
          </cell>
          <cell r="F101">
            <v>38617</v>
          </cell>
          <cell r="G101">
            <v>0</v>
          </cell>
          <cell r="H101">
            <v>0</v>
          </cell>
          <cell r="I101">
            <v>0</v>
          </cell>
          <cell r="J101">
            <v>0</v>
          </cell>
          <cell r="K101">
            <v>0</v>
          </cell>
          <cell r="L101">
            <v>0</v>
          </cell>
          <cell r="M101">
            <v>0</v>
          </cell>
          <cell r="N101">
            <v>0</v>
          </cell>
          <cell r="O101">
            <v>0</v>
          </cell>
        </row>
        <row r="105">
          <cell r="A105">
            <v>0</v>
          </cell>
          <cell r="B105">
            <v>61</v>
          </cell>
          <cell r="C105" t="str">
            <v>나) 노 무 비</v>
          </cell>
          <cell r="D105" t="str">
            <v>고압케이블전공</v>
          </cell>
          <cell r="E105" t="str">
            <v>인</v>
          </cell>
          <cell r="F105">
            <v>387.07</v>
          </cell>
          <cell r="G105">
            <v>0</v>
          </cell>
          <cell r="H105">
            <v>0</v>
          </cell>
          <cell r="I105">
            <v>115876</v>
          </cell>
          <cell r="J105">
            <v>44852123</v>
          </cell>
          <cell r="K105">
            <v>0</v>
          </cell>
          <cell r="L105">
            <v>0</v>
          </cell>
          <cell r="M105">
            <v>115876</v>
          </cell>
          <cell r="N105">
            <v>44852123</v>
          </cell>
          <cell r="O105">
            <v>0</v>
          </cell>
        </row>
        <row r="106">
          <cell r="A106">
            <v>0</v>
          </cell>
          <cell r="B106">
            <v>56</v>
          </cell>
          <cell r="C106">
            <v>0</v>
          </cell>
          <cell r="D106" t="str">
            <v>배 전 전 공</v>
          </cell>
          <cell r="E106" t="str">
            <v>인</v>
          </cell>
          <cell r="F106">
            <v>8632.9599999999991</v>
          </cell>
          <cell r="G106">
            <v>0</v>
          </cell>
          <cell r="H106">
            <v>0</v>
          </cell>
          <cell r="I106">
            <v>173271</v>
          </cell>
          <cell r="J106">
            <v>1495841612</v>
          </cell>
          <cell r="K106">
            <v>0</v>
          </cell>
          <cell r="L106">
            <v>0</v>
          </cell>
          <cell r="M106">
            <v>173271</v>
          </cell>
          <cell r="N106">
            <v>1495841612</v>
          </cell>
          <cell r="O106">
            <v>0</v>
          </cell>
        </row>
        <row r="107">
          <cell r="A107">
            <v>0</v>
          </cell>
          <cell r="B107">
            <v>73</v>
          </cell>
          <cell r="C107">
            <v>0</v>
          </cell>
          <cell r="D107" t="str">
            <v>특 별 인 부</v>
          </cell>
          <cell r="E107" t="str">
            <v>인</v>
          </cell>
          <cell r="F107">
            <v>260.27</v>
          </cell>
          <cell r="G107">
            <v>0</v>
          </cell>
          <cell r="H107">
            <v>0</v>
          </cell>
          <cell r="I107">
            <v>66586</v>
          </cell>
          <cell r="J107">
            <v>17330338</v>
          </cell>
          <cell r="K107">
            <v>0</v>
          </cell>
          <cell r="L107">
            <v>0</v>
          </cell>
          <cell r="M107">
            <v>66586</v>
          </cell>
          <cell r="N107">
            <v>17330338</v>
          </cell>
          <cell r="O107">
            <v>0</v>
          </cell>
        </row>
        <row r="108">
          <cell r="A108">
            <v>0</v>
          </cell>
          <cell r="B108">
            <v>74</v>
          </cell>
          <cell r="C108">
            <v>0</v>
          </cell>
          <cell r="D108" t="str">
            <v>보 통 인 부</v>
          </cell>
          <cell r="E108" t="str">
            <v>인</v>
          </cell>
          <cell r="F108">
            <v>8030.79</v>
          </cell>
          <cell r="G108">
            <v>0</v>
          </cell>
          <cell r="H108">
            <v>0</v>
          </cell>
          <cell r="I108">
            <v>52565</v>
          </cell>
          <cell r="J108">
            <v>422138476</v>
          </cell>
          <cell r="K108">
            <v>0</v>
          </cell>
          <cell r="L108">
            <v>0</v>
          </cell>
          <cell r="M108">
            <v>52565</v>
          </cell>
          <cell r="N108">
            <v>422138476</v>
          </cell>
          <cell r="O108">
            <v>0</v>
          </cell>
        </row>
        <row r="109">
          <cell r="A109">
            <v>0</v>
          </cell>
          <cell r="B109">
            <v>23</v>
          </cell>
          <cell r="C109">
            <v>0</v>
          </cell>
          <cell r="D109" t="str">
            <v>콘크리트공</v>
          </cell>
          <cell r="E109" t="str">
            <v>인</v>
          </cell>
          <cell r="F109">
            <v>115.67</v>
          </cell>
          <cell r="G109">
            <v>0</v>
          </cell>
          <cell r="H109">
            <v>0</v>
          </cell>
          <cell r="I109">
            <v>90529</v>
          </cell>
          <cell r="J109">
            <v>10471489</v>
          </cell>
          <cell r="K109">
            <v>0</v>
          </cell>
          <cell r="L109">
            <v>0</v>
          </cell>
          <cell r="M109">
            <v>90529</v>
          </cell>
          <cell r="N109">
            <v>10471489</v>
          </cell>
          <cell r="O109">
            <v>0</v>
          </cell>
        </row>
        <row r="110">
          <cell r="A110">
            <v>0</v>
          </cell>
          <cell r="B110">
            <v>0</v>
          </cell>
          <cell r="C110">
            <v>0</v>
          </cell>
          <cell r="D110">
            <v>0</v>
          </cell>
          <cell r="E110">
            <v>0</v>
          </cell>
          <cell r="F110">
            <v>0</v>
          </cell>
          <cell r="G110">
            <v>0</v>
          </cell>
          <cell r="H110">
            <v>0</v>
          </cell>
          <cell r="I110">
            <v>0</v>
          </cell>
          <cell r="J110">
            <v>0</v>
          </cell>
          <cell r="K110">
            <v>0</v>
          </cell>
          <cell r="L110">
            <v>0</v>
          </cell>
          <cell r="M110">
            <v>0</v>
          </cell>
          <cell r="N110">
            <v>0</v>
          </cell>
          <cell r="O110">
            <v>0</v>
          </cell>
        </row>
        <row r="111">
          <cell r="A111">
            <v>0</v>
          </cell>
          <cell r="B111">
            <v>0</v>
          </cell>
          <cell r="C111">
            <v>0</v>
          </cell>
          <cell r="D111">
            <v>0</v>
          </cell>
          <cell r="E111">
            <v>0</v>
          </cell>
          <cell r="F111">
            <v>0</v>
          </cell>
          <cell r="G111">
            <v>0</v>
          </cell>
          <cell r="H111">
            <v>0</v>
          </cell>
          <cell r="I111">
            <v>0</v>
          </cell>
          <cell r="J111">
            <v>0</v>
          </cell>
          <cell r="K111">
            <v>0</v>
          </cell>
          <cell r="L111">
            <v>0</v>
          </cell>
          <cell r="M111">
            <v>0</v>
          </cell>
          <cell r="N111">
            <v>0</v>
          </cell>
          <cell r="O111">
            <v>0</v>
          </cell>
        </row>
        <row r="112">
          <cell r="A112">
            <v>0</v>
          </cell>
          <cell r="B112">
            <v>61</v>
          </cell>
          <cell r="C112" t="str">
            <v>다) 공 구 손 료</v>
          </cell>
          <cell r="D112" t="str">
            <v>고압케이블전공</v>
          </cell>
          <cell r="E112" t="str">
            <v>인</v>
          </cell>
          <cell r="F112">
            <v>10.09</v>
          </cell>
          <cell r="G112">
            <v>0</v>
          </cell>
          <cell r="H112">
            <v>0</v>
          </cell>
          <cell r="J112">
            <v>0</v>
          </cell>
          <cell r="K112">
            <v>115876</v>
          </cell>
          <cell r="L112">
            <v>1169188</v>
          </cell>
          <cell r="M112">
            <v>115876</v>
          </cell>
          <cell r="N112">
            <v>1169188</v>
          </cell>
          <cell r="O112">
            <v>0</v>
          </cell>
        </row>
        <row r="113">
          <cell r="A113">
            <v>0</v>
          </cell>
          <cell r="B113">
            <v>56</v>
          </cell>
          <cell r="C113">
            <v>0</v>
          </cell>
          <cell r="D113" t="str">
            <v>배 전 전 공</v>
          </cell>
          <cell r="E113" t="str">
            <v>인</v>
          </cell>
          <cell r="F113">
            <v>225.2</v>
          </cell>
          <cell r="G113">
            <v>0</v>
          </cell>
          <cell r="H113">
            <v>0</v>
          </cell>
          <cell r="J113">
            <v>0</v>
          </cell>
          <cell r="K113">
            <v>173271</v>
          </cell>
          <cell r="L113">
            <v>39020629</v>
          </cell>
          <cell r="M113">
            <v>173271</v>
          </cell>
          <cell r="N113">
            <v>39020629</v>
          </cell>
          <cell r="O113">
            <v>0</v>
          </cell>
        </row>
        <row r="114">
          <cell r="A114">
            <v>0</v>
          </cell>
          <cell r="B114">
            <v>73</v>
          </cell>
          <cell r="C114">
            <v>0</v>
          </cell>
          <cell r="D114" t="str">
            <v>특 별 인 부</v>
          </cell>
          <cell r="E114" t="str">
            <v>인</v>
          </cell>
          <cell r="F114">
            <v>6.78</v>
          </cell>
          <cell r="G114">
            <v>0</v>
          </cell>
          <cell r="H114">
            <v>0</v>
          </cell>
          <cell r="J114">
            <v>0</v>
          </cell>
          <cell r="K114">
            <v>66586</v>
          </cell>
          <cell r="L114">
            <v>451453</v>
          </cell>
          <cell r="M114">
            <v>66586</v>
          </cell>
          <cell r="N114">
            <v>451453</v>
          </cell>
          <cell r="O114">
            <v>0</v>
          </cell>
        </row>
        <row r="115">
          <cell r="A115">
            <v>0</v>
          </cell>
          <cell r="B115">
            <v>74</v>
          </cell>
          <cell r="C115">
            <v>0</v>
          </cell>
          <cell r="D115" t="str">
            <v>보 통 인 부</v>
          </cell>
          <cell r="E115" t="str">
            <v>인</v>
          </cell>
          <cell r="F115">
            <v>209.49</v>
          </cell>
          <cell r="G115">
            <v>0</v>
          </cell>
          <cell r="H115">
            <v>0</v>
          </cell>
          <cell r="J115">
            <v>0</v>
          </cell>
          <cell r="K115">
            <v>52565</v>
          </cell>
          <cell r="L115">
            <v>11011841</v>
          </cell>
          <cell r="M115">
            <v>52565</v>
          </cell>
          <cell r="N115">
            <v>11011841</v>
          </cell>
          <cell r="O115">
            <v>0</v>
          </cell>
        </row>
        <row r="116">
          <cell r="A116">
            <v>0</v>
          </cell>
          <cell r="B116">
            <v>23</v>
          </cell>
          <cell r="C116">
            <v>0</v>
          </cell>
          <cell r="D116" t="str">
            <v>콘크리트공</v>
          </cell>
          <cell r="E116" t="str">
            <v>인</v>
          </cell>
          <cell r="F116">
            <v>3.01</v>
          </cell>
          <cell r="G116">
            <v>0</v>
          </cell>
          <cell r="H116">
            <v>0</v>
          </cell>
          <cell r="J116">
            <v>0</v>
          </cell>
          <cell r="K116">
            <v>90529</v>
          </cell>
          <cell r="L116">
            <v>272492</v>
          </cell>
          <cell r="M116">
            <v>90529</v>
          </cell>
          <cell r="N116">
            <v>272492</v>
          </cell>
          <cell r="O116">
            <v>0</v>
          </cell>
        </row>
        <row r="118">
          <cell r="A118">
            <v>0</v>
          </cell>
          <cell r="B118">
            <v>0</v>
          </cell>
          <cell r="C118">
            <v>0</v>
          </cell>
          <cell r="D118">
            <v>0</v>
          </cell>
          <cell r="E118">
            <v>0</v>
          </cell>
          <cell r="F118">
            <v>0</v>
          </cell>
          <cell r="G118">
            <v>0</v>
          </cell>
          <cell r="H118">
            <v>0</v>
          </cell>
          <cell r="I118">
            <v>0</v>
          </cell>
          <cell r="J118">
            <v>0</v>
          </cell>
          <cell r="K118">
            <v>0</v>
          </cell>
          <cell r="L118">
            <v>0</v>
          </cell>
          <cell r="M118">
            <v>0</v>
          </cell>
          <cell r="N118">
            <v>0</v>
          </cell>
          <cell r="O118">
            <v>0</v>
          </cell>
        </row>
        <row r="119">
          <cell r="A119" t="str">
            <v>4S</v>
          </cell>
          <cell r="C119" t="str">
            <v>합     계</v>
          </cell>
          <cell r="H119">
            <v>281254050</v>
          </cell>
          <cell r="J119">
            <v>1990634038</v>
          </cell>
          <cell r="L119">
            <v>51925603</v>
          </cell>
          <cell r="N119">
            <v>2323813691</v>
          </cell>
        </row>
        <row r="121">
          <cell r="C121" t="str">
            <v xml:space="preserve">  라) 기 계 경 비</v>
          </cell>
        </row>
        <row r="122">
          <cell r="A122">
            <v>0</v>
          </cell>
          <cell r="B122" t="str">
            <v>YY00</v>
          </cell>
          <cell r="C122" t="str">
            <v xml:space="preserve">압입공법 </v>
          </cell>
          <cell r="D122" t="str">
            <v>1공(기계경비)</v>
          </cell>
          <cell r="E122" t="str">
            <v>m</v>
          </cell>
          <cell r="F122">
            <v>128</v>
          </cell>
          <cell r="G122">
            <v>190000</v>
          </cell>
          <cell r="H122">
            <v>24320000</v>
          </cell>
          <cell r="I122">
            <v>0</v>
          </cell>
          <cell r="J122">
            <v>0</v>
          </cell>
          <cell r="K122">
            <v>0</v>
          </cell>
          <cell r="L122">
            <v>0</v>
          </cell>
          <cell r="M122">
            <v>190000</v>
          </cell>
          <cell r="N122">
            <v>24320000</v>
          </cell>
          <cell r="O122">
            <v>0</v>
          </cell>
        </row>
        <row r="124">
          <cell r="A124">
            <v>5</v>
          </cell>
          <cell r="B124" t="str">
            <v>5. 관로 신설 (터널)</v>
          </cell>
          <cell r="C124" t="str">
            <v>5. 관로 신설 (터널)</v>
          </cell>
          <cell r="D124" t="str">
            <v>각 종 (터널구간)</v>
          </cell>
          <cell r="E124" t="str">
            <v>식</v>
          </cell>
          <cell r="F124">
            <v>1</v>
          </cell>
          <cell r="G124">
            <v>0</v>
          </cell>
          <cell r="H124">
            <v>0</v>
          </cell>
          <cell r="I124">
            <v>0</v>
          </cell>
          <cell r="J124">
            <v>0</v>
          </cell>
          <cell r="K124">
            <v>0</v>
          </cell>
          <cell r="L124">
            <v>0</v>
          </cell>
          <cell r="M124">
            <v>0</v>
          </cell>
          <cell r="N124">
            <v>0</v>
          </cell>
          <cell r="O124">
            <v>1</v>
          </cell>
        </row>
        <row r="125">
          <cell r="A125">
            <v>0</v>
          </cell>
          <cell r="B125" t="e">
            <v>#N/A</v>
          </cell>
          <cell r="C125" t="str">
            <v>가) 재 료 비</v>
          </cell>
          <cell r="D125">
            <v>0</v>
          </cell>
          <cell r="E125">
            <v>0</v>
          </cell>
          <cell r="F125">
            <v>0</v>
          </cell>
          <cell r="G125">
            <v>0</v>
          </cell>
          <cell r="H125">
            <v>0</v>
          </cell>
          <cell r="I125">
            <v>0</v>
          </cell>
          <cell r="J125">
            <v>0</v>
          </cell>
          <cell r="K125">
            <v>0</v>
          </cell>
          <cell r="L125">
            <v>0</v>
          </cell>
          <cell r="M125">
            <v>0</v>
          </cell>
          <cell r="N125">
            <v>0</v>
          </cell>
          <cell r="O125">
            <v>0</v>
          </cell>
        </row>
        <row r="126">
          <cell r="A126">
            <v>0</v>
          </cell>
          <cell r="B126" t="str">
            <v>PVC36</v>
          </cell>
          <cell r="C126" t="str">
            <v>HI-PVC전선관</v>
          </cell>
          <cell r="D126" t="str">
            <v xml:space="preserve"> HI 36C</v>
          </cell>
          <cell r="E126" t="str">
            <v>개</v>
          </cell>
          <cell r="F126">
            <v>369</v>
          </cell>
          <cell r="G126">
            <v>947</v>
          </cell>
          <cell r="H126">
            <v>349443</v>
          </cell>
          <cell r="I126">
            <v>0</v>
          </cell>
          <cell r="J126">
            <v>0</v>
          </cell>
          <cell r="K126">
            <v>0</v>
          </cell>
          <cell r="L126">
            <v>0</v>
          </cell>
          <cell r="M126">
            <v>947</v>
          </cell>
          <cell r="N126">
            <v>349443</v>
          </cell>
          <cell r="O126">
            <v>0</v>
          </cell>
        </row>
        <row r="127">
          <cell r="A127">
            <v>0</v>
          </cell>
          <cell r="B127" t="str">
            <v>B50</v>
          </cell>
          <cell r="C127" t="str">
            <v xml:space="preserve"> 백관</v>
          </cell>
          <cell r="D127" t="str">
            <v xml:space="preserve">  50mm</v>
          </cell>
          <cell r="E127" t="str">
            <v>m</v>
          </cell>
          <cell r="F127">
            <v>369</v>
          </cell>
          <cell r="G127">
            <v>5535</v>
          </cell>
          <cell r="H127">
            <v>2042415</v>
          </cell>
          <cell r="I127">
            <v>0</v>
          </cell>
          <cell r="J127">
            <v>0</v>
          </cell>
          <cell r="K127">
            <v>0</v>
          </cell>
          <cell r="L127">
            <v>0</v>
          </cell>
          <cell r="M127">
            <v>5535</v>
          </cell>
          <cell r="N127">
            <v>2042415</v>
          </cell>
          <cell r="O127">
            <v>0</v>
          </cell>
        </row>
        <row r="128">
          <cell r="A128">
            <v>0</v>
          </cell>
          <cell r="B128">
            <v>466</v>
          </cell>
          <cell r="C128" t="str">
            <v xml:space="preserve"> CABLE TRAY</v>
          </cell>
          <cell r="D128" t="str">
            <v xml:space="preserve"> W:200xH:100 (STEEL)</v>
          </cell>
          <cell r="E128" t="str">
            <v>M</v>
          </cell>
          <cell r="F128">
            <v>17483</v>
          </cell>
          <cell r="G128">
            <v>10320</v>
          </cell>
          <cell r="H128">
            <v>180424560</v>
          </cell>
          <cell r="I128">
            <v>0</v>
          </cell>
          <cell r="J128">
            <v>0</v>
          </cell>
          <cell r="K128">
            <v>0</v>
          </cell>
          <cell r="L128">
            <v>0</v>
          </cell>
          <cell r="M128">
            <v>10320</v>
          </cell>
          <cell r="N128">
            <v>180424560</v>
          </cell>
          <cell r="O128">
            <v>0</v>
          </cell>
        </row>
        <row r="129">
          <cell r="A129">
            <v>0</v>
          </cell>
          <cell r="B129">
            <v>467</v>
          </cell>
          <cell r="C129" t="str">
            <v xml:space="preserve"> TRAY 지지대</v>
          </cell>
          <cell r="D129" t="str">
            <v xml:space="preserve"> L:210</v>
          </cell>
          <cell r="E129" t="str">
            <v>개소</v>
          </cell>
          <cell r="F129">
            <v>11655</v>
          </cell>
          <cell r="G129">
            <v>7780</v>
          </cell>
          <cell r="H129">
            <v>90675900</v>
          </cell>
          <cell r="I129">
            <v>0</v>
          </cell>
          <cell r="J129">
            <v>0</v>
          </cell>
          <cell r="K129">
            <v>0</v>
          </cell>
          <cell r="L129">
            <v>0</v>
          </cell>
          <cell r="M129">
            <v>7780</v>
          </cell>
          <cell r="N129">
            <v>90675900</v>
          </cell>
          <cell r="O129">
            <v>0</v>
          </cell>
        </row>
        <row r="130">
          <cell r="A130">
            <v>0</v>
          </cell>
          <cell r="B130">
            <v>468</v>
          </cell>
          <cell r="C130" t="str">
            <v xml:space="preserve"> JOINT CONNECTOR</v>
          </cell>
          <cell r="D130" t="str">
            <v xml:space="preserve"> H:100</v>
          </cell>
          <cell r="E130" t="str">
            <v>개</v>
          </cell>
          <cell r="F130">
            <v>11655</v>
          </cell>
          <cell r="G130">
            <v>1100</v>
          </cell>
          <cell r="H130">
            <v>12820500</v>
          </cell>
          <cell r="I130">
            <v>0</v>
          </cell>
          <cell r="J130">
            <v>0</v>
          </cell>
          <cell r="K130">
            <v>0</v>
          </cell>
          <cell r="L130">
            <v>0</v>
          </cell>
          <cell r="M130">
            <v>1100</v>
          </cell>
          <cell r="N130">
            <v>12820500</v>
          </cell>
          <cell r="O130">
            <v>0</v>
          </cell>
        </row>
        <row r="131">
          <cell r="A131">
            <v>0</v>
          </cell>
          <cell r="B131">
            <v>469</v>
          </cell>
          <cell r="C131" t="str">
            <v xml:space="preserve"> H/D CLAMP</v>
          </cell>
          <cell r="D131" t="str">
            <v>3/8"</v>
          </cell>
          <cell r="E131" t="str">
            <v>개</v>
          </cell>
          <cell r="F131">
            <v>23310</v>
          </cell>
          <cell r="G131">
            <v>300</v>
          </cell>
          <cell r="H131">
            <v>6993000</v>
          </cell>
          <cell r="I131">
            <v>0</v>
          </cell>
          <cell r="J131">
            <v>0</v>
          </cell>
          <cell r="K131">
            <v>0</v>
          </cell>
          <cell r="L131">
            <v>0</v>
          </cell>
          <cell r="M131">
            <v>300</v>
          </cell>
          <cell r="N131">
            <v>6993000</v>
          </cell>
          <cell r="O131">
            <v>0</v>
          </cell>
        </row>
        <row r="132">
          <cell r="A132">
            <v>0</v>
          </cell>
          <cell r="B132">
            <v>470</v>
          </cell>
          <cell r="C132" t="str">
            <v xml:space="preserve"> G/B JUMPER</v>
          </cell>
          <cell r="D132" t="str">
            <v xml:space="preserve"> 38㎟</v>
          </cell>
          <cell r="E132" t="str">
            <v>개</v>
          </cell>
          <cell r="F132">
            <v>11655</v>
          </cell>
          <cell r="G132">
            <v>1950</v>
          </cell>
          <cell r="H132">
            <v>22727250</v>
          </cell>
          <cell r="I132">
            <v>0</v>
          </cell>
          <cell r="J132">
            <v>0</v>
          </cell>
          <cell r="K132">
            <v>0</v>
          </cell>
          <cell r="L132">
            <v>0</v>
          </cell>
          <cell r="M132">
            <v>1950</v>
          </cell>
          <cell r="N132">
            <v>22727250</v>
          </cell>
          <cell r="O132">
            <v>0</v>
          </cell>
        </row>
        <row r="133">
          <cell r="A133">
            <v>0</v>
          </cell>
          <cell r="B133">
            <v>471</v>
          </cell>
          <cell r="C133" t="str">
            <v xml:space="preserve"> SHANK B/N</v>
          </cell>
          <cell r="D133" t="str">
            <v xml:space="preserve"> 3/8"</v>
          </cell>
          <cell r="E133" t="str">
            <v>개</v>
          </cell>
          <cell r="F133">
            <v>93240</v>
          </cell>
          <cell r="G133">
            <v>100</v>
          </cell>
          <cell r="H133">
            <v>9324000</v>
          </cell>
          <cell r="I133">
            <v>0</v>
          </cell>
          <cell r="J133">
            <v>0</v>
          </cell>
          <cell r="K133">
            <v>0</v>
          </cell>
          <cell r="L133">
            <v>0</v>
          </cell>
          <cell r="M133">
            <v>100</v>
          </cell>
          <cell r="N133">
            <v>9324000</v>
          </cell>
          <cell r="O133">
            <v>0</v>
          </cell>
        </row>
        <row r="134">
          <cell r="A134">
            <v>0</v>
          </cell>
          <cell r="B134">
            <v>424</v>
          </cell>
          <cell r="C134" t="str">
            <v xml:space="preserve"> 셋트앵커(1/2")</v>
          </cell>
          <cell r="D134" t="str">
            <v xml:space="preserve"> M12 L100</v>
          </cell>
          <cell r="E134" t="str">
            <v>개</v>
          </cell>
          <cell r="F134">
            <v>23310</v>
          </cell>
          <cell r="G134">
            <v>830</v>
          </cell>
          <cell r="H134">
            <v>19347300</v>
          </cell>
          <cell r="I134">
            <v>0</v>
          </cell>
          <cell r="J134">
            <v>0</v>
          </cell>
          <cell r="K134">
            <v>0</v>
          </cell>
          <cell r="L134">
            <v>0</v>
          </cell>
          <cell r="M134">
            <v>830</v>
          </cell>
          <cell r="N134">
            <v>19347300</v>
          </cell>
          <cell r="O134">
            <v>0</v>
          </cell>
        </row>
        <row r="135">
          <cell r="A135">
            <v>0</v>
          </cell>
          <cell r="B135">
            <v>0</v>
          </cell>
          <cell r="C135">
            <v>0</v>
          </cell>
          <cell r="D135">
            <v>0</v>
          </cell>
          <cell r="E135">
            <v>0</v>
          </cell>
          <cell r="F135">
            <v>0</v>
          </cell>
          <cell r="G135">
            <v>0</v>
          </cell>
          <cell r="H135">
            <v>0</v>
          </cell>
          <cell r="I135">
            <v>0</v>
          </cell>
          <cell r="J135">
            <v>0</v>
          </cell>
          <cell r="K135">
            <v>0</v>
          </cell>
          <cell r="L135">
            <v>0</v>
          </cell>
          <cell r="M135">
            <v>0</v>
          </cell>
          <cell r="N135">
            <v>0</v>
          </cell>
          <cell r="O135">
            <v>0</v>
          </cell>
        </row>
        <row r="136">
          <cell r="A136">
            <v>0</v>
          </cell>
          <cell r="B136">
            <v>0</v>
          </cell>
          <cell r="C136">
            <v>0</v>
          </cell>
          <cell r="D136">
            <v>0</v>
          </cell>
          <cell r="E136">
            <v>0</v>
          </cell>
          <cell r="F136">
            <v>0</v>
          </cell>
          <cell r="G136">
            <v>0</v>
          </cell>
          <cell r="H136">
            <v>0</v>
          </cell>
          <cell r="I136">
            <v>0</v>
          </cell>
          <cell r="J136">
            <v>0</v>
          </cell>
          <cell r="K136">
            <v>0</v>
          </cell>
          <cell r="L136">
            <v>0</v>
          </cell>
          <cell r="M136">
            <v>0</v>
          </cell>
          <cell r="N136">
            <v>0</v>
          </cell>
          <cell r="O136">
            <v>0</v>
          </cell>
        </row>
        <row r="137">
          <cell r="A137">
            <v>0</v>
          </cell>
          <cell r="B137">
            <v>56</v>
          </cell>
          <cell r="C137" t="str">
            <v>나) 노 무 비</v>
          </cell>
          <cell r="D137" t="str">
            <v>배 전 전 공</v>
          </cell>
          <cell r="E137" t="str">
            <v>인</v>
          </cell>
          <cell r="F137">
            <v>56.78</v>
          </cell>
          <cell r="G137">
            <v>0</v>
          </cell>
          <cell r="H137">
            <v>0</v>
          </cell>
          <cell r="I137">
            <v>173271</v>
          </cell>
          <cell r="J137">
            <v>9838327</v>
          </cell>
          <cell r="K137">
            <v>0</v>
          </cell>
          <cell r="L137">
            <v>0</v>
          </cell>
          <cell r="M137">
            <v>173271</v>
          </cell>
          <cell r="N137">
            <v>9838327</v>
          </cell>
          <cell r="O137">
            <v>0</v>
          </cell>
        </row>
        <row r="138">
          <cell r="A138">
            <v>0</v>
          </cell>
          <cell r="B138">
            <v>59</v>
          </cell>
          <cell r="C138">
            <v>0</v>
          </cell>
          <cell r="D138" t="str">
            <v>내 선 전 공</v>
          </cell>
          <cell r="E138" t="str">
            <v>인</v>
          </cell>
          <cell r="F138">
            <v>7581.69</v>
          </cell>
          <cell r="G138">
            <v>0</v>
          </cell>
          <cell r="H138">
            <v>0</v>
          </cell>
          <cell r="I138">
            <v>81127</v>
          </cell>
          <cell r="J138">
            <v>615079764</v>
          </cell>
          <cell r="K138">
            <v>0</v>
          </cell>
          <cell r="L138">
            <v>0</v>
          </cell>
          <cell r="M138">
            <v>81127</v>
          </cell>
          <cell r="N138">
            <v>615079764</v>
          </cell>
          <cell r="O138">
            <v>0</v>
          </cell>
        </row>
        <row r="139">
          <cell r="A139">
            <v>0</v>
          </cell>
          <cell r="B139">
            <v>0</v>
          </cell>
          <cell r="C139">
            <v>0</v>
          </cell>
          <cell r="D139">
            <v>0</v>
          </cell>
          <cell r="E139">
            <v>0</v>
          </cell>
          <cell r="F139">
            <v>0</v>
          </cell>
          <cell r="G139">
            <v>0</v>
          </cell>
          <cell r="H139">
            <v>0</v>
          </cell>
          <cell r="I139">
            <v>0</v>
          </cell>
          <cell r="J139">
            <v>0</v>
          </cell>
          <cell r="K139">
            <v>0</v>
          </cell>
          <cell r="L139">
            <v>0</v>
          </cell>
          <cell r="M139">
            <v>0</v>
          </cell>
          <cell r="N139">
            <v>0</v>
          </cell>
          <cell r="O139">
            <v>0</v>
          </cell>
        </row>
        <row r="140">
          <cell r="A140">
            <v>0</v>
          </cell>
          <cell r="B140">
            <v>0</v>
          </cell>
          <cell r="C140">
            <v>0</v>
          </cell>
          <cell r="D140">
            <v>0</v>
          </cell>
          <cell r="E140">
            <v>0</v>
          </cell>
          <cell r="F140">
            <v>0</v>
          </cell>
          <cell r="G140">
            <v>0</v>
          </cell>
          <cell r="H140">
            <v>0</v>
          </cell>
          <cell r="I140">
            <v>0</v>
          </cell>
          <cell r="J140">
            <v>0</v>
          </cell>
          <cell r="K140">
            <v>0</v>
          </cell>
          <cell r="L140">
            <v>0</v>
          </cell>
          <cell r="M140">
            <v>0</v>
          </cell>
          <cell r="N140">
            <v>0</v>
          </cell>
          <cell r="O140">
            <v>0</v>
          </cell>
        </row>
        <row r="141">
          <cell r="A141">
            <v>0</v>
          </cell>
          <cell r="B141">
            <v>0</v>
          </cell>
          <cell r="C141">
            <v>0</v>
          </cell>
          <cell r="D141">
            <v>0</v>
          </cell>
          <cell r="E141">
            <v>0</v>
          </cell>
          <cell r="F141">
            <v>0</v>
          </cell>
          <cell r="G141">
            <v>0</v>
          </cell>
          <cell r="H141">
            <v>0</v>
          </cell>
          <cell r="I141">
            <v>0</v>
          </cell>
          <cell r="J141">
            <v>0</v>
          </cell>
          <cell r="K141">
            <v>0</v>
          </cell>
          <cell r="L141">
            <v>0</v>
          </cell>
          <cell r="M141">
            <v>0</v>
          </cell>
          <cell r="N141">
            <v>0</v>
          </cell>
          <cell r="O141">
            <v>0</v>
          </cell>
        </row>
        <row r="142">
          <cell r="A142">
            <v>0</v>
          </cell>
          <cell r="B142">
            <v>0</v>
          </cell>
          <cell r="C142">
            <v>0</v>
          </cell>
          <cell r="D142">
            <v>0</v>
          </cell>
          <cell r="E142">
            <v>0</v>
          </cell>
          <cell r="F142">
            <v>0</v>
          </cell>
          <cell r="G142">
            <v>0</v>
          </cell>
          <cell r="H142">
            <v>0</v>
          </cell>
          <cell r="I142">
            <v>0</v>
          </cell>
          <cell r="J142">
            <v>0</v>
          </cell>
          <cell r="K142">
            <v>0</v>
          </cell>
          <cell r="L142">
            <v>0</v>
          </cell>
          <cell r="M142">
            <v>0</v>
          </cell>
          <cell r="N142">
            <v>0</v>
          </cell>
          <cell r="O142">
            <v>0</v>
          </cell>
        </row>
        <row r="143">
          <cell r="A143">
            <v>0</v>
          </cell>
          <cell r="B143">
            <v>56</v>
          </cell>
          <cell r="C143" t="str">
            <v>다) 공 구 손 료</v>
          </cell>
          <cell r="D143" t="str">
            <v>배 전 전 공</v>
          </cell>
          <cell r="E143" t="str">
            <v>인</v>
          </cell>
          <cell r="F143">
            <v>1.31</v>
          </cell>
          <cell r="G143">
            <v>0</v>
          </cell>
          <cell r="H143">
            <v>0</v>
          </cell>
          <cell r="J143">
            <v>0</v>
          </cell>
          <cell r="K143">
            <v>173271</v>
          </cell>
          <cell r="L143">
            <v>226985</v>
          </cell>
          <cell r="M143">
            <v>173271</v>
          </cell>
          <cell r="N143">
            <v>226985</v>
          </cell>
          <cell r="O143">
            <v>0</v>
          </cell>
        </row>
        <row r="144">
          <cell r="A144">
            <v>0</v>
          </cell>
          <cell r="B144">
            <v>59</v>
          </cell>
          <cell r="C144">
            <v>0</v>
          </cell>
          <cell r="D144" t="str">
            <v>내 선 전 공</v>
          </cell>
          <cell r="E144" t="str">
            <v>인</v>
          </cell>
          <cell r="F144">
            <v>174.96</v>
          </cell>
          <cell r="G144">
            <v>0</v>
          </cell>
          <cell r="H144">
            <v>0</v>
          </cell>
          <cell r="J144">
            <v>0</v>
          </cell>
          <cell r="K144">
            <v>81127</v>
          </cell>
          <cell r="L144">
            <v>14193979</v>
          </cell>
          <cell r="M144">
            <v>81127</v>
          </cell>
          <cell r="N144">
            <v>14193979</v>
          </cell>
          <cell r="O144">
            <v>0</v>
          </cell>
        </row>
        <row r="147">
          <cell r="A147" t="str">
            <v>5S</v>
          </cell>
          <cell r="C147" t="str">
            <v>합     계</v>
          </cell>
          <cell r="H147">
            <v>344704368</v>
          </cell>
          <cell r="J147">
            <v>624918091</v>
          </cell>
          <cell r="L147">
            <v>14420964</v>
          </cell>
          <cell r="N147">
            <v>984043423</v>
          </cell>
        </row>
        <row r="148">
          <cell r="A148">
            <v>6</v>
          </cell>
          <cell r="B148" t="str">
            <v>6. 관로 신설 (교량)</v>
          </cell>
          <cell r="C148" t="str">
            <v>6. 관로 신설 (교량)</v>
          </cell>
          <cell r="D148" t="str">
            <v>각 종 (교량구간)</v>
          </cell>
          <cell r="E148" t="str">
            <v>식</v>
          </cell>
          <cell r="F148">
            <v>1</v>
          </cell>
          <cell r="G148">
            <v>0</v>
          </cell>
          <cell r="H148">
            <v>0</v>
          </cell>
          <cell r="I148">
            <v>0</v>
          </cell>
          <cell r="J148">
            <v>0</v>
          </cell>
          <cell r="K148">
            <v>0</v>
          </cell>
          <cell r="L148">
            <v>0</v>
          </cell>
          <cell r="M148">
            <v>0</v>
          </cell>
          <cell r="N148">
            <v>0</v>
          </cell>
          <cell r="O148">
            <v>1</v>
          </cell>
        </row>
        <row r="149">
          <cell r="A149">
            <v>0</v>
          </cell>
          <cell r="B149" t="e">
            <v>#N/A</v>
          </cell>
          <cell r="C149" t="str">
            <v>가) 재 료 비</v>
          </cell>
          <cell r="D149">
            <v>0</v>
          </cell>
          <cell r="E149">
            <v>0</v>
          </cell>
          <cell r="F149">
            <v>0</v>
          </cell>
          <cell r="G149">
            <v>0</v>
          </cell>
          <cell r="H149">
            <v>0</v>
          </cell>
          <cell r="I149">
            <v>0</v>
          </cell>
          <cell r="J149">
            <v>0</v>
          </cell>
          <cell r="K149">
            <v>0</v>
          </cell>
          <cell r="L149">
            <v>0</v>
          </cell>
          <cell r="M149">
            <v>0</v>
          </cell>
          <cell r="N149">
            <v>0</v>
          </cell>
          <cell r="O149">
            <v>0</v>
          </cell>
        </row>
        <row r="150">
          <cell r="A150">
            <v>0</v>
          </cell>
          <cell r="B150" t="str">
            <v>PVC36</v>
          </cell>
          <cell r="C150" t="str">
            <v>HI-PVC전선관</v>
          </cell>
          <cell r="D150" t="str">
            <v xml:space="preserve"> HI 36C</v>
          </cell>
          <cell r="E150" t="str">
            <v>개</v>
          </cell>
          <cell r="F150">
            <v>180</v>
          </cell>
          <cell r="G150">
            <v>947</v>
          </cell>
          <cell r="H150">
            <v>170460</v>
          </cell>
          <cell r="I150">
            <v>0</v>
          </cell>
          <cell r="J150">
            <v>0</v>
          </cell>
          <cell r="K150">
            <v>0</v>
          </cell>
          <cell r="L150">
            <v>0</v>
          </cell>
          <cell r="M150">
            <v>947</v>
          </cell>
          <cell r="N150">
            <v>170460</v>
          </cell>
          <cell r="O150">
            <v>0</v>
          </cell>
        </row>
        <row r="151">
          <cell r="A151">
            <v>0</v>
          </cell>
          <cell r="B151" t="str">
            <v>B50</v>
          </cell>
          <cell r="C151" t="str">
            <v xml:space="preserve"> 백관</v>
          </cell>
          <cell r="D151" t="str">
            <v xml:space="preserve">  50mm</v>
          </cell>
          <cell r="E151" t="str">
            <v>m</v>
          </cell>
          <cell r="F151">
            <v>180</v>
          </cell>
          <cell r="G151">
            <v>5535</v>
          </cell>
          <cell r="H151">
            <v>996300</v>
          </cell>
          <cell r="I151">
            <v>0</v>
          </cell>
          <cell r="J151">
            <v>0</v>
          </cell>
          <cell r="K151">
            <v>0</v>
          </cell>
          <cell r="L151">
            <v>0</v>
          </cell>
          <cell r="M151">
            <v>5535</v>
          </cell>
          <cell r="N151">
            <v>996300</v>
          </cell>
          <cell r="O151">
            <v>0</v>
          </cell>
        </row>
        <row r="152">
          <cell r="A152">
            <v>0</v>
          </cell>
          <cell r="B152" t="str">
            <v>ST36</v>
          </cell>
          <cell r="C152" t="str">
            <v xml:space="preserve"> 강제전선관</v>
          </cell>
          <cell r="D152" t="str">
            <v xml:space="preserve"> 아연도 36C</v>
          </cell>
          <cell r="E152" t="str">
            <v>m</v>
          </cell>
          <cell r="F152">
            <v>9808</v>
          </cell>
          <cell r="G152">
            <v>3156</v>
          </cell>
          <cell r="H152">
            <v>30954048</v>
          </cell>
          <cell r="I152">
            <v>0</v>
          </cell>
          <cell r="J152">
            <v>0</v>
          </cell>
          <cell r="K152">
            <v>0</v>
          </cell>
          <cell r="L152">
            <v>0</v>
          </cell>
          <cell r="M152">
            <v>3156</v>
          </cell>
          <cell r="N152">
            <v>30954048</v>
          </cell>
          <cell r="O152">
            <v>0</v>
          </cell>
        </row>
        <row r="153">
          <cell r="A153">
            <v>0</v>
          </cell>
          <cell r="B153" t="str">
            <v>ST104</v>
          </cell>
          <cell r="C153" t="str">
            <v xml:space="preserve"> 강제전선관</v>
          </cell>
          <cell r="D153" t="str">
            <v xml:space="preserve"> 아연도 104C</v>
          </cell>
          <cell r="E153" t="str">
            <v>m</v>
          </cell>
          <cell r="F153">
            <v>17670</v>
          </cell>
          <cell r="G153">
            <v>11788</v>
          </cell>
          <cell r="H153">
            <v>208293960</v>
          </cell>
          <cell r="I153">
            <v>0</v>
          </cell>
          <cell r="J153">
            <v>0</v>
          </cell>
          <cell r="K153">
            <v>0</v>
          </cell>
          <cell r="L153">
            <v>0</v>
          </cell>
          <cell r="M153">
            <v>11788</v>
          </cell>
          <cell r="N153">
            <v>208293960</v>
          </cell>
          <cell r="O153">
            <v>0</v>
          </cell>
        </row>
        <row r="154">
          <cell r="A154">
            <v>0</v>
          </cell>
          <cell r="B154">
            <v>0</v>
          </cell>
          <cell r="C154">
            <v>0</v>
          </cell>
          <cell r="D154">
            <v>0</v>
          </cell>
          <cell r="E154">
            <v>0</v>
          </cell>
          <cell r="F154">
            <v>0</v>
          </cell>
          <cell r="G154">
            <v>0</v>
          </cell>
          <cell r="H154">
            <v>0</v>
          </cell>
          <cell r="I154">
            <v>0</v>
          </cell>
          <cell r="J154">
            <v>0</v>
          </cell>
          <cell r="K154">
            <v>0</v>
          </cell>
          <cell r="L154">
            <v>0</v>
          </cell>
          <cell r="M154">
            <v>0</v>
          </cell>
          <cell r="N154">
            <v>0</v>
          </cell>
          <cell r="O154">
            <v>0</v>
          </cell>
        </row>
        <row r="155">
          <cell r="A155">
            <v>0</v>
          </cell>
          <cell r="B155">
            <v>0</v>
          </cell>
          <cell r="C155">
            <v>0</v>
          </cell>
          <cell r="D155">
            <v>0</v>
          </cell>
          <cell r="E155">
            <v>0</v>
          </cell>
          <cell r="F155">
            <v>0</v>
          </cell>
          <cell r="G155">
            <v>0</v>
          </cell>
          <cell r="H155">
            <v>0</v>
          </cell>
          <cell r="I155">
            <v>0</v>
          </cell>
          <cell r="J155">
            <v>0</v>
          </cell>
          <cell r="K155">
            <v>0</v>
          </cell>
          <cell r="L155">
            <v>0</v>
          </cell>
          <cell r="M155">
            <v>0</v>
          </cell>
          <cell r="N155">
            <v>0</v>
          </cell>
          <cell r="O155">
            <v>0</v>
          </cell>
        </row>
        <row r="156">
          <cell r="A156">
            <v>0</v>
          </cell>
          <cell r="B156">
            <v>0</v>
          </cell>
          <cell r="C156">
            <v>0</v>
          </cell>
          <cell r="D156">
            <v>0</v>
          </cell>
          <cell r="E156">
            <v>0</v>
          </cell>
          <cell r="F156">
            <v>0</v>
          </cell>
          <cell r="G156">
            <v>0</v>
          </cell>
          <cell r="H156">
            <v>0</v>
          </cell>
          <cell r="I156">
            <v>0</v>
          </cell>
          <cell r="J156">
            <v>0</v>
          </cell>
          <cell r="K156">
            <v>0</v>
          </cell>
          <cell r="L156">
            <v>0</v>
          </cell>
          <cell r="M156">
            <v>0</v>
          </cell>
          <cell r="N156">
            <v>0</v>
          </cell>
          <cell r="O156">
            <v>0</v>
          </cell>
        </row>
        <row r="157">
          <cell r="A157">
            <v>0</v>
          </cell>
          <cell r="B157">
            <v>0</v>
          </cell>
          <cell r="C157">
            <v>0</v>
          </cell>
          <cell r="D157">
            <v>0</v>
          </cell>
          <cell r="E157">
            <v>0</v>
          </cell>
          <cell r="F157">
            <v>0</v>
          </cell>
          <cell r="G157">
            <v>0</v>
          </cell>
          <cell r="H157">
            <v>0</v>
          </cell>
          <cell r="I157">
            <v>0</v>
          </cell>
          <cell r="J157">
            <v>0</v>
          </cell>
          <cell r="K157">
            <v>0</v>
          </cell>
          <cell r="L157">
            <v>0</v>
          </cell>
          <cell r="M157">
            <v>0</v>
          </cell>
          <cell r="N157">
            <v>0</v>
          </cell>
          <cell r="O157">
            <v>0</v>
          </cell>
        </row>
        <row r="158">
          <cell r="A158">
            <v>0</v>
          </cell>
          <cell r="B158">
            <v>0</v>
          </cell>
          <cell r="C158">
            <v>0</v>
          </cell>
          <cell r="D158">
            <v>0</v>
          </cell>
          <cell r="E158">
            <v>0</v>
          </cell>
          <cell r="F158">
            <v>0</v>
          </cell>
          <cell r="G158">
            <v>0</v>
          </cell>
          <cell r="H158">
            <v>0</v>
          </cell>
          <cell r="I158">
            <v>0</v>
          </cell>
          <cell r="J158">
            <v>0</v>
          </cell>
          <cell r="K158">
            <v>0</v>
          </cell>
          <cell r="L158">
            <v>0</v>
          </cell>
          <cell r="M158">
            <v>0</v>
          </cell>
          <cell r="N158">
            <v>0</v>
          </cell>
          <cell r="O158">
            <v>0</v>
          </cell>
        </row>
        <row r="159">
          <cell r="A159">
            <v>0</v>
          </cell>
          <cell r="B159">
            <v>0</v>
          </cell>
          <cell r="C159">
            <v>0</v>
          </cell>
          <cell r="D159">
            <v>0</v>
          </cell>
          <cell r="E159">
            <v>0</v>
          </cell>
          <cell r="F159">
            <v>0</v>
          </cell>
          <cell r="G159">
            <v>0</v>
          </cell>
          <cell r="H159">
            <v>0</v>
          </cell>
          <cell r="I159">
            <v>0</v>
          </cell>
          <cell r="J159">
            <v>0</v>
          </cell>
          <cell r="K159">
            <v>0</v>
          </cell>
          <cell r="L159">
            <v>0</v>
          </cell>
          <cell r="M159">
            <v>0</v>
          </cell>
          <cell r="N159">
            <v>0</v>
          </cell>
          <cell r="O159">
            <v>0</v>
          </cell>
        </row>
        <row r="160">
          <cell r="A160">
            <v>0</v>
          </cell>
          <cell r="B160">
            <v>56</v>
          </cell>
          <cell r="C160" t="str">
            <v>나) 노 무 비</v>
          </cell>
          <cell r="D160" t="str">
            <v>배 전 전 공</v>
          </cell>
          <cell r="E160" t="str">
            <v>인</v>
          </cell>
          <cell r="F160">
            <v>4725.53</v>
          </cell>
          <cell r="G160">
            <v>0</v>
          </cell>
          <cell r="H160">
            <v>0</v>
          </cell>
          <cell r="I160">
            <v>173271</v>
          </cell>
          <cell r="J160">
            <v>818797308</v>
          </cell>
          <cell r="K160">
            <v>0</v>
          </cell>
          <cell r="L160">
            <v>0</v>
          </cell>
          <cell r="M160">
            <v>173271</v>
          </cell>
          <cell r="N160">
            <v>818797308</v>
          </cell>
          <cell r="O160">
            <v>0</v>
          </cell>
        </row>
        <row r="162">
          <cell r="A162">
            <v>0</v>
          </cell>
          <cell r="B162">
            <v>0</v>
          </cell>
          <cell r="C162">
            <v>0</v>
          </cell>
          <cell r="D162">
            <v>0</v>
          </cell>
          <cell r="E162">
            <v>0</v>
          </cell>
          <cell r="F162">
            <v>0</v>
          </cell>
          <cell r="G162">
            <v>0</v>
          </cell>
          <cell r="H162">
            <v>0</v>
          </cell>
          <cell r="I162">
            <v>0</v>
          </cell>
          <cell r="J162">
            <v>0</v>
          </cell>
          <cell r="K162">
            <v>0</v>
          </cell>
          <cell r="L162">
            <v>0</v>
          </cell>
          <cell r="M162">
            <v>0</v>
          </cell>
          <cell r="N162">
            <v>0</v>
          </cell>
          <cell r="O162">
            <v>0</v>
          </cell>
        </row>
        <row r="163">
          <cell r="A163">
            <v>0</v>
          </cell>
          <cell r="B163">
            <v>0</v>
          </cell>
          <cell r="C163">
            <v>0</v>
          </cell>
          <cell r="D163">
            <v>0</v>
          </cell>
          <cell r="E163">
            <v>0</v>
          </cell>
          <cell r="F163">
            <v>0</v>
          </cell>
          <cell r="G163">
            <v>0</v>
          </cell>
          <cell r="H163">
            <v>0</v>
          </cell>
          <cell r="I163">
            <v>0</v>
          </cell>
          <cell r="J163">
            <v>0</v>
          </cell>
          <cell r="K163">
            <v>0</v>
          </cell>
          <cell r="L163">
            <v>0</v>
          </cell>
          <cell r="M163">
            <v>0</v>
          </cell>
          <cell r="N163">
            <v>0</v>
          </cell>
          <cell r="O163">
            <v>0</v>
          </cell>
        </row>
        <row r="164">
          <cell r="A164">
            <v>0</v>
          </cell>
          <cell r="B164">
            <v>0</v>
          </cell>
          <cell r="C164">
            <v>0</v>
          </cell>
          <cell r="D164">
            <v>0</v>
          </cell>
          <cell r="E164">
            <v>0</v>
          </cell>
          <cell r="F164">
            <v>0</v>
          </cell>
          <cell r="G164">
            <v>0</v>
          </cell>
          <cell r="H164">
            <v>0</v>
          </cell>
          <cell r="I164">
            <v>0</v>
          </cell>
          <cell r="J164">
            <v>0</v>
          </cell>
          <cell r="K164">
            <v>0</v>
          </cell>
          <cell r="L164">
            <v>0</v>
          </cell>
          <cell r="M164">
            <v>0</v>
          </cell>
          <cell r="N164">
            <v>0</v>
          </cell>
          <cell r="O164">
            <v>0</v>
          </cell>
        </row>
        <row r="165">
          <cell r="A165">
            <v>0</v>
          </cell>
          <cell r="B165">
            <v>0</v>
          </cell>
          <cell r="C165">
            <v>0</v>
          </cell>
          <cell r="D165">
            <v>0</v>
          </cell>
          <cell r="E165">
            <v>0</v>
          </cell>
          <cell r="F165">
            <v>0</v>
          </cell>
          <cell r="G165">
            <v>0</v>
          </cell>
          <cell r="H165">
            <v>0</v>
          </cell>
          <cell r="I165">
            <v>0</v>
          </cell>
          <cell r="J165">
            <v>0</v>
          </cell>
          <cell r="K165">
            <v>0</v>
          </cell>
          <cell r="L165">
            <v>0</v>
          </cell>
          <cell r="M165">
            <v>0</v>
          </cell>
          <cell r="N165">
            <v>0</v>
          </cell>
          <cell r="O165">
            <v>0</v>
          </cell>
        </row>
        <row r="166">
          <cell r="A166">
            <v>0</v>
          </cell>
          <cell r="B166">
            <v>56</v>
          </cell>
          <cell r="C166" t="str">
            <v>다) 공 구 손 료</v>
          </cell>
          <cell r="D166" t="str">
            <v>배 전 전 공</v>
          </cell>
          <cell r="E166" t="str">
            <v>인</v>
          </cell>
          <cell r="F166">
            <v>109.05</v>
          </cell>
          <cell r="G166">
            <v>0</v>
          </cell>
          <cell r="H166">
            <v>0</v>
          </cell>
          <cell r="J166">
            <v>0</v>
          </cell>
          <cell r="K166">
            <v>173271</v>
          </cell>
          <cell r="L166">
            <v>18895202</v>
          </cell>
          <cell r="M166">
            <v>173271</v>
          </cell>
          <cell r="N166">
            <v>18895202</v>
          </cell>
          <cell r="O166">
            <v>0</v>
          </cell>
        </row>
        <row r="169">
          <cell r="A169">
            <v>0</v>
          </cell>
          <cell r="B169">
            <v>0</v>
          </cell>
          <cell r="C169">
            <v>0</v>
          </cell>
          <cell r="D169">
            <v>0</v>
          </cell>
          <cell r="E169">
            <v>0</v>
          </cell>
          <cell r="F169">
            <v>0</v>
          </cell>
          <cell r="G169">
            <v>0</v>
          </cell>
          <cell r="H169">
            <v>0</v>
          </cell>
          <cell r="I169">
            <v>0</v>
          </cell>
          <cell r="J169">
            <v>0</v>
          </cell>
          <cell r="K169">
            <v>0</v>
          </cell>
          <cell r="L169">
            <v>0</v>
          </cell>
          <cell r="M169">
            <v>0</v>
          </cell>
          <cell r="N169">
            <v>0</v>
          </cell>
          <cell r="O169">
            <v>0</v>
          </cell>
        </row>
        <row r="170">
          <cell r="A170">
            <v>0</v>
          </cell>
          <cell r="B170">
            <v>0</v>
          </cell>
          <cell r="C170">
            <v>0</v>
          </cell>
          <cell r="D170">
            <v>0</v>
          </cell>
          <cell r="E170">
            <v>0</v>
          </cell>
          <cell r="F170">
            <v>0</v>
          </cell>
          <cell r="G170">
            <v>0</v>
          </cell>
          <cell r="H170">
            <v>0</v>
          </cell>
          <cell r="I170">
            <v>0</v>
          </cell>
          <cell r="J170">
            <v>0</v>
          </cell>
          <cell r="K170">
            <v>0</v>
          </cell>
          <cell r="L170">
            <v>0</v>
          </cell>
          <cell r="M170">
            <v>0</v>
          </cell>
          <cell r="N170">
            <v>0</v>
          </cell>
          <cell r="O170">
            <v>0</v>
          </cell>
        </row>
        <row r="171">
          <cell r="A171" t="str">
            <v>6S</v>
          </cell>
          <cell r="C171" t="str">
            <v>합     계</v>
          </cell>
          <cell r="H171">
            <v>240414768</v>
          </cell>
          <cell r="J171">
            <v>818797308</v>
          </cell>
          <cell r="L171">
            <v>18895202</v>
          </cell>
          <cell r="N171">
            <v>1078107278</v>
          </cell>
        </row>
        <row r="172">
          <cell r="A172">
            <v>7</v>
          </cell>
          <cell r="B172" t="str">
            <v>7. 맨홀 신설</v>
          </cell>
          <cell r="C172" t="str">
            <v>7. 맨홀 신설</v>
          </cell>
          <cell r="D172" t="str">
            <v>"A"TYPE</v>
          </cell>
          <cell r="E172" t="str">
            <v>개소</v>
          </cell>
          <cell r="F172">
            <v>1</v>
          </cell>
          <cell r="G172">
            <v>0</v>
          </cell>
          <cell r="H172">
            <v>0</v>
          </cell>
          <cell r="J172">
            <v>0</v>
          </cell>
          <cell r="K172">
            <v>0</v>
          </cell>
          <cell r="L172">
            <v>0</v>
          </cell>
          <cell r="M172">
            <v>0</v>
          </cell>
          <cell r="N172">
            <v>0</v>
          </cell>
          <cell r="O172">
            <v>7</v>
          </cell>
        </row>
        <row r="173">
          <cell r="A173">
            <v>0</v>
          </cell>
          <cell r="B173" t="e">
            <v>#N/A</v>
          </cell>
          <cell r="C173" t="str">
            <v>가) 재 료 비</v>
          </cell>
          <cell r="D173">
            <v>0</v>
          </cell>
          <cell r="E173">
            <v>0</v>
          </cell>
          <cell r="F173">
            <v>0</v>
          </cell>
          <cell r="G173">
            <v>0</v>
          </cell>
          <cell r="H173">
            <v>0</v>
          </cell>
          <cell r="J173">
            <v>0</v>
          </cell>
          <cell r="K173">
            <v>0</v>
          </cell>
          <cell r="L173">
            <v>0</v>
          </cell>
          <cell r="M173">
            <v>0</v>
          </cell>
          <cell r="N173">
            <v>0</v>
          </cell>
          <cell r="O173">
            <v>0</v>
          </cell>
        </row>
        <row r="174">
          <cell r="A174">
            <v>0</v>
          </cell>
          <cell r="B174">
            <v>285</v>
          </cell>
          <cell r="C174" t="str">
            <v xml:space="preserve"> "A"TYPE 맨홀</v>
          </cell>
          <cell r="D174" t="str">
            <v xml:space="preserve"> 1400x1200x1200</v>
          </cell>
          <cell r="E174" t="str">
            <v>개소</v>
          </cell>
          <cell r="F174">
            <v>1</v>
          </cell>
          <cell r="G174">
            <v>346000</v>
          </cell>
          <cell r="H174">
            <v>346000</v>
          </cell>
          <cell r="J174">
            <v>0</v>
          </cell>
          <cell r="K174">
            <v>0</v>
          </cell>
          <cell r="L174">
            <v>0</v>
          </cell>
          <cell r="M174">
            <v>346000</v>
          </cell>
          <cell r="N174">
            <v>346000</v>
          </cell>
          <cell r="O174">
            <v>0</v>
          </cell>
        </row>
        <row r="175">
          <cell r="A175">
            <v>0</v>
          </cell>
          <cell r="B175">
            <v>288</v>
          </cell>
          <cell r="C175" t="str">
            <v xml:space="preserve"> 맨홀 뚜껑</v>
          </cell>
          <cell r="D175" t="str">
            <v>1120x620 KS</v>
          </cell>
          <cell r="E175" t="str">
            <v>조</v>
          </cell>
          <cell r="F175">
            <v>1</v>
          </cell>
          <cell r="G175">
            <v>255000</v>
          </cell>
          <cell r="H175">
            <v>255000</v>
          </cell>
          <cell r="J175">
            <v>0</v>
          </cell>
          <cell r="K175">
            <v>0</v>
          </cell>
          <cell r="L175">
            <v>0</v>
          </cell>
          <cell r="M175">
            <v>255000</v>
          </cell>
          <cell r="N175">
            <v>255000</v>
          </cell>
          <cell r="O175">
            <v>0</v>
          </cell>
        </row>
        <row r="176">
          <cell r="A176">
            <v>0</v>
          </cell>
          <cell r="B176">
            <v>318</v>
          </cell>
          <cell r="C176" t="str">
            <v xml:space="preserve"> 관로구방수장치</v>
          </cell>
          <cell r="D176" t="str">
            <v xml:space="preserve"> Φ50이하</v>
          </cell>
          <cell r="E176" t="str">
            <v>조</v>
          </cell>
          <cell r="F176">
            <v>2</v>
          </cell>
          <cell r="G176">
            <v>6760</v>
          </cell>
          <cell r="H176">
            <v>13520</v>
          </cell>
          <cell r="J176">
            <v>0</v>
          </cell>
          <cell r="K176">
            <v>0</v>
          </cell>
          <cell r="L176">
            <v>0</v>
          </cell>
          <cell r="M176">
            <v>6760</v>
          </cell>
          <cell r="N176">
            <v>13520</v>
          </cell>
          <cell r="O176">
            <v>0</v>
          </cell>
        </row>
        <row r="177">
          <cell r="A177">
            <v>0</v>
          </cell>
          <cell r="B177">
            <v>316</v>
          </cell>
          <cell r="C177" t="str">
            <v xml:space="preserve"> 관로구방수장치</v>
          </cell>
          <cell r="D177" t="str">
            <v xml:space="preserve"> Φ100이하</v>
          </cell>
          <cell r="E177" t="str">
            <v>조</v>
          </cell>
          <cell r="F177">
            <v>4</v>
          </cell>
          <cell r="G177">
            <v>10760</v>
          </cell>
          <cell r="H177">
            <v>43040</v>
          </cell>
          <cell r="J177">
            <v>0</v>
          </cell>
          <cell r="K177">
            <v>0</v>
          </cell>
          <cell r="L177">
            <v>0</v>
          </cell>
          <cell r="M177">
            <v>10760</v>
          </cell>
          <cell r="N177">
            <v>43040</v>
          </cell>
          <cell r="O177">
            <v>0</v>
          </cell>
        </row>
        <row r="178">
          <cell r="A178">
            <v>0</v>
          </cell>
          <cell r="B178">
            <v>370</v>
          </cell>
          <cell r="C178" t="str">
            <v xml:space="preserve"> 터파기</v>
          </cell>
          <cell r="D178" t="str">
            <v xml:space="preserve"> 인력(0~1m)</v>
          </cell>
          <cell r="E178" t="str">
            <v>㎥</v>
          </cell>
          <cell r="F178">
            <v>5.4</v>
          </cell>
          <cell r="G178">
            <v>0</v>
          </cell>
          <cell r="H178">
            <v>0</v>
          </cell>
          <cell r="J178">
            <v>0</v>
          </cell>
          <cell r="K178">
            <v>0</v>
          </cell>
          <cell r="L178">
            <v>0</v>
          </cell>
          <cell r="M178">
            <v>0</v>
          </cell>
          <cell r="N178">
            <v>0</v>
          </cell>
          <cell r="O178">
            <v>0</v>
          </cell>
        </row>
        <row r="179">
          <cell r="A179">
            <v>0</v>
          </cell>
          <cell r="B179">
            <v>372</v>
          </cell>
          <cell r="C179" t="str">
            <v xml:space="preserve"> 터파기</v>
          </cell>
          <cell r="D179" t="str">
            <v xml:space="preserve"> 인력(1~2m)</v>
          </cell>
          <cell r="E179" t="str">
            <v>㎥</v>
          </cell>
          <cell r="F179">
            <v>1.03</v>
          </cell>
          <cell r="G179">
            <v>0</v>
          </cell>
          <cell r="H179">
            <v>0</v>
          </cell>
          <cell r="J179">
            <v>0</v>
          </cell>
          <cell r="K179">
            <v>0</v>
          </cell>
          <cell r="L179">
            <v>0</v>
          </cell>
          <cell r="M179">
            <v>0</v>
          </cell>
          <cell r="N179">
            <v>0</v>
          </cell>
          <cell r="O179">
            <v>0</v>
          </cell>
        </row>
        <row r="180">
          <cell r="A180">
            <v>0</v>
          </cell>
          <cell r="B180">
            <v>516</v>
          </cell>
          <cell r="C180" t="str">
            <v xml:space="preserve"> 되메우기</v>
          </cell>
          <cell r="D180" t="str">
            <v xml:space="preserve"> 인력</v>
          </cell>
          <cell r="E180" t="str">
            <v>㎥</v>
          </cell>
          <cell r="F180">
            <v>4.76</v>
          </cell>
          <cell r="G180">
            <v>0</v>
          </cell>
          <cell r="H180">
            <v>0</v>
          </cell>
          <cell r="J180">
            <v>0</v>
          </cell>
          <cell r="K180">
            <v>0</v>
          </cell>
          <cell r="L180">
            <v>0</v>
          </cell>
          <cell r="M180">
            <v>0</v>
          </cell>
          <cell r="N180">
            <v>0</v>
          </cell>
          <cell r="O180">
            <v>0</v>
          </cell>
        </row>
        <row r="181">
          <cell r="A181">
            <v>0</v>
          </cell>
          <cell r="B181">
            <v>375</v>
          </cell>
          <cell r="C181" t="str">
            <v xml:space="preserve"> 잔토처리</v>
          </cell>
          <cell r="D181" t="str">
            <v xml:space="preserve"> 현장내,인력</v>
          </cell>
          <cell r="E181" t="str">
            <v>㎥</v>
          </cell>
          <cell r="F181">
            <v>2.56</v>
          </cell>
          <cell r="G181">
            <v>0</v>
          </cell>
          <cell r="H181">
            <v>0</v>
          </cell>
          <cell r="J181">
            <v>0</v>
          </cell>
          <cell r="K181">
            <v>0</v>
          </cell>
          <cell r="L181">
            <v>0</v>
          </cell>
          <cell r="M181">
            <v>0</v>
          </cell>
          <cell r="N181">
            <v>0</v>
          </cell>
          <cell r="O181">
            <v>0</v>
          </cell>
        </row>
        <row r="182">
          <cell r="A182">
            <v>0</v>
          </cell>
          <cell r="B182">
            <v>379</v>
          </cell>
          <cell r="C182" t="str">
            <v xml:space="preserve"> 막돌</v>
          </cell>
          <cell r="D182" t="str">
            <v xml:space="preserve"> 250mm이하</v>
          </cell>
          <cell r="E182" t="str">
            <v>㎥</v>
          </cell>
          <cell r="F182">
            <v>0.72</v>
          </cell>
          <cell r="G182">
            <v>12000</v>
          </cell>
          <cell r="H182">
            <v>8640</v>
          </cell>
          <cell r="J182">
            <v>0</v>
          </cell>
          <cell r="K182">
            <v>0</v>
          </cell>
          <cell r="L182">
            <v>0</v>
          </cell>
          <cell r="M182">
            <v>12000</v>
          </cell>
          <cell r="N182">
            <v>8640</v>
          </cell>
          <cell r="O182">
            <v>0</v>
          </cell>
        </row>
        <row r="183">
          <cell r="A183">
            <v>0</v>
          </cell>
          <cell r="B183">
            <v>374</v>
          </cell>
          <cell r="C183" t="str">
            <v xml:space="preserve"> 다지기</v>
          </cell>
          <cell r="D183" t="str">
            <v>인력</v>
          </cell>
          <cell r="E183" t="str">
            <v>㎥</v>
          </cell>
          <cell r="F183">
            <v>4.76</v>
          </cell>
          <cell r="G183">
            <v>0</v>
          </cell>
          <cell r="H183">
            <v>0</v>
          </cell>
          <cell r="J183">
            <v>0</v>
          </cell>
          <cell r="K183">
            <v>0</v>
          </cell>
          <cell r="L183">
            <v>0</v>
          </cell>
          <cell r="M183">
            <v>0</v>
          </cell>
          <cell r="N183">
            <v>0</v>
          </cell>
          <cell r="O183">
            <v>0</v>
          </cell>
        </row>
        <row r="184">
          <cell r="A184">
            <v>0</v>
          </cell>
          <cell r="B184">
            <v>0</v>
          </cell>
          <cell r="C184">
            <v>0</v>
          </cell>
          <cell r="D184">
            <v>0</v>
          </cell>
          <cell r="E184">
            <v>0</v>
          </cell>
          <cell r="F184">
            <v>0</v>
          </cell>
          <cell r="G184">
            <v>0</v>
          </cell>
          <cell r="H184">
            <v>0</v>
          </cell>
          <cell r="J184">
            <v>0</v>
          </cell>
          <cell r="K184">
            <v>0</v>
          </cell>
          <cell r="L184">
            <v>0</v>
          </cell>
          <cell r="M184">
            <v>0</v>
          </cell>
          <cell r="N184">
            <v>0</v>
          </cell>
          <cell r="O184">
            <v>0</v>
          </cell>
        </row>
        <row r="185">
          <cell r="A185">
            <v>0</v>
          </cell>
          <cell r="B185">
            <v>21</v>
          </cell>
          <cell r="C185" t="str">
            <v>나) 노 무 비</v>
          </cell>
          <cell r="D185" t="str">
            <v>줄  눈  공</v>
          </cell>
          <cell r="E185" t="str">
            <v>인</v>
          </cell>
          <cell r="F185">
            <v>0.04</v>
          </cell>
          <cell r="G185">
            <v>0</v>
          </cell>
          <cell r="H185">
            <v>0</v>
          </cell>
          <cell r="I185">
            <v>77812</v>
          </cell>
          <cell r="J185">
            <v>3112</v>
          </cell>
          <cell r="K185">
            <v>0</v>
          </cell>
          <cell r="L185">
            <v>0</v>
          </cell>
          <cell r="M185">
            <v>77812</v>
          </cell>
          <cell r="N185">
            <v>3112</v>
          </cell>
          <cell r="O185">
            <v>0</v>
          </cell>
        </row>
        <row r="186">
          <cell r="A186">
            <v>0</v>
          </cell>
          <cell r="B186">
            <v>73</v>
          </cell>
          <cell r="C186">
            <v>0</v>
          </cell>
          <cell r="D186" t="str">
            <v>특 별 인 부</v>
          </cell>
          <cell r="E186" t="str">
            <v>인</v>
          </cell>
          <cell r="F186">
            <v>0.1</v>
          </cell>
          <cell r="G186">
            <v>0</v>
          </cell>
          <cell r="H186">
            <v>0</v>
          </cell>
          <cell r="I186">
            <v>66586</v>
          </cell>
          <cell r="J186">
            <v>6658</v>
          </cell>
          <cell r="K186">
            <v>0</v>
          </cell>
          <cell r="L186">
            <v>0</v>
          </cell>
          <cell r="M186">
            <v>66586</v>
          </cell>
          <cell r="N186">
            <v>6658</v>
          </cell>
          <cell r="O186">
            <v>0</v>
          </cell>
        </row>
        <row r="187">
          <cell r="A187">
            <v>0</v>
          </cell>
          <cell r="B187">
            <v>61</v>
          </cell>
          <cell r="C187">
            <v>0</v>
          </cell>
          <cell r="D187" t="str">
            <v>고압케이블전공</v>
          </cell>
          <cell r="E187" t="str">
            <v>인</v>
          </cell>
          <cell r="F187">
            <v>1.45</v>
          </cell>
          <cell r="G187">
            <v>0</v>
          </cell>
          <cell r="H187">
            <v>0</v>
          </cell>
          <cell r="I187">
            <v>115876</v>
          </cell>
          <cell r="J187">
            <v>168020</v>
          </cell>
          <cell r="K187">
            <v>0</v>
          </cell>
          <cell r="L187">
            <v>0</v>
          </cell>
          <cell r="M187">
            <v>115876</v>
          </cell>
          <cell r="N187">
            <v>168020</v>
          </cell>
          <cell r="O187">
            <v>0</v>
          </cell>
        </row>
        <row r="188">
          <cell r="A188">
            <v>0</v>
          </cell>
          <cell r="B188">
            <v>74</v>
          </cell>
          <cell r="C188">
            <v>0</v>
          </cell>
          <cell r="D188" t="str">
            <v>보 통 인 부</v>
          </cell>
          <cell r="E188" t="str">
            <v>인</v>
          </cell>
          <cell r="F188">
            <v>6.36</v>
          </cell>
          <cell r="G188">
            <v>0</v>
          </cell>
          <cell r="H188">
            <v>0</v>
          </cell>
          <cell r="I188">
            <v>52565</v>
          </cell>
          <cell r="J188">
            <v>334313</v>
          </cell>
          <cell r="K188">
            <v>0</v>
          </cell>
          <cell r="L188">
            <v>0</v>
          </cell>
          <cell r="M188">
            <v>52565</v>
          </cell>
          <cell r="N188">
            <v>334313</v>
          </cell>
          <cell r="O188">
            <v>0</v>
          </cell>
        </row>
        <row r="189">
          <cell r="A189">
            <v>0</v>
          </cell>
          <cell r="B189">
            <v>0</v>
          </cell>
          <cell r="C189">
            <v>0</v>
          </cell>
          <cell r="D189">
            <v>0</v>
          </cell>
          <cell r="E189">
            <v>0</v>
          </cell>
          <cell r="F189">
            <v>0</v>
          </cell>
          <cell r="G189">
            <v>0</v>
          </cell>
          <cell r="H189">
            <v>0</v>
          </cell>
          <cell r="I189">
            <v>0</v>
          </cell>
          <cell r="J189">
            <v>0</v>
          </cell>
          <cell r="K189">
            <v>0</v>
          </cell>
          <cell r="L189">
            <v>0</v>
          </cell>
          <cell r="M189">
            <v>0</v>
          </cell>
          <cell r="N189">
            <v>0</v>
          </cell>
          <cell r="O189">
            <v>0</v>
          </cell>
        </row>
        <row r="190">
          <cell r="A190">
            <v>0</v>
          </cell>
          <cell r="B190">
            <v>21</v>
          </cell>
          <cell r="C190" t="str">
            <v>다) 공 구 손 료</v>
          </cell>
          <cell r="D190" t="str">
            <v>줄  눈  공</v>
          </cell>
          <cell r="E190" t="str">
            <v>인</v>
          </cell>
          <cell r="F190">
            <v>0</v>
          </cell>
          <cell r="G190">
            <v>0</v>
          </cell>
          <cell r="H190">
            <v>0</v>
          </cell>
          <cell r="J190">
            <v>0</v>
          </cell>
          <cell r="K190">
            <v>77812</v>
          </cell>
          <cell r="L190">
            <v>0</v>
          </cell>
          <cell r="M190">
            <v>0</v>
          </cell>
          <cell r="N190">
            <v>0</v>
          </cell>
          <cell r="O190">
            <v>0</v>
          </cell>
        </row>
        <row r="191">
          <cell r="A191">
            <v>0</v>
          </cell>
          <cell r="B191">
            <v>73</v>
          </cell>
          <cell r="C191">
            <v>0</v>
          </cell>
          <cell r="D191" t="str">
            <v>특 별 인 부</v>
          </cell>
          <cell r="E191" t="str">
            <v>인</v>
          </cell>
          <cell r="F191">
            <v>0</v>
          </cell>
          <cell r="G191">
            <v>0</v>
          </cell>
          <cell r="H191">
            <v>0</v>
          </cell>
          <cell r="J191">
            <v>0</v>
          </cell>
          <cell r="K191">
            <v>66586</v>
          </cell>
          <cell r="L191">
            <v>0</v>
          </cell>
          <cell r="M191">
            <v>0</v>
          </cell>
          <cell r="N191">
            <v>0</v>
          </cell>
          <cell r="O191">
            <v>0</v>
          </cell>
        </row>
        <row r="192">
          <cell r="A192">
            <v>0</v>
          </cell>
          <cell r="B192">
            <v>61</v>
          </cell>
          <cell r="C192">
            <v>0</v>
          </cell>
          <cell r="D192" t="str">
            <v>고압케이블전공</v>
          </cell>
          <cell r="E192" t="str">
            <v>인</v>
          </cell>
          <cell r="F192">
            <v>0.03</v>
          </cell>
          <cell r="G192">
            <v>0</v>
          </cell>
          <cell r="H192">
            <v>0</v>
          </cell>
          <cell r="J192">
            <v>0</v>
          </cell>
          <cell r="K192">
            <v>115876</v>
          </cell>
          <cell r="L192">
            <v>3476</v>
          </cell>
          <cell r="M192">
            <v>115876</v>
          </cell>
          <cell r="N192">
            <v>3476</v>
          </cell>
          <cell r="O192">
            <v>0</v>
          </cell>
        </row>
        <row r="193">
          <cell r="A193">
            <v>0</v>
          </cell>
          <cell r="B193">
            <v>74</v>
          </cell>
          <cell r="C193">
            <v>0</v>
          </cell>
          <cell r="D193" t="str">
            <v>보 통 인 부</v>
          </cell>
          <cell r="E193" t="str">
            <v>인</v>
          </cell>
          <cell r="F193">
            <v>0.06</v>
          </cell>
          <cell r="G193">
            <v>0</v>
          </cell>
          <cell r="H193">
            <v>0</v>
          </cell>
          <cell r="J193">
            <v>0</v>
          </cell>
          <cell r="K193">
            <v>52565</v>
          </cell>
          <cell r="L193">
            <v>3153</v>
          </cell>
          <cell r="M193">
            <v>52565</v>
          </cell>
          <cell r="N193">
            <v>3153</v>
          </cell>
          <cell r="O193">
            <v>0</v>
          </cell>
        </row>
        <row r="194">
          <cell r="A194">
            <v>0</v>
          </cell>
          <cell r="B194">
            <v>0</v>
          </cell>
          <cell r="C194">
            <v>0</v>
          </cell>
          <cell r="D194">
            <v>0</v>
          </cell>
          <cell r="E194">
            <v>0</v>
          </cell>
          <cell r="F194">
            <v>0</v>
          </cell>
          <cell r="G194">
            <v>0</v>
          </cell>
          <cell r="H194">
            <v>0</v>
          </cell>
          <cell r="J194">
            <v>0</v>
          </cell>
          <cell r="K194">
            <v>0</v>
          </cell>
          <cell r="L194">
            <v>0</v>
          </cell>
          <cell r="M194">
            <v>0</v>
          </cell>
          <cell r="N194">
            <v>0</v>
          </cell>
          <cell r="O194">
            <v>0</v>
          </cell>
        </row>
        <row r="195">
          <cell r="A195" t="str">
            <v>7S</v>
          </cell>
          <cell r="C195" t="str">
            <v>합     계</v>
          </cell>
          <cell r="H195">
            <v>666200</v>
          </cell>
          <cell r="J195">
            <v>512103</v>
          </cell>
          <cell r="L195">
            <v>6629</v>
          </cell>
          <cell r="N195">
            <v>1184932</v>
          </cell>
        </row>
        <row r="196">
          <cell r="A196">
            <v>8</v>
          </cell>
          <cell r="B196" t="str">
            <v>8. 맨홀 신설</v>
          </cell>
          <cell r="C196" t="str">
            <v>8. 맨홀 신설</v>
          </cell>
          <cell r="D196" t="str">
            <v>"B"TYPE</v>
          </cell>
          <cell r="E196" t="str">
            <v>개소</v>
          </cell>
          <cell r="F196">
            <v>1</v>
          </cell>
          <cell r="G196">
            <v>0</v>
          </cell>
          <cell r="H196">
            <v>0</v>
          </cell>
          <cell r="I196">
            <v>0</v>
          </cell>
          <cell r="J196">
            <v>0</v>
          </cell>
          <cell r="K196">
            <v>0</v>
          </cell>
          <cell r="L196">
            <v>0</v>
          </cell>
          <cell r="M196">
            <v>0</v>
          </cell>
          <cell r="N196">
            <v>0</v>
          </cell>
          <cell r="O196">
            <v>57</v>
          </cell>
        </row>
        <row r="197">
          <cell r="A197">
            <v>0</v>
          </cell>
          <cell r="B197" t="e">
            <v>#N/A</v>
          </cell>
          <cell r="C197" t="str">
            <v>가) 재 료 비</v>
          </cell>
          <cell r="D197">
            <v>0</v>
          </cell>
          <cell r="E197">
            <v>0</v>
          </cell>
          <cell r="F197">
            <v>0</v>
          </cell>
          <cell r="G197">
            <v>0</v>
          </cell>
          <cell r="H197">
            <v>0</v>
          </cell>
          <cell r="I197">
            <v>0</v>
          </cell>
          <cell r="J197">
            <v>0</v>
          </cell>
          <cell r="K197">
            <v>0</v>
          </cell>
          <cell r="L197">
            <v>0</v>
          </cell>
          <cell r="M197">
            <v>0</v>
          </cell>
          <cell r="N197">
            <v>0</v>
          </cell>
          <cell r="O197">
            <v>0</v>
          </cell>
        </row>
        <row r="198">
          <cell r="A198">
            <v>0</v>
          </cell>
          <cell r="B198">
            <v>286</v>
          </cell>
          <cell r="C198" t="str">
            <v xml:space="preserve"> "B"TYPE 맨홀</v>
          </cell>
          <cell r="D198" t="str">
            <v xml:space="preserve"> 1400x1200x1800</v>
          </cell>
          <cell r="E198" t="str">
            <v>개소</v>
          </cell>
          <cell r="F198">
            <v>1</v>
          </cell>
          <cell r="G198">
            <v>450000</v>
          </cell>
          <cell r="H198">
            <v>450000</v>
          </cell>
          <cell r="I198">
            <v>0</v>
          </cell>
          <cell r="J198">
            <v>0</v>
          </cell>
          <cell r="K198">
            <v>0</v>
          </cell>
          <cell r="L198">
            <v>0</v>
          </cell>
          <cell r="M198">
            <v>450000</v>
          </cell>
          <cell r="N198">
            <v>450000</v>
          </cell>
          <cell r="O198">
            <v>0</v>
          </cell>
        </row>
        <row r="199">
          <cell r="A199">
            <v>0</v>
          </cell>
          <cell r="B199">
            <v>288</v>
          </cell>
          <cell r="C199" t="str">
            <v xml:space="preserve"> 맨홀 뚜껑</v>
          </cell>
          <cell r="D199" t="str">
            <v>1120x620 KS</v>
          </cell>
          <cell r="E199" t="str">
            <v>조</v>
          </cell>
          <cell r="F199">
            <v>1</v>
          </cell>
          <cell r="G199">
            <v>255000</v>
          </cell>
          <cell r="H199">
            <v>255000</v>
          </cell>
          <cell r="I199">
            <v>0</v>
          </cell>
          <cell r="J199">
            <v>0</v>
          </cell>
          <cell r="K199">
            <v>0</v>
          </cell>
          <cell r="L199">
            <v>0</v>
          </cell>
          <cell r="M199">
            <v>255000</v>
          </cell>
          <cell r="N199">
            <v>255000</v>
          </cell>
          <cell r="O199">
            <v>0</v>
          </cell>
        </row>
        <row r="200">
          <cell r="A200">
            <v>0</v>
          </cell>
          <cell r="B200">
            <v>318</v>
          </cell>
          <cell r="C200" t="str">
            <v xml:space="preserve"> 관로구방수장치</v>
          </cell>
          <cell r="D200" t="str">
            <v xml:space="preserve"> Φ50이하</v>
          </cell>
          <cell r="E200" t="str">
            <v>조</v>
          </cell>
          <cell r="F200">
            <v>2</v>
          </cell>
          <cell r="G200">
            <v>6760</v>
          </cell>
          <cell r="H200">
            <v>13520</v>
          </cell>
          <cell r="I200">
            <v>0</v>
          </cell>
          <cell r="J200">
            <v>0</v>
          </cell>
          <cell r="K200">
            <v>0</v>
          </cell>
          <cell r="L200">
            <v>0</v>
          </cell>
          <cell r="M200">
            <v>6760</v>
          </cell>
          <cell r="N200">
            <v>13520</v>
          </cell>
          <cell r="O200">
            <v>0</v>
          </cell>
        </row>
        <row r="201">
          <cell r="A201">
            <v>0</v>
          </cell>
          <cell r="B201">
            <v>316</v>
          </cell>
          <cell r="C201" t="str">
            <v xml:space="preserve"> 관로구방수장치</v>
          </cell>
          <cell r="D201" t="str">
            <v xml:space="preserve"> Φ100이하</v>
          </cell>
          <cell r="E201" t="str">
            <v>조</v>
          </cell>
          <cell r="F201">
            <v>4</v>
          </cell>
          <cell r="G201">
            <v>10760</v>
          </cell>
          <cell r="H201">
            <v>43040</v>
          </cell>
          <cell r="I201">
            <v>0</v>
          </cell>
          <cell r="J201">
            <v>0</v>
          </cell>
          <cell r="K201">
            <v>0</v>
          </cell>
          <cell r="L201">
            <v>0</v>
          </cell>
          <cell r="M201">
            <v>10760</v>
          </cell>
          <cell r="N201">
            <v>43040</v>
          </cell>
          <cell r="O201">
            <v>0</v>
          </cell>
        </row>
        <row r="202">
          <cell r="A202">
            <v>0</v>
          </cell>
          <cell r="B202">
            <v>370</v>
          </cell>
          <cell r="C202" t="str">
            <v xml:space="preserve"> 터파기</v>
          </cell>
          <cell r="D202" t="str">
            <v xml:space="preserve"> 인력(0~1m)</v>
          </cell>
          <cell r="E202" t="str">
            <v>㎥</v>
          </cell>
          <cell r="F202">
            <v>8.5</v>
          </cell>
          <cell r="G202">
            <v>0</v>
          </cell>
          <cell r="H202">
            <v>0</v>
          </cell>
          <cell r="I202">
            <v>0</v>
          </cell>
          <cell r="J202">
            <v>0</v>
          </cell>
          <cell r="K202">
            <v>0</v>
          </cell>
          <cell r="L202">
            <v>0</v>
          </cell>
          <cell r="M202">
            <v>0</v>
          </cell>
          <cell r="N202">
            <v>0</v>
          </cell>
          <cell r="O202">
            <v>0</v>
          </cell>
        </row>
        <row r="203">
          <cell r="A203">
            <v>0</v>
          </cell>
          <cell r="B203">
            <v>372</v>
          </cell>
          <cell r="C203" t="str">
            <v xml:space="preserve"> 터파기</v>
          </cell>
          <cell r="D203" t="str">
            <v xml:space="preserve"> 인력(1~2m)</v>
          </cell>
          <cell r="E203" t="str">
            <v>㎥</v>
          </cell>
          <cell r="F203">
            <v>4.45</v>
          </cell>
          <cell r="G203">
            <v>0</v>
          </cell>
          <cell r="H203">
            <v>0</v>
          </cell>
          <cell r="I203">
            <v>0</v>
          </cell>
          <cell r="J203">
            <v>0</v>
          </cell>
          <cell r="K203">
            <v>0</v>
          </cell>
          <cell r="L203">
            <v>0</v>
          </cell>
          <cell r="M203">
            <v>0</v>
          </cell>
          <cell r="N203">
            <v>0</v>
          </cell>
          <cell r="O203">
            <v>0</v>
          </cell>
        </row>
        <row r="204">
          <cell r="A204">
            <v>0</v>
          </cell>
          <cell r="B204">
            <v>516</v>
          </cell>
          <cell r="C204" t="str">
            <v xml:space="preserve"> 되메우기</v>
          </cell>
          <cell r="D204" t="str">
            <v xml:space="preserve"> 인력</v>
          </cell>
          <cell r="E204" t="str">
            <v>㎥</v>
          </cell>
          <cell r="F204">
            <v>9.3800000000000008</v>
          </cell>
          <cell r="G204">
            <v>0</v>
          </cell>
          <cell r="H204">
            <v>0</v>
          </cell>
          <cell r="I204">
            <v>0</v>
          </cell>
          <cell r="J204">
            <v>0</v>
          </cell>
          <cell r="K204">
            <v>0</v>
          </cell>
          <cell r="L204">
            <v>0</v>
          </cell>
          <cell r="M204">
            <v>0</v>
          </cell>
          <cell r="N204">
            <v>0</v>
          </cell>
          <cell r="O204">
            <v>0</v>
          </cell>
        </row>
        <row r="205">
          <cell r="A205">
            <v>0</v>
          </cell>
          <cell r="B205">
            <v>375</v>
          </cell>
          <cell r="C205" t="str">
            <v xml:space="preserve"> 잔토처리</v>
          </cell>
          <cell r="D205" t="str">
            <v xml:space="preserve"> 현장내,인력</v>
          </cell>
          <cell r="E205" t="str">
            <v>㎥</v>
          </cell>
          <cell r="F205">
            <v>3.57</v>
          </cell>
          <cell r="G205">
            <v>0</v>
          </cell>
          <cell r="H205">
            <v>0</v>
          </cell>
          <cell r="I205">
            <v>0</v>
          </cell>
          <cell r="J205">
            <v>0</v>
          </cell>
          <cell r="K205">
            <v>0</v>
          </cell>
          <cell r="L205">
            <v>0</v>
          </cell>
          <cell r="M205">
            <v>0</v>
          </cell>
          <cell r="N205">
            <v>0</v>
          </cell>
          <cell r="O205">
            <v>0</v>
          </cell>
        </row>
        <row r="206">
          <cell r="A206">
            <v>0</v>
          </cell>
          <cell r="B206">
            <v>379</v>
          </cell>
          <cell r="C206" t="str">
            <v xml:space="preserve"> 막돌</v>
          </cell>
          <cell r="D206" t="str">
            <v xml:space="preserve"> 250mm이하</v>
          </cell>
          <cell r="E206" t="str">
            <v>㎥</v>
          </cell>
          <cell r="F206">
            <v>0.72</v>
          </cell>
          <cell r="G206">
            <v>12000</v>
          </cell>
          <cell r="H206">
            <v>8640</v>
          </cell>
          <cell r="I206">
            <v>0</v>
          </cell>
          <cell r="J206">
            <v>0</v>
          </cell>
          <cell r="K206">
            <v>0</v>
          </cell>
          <cell r="L206">
            <v>0</v>
          </cell>
          <cell r="M206">
            <v>12000</v>
          </cell>
          <cell r="N206">
            <v>8640</v>
          </cell>
          <cell r="O206">
            <v>0</v>
          </cell>
        </row>
        <row r="207">
          <cell r="A207">
            <v>0</v>
          </cell>
          <cell r="B207">
            <v>374</v>
          </cell>
          <cell r="C207" t="str">
            <v xml:space="preserve"> 다지기</v>
          </cell>
          <cell r="D207" t="str">
            <v>인력</v>
          </cell>
          <cell r="E207" t="str">
            <v>㎥</v>
          </cell>
          <cell r="F207">
            <v>9.3800000000000008</v>
          </cell>
          <cell r="G207">
            <v>0</v>
          </cell>
          <cell r="H207">
            <v>0</v>
          </cell>
          <cell r="I207">
            <v>0</v>
          </cell>
          <cell r="J207">
            <v>0</v>
          </cell>
          <cell r="K207">
            <v>0</v>
          </cell>
          <cell r="L207">
            <v>0</v>
          </cell>
          <cell r="M207">
            <v>0</v>
          </cell>
          <cell r="N207">
            <v>0</v>
          </cell>
          <cell r="O207">
            <v>0</v>
          </cell>
        </row>
        <row r="208">
          <cell r="A208">
            <v>0</v>
          </cell>
          <cell r="B208">
            <v>0</v>
          </cell>
          <cell r="C208">
            <v>0</v>
          </cell>
          <cell r="D208">
            <v>0</v>
          </cell>
          <cell r="E208">
            <v>0</v>
          </cell>
          <cell r="F208">
            <v>0</v>
          </cell>
          <cell r="G208">
            <v>0</v>
          </cell>
          <cell r="H208">
            <v>0</v>
          </cell>
          <cell r="I208">
            <v>0</v>
          </cell>
          <cell r="J208">
            <v>0</v>
          </cell>
          <cell r="K208">
            <v>0</v>
          </cell>
          <cell r="L208">
            <v>0</v>
          </cell>
          <cell r="M208">
            <v>0</v>
          </cell>
          <cell r="N208">
            <v>0</v>
          </cell>
          <cell r="O208">
            <v>0</v>
          </cell>
        </row>
        <row r="209">
          <cell r="A209">
            <v>0</v>
          </cell>
          <cell r="B209">
            <v>21</v>
          </cell>
          <cell r="C209" t="str">
            <v>나) 노 무 비</v>
          </cell>
          <cell r="D209" t="str">
            <v>줄  눈  공</v>
          </cell>
          <cell r="E209" t="str">
            <v>인</v>
          </cell>
          <cell r="F209">
            <v>0.04</v>
          </cell>
          <cell r="G209">
            <v>0</v>
          </cell>
          <cell r="H209">
            <v>0</v>
          </cell>
          <cell r="I209">
            <v>77812</v>
          </cell>
          <cell r="J209">
            <v>3112</v>
          </cell>
          <cell r="K209">
            <v>0</v>
          </cell>
          <cell r="L209">
            <v>0</v>
          </cell>
          <cell r="M209">
            <v>77812</v>
          </cell>
          <cell r="N209">
            <v>3112</v>
          </cell>
          <cell r="O209">
            <v>0</v>
          </cell>
        </row>
        <row r="210">
          <cell r="A210">
            <v>0</v>
          </cell>
          <cell r="B210">
            <v>73</v>
          </cell>
          <cell r="C210">
            <v>0</v>
          </cell>
          <cell r="D210" t="str">
            <v>특 별 인 부</v>
          </cell>
          <cell r="E210" t="str">
            <v>인</v>
          </cell>
          <cell r="F210">
            <v>0.1</v>
          </cell>
          <cell r="G210">
            <v>0</v>
          </cell>
          <cell r="H210">
            <v>0</v>
          </cell>
          <cell r="I210">
            <v>66586</v>
          </cell>
          <cell r="J210">
            <v>6658</v>
          </cell>
          <cell r="K210">
            <v>0</v>
          </cell>
          <cell r="L210">
            <v>0</v>
          </cell>
          <cell r="M210">
            <v>66586</v>
          </cell>
          <cell r="N210">
            <v>6658</v>
          </cell>
          <cell r="O210">
            <v>0</v>
          </cell>
        </row>
        <row r="211">
          <cell r="A211">
            <v>0</v>
          </cell>
          <cell r="B211">
            <v>61</v>
          </cell>
          <cell r="C211">
            <v>0</v>
          </cell>
          <cell r="D211" t="str">
            <v>고압케이블전공</v>
          </cell>
          <cell r="E211" t="str">
            <v>인</v>
          </cell>
          <cell r="F211">
            <v>1.45</v>
          </cell>
          <cell r="G211">
            <v>0</v>
          </cell>
          <cell r="H211">
            <v>0</v>
          </cell>
          <cell r="I211">
            <v>115876</v>
          </cell>
          <cell r="J211">
            <v>168020</v>
          </cell>
          <cell r="K211">
            <v>0</v>
          </cell>
          <cell r="L211">
            <v>0</v>
          </cell>
          <cell r="M211">
            <v>115876</v>
          </cell>
          <cell r="N211">
            <v>168020</v>
          </cell>
          <cell r="O211">
            <v>0</v>
          </cell>
        </row>
        <row r="212">
          <cell r="A212">
            <v>0</v>
          </cell>
          <cell r="B212">
            <v>74</v>
          </cell>
          <cell r="C212">
            <v>0</v>
          </cell>
          <cell r="D212" t="str">
            <v>보 통 인 부</v>
          </cell>
          <cell r="E212" t="str">
            <v>인</v>
          </cell>
          <cell r="F212">
            <v>10</v>
          </cell>
          <cell r="G212">
            <v>0</v>
          </cell>
          <cell r="H212">
            <v>0</v>
          </cell>
          <cell r="I212">
            <v>52565</v>
          </cell>
          <cell r="J212">
            <v>525650</v>
          </cell>
          <cell r="K212">
            <v>0</v>
          </cell>
          <cell r="L212">
            <v>0</v>
          </cell>
          <cell r="M212">
            <v>52565</v>
          </cell>
          <cell r="N212">
            <v>525650</v>
          </cell>
          <cell r="O212">
            <v>0</v>
          </cell>
        </row>
        <row r="213">
          <cell r="A213">
            <v>0</v>
          </cell>
          <cell r="B213">
            <v>0</v>
          </cell>
          <cell r="C213">
            <v>0</v>
          </cell>
          <cell r="D213">
            <v>0</v>
          </cell>
          <cell r="E213">
            <v>0</v>
          </cell>
          <cell r="F213">
            <v>0</v>
          </cell>
          <cell r="G213">
            <v>0</v>
          </cell>
          <cell r="H213">
            <v>0</v>
          </cell>
          <cell r="I213">
            <v>0</v>
          </cell>
          <cell r="J213">
            <v>0</v>
          </cell>
          <cell r="K213">
            <v>0</v>
          </cell>
          <cell r="L213">
            <v>0</v>
          </cell>
          <cell r="M213">
            <v>0</v>
          </cell>
          <cell r="N213">
            <v>0</v>
          </cell>
          <cell r="O213">
            <v>0</v>
          </cell>
        </row>
        <row r="214">
          <cell r="A214">
            <v>0</v>
          </cell>
          <cell r="B214">
            <v>21</v>
          </cell>
          <cell r="C214" t="str">
            <v>다) 공 구 손 료</v>
          </cell>
          <cell r="D214" t="str">
            <v>줄  눈  공</v>
          </cell>
          <cell r="E214" t="str">
            <v>인</v>
          </cell>
          <cell r="F214">
            <v>0</v>
          </cell>
          <cell r="G214">
            <v>0</v>
          </cell>
          <cell r="H214">
            <v>0</v>
          </cell>
          <cell r="J214">
            <v>0</v>
          </cell>
          <cell r="K214">
            <v>77812</v>
          </cell>
          <cell r="L214">
            <v>0</v>
          </cell>
          <cell r="M214">
            <v>0</v>
          </cell>
          <cell r="N214">
            <v>0</v>
          </cell>
          <cell r="O214">
            <v>0</v>
          </cell>
        </row>
        <row r="215">
          <cell r="A215">
            <v>0</v>
          </cell>
          <cell r="B215">
            <v>73</v>
          </cell>
          <cell r="C215">
            <v>0</v>
          </cell>
          <cell r="D215" t="str">
            <v>특 별 인 부</v>
          </cell>
          <cell r="E215" t="str">
            <v>인</v>
          </cell>
          <cell r="F215">
            <v>0</v>
          </cell>
          <cell r="G215">
            <v>0</v>
          </cell>
          <cell r="H215">
            <v>0</v>
          </cell>
          <cell r="J215">
            <v>0</v>
          </cell>
          <cell r="K215">
            <v>66586</v>
          </cell>
          <cell r="L215">
            <v>0</v>
          </cell>
          <cell r="M215">
            <v>0</v>
          </cell>
          <cell r="N215">
            <v>0</v>
          </cell>
          <cell r="O215">
            <v>0</v>
          </cell>
        </row>
        <row r="216">
          <cell r="A216">
            <v>0</v>
          </cell>
          <cell r="B216">
            <v>61</v>
          </cell>
          <cell r="C216">
            <v>0</v>
          </cell>
          <cell r="D216" t="str">
            <v>고압케이블전공</v>
          </cell>
          <cell r="E216" t="str">
            <v>인</v>
          </cell>
          <cell r="F216">
            <v>0.03</v>
          </cell>
          <cell r="G216">
            <v>0</v>
          </cell>
          <cell r="H216">
            <v>0</v>
          </cell>
          <cell r="J216">
            <v>0</v>
          </cell>
          <cell r="K216">
            <v>115876</v>
          </cell>
          <cell r="L216">
            <v>3476</v>
          </cell>
          <cell r="M216">
            <v>115876</v>
          </cell>
          <cell r="N216">
            <v>3476</v>
          </cell>
          <cell r="O216">
            <v>0</v>
          </cell>
        </row>
        <row r="217">
          <cell r="A217">
            <v>0</v>
          </cell>
          <cell r="B217">
            <v>74</v>
          </cell>
          <cell r="C217">
            <v>0</v>
          </cell>
          <cell r="D217" t="str">
            <v>보 통 인 부</v>
          </cell>
          <cell r="E217" t="str">
            <v>인</v>
          </cell>
          <cell r="F217">
            <v>0.06</v>
          </cell>
          <cell r="G217">
            <v>0</v>
          </cell>
          <cell r="H217">
            <v>0</v>
          </cell>
          <cell r="J217">
            <v>0</v>
          </cell>
          <cell r="K217">
            <v>52565</v>
          </cell>
          <cell r="L217">
            <v>3153</v>
          </cell>
          <cell r="M217">
            <v>52565</v>
          </cell>
          <cell r="N217">
            <v>3153</v>
          </cell>
          <cell r="O217">
            <v>0</v>
          </cell>
        </row>
        <row r="218">
          <cell r="A218">
            <v>0</v>
          </cell>
          <cell r="B218">
            <v>0</v>
          </cell>
          <cell r="C218">
            <v>0</v>
          </cell>
          <cell r="D218">
            <v>0</v>
          </cell>
          <cell r="E218">
            <v>0</v>
          </cell>
          <cell r="F218">
            <v>0</v>
          </cell>
          <cell r="G218">
            <v>0</v>
          </cell>
          <cell r="H218">
            <v>0</v>
          </cell>
          <cell r="J218">
            <v>0</v>
          </cell>
          <cell r="K218">
            <v>0</v>
          </cell>
          <cell r="L218">
            <v>0</v>
          </cell>
          <cell r="M218">
            <v>0</v>
          </cell>
          <cell r="N218">
            <v>0</v>
          </cell>
          <cell r="O218">
            <v>0</v>
          </cell>
        </row>
        <row r="219">
          <cell r="A219" t="str">
            <v>8S</v>
          </cell>
          <cell r="C219" t="str">
            <v>합     계</v>
          </cell>
          <cell r="H219">
            <v>770200</v>
          </cell>
          <cell r="J219">
            <v>703440</v>
          </cell>
          <cell r="L219">
            <v>6629</v>
          </cell>
          <cell r="N219">
            <v>1480269</v>
          </cell>
        </row>
        <row r="220">
          <cell r="A220">
            <v>9</v>
          </cell>
          <cell r="B220" t="str">
            <v>9. 맨홀 신설</v>
          </cell>
          <cell r="C220" t="str">
            <v>9. 맨홀 신설</v>
          </cell>
          <cell r="D220" t="str">
            <v>"C"TYPE</v>
          </cell>
          <cell r="E220" t="str">
            <v>개소</v>
          </cell>
          <cell r="F220">
            <v>1</v>
          </cell>
          <cell r="G220">
            <v>0</v>
          </cell>
          <cell r="H220">
            <v>0</v>
          </cell>
          <cell r="I220">
            <v>0</v>
          </cell>
          <cell r="J220">
            <v>0</v>
          </cell>
          <cell r="K220">
            <v>0</v>
          </cell>
          <cell r="L220">
            <v>0</v>
          </cell>
          <cell r="M220">
            <v>0</v>
          </cell>
          <cell r="N220">
            <v>0</v>
          </cell>
          <cell r="O220">
            <v>9</v>
          </cell>
        </row>
        <row r="221">
          <cell r="A221">
            <v>0</v>
          </cell>
          <cell r="B221" t="e">
            <v>#N/A</v>
          </cell>
          <cell r="C221" t="str">
            <v>가) 재 료 비</v>
          </cell>
          <cell r="D221">
            <v>0</v>
          </cell>
          <cell r="E221">
            <v>0</v>
          </cell>
          <cell r="F221">
            <v>0</v>
          </cell>
          <cell r="G221">
            <v>0</v>
          </cell>
          <cell r="H221">
            <v>0</v>
          </cell>
          <cell r="I221">
            <v>0</v>
          </cell>
          <cell r="J221">
            <v>0</v>
          </cell>
          <cell r="K221">
            <v>0</v>
          </cell>
          <cell r="L221">
            <v>0</v>
          </cell>
          <cell r="M221">
            <v>0</v>
          </cell>
          <cell r="N221">
            <v>0</v>
          </cell>
          <cell r="O221">
            <v>0</v>
          </cell>
        </row>
        <row r="222">
          <cell r="A222">
            <v>0</v>
          </cell>
          <cell r="B222">
            <v>287</v>
          </cell>
          <cell r="C222" t="str">
            <v xml:space="preserve"> "C"TYPE 맨홀</v>
          </cell>
          <cell r="D222" t="str">
            <v xml:space="preserve"> 2000x1700x2000</v>
          </cell>
          <cell r="E222" t="str">
            <v>개소</v>
          </cell>
          <cell r="F222">
            <v>1</v>
          </cell>
          <cell r="G222">
            <v>720000</v>
          </cell>
          <cell r="H222">
            <v>720000</v>
          </cell>
          <cell r="I222">
            <v>0</v>
          </cell>
          <cell r="J222">
            <v>0</v>
          </cell>
          <cell r="K222">
            <v>0</v>
          </cell>
          <cell r="L222">
            <v>0</v>
          </cell>
          <cell r="M222">
            <v>720000</v>
          </cell>
          <cell r="N222">
            <v>720000</v>
          </cell>
          <cell r="O222">
            <v>0</v>
          </cell>
        </row>
        <row r="223">
          <cell r="A223">
            <v>0</v>
          </cell>
          <cell r="B223">
            <v>288</v>
          </cell>
          <cell r="C223" t="str">
            <v xml:space="preserve"> 맨홀 뚜껑</v>
          </cell>
          <cell r="D223" t="str">
            <v>1120x620 KS</v>
          </cell>
          <cell r="E223" t="str">
            <v>조</v>
          </cell>
          <cell r="F223">
            <v>1</v>
          </cell>
          <cell r="G223">
            <v>255000</v>
          </cell>
          <cell r="H223">
            <v>255000</v>
          </cell>
          <cell r="I223">
            <v>0</v>
          </cell>
          <cell r="J223">
            <v>0</v>
          </cell>
          <cell r="K223">
            <v>0</v>
          </cell>
          <cell r="L223">
            <v>0</v>
          </cell>
          <cell r="M223">
            <v>255000</v>
          </cell>
          <cell r="N223">
            <v>255000</v>
          </cell>
          <cell r="O223">
            <v>0</v>
          </cell>
        </row>
        <row r="224">
          <cell r="A224">
            <v>0</v>
          </cell>
          <cell r="B224">
            <v>318</v>
          </cell>
          <cell r="C224" t="str">
            <v xml:space="preserve"> 관로구방수장치</v>
          </cell>
          <cell r="D224" t="str">
            <v xml:space="preserve"> Φ50이하</v>
          </cell>
          <cell r="E224" t="str">
            <v>조</v>
          </cell>
          <cell r="F224">
            <v>3</v>
          </cell>
          <cell r="G224">
            <v>6760</v>
          </cell>
          <cell r="H224">
            <v>20280</v>
          </cell>
          <cell r="I224">
            <v>0</v>
          </cell>
          <cell r="J224">
            <v>0</v>
          </cell>
          <cell r="K224">
            <v>0</v>
          </cell>
          <cell r="L224">
            <v>0</v>
          </cell>
          <cell r="M224">
            <v>6760</v>
          </cell>
          <cell r="N224">
            <v>20280</v>
          </cell>
          <cell r="O224">
            <v>0</v>
          </cell>
        </row>
        <row r="225">
          <cell r="A225">
            <v>0</v>
          </cell>
          <cell r="B225">
            <v>316</v>
          </cell>
          <cell r="C225" t="str">
            <v xml:space="preserve"> 관로구방수장치</v>
          </cell>
          <cell r="D225" t="str">
            <v xml:space="preserve"> Φ100이하</v>
          </cell>
          <cell r="E225" t="str">
            <v>조</v>
          </cell>
          <cell r="F225">
            <v>8</v>
          </cell>
          <cell r="G225">
            <v>10760</v>
          </cell>
          <cell r="H225">
            <v>86080</v>
          </cell>
          <cell r="I225">
            <v>0</v>
          </cell>
          <cell r="J225">
            <v>0</v>
          </cell>
          <cell r="K225">
            <v>0</v>
          </cell>
          <cell r="L225">
            <v>0</v>
          </cell>
          <cell r="M225">
            <v>10760</v>
          </cell>
          <cell r="N225">
            <v>86080</v>
          </cell>
          <cell r="O225">
            <v>0</v>
          </cell>
        </row>
        <row r="226">
          <cell r="A226">
            <v>0</v>
          </cell>
          <cell r="B226">
            <v>370</v>
          </cell>
          <cell r="C226" t="str">
            <v xml:space="preserve"> 터파기</v>
          </cell>
          <cell r="D226" t="str">
            <v xml:space="preserve"> 인력(0~1m)</v>
          </cell>
          <cell r="E226" t="str">
            <v>㎥</v>
          </cell>
          <cell r="F226">
            <v>13.05</v>
          </cell>
          <cell r="G226">
            <v>0</v>
          </cell>
          <cell r="H226">
            <v>0</v>
          </cell>
          <cell r="I226">
            <v>0</v>
          </cell>
          <cell r="J226">
            <v>0</v>
          </cell>
          <cell r="K226">
            <v>0</v>
          </cell>
          <cell r="L226">
            <v>0</v>
          </cell>
          <cell r="M226">
            <v>0</v>
          </cell>
          <cell r="N226">
            <v>0</v>
          </cell>
          <cell r="O226">
            <v>0</v>
          </cell>
        </row>
        <row r="227">
          <cell r="A227">
            <v>0</v>
          </cell>
          <cell r="B227">
            <v>372</v>
          </cell>
          <cell r="C227" t="str">
            <v xml:space="preserve"> 터파기</v>
          </cell>
          <cell r="D227" t="str">
            <v xml:space="preserve"> 인력(1~2m)</v>
          </cell>
          <cell r="E227" t="str">
            <v>㎥</v>
          </cell>
          <cell r="F227">
            <v>8.9600000000000009</v>
          </cell>
          <cell r="G227">
            <v>0</v>
          </cell>
          <cell r="H227">
            <v>0</v>
          </cell>
          <cell r="I227">
            <v>0</v>
          </cell>
          <cell r="J227">
            <v>0</v>
          </cell>
          <cell r="K227">
            <v>0</v>
          </cell>
          <cell r="L227">
            <v>0</v>
          </cell>
          <cell r="M227">
            <v>0</v>
          </cell>
          <cell r="N227">
            <v>0</v>
          </cell>
          <cell r="O227">
            <v>0</v>
          </cell>
        </row>
        <row r="228">
          <cell r="A228">
            <v>0</v>
          </cell>
          <cell r="B228">
            <v>516</v>
          </cell>
          <cell r="C228" t="str">
            <v xml:space="preserve"> 되메우기</v>
          </cell>
          <cell r="D228" t="str">
            <v xml:space="preserve"> 인력</v>
          </cell>
          <cell r="E228" t="str">
            <v>㎥</v>
          </cell>
          <cell r="F228">
            <v>14.36</v>
          </cell>
          <cell r="G228">
            <v>0</v>
          </cell>
          <cell r="H228">
            <v>0</v>
          </cell>
          <cell r="I228">
            <v>0</v>
          </cell>
          <cell r="J228">
            <v>0</v>
          </cell>
          <cell r="K228">
            <v>0</v>
          </cell>
          <cell r="L228">
            <v>0</v>
          </cell>
          <cell r="M228">
            <v>0</v>
          </cell>
          <cell r="N228">
            <v>0</v>
          </cell>
          <cell r="O228">
            <v>0</v>
          </cell>
        </row>
        <row r="229">
          <cell r="A229">
            <v>0</v>
          </cell>
          <cell r="B229">
            <v>375</v>
          </cell>
          <cell r="C229" t="str">
            <v xml:space="preserve"> 잔토처리</v>
          </cell>
          <cell r="D229" t="str">
            <v xml:space="preserve"> 현장내,인력</v>
          </cell>
          <cell r="E229" t="str">
            <v>㎥</v>
          </cell>
          <cell r="F229">
            <v>7.65</v>
          </cell>
          <cell r="G229">
            <v>0</v>
          </cell>
          <cell r="H229">
            <v>0</v>
          </cell>
          <cell r="I229">
            <v>0</v>
          </cell>
          <cell r="J229">
            <v>0</v>
          </cell>
          <cell r="K229">
            <v>0</v>
          </cell>
          <cell r="L229">
            <v>0</v>
          </cell>
          <cell r="M229">
            <v>0</v>
          </cell>
          <cell r="N229">
            <v>0</v>
          </cell>
          <cell r="O229">
            <v>0</v>
          </cell>
        </row>
        <row r="230">
          <cell r="A230">
            <v>0</v>
          </cell>
          <cell r="B230">
            <v>379</v>
          </cell>
          <cell r="C230" t="str">
            <v xml:space="preserve"> 막돌</v>
          </cell>
          <cell r="D230" t="str">
            <v xml:space="preserve"> 250mm이하</v>
          </cell>
          <cell r="E230" t="str">
            <v>㎥</v>
          </cell>
          <cell r="F230">
            <v>1.19</v>
          </cell>
          <cell r="G230">
            <v>12000</v>
          </cell>
          <cell r="H230">
            <v>14280</v>
          </cell>
          <cell r="I230">
            <v>0</v>
          </cell>
          <cell r="J230">
            <v>0</v>
          </cell>
          <cell r="K230">
            <v>0</v>
          </cell>
          <cell r="L230">
            <v>0</v>
          </cell>
          <cell r="M230">
            <v>12000</v>
          </cell>
          <cell r="N230">
            <v>14280</v>
          </cell>
          <cell r="O230">
            <v>0</v>
          </cell>
        </row>
        <row r="231">
          <cell r="A231">
            <v>0</v>
          </cell>
          <cell r="B231">
            <v>374</v>
          </cell>
          <cell r="C231" t="str">
            <v xml:space="preserve"> 다지기</v>
          </cell>
          <cell r="D231" t="str">
            <v>인력</v>
          </cell>
          <cell r="E231" t="str">
            <v>㎥</v>
          </cell>
          <cell r="F231">
            <v>14.36</v>
          </cell>
          <cell r="G231">
            <v>0</v>
          </cell>
          <cell r="H231">
            <v>0</v>
          </cell>
          <cell r="I231">
            <v>0</v>
          </cell>
          <cell r="J231">
            <v>0</v>
          </cell>
          <cell r="K231">
            <v>0</v>
          </cell>
          <cell r="L231">
            <v>0</v>
          </cell>
          <cell r="M231">
            <v>0</v>
          </cell>
          <cell r="N231">
            <v>0</v>
          </cell>
          <cell r="O231">
            <v>0</v>
          </cell>
        </row>
        <row r="232">
          <cell r="A232">
            <v>0</v>
          </cell>
          <cell r="B232">
            <v>0</v>
          </cell>
          <cell r="C232">
            <v>0</v>
          </cell>
          <cell r="D232">
            <v>0</v>
          </cell>
          <cell r="E232">
            <v>0</v>
          </cell>
          <cell r="F232">
            <v>0</v>
          </cell>
          <cell r="G232">
            <v>0</v>
          </cell>
          <cell r="H232">
            <v>0</v>
          </cell>
          <cell r="I232">
            <v>0</v>
          </cell>
          <cell r="J232">
            <v>0</v>
          </cell>
          <cell r="K232">
            <v>0</v>
          </cell>
          <cell r="L232">
            <v>0</v>
          </cell>
          <cell r="M232">
            <v>0</v>
          </cell>
          <cell r="N232">
            <v>0</v>
          </cell>
          <cell r="O232">
            <v>0</v>
          </cell>
        </row>
        <row r="233">
          <cell r="A233">
            <v>0</v>
          </cell>
          <cell r="B233">
            <v>21</v>
          </cell>
          <cell r="C233" t="str">
            <v>나) 노 무 비</v>
          </cell>
          <cell r="D233" t="str">
            <v>줄  눈  공</v>
          </cell>
          <cell r="E233" t="str">
            <v>인</v>
          </cell>
          <cell r="F233">
            <v>0.04</v>
          </cell>
          <cell r="G233">
            <v>0</v>
          </cell>
          <cell r="H233">
            <v>0</v>
          </cell>
          <cell r="I233">
            <v>77812</v>
          </cell>
          <cell r="J233">
            <v>3112</v>
          </cell>
          <cell r="K233">
            <v>0</v>
          </cell>
          <cell r="L233">
            <v>0</v>
          </cell>
          <cell r="M233">
            <v>77812</v>
          </cell>
          <cell r="N233">
            <v>3112</v>
          </cell>
          <cell r="O233">
            <v>0</v>
          </cell>
        </row>
        <row r="234">
          <cell r="A234">
            <v>0</v>
          </cell>
          <cell r="B234">
            <v>73</v>
          </cell>
          <cell r="C234">
            <v>0</v>
          </cell>
          <cell r="D234" t="str">
            <v>특 별 인 부</v>
          </cell>
          <cell r="E234" t="str">
            <v>인</v>
          </cell>
          <cell r="F234">
            <v>0.1</v>
          </cell>
          <cell r="G234">
            <v>0</v>
          </cell>
          <cell r="H234">
            <v>0</v>
          </cell>
          <cell r="I234">
            <v>66586</v>
          </cell>
          <cell r="J234">
            <v>6658</v>
          </cell>
          <cell r="K234">
            <v>0</v>
          </cell>
          <cell r="L234">
            <v>0</v>
          </cell>
          <cell r="M234">
            <v>66586</v>
          </cell>
          <cell r="N234">
            <v>6658</v>
          </cell>
          <cell r="O234">
            <v>0</v>
          </cell>
        </row>
        <row r="235">
          <cell r="A235">
            <v>0</v>
          </cell>
          <cell r="B235">
            <v>61</v>
          </cell>
          <cell r="C235">
            <v>0</v>
          </cell>
          <cell r="D235" t="str">
            <v>고압케이블전공</v>
          </cell>
          <cell r="E235" t="str">
            <v>인</v>
          </cell>
          <cell r="F235">
            <v>2.21</v>
          </cell>
          <cell r="G235">
            <v>0</v>
          </cell>
          <cell r="H235">
            <v>0</v>
          </cell>
          <cell r="I235">
            <v>115876</v>
          </cell>
          <cell r="J235">
            <v>256085</v>
          </cell>
          <cell r="K235">
            <v>0</v>
          </cell>
          <cell r="L235">
            <v>0</v>
          </cell>
          <cell r="M235">
            <v>115876</v>
          </cell>
          <cell r="N235">
            <v>256085</v>
          </cell>
          <cell r="O235">
            <v>0</v>
          </cell>
        </row>
        <row r="236">
          <cell r="A236">
            <v>0</v>
          </cell>
          <cell r="B236">
            <v>74</v>
          </cell>
          <cell r="C236">
            <v>0</v>
          </cell>
          <cell r="D236" t="str">
            <v>보 통 인 부</v>
          </cell>
          <cell r="E236" t="str">
            <v>인</v>
          </cell>
          <cell r="F236">
            <v>16.329999999999998</v>
          </cell>
          <cell r="G236">
            <v>0</v>
          </cell>
          <cell r="H236">
            <v>0</v>
          </cell>
          <cell r="I236">
            <v>52565</v>
          </cell>
          <cell r="J236">
            <v>858386</v>
          </cell>
          <cell r="K236">
            <v>0</v>
          </cell>
          <cell r="L236">
            <v>0</v>
          </cell>
          <cell r="M236">
            <v>52565</v>
          </cell>
          <cell r="N236">
            <v>858386</v>
          </cell>
          <cell r="O236">
            <v>0</v>
          </cell>
        </row>
        <row r="237">
          <cell r="A237">
            <v>0</v>
          </cell>
          <cell r="B237">
            <v>0</v>
          </cell>
          <cell r="C237">
            <v>0</v>
          </cell>
          <cell r="D237">
            <v>0</v>
          </cell>
          <cell r="E237">
            <v>0</v>
          </cell>
          <cell r="F237">
            <v>0</v>
          </cell>
          <cell r="G237">
            <v>0</v>
          </cell>
          <cell r="H237">
            <v>0</v>
          </cell>
          <cell r="I237">
            <v>0</v>
          </cell>
          <cell r="J237">
            <v>0</v>
          </cell>
          <cell r="K237">
            <v>0</v>
          </cell>
          <cell r="L237">
            <v>0</v>
          </cell>
          <cell r="M237">
            <v>0</v>
          </cell>
          <cell r="N237">
            <v>0</v>
          </cell>
          <cell r="O237">
            <v>0</v>
          </cell>
        </row>
        <row r="238">
          <cell r="A238">
            <v>0</v>
          </cell>
          <cell r="B238">
            <v>21</v>
          </cell>
          <cell r="C238" t="str">
            <v>다) 공 구 손 료</v>
          </cell>
          <cell r="D238" t="str">
            <v>줄  눈  공</v>
          </cell>
          <cell r="E238" t="str">
            <v>인</v>
          </cell>
          <cell r="F238">
            <v>0</v>
          </cell>
          <cell r="G238">
            <v>0</v>
          </cell>
          <cell r="H238">
            <v>0</v>
          </cell>
          <cell r="J238">
            <v>0</v>
          </cell>
          <cell r="K238">
            <v>77812</v>
          </cell>
          <cell r="L238">
            <v>0</v>
          </cell>
          <cell r="M238">
            <v>0</v>
          </cell>
          <cell r="N238">
            <v>0</v>
          </cell>
          <cell r="O238">
            <v>0</v>
          </cell>
        </row>
        <row r="239">
          <cell r="A239">
            <v>0</v>
          </cell>
          <cell r="B239">
            <v>73</v>
          </cell>
          <cell r="C239">
            <v>0</v>
          </cell>
          <cell r="D239" t="str">
            <v>특 별 인 부</v>
          </cell>
          <cell r="E239" t="str">
            <v>인</v>
          </cell>
          <cell r="F239">
            <v>0</v>
          </cell>
          <cell r="G239">
            <v>0</v>
          </cell>
          <cell r="H239">
            <v>0</v>
          </cell>
          <cell r="J239">
            <v>0</v>
          </cell>
          <cell r="K239">
            <v>66586</v>
          </cell>
          <cell r="L239">
            <v>0</v>
          </cell>
          <cell r="M239">
            <v>0</v>
          </cell>
          <cell r="N239">
            <v>0</v>
          </cell>
          <cell r="O239">
            <v>0</v>
          </cell>
        </row>
        <row r="240">
          <cell r="A240">
            <v>0</v>
          </cell>
          <cell r="B240">
            <v>61</v>
          </cell>
          <cell r="C240">
            <v>0</v>
          </cell>
          <cell r="D240" t="str">
            <v>고압케이블전공</v>
          </cell>
          <cell r="E240" t="str">
            <v>인</v>
          </cell>
          <cell r="F240">
            <v>0.05</v>
          </cell>
          <cell r="G240">
            <v>0</v>
          </cell>
          <cell r="H240">
            <v>0</v>
          </cell>
          <cell r="J240">
            <v>0</v>
          </cell>
          <cell r="K240">
            <v>115876</v>
          </cell>
          <cell r="L240">
            <v>5793</v>
          </cell>
          <cell r="M240">
            <v>115876</v>
          </cell>
          <cell r="N240">
            <v>5793</v>
          </cell>
          <cell r="O240">
            <v>0</v>
          </cell>
        </row>
        <row r="241">
          <cell r="A241">
            <v>0</v>
          </cell>
          <cell r="B241">
            <v>74</v>
          </cell>
          <cell r="C241">
            <v>0</v>
          </cell>
          <cell r="D241" t="str">
            <v>보 통 인 부</v>
          </cell>
          <cell r="E241" t="str">
            <v>인</v>
          </cell>
          <cell r="F241">
            <v>0.09</v>
          </cell>
          <cell r="G241">
            <v>0</v>
          </cell>
          <cell r="H241">
            <v>0</v>
          </cell>
          <cell r="J241">
            <v>0</v>
          </cell>
          <cell r="K241">
            <v>52565</v>
          </cell>
          <cell r="L241">
            <v>4730</v>
          </cell>
          <cell r="M241">
            <v>52565</v>
          </cell>
          <cell r="N241">
            <v>4730</v>
          </cell>
          <cell r="O241">
            <v>0</v>
          </cell>
        </row>
        <row r="242">
          <cell r="A242">
            <v>0</v>
          </cell>
          <cell r="B242">
            <v>0</v>
          </cell>
          <cell r="C242">
            <v>0</v>
          </cell>
          <cell r="D242">
            <v>0</v>
          </cell>
          <cell r="E242">
            <v>0</v>
          </cell>
          <cell r="F242">
            <v>0</v>
          </cell>
          <cell r="G242">
            <v>0</v>
          </cell>
          <cell r="H242">
            <v>0</v>
          </cell>
          <cell r="J242">
            <v>0</v>
          </cell>
          <cell r="K242">
            <v>0</v>
          </cell>
          <cell r="L242">
            <v>0</v>
          </cell>
          <cell r="M242">
            <v>0</v>
          </cell>
          <cell r="N242">
            <v>0</v>
          </cell>
          <cell r="O242">
            <v>0</v>
          </cell>
        </row>
        <row r="243">
          <cell r="A243" t="str">
            <v>9S</v>
          </cell>
          <cell r="C243" t="str">
            <v>합     계</v>
          </cell>
          <cell r="H243">
            <v>1095640</v>
          </cell>
          <cell r="J243">
            <v>1124241</v>
          </cell>
          <cell r="L243">
            <v>10523</v>
          </cell>
          <cell r="N243">
            <v>2230404</v>
          </cell>
        </row>
        <row r="244">
          <cell r="A244">
            <v>10</v>
          </cell>
          <cell r="B244" t="str">
            <v>10.케이블접속함 신설</v>
          </cell>
          <cell r="C244" t="str">
            <v>10.케이블접속함 신설</v>
          </cell>
          <cell r="D244" t="str">
            <v xml:space="preserve"> SUS 1200x1400x600</v>
          </cell>
          <cell r="E244" t="str">
            <v>개</v>
          </cell>
          <cell r="F244">
            <v>1</v>
          </cell>
          <cell r="G244">
            <v>0</v>
          </cell>
          <cell r="H244">
            <v>0</v>
          </cell>
          <cell r="I244">
            <v>0</v>
          </cell>
          <cell r="J244">
            <v>0</v>
          </cell>
          <cell r="K244">
            <v>0</v>
          </cell>
          <cell r="L244">
            <v>0</v>
          </cell>
          <cell r="M244">
            <v>0</v>
          </cell>
          <cell r="N244">
            <v>0</v>
          </cell>
          <cell r="O244">
            <v>81</v>
          </cell>
        </row>
        <row r="245">
          <cell r="A245">
            <v>0</v>
          </cell>
          <cell r="B245" t="e">
            <v>#N/A</v>
          </cell>
          <cell r="C245" t="str">
            <v>가) 재 료 비</v>
          </cell>
          <cell r="D245">
            <v>0</v>
          </cell>
          <cell r="E245">
            <v>0</v>
          </cell>
          <cell r="F245">
            <v>0</v>
          </cell>
          <cell r="G245">
            <v>0</v>
          </cell>
          <cell r="H245">
            <v>0</v>
          </cell>
          <cell r="I245">
            <v>0</v>
          </cell>
          <cell r="J245">
            <v>0</v>
          </cell>
          <cell r="K245">
            <v>0</v>
          </cell>
          <cell r="L245">
            <v>0</v>
          </cell>
          <cell r="M245">
            <v>0</v>
          </cell>
          <cell r="N245">
            <v>0</v>
          </cell>
          <cell r="O245">
            <v>0</v>
          </cell>
        </row>
        <row r="246">
          <cell r="A246">
            <v>0</v>
          </cell>
          <cell r="B246">
            <v>289</v>
          </cell>
          <cell r="C246" t="str">
            <v xml:space="preserve"> 케이블접속함</v>
          </cell>
          <cell r="D246" t="str">
            <v xml:space="preserve"> SUS 1200x1400x600</v>
          </cell>
          <cell r="E246" t="str">
            <v>개</v>
          </cell>
          <cell r="F246">
            <v>1</v>
          </cell>
          <cell r="G246">
            <v>2645575</v>
          </cell>
          <cell r="H246">
            <v>2645575</v>
          </cell>
          <cell r="I246">
            <v>0</v>
          </cell>
          <cell r="J246">
            <v>0</v>
          </cell>
          <cell r="K246">
            <v>0</v>
          </cell>
          <cell r="L246">
            <v>0</v>
          </cell>
          <cell r="M246">
            <v>2645575</v>
          </cell>
          <cell r="N246">
            <v>2645575</v>
          </cell>
          <cell r="O246">
            <v>0</v>
          </cell>
        </row>
        <row r="247">
          <cell r="A247">
            <v>0</v>
          </cell>
          <cell r="B247">
            <v>286</v>
          </cell>
          <cell r="C247" t="str">
            <v xml:space="preserve"> "B"TYPE 맨홀</v>
          </cell>
          <cell r="D247" t="str">
            <v xml:space="preserve"> 1400x1200x1800</v>
          </cell>
          <cell r="E247" t="str">
            <v>개소</v>
          </cell>
          <cell r="F247">
            <v>1</v>
          </cell>
          <cell r="G247">
            <v>450000</v>
          </cell>
          <cell r="H247">
            <v>450000</v>
          </cell>
          <cell r="I247">
            <v>0</v>
          </cell>
          <cell r="J247">
            <v>0</v>
          </cell>
          <cell r="K247">
            <v>0</v>
          </cell>
          <cell r="L247">
            <v>0</v>
          </cell>
          <cell r="M247">
            <v>450000</v>
          </cell>
          <cell r="N247">
            <v>450000</v>
          </cell>
          <cell r="O247">
            <v>0</v>
          </cell>
        </row>
        <row r="248">
          <cell r="A248">
            <v>0</v>
          </cell>
          <cell r="B248">
            <v>288</v>
          </cell>
          <cell r="C248" t="str">
            <v xml:space="preserve"> 맨홀 뚜껑</v>
          </cell>
          <cell r="D248" t="str">
            <v>1120x620 KS</v>
          </cell>
          <cell r="E248" t="str">
            <v>조</v>
          </cell>
          <cell r="F248">
            <v>1</v>
          </cell>
          <cell r="G248">
            <v>255000</v>
          </cell>
          <cell r="H248">
            <v>255000</v>
          </cell>
          <cell r="I248">
            <v>0</v>
          </cell>
          <cell r="J248">
            <v>0</v>
          </cell>
          <cell r="K248">
            <v>0</v>
          </cell>
          <cell r="L248">
            <v>0</v>
          </cell>
          <cell r="M248">
            <v>255000</v>
          </cell>
          <cell r="N248">
            <v>255000</v>
          </cell>
          <cell r="O248">
            <v>0</v>
          </cell>
        </row>
        <row r="249">
          <cell r="A249">
            <v>0</v>
          </cell>
          <cell r="B249">
            <v>318</v>
          </cell>
          <cell r="C249" t="str">
            <v xml:space="preserve"> 관로구방수장치</v>
          </cell>
          <cell r="D249" t="str">
            <v xml:space="preserve"> Φ50이하</v>
          </cell>
          <cell r="E249" t="str">
            <v>조</v>
          </cell>
          <cell r="F249">
            <v>2</v>
          </cell>
          <cell r="G249">
            <v>6760</v>
          </cell>
          <cell r="H249">
            <v>13520</v>
          </cell>
          <cell r="I249">
            <v>0</v>
          </cell>
          <cell r="J249">
            <v>0</v>
          </cell>
          <cell r="K249">
            <v>0</v>
          </cell>
          <cell r="L249">
            <v>0</v>
          </cell>
          <cell r="M249">
            <v>6760</v>
          </cell>
          <cell r="N249">
            <v>13520</v>
          </cell>
          <cell r="O249">
            <v>0</v>
          </cell>
        </row>
        <row r="250">
          <cell r="A250">
            <v>0</v>
          </cell>
          <cell r="B250">
            <v>317</v>
          </cell>
          <cell r="C250" t="str">
            <v xml:space="preserve"> 관로구방수장치</v>
          </cell>
          <cell r="D250" t="str">
            <v xml:space="preserve"> Φ150이하</v>
          </cell>
          <cell r="E250" t="str">
            <v>조</v>
          </cell>
          <cell r="F250">
            <v>4</v>
          </cell>
          <cell r="G250">
            <v>23400</v>
          </cell>
          <cell r="H250">
            <v>93600</v>
          </cell>
          <cell r="I250">
            <v>0</v>
          </cell>
          <cell r="J250">
            <v>0</v>
          </cell>
          <cell r="K250">
            <v>0</v>
          </cell>
          <cell r="L250">
            <v>0</v>
          </cell>
          <cell r="M250">
            <v>23400</v>
          </cell>
          <cell r="N250">
            <v>93600</v>
          </cell>
          <cell r="O250">
            <v>0</v>
          </cell>
        </row>
        <row r="251">
          <cell r="A251">
            <v>0</v>
          </cell>
          <cell r="B251">
            <v>312</v>
          </cell>
          <cell r="C251" t="str">
            <v xml:space="preserve"> 앵커볼트(7/8")</v>
          </cell>
          <cell r="D251" t="str">
            <v xml:space="preserve"> M22 L280</v>
          </cell>
          <cell r="E251" t="str">
            <v>개</v>
          </cell>
          <cell r="F251">
            <v>4</v>
          </cell>
          <cell r="G251">
            <v>3320</v>
          </cell>
          <cell r="H251">
            <v>13280</v>
          </cell>
          <cell r="I251">
            <v>0</v>
          </cell>
          <cell r="J251">
            <v>0</v>
          </cell>
          <cell r="K251">
            <v>0</v>
          </cell>
          <cell r="L251">
            <v>0</v>
          </cell>
          <cell r="M251">
            <v>3320</v>
          </cell>
          <cell r="N251">
            <v>13280</v>
          </cell>
          <cell r="O251">
            <v>0</v>
          </cell>
        </row>
        <row r="252">
          <cell r="A252">
            <v>0</v>
          </cell>
          <cell r="B252">
            <v>438</v>
          </cell>
          <cell r="C252" t="str">
            <v xml:space="preserve"> ㄱ-형강</v>
          </cell>
          <cell r="D252" t="str">
            <v xml:space="preserve"> 50x50x6t</v>
          </cell>
          <cell r="E252" t="str">
            <v>kg</v>
          </cell>
          <cell r="F252">
            <v>19</v>
          </cell>
          <cell r="G252">
            <v>647</v>
          </cell>
          <cell r="H252">
            <v>12293</v>
          </cell>
          <cell r="I252">
            <v>0</v>
          </cell>
          <cell r="J252">
            <v>0</v>
          </cell>
          <cell r="K252">
            <v>0</v>
          </cell>
          <cell r="L252">
            <v>0</v>
          </cell>
          <cell r="M252">
            <v>647</v>
          </cell>
          <cell r="N252">
            <v>12293</v>
          </cell>
          <cell r="O252">
            <v>0</v>
          </cell>
        </row>
        <row r="253">
          <cell r="A253">
            <v>0</v>
          </cell>
          <cell r="B253">
            <v>222</v>
          </cell>
          <cell r="C253" t="str">
            <v xml:space="preserve"> 접지용전선</v>
          </cell>
          <cell r="D253" t="str">
            <v xml:space="preserve"> 0.6/1kV F-GV 95㎟</v>
          </cell>
          <cell r="E253" t="str">
            <v>m</v>
          </cell>
          <cell r="F253">
            <v>3</v>
          </cell>
          <cell r="G253">
            <v>5496</v>
          </cell>
          <cell r="H253">
            <v>16488</v>
          </cell>
          <cell r="I253">
            <v>0</v>
          </cell>
          <cell r="J253">
            <v>0</v>
          </cell>
          <cell r="K253">
            <v>0</v>
          </cell>
          <cell r="L253">
            <v>0</v>
          </cell>
          <cell r="M253">
            <v>5496</v>
          </cell>
          <cell r="N253">
            <v>16488</v>
          </cell>
          <cell r="O253">
            <v>0</v>
          </cell>
        </row>
        <row r="254">
          <cell r="A254">
            <v>0</v>
          </cell>
          <cell r="B254">
            <v>295</v>
          </cell>
          <cell r="C254" t="str">
            <v xml:space="preserve"> "C"TYPE 접지크램프</v>
          </cell>
          <cell r="D254" t="str">
            <v xml:space="preserve"> 100㎟x60(38)㎟</v>
          </cell>
          <cell r="E254" t="str">
            <v>개</v>
          </cell>
          <cell r="F254">
            <v>2</v>
          </cell>
          <cell r="G254">
            <v>1500</v>
          </cell>
          <cell r="H254">
            <v>3000</v>
          </cell>
          <cell r="I254">
            <v>0</v>
          </cell>
          <cell r="J254">
            <v>0</v>
          </cell>
          <cell r="K254">
            <v>0</v>
          </cell>
          <cell r="L254">
            <v>0</v>
          </cell>
          <cell r="M254">
            <v>1500</v>
          </cell>
          <cell r="N254">
            <v>3000</v>
          </cell>
          <cell r="O254">
            <v>0</v>
          </cell>
        </row>
        <row r="255">
          <cell r="A255">
            <v>0</v>
          </cell>
          <cell r="B255">
            <v>370</v>
          </cell>
          <cell r="C255" t="str">
            <v xml:space="preserve"> 터파기</v>
          </cell>
          <cell r="D255" t="str">
            <v xml:space="preserve"> 인력(0~1m)</v>
          </cell>
          <cell r="E255" t="str">
            <v>㎥</v>
          </cell>
          <cell r="F255">
            <v>1.9</v>
          </cell>
          <cell r="G255">
            <v>0</v>
          </cell>
          <cell r="H255">
            <v>0</v>
          </cell>
          <cell r="I255">
            <v>0</v>
          </cell>
          <cell r="J255">
            <v>0</v>
          </cell>
          <cell r="K255">
            <v>0</v>
          </cell>
          <cell r="L255">
            <v>0</v>
          </cell>
          <cell r="M255">
            <v>0</v>
          </cell>
          <cell r="N255">
            <v>0</v>
          </cell>
          <cell r="O255">
            <v>0</v>
          </cell>
        </row>
        <row r="256">
          <cell r="A256">
            <v>0</v>
          </cell>
          <cell r="B256">
            <v>516</v>
          </cell>
          <cell r="C256" t="str">
            <v xml:space="preserve"> 되메우기</v>
          </cell>
          <cell r="D256" t="str">
            <v xml:space="preserve"> 인력</v>
          </cell>
          <cell r="E256" t="str">
            <v>㎥</v>
          </cell>
          <cell r="F256">
            <v>0.92</v>
          </cell>
          <cell r="G256">
            <v>0</v>
          </cell>
          <cell r="H256">
            <v>0</v>
          </cell>
          <cell r="I256">
            <v>0</v>
          </cell>
          <cell r="J256">
            <v>0</v>
          </cell>
          <cell r="K256">
            <v>0</v>
          </cell>
          <cell r="L256">
            <v>0</v>
          </cell>
          <cell r="M256">
            <v>0</v>
          </cell>
          <cell r="N256">
            <v>0</v>
          </cell>
          <cell r="O256">
            <v>0</v>
          </cell>
        </row>
        <row r="257">
          <cell r="A257">
            <v>0</v>
          </cell>
          <cell r="B257">
            <v>375</v>
          </cell>
          <cell r="C257" t="str">
            <v xml:space="preserve"> 잔토처리</v>
          </cell>
          <cell r="D257" t="str">
            <v xml:space="preserve"> 현장내,인력</v>
          </cell>
          <cell r="E257" t="str">
            <v>㎥</v>
          </cell>
          <cell r="F257">
            <v>0.98</v>
          </cell>
          <cell r="G257">
            <v>0</v>
          </cell>
          <cell r="H257">
            <v>0</v>
          </cell>
          <cell r="I257">
            <v>0</v>
          </cell>
          <cell r="J257">
            <v>0</v>
          </cell>
          <cell r="K257">
            <v>0</v>
          </cell>
          <cell r="L257">
            <v>0</v>
          </cell>
          <cell r="M257">
            <v>0</v>
          </cell>
          <cell r="N257">
            <v>0</v>
          </cell>
          <cell r="O257">
            <v>0</v>
          </cell>
        </row>
        <row r="258">
          <cell r="A258">
            <v>0</v>
          </cell>
          <cell r="B258">
            <v>379</v>
          </cell>
          <cell r="C258" t="str">
            <v xml:space="preserve"> 막돌</v>
          </cell>
          <cell r="D258" t="str">
            <v xml:space="preserve"> 250mm이하</v>
          </cell>
          <cell r="E258" t="str">
            <v>㎥</v>
          </cell>
          <cell r="F258">
            <v>0.62</v>
          </cell>
          <cell r="G258">
            <v>12000</v>
          </cell>
          <cell r="H258">
            <v>7440</v>
          </cell>
          <cell r="I258">
            <v>0</v>
          </cell>
          <cell r="J258">
            <v>0</v>
          </cell>
          <cell r="K258">
            <v>0</v>
          </cell>
          <cell r="L258">
            <v>0</v>
          </cell>
          <cell r="M258">
            <v>12000</v>
          </cell>
          <cell r="N258">
            <v>7440</v>
          </cell>
          <cell r="O258">
            <v>0</v>
          </cell>
        </row>
        <row r="259">
          <cell r="A259">
            <v>0</v>
          </cell>
          <cell r="B259">
            <v>374</v>
          </cell>
          <cell r="C259" t="str">
            <v xml:space="preserve"> 다지기</v>
          </cell>
          <cell r="D259" t="str">
            <v>인력</v>
          </cell>
          <cell r="E259" t="str">
            <v>㎥</v>
          </cell>
          <cell r="F259">
            <v>0.92</v>
          </cell>
          <cell r="G259">
            <v>0</v>
          </cell>
          <cell r="H259">
            <v>0</v>
          </cell>
          <cell r="I259">
            <v>0</v>
          </cell>
          <cell r="J259">
            <v>0</v>
          </cell>
          <cell r="K259">
            <v>0</v>
          </cell>
          <cell r="L259">
            <v>0</v>
          </cell>
          <cell r="M259">
            <v>0</v>
          </cell>
          <cell r="N259">
            <v>0</v>
          </cell>
          <cell r="O259">
            <v>0</v>
          </cell>
        </row>
        <row r="260">
          <cell r="A260">
            <v>0</v>
          </cell>
          <cell r="B260">
            <v>366</v>
          </cell>
          <cell r="C260" t="str">
            <v xml:space="preserve"> 콘크리트치기</v>
          </cell>
          <cell r="D260" t="str">
            <v xml:space="preserve"> 1:3:6</v>
          </cell>
          <cell r="E260" t="str">
            <v>㎥</v>
          </cell>
          <cell r="F260">
            <v>0.72</v>
          </cell>
          <cell r="G260">
            <v>0</v>
          </cell>
          <cell r="H260">
            <v>0</v>
          </cell>
          <cell r="I260">
            <v>0</v>
          </cell>
          <cell r="J260">
            <v>0</v>
          </cell>
          <cell r="K260">
            <v>0</v>
          </cell>
          <cell r="L260">
            <v>0</v>
          </cell>
          <cell r="M260">
            <v>0</v>
          </cell>
          <cell r="N260">
            <v>0</v>
          </cell>
          <cell r="O260">
            <v>0</v>
          </cell>
        </row>
        <row r="261">
          <cell r="A261">
            <v>0</v>
          </cell>
          <cell r="B261">
            <v>377</v>
          </cell>
          <cell r="C261" t="str">
            <v xml:space="preserve"> 시멘트</v>
          </cell>
          <cell r="D261" t="str">
            <v xml:space="preserve"> 포틀랜드 40kg</v>
          </cell>
          <cell r="E261" t="str">
            <v>포</v>
          </cell>
          <cell r="F261">
            <v>5.96</v>
          </cell>
          <cell r="G261">
            <v>4000</v>
          </cell>
          <cell r="H261">
            <v>23840</v>
          </cell>
          <cell r="I261">
            <v>0</v>
          </cell>
          <cell r="J261">
            <v>0</v>
          </cell>
          <cell r="K261">
            <v>0</v>
          </cell>
          <cell r="L261">
            <v>0</v>
          </cell>
          <cell r="M261">
            <v>4000</v>
          </cell>
          <cell r="N261">
            <v>23840</v>
          </cell>
          <cell r="O261">
            <v>0</v>
          </cell>
        </row>
        <row r="262">
          <cell r="A262">
            <v>0</v>
          </cell>
          <cell r="B262">
            <v>380</v>
          </cell>
          <cell r="C262" t="str">
            <v xml:space="preserve"> 모래</v>
          </cell>
          <cell r="D262" t="str">
            <v xml:space="preserve"> 세사</v>
          </cell>
          <cell r="E262" t="str">
            <v>㎥</v>
          </cell>
          <cell r="F262">
            <v>0.34</v>
          </cell>
          <cell r="G262">
            <v>19000</v>
          </cell>
          <cell r="H262">
            <v>6460</v>
          </cell>
          <cell r="I262">
            <v>0</v>
          </cell>
          <cell r="J262">
            <v>0</v>
          </cell>
          <cell r="K262">
            <v>0</v>
          </cell>
          <cell r="L262">
            <v>0</v>
          </cell>
          <cell r="M262">
            <v>19000</v>
          </cell>
          <cell r="N262">
            <v>6460</v>
          </cell>
          <cell r="O262">
            <v>0</v>
          </cell>
        </row>
        <row r="263">
          <cell r="A263">
            <v>0</v>
          </cell>
          <cell r="B263">
            <v>376</v>
          </cell>
          <cell r="C263" t="str">
            <v xml:space="preserve"> 자갈</v>
          </cell>
          <cell r="D263" t="str">
            <v xml:space="preserve"> 25mm이하</v>
          </cell>
          <cell r="E263" t="str">
            <v>㎥</v>
          </cell>
          <cell r="F263">
            <v>0.64</v>
          </cell>
          <cell r="G263">
            <v>16000</v>
          </cell>
          <cell r="H263">
            <v>10240</v>
          </cell>
          <cell r="I263">
            <v>0</v>
          </cell>
          <cell r="J263">
            <v>0</v>
          </cell>
          <cell r="K263">
            <v>0</v>
          </cell>
          <cell r="L263">
            <v>0</v>
          </cell>
          <cell r="M263">
            <v>16000</v>
          </cell>
          <cell r="N263">
            <v>10240</v>
          </cell>
          <cell r="O263">
            <v>0</v>
          </cell>
        </row>
        <row r="264">
          <cell r="A264">
            <v>0</v>
          </cell>
          <cell r="B264">
            <v>378</v>
          </cell>
          <cell r="C264" t="str">
            <v xml:space="preserve"> 거푸집</v>
          </cell>
          <cell r="D264" t="str">
            <v xml:space="preserve"> 합판 4회</v>
          </cell>
          <cell r="E264" t="str">
            <v>㎡</v>
          </cell>
          <cell r="F264">
            <v>2.3199999999999998</v>
          </cell>
          <cell r="G264">
            <v>5616</v>
          </cell>
          <cell r="H264">
            <v>13029</v>
          </cell>
          <cell r="I264">
            <v>0</v>
          </cell>
          <cell r="J264">
            <v>0</v>
          </cell>
          <cell r="K264">
            <v>0</v>
          </cell>
          <cell r="L264">
            <v>0</v>
          </cell>
          <cell r="M264">
            <v>5616</v>
          </cell>
          <cell r="N264">
            <v>13029</v>
          </cell>
          <cell r="O264">
            <v>0</v>
          </cell>
        </row>
        <row r="265">
          <cell r="A265">
            <v>0</v>
          </cell>
          <cell r="B265">
            <v>436</v>
          </cell>
          <cell r="C265" t="str">
            <v>WIRE MESH</v>
          </cell>
          <cell r="D265" t="str">
            <v xml:space="preserve"> #8x100x100</v>
          </cell>
          <cell r="E265" t="str">
            <v>㎡</v>
          </cell>
          <cell r="F265">
            <v>1.8</v>
          </cell>
          <cell r="G265">
            <v>1700</v>
          </cell>
          <cell r="H265">
            <v>3060</v>
          </cell>
          <cell r="I265">
            <v>0</v>
          </cell>
          <cell r="J265">
            <v>0</v>
          </cell>
          <cell r="K265">
            <v>0</v>
          </cell>
          <cell r="L265">
            <v>0</v>
          </cell>
          <cell r="M265">
            <v>1700</v>
          </cell>
          <cell r="N265">
            <v>3060</v>
          </cell>
          <cell r="O265">
            <v>0</v>
          </cell>
        </row>
        <row r="266">
          <cell r="A266">
            <v>0</v>
          </cell>
          <cell r="B266" t="str">
            <v>a001</v>
          </cell>
          <cell r="C266" t="str">
            <v>벽돌</v>
          </cell>
          <cell r="D266" t="str">
            <v>190x90x57</v>
          </cell>
          <cell r="E266" t="str">
            <v>매</v>
          </cell>
          <cell r="F266">
            <v>62.81</v>
          </cell>
          <cell r="G266">
            <v>46</v>
          </cell>
          <cell r="H266">
            <v>2889</v>
          </cell>
          <cell r="I266">
            <v>0</v>
          </cell>
          <cell r="J266">
            <v>0</v>
          </cell>
          <cell r="K266">
            <v>0</v>
          </cell>
          <cell r="L266">
            <v>0</v>
          </cell>
          <cell r="M266">
            <v>46</v>
          </cell>
          <cell r="N266">
            <v>2889</v>
          </cell>
          <cell r="O266">
            <v>0</v>
          </cell>
        </row>
        <row r="267">
          <cell r="A267">
            <v>0</v>
          </cell>
          <cell r="B267" t="str">
            <v>a002</v>
          </cell>
          <cell r="C267" t="str">
            <v>모르터</v>
          </cell>
          <cell r="D267">
            <v>0</v>
          </cell>
          <cell r="E267" t="str">
            <v>㎥</v>
          </cell>
          <cell r="F267">
            <v>0.01</v>
          </cell>
          <cell r="G267">
            <v>48180</v>
          </cell>
          <cell r="H267">
            <v>481</v>
          </cell>
          <cell r="I267">
            <v>0</v>
          </cell>
          <cell r="J267">
            <v>0</v>
          </cell>
          <cell r="K267">
            <v>0</v>
          </cell>
          <cell r="L267">
            <v>0</v>
          </cell>
          <cell r="M267">
            <v>48180</v>
          </cell>
          <cell r="N267">
            <v>481</v>
          </cell>
          <cell r="O267">
            <v>0</v>
          </cell>
        </row>
        <row r="268">
          <cell r="A268">
            <v>0</v>
          </cell>
          <cell r="B268">
            <v>61</v>
          </cell>
          <cell r="C268" t="str">
            <v>나) 노 무 비</v>
          </cell>
          <cell r="D268" t="str">
            <v>고압케이블전공</v>
          </cell>
          <cell r="E268" t="str">
            <v>인</v>
          </cell>
          <cell r="F268">
            <v>1.45</v>
          </cell>
          <cell r="G268">
            <v>0</v>
          </cell>
          <cell r="H268">
            <v>0</v>
          </cell>
          <cell r="I268">
            <v>115876</v>
          </cell>
          <cell r="J268">
            <v>168020</v>
          </cell>
          <cell r="K268">
            <v>0</v>
          </cell>
          <cell r="L268">
            <v>0</v>
          </cell>
          <cell r="M268">
            <v>115876</v>
          </cell>
          <cell r="N268">
            <v>168020</v>
          </cell>
          <cell r="O268">
            <v>0</v>
          </cell>
        </row>
        <row r="269">
          <cell r="A269">
            <v>0</v>
          </cell>
          <cell r="B269">
            <v>56</v>
          </cell>
          <cell r="C269">
            <v>0</v>
          </cell>
          <cell r="D269" t="str">
            <v>배 전 전 공</v>
          </cell>
          <cell r="E269" t="str">
            <v>인</v>
          </cell>
          <cell r="F269">
            <v>0.06</v>
          </cell>
          <cell r="G269">
            <v>0</v>
          </cell>
          <cell r="H269">
            <v>0</v>
          </cell>
          <cell r="I269">
            <v>173271</v>
          </cell>
          <cell r="J269">
            <v>10396</v>
          </cell>
          <cell r="K269">
            <v>0</v>
          </cell>
          <cell r="L269">
            <v>0</v>
          </cell>
          <cell r="M269">
            <v>173271</v>
          </cell>
          <cell r="N269">
            <v>10396</v>
          </cell>
          <cell r="O269">
            <v>0</v>
          </cell>
        </row>
        <row r="270">
          <cell r="A270">
            <v>0</v>
          </cell>
          <cell r="B270">
            <v>21</v>
          </cell>
          <cell r="C270">
            <v>0</v>
          </cell>
          <cell r="D270" t="str">
            <v>줄  눈  공</v>
          </cell>
          <cell r="E270" t="str">
            <v>인</v>
          </cell>
          <cell r="F270">
            <v>0.04</v>
          </cell>
          <cell r="G270">
            <v>0</v>
          </cell>
          <cell r="H270">
            <v>0</v>
          </cell>
          <cell r="I270">
            <v>77812</v>
          </cell>
          <cell r="J270">
            <v>3112</v>
          </cell>
          <cell r="K270">
            <v>0</v>
          </cell>
          <cell r="L270">
            <v>0</v>
          </cell>
          <cell r="M270">
            <v>77812</v>
          </cell>
          <cell r="N270">
            <v>3112</v>
          </cell>
          <cell r="O270">
            <v>0</v>
          </cell>
        </row>
        <row r="271">
          <cell r="A271">
            <v>0</v>
          </cell>
          <cell r="B271">
            <v>59</v>
          </cell>
          <cell r="C271">
            <v>0</v>
          </cell>
          <cell r="D271" t="str">
            <v>내 선 전 공</v>
          </cell>
          <cell r="E271" t="str">
            <v>인</v>
          </cell>
          <cell r="F271">
            <v>6.45</v>
          </cell>
          <cell r="G271">
            <v>0</v>
          </cell>
          <cell r="H271">
            <v>0</v>
          </cell>
          <cell r="I271">
            <v>81127</v>
          </cell>
          <cell r="J271">
            <v>523269</v>
          </cell>
          <cell r="K271">
            <v>0</v>
          </cell>
          <cell r="L271">
            <v>0</v>
          </cell>
          <cell r="M271">
            <v>81127</v>
          </cell>
          <cell r="N271">
            <v>523269</v>
          </cell>
          <cell r="O271">
            <v>0</v>
          </cell>
        </row>
        <row r="272">
          <cell r="A272">
            <v>0</v>
          </cell>
          <cell r="B272">
            <v>73</v>
          </cell>
          <cell r="C272">
            <v>0</v>
          </cell>
          <cell r="D272" t="str">
            <v>특 별 인 부</v>
          </cell>
          <cell r="E272" t="str">
            <v>인</v>
          </cell>
          <cell r="F272">
            <v>0.1</v>
          </cell>
          <cell r="G272">
            <v>0</v>
          </cell>
          <cell r="H272">
            <v>0</v>
          </cell>
          <cell r="I272">
            <v>66586</v>
          </cell>
          <cell r="J272">
            <v>6658</v>
          </cell>
          <cell r="K272">
            <v>0</v>
          </cell>
          <cell r="L272">
            <v>0</v>
          </cell>
          <cell r="M272">
            <v>66586</v>
          </cell>
          <cell r="N272">
            <v>6658</v>
          </cell>
          <cell r="O272">
            <v>0</v>
          </cell>
        </row>
        <row r="273">
          <cell r="A273">
            <v>0</v>
          </cell>
          <cell r="B273">
            <v>74</v>
          </cell>
          <cell r="C273">
            <v>0</v>
          </cell>
          <cell r="D273" t="str">
            <v>보 통 인 부</v>
          </cell>
          <cell r="E273" t="str">
            <v>인</v>
          </cell>
          <cell r="F273">
            <v>5.33</v>
          </cell>
          <cell r="G273">
            <v>0</v>
          </cell>
          <cell r="H273">
            <v>0</v>
          </cell>
          <cell r="I273">
            <v>52565</v>
          </cell>
          <cell r="J273">
            <v>280171</v>
          </cell>
          <cell r="K273">
            <v>0</v>
          </cell>
          <cell r="L273">
            <v>0</v>
          </cell>
          <cell r="M273">
            <v>52565</v>
          </cell>
          <cell r="N273">
            <v>280171</v>
          </cell>
          <cell r="O273">
            <v>0</v>
          </cell>
        </row>
        <row r="274">
          <cell r="A274">
            <v>0</v>
          </cell>
          <cell r="B274">
            <v>15</v>
          </cell>
          <cell r="C274">
            <v>0</v>
          </cell>
          <cell r="D274" t="str">
            <v>조  적  공</v>
          </cell>
          <cell r="E274" t="str">
            <v>인</v>
          </cell>
          <cell r="F274">
            <v>0.12</v>
          </cell>
          <cell r="G274">
            <v>0</v>
          </cell>
          <cell r="H274">
            <v>0</v>
          </cell>
          <cell r="I274">
            <v>85568</v>
          </cell>
          <cell r="J274">
            <v>10268</v>
          </cell>
          <cell r="K274">
            <v>0</v>
          </cell>
          <cell r="L274">
            <v>0</v>
          </cell>
          <cell r="M274">
            <v>85568</v>
          </cell>
          <cell r="N274">
            <v>10268</v>
          </cell>
          <cell r="O274">
            <v>0</v>
          </cell>
        </row>
        <row r="275">
          <cell r="A275">
            <v>0</v>
          </cell>
          <cell r="B275" t="e">
            <v>#N/A</v>
          </cell>
          <cell r="C275">
            <v>0</v>
          </cell>
          <cell r="D275">
            <v>0</v>
          </cell>
          <cell r="E275">
            <v>0</v>
          </cell>
          <cell r="F275">
            <v>0</v>
          </cell>
          <cell r="G275">
            <v>0</v>
          </cell>
          <cell r="H275">
            <v>0</v>
          </cell>
          <cell r="I275">
            <v>0</v>
          </cell>
          <cell r="J275">
            <v>0</v>
          </cell>
          <cell r="K275">
            <v>0</v>
          </cell>
          <cell r="L275">
            <v>0</v>
          </cell>
          <cell r="M275">
            <v>0</v>
          </cell>
          <cell r="N275">
            <v>0</v>
          </cell>
          <cell r="O275">
            <v>0</v>
          </cell>
        </row>
        <row r="276">
          <cell r="A276">
            <v>0</v>
          </cell>
          <cell r="B276">
            <v>61</v>
          </cell>
          <cell r="C276" t="str">
            <v>다) 공 구 손 료</v>
          </cell>
          <cell r="D276" t="str">
            <v>고압케이블전공</v>
          </cell>
          <cell r="E276" t="str">
            <v>인</v>
          </cell>
          <cell r="F276">
            <v>0.03</v>
          </cell>
          <cell r="G276">
            <v>0</v>
          </cell>
          <cell r="H276">
            <v>0</v>
          </cell>
          <cell r="J276">
            <v>0</v>
          </cell>
          <cell r="K276">
            <v>115876</v>
          </cell>
          <cell r="L276">
            <v>3476</v>
          </cell>
          <cell r="M276">
            <v>115876</v>
          </cell>
          <cell r="N276">
            <v>3476</v>
          </cell>
          <cell r="O276">
            <v>0</v>
          </cell>
        </row>
        <row r="277">
          <cell r="A277">
            <v>0</v>
          </cell>
          <cell r="B277">
            <v>56</v>
          </cell>
          <cell r="C277">
            <v>0</v>
          </cell>
          <cell r="D277" t="str">
            <v>배 전 전 공</v>
          </cell>
          <cell r="E277" t="str">
            <v>인</v>
          </cell>
          <cell r="F277">
            <v>0</v>
          </cell>
          <cell r="G277">
            <v>0</v>
          </cell>
          <cell r="H277">
            <v>0</v>
          </cell>
          <cell r="J277">
            <v>0</v>
          </cell>
          <cell r="K277">
            <v>173271</v>
          </cell>
          <cell r="L277">
            <v>0</v>
          </cell>
          <cell r="M277">
            <v>0</v>
          </cell>
          <cell r="N277">
            <v>0</v>
          </cell>
          <cell r="O277">
            <v>0</v>
          </cell>
        </row>
        <row r="278">
          <cell r="A278">
            <v>0</v>
          </cell>
          <cell r="B278">
            <v>21</v>
          </cell>
          <cell r="C278">
            <v>0</v>
          </cell>
          <cell r="D278" t="str">
            <v>줄  눈  공</v>
          </cell>
          <cell r="E278" t="str">
            <v>인</v>
          </cell>
          <cell r="F278">
            <v>0</v>
          </cell>
          <cell r="G278">
            <v>0</v>
          </cell>
          <cell r="H278">
            <v>0</v>
          </cell>
          <cell r="J278">
            <v>0</v>
          </cell>
          <cell r="K278">
            <v>77812</v>
          </cell>
          <cell r="L278">
            <v>0</v>
          </cell>
          <cell r="M278">
            <v>0</v>
          </cell>
          <cell r="N278">
            <v>0</v>
          </cell>
          <cell r="O278">
            <v>0</v>
          </cell>
        </row>
        <row r="279">
          <cell r="A279">
            <v>0</v>
          </cell>
          <cell r="B279">
            <v>59</v>
          </cell>
          <cell r="C279">
            <v>0</v>
          </cell>
          <cell r="D279" t="str">
            <v>내 선 전 공</v>
          </cell>
          <cell r="E279" t="str">
            <v>인</v>
          </cell>
          <cell r="F279">
            <v>0.16</v>
          </cell>
          <cell r="G279">
            <v>0</v>
          </cell>
          <cell r="H279">
            <v>0</v>
          </cell>
          <cell r="J279">
            <v>0</v>
          </cell>
          <cell r="K279">
            <v>81127</v>
          </cell>
          <cell r="L279">
            <v>12980</v>
          </cell>
          <cell r="M279">
            <v>81127</v>
          </cell>
          <cell r="N279">
            <v>12980</v>
          </cell>
          <cell r="O279">
            <v>0</v>
          </cell>
        </row>
        <row r="280">
          <cell r="A280">
            <v>0</v>
          </cell>
          <cell r="B280">
            <v>73</v>
          </cell>
          <cell r="C280">
            <v>0</v>
          </cell>
          <cell r="D280" t="str">
            <v>특 별 인 부</v>
          </cell>
          <cell r="E280" t="str">
            <v>인</v>
          </cell>
          <cell r="F280">
            <v>0</v>
          </cell>
          <cell r="G280">
            <v>0</v>
          </cell>
          <cell r="H280">
            <v>0</v>
          </cell>
          <cell r="J280">
            <v>0</v>
          </cell>
          <cell r="K280">
            <v>66586</v>
          </cell>
          <cell r="L280">
            <v>0</v>
          </cell>
          <cell r="M280">
            <v>0</v>
          </cell>
          <cell r="N280">
            <v>0</v>
          </cell>
          <cell r="O280">
            <v>0</v>
          </cell>
        </row>
        <row r="281">
          <cell r="A281">
            <v>0</v>
          </cell>
          <cell r="B281">
            <v>74</v>
          </cell>
          <cell r="C281">
            <v>0</v>
          </cell>
          <cell r="D281" t="str">
            <v>보 통 인 부</v>
          </cell>
          <cell r="E281" t="str">
            <v>인</v>
          </cell>
          <cell r="F281">
            <v>0.14000000000000001</v>
          </cell>
          <cell r="G281">
            <v>0</v>
          </cell>
          <cell r="H281">
            <v>0</v>
          </cell>
          <cell r="J281">
            <v>0</v>
          </cell>
          <cell r="K281">
            <v>52565</v>
          </cell>
          <cell r="L281">
            <v>7359</v>
          </cell>
          <cell r="M281">
            <v>52565</v>
          </cell>
          <cell r="N281">
            <v>7359</v>
          </cell>
          <cell r="O281">
            <v>0</v>
          </cell>
        </row>
        <row r="282">
          <cell r="A282">
            <v>0</v>
          </cell>
          <cell r="B282">
            <v>15</v>
          </cell>
          <cell r="C282">
            <v>0</v>
          </cell>
          <cell r="D282" t="str">
            <v>조  적  공</v>
          </cell>
          <cell r="E282" t="str">
            <v>인</v>
          </cell>
          <cell r="F282">
            <v>0</v>
          </cell>
          <cell r="G282">
            <v>0</v>
          </cell>
          <cell r="H282">
            <v>0</v>
          </cell>
          <cell r="J282">
            <v>0</v>
          </cell>
          <cell r="K282">
            <v>85568</v>
          </cell>
          <cell r="L282">
            <v>0</v>
          </cell>
          <cell r="M282">
            <v>0</v>
          </cell>
          <cell r="N282">
            <v>0</v>
          </cell>
          <cell r="O282">
            <v>0</v>
          </cell>
        </row>
        <row r="291">
          <cell r="A291" t="str">
            <v>10S</v>
          </cell>
          <cell r="C291" t="str">
            <v>합     계</v>
          </cell>
          <cell r="H291">
            <v>3570195</v>
          </cell>
          <cell r="J291">
            <v>1001894</v>
          </cell>
          <cell r="L291">
            <v>23815</v>
          </cell>
          <cell r="N291">
            <v>4595904</v>
          </cell>
        </row>
        <row r="292">
          <cell r="A292">
            <v>11</v>
          </cell>
          <cell r="B292" t="str">
            <v>11. 역간구분개폐기반 신설</v>
          </cell>
          <cell r="C292" t="str">
            <v>11. 역간구분개폐기반 신설</v>
          </cell>
          <cell r="D292" t="str">
            <v xml:space="preserve"> SUS 1300x1600x1300</v>
          </cell>
          <cell r="E292" t="str">
            <v>대</v>
          </cell>
          <cell r="F292">
            <v>1</v>
          </cell>
          <cell r="G292">
            <v>0</v>
          </cell>
          <cell r="H292">
            <v>0</v>
          </cell>
          <cell r="I292">
            <v>0</v>
          </cell>
          <cell r="J292">
            <v>0</v>
          </cell>
          <cell r="K292">
            <v>0</v>
          </cell>
          <cell r="L292">
            <v>0</v>
          </cell>
          <cell r="M292">
            <v>0</v>
          </cell>
          <cell r="N292">
            <v>0</v>
          </cell>
          <cell r="O292">
            <v>5</v>
          </cell>
        </row>
        <row r="293">
          <cell r="A293">
            <v>0</v>
          </cell>
          <cell r="B293" t="e">
            <v>#N/A</v>
          </cell>
          <cell r="C293" t="str">
            <v>가) 재 료 비</v>
          </cell>
          <cell r="D293">
            <v>0</v>
          </cell>
          <cell r="E293">
            <v>0</v>
          </cell>
          <cell r="F293">
            <v>0</v>
          </cell>
          <cell r="G293">
            <v>0</v>
          </cell>
          <cell r="H293">
            <v>0</v>
          </cell>
          <cell r="I293">
            <v>0</v>
          </cell>
          <cell r="J293">
            <v>0</v>
          </cell>
          <cell r="K293">
            <v>0</v>
          </cell>
          <cell r="L293">
            <v>0</v>
          </cell>
          <cell r="M293">
            <v>0</v>
          </cell>
          <cell r="N293">
            <v>0</v>
          </cell>
          <cell r="O293">
            <v>0</v>
          </cell>
        </row>
        <row r="294">
          <cell r="A294">
            <v>0</v>
          </cell>
          <cell r="B294">
            <v>570</v>
          </cell>
          <cell r="C294" t="str">
            <v>역간구분개폐기반</v>
          </cell>
          <cell r="D294" t="str">
            <v xml:space="preserve"> SUS 1300x1600x1300</v>
          </cell>
          <cell r="E294" t="str">
            <v>대</v>
          </cell>
          <cell r="F294">
            <v>1</v>
          </cell>
          <cell r="G294">
            <v>6292495</v>
          </cell>
          <cell r="H294">
            <v>6292495</v>
          </cell>
          <cell r="I294">
            <v>0</v>
          </cell>
          <cell r="J294">
            <v>0</v>
          </cell>
          <cell r="K294">
            <v>0</v>
          </cell>
          <cell r="L294">
            <v>0</v>
          </cell>
          <cell r="M294">
            <v>6292495</v>
          </cell>
          <cell r="N294">
            <v>6292495</v>
          </cell>
          <cell r="O294">
            <v>0</v>
          </cell>
        </row>
        <row r="295">
          <cell r="A295">
            <v>0</v>
          </cell>
          <cell r="B295">
            <v>312</v>
          </cell>
          <cell r="C295" t="str">
            <v xml:space="preserve"> 앵커볼트(7/8")</v>
          </cell>
          <cell r="D295" t="str">
            <v xml:space="preserve"> M22 L280</v>
          </cell>
          <cell r="E295" t="str">
            <v>개</v>
          </cell>
          <cell r="F295">
            <v>4</v>
          </cell>
          <cell r="G295">
            <v>3320</v>
          </cell>
          <cell r="H295">
            <v>13280</v>
          </cell>
          <cell r="I295">
            <v>0</v>
          </cell>
          <cell r="J295">
            <v>0</v>
          </cell>
          <cell r="K295">
            <v>0</v>
          </cell>
          <cell r="L295">
            <v>0</v>
          </cell>
          <cell r="M295">
            <v>3320</v>
          </cell>
          <cell r="N295">
            <v>13280</v>
          </cell>
          <cell r="O295">
            <v>0</v>
          </cell>
        </row>
        <row r="296">
          <cell r="A296">
            <v>0</v>
          </cell>
          <cell r="B296">
            <v>370</v>
          </cell>
          <cell r="C296" t="str">
            <v xml:space="preserve"> 터파기</v>
          </cell>
          <cell r="D296" t="str">
            <v xml:space="preserve"> 인력(0~1m)</v>
          </cell>
          <cell r="E296" t="str">
            <v>㎥</v>
          </cell>
          <cell r="F296">
            <v>3.36</v>
          </cell>
          <cell r="G296">
            <v>0</v>
          </cell>
          <cell r="H296">
            <v>0</v>
          </cell>
          <cell r="I296">
            <v>0</v>
          </cell>
          <cell r="J296">
            <v>0</v>
          </cell>
          <cell r="K296">
            <v>0</v>
          </cell>
          <cell r="L296">
            <v>0</v>
          </cell>
          <cell r="M296">
            <v>0</v>
          </cell>
          <cell r="N296">
            <v>0</v>
          </cell>
          <cell r="O296">
            <v>0</v>
          </cell>
        </row>
        <row r="297">
          <cell r="A297">
            <v>0</v>
          </cell>
          <cell r="B297">
            <v>516</v>
          </cell>
          <cell r="C297" t="str">
            <v xml:space="preserve"> 되메우기</v>
          </cell>
          <cell r="D297" t="str">
            <v xml:space="preserve"> 인력</v>
          </cell>
          <cell r="E297" t="str">
            <v>㎥</v>
          </cell>
          <cell r="F297">
            <v>1.25</v>
          </cell>
          <cell r="G297">
            <v>0</v>
          </cell>
          <cell r="H297">
            <v>0</v>
          </cell>
          <cell r="I297">
            <v>0</v>
          </cell>
          <cell r="J297">
            <v>0</v>
          </cell>
          <cell r="K297">
            <v>0</v>
          </cell>
          <cell r="L297">
            <v>0</v>
          </cell>
          <cell r="M297">
            <v>0</v>
          </cell>
          <cell r="N297">
            <v>0</v>
          </cell>
          <cell r="O297">
            <v>0</v>
          </cell>
        </row>
        <row r="298">
          <cell r="A298">
            <v>0</v>
          </cell>
          <cell r="B298">
            <v>375</v>
          </cell>
          <cell r="C298" t="str">
            <v xml:space="preserve"> 잔토처리</v>
          </cell>
          <cell r="D298" t="str">
            <v xml:space="preserve"> 현장내,인력</v>
          </cell>
          <cell r="E298" t="str">
            <v>㎥</v>
          </cell>
          <cell r="F298">
            <v>2.1</v>
          </cell>
          <cell r="G298">
            <v>0</v>
          </cell>
          <cell r="H298">
            <v>0</v>
          </cell>
          <cell r="I298">
            <v>0</v>
          </cell>
          <cell r="J298">
            <v>0</v>
          </cell>
          <cell r="K298">
            <v>0</v>
          </cell>
          <cell r="L298">
            <v>0</v>
          </cell>
          <cell r="M298">
            <v>0</v>
          </cell>
          <cell r="N298">
            <v>0</v>
          </cell>
          <cell r="O298">
            <v>0</v>
          </cell>
        </row>
        <row r="299">
          <cell r="A299">
            <v>0</v>
          </cell>
          <cell r="B299">
            <v>379</v>
          </cell>
          <cell r="C299" t="str">
            <v xml:space="preserve"> 막돌</v>
          </cell>
          <cell r="D299" t="str">
            <v xml:space="preserve"> 250mm이하</v>
          </cell>
          <cell r="E299" t="str">
            <v>㎥</v>
          </cell>
          <cell r="F299">
            <v>1.24</v>
          </cell>
          <cell r="G299">
            <v>12000</v>
          </cell>
          <cell r="H299">
            <v>14880</v>
          </cell>
          <cell r="I299">
            <v>0</v>
          </cell>
          <cell r="J299">
            <v>0</v>
          </cell>
          <cell r="K299">
            <v>0</v>
          </cell>
          <cell r="L299">
            <v>0</v>
          </cell>
          <cell r="M299">
            <v>12000</v>
          </cell>
          <cell r="N299">
            <v>14880</v>
          </cell>
          <cell r="O299">
            <v>0</v>
          </cell>
        </row>
        <row r="300">
          <cell r="A300">
            <v>0</v>
          </cell>
          <cell r="B300">
            <v>374</v>
          </cell>
          <cell r="C300" t="str">
            <v xml:space="preserve"> 다지기</v>
          </cell>
          <cell r="D300" t="str">
            <v>인력</v>
          </cell>
          <cell r="E300" t="str">
            <v>㎥</v>
          </cell>
          <cell r="F300">
            <v>1.25</v>
          </cell>
          <cell r="G300">
            <v>0</v>
          </cell>
          <cell r="H300">
            <v>0</v>
          </cell>
          <cell r="I300">
            <v>0</v>
          </cell>
          <cell r="J300">
            <v>0</v>
          </cell>
          <cell r="K300">
            <v>0</v>
          </cell>
          <cell r="L300">
            <v>0</v>
          </cell>
          <cell r="M300">
            <v>0</v>
          </cell>
          <cell r="N300">
            <v>0</v>
          </cell>
          <cell r="O300">
            <v>0</v>
          </cell>
        </row>
        <row r="301">
          <cell r="A301">
            <v>0</v>
          </cell>
          <cell r="B301">
            <v>366</v>
          </cell>
          <cell r="C301" t="str">
            <v xml:space="preserve"> 콘크리트치기</v>
          </cell>
          <cell r="D301" t="str">
            <v xml:space="preserve"> 1:3:6</v>
          </cell>
          <cell r="E301" t="str">
            <v>㎥</v>
          </cell>
          <cell r="F301">
            <v>1.72</v>
          </cell>
          <cell r="G301">
            <v>0</v>
          </cell>
          <cell r="H301">
            <v>0</v>
          </cell>
          <cell r="I301">
            <v>0</v>
          </cell>
          <cell r="J301">
            <v>0</v>
          </cell>
          <cell r="K301">
            <v>0</v>
          </cell>
          <cell r="L301">
            <v>0</v>
          </cell>
          <cell r="M301">
            <v>0</v>
          </cell>
          <cell r="N301">
            <v>0</v>
          </cell>
          <cell r="O301">
            <v>0</v>
          </cell>
        </row>
        <row r="302">
          <cell r="A302">
            <v>0</v>
          </cell>
          <cell r="B302">
            <v>377</v>
          </cell>
          <cell r="C302" t="str">
            <v xml:space="preserve"> 시멘트</v>
          </cell>
          <cell r="D302" t="str">
            <v xml:space="preserve"> 포틀랜드 40kg</v>
          </cell>
          <cell r="E302" t="str">
            <v>포</v>
          </cell>
          <cell r="F302">
            <v>13.82</v>
          </cell>
          <cell r="G302">
            <v>4000</v>
          </cell>
          <cell r="H302">
            <v>55280</v>
          </cell>
          <cell r="I302">
            <v>0</v>
          </cell>
          <cell r="J302">
            <v>0</v>
          </cell>
          <cell r="K302">
            <v>0</v>
          </cell>
          <cell r="L302">
            <v>0</v>
          </cell>
          <cell r="M302">
            <v>4000</v>
          </cell>
          <cell r="N302">
            <v>55280</v>
          </cell>
          <cell r="O302">
            <v>0</v>
          </cell>
        </row>
        <row r="303">
          <cell r="A303">
            <v>0</v>
          </cell>
          <cell r="B303">
            <v>380</v>
          </cell>
          <cell r="C303" t="str">
            <v xml:space="preserve"> 모래</v>
          </cell>
          <cell r="D303" t="str">
            <v xml:space="preserve"> 세사</v>
          </cell>
          <cell r="E303" t="str">
            <v>㎥</v>
          </cell>
          <cell r="F303">
            <v>0.77</v>
          </cell>
          <cell r="G303">
            <v>19000</v>
          </cell>
          <cell r="H303">
            <v>14630</v>
          </cell>
          <cell r="I303">
            <v>0</v>
          </cell>
          <cell r="J303">
            <v>0</v>
          </cell>
          <cell r="K303">
            <v>0</v>
          </cell>
          <cell r="L303">
            <v>0</v>
          </cell>
          <cell r="M303">
            <v>19000</v>
          </cell>
          <cell r="N303">
            <v>14630</v>
          </cell>
          <cell r="O303">
            <v>0</v>
          </cell>
        </row>
        <row r="304">
          <cell r="A304">
            <v>0</v>
          </cell>
          <cell r="B304">
            <v>376</v>
          </cell>
          <cell r="C304" t="str">
            <v xml:space="preserve"> 자갈</v>
          </cell>
          <cell r="D304" t="str">
            <v xml:space="preserve"> 25mm이하</v>
          </cell>
          <cell r="E304" t="str">
            <v>㎥</v>
          </cell>
          <cell r="F304">
            <v>1.55</v>
          </cell>
          <cell r="G304">
            <v>16000</v>
          </cell>
          <cell r="H304">
            <v>24800</v>
          </cell>
          <cell r="I304">
            <v>0</v>
          </cell>
          <cell r="J304">
            <v>0</v>
          </cell>
          <cell r="K304">
            <v>0</v>
          </cell>
          <cell r="L304">
            <v>0</v>
          </cell>
          <cell r="M304">
            <v>16000</v>
          </cell>
          <cell r="N304">
            <v>24800</v>
          </cell>
          <cell r="O304">
            <v>0</v>
          </cell>
        </row>
        <row r="305">
          <cell r="A305">
            <v>0</v>
          </cell>
          <cell r="B305">
            <v>378</v>
          </cell>
          <cell r="C305" t="str">
            <v xml:space="preserve"> 거푸집</v>
          </cell>
          <cell r="D305" t="str">
            <v xml:space="preserve"> 합판 4회</v>
          </cell>
          <cell r="E305" t="str">
            <v>㎡</v>
          </cell>
          <cell r="F305">
            <v>3.44</v>
          </cell>
          <cell r="G305">
            <v>5616</v>
          </cell>
          <cell r="H305">
            <v>19319</v>
          </cell>
          <cell r="I305">
            <v>0</v>
          </cell>
          <cell r="J305">
            <v>0</v>
          </cell>
          <cell r="K305">
            <v>0</v>
          </cell>
          <cell r="L305">
            <v>0</v>
          </cell>
          <cell r="M305">
            <v>5616</v>
          </cell>
          <cell r="N305">
            <v>19319</v>
          </cell>
          <cell r="O305">
            <v>0</v>
          </cell>
        </row>
        <row r="306">
          <cell r="A306">
            <v>0</v>
          </cell>
          <cell r="B306">
            <v>436</v>
          </cell>
          <cell r="C306" t="str">
            <v>WIRE MESH</v>
          </cell>
          <cell r="D306" t="str">
            <v xml:space="preserve"> #8x100x100</v>
          </cell>
          <cell r="E306" t="str">
            <v>㎡</v>
          </cell>
          <cell r="F306">
            <v>4.32</v>
          </cell>
          <cell r="G306">
            <v>1700</v>
          </cell>
          <cell r="H306">
            <v>7344</v>
          </cell>
          <cell r="I306">
            <v>0</v>
          </cell>
          <cell r="J306">
            <v>0</v>
          </cell>
          <cell r="K306">
            <v>0</v>
          </cell>
          <cell r="L306">
            <v>0</v>
          </cell>
          <cell r="M306">
            <v>1700</v>
          </cell>
          <cell r="N306">
            <v>7344</v>
          </cell>
          <cell r="O306">
            <v>0</v>
          </cell>
        </row>
        <row r="307">
          <cell r="A307">
            <v>0</v>
          </cell>
          <cell r="B307" t="e">
            <v>#N/A</v>
          </cell>
          <cell r="C307">
            <v>0</v>
          </cell>
          <cell r="D307">
            <v>0</v>
          </cell>
          <cell r="E307">
            <v>0</v>
          </cell>
          <cell r="F307">
            <v>0</v>
          </cell>
          <cell r="G307">
            <v>0</v>
          </cell>
          <cell r="H307">
            <v>0</v>
          </cell>
          <cell r="I307">
            <v>0</v>
          </cell>
          <cell r="J307">
            <v>0</v>
          </cell>
          <cell r="K307">
            <v>0</v>
          </cell>
          <cell r="L307">
            <v>0</v>
          </cell>
          <cell r="M307">
            <v>0</v>
          </cell>
          <cell r="N307">
            <v>0</v>
          </cell>
          <cell r="O307">
            <v>0</v>
          </cell>
        </row>
        <row r="308">
          <cell r="A308">
            <v>0</v>
          </cell>
          <cell r="B308" t="e">
            <v>#N/A</v>
          </cell>
          <cell r="C308">
            <v>0</v>
          </cell>
          <cell r="D308">
            <v>0</v>
          </cell>
          <cell r="E308">
            <v>0</v>
          </cell>
          <cell r="F308">
            <v>0</v>
          </cell>
          <cell r="G308">
            <v>0</v>
          </cell>
          <cell r="H308">
            <v>0</v>
          </cell>
          <cell r="I308">
            <v>0</v>
          </cell>
          <cell r="J308">
            <v>0</v>
          </cell>
          <cell r="K308">
            <v>0</v>
          </cell>
          <cell r="L308">
            <v>0</v>
          </cell>
          <cell r="M308">
            <v>0</v>
          </cell>
          <cell r="N308">
            <v>0</v>
          </cell>
          <cell r="O308">
            <v>0</v>
          </cell>
        </row>
        <row r="309">
          <cell r="A309">
            <v>0</v>
          </cell>
          <cell r="B309" t="e">
            <v>#N/A</v>
          </cell>
          <cell r="C309">
            <v>0</v>
          </cell>
          <cell r="D309">
            <v>0</v>
          </cell>
          <cell r="E309">
            <v>0</v>
          </cell>
          <cell r="F309">
            <v>0</v>
          </cell>
          <cell r="G309">
            <v>0</v>
          </cell>
          <cell r="H309">
            <v>0</v>
          </cell>
          <cell r="I309">
            <v>0</v>
          </cell>
          <cell r="J309">
            <v>0</v>
          </cell>
          <cell r="K309">
            <v>0</v>
          </cell>
          <cell r="L309">
            <v>0</v>
          </cell>
          <cell r="M309">
            <v>0</v>
          </cell>
          <cell r="N309">
            <v>0</v>
          </cell>
          <cell r="O309">
            <v>0</v>
          </cell>
        </row>
        <row r="310">
          <cell r="A310">
            <v>0</v>
          </cell>
          <cell r="B310" t="e">
            <v>#N/A</v>
          </cell>
          <cell r="C310">
            <v>0</v>
          </cell>
          <cell r="D310">
            <v>0</v>
          </cell>
          <cell r="E310">
            <v>0</v>
          </cell>
          <cell r="F310">
            <v>0</v>
          </cell>
          <cell r="G310">
            <v>0</v>
          </cell>
          <cell r="H310">
            <v>0</v>
          </cell>
          <cell r="I310">
            <v>0</v>
          </cell>
          <cell r="J310">
            <v>0</v>
          </cell>
          <cell r="K310">
            <v>0</v>
          </cell>
          <cell r="L310">
            <v>0</v>
          </cell>
          <cell r="M310">
            <v>0</v>
          </cell>
          <cell r="N310">
            <v>0</v>
          </cell>
          <cell r="O310">
            <v>0</v>
          </cell>
        </row>
        <row r="315">
          <cell r="A315">
            <v>0</v>
          </cell>
          <cell r="B315" t="e">
            <v>#N/A</v>
          </cell>
          <cell r="C315">
            <v>0</v>
          </cell>
          <cell r="D315">
            <v>0</v>
          </cell>
          <cell r="E315">
            <v>0</v>
          </cell>
          <cell r="F315">
            <v>0</v>
          </cell>
          <cell r="G315">
            <v>0</v>
          </cell>
          <cell r="H315">
            <v>0</v>
          </cell>
          <cell r="I315">
            <v>0</v>
          </cell>
          <cell r="J315">
            <v>0</v>
          </cell>
          <cell r="K315">
            <v>0</v>
          </cell>
          <cell r="L315">
            <v>0</v>
          </cell>
          <cell r="M315">
            <v>0</v>
          </cell>
          <cell r="N315">
            <v>0</v>
          </cell>
          <cell r="O315">
            <v>0</v>
          </cell>
        </row>
        <row r="316">
          <cell r="A316">
            <v>0</v>
          </cell>
          <cell r="B316">
            <v>59</v>
          </cell>
          <cell r="C316" t="str">
            <v>나) 노 무 비</v>
          </cell>
          <cell r="D316" t="str">
            <v>내 선 전 공</v>
          </cell>
          <cell r="E316" t="str">
            <v>인</v>
          </cell>
          <cell r="F316">
            <v>1.05</v>
          </cell>
          <cell r="G316">
            <v>0</v>
          </cell>
          <cell r="H316">
            <v>0</v>
          </cell>
          <cell r="I316">
            <v>81127</v>
          </cell>
          <cell r="J316">
            <v>85183</v>
          </cell>
          <cell r="K316">
            <v>0</v>
          </cell>
          <cell r="L316">
            <v>0</v>
          </cell>
          <cell r="M316">
            <v>81127</v>
          </cell>
          <cell r="N316">
            <v>85183</v>
          </cell>
          <cell r="O316">
            <v>0</v>
          </cell>
        </row>
        <row r="317">
          <cell r="A317">
            <v>0</v>
          </cell>
          <cell r="B317">
            <v>58</v>
          </cell>
          <cell r="C317">
            <v>0</v>
          </cell>
          <cell r="D317" t="str">
            <v>플랜트전공</v>
          </cell>
          <cell r="E317" t="str">
            <v>인</v>
          </cell>
          <cell r="F317">
            <v>6.67</v>
          </cell>
          <cell r="G317">
            <v>0</v>
          </cell>
          <cell r="H317">
            <v>0</v>
          </cell>
          <cell r="I317">
            <v>82619</v>
          </cell>
          <cell r="J317">
            <v>551068</v>
          </cell>
          <cell r="K317">
            <v>0</v>
          </cell>
          <cell r="L317">
            <v>0</v>
          </cell>
          <cell r="M317">
            <v>82619</v>
          </cell>
          <cell r="N317">
            <v>551068</v>
          </cell>
          <cell r="O317">
            <v>0</v>
          </cell>
        </row>
        <row r="318">
          <cell r="A318">
            <v>0</v>
          </cell>
          <cell r="B318">
            <v>13</v>
          </cell>
          <cell r="C318">
            <v>0</v>
          </cell>
          <cell r="D318" t="str">
            <v>비  계  공</v>
          </cell>
          <cell r="E318" t="str">
            <v>인</v>
          </cell>
          <cell r="F318">
            <v>4.71</v>
          </cell>
          <cell r="G318">
            <v>0</v>
          </cell>
          <cell r="H318">
            <v>0</v>
          </cell>
          <cell r="I318">
            <v>95541</v>
          </cell>
          <cell r="J318">
            <v>449998</v>
          </cell>
          <cell r="K318">
            <v>0</v>
          </cell>
          <cell r="L318">
            <v>0</v>
          </cell>
          <cell r="M318">
            <v>95541</v>
          </cell>
          <cell r="N318">
            <v>449998</v>
          </cell>
          <cell r="O318">
            <v>0</v>
          </cell>
        </row>
        <row r="319">
          <cell r="A319">
            <v>0</v>
          </cell>
          <cell r="B319">
            <v>23</v>
          </cell>
          <cell r="C319">
            <v>0</v>
          </cell>
          <cell r="D319" t="str">
            <v>콘크리트공</v>
          </cell>
          <cell r="E319" t="str">
            <v>인</v>
          </cell>
          <cell r="F319">
            <v>1.67</v>
          </cell>
          <cell r="G319">
            <v>0</v>
          </cell>
          <cell r="H319">
            <v>0</v>
          </cell>
          <cell r="I319">
            <v>90529</v>
          </cell>
          <cell r="J319">
            <v>151183</v>
          </cell>
          <cell r="K319">
            <v>0</v>
          </cell>
          <cell r="L319">
            <v>0</v>
          </cell>
          <cell r="M319">
            <v>90529</v>
          </cell>
          <cell r="N319">
            <v>151183</v>
          </cell>
          <cell r="O319">
            <v>0</v>
          </cell>
        </row>
        <row r="320">
          <cell r="A320">
            <v>0</v>
          </cell>
          <cell r="B320">
            <v>3</v>
          </cell>
          <cell r="C320">
            <v>0</v>
          </cell>
          <cell r="D320" t="str">
            <v>형 틀 목 공</v>
          </cell>
          <cell r="E320" t="str">
            <v>인</v>
          </cell>
          <cell r="F320">
            <v>1.57</v>
          </cell>
          <cell r="G320">
            <v>0</v>
          </cell>
          <cell r="H320">
            <v>0</v>
          </cell>
          <cell r="I320">
            <v>92709</v>
          </cell>
          <cell r="J320">
            <v>145553</v>
          </cell>
          <cell r="K320">
            <v>0</v>
          </cell>
          <cell r="L320">
            <v>0</v>
          </cell>
          <cell r="M320">
            <v>92709</v>
          </cell>
          <cell r="N320">
            <v>145553</v>
          </cell>
          <cell r="O320">
            <v>0</v>
          </cell>
        </row>
        <row r="321">
          <cell r="A321">
            <v>0</v>
          </cell>
          <cell r="B321">
            <v>74</v>
          </cell>
          <cell r="C321">
            <v>0</v>
          </cell>
          <cell r="D321" t="str">
            <v>보 통 인 부</v>
          </cell>
          <cell r="E321" t="str">
            <v>인</v>
          </cell>
          <cell r="F321">
            <v>10.36</v>
          </cell>
          <cell r="G321">
            <v>0</v>
          </cell>
          <cell r="H321">
            <v>0</v>
          </cell>
          <cell r="I321">
            <v>52565</v>
          </cell>
          <cell r="J321">
            <v>544573</v>
          </cell>
          <cell r="K321">
            <v>0</v>
          </cell>
          <cell r="L321">
            <v>0</v>
          </cell>
          <cell r="M321">
            <v>52565</v>
          </cell>
          <cell r="N321">
            <v>544573</v>
          </cell>
          <cell r="O321">
            <v>0</v>
          </cell>
        </row>
        <row r="322">
          <cell r="A322">
            <v>0</v>
          </cell>
          <cell r="B322" t="e">
            <v>#N/A</v>
          </cell>
          <cell r="C322">
            <v>0</v>
          </cell>
          <cell r="D322">
            <v>0</v>
          </cell>
          <cell r="E322">
            <v>0</v>
          </cell>
          <cell r="F322">
            <v>0</v>
          </cell>
          <cell r="G322">
            <v>0</v>
          </cell>
          <cell r="H322">
            <v>0</v>
          </cell>
          <cell r="I322">
            <v>0</v>
          </cell>
          <cell r="J322">
            <v>0</v>
          </cell>
          <cell r="K322">
            <v>0</v>
          </cell>
          <cell r="L322">
            <v>0</v>
          </cell>
          <cell r="M322">
            <v>0</v>
          </cell>
          <cell r="N322">
            <v>0</v>
          </cell>
          <cell r="O322">
            <v>0</v>
          </cell>
        </row>
        <row r="323">
          <cell r="A323">
            <v>0</v>
          </cell>
          <cell r="B323" t="e">
            <v>#N/A</v>
          </cell>
          <cell r="C323">
            <v>0</v>
          </cell>
          <cell r="D323">
            <v>0</v>
          </cell>
          <cell r="E323">
            <v>0</v>
          </cell>
          <cell r="F323">
            <v>0</v>
          </cell>
          <cell r="G323">
            <v>0</v>
          </cell>
          <cell r="H323">
            <v>0</v>
          </cell>
          <cell r="I323">
            <v>0</v>
          </cell>
          <cell r="J323">
            <v>0</v>
          </cell>
          <cell r="K323">
            <v>0</v>
          </cell>
          <cell r="L323">
            <v>0</v>
          </cell>
          <cell r="M323">
            <v>0</v>
          </cell>
          <cell r="N323">
            <v>0</v>
          </cell>
          <cell r="O323">
            <v>0</v>
          </cell>
        </row>
        <row r="324">
          <cell r="A324">
            <v>0</v>
          </cell>
          <cell r="B324">
            <v>59</v>
          </cell>
          <cell r="C324" t="str">
            <v>다) 공 구 손 료</v>
          </cell>
          <cell r="D324" t="str">
            <v>내 선 전 공</v>
          </cell>
          <cell r="E324" t="str">
            <v>인</v>
          </cell>
          <cell r="F324">
            <v>0.02</v>
          </cell>
          <cell r="G324">
            <v>0</v>
          </cell>
          <cell r="H324">
            <v>0</v>
          </cell>
          <cell r="J324">
            <v>0</v>
          </cell>
          <cell r="K324">
            <v>81127</v>
          </cell>
          <cell r="L324">
            <v>1622</v>
          </cell>
          <cell r="M324">
            <v>81127</v>
          </cell>
          <cell r="N324">
            <v>1622</v>
          </cell>
          <cell r="O324">
            <v>0</v>
          </cell>
        </row>
        <row r="325">
          <cell r="A325">
            <v>0</v>
          </cell>
          <cell r="B325">
            <v>58</v>
          </cell>
          <cell r="C325">
            <v>0</v>
          </cell>
          <cell r="D325" t="str">
            <v>플랜트전공</v>
          </cell>
          <cell r="E325" t="str">
            <v>인</v>
          </cell>
          <cell r="F325">
            <v>0.17</v>
          </cell>
          <cell r="G325">
            <v>0</v>
          </cell>
          <cell r="H325">
            <v>0</v>
          </cell>
          <cell r="J325">
            <v>0</v>
          </cell>
          <cell r="K325">
            <v>82619</v>
          </cell>
          <cell r="L325">
            <v>14045</v>
          </cell>
          <cell r="M325">
            <v>82619</v>
          </cell>
          <cell r="N325">
            <v>14045</v>
          </cell>
          <cell r="O325">
            <v>0</v>
          </cell>
        </row>
        <row r="326">
          <cell r="A326">
            <v>0</v>
          </cell>
          <cell r="B326">
            <v>13</v>
          </cell>
          <cell r="C326">
            <v>0</v>
          </cell>
          <cell r="D326" t="str">
            <v>비  계  공</v>
          </cell>
          <cell r="E326" t="str">
            <v>인</v>
          </cell>
          <cell r="F326">
            <v>0.12</v>
          </cell>
          <cell r="G326">
            <v>0</v>
          </cell>
          <cell r="H326">
            <v>0</v>
          </cell>
          <cell r="J326">
            <v>0</v>
          </cell>
          <cell r="K326">
            <v>95541</v>
          </cell>
          <cell r="L326">
            <v>11464</v>
          </cell>
          <cell r="M326">
            <v>95541</v>
          </cell>
          <cell r="N326">
            <v>11464</v>
          </cell>
          <cell r="O326">
            <v>0</v>
          </cell>
        </row>
        <row r="327">
          <cell r="A327">
            <v>0</v>
          </cell>
          <cell r="B327">
            <v>23</v>
          </cell>
          <cell r="C327">
            <v>0</v>
          </cell>
          <cell r="D327" t="str">
            <v>콘크리트공</v>
          </cell>
          <cell r="E327" t="str">
            <v>인</v>
          </cell>
          <cell r="F327">
            <v>0.04</v>
          </cell>
          <cell r="G327">
            <v>0</v>
          </cell>
          <cell r="H327">
            <v>0</v>
          </cell>
          <cell r="J327">
            <v>0</v>
          </cell>
          <cell r="K327">
            <v>90529</v>
          </cell>
          <cell r="L327">
            <v>3621</v>
          </cell>
          <cell r="M327">
            <v>90529</v>
          </cell>
          <cell r="N327">
            <v>3621</v>
          </cell>
          <cell r="O327">
            <v>0</v>
          </cell>
        </row>
        <row r="328">
          <cell r="A328">
            <v>0</v>
          </cell>
          <cell r="B328">
            <v>3</v>
          </cell>
          <cell r="C328">
            <v>0</v>
          </cell>
          <cell r="D328" t="str">
            <v>형 틀 목 공</v>
          </cell>
          <cell r="E328" t="str">
            <v>인</v>
          </cell>
          <cell r="F328">
            <v>0.04</v>
          </cell>
          <cell r="G328">
            <v>0</v>
          </cell>
          <cell r="H328">
            <v>0</v>
          </cell>
          <cell r="J328">
            <v>0</v>
          </cell>
          <cell r="K328">
            <v>92709</v>
          </cell>
          <cell r="L328">
            <v>3708</v>
          </cell>
          <cell r="M328">
            <v>92709</v>
          </cell>
          <cell r="N328">
            <v>3708</v>
          </cell>
          <cell r="O328">
            <v>0</v>
          </cell>
        </row>
        <row r="329">
          <cell r="A329">
            <v>0</v>
          </cell>
          <cell r="B329">
            <v>74</v>
          </cell>
          <cell r="C329">
            <v>0</v>
          </cell>
          <cell r="D329" t="str">
            <v>보 통 인 부</v>
          </cell>
          <cell r="E329" t="str">
            <v>인</v>
          </cell>
          <cell r="F329">
            <v>0.22</v>
          </cell>
          <cell r="G329">
            <v>0</v>
          </cell>
          <cell r="H329">
            <v>0</v>
          </cell>
          <cell r="J329">
            <v>0</v>
          </cell>
          <cell r="K329">
            <v>52565</v>
          </cell>
          <cell r="L329">
            <v>11564</v>
          </cell>
          <cell r="M329">
            <v>52565</v>
          </cell>
          <cell r="N329">
            <v>11564</v>
          </cell>
          <cell r="O329">
            <v>0</v>
          </cell>
        </row>
        <row r="330">
          <cell r="A330">
            <v>0</v>
          </cell>
          <cell r="B330">
            <v>0</v>
          </cell>
          <cell r="C330">
            <v>0</v>
          </cell>
          <cell r="D330">
            <v>0</v>
          </cell>
          <cell r="E330">
            <v>0</v>
          </cell>
          <cell r="F330">
            <v>0</v>
          </cell>
          <cell r="G330">
            <v>0</v>
          </cell>
          <cell r="H330">
            <v>0</v>
          </cell>
          <cell r="I330">
            <v>0</v>
          </cell>
          <cell r="J330">
            <v>0</v>
          </cell>
          <cell r="K330">
            <v>0</v>
          </cell>
          <cell r="L330">
            <v>0</v>
          </cell>
          <cell r="M330">
            <v>0</v>
          </cell>
          <cell r="N330">
            <v>0</v>
          </cell>
          <cell r="O330">
            <v>0</v>
          </cell>
        </row>
        <row r="335">
          <cell r="A335">
            <v>0</v>
          </cell>
          <cell r="B335">
            <v>0</v>
          </cell>
          <cell r="C335">
            <v>0</v>
          </cell>
          <cell r="D335">
            <v>0</v>
          </cell>
          <cell r="E335">
            <v>0</v>
          </cell>
          <cell r="F335">
            <v>0</v>
          </cell>
          <cell r="G335">
            <v>0</v>
          </cell>
          <cell r="H335">
            <v>0</v>
          </cell>
          <cell r="I335">
            <v>0</v>
          </cell>
          <cell r="J335">
            <v>0</v>
          </cell>
          <cell r="K335">
            <v>0</v>
          </cell>
          <cell r="L335">
            <v>0</v>
          </cell>
          <cell r="M335">
            <v>0</v>
          </cell>
          <cell r="N335">
            <v>0</v>
          </cell>
          <cell r="O335">
            <v>0</v>
          </cell>
        </row>
        <row r="336">
          <cell r="A336">
            <v>0</v>
          </cell>
          <cell r="B336">
            <v>0</v>
          </cell>
          <cell r="C336">
            <v>0</v>
          </cell>
          <cell r="D336">
            <v>0</v>
          </cell>
          <cell r="E336">
            <v>0</v>
          </cell>
          <cell r="F336">
            <v>0</v>
          </cell>
          <cell r="G336">
            <v>0</v>
          </cell>
          <cell r="H336">
            <v>0</v>
          </cell>
          <cell r="I336">
            <v>0</v>
          </cell>
          <cell r="J336">
            <v>0</v>
          </cell>
          <cell r="K336">
            <v>0</v>
          </cell>
          <cell r="L336">
            <v>0</v>
          </cell>
          <cell r="M336">
            <v>0</v>
          </cell>
          <cell r="N336">
            <v>0</v>
          </cell>
          <cell r="O336">
            <v>0</v>
          </cell>
        </row>
        <row r="337">
          <cell r="A337">
            <v>0</v>
          </cell>
          <cell r="B337">
            <v>0</v>
          </cell>
          <cell r="C337">
            <v>0</v>
          </cell>
          <cell r="D337">
            <v>0</v>
          </cell>
          <cell r="E337">
            <v>0</v>
          </cell>
          <cell r="F337">
            <v>0</v>
          </cell>
          <cell r="G337">
            <v>0</v>
          </cell>
          <cell r="H337">
            <v>0</v>
          </cell>
          <cell r="I337">
            <v>0</v>
          </cell>
          <cell r="J337">
            <v>0</v>
          </cell>
          <cell r="K337">
            <v>0</v>
          </cell>
          <cell r="L337">
            <v>0</v>
          </cell>
          <cell r="M337">
            <v>0</v>
          </cell>
          <cell r="N337">
            <v>0</v>
          </cell>
          <cell r="O337">
            <v>0</v>
          </cell>
        </row>
        <row r="338">
          <cell r="A338">
            <v>0</v>
          </cell>
          <cell r="B338">
            <v>0</v>
          </cell>
          <cell r="C338">
            <v>0</v>
          </cell>
          <cell r="D338">
            <v>0</v>
          </cell>
          <cell r="E338">
            <v>0</v>
          </cell>
          <cell r="F338">
            <v>0</v>
          </cell>
          <cell r="G338">
            <v>0</v>
          </cell>
          <cell r="H338">
            <v>0</v>
          </cell>
          <cell r="I338">
            <v>0</v>
          </cell>
          <cell r="J338">
            <v>0</v>
          </cell>
          <cell r="K338">
            <v>0</v>
          </cell>
          <cell r="L338">
            <v>0</v>
          </cell>
          <cell r="M338">
            <v>0</v>
          </cell>
          <cell r="N338">
            <v>0</v>
          </cell>
          <cell r="O338">
            <v>0</v>
          </cell>
        </row>
        <row r="339">
          <cell r="A339" t="str">
            <v>11S</v>
          </cell>
          <cell r="C339" t="str">
            <v>합     계</v>
          </cell>
          <cell r="H339">
            <v>6442028</v>
          </cell>
          <cell r="J339">
            <v>1927558</v>
          </cell>
          <cell r="L339">
            <v>46024</v>
          </cell>
          <cell r="N339">
            <v>8415610</v>
          </cell>
        </row>
        <row r="340">
          <cell r="A340">
            <v>12</v>
          </cell>
          <cell r="B340" t="str">
            <v>12. 터널용변압기반 신설</v>
          </cell>
          <cell r="C340" t="str">
            <v>12. 터널용변압기반 신설</v>
          </cell>
          <cell r="D340" t="str">
            <v xml:space="preserve"> 서도~금지간 터널외부설치시
 6.6kV 3상 10kVA x 1</v>
          </cell>
          <cell r="E340" t="str">
            <v>대</v>
          </cell>
          <cell r="F340">
            <v>1</v>
          </cell>
          <cell r="G340">
            <v>0</v>
          </cell>
          <cell r="H340">
            <v>0</v>
          </cell>
          <cell r="I340">
            <v>0</v>
          </cell>
          <cell r="J340">
            <v>0</v>
          </cell>
          <cell r="K340">
            <v>0</v>
          </cell>
          <cell r="L340">
            <v>0</v>
          </cell>
          <cell r="M340">
            <v>0</v>
          </cell>
          <cell r="N340">
            <v>0</v>
          </cell>
          <cell r="O340">
            <v>11</v>
          </cell>
        </row>
        <row r="341">
          <cell r="A341">
            <v>0</v>
          </cell>
          <cell r="B341" t="e">
            <v>#N/A</v>
          </cell>
          <cell r="C341" t="str">
            <v>가) 재 료 비</v>
          </cell>
          <cell r="D341">
            <v>0</v>
          </cell>
          <cell r="E341">
            <v>0</v>
          </cell>
          <cell r="F341">
            <v>0</v>
          </cell>
          <cell r="G341">
            <v>0</v>
          </cell>
          <cell r="H341">
            <v>0</v>
          </cell>
          <cell r="I341">
            <v>0</v>
          </cell>
          <cell r="J341">
            <v>0</v>
          </cell>
          <cell r="K341">
            <v>0</v>
          </cell>
          <cell r="L341">
            <v>0</v>
          </cell>
          <cell r="M341">
            <v>0</v>
          </cell>
          <cell r="N341">
            <v>0</v>
          </cell>
          <cell r="O341">
            <v>0</v>
          </cell>
        </row>
        <row r="342">
          <cell r="A342">
            <v>0</v>
          </cell>
          <cell r="B342" t="str">
            <v>TR10</v>
          </cell>
          <cell r="C342" t="str">
            <v xml:space="preserve"> 고압변압기반</v>
          </cell>
          <cell r="D342" t="str">
            <v xml:space="preserve"> 서도~금지간 터널외부설치시
 6.6kV 3상 10kVA x 1</v>
          </cell>
          <cell r="E342" t="str">
            <v>대</v>
          </cell>
          <cell r="F342">
            <v>1</v>
          </cell>
          <cell r="G342">
            <v>22848000</v>
          </cell>
          <cell r="H342">
            <v>22848000</v>
          </cell>
          <cell r="I342">
            <v>0</v>
          </cell>
          <cell r="J342">
            <v>0</v>
          </cell>
          <cell r="K342">
            <v>0</v>
          </cell>
          <cell r="L342">
            <v>0</v>
          </cell>
          <cell r="M342">
            <v>22848000</v>
          </cell>
          <cell r="N342">
            <v>22848000</v>
          </cell>
          <cell r="O342">
            <v>0</v>
          </cell>
        </row>
        <row r="343">
          <cell r="A343">
            <v>0</v>
          </cell>
          <cell r="B343">
            <v>312</v>
          </cell>
          <cell r="C343" t="str">
            <v xml:space="preserve"> 앵커볼트(7/8")</v>
          </cell>
          <cell r="D343" t="str">
            <v xml:space="preserve"> M22 L280</v>
          </cell>
          <cell r="E343" t="str">
            <v>개</v>
          </cell>
          <cell r="F343">
            <v>4</v>
          </cell>
          <cell r="G343">
            <v>3320</v>
          </cell>
          <cell r="H343">
            <v>13280</v>
          </cell>
          <cell r="I343">
            <v>0</v>
          </cell>
          <cell r="J343">
            <v>0</v>
          </cell>
          <cell r="K343">
            <v>0</v>
          </cell>
          <cell r="L343">
            <v>0</v>
          </cell>
          <cell r="M343">
            <v>3320</v>
          </cell>
          <cell r="N343">
            <v>13280</v>
          </cell>
          <cell r="O343">
            <v>0</v>
          </cell>
        </row>
        <row r="344">
          <cell r="A344">
            <v>0</v>
          </cell>
          <cell r="B344" t="str">
            <v>PVC104</v>
          </cell>
          <cell r="C344" t="str">
            <v>HI-PVC전선관</v>
          </cell>
          <cell r="D344" t="str">
            <v xml:space="preserve"> HI 104C</v>
          </cell>
          <cell r="E344" t="str">
            <v>개</v>
          </cell>
          <cell r="F344">
            <v>8</v>
          </cell>
          <cell r="G344">
            <v>4045</v>
          </cell>
          <cell r="H344">
            <v>32360</v>
          </cell>
          <cell r="I344">
            <v>0</v>
          </cell>
          <cell r="J344">
            <v>0</v>
          </cell>
          <cell r="K344">
            <v>0</v>
          </cell>
          <cell r="L344">
            <v>0</v>
          </cell>
          <cell r="M344">
            <v>4045</v>
          </cell>
          <cell r="N344">
            <v>32360</v>
          </cell>
          <cell r="O344">
            <v>0</v>
          </cell>
        </row>
        <row r="345">
          <cell r="A345">
            <v>0</v>
          </cell>
          <cell r="B345">
            <v>434</v>
          </cell>
          <cell r="C345" t="str">
            <v xml:space="preserve"> 전선관콘넥타</v>
          </cell>
          <cell r="D345" t="str">
            <v xml:space="preserve"> HI-PVC 104C</v>
          </cell>
          <cell r="E345" t="str">
            <v>개</v>
          </cell>
          <cell r="F345">
            <v>4</v>
          </cell>
          <cell r="G345">
            <v>2170</v>
          </cell>
          <cell r="H345">
            <v>8680</v>
          </cell>
          <cell r="I345">
            <v>0</v>
          </cell>
          <cell r="J345">
            <v>0</v>
          </cell>
          <cell r="K345">
            <v>0</v>
          </cell>
          <cell r="L345">
            <v>0</v>
          </cell>
          <cell r="M345">
            <v>2170</v>
          </cell>
          <cell r="N345">
            <v>8680</v>
          </cell>
          <cell r="O345">
            <v>0</v>
          </cell>
        </row>
        <row r="346">
          <cell r="A346">
            <v>0</v>
          </cell>
          <cell r="B346">
            <v>222</v>
          </cell>
          <cell r="C346" t="str">
            <v xml:space="preserve"> 접지용전선</v>
          </cell>
          <cell r="D346" t="str">
            <v xml:space="preserve"> 0.6/1kV F-GV 95㎟</v>
          </cell>
          <cell r="E346" t="str">
            <v>m</v>
          </cell>
          <cell r="F346">
            <v>3</v>
          </cell>
          <cell r="G346">
            <v>5496</v>
          </cell>
          <cell r="H346">
            <v>16488</v>
          </cell>
          <cell r="I346">
            <v>0</v>
          </cell>
          <cell r="J346">
            <v>0</v>
          </cell>
          <cell r="K346">
            <v>0</v>
          </cell>
          <cell r="L346">
            <v>0</v>
          </cell>
          <cell r="M346">
            <v>5496</v>
          </cell>
          <cell r="N346">
            <v>16488</v>
          </cell>
          <cell r="O346">
            <v>0</v>
          </cell>
        </row>
        <row r="347">
          <cell r="A347">
            <v>0</v>
          </cell>
          <cell r="B347">
            <v>295</v>
          </cell>
          <cell r="C347" t="str">
            <v xml:space="preserve"> "C"TYPE 접지크램프</v>
          </cell>
          <cell r="D347" t="str">
            <v xml:space="preserve"> 100㎟x60(38)㎟</v>
          </cell>
          <cell r="E347" t="str">
            <v>개</v>
          </cell>
          <cell r="F347">
            <v>2</v>
          </cell>
          <cell r="G347">
            <v>1500</v>
          </cell>
          <cell r="H347">
            <v>3000</v>
          </cell>
          <cell r="I347">
            <v>0</v>
          </cell>
          <cell r="J347">
            <v>0</v>
          </cell>
          <cell r="K347">
            <v>0</v>
          </cell>
          <cell r="L347">
            <v>0</v>
          </cell>
          <cell r="M347">
            <v>1500</v>
          </cell>
          <cell r="N347">
            <v>3000</v>
          </cell>
          <cell r="O347">
            <v>0</v>
          </cell>
        </row>
        <row r="348">
          <cell r="A348">
            <v>0</v>
          </cell>
          <cell r="B348">
            <v>370</v>
          </cell>
          <cell r="C348" t="str">
            <v xml:space="preserve"> 터파기</v>
          </cell>
          <cell r="D348" t="str">
            <v xml:space="preserve"> 인력(0~1m)</v>
          </cell>
          <cell r="E348" t="str">
            <v>㎥</v>
          </cell>
          <cell r="F348">
            <v>5.08</v>
          </cell>
          <cell r="G348">
            <v>0</v>
          </cell>
          <cell r="H348">
            <v>0</v>
          </cell>
          <cell r="I348">
            <v>0</v>
          </cell>
          <cell r="J348">
            <v>0</v>
          </cell>
          <cell r="K348">
            <v>0</v>
          </cell>
          <cell r="L348">
            <v>0</v>
          </cell>
          <cell r="M348">
            <v>0</v>
          </cell>
          <cell r="N348">
            <v>0</v>
          </cell>
          <cell r="O348">
            <v>0</v>
          </cell>
        </row>
        <row r="349">
          <cell r="A349">
            <v>0</v>
          </cell>
          <cell r="B349">
            <v>516</v>
          </cell>
          <cell r="C349" t="str">
            <v xml:space="preserve"> 되메우기</v>
          </cell>
          <cell r="D349" t="str">
            <v xml:space="preserve"> 인력</v>
          </cell>
          <cell r="E349" t="str">
            <v>㎥</v>
          </cell>
          <cell r="F349">
            <v>1.56</v>
          </cell>
          <cell r="G349">
            <v>0</v>
          </cell>
          <cell r="H349">
            <v>0</v>
          </cell>
          <cell r="I349">
            <v>0</v>
          </cell>
          <cell r="J349">
            <v>0</v>
          </cell>
          <cell r="K349">
            <v>0</v>
          </cell>
          <cell r="L349">
            <v>0</v>
          </cell>
          <cell r="M349">
            <v>0</v>
          </cell>
          <cell r="N349">
            <v>0</v>
          </cell>
          <cell r="O349">
            <v>0</v>
          </cell>
        </row>
        <row r="350">
          <cell r="A350">
            <v>0</v>
          </cell>
          <cell r="B350">
            <v>375</v>
          </cell>
          <cell r="C350" t="str">
            <v xml:space="preserve"> 잔토처리</v>
          </cell>
          <cell r="D350" t="str">
            <v xml:space="preserve"> 현장내,인력</v>
          </cell>
          <cell r="E350" t="str">
            <v>㎥</v>
          </cell>
          <cell r="F350">
            <v>3.51</v>
          </cell>
          <cell r="G350">
            <v>0</v>
          </cell>
          <cell r="H350">
            <v>0</v>
          </cell>
          <cell r="I350">
            <v>0</v>
          </cell>
          <cell r="J350">
            <v>0</v>
          </cell>
          <cell r="K350">
            <v>0</v>
          </cell>
          <cell r="L350">
            <v>0</v>
          </cell>
          <cell r="M350">
            <v>0</v>
          </cell>
          <cell r="N350">
            <v>0</v>
          </cell>
          <cell r="O350">
            <v>0</v>
          </cell>
        </row>
        <row r="351">
          <cell r="A351">
            <v>0</v>
          </cell>
          <cell r="B351">
            <v>379</v>
          </cell>
          <cell r="C351" t="str">
            <v xml:space="preserve"> 막돌</v>
          </cell>
          <cell r="D351" t="str">
            <v xml:space="preserve"> 250mm이하</v>
          </cell>
          <cell r="E351" t="str">
            <v>㎥</v>
          </cell>
          <cell r="F351">
            <v>1.99</v>
          </cell>
          <cell r="G351">
            <v>12000</v>
          </cell>
          <cell r="H351">
            <v>23880</v>
          </cell>
          <cell r="I351">
            <v>0</v>
          </cell>
          <cell r="J351">
            <v>0</v>
          </cell>
          <cell r="K351">
            <v>0</v>
          </cell>
          <cell r="L351">
            <v>0</v>
          </cell>
          <cell r="M351">
            <v>12000</v>
          </cell>
          <cell r="N351">
            <v>23880</v>
          </cell>
          <cell r="O351">
            <v>0</v>
          </cell>
        </row>
        <row r="352">
          <cell r="A352">
            <v>0</v>
          </cell>
          <cell r="B352">
            <v>374</v>
          </cell>
          <cell r="C352" t="str">
            <v xml:space="preserve"> 다지기</v>
          </cell>
          <cell r="D352" t="str">
            <v>인력</v>
          </cell>
          <cell r="E352" t="str">
            <v>㎥</v>
          </cell>
          <cell r="F352">
            <v>1.56</v>
          </cell>
          <cell r="G352">
            <v>0</v>
          </cell>
          <cell r="H352">
            <v>0</v>
          </cell>
          <cell r="I352">
            <v>0</v>
          </cell>
          <cell r="J352">
            <v>0</v>
          </cell>
          <cell r="K352">
            <v>0</v>
          </cell>
          <cell r="L352">
            <v>0</v>
          </cell>
          <cell r="M352">
            <v>0</v>
          </cell>
          <cell r="N352">
            <v>0</v>
          </cell>
          <cell r="O352">
            <v>0</v>
          </cell>
        </row>
        <row r="353">
          <cell r="A353">
            <v>0</v>
          </cell>
          <cell r="B353">
            <v>366</v>
          </cell>
          <cell r="C353" t="str">
            <v xml:space="preserve"> 콘크리트치기</v>
          </cell>
          <cell r="D353" t="str">
            <v xml:space="preserve"> 1:3:6</v>
          </cell>
          <cell r="E353" t="str">
            <v>㎥</v>
          </cell>
          <cell r="F353">
            <v>3.03</v>
          </cell>
          <cell r="G353">
            <v>0</v>
          </cell>
          <cell r="H353">
            <v>0</v>
          </cell>
          <cell r="I353">
            <v>0</v>
          </cell>
          <cell r="J353">
            <v>0</v>
          </cell>
          <cell r="K353">
            <v>0</v>
          </cell>
          <cell r="L353">
            <v>0</v>
          </cell>
          <cell r="M353">
            <v>0</v>
          </cell>
          <cell r="N353">
            <v>0</v>
          </cell>
          <cell r="O353">
            <v>0</v>
          </cell>
        </row>
        <row r="354">
          <cell r="A354">
            <v>0</v>
          </cell>
          <cell r="B354">
            <v>377</v>
          </cell>
          <cell r="C354" t="str">
            <v xml:space="preserve"> 시멘트</v>
          </cell>
          <cell r="D354" t="str">
            <v xml:space="preserve"> 포틀랜드 40kg</v>
          </cell>
          <cell r="E354" t="str">
            <v>포</v>
          </cell>
          <cell r="F354">
            <v>24.28</v>
          </cell>
          <cell r="G354">
            <v>4000</v>
          </cell>
          <cell r="H354">
            <v>97120</v>
          </cell>
          <cell r="I354">
            <v>0</v>
          </cell>
          <cell r="J354">
            <v>0</v>
          </cell>
          <cell r="K354">
            <v>0</v>
          </cell>
          <cell r="L354">
            <v>0</v>
          </cell>
          <cell r="M354">
            <v>4000</v>
          </cell>
          <cell r="N354">
            <v>97120</v>
          </cell>
          <cell r="O354">
            <v>0</v>
          </cell>
        </row>
        <row r="355">
          <cell r="A355">
            <v>0</v>
          </cell>
          <cell r="B355">
            <v>380</v>
          </cell>
          <cell r="C355" t="str">
            <v xml:space="preserve"> 모래</v>
          </cell>
          <cell r="D355" t="str">
            <v xml:space="preserve"> 세사</v>
          </cell>
          <cell r="E355" t="str">
            <v>㎥</v>
          </cell>
          <cell r="F355">
            <v>1.36</v>
          </cell>
          <cell r="G355">
            <v>19000</v>
          </cell>
          <cell r="H355">
            <v>25840</v>
          </cell>
          <cell r="I355">
            <v>0</v>
          </cell>
          <cell r="J355">
            <v>0</v>
          </cell>
          <cell r="K355">
            <v>0</v>
          </cell>
          <cell r="L355">
            <v>0</v>
          </cell>
          <cell r="M355">
            <v>19000</v>
          </cell>
          <cell r="N355">
            <v>25840</v>
          </cell>
          <cell r="O355">
            <v>0</v>
          </cell>
        </row>
        <row r="356">
          <cell r="A356">
            <v>0</v>
          </cell>
          <cell r="B356">
            <v>376</v>
          </cell>
          <cell r="C356" t="str">
            <v xml:space="preserve"> 자갈</v>
          </cell>
          <cell r="D356" t="str">
            <v xml:space="preserve"> 25mm이하</v>
          </cell>
          <cell r="E356" t="str">
            <v>㎥</v>
          </cell>
          <cell r="F356">
            <v>2.73</v>
          </cell>
          <cell r="G356">
            <v>16000</v>
          </cell>
          <cell r="H356">
            <v>43680</v>
          </cell>
          <cell r="I356">
            <v>0</v>
          </cell>
          <cell r="J356">
            <v>0</v>
          </cell>
          <cell r="K356">
            <v>0</v>
          </cell>
          <cell r="L356">
            <v>0</v>
          </cell>
          <cell r="M356">
            <v>16000</v>
          </cell>
          <cell r="N356">
            <v>43680</v>
          </cell>
          <cell r="O356">
            <v>0</v>
          </cell>
        </row>
        <row r="357">
          <cell r="A357">
            <v>0</v>
          </cell>
          <cell r="B357">
            <v>378</v>
          </cell>
          <cell r="C357" t="str">
            <v xml:space="preserve"> 거푸집</v>
          </cell>
          <cell r="D357" t="str">
            <v xml:space="preserve"> 합판 4회</v>
          </cell>
          <cell r="E357" t="str">
            <v>㎡</v>
          </cell>
          <cell r="F357">
            <v>4.4800000000000004</v>
          </cell>
          <cell r="G357">
            <v>5616</v>
          </cell>
          <cell r="H357">
            <v>25159</v>
          </cell>
          <cell r="I357">
            <v>0</v>
          </cell>
          <cell r="J357">
            <v>0</v>
          </cell>
          <cell r="K357">
            <v>0</v>
          </cell>
          <cell r="L357">
            <v>0</v>
          </cell>
          <cell r="M357">
            <v>5616</v>
          </cell>
          <cell r="N357">
            <v>25159</v>
          </cell>
          <cell r="O357">
            <v>0</v>
          </cell>
        </row>
        <row r="358">
          <cell r="A358">
            <v>0</v>
          </cell>
          <cell r="B358">
            <v>436</v>
          </cell>
          <cell r="C358" t="str">
            <v>WIRE MESH</v>
          </cell>
          <cell r="D358" t="str">
            <v xml:space="preserve"> #8x100x100</v>
          </cell>
          <cell r="E358" t="str">
            <v>㎡</v>
          </cell>
          <cell r="F358">
            <v>7.59</v>
          </cell>
          <cell r="G358">
            <v>1700</v>
          </cell>
          <cell r="H358">
            <v>12903</v>
          </cell>
          <cell r="I358">
            <v>0</v>
          </cell>
          <cell r="J358">
            <v>0</v>
          </cell>
          <cell r="K358">
            <v>0</v>
          </cell>
          <cell r="L358">
            <v>0</v>
          </cell>
          <cell r="M358">
            <v>1700</v>
          </cell>
          <cell r="N358">
            <v>12903</v>
          </cell>
          <cell r="O358">
            <v>0</v>
          </cell>
        </row>
        <row r="359">
          <cell r="A359">
            <v>0</v>
          </cell>
          <cell r="B359" t="e">
            <v>#N/A</v>
          </cell>
          <cell r="C359">
            <v>0</v>
          </cell>
          <cell r="D359">
            <v>0</v>
          </cell>
          <cell r="E359">
            <v>0</v>
          </cell>
          <cell r="F359">
            <v>0</v>
          </cell>
          <cell r="G359">
            <v>0</v>
          </cell>
          <cell r="H359">
            <v>0</v>
          </cell>
          <cell r="I359">
            <v>0</v>
          </cell>
          <cell r="J359">
            <v>0</v>
          </cell>
          <cell r="K359">
            <v>0</v>
          </cell>
          <cell r="L359">
            <v>0</v>
          </cell>
          <cell r="M359">
            <v>0</v>
          </cell>
          <cell r="N359">
            <v>0</v>
          </cell>
          <cell r="O359">
            <v>0</v>
          </cell>
        </row>
        <row r="360">
          <cell r="A360">
            <v>0</v>
          </cell>
          <cell r="B360" t="e">
            <v>#N/A</v>
          </cell>
          <cell r="C360">
            <v>0</v>
          </cell>
          <cell r="D360">
            <v>0</v>
          </cell>
          <cell r="E360">
            <v>0</v>
          </cell>
          <cell r="F360">
            <v>0</v>
          </cell>
          <cell r="G360">
            <v>0</v>
          </cell>
          <cell r="H360">
            <v>0</v>
          </cell>
          <cell r="I360">
            <v>0</v>
          </cell>
          <cell r="J360">
            <v>0</v>
          </cell>
          <cell r="K360">
            <v>0</v>
          </cell>
          <cell r="L360">
            <v>0</v>
          </cell>
          <cell r="M360">
            <v>0</v>
          </cell>
          <cell r="N360">
            <v>0</v>
          </cell>
          <cell r="O360">
            <v>0</v>
          </cell>
        </row>
        <row r="361">
          <cell r="A361">
            <v>0</v>
          </cell>
          <cell r="B361" t="e">
            <v>#N/A</v>
          </cell>
          <cell r="C361">
            <v>0</v>
          </cell>
          <cell r="D361">
            <v>0</v>
          </cell>
          <cell r="E361">
            <v>0</v>
          </cell>
          <cell r="F361">
            <v>0</v>
          </cell>
          <cell r="G361">
            <v>0</v>
          </cell>
          <cell r="H361">
            <v>0</v>
          </cell>
          <cell r="I361">
            <v>0</v>
          </cell>
          <cell r="J361">
            <v>0</v>
          </cell>
          <cell r="K361">
            <v>0</v>
          </cell>
          <cell r="L361">
            <v>0</v>
          </cell>
          <cell r="M361">
            <v>0</v>
          </cell>
          <cell r="N361">
            <v>0</v>
          </cell>
          <cell r="O361">
            <v>0</v>
          </cell>
        </row>
        <row r="362">
          <cell r="A362">
            <v>0</v>
          </cell>
          <cell r="B362" t="e">
            <v>#N/A</v>
          </cell>
          <cell r="C362">
            <v>0</v>
          </cell>
          <cell r="D362">
            <v>0</v>
          </cell>
          <cell r="E362">
            <v>0</v>
          </cell>
          <cell r="F362">
            <v>0</v>
          </cell>
          <cell r="G362">
            <v>0</v>
          </cell>
          <cell r="H362">
            <v>0</v>
          </cell>
          <cell r="I362">
            <v>0</v>
          </cell>
          <cell r="J362">
            <v>0</v>
          </cell>
          <cell r="K362">
            <v>0</v>
          </cell>
          <cell r="L362">
            <v>0</v>
          </cell>
          <cell r="M362">
            <v>0</v>
          </cell>
          <cell r="N362">
            <v>0</v>
          </cell>
          <cell r="O362">
            <v>0</v>
          </cell>
        </row>
        <row r="363">
          <cell r="A363">
            <v>0</v>
          </cell>
          <cell r="B363" t="e">
            <v>#N/A</v>
          </cell>
          <cell r="C363">
            <v>0</v>
          </cell>
          <cell r="D363">
            <v>0</v>
          </cell>
          <cell r="E363">
            <v>0</v>
          </cell>
          <cell r="F363">
            <v>0</v>
          </cell>
          <cell r="G363">
            <v>0</v>
          </cell>
          <cell r="H363">
            <v>0</v>
          </cell>
          <cell r="I363">
            <v>0</v>
          </cell>
          <cell r="J363">
            <v>0</v>
          </cell>
          <cell r="K363">
            <v>0</v>
          </cell>
          <cell r="L363">
            <v>0</v>
          </cell>
          <cell r="M363">
            <v>0</v>
          </cell>
          <cell r="N363">
            <v>0</v>
          </cell>
          <cell r="O363">
            <v>0</v>
          </cell>
        </row>
        <row r="364">
          <cell r="A364">
            <v>0</v>
          </cell>
          <cell r="B364">
            <v>59</v>
          </cell>
          <cell r="C364" t="str">
            <v>나) 노 무 비</v>
          </cell>
          <cell r="D364" t="str">
            <v>내 선 전 공</v>
          </cell>
          <cell r="E364" t="str">
            <v>인</v>
          </cell>
          <cell r="F364">
            <v>1.05</v>
          </cell>
          <cell r="G364">
            <v>0</v>
          </cell>
          <cell r="H364">
            <v>0</v>
          </cell>
          <cell r="I364">
            <v>81127</v>
          </cell>
          <cell r="J364">
            <v>85183</v>
          </cell>
          <cell r="K364">
            <v>0</v>
          </cell>
          <cell r="L364">
            <v>0</v>
          </cell>
          <cell r="M364">
            <v>81127</v>
          </cell>
          <cell r="N364">
            <v>85183</v>
          </cell>
          <cell r="O364">
            <v>0</v>
          </cell>
        </row>
        <row r="365">
          <cell r="A365">
            <v>0</v>
          </cell>
          <cell r="B365">
            <v>56</v>
          </cell>
          <cell r="C365">
            <v>0</v>
          </cell>
          <cell r="D365" t="str">
            <v>배 전 전 공</v>
          </cell>
          <cell r="E365" t="str">
            <v>인</v>
          </cell>
          <cell r="F365">
            <v>0.88</v>
          </cell>
          <cell r="G365">
            <v>0</v>
          </cell>
          <cell r="H365">
            <v>0</v>
          </cell>
          <cell r="I365">
            <v>173271</v>
          </cell>
          <cell r="J365">
            <v>152478</v>
          </cell>
          <cell r="K365">
            <v>0</v>
          </cell>
          <cell r="L365">
            <v>0</v>
          </cell>
          <cell r="M365">
            <v>173271</v>
          </cell>
          <cell r="N365">
            <v>152478</v>
          </cell>
          <cell r="O365">
            <v>0</v>
          </cell>
        </row>
        <row r="366">
          <cell r="A366">
            <v>0</v>
          </cell>
          <cell r="B366">
            <v>58</v>
          </cell>
          <cell r="C366">
            <v>0</v>
          </cell>
          <cell r="D366" t="str">
            <v>플랜트전공</v>
          </cell>
          <cell r="E366" t="str">
            <v>인</v>
          </cell>
          <cell r="F366">
            <v>7.13</v>
          </cell>
          <cell r="G366">
            <v>0</v>
          </cell>
          <cell r="H366">
            <v>0</v>
          </cell>
          <cell r="I366">
            <v>82619</v>
          </cell>
          <cell r="J366">
            <v>589073</v>
          </cell>
          <cell r="K366">
            <v>0</v>
          </cell>
          <cell r="L366">
            <v>0</v>
          </cell>
          <cell r="M366">
            <v>82619</v>
          </cell>
          <cell r="N366">
            <v>589073</v>
          </cell>
          <cell r="O366">
            <v>0</v>
          </cell>
        </row>
        <row r="367">
          <cell r="A367">
            <v>0</v>
          </cell>
          <cell r="B367">
            <v>13</v>
          </cell>
          <cell r="C367">
            <v>0</v>
          </cell>
          <cell r="D367" t="str">
            <v>비  계  공</v>
          </cell>
          <cell r="E367" t="str">
            <v>인</v>
          </cell>
          <cell r="F367">
            <v>5.0599999999999996</v>
          </cell>
          <cell r="G367">
            <v>0</v>
          </cell>
          <cell r="H367">
            <v>0</v>
          </cell>
          <cell r="I367">
            <v>95541</v>
          </cell>
          <cell r="J367">
            <v>483437</v>
          </cell>
          <cell r="K367">
            <v>0</v>
          </cell>
          <cell r="L367">
            <v>0</v>
          </cell>
          <cell r="M367">
            <v>95541</v>
          </cell>
          <cell r="N367">
            <v>483437</v>
          </cell>
          <cell r="O367">
            <v>0</v>
          </cell>
        </row>
        <row r="368">
          <cell r="A368">
            <v>0</v>
          </cell>
          <cell r="B368">
            <v>23</v>
          </cell>
          <cell r="C368">
            <v>0</v>
          </cell>
          <cell r="D368" t="str">
            <v>콘크리트공</v>
          </cell>
          <cell r="E368" t="str">
            <v>인</v>
          </cell>
          <cell r="F368">
            <v>2.96</v>
          </cell>
          <cell r="G368">
            <v>0</v>
          </cell>
          <cell r="H368">
            <v>0</v>
          </cell>
          <cell r="I368">
            <v>90529</v>
          </cell>
          <cell r="J368">
            <v>267965</v>
          </cell>
          <cell r="K368">
            <v>0</v>
          </cell>
          <cell r="L368">
            <v>0</v>
          </cell>
          <cell r="M368">
            <v>90529</v>
          </cell>
          <cell r="N368">
            <v>267965</v>
          </cell>
          <cell r="O368">
            <v>0</v>
          </cell>
        </row>
        <row r="369">
          <cell r="A369">
            <v>0</v>
          </cell>
          <cell r="B369">
            <v>3</v>
          </cell>
          <cell r="C369">
            <v>0</v>
          </cell>
          <cell r="D369" t="str">
            <v>형 틀 목 공</v>
          </cell>
          <cell r="E369" t="str">
            <v>인</v>
          </cell>
          <cell r="F369">
            <v>0.6</v>
          </cell>
          <cell r="G369">
            <v>0</v>
          </cell>
          <cell r="H369">
            <v>0</v>
          </cell>
          <cell r="I369">
            <v>92709</v>
          </cell>
          <cell r="J369">
            <v>55625</v>
          </cell>
          <cell r="K369">
            <v>0</v>
          </cell>
          <cell r="L369">
            <v>0</v>
          </cell>
          <cell r="M369">
            <v>92709</v>
          </cell>
          <cell r="N369">
            <v>55625</v>
          </cell>
          <cell r="O369">
            <v>0</v>
          </cell>
        </row>
        <row r="370">
          <cell r="A370">
            <v>0</v>
          </cell>
          <cell r="B370">
            <v>74</v>
          </cell>
          <cell r="C370">
            <v>0</v>
          </cell>
          <cell r="D370" t="str">
            <v>보 통 인 부</v>
          </cell>
          <cell r="E370" t="str">
            <v>인</v>
          </cell>
          <cell r="F370">
            <v>12.26</v>
          </cell>
          <cell r="G370">
            <v>0</v>
          </cell>
          <cell r="H370">
            <v>0</v>
          </cell>
          <cell r="I370">
            <v>52565</v>
          </cell>
          <cell r="J370">
            <v>644446</v>
          </cell>
          <cell r="K370">
            <v>0</v>
          </cell>
          <cell r="L370">
            <v>0</v>
          </cell>
          <cell r="M370">
            <v>52565</v>
          </cell>
          <cell r="N370">
            <v>644446</v>
          </cell>
          <cell r="O370">
            <v>0</v>
          </cell>
        </row>
        <row r="371">
          <cell r="A371">
            <v>0</v>
          </cell>
          <cell r="B371" t="e">
            <v>#N/A</v>
          </cell>
          <cell r="C371">
            <v>0</v>
          </cell>
          <cell r="D371">
            <v>0</v>
          </cell>
          <cell r="E371">
            <v>0</v>
          </cell>
          <cell r="F371">
            <v>0</v>
          </cell>
          <cell r="G371">
            <v>0</v>
          </cell>
          <cell r="H371">
            <v>0</v>
          </cell>
          <cell r="I371">
            <v>0</v>
          </cell>
          <cell r="J371">
            <v>0</v>
          </cell>
          <cell r="K371">
            <v>0</v>
          </cell>
          <cell r="L371">
            <v>0</v>
          </cell>
          <cell r="M371">
            <v>0</v>
          </cell>
          <cell r="N371">
            <v>0</v>
          </cell>
          <cell r="O371">
            <v>0</v>
          </cell>
        </row>
        <row r="372">
          <cell r="A372">
            <v>0</v>
          </cell>
          <cell r="B372" t="e">
            <v>#N/A</v>
          </cell>
          <cell r="C372">
            <v>0</v>
          </cell>
          <cell r="D372">
            <v>0</v>
          </cell>
          <cell r="E372">
            <v>0</v>
          </cell>
          <cell r="F372">
            <v>0</v>
          </cell>
          <cell r="G372">
            <v>0</v>
          </cell>
          <cell r="H372">
            <v>0</v>
          </cell>
          <cell r="I372">
            <v>0</v>
          </cell>
          <cell r="J372">
            <v>0</v>
          </cell>
          <cell r="K372">
            <v>0</v>
          </cell>
          <cell r="L372">
            <v>0</v>
          </cell>
          <cell r="M372">
            <v>0</v>
          </cell>
          <cell r="N372">
            <v>0</v>
          </cell>
          <cell r="O372">
            <v>0</v>
          </cell>
        </row>
        <row r="373">
          <cell r="A373">
            <v>0</v>
          </cell>
          <cell r="B373">
            <v>59</v>
          </cell>
          <cell r="C373" t="str">
            <v>다) 공 구 손 료</v>
          </cell>
          <cell r="D373" t="str">
            <v>내 선 전 공</v>
          </cell>
          <cell r="E373" t="str">
            <v>인</v>
          </cell>
          <cell r="F373">
            <v>0.02</v>
          </cell>
          <cell r="G373">
            <v>0</v>
          </cell>
          <cell r="H373">
            <v>0</v>
          </cell>
          <cell r="J373">
            <v>0</v>
          </cell>
          <cell r="K373">
            <v>81127</v>
          </cell>
          <cell r="L373">
            <v>1622</v>
          </cell>
          <cell r="M373">
            <v>81127</v>
          </cell>
          <cell r="N373">
            <v>1622</v>
          </cell>
          <cell r="O373">
            <v>0</v>
          </cell>
        </row>
        <row r="374">
          <cell r="A374">
            <v>0</v>
          </cell>
          <cell r="B374">
            <v>56</v>
          </cell>
          <cell r="C374">
            <v>0</v>
          </cell>
          <cell r="D374" t="str">
            <v>배 전 전 공</v>
          </cell>
          <cell r="E374" t="str">
            <v>인</v>
          </cell>
          <cell r="F374">
            <v>0.02</v>
          </cell>
          <cell r="G374">
            <v>0</v>
          </cell>
          <cell r="H374">
            <v>0</v>
          </cell>
          <cell r="J374">
            <v>0</v>
          </cell>
          <cell r="K374">
            <v>173271</v>
          </cell>
          <cell r="L374">
            <v>3465</v>
          </cell>
          <cell r="M374">
            <v>173271</v>
          </cell>
          <cell r="N374">
            <v>3465</v>
          </cell>
          <cell r="O374">
            <v>0</v>
          </cell>
        </row>
        <row r="375">
          <cell r="A375">
            <v>0</v>
          </cell>
          <cell r="B375">
            <v>58</v>
          </cell>
          <cell r="C375">
            <v>0</v>
          </cell>
          <cell r="D375" t="str">
            <v>플랜트전공</v>
          </cell>
          <cell r="E375" t="str">
            <v>인</v>
          </cell>
          <cell r="F375">
            <v>0.18</v>
          </cell>
          <cell r="G375">
            <v>0</v>
          </cell>
          <cell r="H375">
            <v>0</v>
          </cell>
          <cell r="J375">
            <v>0</v>
          </cell>
          <cell r="K375">
            <v>82619</v>
          </cell>
          <cell r="L375">
            <v>14871</v>
          </cell>
          <cell r="M375">
            <v>82619</v>
          </cell>
          <cell r="N375">
            <v>14871</v>
          </cell>
          <cell r="O375">
            <v>0</v>
          </cell>
        </row>
        <row r="376">
          <cell r="A376">
            <v>0</v>
          </cell>
          <cell r="B376">
            <v>13</v>
          </cell>
          <cell r="C376">
            <v>0</v>
          </cell>
          <cell r="D376" t="str">
            <v>비  계  공</v>
          </cell>
          <cell r="E376" t="str">
            <v>인</v>
          </cell>
          <cell r="F376">
            <v>0.13</v>
          </cell>
          <cell r="G376">
            <v>0</v>
          </cell>
          <cell r="H376">
            <v>0</v>
          </cell>
          <cell r="J376">
            <v>0</v>
          </cell>
          <cell r="K376">
            <v>95541</v>
          </cell>
          <cell r="L376">
            <v>12420</v>
          </cell>
          <cell r="M376">
            <v>95541</v>
          </cell>
          <cell r="N376">
            <v>12420</v>
          </cell>
          <cell r="O376">
            <v>0</v>
          </cell>
        </row>
        <row r="377">
          <cell r="A377">
            <v>0</v>
          </cell>
          <cell r="B377">
            <v>23</v>
          </cell>
          <cell r="C377">
            <v>0</v>
          </cell>
          <cell r="D377" t="str">
            <v>콘크리트공</v>
          </cell>
          <cell r="E377" t="str">
            <v>인</v>
          </cell>
          <cell r="F377">
            <v>7.0000000000000007E-2</v>
          </cell>
          <cell r="G377">
            <v>0</v>
          </cell>
          <cell r="H377">
            <v>0</v>
          </cell>
          <cell r="J377">
            <v>0</v>
          </cell>
          <cell r="K377">
            <v>90529</v>
          </cell>
          <cell r="L377">
            <v>6337</v>
          </cell>
          <cell r="M377">
            <v>90529</v>
          </cell>
          <cell r="N377">
            <v>6337</v>
          </cell>
          <cell r="O377">
            <v>0</v>
          </cell>
        </row>
        <row r="378">
          <cell r="A378">
            <v>0</v>
          </cell>
          <cell r="B378">
            <v>3</v>
          </cell>
          <cell r="C378">
            <v>0</v>
          </cell>
          <cell r="D378" t="str">
            <v>형 틀 목 공</v>
          </cell>
          <cell r="E378" t="str">
            <v>인</v>
          </cell>
          <cell r="F378">
            <v>0.01</v>
          </cell>
          <cell r="G378">
            <v>0</v>
          </cell>
          <cell r="H378">
            <v>0</v>
          </cell>
          <cell r="J378">
            <v>0</v>
          </cell>
          <cell r="K378">
            <v>92709</v>
          </cell>
          <cell r="L378">
            <v>927</v>
          </cell>
          <cell r="M378">
            <v>92709</v>
          </cell>
          <cell r="N378">
            <v>927</v>
          </cell>
          <cell r="O378">
            <v>0</v>
          </cell>
        </row>
        <row r="379">
          <cell r="A379">
            <v>0</v>
          </cell>
          <cell r="B379">
            <v>74</v>
          </cell>
          <cell r="C379">
            <v>0</v>
          </cell>
          <cell r="D379" t="str">
            <v>보 통 인 부</v>
          </cell>
          <cell r="E379" t="str">
            <v>인</v>
          </cell>
          <cell r="F379">
            <v>0.24</v>
          </cell>
          <cell r="G379">
            <v>0</v>
          </cell>
          <cell r="H379">
            <v>0</v>
          </cell>
          <cell r="J379">
            <v>0</v>
          </cell>
          <cell r="K379">
            <v>52565</v>
          </cell>
          <cell r="L379">
            <v>12615</v>
          </cell>
          <cell r="M379">
            <v>52565</v>
          </cell>
          <cell r="N379">
            <v>12615</v>
          </cell>
          <cell r="O379">
            <v>0</v>
          </cell>
        </row>
        <row r="387">
          <cell r="A387" t="str">
            <v>12S</v>
          </cell>
          <cell r="C387" t="str">
            <v>합     계</v>
          </cell>
          <cell r="H387">
            <v>23150390</v>
          </cell>
          <cell r="J387">
            <v>2278207</v>
          </cell>
          <cell r="L387">
            <v>52257</v>
          </cell>
          <cell r="N387">
            <v>25480854</v>
          </cell>
        </row>
        <row r="388">
          <cell r="A388">
            <v>13</v>
          </cell>
          <cell r="B388" t="str">
            <v>13. 터널용변압기반 신설</v>
          </cell>
          <cell r="C388" t="str">
            <v>13. 터널용변압기반 신설</v>
          </cell>
          <cell r="D388" t="str">
            <v xml:space="preserve"> 서도~금지간 터널내설치시
 6.6kV 3상 20kVA x 2</v>
          </cell>
          <cell r="E388" t="str">
            <v>대</v>
          </cell>
          <cell r="F388">
            <v>1</v>
          </cell>
          <cell r="G388">
            <v>0</v>
          </cell>
          <cell r="H388">
            <v>0</v>
          </cell>
          <cell r="J388">
            <v>0</v>
          </cell>
          <cell r="K388">
            <v>0</v>
          </cell>
          <cell r="L388">
            <v>0</v>
          </cell>
          <cell r="M388">
            <v>0</v>
          </cell>
          <cell r="N388">
            <v>0</v>
          </cell>
          <cell r="O388">
            <v>3</v>
          </cell>
        </row>
        <row r="389">
          <cell r="A389">
            <v>0</v>
          </cell>
          <cell r="B389" t="e">
            <v>#N/A</v>
          </cell>
          <cell r="C389" t="str">
            <v>가) 재 료 비</v>
          </cell>
          <cell r="D389">
            <v>0</v>
          </cell>
          <cell r="E389">
            <v>0</v>
          </cell>
          <cell r="F389">
            <v>0</v>
          </cell>
          <cell r="G389">
            <v>0</v>
          </cell>
          <cell r="H389">
            <v>0</v>
          </cell>
          <cell r="J389">
            <v>0</v>
          </cell>
          <cell r="K389">
            <v>0</v>
          </cell>
          <cell r="L389">
            <v>0</v>
          </cell>
          <cell r="M389">
            <v>0</v>
          </cell>
          <cell r="N389">
            <v>0</v>
          </cell>
          <cell r="O389">
            <v>0</v>
          </cell>
        </row>
        <row r="390">
          <cell r="A390">
            <v>0</v>
          </cell>
          <cell r="B390" t="str">
            <v>TR11</v>
          </cell>
          <cell r="C390" t="str">
            <v xml:space="preserve"> 고압변압기반</v>
          </cell>
          <cell r="D390" t="str">
            <v xml:space="preserve"> 서도~금지간 터널내설치시
 6.6kV 3상 20kVA x 2</v>
          </cell>
          <cell r="E390" t="str">
            <v>대</v>
          </cell>
          <cell r="F390">
            <v>1</v>
          </cell>
          <cell r="G390">
            <v>31079000</v>
          </cell>
          <cell r="H390">
            <v>31079000</v>
          </cell>
          <cell r="J390">
            <v>0</v>
          </cell>
          <cell r="K390">
            <v>0</v>
          </cell>
          <cell r="L390">
            <v>0</v>
          </cell>
          <cell r="M390">
            <v>31079000</v>
          </cell>
          <cell r="N390">
            <v>31079000</v>
          </cell>
          <cell r="O390">
            <v>0</v>
          </cell>
        </row>
        <row r="391">
          <cell r="A391">
            <v>0</v>
          </cell>
          <cell r="B391">
            <v>312</v>
          </cell>
          <cell r="C391" t="str">
            <v xml:space="preserve"> 앵커볼트(7/8")</v>
          </cell>
          <cell r="D391" t="str">
            <v xml:space="preserve"> M22 L280</v>
          </cell>
          <cell r="E391" t="str">
            <v>개</v>
          </cell>
          <cell r="F391">
            <v>4</v>
          </cell>
          <cell r="G391">
            <v>3320</v>
          </cell>
          <cell r="H391">
            <v>13280</v>
          </cell>
          <cell r="J391">
            <v>0</v>
          </cell>
          <cell r="K391">
            <v>0</v>
          </cell>
          <cell r="L391">
            <v>0</v>
          </cell>
          <cell r="M391">
            <v>3320</v>
          </cell>
          <cell r="N391">
            <v>13280</v>
          </cell>
          <cell r="O391">
            <v>0</v>
          </cell>
        </row>
        <row r="392">
          <cell r="A392">
            <v>0</v>
          </cell>
          <cell r="B392" t="str">
            <v>PVC104</v>
          </cell>
          <cell r="C392" t="str">
            <v>HI-PVC전선관</v>
          </cell>
          <cell r="D392" t="str">
            <v xml:space="preserve"> HI 104C</v>
          </cell>
          <cell r="E392" t="str">
            <v>개</v>
          </cell>
          <cell r="F392">
            <v>8</v>
          </cell>
          <cell r="G392">
            <v>4045</v>
          </cell>
          <cell r="H392">
            <v>32360</v>
          </cell>
          <cell r="J392">
            <v>0</v>
          </cell>
          <cell r="K392">
            <v>0</v>
          </cell>
          <cell r="L392">
            <v>0</v>
          </cell>
          <cell r="M392">
            <v>4045</v>
          </cell>
          <cell r="N392">
            <v>32360</v>
          </cell>
          <cell r="O392">
            <v>0</v>
          </cell>
        </row>
        <row r="393">
          <cell r="A393">
            <v>0</v>
          </cell>
          <cell r="B393">
            <v>434</v>
          </cell>
          <cell r="C393" t="str">
            <v xml:space="preserve"> 전선관콘넥타</v>
          </cell>
          <cell r="D393" t="str">
            <v xml:space="preserve"> HI-PVC 104C</v>
          </cell>
          <cell r="E393" t="str">
            <v>개</v>
          </cell>
          <cell r="F393">
            <v>4</v>
          </cell>
          <cell r="G393">
            <v>2170</v>
          </cell>
          <cell r="H393">
            <v>8680</v>
          </cell>
          <cell r="J393">
            <v>0</v>
          </cell>
          <cell r="K393">
            <v>0</v>
          </cell>
          <cell r="L393">
            <v>0</v>
          </cell>
          <cell r="M393">
            <v>2170</v>
          </cell>
          <cell r="N393">
            <v>8680</v>
          </cell>
          <cell r="O393">
            <v>0</v>
          </cell>
        </row>
        <row r="394">
          <cell r="A394">
            <v>0</v>
          </cell>
          <cell r="B394">
            <v>222</v>
          </cell>
          <cell r="C394" t="str">
            <v xml:space="preserve"> 접지용전선</v>
          </cell>
          <cell r="D394" t="str">
            <v xml:space="preserve"> 0.6/1kV F-GV 95㎟</v>
          </cell>
          <cell r="E394" t="str">
            <v>m</v>
          </cell>
          <cell r="F394">
            <v>3</v>
          </cell>
          <cell r="G394">
            <v>5496</v>
          </cell>
          <cell r="H394">
            <v>16488</v>
          </cell>
          <cell r="J394">
            <v>0</v>
          </cell>
          <cell r="K394">
            <v>0</v>
          </cell>
          <cell r="L394">
            <v>0</v>
          </cell>
          <cell r="M394">
            <v>5496</v>
          </cell>
          <cell r="N394">
            <v>16488</v>
          </cell>
          <cell r="O394">
            <v>0</v>
          </cell>
        </row>
        <row r="395">
          <cell r="A395">
            <v>0</v>
          </cell>
          <cell r="B395">
            <v>295</v>
          </cell>
          <cell r="C395" t="str">
            <v xml:space="preserve"> "C"TYPE 접지크램프</v>
          </cell>
          <cell r="D395" t="str">
            <v xml:space="preserve"> 100㎟x60(38)㎟</v>
          </cell>
          <cell r="E395" t="str">
            <v>개</v>
          </cell>
          <cell r="F395">
            <v>2</v>
          </cell>
          <cell r="G395">
            <v>1500</v>
          </cell>
          <cell r="H395">
            <v>3000</v>
          </cell>
          <cell r="J395">
            <v>0</v>
          </cell>
          <cell r="K395">
            <v>0</v>
          </cell>
          <cell r="L395">
            <v>0</v>
          </cell>
          <cell r="M395">
            <v>1500</v>
          </cell>
          <cell r="N395">
            <v>3000</v>
          </cell>
          <cell r="O395">
            <v>0</v>
          </cell>
        </row>
        <row r="396">
          <cell r="A396">
            <v>0</v>
          </cell>
          <cell r="B396" t="e">
            <v>#N/A</v>
          </cell>
          <cell r="C396">
            <v>0</v>
          </cell>
          <cell r="D396">
            <v>0</v>
          </cell>
          <cell r="E396">
            <v>0</v>
          </cell>
          <cell r="F396">
            <v>0</v>
          </cell>
          <cell r="G396">
            <v>0</v>
          </cell>
          <cell r="H396">
            <v>0</v>
          </cell>
          <cell r="J396">
            <v>0</v>
          </cell>
          <cell r="K396">
            <v>0</v>
          </cell>
          <cell r="L396">
            <v>0</v>
          </cell>
          <cell r="M396">
            <v>0</v>
          </cell>
          <cell r="N396">
            <v>0</v>
          </cell>
          <cell r="O396">
            <v>0</v>
          </cell>
        </row>
        <row r="397">
          <cell r="A397">
            <v>0</v>
          </cell>
          <cell r="B397" t="e">
            <v>#N/A</v>
          </cell>
          <cell r="C397">
            <v>0</v>
          </cell>
          <cell r="D397">
            <v>0</v>
          </cell>
          <cell r="E397">
            <v>0</v>
          </cell>
          <cell r="F397">
            <v>0</v>
          </cell>
          <cell r="G397">
            <v>0</v>
          </cell>
          <cell r="H397">
            <v>0</v>
          </cell>
          <cell r="J397">
            <v>0</v>
          </cell>
          <cell r="K397">
            <v>0</v>
          </cell>
          <cell r="L397">
            <v>0</v>
          </cell>
          <cell r="M397">
            <v>0</v>
          </cell>
          <cell r="N397">
            <v>0</v>
          </cell>
          <cell r="O397">
            <v>0</v>
          </cell>
        </row>
        <row r="398">
          <cell r="A398">
            <v>0</v>
          </cell>
          <cell r="B398" t="e">
            <v>#N/A</v>
          </cell>
          <cell r="C398">
            <v>0</v>
          </cell>
          <cell r="D398">
            <v>0</v>
          </cell>
          <cell r="E398">
            <v>0</v>
          </cell>
          <cell r="F398">
            <v>0</v>
          </cell>
          <cell r="G398">
            <v>0</v>
          </cell>
          <cell r="H398">
            <v>0</v>
          </cell>
          <cell r="J398">
            <v>0</v>
          </cell>
          <cell r="K398">
            <v>0</v>
          </cell>
          <cell r="L398">
            <v>0</v>
          </cell>
          <cell r="M398">
            <v>0</v>
          </cell>
          <cell r="N398">
            <v>0</v>
          </cell>
          <cell r="O398">
            <v>0</v>
          </cell>
        </row>
        <row r="399">
          <cell r="A399">
            <v>0</v>
          </cell>
          <cell r="B399">
            <v>59</v>
          </cell>
          <cell r="C399" t="str">
            <v>나) 노 무 비</v>
          </cell>
          <cell r="D399" t="str">
            <v>내 선 전 공</v>
          </cell>
          <cell r="E399" t="str">
            <v>인</v>
          </cell>
          <cell r="F399">
            <v>1.19</v>
          </cell>
          <cell r="G399">
            <v>0</v>
          </cell>
          <cell r="H399">
            <v>0</v>
          </cell>
          <cell r="I399">
            <v>81127</v>
          </cell>
          <cell r="J399">
            <v>96541</v>
          </cell>
          <cell r="K399">
            <v>0</v>
          </cell>
          <cell r="L399">
            <v>0</v>
          </cell>
          <cell r="M399">
            <v>81127</v>
          </cell>
          <cell r="N399">
            <v>96541</v>
          </cell>
          <cell r="O399">
            <v>0</v>
          </cell>
        </row>
        <row r="400">
          <cell r="A400">
            <v>0</v>
          </cell>
          <cell r="B400">
            <v>56</v>
          </cell>
          <cell r="C400">
            <v>0</v>
          </cell>
          <cell r="D400" t="str">
            <v>배 전 전 공</v>
          </cell>
          <cell r="E400" t="str">
            <v>인</v>
          </cell>
          <cell r="F400">
            <v>1</v>
          </cell>
          <cell r="G400">
            <v>0</v>
          </cell>
          <cell r="H400">
            <v>0</v>
          </cell>
          <cell r="I400">
            <v>173271</v>
          </cell>
          <cell r="J400">
            <v>173271</v>
          </cell>
          <cell r="K400">
            <v>0</v>
          </cell>
          <cell r="L400">
            <v>0</v>
          </cell>
          <cell r="M400">
            <v>173271</v>
          </cell>
          <cell r="N400">
            <v>173271</v>
          </cell>
          <cell r="O400">
            <v>0</v>
          </cell>
        </row>
        <row r="401">
          <cell r="A401">
            <v>0</v>
          </cell>
          <cell r="B401">
            <v>58</v>
          </cell>
          <cell r="C401">
            <v>0</v>
          </cell>
          <cell r="D401" t="str">
            <v>플랜트전공</v>
          </cell>
          <cell r="E401" t="str">
            <v>인</v>
          </cell>
          <cell r="F401">
            <v>8.06</v>
          </cell>
          <cell r="G401">
            <v>0</v>
          </cell>
          <cell r="H401">
            <v>0</v>
          </cell>
          <cell r="I401">
            <v>82619</v>
          </cell>
          <cell r="J401">
            <v>665909</v>
          </cell>
          <cell r="K401">
            <v>0</v>
          </cell>
          <cell r="L401">
            <v>0</v>
          </cell>
          <cell r="M401">
            <v>82619</v>
          </cell>
          <cell r="N401">
            <v>665909</v>
          </cell>
          <cell r="O401">
            <v>0</v>
          </cell>
        </row>
        <row r="402">
          <cell r="A402">
            <v>0</v>
          </cell>
          <cell r="B402">
            <v>13</v>
          </cell>
          <cell r="C402">
            <v>0</v>
          </cell>
          <cell r="D402" t="str">
            <v>비  계  공</v>
          </cell>
          <cell r="E402" t="str">
            <v>인</v>
          </cell>
          <cell r="F402">
            <v>5.72</v>
          </cell>
          <cell r="G402">
            <v>0</v>
          </cell>
          <cell r="H402">
            <v>0</v>
          </cell>
          <cell r="I402">
            <v>95541</v>
          </cell>
          <cell r="J402">
            <v>546494</v>
          </cell>
          <cell r="K402">
            <v>0</v>
          </cell>
          <cell r="L402">
            <v>0</v>
          </cell>
          <cell r="M402">
            <v>95541</v>
          </cell>
          <cell r="N402">
            <v>546494</v>
          </cell>
          <cell r="O402">
            <v>0</v>
          </cell>
        </row>
        <row r="403">
          <cell r="A403">
            <v>0</v>
          </cell>
          <cell r="B403">
            <v>74</v>
          </cell>
          <cell r="C403">
            <v>0</v>
          </cell>
          <cell r="D403" t="str">
            <v>보 통 인 부</v>
          </cell>
          <cell r="E403" t="str">
            <v>인</v>
          </cell>
          <cell r="F403">
            <v>5.72</v>
          </cell>
          <cell r="G403">
            <v>0</v>
          </cell>
          <cell r="H403">
            <v>0</v>
          </cell>
          <cell r="I403">
            <v>52565</v>
          </cell>
          <cell r="J403">
            <v>300671</v>
          </cell>
          <cell r="K403">
            <v>0</v>
          </cell>
          <cell r="L403">
            <v>0</v>
          </cell>
          <cell r="M403">
            <v>52565</v>
          </cell>
          <cell r="N403">
            <v>300671</v>
          </cell>
          <cell r="O403">
            <v>0</v>
          </cell>
        </row>
        <row r="404">
          <cell r="A404">
            <v>0</v>
          </cell>
          <cell r="B404" t="e">
            <v>#N/A</v>
          </cell>
          <cell r="C404">
            <v>0</v>
          </cell>
          <cell r="D404">
            <v>0</v>
          </cell>
          <cell r="E404">
            <v>0</v>
          </cell>
          <cell r="F404">
            <v>0</v>
          </cell>
          <cell r="G404">
            <v>0</v>
          </cell>
          <cell r="H404">
            <v>0</v>
          </cell>
          <cell r="I404">
            <v>0</v>
          </cell>
          <cell r="J404">
            <v>0</v>
          </cell>
          <cell r="K404">
            <v>0</v>
          </cell>
          <cell r="L404">
            <v>0</v>
          </cell>
          <cell r="M404">
            <v>0</v>
          </cell>
          <cell r="N404">
            <v>0</v>
          </cell>
          <cell r="O404">
            <v>0</v>
          </cell>
        </row>
        <row r="405">
          <cell r="A405">
            <v>0</v>
          </cell>
          <cell r="B405">
            <v>59</v>
          </cell>
          <cell r="C405" t="str">
            <v>다) 공 구 손 료</v>
          </cell>
          <cell r="D405" t="str">
            <v>내 선 전 공</v>
          </cell>
          <cell r="E405" t="str">
            <v>인</v>
          </cell>
          <cell r="F405">
            <v>0.02</v>
          </cell>
          <cell r="G405">
            <v>0</v>
          </cell>
          <cell r="H405">
            <v>0</v>
          </cell>
          <cell r="J405">
            <v>0</v>
          </cell>
          <cell r="K405">
            <v>81127</v>
          </cell>
          <cell r="L405">
            <v>1622</v>
          </cell>
          <cell r="M405">
            <v>81127</v>
          </cell>
          <cell r="N405">
            <v>1622</v>
          </cell>
          <cell r="O405">
            <v>0</v>
          </cell>
        </row>
        <row r="406">
          <cell r="A406">
            <v>0</v>
          </cell>
          <cell r="B406">
            <v>56</v>
          </cell>
          <cell r="C406">
            <v>0</v>
          </cell>
          <cell r="D406" t="str">
            <v>배 전 전 공</v>
          </cell>
          <cell r="E406" t="str">
            <v>인</v>
          </cell>
          <cell r="F406">
            <v>0.02</v>
          </cell>
          <cell r="G406">
            <v>0</v>
          </cell>
          <cell r="H406">
            <v>0</v>
          </cell>
          <cell r="J406">
            <v>0</v>
          </cell>
          <cell r="K406">
            <v>173271</v>
          </cell>
          <cell r="L406">
            <v>3465</v>
          </cell>
          <cell r="M406">
            <v>173271</v>
          </cell>
          <cell r="N406">
            <v>3465</v>
          </cell>
          <cell r="O406">
            <v>0</v>
          </cell>
        </row>
        <row r="407">
          <cell r="A407">
            <v>0</v>
          </cell>
          <cell r="B407">
            <v>58</v>
          </cell>
          <cell r="C407">
            <v>0</v>
          </cell>
          <cell r="D407" t="str">
            <v>플랜트전공</v>
          </cell>
          <cell r="E407" t="str">
            <v>인</v>
          </cell>
          <cell r="F407">
            <v>0.18</v>
          </cell>
          <cell r="G407">
            <v>0</v>
          </cell>
          <cell r="H407">
            <v>0</v>
          </cell>
          <cell r="J407">
            <v>0</v>
          </cell>
          <cell r="K407">
            <v>82619</v>
          </cell>
          <cell r="L407">
            <v>14871</v>
          </cell>
          <cell r="M407">
            <v>82619</v>
          </cell>
          <cell r="N407">
            <v>14871</v>
          </cell>
          <cell r="O407">
            <v>0</v>
          </cell>
        </row>
        <row r="408">
          <cell r="A408">
            <v>0</v>
          </cell>
          <cell r="B408">
            <v>13</v>
          </cell>
          <cell r="C408">
            <v>0</v>
          </cell>
          <cell r="D408" t="str">
            <v>비  계  공</v>
          </cell>
          <cell r="E408" t="str">
            <v>인</v>
          </cell>
          <cell r="F408">
            <v>0.13</v>
          </cell>
          <cell r="G408">
            <v>0</v>
          </cell>
          <cell r="H408">
            <v>0</v>
          </cell>
          <cell r="J408">
            <v>0</v>
          </cell>
          <cell r="K408">
            <v>95541</v>
          </cell>
          <cell r="L408">
            <v>12420</v>
          </cell>
          <cell r="M408">
            <v>95541</v>
          </cell>
          <cell r="N408">
            <v>12420</v>
          </cell>
          <cell r="O408">
            <v>0</v>
          </cell>
        </row>
        <row r="409">
          <cell r="A409">
            <v>0</v>
          </cell>
          <cell r="B409">
            <v>74</v>
          </cell>
          <cell r="C409">
            <v>0</v>
          </cell>
          <cell r="D409" t="str">
            <v>보 통 인 부</v>
          </cell>
          <cell r="E409" t="str">
            <v>인</v>
          </cell>
          <cell r="F409">
            <v>0.13</v>
          </cell>
          <cell r="G409">
            <v>0</v>
          </cell>
          <cell r="H409">
            <v>0</v>
          </cell>
          <cell r="J409">
            <v>0</v>
          </cell>
          <cell r="K409">
            <v>52565</v>
          </cell>
          <cell r="L409">
            <v>6833</v>
          </cell>
          <cell r="M409">
            <v>52565</v>
          </cell>
          <cell r="N409">
            <v>6833</v>
          </cell>
          <cell r="O409">
            <v>0</v>
          </cell>
        </row>
        <row r="411">
          <cell r="A411" t="str">
            <v>13S</v>
          </cell>
          <cell r="C411" t="str">
            <v>합     계</v>
          </cell>
          <cell r="H411">
            <v>31152808</v>
          </cell>
          <cell r="J411">
            <v>1782886</v>
          </cell>
          <cell r="L411">
            <v>39211</v>
          </cell>
          <cell r="N411">
            <v>32974905</v>
          </cell>
        </row>
        <row r="412">
          <cell r="A412">
            <v>14</v>
          </cell>
          <cell r="B412" t="str">
            <v>14. 터널용변압기반 신설</v>
          </cell>
          <cell r="C412" t="str">
            <v>14. 터널용변압기반 신설</v>
          </cell>
          <cell r="D412" t="str">
            <v xml:space="preserve"> 금지~순천간 터널외부설치시
 6.6kV 3상 20kVA x 2</v>
          </cell>
          <cell r="E412" t="str">
            <v>대</v>
          </cell>
          <cell r="F412">
            <v>1</v>
          </cell>
          <cell r="G412">
            <v>0</v>
          </cell>
          <cell r="H412">
            <v>0</v>
          </cell>
          <cell r="I412">
            <v>0</v>
          </cell>
          <cell r="J412">
            <v>0</v>
          </cell>
          <cell r="K412">
            <v>0</v>
          </cell>
          <cell r="L412">
            <v>0</v>
          </cell>
          <cell r="M412">
            <v>0</v>
          </cell>
          <cell r="N412">
            <v>0</v>
          </cell>
          <cell r="O412">
            <v>28</v>
          </cell>
        </row>
        <row r="413">
          <cell r="A413">
            <v>0</v>
          </cell>
          <cell r="B413" t="e">
            <v>#N/A</v>
          </cell>
          <cell r="C413" t="str">
            <v>가) 재 료 비</v>
          </cell>
          <cell r="D413">
            <v>0</v>
          </cell>
          <cell r="E413">
            <v>0</v>
          </cell>
          <cell r="F413">
            <v>0</v>
          </cell>
          <cell r="G413">
            <v>0</v>
          </cell>
          <cell r="H413">
            <v>0</v>
          </cell>
          <cell r="I413">
            <v>0</v>
          </cell>
          <cell r="J413">
            <v>0</v>
          </cell>
          <cell r="K413">
            <v>0</v>
          </cell>
          <cell r="L413">
            <v>0</v>
          </cell>
          <cell r="M413">
            <v>0</v>
          </cell>
          <cell r="N413">
            <v>0</v>
          </cell>
          <cell r="O413">
            <v>0</v>
          </cell>
        </row>
        <row r="414">
          <cell r="A414">
            <v>0</v>
          </cell>
          <cell r="B414" t="str">
            <v>TR20</v>
          </cell>
          <cell r="C414" t="str">
            <v xml:space="preserve"> 고압변압기반</v>
          </cell>
          <cell r="D414" t="str">
            <v xml:space="preserve"> 금지~순천간 터널외부설치시
 6.6kV 3상 20kVA x 2</v>
          </cell>
          <cell r="E414" t="str">
            <v>대</v>
          </cell>
          <cell r="F414">
            <v>1</v>
          </cell>
          <cell r="G414">
            <v>33323000</v>
          </cell>
          <cell r="H414">
            <v>33323000</v>
          </cell>
          <cell r="I414">
            <v>0</v>
          </cell>
          <cell r="J414">
            <v>0</v>
          </cell>
          <cell r="K414">
            <v>0</v>
          </cell>
          <cell r="L414">
            <v>0</v>
          </cell>
          <cell r="M414">
            <v>33323000</v>
          </cell>
          <cell r="N414">
            <v>33323000</v>
          </cell>
          <cell r="O414">
            <v>0</v>
          </cell>
        </row>
        <row r="415">
          <cell r="A415">
            <v>0</v>
          </cell>
          <cell r="B415">
            <v>312</v>
          </cell>
          <cell r="C415" t="str">
            <v xml:space="preserve"> 앵커볼트(7/8")</v>
          </cell>
          <cell r="D415" t="str">
            <v xml:space="preserve"> M22 L280</v>
          </cell>
          <cell r="E415" t="str">
            <v>개</v>
          </cell>
          <cell r="F415">
            <v>4</v>
          </cell>
          <cell r="G415">
            <v>3320</v>
          </cell>
          <cell r="H415">
            <v>13280</v>
          </cell>
          <cell r="I415">
            <v>0</v>
          </cell>
          <cell r="J415">
            <v>0</v>
          </cell>
          <cell r="K415">
            <v>0</v>
          </cell>
          <cell r="L415">
            <v>0</v>
          </cell>
          <cell r="M415">
            <v>3320</v>
          </cell>
          <cell r="N415">
            <v>13280</v>
          </cell>
          <cell r="O415">
            <v>0</v>
          </cell>
        </row>
        <row r="416">
          <cell r="A416">
            <v>0</v>
          </cell>
          <cell r="B416" t="str">
            <v>PVC104</v>
          </cell>
          <cell r="C416" t="str">
            <v>HI-PVC전선관</v>
          </cell>
          <cell r="D416" t="str">
            <v xml:space="preserve"> HI 104C</v>
          </cell>
          <cell r="E416" t="str">
            <v>개</v>
          </cell>
          <cell r="F416">
            <v>8</v>
          </cell>
          <cell r="G416">
            <v>4045</v>
          </cell>
          <cell r="H416">
            <v>32360</v>
          </cell>
          <cell r="I416">
            <v>0</v>
          </cell>
          <cell r="J416">
            <v>0</v>
          </cell>
          <cell r="K416">
            <v>0</v>
          </cell>
          <cell r="L416">
            <v>0</v>
          </cell>
          <cell r="M416">
            <v>4045</v>
          </cell>
          <cell r="N416">
            <v>32360</v>
          </cell>
          <cell r="O416">
            <v>0</v>
          </cell>
        </row>
        <row r="417">
          <cell r="A417">
            <v>0</v>
          </cell>
          <cell r="B417">
            <v>434</v>
          </cell>
          <cell r="C417" t="str">
            <v xml:space="preserve"> 전선관콘넥타</v>
          </cell>
          <cell r="D417" t="str">
            <v xml:space="preserve"> HI-PVC 104C</v>
          </cell>
          <cell r="E417" t="str">
            <v>개</v>
          </cell>
          <cell r="F417">
            <v>4</v>
          </cell>
          <cell r="G417">
            <v>2170</v>
          </cell>
          <cell r="H417">
            <v>8680</v>
          </cell>
          <cell r="I417">
            <v>0</v>
          </cell>
          <cell r="J417">
            <v>0</v>
          </cell>
          <cell r="K417">
            <v>0</v>
          </cell>
          <cell r="L417">
            <v>0</v>
          </cell>
          <cell r="M417">
            <v>2170</v>
          </cell>
          <cell r="N417">
            <v>8680</v>
          </cell>
          <cell r="O417">
            <v>0</v>
          </cell>
        </row>
        <row r="418">
          <cell r="A418">
            <v>0</v>
          </cell>
          <cell r="B418">
            <v>222</v>
          </cell>
          <cell r="C418" t="str">
            <v xml:space="preserve"> 접지용전선</v>
          </cell>
          <cell r="D418" t="str">
            <v xml:space="preserve"> 0.6/1kV F-GV 95㎟</v>
          </cell>
          <cell r="E418" t="str">
            <v>m</v>
          </cell>
          <cell r="F418">
            <v>3</v>
          </cell>
          <cell r="G418">
            <v>5496</v>
          </cell>
          <cell r="H418">
            <v>16488</v>
          </cell>
          <cell r="I418">
            <v>0</v>
          </cell>
          <cell r="J418">
            <v>0</v>
          </cell>
          <cell r="K418">
            <v>0</v>
          </cell>
          <cell r="L418">
            <v>0</v>
          </cell>
          <cell r="M418">
            <v>5496</v>
          </cell>
          <cell r="N418">
            <v>16488</v>
          </cell>
          <cell r="O418">
            <v>0</v>
          </cell>
        </row>
        <row r="419">
          <cell r="A419">
            <v>0</v>
          </cell>
          <cell r="B419">
            <v>295</v>
          </cell>
          <cell r="C419" t="str">
            <v xml:space="preserve"> "C"TYPE 접지크램프</v>
          </cell>
          <cell r="D419" t="str">
            <v xml:space="preserve"> 100㎟x60(38)㎟</v>
          </cell>
          <cell r="E419" t="str">
            <v>개</v>
          </cell>
          <cell r="F419">
            <v>2</v>
          </cell>
          <cell r="G419">
            <v>1500</v>
          </cell>
          <cell r="H419">
            <v>3000</v>
          </cell>
          <cell r="I419">
            <v>0</v>
          </cell>
          <cell r="J419">
            <v>0</v>
          </cell>
          <cell r="K419">
            <v>0</v>
          </cell>
          <cell r="L419">
            <v>0</v>
          </cell>
          <cell r="M419">
            <v>1500</v>
          </cell>
          <cell r="N419">
            <v>3000</v>
          </cell>
          <cell r="O419">
            <v>0</v>
          </cell>
        </row>
        <row r="420">
          <cell r="A420">
            <v>0</v>
          </cell>
          <cell r="B420">
            <v>370</v>
          </cell>
          <cell r="C420" t="str">
            <v xml:space="preserve"> 터파기</v>
          </cell>
          <cell r="D420" t="str">
            <v xml:space="preserve"> 인력(0~1m)</v>
          </cell>
          <cell r="E420" t="str">
            <v>㎥</v>
          </cell>
          <cell r="F420">
            <v>5.08</v>
          </cell>
          <cell r="G420">
            <v>0</v>
          </cell>
          <cell r="H420">
            <v>0</v>
          </cell>
          <cell r="I420">
            <v>0</v>
          </cell>
          <cell r="J420">
            <v>0</v>
          </cell>
          <cell r="K420">
            <v>0</v>
          </cell>
          <cell r="L420">
            <v>0</v>
          </cell>
          <cell r="M420">
            <v>0</v>
          </cell>
          <cell r="N420">
            <v>0</v>
          </cell>
          <cell r="O420">
            <v>0</v>
          </cell>
        </row>
        <row r="421">
          <cell r="A421">
            <v>0</v>
          </cell>
          <cell r="B421">
            <v>516</v>
          </cell>
          <cell r="C421" t="str">
            <v xml:space="preserve"> 되메우기</v>
          </cell>
          <cell r="D421" t="str">
            <v xml:space="preserve"> 인력</v>
          </cell>
          <cell r="E421" t="str">
            <v>㎥</v>
          </cell>
          <cell r="F421">
            <v>1.56</v>
          </cell>
          <cell r="G421">
            <v>0</v>
          </cell>
          <cell r="H421">
            <v>0</v>
          </cell>
          <cell r="I421">
            <v>0</v>
          </cell>
          <cell r="J421">
            <v>0</v>
          </cell>
          <cell r="K421">
            <v>0</v>
          </cell>
          <cell r="L421">
            <v>0</v>
          </cell>
          <cell r="M421">
            <v>0</v>
          </cell>
          <cell r="N421">
            <v>0</v>
          </cell>
          <cell r="O421">
            <v>0</v>
          </cell>
        </row>
        <row r="422">
          <cell r="A422">
            <v>0</v>
          </cell>
          <cell r="B422">
            <v>375</v>
          </cell>
          <cell r="C422" t="str">
            <v xml:space="preserve"> 잔토처리</v>
          </cell>
          <cell r="D422" t="str">
            <v xml:space="preserve"> 현장내,인력</v>
          </cell>
          <cell r="E422" t="str">
            <v>㎥</v>
          </cell>
          <cell r="F422">
            <v>3.51</v>
          </cell>
          <cell r="G422">
            <v>0</v>
          </cell>
          <cell r="H422">
            <v>0</v>
          </cell>
          <cell r="I422">
            <v>0</v>
          </cell>
          <cell r="J422">
            <v>0</v>
          </cell>
          <cell r="K422">
            <v>0</v>
          </cell>
          <cell r="L422">
            <v>0</v>
          </cell>
          <cell r="M422">
            <v>0</v>
          </cell>
          <cell r="N422">
            <v>0</v>
          </cell>
          <cell r="O422">
            <v>0</v>
          </cell>
        </row>
        <row r="423">
          <cell r="A423">
            <v>0</v>
          </cell>
          <cell r="B423">
            <v>379</v>
          </cell>
          <cell r="C423" t="str">
            <v xml:space="preserve"> 막돌</v>
          </cell>
          <cell r="D423" t="str">
            <v xml:space="preserve"> 250mm이하</v>
          </cell>
          <cell r="E423" t="str">
            <v>㎥</v>
          </cell>
          <cell r="F423">
            <v>1.99</v>
          </cell>
          <cell r="G423">
            <v>12000</v>
          </cell>
          <cell r="H423">
            <v>23880</v>
          </cell>
          <cell r="I423">
            <v>0</v>
          </cell>
          <cell r="J423">
            <v>0</v>
          </cell>
          <cell r="K423">
            <v>0</v>
          </cell>
          <cell r="L423">
            <v>0</v>
          </cell>
          <cell r="M423">
            <v>12000</v>
          </cell>
          <cell r="N423">
            <v>23880</v>
          </cell>
          <cell r="O423">
            <v>0</v>
          </cell>
        </row>
        <row r="424">
          <cell r="A424">
            <v>0</v>
          </cell>
          <cell r="B424">
            <v>374</v>
          </cell>
          <cell r="C424" t="str">
            <v xml:space="preserve"> 다지기</v>
          </cell>
          <cell r="D424" t="str">
            <v>인력</v>
          </cell>
          <cell r="E424" t="str">
            <v>㎥</v>
          </cell>
          <cell r="F424">
            <v>1.56</v>
          </cell>
          <cell r="G424">
            <v>0</v>
          </cell>
          <cell r="H424">
            <v>0</v>
          </cell>
          <cell r="I424">
            <v>0</v>
          </cell>
          <cell r="J424">
            <v>0</v>
          </cell>
          <cell r="K424">
            <v>0</v>
          </cell>
          <cell r="L424">
            <v>0</v>
          </cell>
          <cell r="M424">
            <v>0</v>
          </cell>
          <cell r="N424">
            <v>0</v>
          </cell>
          <cell r="O424">
            <v>0</v>
          </cell>
        </row>
        <row r="425">
          <cell r="A425">
            <v>0</v>
          </cell>
          <cell r="B425">
            <v>366</v>
          </cell>
          <cell r="C425" t="str">
            <v xml:space="preserve"> 콘크리트치기</v>
          </cell>
          <cell r="D425" t="str">
            <v xml:space="preserve"> 1:3:6</v>
          </cell>
          <cell r="E425" t="str">
            <v>㎥</v>
          </cell>
          <cell r="F425">
            <v>3.03</v>
          </cell>
          <cell r="G425">
            <v>0</v>
          </cell>
          <cell r="H425">
            <v>0</v>
          </cell>
          <cell r="I425">
            <v>0</v>
          </cell>
          <cell r="J425">
            <v>0</v>
          </cell>
          <cell r="K425">
            <v>0</v>
          </cell>
          <cell r="L425">
            <v>0</v>
          </cell>
          <cell r="M425">
            <v>0</v>
          </cell>
          <cell r="N425">
            <v>0</v>
          </cell>
          <cell r="O425">
            <v>0</v>
          </cell>
        </row>
        <row r="426">
          <cell r="A426">
            <v>0</v>
          </cell>
          <cell r="B426">
            <v>377</v>
          </cell>
          <cell r="C426" t="str">
            <v xml:space="preserve"> 시멘트</v>
          </cell>
          <cell r="D426" t="str">
            <v xml:space="preserve"> 포틀랜드 40kg</v>
          </cell>
          <cell r="E426" t="str">
            <v>포</v>
          </cell>
          <cell r="F426">
            <v>24.28</v>
          </cell>
          <cell r="G426">
            <v>4000</v>
          </cell>
          <cell r="H426">
            <v>97120</v>
          </cell>
          <cell r="I426">
            <v>0</v>
          </cell>
          <cell r="J426">
            <v>0</v>
          </cell>
          <cell r="K426">
            <v>0</v>
          </cell>
          <cell r="L426">
            <v>0</v>
          </cell>
          <cell r="M426">
            <v>4000</v>
          </cell>
          <cell r="N426">
            <v>97120</v>
          </cell>
          <cell r="O426">
            <v>0</v>
          </cell>
        </row>
        <row r="427">
          <cell r="A427">
            <v>0</v>
          </cell>
          <cell r="B427">
            <v>380</v>
          </cell>
          <cell r="C427" t="str">
            <v xml:space="preserve"> 모래</v>
          </cell>
          <cell r="D427" t="str">
            <v xml:space="preserve"> 세사</v>
          </cell>
          <cell r="E427" t="str">
            <v>㎥</v>
          </cell>
          <cell r="F427">
            <v>1.36</v>
          </cell>
          <cell r="G427">
            <v>19000</v>
          </cell>
          <cell r="H427">
            <v>25840</v>
          </cell>
          <cell r="I427">
            <v>0</v>
          </cell>
          <cell r="J427">
            <v>0</v>
          </cell>
          <cell r="K427">
            <v>0</v>
          </cell>
          <cell r="L427">
            <v>0</v>
          </cell>
          <cell r="M427">
            <v>19000</v>
          </cell>
          <cell r="N427">
            <v>25840</v>
          </cell>
          <cell r="O427">
            <v>0</v>
          </cell>
        </row>
        <row r="428">
          <cell r="A428">
            <v>0</v>
          </cell>
          <cell r="B428">
            <v>376</v>
          </cell>
          <cell r="C428" t="str">
            <v xml:space="preserve"> 자갈</v>
          </cell>
          <cell r="D428" t="str">
            <v xml:space="preserve"> 25mm이하</v>
          </cell>
          <cell r="E428" t="str">
            <v>㎥</v>
          </cell>
          <cell r="F428">
            <v>2.73</v>
          </cell>
          <cell r="G428">
            <v>16000</v>
          </cell>
          <cell r="H428">
            <v>43680</v>
          </cell>
          <cell r="I428">
            <v>0</v>
          </cell>
          <cell r="J428">
            <v>0</v>
          </cell>
          <cell r="K428">
            <v>0</v>
          </cell>
          <cell r="L428">
            <v>0</v>
          </cell>
          <cell r="M428">
            <v>16000</v>
          </cell>
          <cell r="N428">
            <v>43680</v>
          </cell>
          <cell r="O428">
            <v>0</v>
          </cell>
        </row>
        <row r="429">
          <cell r="A429">
            <v>0</v>
          </cell>
          <cell r="B429">
            <v>378</v>
          </cell>
          <cell r="C429" t="str">
            <v xml:space="preserve"> 거푸집</v>
          </cell>
          <cell r="D429" t="str">
            <v xml:space="preserve"> 합판 4회</v>
          </cell>
          <cell r="E429" t="str">
            <v>㎡</v>
          </cell>
          <cell r="F429">
            <v>4.4800000000000004</v>
          </cell>
          <cell r="G429">
            <v>5616</v>
          </cell>
          <cell r="H429">
            <v>25159</v>
          </cell>
          <cell r="I429">
            <v>0</v>
          </cell>
          <cell r="J429">
            <v>0</v>
          </cell>
          <cell r="K429">
            <v>0</v>
          </cell>
          <cell r="L429">
            <v>0</v>
          </cell>
          <cell r="M429">
            <v>5616</v>
          </cell>
          <cell r="N429">
            <v>25159</v>
          </cell>
          <cell r="O429">
            <v>0</v>
          </cell>
        </row>
        <row r="430">
          <cell r="A430">
            <v>0</v>
          </cell>
          <cell r="B430">
            <v>436</v>
          </cell>
          <cell r="C430" t="str">
            <v>WIRE MESH</v>
          </cell>
          <cell r="D430" t="str">
            <v xml:space="preserve"> #8x100x100</v>
          </cell>
          <cell r="E430" t="str">
            <v>㎡</v>
          </cell>
          <cell r="F430">
            <v>7.59</v>
          </cell>
          <cell r="G430">
            <v>1700</v>
          </cell>
          <cell r="H430">
            <v>12903</v>
          </cell>
          <cell r="I430">
            <v>0</v>
          </cell>
          <cell r="J430">
            <v>0</v>
          </cell>
          <cell r="K430">
            <v>0</v>
          </cell>
          <cell r="L430">
            <v>0</v>
          </cell>
          <cell r="M430">
            <v>1700</v>
          </cell>
          <cell r="N430">
            <v>12903</v>
          </cell>
          <cell r="O430">
            <v>0</v>
          </cell>
        </row>
        <row r="431">
          <cell r="A431">
            <v>0</v>
          </cell>
          <cell r="B431" t="e">
            <v>#N/A</v>
          </cell>
          <cell r="C431">
            <v>0</v>
          </cell>
          <cell r="D431">
            <v>0</v>
          </cell>
          <cell r="E431">
            <v>0</v>
          </cell>
          <cell r="F431">
            <v>0</v>
          </cell>
          <cell r="G431">
            <v>0</v>
          </cell>
          <cell r="H431">
            <v>0</v>
          </cell>
          <cell r="I431">
            <v>0</v>
          </cell>
          <cell r="J431">
            <v>0</v>
          </cell>
          <cell r="K431">
            <v>0</v>
          </cell>
          <cell r="L431">
            <v>0</v>
          </cell>
          <cell r="M431">
            <v>0</v>
          </cell>
          <cell r="N431">
            <v>0</v>
          </cell>
          <cell r="O431">
            <v>0</v>
          </cell>
        </row>
        <row r="432">
          <cell r="A432">
            <v>0</v>
          </cell>
          <cell r="B432" t="e">
            <v>#N/A</v>
          </cell>
          <cell r="C432">
            <v>0</v>
          </cell>
          <cell r="D432">
            <v>0</v>
          </cell>
          <cell r="E432">
            <v>0</v>
          </cell>
          <cell r="F432">
            <v>0</v>
          </cell>
          <cell r="G432">
            <v>0</v>
          </cell>
          <cell r="H432">
            <v>0</v>
          </cell>
          <cell r="I432">
            <v>0</v>
          </cell>
          <cell r="J432">
            <v>0</v>
          </cell>
          <cell r="K432">
            <v>0</v>
          </cell>
          <cell r="L432">
            <v>0</v>
          </cell>
          <cell r="M432">
            <v>0</v>
          </cell>
          <cell r="N432">
            <v>0</v>
          </cell>
          <cell r="O432">
            <v>0</v>
          </cell>
        </row>
        <row r="433">
          <cell r="A433">
            <v>0</v>
          </cell>
          <cell r="B433" t="e">
            <v>#N/A</v>
          </cell>
          <cell r="C433">
            <v>0</v>
          </cell>
          <cell r="D433">
            <v>0</v>
          </cell>
          <cell r="E433">
            <v>0</v>
          </cell>
          <cell r="F433">
            <v>0</v>
          </cell>
          <cell r="G433">
            <v>0</v>
          </cell>
          <cell r="H433">
            <v>0</v>
          </cell>
          <cell r="I433">
            <v>0</v>
          </cell>
          <cell r="J433">
            <v>0</v>
          </cell>
          <cell r="K433">
            <v>0</v>
          </cell>
          <cell r="L433">
            <v>0</v>
          </cell>
          <cell r="M433">
            <v>0</v>
          </cell>
          <cell r="N433">
            <v>0</v>
          </cell>
          <cell r="O433">
            <v>0</v>
          </cell>
        </row>
        <row r="434">
          <cell r="A434">
            <v>0</v>
          </cell>
          <cell r="B434" t="e">
            <v>#N/A</v>
          </cell>
          <cell r="C434">
            <v>0</v>
          </cell>
          <cell r="D434">
            <v>0</v>
          </cell>
          <cell r="E434">
            <v>0</v>
          </cell>
          <cell r="F434">
            <v>0</v>
          </cell>
          <cell r="G434">
            <v>0</v>
          </cell>
          <cell r="H434">
            <v>0</v>
          </cell>
          <cell r="I434">
            <v>0</v>
          </cell>
          <cell r="J434">
            <v>0</v>
          </cell>
          <cell r="K434">
            <v>0</v>
          </cell>
          <cell r="L434">
            <v>0</v>
          </cell>
          <cell r="M434">
            <v>0</v>
          </cell>
          <cell r="N434">
            <v>0</v>
          </cell>
          <cell r="O434">
            <v>0</v>
          </cell>
        </row>
        <row r="435">
          <cell r="A435">
            <v>0</v>
          </cell>
          <cell r="B435" t="e">
            <v>#N/A</v>
          </cell>
          <cell r="C435">
            <v>0</v>
          </cell>
          <cell r="D435">
            <v>0</v>
          </cell>
          <cell r="E435">
            <v>0</v>
          </cell>
          <cell r="F435">
            <v>0</v>
          </cell>
          <cell r="G435">
            <v>0</v>
          </cell>
          <cell r="H435">
            <v>0</v>
          </cell>
          <cell r="I435">
            <v>0</v>
          </cell>
          <cell r="J435">
            <v>0</v>
          </cell>
          <cell r="K435">
            <v>0</v>
          </cell>
          <cell r="L435">
            <v>0</v>
          </cell>
          <cell r="M435">
            <v>0</v>
          </cell>
          <cell r="N435">
            <v>0</v>
          </cell>
          <cell r="O435">
            <v>0</v>
          </cell>
        </row>
        <row r="436">
          <cell r="A436">
            <v>0</v>
          </cell>
          <cell r="B436">
            <v>59</v>
          </cell>
          <cell r="C436" t="str">
            <v>나) 노 무 비</v>
          </cell>
          <cell r="D436" t="str">
            <v>내 선 전 공</v>
          </cell>
          <cell r="E436" t="str">
            <v>인</v>
          </cell>
          <cell r="F436">
            <v>1.05</v>
          </cell>
          <cell r="G436">
            <v>0</v>
          </cell>
          <cell r="H436">
            <v>0</v>
          </cell>
          <cell r="I436">
            <v>81127</v>
          </cell>
          <cell r="J436">
            <v>85183</v>
          </cell>
          <cell r="K436">
            <v>0</v>
          </cell>
          <cell r="L436">
            <v>0</v>
          </cell>
          <cell r="M436">
            <v>81127</v>
          </cell>
          <cell r="N436">
            <v>85183</v>
          </cell>
          <cell r="O436">
            <v>0</v>
          </cell>
        </row>
        <row r="437">
          <cell r="A437">
            <v>0</v>
          </cell>
          <cell r="B437">
            <v>56</v>
          </cell>
          <cell r="C437">
            <v>0</v>
          </cell>
          <cell r="D437" t="str">
            <v>배 전 전 공</v>
          </cell>
          <cell r="E437" t="str">
            <v>인</v>
          </cell>
          <cell r="F437">
            <v>0.88</v>
          </cell>
          <cell r="G437">
            <v>0</v>
          </cell>
          <cell r="H437">
            <v>0</v>
          </cell>
          <cell r="I437">
            <v>173271</v>
          </cell>
          <cell r="J437">
            <v>152478</v>
          </cell>
          <cell r="K437">
            <v>0</v>
          </cell>
          <cell r="L437">
            <v>0</v>
          </cell>
          <cell r="M437">
            <v>173271</v>
          </cell>
          <cell r="N437">
            <v>152478</v>
          </cell>
          <cell r="O437">
            <v>0</v>
          </cell>
        </row>
        <row r="438">
          <cell r="A438">
            <v>0</v>
          </cell>
          <cell r="B438">
            <v>58</v>
          </cell>
          <cell r="C438">
            <v>0</v>
          </cell>
          <cell r="D438" t="str">
            <v>플랜트전공</v>
          </cell>
          <cell r="E438" t="str">
            <v>인</v>
          </cell>
          <cell r="F438">
            <v>7.13</v>
          </cell>
          <cell r="G438">
            <v>0</v>
          </cell>
          <cell r="H438">
            <v>0</v>
          </cell>
          <cell r="I438">
            <v>82619</v>
          </cell>
          <cell r="J438">
            <v>589073</v>
          </cell>
          <cell r="K438">
            <v>0</v>
          </cell>
          <cell r="L438">
            <v>0</v>
          </cell>
          <cell r="M438">
            <v>82619</v>
          </cell>
          <cell r="N438">
            <v>589073</v>
          </cell>
          <cell r="O438">
            <v>0</v>
          </cell>
        </row>
        <row r="439">
          <cell r="A439">
            <v>0</v>
          </cell>
          <cell r="B439">
            <v>13</v>
          </cell>
          <cell r="C439">
            <v>0</v>
          </cell>
          <cell r="D439" t="str">
            <v>비  계  공</v>
          </cell>
          <cell r="E439" t="str">
            <v>인</v>
          </cell>
          <cell r="F439">
            <v>5.0599999999999996</v>
          </cell>
          <cell r="G439">
            <v>0</v>
          </cell>
          <cell r="H439">
            <v>0</v>
          </cell>
          <cell r="I439">
            <v>95541</v>
          </cell>
          <cell r="J439">
            <v>483437</v>
          </cell>
          <cell r="K439">
            <v>0</v>
          </cell>
          <cell r="L439">
            <v>0</v>
          </cell>
          <cell r="M439">
            <v>95541</v>
          </cell>
          <cell r="N439">
            <v>483437</v>
          </cell>
          <cell r="O439">
            <v>0</v>
          </cell>
        </row>
        <row r="440">
          <cell r="A440">
            <v>0</v>
          </cell>
          <cell r="B440">
            <v>23</v>
          </cell>
          <cell r="C440">
            <v>0</v>
          </cell>
          <cell r="D440" t="str">
            <v>콘크리트공</v>
          </cell>
          <cell r="E440" t="str">
            <v>인</v>
          </cell>
          <cell r="F440">
            <v>2.96</v>
          </cell>
          <cell r="G440">
            <v>0</v>
          </cell>
          <cell r="H440">
            <v>0</v>
          </cell>
          <cell r="I440">
            <v>90529</v>
          </cell>
          <cell r="J440">
            <v>267965</v>
          </cell>
          <cell r="K440">
            <v>0</v>
          </cell>
          <cell r="L440">
            <v>0</v>
          </cell>
          <cell r="M440">
            <v>90529</v>
          </cell>
          <cell r="N440">
            <v>267965</v>
          </cell>
          <cell r="O440">
            <v>0</v>
          </cell>
        </row>
        <row r="441">
          <cell r="A441">
            <v>0</v>
          </cell>
          <cell r="B441">
            <v>3</v>
          </cell>
          <cell r="C441">
            <v>0</v>
          </cell>
          <cell r="D441" t="str">
            <v>형 틀 목 공</v>
          </cell>
          <cell r="E441" t="str">
            <v>인</v>
          </cell>
          <cell r="F441">
            <v>0.6</v>
          </cell>
          <cell r="G441">
            <v>0</v>
          </cell>
          <cell r="H441">
            <v>0</v>
          </cell>
          <cell r="I441">
            <v>92709</v>
          </cell>
          <cell r="J441">
            <v>55625</v>
          </cell>
          <cell r="K441">
            <v>0</v>
          </cell>
          <cell r="L441">
            <v>0</v>
          </cell>
          <cell r="M441">
            <v>92709</v>
          </cell>
          <cell r="N441">
            <v>55625</v>
          </cell>
          <cell r="O441">
            <v>0</v>
          </cell>
        </row>
        <row r="442">
          <cell r="A442">
            <v>0</v>
          </cell>
          <cell r="B442">
            <v>74</v>
          </cell>
          <cell r="C442">
            <v>0</v>
          </cell>
          <cell r="D442" t="str">
            <v>보 통 인 부</v>
          </cell>
          <cell r="E442" t="str">
            <v>인</v>
          </cell>
          <cell r="F442">
            <v>12.26</v>
          </cell>
          <cell r="G442">
            <v>0</v>
          </cell>
          <cell r="H442">
            <v>0</v>
          </cell>
          <cell r="I442">
            <v>52565</v>
          </cell>
          <cell r="J442">
            <v>644446</v>
          </cell>
          <cell r="K442">
            <v>0</v>
          </cell>
          <cell r="L442">
            <v>0</v>
          </cell>
          <cell r="M442">
            <v>52565</v>
          </cell>
          <cell r="N442">
            <v>644446</v>
          </cell>
          <cell r="O442">
            <v>0</v>
          </cell>
        </row>
        <row r="443">
          <cell r="A443">
            <v>0</v>
          </cell>
          <cell r="B443" t="e">
            <v>#N/A</v>
          </cell>
          <cell r="C443">
            <v>0</v>
          </cell>
          <cell r="D443">
            <v>0</v>
          </cell>
          <cell r="E443">
            <v>0</v>
          </cell>
          <cell r="F443">
            <v>0</v>
          </cell>
          <cell r="G443">
            <v>0</v>
          </cell>
          <cell r="H443">
            <v>0</v>
          </cell>
          <cell r="I443">
            <v>0</v>
          </cell>
          <cell r="J443">
            <v>0</v>
          </cell>
          <cell r="K443">
            <v>0</v>
          </cell>
          <cell r="L443">
            <v>0</v>
          </cell>
          <cell r="M443">
            <v>0</v>
          </cell>
          <cell r="N443">
            <v>0</v>
          </cell>
          <cell r="O443">
            <v>0</v>
          </cell>
        </row>
        <row r="444">
          <cell r="A444">
            <v>0</v>
          </cell>
          <cell r="B444" t="e">
            <v>#N/A</v>
          </cell>
          <cell r="C444">
            <v>0</v>
          </cell>
          <cell r="D444">
            <v>0</v>
          </cell>
          <cell r="E444">
            <v>0</v>
          </cell>
          <cell r="F444">
            <v>0</v>
          </cell>
          <cell r="G444">
            <v>0</v>
          </cell>
          <cell r="H444">
            <v>0</v>
          </cell>
          <cell r="I444">
            <v>0</v>
          </cell>
          <cell r="J444">
            <v>0</v>
          </cell>
          <cell r="K444">
            <v>0</v>
          </cell>
          <cell r="L444">
            <v>0</v>
          </cell>
          <cell r="M444">
            <v>0</v>
          </cell>
          <cell r="N444">
            <v>0</v>
          </cell>
          <cell r="O444">
            <v>0</v>
          </cell>
        </row>
        <row r="445">
          <cell r="A445">
            <v>0</v>
          </cell>
          <cell r="B445">
            <v>59</v>
          </cell>
          <cell r="C445" t="str">
            <v>다) 공 구 손 료</v>
          </cell>
          <cell r="D445" t="str">
            <v>내 선 전 공</v>
          </cell>
          <cell r="E445" t="str">
            <v>인</v>
          </cell>
          <cell r="F445">
            <v>0.02</v>
          </cell>
          <cell r="G445">
            <v>0</v>
          </cell>
          <cell r="H445">
            <v>0</v>
          </cell>
          <cell r="J445">
            <v>0</v>
          </cell>
          <cell r="K445">
            <v>81127</v>
          </cell>
          <cell r="L445">
            <v>1622</v>
          </cell>
          <cell r="M445">
            <v>81127</v>
          </cell>
          <cell r="N445">
            <v>1622</v>
          </cell>
          <cell r="O445">
            <v>0</v>
          </cell>
        </row>
        <row r="446">
          <cell r="A446">
            <v>0</v>
          </cell>
          <cell r="B446">
            <v>56</v>
          </cell>
          <cell r="C446">
            <v>0</v>
          </cell>
          <cell r="D446" t="str">
            <v>배 전 전 공</v>
          </cell>
          <cell r="E446" t="str">
            <v>인</v>
          </cell>
          <cell r="F446">
            <v>0.02</v>
          </cell>
          <cell r="G446">
            <v>0</v>
          </cell>
          <cell r="H446">
            <v>0</v>
          </cell>
          <cell r="J446">
            <v>0</v>
          </cell>
          <cell r="K446">
            <v>173271</v>
          </cell>
          <cell r="L446">
            <v>3465</v>
          </cell>
          <cell r="M446">
            <v>173271</v>
          </cell>
          <cell r="N446">
            <v>3465</v>
          </cell>
          <cell r="O446">
            <v>0</v>
          </cell>
        </row>
        <row r="447">
          <cell r="A447">
            <v>0</v>
          </cell>
          <cell r="B447">
            <v>58</v>
          </cell>
          <cell r="C447">
            <v>0</v>
          </cell>
          <cell r="D447" t="str">
            <v>플랜트전공</v>
          </cell>
          <cell r="E447" t="str">
            <v>인</v>
          </cell>
          <cell r="F447">
            <v>0.18</v>
          </cell>
          <cell r="G447">
            <v>0</v>
          </cell>
          <cell r="H447">
            <v>0</v>
          </cell>
          <cell r="J447">
            <v>0</v>
          </cell>
          <cell r="K447">
            <v>82619</v>
          </cell>
          <cell r="L447">
            <v>14871</v>
          </cell>
          <cell r="M447">
            <v>82619</v>
          </cell>
          <cell r="N447">
            <v>14871</v>
          </cell>
          <cell r="O447">
            <v>0</v>
          </cell>
        </row>
        <row r="448">
          <cell r="A448">
            <v>0</v>
          </cell>
          <cell r="B448">
            <v>13</v>
          </cell>
          <cell r="C448">
            <v>0</v>
          </cell>
          <cell r="D448" t="str">
            <v>비  계  공</v>
          </cell>
          <cell r="E448" t="str">
            <v>인</v>
          </cell>
          <cell r="F448">
            <v>0.13</v>
          </cell>
          <cell r="G448">
            <v>0</v>
          </cell>
          <cell r="H448">
            <v>0</v>
          </cell>
          <cell r="J448">
            <v>0</v>
          </cell>
          <cell r="K448">
            <v>95541</v>
          </cell>
          <cell r="L448">
            <v>12420</v>
          </cell>
          <cell r="M448">
            <v>95541</v>
          </cell>
          <cell r="N448">
            <v>12420</v>
          </cell>
          <cell r="O448">
            <v>0</v>
          </cell>
        </row>
        <row r="449">
          <cell r="A449">
            <v>0</v>
          </cell>
          <cell r="B449">
            <v>23</v>
          </cell>
          <cell r="C449">
            <v>0</v>
          </cell>
          <cell r="D449" t="str">
            <v>콘크리트공</v>
          </cell>
          <cell r="E449" t="str">
            <v>인</v>
          </cell>
          <cell r="F449">
            <v>7.0000000000000007E-2</v>
          </cell>
          <cell r="G449">
            <v>0</v>
          </cell>
          <cell r="H449">
            <v>0</v>
          </cell>
          <cell r="J449">
            <v>0</v>
          </cell>
          <cell r="K449">
            <v>90529</v>
          </cell>
          <cell r="L449">
            <v>6337</v>
          </cell>
          <cell r="M449">
            <v>90529</v>
          </cell>
          <cell r="N449">
            <v>6337</v>
          </cell>
          <cell r="O449">
            <v>0</v>
          </cell>
        </row>
        <row r="450">
          <cell r="A450">
            <v>0</v>
          </cell>
          <cell r="B450">
            <v>3</v>
          </cell>
          <cell r="C450">
            <v>0</v>
          </cell>
          <cell r="D450" t="str">
            <v>형 틀 목 공</v>
          </cell>
          <cell r="E450" t="str">
            <v>인</v>
          </cell>
          <cell r="F450">
            <v>0.01</v>
          </cell>
          <cell r="G450">
            <v>0</v>
          </cell>
          <cell r="H450">
            <v>0</v>
          </cell>
          <cell r="J450">
            <v>0</v>
          </cell>
          <cell r="K450">
            <v>92709</v>
          </cell>
          <cell r="L450">
            <v>927</v>
          </cell>
          <cell r="M450">
            <v>92709</v>
          </cell>
          <cell r="N450">
            <v>927</v>
          </cell>
          <cell r="O450">
            <v>0</v>
          </cell>
        </row>
        <row r="451">
          <cell r="A451">
            <v>0</v>
          </cell>
          <cell r="B451">
            <v>74</v>
          </cell>
          <cell r="C451">
            <v>0</v>
          </cell>
          <cell r="D451" t="str">
            <v>보 통 인 부</v>
          </cell>
          <cell r="E451" t="str">
            <v>인</v>
          </cell>
          <cell r="F451">
            <v>0.24</v>
          </cell>
          <cell r="G451">
            <v>0</v>
          </cell>
          <cell r="H451">
            <v>0</v>
          </cell>
          <cell r="J451">
            <v>0</v>
          </cell>
          <cell r="K451">
            <v>52565</v>
          </cell>
          <cell r="L451">
            <v>12615</v>
          </cell>
          <cell r="M451">
            <v>52565</v>
          </cell>
          <cell r="N451">
            <v>12615</v>
          </cell>
          <cell r="O451">
            <v>0</v>
          </cell>
        </row>
        <row r="452">
          <cell r="A452">
            <v>0</v>
          </cell>
          <cell r="B452" t="e">
            <v>#N/A</v>
          </cell>
          <cell r="C452">
            <v>0</v>
          </cell>
          <cell r="D452">
            <v>0</v>
          </cell>
          <cell r="E452">
            <v>0</v>
          </cell>
          <cell r="F452">
            <v>0</v>
          </cell>
          <cell r="G452">
            <v>0</v>
          </cell>
          <cell r="H452">
            <v>0</v>
          </cell>
          <cell r="I452">
            <v>0</v>
          </cell>
          <cell r="J452">
            <v>0</v>
          </cell>
          <cell r="K452">
            <v>0</v>
          </cell>
          <cell r="L452">
            <v>0</v>
          </cell>
          <cell r="M452">
            <v>0</v>
          </cell>
          <cell r="N452">
            <v>0</v>
          </cell>
          <cell r="O452">
            <v>0</v>
          </cell>
        </row>
        <row r="453">
          <cell r="A453">
            <v>0</v>
          </cell>
          <cell r="B453" t="e">
            <v>#N/A</v>
          </cell>
          <cell r="C453">
            <v>0</v>
          </cell>
          <cell r="D453">
            <v>0</v>
          </cell>
          <cell r="E453">
            <v>0</v>
          </cell>
          <cell r="F453">
            <v>0</v>
          </cell>
          <cell r="G453">
            <v>0</v>
          </cell>
          <cell r="H453">
            <v>0</v>
          </cell>
          <cell r="I453">
            <v>0</v>
          </cell>
          <cell r="J453">
            <v>0</v>
          </cell>
          <cell r="K453">
            <v>0</v>
          </cell>
          <cell r="L453">
            <v>0</v>
          </cell>
          <cell r="M453">
            <v>0</v>
          </cell>
          <cell r="N453">
            <v>0</v>
          </cell>
          <cell r="O453">
            <v>0</v>
          </cell>
        </row>
        <row r="454">
          <cell r="A454">
            <v>0</v>
          </cell>
          <cell r="B454" t="e">
            <v>#N/A</v>
          </cell>
          <cell r="C454">
            <v>0</v>
          </cell>
          <cell r="D454">
            <v>0</v>
          </cell>
          <cell r="E454">
            <v>0</v>
          </cell>
          <cell r="F454">
            <v>0</v>
          </cell>
          <cell r="G454">
            <v>0</v>
          </cell>
          <cell r="H454">
            <v>0</v>
          </cell>
          <cell r="I454">
            <v>0</v>
          </cell>
          <cell r="J454">
            <v>0</v>
          </cell>
          <cell r="K454">
            <v>0</v>
          </cell>
          <cell r="L454">
            <v>0</v>
          </cell>
          <cell r="M454">
            <v>0</v>
          </cell>
          <cell r="N454">
            <v>0</v>
          </cell>
          <cell r="O454">
            <v>0</v>
          </cell>
        </row>
        <row r="455">
          <cell r="A455">
            <v>0</v>
          </cell>
          <cell r="B455" t="e">
            <v>#N/A</v>
          </cell>
          <cell r="C455">
            <v>0</v>
          </cell>
          <cell r="D455">
            <v>0</v>
          </cell>
          <cell r="E455">
            <v>0</v>
          </cell>
          <cell r="F455">
            <v>0</v>
          </cell>
          <cell r="G455">
            <v>0</v>
          </cell>
          <cell r="H455">
            <v>0</v>
          </cell>
          <cell r="I455">
            <v>0</v>
          </cell>
          <cell r="J455">
            <v>0</v>
          </cell>
          <cell r="K455">
            <v>0</v>
          </cell>
          <cell r="L455">
            <v>0</v>
          </cell>
          <cell r="M455">
            <v>0</v>
          </cell>
          <cell r="N455">
            <v>0</v>
          </cell>
          <cell r="O455">
            <v>0</v>
          </cell>
        </row>
        <row r="459">
          <cell r="A459" t="str">
            <v>14S</v>
          </cell>
          <cell r="C459" t="str">
            <v>합     계</v>
          </cell>
          <cell r="H459">
            <v>33625390</v>
          </cell>
          <cell r="J459">
            <v>2278207</v>
          </cell>
          <cell r="L459">
            <v>52257</v>
          </cell>
          <cell r="N459">
            <v>35955854</v>
          </cell>
        </row>
        <row r="460">
          <cell r="A460">
            <v>15</v>
          </cell>
          <cell r="B460" t="str">
            <v>15. 터널용변압기반 신설</v>
          </cell>
          <cell r="C460" t="str">
            <v>15. 터널용변압기반 신설</v>
          </cell>
          <cell r="D460" t="str">
            <v xml:space="preserve"> 금지~순천간 터널내설치시
 6.6kV 3상 20kVA x 2</v>
          </cell>
          <cell r="E460" t="str">
            <v>대</v>
          </cell>
          <cell r="F460">
            <v>1</v>
          </cell>
          <cell r="G460">
            <v>0</v>
          </cell>
          <cell r="H460">
            <v>0</v>
          </cell>
          <cell r="I460">
            <v>0</v>
          </cell>
          <cell r="J460">
            <v>0</v>
          </cell>
          <cell r="K460">
            <v>0</v>
          </cell>
          <cell r="L460">
            <v>0</v>
          </cell>
          <cell r="M460">
            <v>0</v>
          </cell>
          <cell r="N460">
            <v>0</v>
          </cell>
          <cell r="O460">
            <v>4</v>
          </cell>
        </row>
        <row r="461">
          <cell r="A461">
            <v>0</v>
          </cell>
          <cell r="B461" t="e">
            <v>#N/A</v>
          </cell>
          <cell r="C461" t="str">
            <v>가) 재 료 비</v>
          </cell>
          <cell r="D461">
            <v>0</v>
          </cell>
          <cell r="E461">
            <v>0</v>
          </cell>
          <cell r="F461">
            <v>0</v>
          </cell>
          <cell r="G461">
            <v>0</v>
          </cell>
          <cell r="H461">
            <v>0</v>
          </cell>
          <cell r="I461">
            <v>0</v>
          </cell>
          <cell r="J461">
            <v>0</v>
          </cell>
          <cell r="K461">
            <v>0</v>
          </cell>
          <cell r="L461">
            <v>0</v>
          </cell>
          <cell r="M461">
            <v>0</v>
          </cell>
          <cell r="N461">
            <v>0</v>
          </cell>
          <cell r="O461">
            <v>0</v>
          </cell>
        </row>
        <row r="462">
          <cell r="A462">
            <v>0</v>
          </cell>
          <cell r="B462" t="str">
            <v>TR21</v>
          </cell>
          <cell r="C462" t="str">
            <v xml:space="preserve"> 고압변압기반</v>
          </cell>
          <cell r="D462" t="str">
            <v xml:space="preserve"> 금지~순천간 터널내설치시
 6.6kV 3상 20kVA x 2</v>
          </cell>
          <cell r="E462" t="str">
            <v>대</v>
          </cell>
          <cell r="F462">
            <v>1</v>
          </cell>
          <cell r="G462">
            <v>31079000</v>
          </cell>
          <cell r="H462">
            <v>31079000</v>
          </cell>
          <cell r="I462">
            <v>0</v>
          </cell>
          <cell r="J462">
            <v>0</v>
          </cell>
          <cell r="K462">
            <v>0</v>
          </cell>
          <cell r="L462">
            <v>0</v>
          </cell>
          <cell r="M462">
            <v>31079000</v>
          </cell>
          <cell r="N462">
            <v>31079000</v>
          </cell>
          <cell r="O462">
            <v>0</v>
          </cell>
        </row>
        <row r="463">
          <cell r="A463">
            <v>0</v>
          </cell>
          <cell r="B463">
            <v>312</v>
          </cell>
          <cell r="C463" t="str">
            <v xml:space="preserve"> 앵커볼트(7/8")</v>
          </cell>
          <cell r="D463" t="str">
            <v xml:space="preserve"> M22 L280</v>
          </cell>
          <cell r="E463" t="str">
            <v>개</v>
          </cell>
          <cell r="F463">
            <v>4</v>
          </cell>
          <cell r="G463">
            <v>3320</v>
          </cell>
          <cell r="H463">
            <v>13280</v>
          </cell>
          <cell r="I463">
            <v>0</v>
          </cell>
          <cell r="J463">
            <v>0</v>
          </cell>
          <cell r="K463">
            <v>0</v>
          </cell>
          <cell r="L463">
            <v>0</v>
          </cell>
          <cell r="M463">
            <v>3320</v>
          </cell>
          <cell r="N463">
            <v>13280</v>
          </cell>
          <cell r="O463">
            <v>0</v>
          </cell>
        </row>
        <row r="464">
          <cell r="A464">
            <v>0</v>
          </cell>
          <cell r="B464" t="str">
            <v>PVC104</v>
          </cell>
          <cell r="C464" t="str">
            <v>HI-PVC전선관</v>
          </cell>
          <cell r="D464" t="str">
            <v xml:space="preserve"> HI 104C</v>
          </cell>
          <cell r="E464" t="str">
            <v>개</v>
          </cell>
          <cell r="F464">
            <v>8</v>
          </cell>
          <cell r="G464">
            <v>4045</v>
          </cell>
          <cell r="H464">
            <v>32360</v>
          </cell>
          <cell r="I464">
            <v>0</v>
          </cell>
          <cell r="J464">
            <v>0</v>
          </cell>
          <cell r="K464">
            <v>0</v>
          </cell>
          <cell r="L464">
            <v>0</v>
          </cell>
          <cell r="M464">
            <v>4045</v>
          </cell>
          <cell r="N464">
            <v>32360</v>
          </cell>
          <cell r="O464">
            <v>0</v>
          </cell>
        </row>
        <row r="465">
          <cell r="A465">
            <v>0</v>
          </cell>
          <cell r="B465">
            <v>434</v>
          </cell>
          <cell r="C465" t="str">
            <v xml:space="preserve"> 전선관콘넥타</v>
          </cell>
          <cell r="D465" t="str">
            <v xml:space="preserve"> HI-PVC 104C</v>
          </cell>
          <cell r="E465" t="str">
            <v>개</v>
          </cell>
          <cell r="F465">
            <v>4</v>
          </cell>
          <cell r="G465">
            <v>2170</v>
          </cell>
          <cell r="H465">
            <v>8680</v>
          </cell>
          <cell r="I465">
            <v>0</v>
          </cell>
          <cell r="J465">
            <v>0</v>
          </cell>
          <cell r="K465">
            <v>0</v>
          </cell>
          <cell r="L465">
            <v>0</v>
          </cell>
          <cell r="M465">
            <v>2170</v>
          </cell>
          <cell r="N465">
            <v>8680</v>
          </cell>
          <cell r="O465">
            <v>0</v>
          </cell>
        </row>
        <row r="466">
          <cell r="A466">
            <v>0</v>
          </cell>
          <cell r="B466">
            <v>222</v>
          </cell>
          <cell r="C466" t="str">
            <v xml:space="preserve"> 접지용전선</v>
          </cell>
          <cell r="D466" t="str">
            <v xml:space="preserve"> 0.6/1kV F-GV 95㎟</v>
          </cell>
          <cell r="E466" t="str">
            <v>m</v>
          </cell>
          <cell r="F466">
            <v>3</v>
          </cell>
          <cell r="G466">
            <v>5496</v>
          </cell>
          <cell r="H466">
            <v>16488</v>
          </cell>
          <cell r="I466">
            <v>0</v>
          </cell>
          <cell r="J466">
            <v>0</v>
          </cell>
          <cell r="K466">
            <v>0</v>
          </cell>
          <cell r="L466">
            <v>0</v>
          </cell>
          <cell r="M466">
            <v>5496</v>
          </cell>
          <cell r="N466">
            <v>16488</v>
          </cell>
          <cell r="O466">
            <v>0</v>
          </cell>
        </row>
        <row r="467">
          <cell r="A467">
            <v>0</v>
          </cell>
          <cell r="B467">
            <v>295</v>
          </cell>
          <cell r="C467" t="str">
            <v xml:space="preserve"> "C"TYPE 접지크램프</v>
          </cell>
          <cell r="D467" t="str">
            <v xml:space="preserve"> 100㎟x60(38)㎟</v>
          </cell>
          <cell r="E467" t="str">
            <v>개</v>
          </cell>
          <cell r="F467">
            <v>2</v>
          </cell>
          <cell r="G467">
            <v>1500</v>
          </cell>
          <cell r="H467">
            <v>3000</v>
          </cell>
          <cell r="I467">
            <v>0</v>
          </cell>
          <cell r="J467">
            <v>0</v>
          </cell>
          <cell r="K467">
            <v>0</v>
          </cell>
          <cell r="L467">
            <v>0</v>
          </cell>
          <cell r="M467">
            <v>1500</v>
          </cell>
          <cell r="N467">
            <v>3000</v>
          </cell>
          <cell r="O467">
            <v>0</v>
          </cell>
        </row>
        <row r="468">
          <cell r="A468">
            <v>0</v>
          </cell>
          <cell r="B468" t="e">
            <v>#N/A</v>
          </cell>
          <cell r="C468">
            <v>0</v>
          </cell>
          <cell r="D468">
            <v>0</v>
          </cell>
          <cell r="E468">
            <v>0</v>
          </cell>
          <cell r="F468">
            <v>0</v>
          </cell>
          <cell r="G468">
            <v>0</v>
          </cell>
          <cell r="H468">
            <v>0</v>
          </cell>
          <cell r="I468">
            <v>0</v>
          </cell>
          <cell r="J468">
            <v>0</v>
          </cell>
          <cell r="K468">
            <v>0</v>
          </cell>
          <cell r="L468">
            <v>0</v>
          </cell>
          <cell r="M468">
            <v>0</v>
          </cell>
          <cell r="N468">
            <v>0</v>
          </cell>
          <cell r="O468">
            <v>0</v>
          </cell>
        </row>
        <row r="469">
          <cell r="A469">
            <v>0</v>
          </cell>
          <cell r="B469">
            <v>59</v>
          </cell>
          <cell r="C469" t="str">
            <v>나) 노 무 비</v>
          </cell>
          <cell r="D469" t="str">
            <v>내 선 전 공</v>
          </cell>
          <cell r="E469" t="str">
            <v>인</v>
          </cell>
          <cell r="F469">
            <v>1.19</v>
          </cell>
          <cell r="G469">
            <v>0</v>
          </cell>
          <cell r="H469">
            <v>0</v>
          </cell>
          <cell r="I469">
            <v>81127</v>
          </cell>
          <cell r="J469">
            <v>96541</v>
          </cell>
          <cell r="K469">
            <v>0</v>
          </cell>
          <cell r="L469">
            <v>0</v>
          </cell>
          <cell r="M469">
            <v>81127</v>
          </cell>
          <cell r="N469">
            <v>96541</v>
          </cell>
          <cell r="O469">
            <v>0</v>
          </cell>
        </row>
        <row r="470">
          <cell r="A470">
            <v>0</v>
          </cell>
          <cell r="B470">
            <v>56</v>
          </cell>
          <cell r="C470">
            <v>0</v>
          </cell>
          <cell r="D470" t="str">
            <v>배 전 전 공</v>
          </cell>
          <cell r="E470" t="str">
            <v>인</v>
          </cell>
          <cell r="F470">
            <v>1</v>
          </cell>
          <cell r="G470">
            <v>0</v>
          </cell>
          <cell r="H470">
            <v>0</v>
          </cell>
          <cell r="I470">
            <v>173271</v>
          </cell>
          <cell r="J470">
            <v>173271</v>
          </cell>
          <cell r="K470">
            <v>0</v>
          </cell>
          <cell r="L470">
            <v>0</v>
          </cell>
          <cell r="M470">
            <v>173271</v>
          </cell>
          <cell r="N470">
            <v>173271</v>
          </cell>
          <cell r="O470">
            <v>0</v>
          </cell>
        </row>
        <row r="471">
          <cell r="A471">
            <v>0</v>
          </cell>
          <cell r="B471">
            <v>58</v>
          </cell>
          <cell r="C471">
            <v>0</v>
          </cell>
          <cell r="D471" t="str">
            <v>플랜트전공</v>
          </cell>
          <cell r="E471" t="str">
            <v>인</v>
          </cell>
          <cell r="F471">
            <v>8.06</v>
          </cell>
          <cell r="G471">
            <v>0</v>
          </cell>
          <cell r="H471">
            <v>0</v>
          </cell>
          <cell r="I471">
            <v>82619</v>
          </cell>
          <cell r="J471">
            <v>665909</v>
          </cell>
          <cell r="K471">
            <v>0</v>
          </cell>
          <cell r="L471">
            <v>0</v>
          </cell>
          <cell r="M471">
            <v>82619</v>
          </cell>
          <cell r="N471">
            <v>665909</v>
          </cell>
          <cell r="O471">
            <v>0</v>
          </cell>
        </row>
        <row r="472">
          <cell r="A472">
            <v>0</v>
          </cell>
          <cell r="B472">
            <v>13</v>
          </cell>
          <cell r="C472">
            <v>0</v>
          </cell>
          <cell r="D472" t="str">
            <v>비  계  공</v>
          </cell>
          <cell r="E472" t="str">
            <v>인</v>
          </cell>
          <cell r="F472">
            <v>5.72</v>
          </cell>
          <cell r="G472">
            <v>0</v>
          </cell>
          <cell r="H472">
            <v>0</v>
          </cell>
          <cell r="I472">
            <v>95541</v>
          </cell>
          <cell r="J472">
            <v>546494</v>
          </cell>
          <cell r="K472">
            <v>0</v>
          </cell>
          <cell r="L472">
            <v>0</v>
          </cell>
          <cell r="M472">
            <v>95541</v>
          </cell>
          <cell r="N472">
            <v>546494</v>
          </cell>
          <cell r="O472">
            <v>0</v>
          </cell>
        </row>
        <row r="473">
          <cell r="A473">
            <v>0</v>
          </cell>
          <cell r="B473">
            <v>74</v>
          </cell>
          <cell r="C473">
            <v>0</v>
          </cell>
          <cell r="D473" t="str">
            <v>보 통 인 부</v>
          </cell>
          <cell r="E473" t="str">
            <v>인</v>
          </cell>
          <cell r="F473">
            <v>5.72</v>
          </cell>
          <cell r="G473">
            <v>0</v>
          </cell>
          <cell r="H473">
            <v>0</v>
          </cell>
          <cell r="I473">
            <v>52565</v>
          </cell>
          <cell r="J473">
            <v>300671</v>
          </cell>
          <cell r="K473">
            <v>0</v>
          </cell>
          <cell r="L473">
            <v>0</v>
          </cell>
          <cell r="M473">
            <v>52565</v>
          </cell>
          <cell r="N473">
            <v>300671</v>
          </cell>
          <cell r="O473">
            <v>0</v>
          </cell>
        </row>
        <row r="474">
          <cell r="A474">
            <v>0</v>
          </cell>
          <cell r="B474" t="e">
            <v>#N/A</v>
          </cell>
          <cell r="C474">
            <v>0</v>
          </cell>
          <cell r="D474">
            <v>0</v>
          </cell>
          <cell r="E474">
            <v>0</v>
          </cell>
          <cell r="F474">
            <v>0</v>
          </cell>
          <cell r="G474">
            <v>0</v>
          </cell>
          <cell r="H474">
            <v>0</v>
          </cell>
          <cell r="I474">
            <v>0</v>
          </cell>
          <cell r="J474">
            <v>0</v>
          </cell>
          <cell r="K474">
            <v>0</v>
          </cell>
          <cell r="L474">
            <v>0</v>
          </cell>
          <cell r="M474">
            <v>0</v>
          </cell>
          <cell r="N474">
            <v>0</v>
          </cell>
          <cell r="O474">
            <v>0</v>
          </cell>
        </row>
        <row r="475">
          <cell r="A475">
            <v>0</v>
          </cell>
          <cell r="B475">
            <v>59</v>
          </cell>
          <cell r="C475" t="str">
            <v>다) 공 구 손 료</v>
          </cell>
          <cell r="D475" t="str">
            <v>내 선 전 공</v>
          </cell>
          <cell r="E475" t="str">
            <v>인</v>
          </cell>
          <cell r="F475">
            <v>0.02</v>
          </cell>
          <cell r="G475">
            <v>0</v>
          </cell>
          <cell r="H475">
            <v>0</v>
          </cell>
          <cell r="J475">
            <v>0</v>
          </cell>
          <cell r="K475">
            <v>81127</v>
          </cell>
          <cell r="L475">
            <v>1622</v>
          </cell>
          <cell r="M475">
            <v>81127</v>
          </cell>
          <cell r="N475">
            <v>1622</v>
          </cell>
          <cell r="O475">
            <v>0</v>
          </cell>
        </row>
        <row r="476">
          <cell r="A476">
            <v>0</v>
          </cell>
          <cell r="B476">
            <v>56</v>
          </cell>
          <cell r="C476">
            <v>0</v>
          </cell>
          <cell r="D476" t="str">
            <v>배 전 전 공</v>
          </cell>
          <cell r="E476" t="str">
            <v>인</v>
          </cell>
          <cell r="F476">
            <v>0.02</v>
          </cell>
          <cell r="G476">
            <v>0</v>
          </cell>
          <cell r="H476">
            <v>0</v>
          </cell>
          <cell r="J476">
            <v>0</v>
          </cell>
          <cell r="K476">
            <v>173271</v>
          </cell>
          <cell r="L476">
            <v>3465</v>
          </cell>
          <cell r="M476">
            <v>173271</v>
          </cell>
          <cell r="N476">
            <v>3465</v>
          </cell>
          <cell r="O476">
            <v>0</v>
          </cell>
        </row>
        <row r="477">
          <cell r="A477">
            <v>0</v>
          </cell>
          <cell r="B477">
            <v>58</v>
          </cell>
          <cell r="C477">
            <v>0</v>
          </cell>
          <cell r="D477" t="str">
            <v>플랜트전공</v>
          </cell>
          <cell r="E477" t="str">
            <v>인</v>
          </cell>
          <cell r="F477">
            <v>0.18</v>
          </cell>
          <cell r="G477">
            <v>0</v>
          </cell>
          <cell r="H477">
            <v>0</v>
          </cell>
          <cell r="J477">
            <v>0</v>
          </cell>
          <cell r="K477">
            <v>82619</v>
          </cell>
          <cell r="L477">
            <v>14871</v>
          </cell>
          <cell r="M477">
            <v>82619</v>
          </cell>
          <cell r="N477">
            <v>14871</v>
          </cell>
          <cell r="O477">
            <v>0</v>
          </cell>
        </row>
        <row r="478">
          <cell r="A478">
            <v>0</v>
          </cell>
          <cell r="B478">
            <v>13</v>
          </cell>
          <cell r="C478">
            <v>0</v>
          </cell>
          <cell r="D478" t="str">
            <v>비  계  공</v>
          </cell>
          <cell r="E478" t="str">
            <v>인</v>
          </cell>
          <cell r="F478">
            <v>0.13</v>
          </cell>
          <cell r="G478">
            <v>0</v>
          </cell>
          <cell r="H478">
            <v>0</v>
          </cell>
          <cell r="J478">
            <v>0</v>
          </cell>
          <cell r="K478">
            <v>95541</v>
          </cell>
          <cell r="L478">
            <v>12420</v>
          </cell>
          <cell r="M478">
            <v>95541</v>
          </cell>
          <cell r="N478">
            <v>12420</v>
          </cell>
          <cell r="O478">
            <v>0</v>
          </cell>
        </row>
        <row r="479">
          <cell r="A479">
            <v>0</v>
          </cell>
          <cell r="B479">
            <v>74</v>
          </cell>
          <cell r="C479">
            <v>0</v>
          </cell>
          <cell r="D479" t="str">
            <v>보 통 인 부</v>
          </cell>
          <cell r="E479" t="str">
            <v>인</v>
          </cell>
          <cell r="F479">
            <v>0.13</v>
          </cell>
          <cell r="G479">
            <v>0</v>
          </cell>
          <cell r="H479">
            <v>0</v>
          </cell>
          <cell r="J479">
            <v>0</v>
          </cell>
          <cell r="K479">
            <v>52565</v>
          </cell>
          <cell r="L479">
            <v>6833</v>
          </cell>
          <cell r="M479">
            <v>52565</v>
          </cell>
          <cell r="N479">
            <v>6833</v>
          </cell>
          <cell r="O479">
            <v>0</v>
          </cell>
        </row>
        <row r="483">
          <cell r="A483" t="str">
            <v>15S</v>
          </cell>
          <cell r="C483" t="str">
            <v>합     계</v>
          </cell>
          <cell r="H483">
            <v>31152808</v>
          </cell>
          <cell r="J483">
            <v>1782886</v>
          </cell>
          <cell r="L483">
            <v>39211</v>
          </cell>
          <cell r="N483">
            <v>32974905</v>
          </cell>
        </row>
        <row r="484">
          <cell r="A484">
            <v>16</v>
          </cell>
          <cell r="B484" t="str">
            <v>16. 매설접지선 신설</v>
          </cell>
          <cell r="C484" t="str">
            <v>16. 매설접지선 신설</v>
          </cell>
          <cell r="D484" t="str">
            <v>각 종 (일반구간)</v>
          </cell>
          <cell r="E484" t="str">
            <v>식</v>
          </cell>
          <cell r="F484">
            <v>1</v>
          </cell>
          <cell r="G484">
            <v>0</v>
          </cell>
          <cell r="H484">
            <v>0</v>
          </cell>
          <cell r="I484">
            <v>0</v>
          </cell>
          <cell r="J484">
            <v>0</v>
          </cell>
          <cell r="K484">
            <v>0</v>
          </cell>
          <cell r="L484">
            <v>0</v>
          </cell>
          <cell r="M484">
            <v>0</v>
          </cell>
          <cell r="N484">
            <v>0</v>
          </cell>
          <cell r="O484">
            <v>1</v>
          </cell>
        </row>
        <row r="485">
          <cell r="A485">
            <v>0</v>
          </cell>
          <cell r="B485" t="e">
            <v>#N/A</v>
          </cell>
          <cell r="C485" t="str">
            <v>가) 재 료 비</v>
          </cell>
          <cell r="D485">
            <v>0</v>
          </cell>
          <cell r="E485">
            <v>0</v>
          </cell>
          <cell r="F485">
            <v>0</v>
          </cell>
          <cell r="G485">
            <v>0</v>
          </cell>
          <cell r="H485">
            <v>0</v>
          </cell>
          <cell r="I485">
            <v>0</v>
          </cell>
          <cell r="J485">
            <v>0</v>
          </cell>
          <cell r="K485">
            <v>0</v>
          </cell>
          <cell r="L485">
            <v>0</v>
          </cell>
          <cell r="M485">
            <v>0</v>
          </cell>
          <cell r="N485">
            <v>0</v>
          </cell>
          <cell r="O485">
            <v>0</v>
          </cell>
        </row>
        <row r="486">
          <cell r="A486">
            <v>0</v>
          </cell>
          <cell r="B486">
            <v>215</v>
          </cell>
          <cell r="C486" t="str">
            <v>연동연선</v>
          </cell>
          <cell r="D486" t="str">
            <v xml:space="preserve"> CU 50㎟</v>
          </cell>
          <cell r="E486" t="str">
            <v>m</v>
          </cell>
          <cell r="F486">
            <v>38226</v>
          </cell>
          <cell r="G486">
            <v>2373</v>
          </cell>
          <cell r="H486">
            <v>90710298</v>
          </cell>
          <cell r="I486">
            <v>0</v>
          </cell>
          <cell r="J486">
            <v>0</v>
          </cell>
          <cell r="K486">
            <v>0</v>
          </cell>
          <cell r="L486">
            <v>0</v>
          </cell>
          <cell r="M486">
            <v>2373</v>
          </cell>
          <cell r="N486">
            <v>90710298</v>
          </cell>
          <cell r="O486">
            <v>0</v>
          </cell>
        </row>
        <row r="487">
          <cell r="A487">
            <v>0</v>
          </cell>
          <cell r="B487">
            <v>222</v>
          </cell>
          <cell r="C487" t="str">
            <v xml:space="preserve"> 접지용전선</v>
          </cell>
          <cell r="D487" t="str">
            <v xml:space="preserve"> 0.6/1kV F-GV 95㎟</v>
          </cell>
          <cell r="E487" t="str">
            <v>m</v>
          </cell>
          <cell r="F487">
            <v>9286</v>
          </cell>
          <cell r="G487">
            <v>5496</v>
          </cell>
          <cell r="H487">
            <v>51035856</v>
          </cell>
          <cell r="I487">
            <v>0</v>
          </cell>
          <cell r="J487">
            <v>0</v>
          </cell>
          <cell r="K487">
            <v>0</v>
          </cell>
          <cell r="L487">
            <v>0</v>
          </cell>
          <cell r="M487">
            <v>5496</v>
          </cell>
          <cell r="N487">
            <v>51035856</v>
          </cell>
          <cell r="O487">
            <v>0</v>
          </cell>
        </row>
        <row r="488">
          <cell r="A488">
            <v>0</v>
          </cell>
          <cell r="B488">
            <v>0</v>
          </cell>
          <cell r="C488">
            <v>0</v>
          </cell>
          <cell r="D488">
            <v>0</v>
          </cell>
          <cell r="E488">
            <v>0</v>
          </cell>
          <cell r="F488">
            <v>0</v>
          </cell>
          <cell r="G488">
            <v>0</v>
          </cell>
          <cell r="H488">
            <v>0</v>
          </cell>
          <cell r="I488">
            <v>0</v>
          </cell>
          <cell r="J488">
            <v>0</v>
          </cell>
          <cell r="K488">
            <v>0</v>
          </cell>
          <cell r="L488">
            <v>0</v>
          </cell>
          <cell r="M488">
            <v>0</v>
          </cell>
          <cell r="N488">
            <v>0</v>
          </cell>
          <cell r="O488">
            <v>0</v>
          </cell>
        </row>
        <row r="489">
          <cell r="A489">
            <v>0</v>
          </cell>
          <cell r="B489">
            <v>0</v>
          </cell>
          <cell r="C489">
            <v>0</v>
          </cell>
          <cell r="D489">
            <v>0</v>
          </cell>
          <cell r="E489">
            <v>0</v>
          </cell>
          <cell r="F489">
            <v>0</v>
          </cell>
          <cell r="G489">
            <v>0</v>
          </cell>
          <cell r="H489">
            <v>0</v>
          </cell>
          <cell r="I489">
            <v>0</v>
          </cell>
          <cell r="J489">
            <v>0</v>
          </cell>
          <cell r="K489">
            <v>0</v>
          </cell>
          <cell r="L489">
            <v>0</v>
          </cell>
          <cell r="M489">
            <v>0</v>
          </cell>
          <cell r="N489">
            <v>0</v>
          </cell>
          <cell r="O489">
            <v>0</v>
          </cell>
        </row>
        <row r="490">
          <cell r="A490">
            <v>0</v>
          </cell>
          <cell r="B490">
            <v>0</v>
          </cell>
          <cell r="C490">
            <v>0</v>
          </cell>
          <cell r="D490">
            <v>0</v>
          </cell>
          <cell r="E490">
            <v>0</v>
          </cell>
          <cell r="F490">
            <v>0</v>
          </cell>
          <cell r="G490">
            <v>0</v>
          </cell>
          <cell r="H490">
            <v>0</v>
          </cell>
          <cell r="I490">
            <v>0</v>
          </cell>
          <cell r="J490">
            <v>0</v>
          </cell>
          <cell r="K490">
            <v>0</v>
          </cell>
          <cell r="L490">
            <v>0</v>
          </cell>
          <cell r="M490">
            <v>0</v>
          </cell>
          <cell r="N490">
            <v>0</v>
          </cell>
          <cell r="O490">
            <v>0</v>
          </cell>
        </row>
        <row r="491">
          <cell r="A491">
            <v>0</v>
          </cell>
          <cell r="B491">
            <v>0</v>
          </cell>
          <cell r="C491">
            <v>0</v>
          </cell>
          <cell r="D491">
            <v>0</v>
          </cell>
          <cell r="E491">
            <v>0</v>
          </cell>
          <cell r="F491">
            <v>0</v>
          </cell>
          <cell r="G491">
            <v>0</v>
          </cell>
          <cell r="H491">
            <v>0</v>
          </cell>
          <cell r="I491">
            <v>0</v>
          </cell>
          <cell r="J491">
            <v>0</v>
          </cell>
          <cell r="K491">
            <v>0</v>
          </cell>
          <cell r="L491">
            <v>0</v>
          </cell>
          <cell r="M491">
            <v>0</v>
          </cell>
          <cell r="N491">
            <v>0</v>
          </cell>
          <cell r="O491">
            <v>0</v>
          </cell>
        </row>
        <row r="492">
          <cell r="A492">
            <v>0</v>
          </cell>
          <cell r="B492" t="e">
            <v>#N/A</v>
          </cell>
          <cell r="C492">
            <v>0</v>
          </cell>
          <cell r="D492">
            <v>0</v>
          </cell>
          <cell r="E492">
            <v>0</v>
          </cell>
          <cell r="F492">
            <v>0</v>
          </cell>
          <cell r="G492">
            <v>0</v>
          </cell>
          <cell r="H492">
            <v>0</v>
          </cell>
          <cell r="I492">
            <v>0</v>
          </cell>
          <cell r="J492">
            <v>0</v>
          </cell>
          <cell r="K492">
            <v>0</v>
          </cell>
          <cell r="L492">
            <v>0</v>
          </cell>
          <cell r="M492">
            <v>0</v>
          </cell>
          <cell r="N492">
            <v>0</v>
          </cell>
          <cell r="O492">
            <v>0</v>
          </cell>
        </row>
        <row r="493">
          <cell r="A493">
            <v>0</v>
          </cell>
          <cell r="B493" t="e">
            <v>#N/A</v>
          </cell>
          <cell r="C493">
            <v>0</v>
          </cell>
          <cell r="D493">
            <v>0</v>
          </cell>
          <cell r="E493">
            <v>0</v>
          </cell>
          <cell r="F493">
            <v>0</v>
          </cell>
          <cell r="G493">
            <v>0</v>
          </cell>
          <cell r="H493">
            <v>0</v>
          </cell>
          <cell r="I493">
            <v>0</v>
          </cell>
          <cell r="J493">
            <v>0</v>
          </cell>
          <cell r="K493">
            <v>0</v>
          </cell>
          <cell r="L493">
            <v>0</v>
          </cell>
          <cell r="M493">
            <v>0</v>
          </cell>
          <cell r="N493">
            <v>0</v>
          </cell>
          <cell r="O493">
            <v>0</v>
          </cell>
        </row>
        <row r="494">
          <cell r="A494">
            <v>0</v>
          </cell>
          <cell r="B494" t="e">
            <v>#N/A</v>
          </cell>
          <cell r="C494">
            <v>0</v>
          </cell>
          <cell r="D494">
            <v>0</v>
          </cell>
          <cell r="E494">
            <v>0</v>
          </cell>
          <cell r="F494">
            <v>0</v>
          </cell>
          <cell r="G494">
            <v>0</v>
          </cell>
          <cell r="H494">
            <v>0</v>
          </cell>
          <cell r="I494">
            <v>0</v>
          </cell>
          <cell r="J494">
            <v>0</v>
          </cell>
          <cell r="K494">
            <v>0</v>
          </cell>
          <cell r="L494">
            <v>0</v>
          </cell>
          <cell r="M494">
            <v>0</v>
          </cell>
          <cell r="N494">
            <v>0</v>
          </cell>
          <cell r="O494">
            <v>0</v>
          </cell>
        </row>
        <row r="495">
          <cell r="A495">
            <v>0</v>
          </cell>
          <cell r="B495" t="e">
            <v>#N/A</v>
          </cell>
          <cell r="C495">
            <v>0</v>
          </cell>
          <cell r="D495">
            <v>0</v>
          </cell>
          <cell r="E495">
            <v>0</v>
          </cell>
          <cell r="F495">
            <v>0</v>
          </cell>
          <cell r="G495">
            <v>0</v>
          </cell>
          <cell r="H495">
            <v>0</v>
          </cell>
          <cell r="I495">
            <v>0</v>
          </cell>
          <cell r="J495">
            <v>0</v>
          </cell>
          <cell r="K495">
            <v>0</v>
          </cell>
          <cell r="L495">
            <v>0</v>
          </cell>
          <cell r="M495">
            <v>0</v>
          </cell>
          <cell r="N495">
            <v>0</v>
          </cell>
          <cell r="O495">
            <v>0</v>
          </cell>
        </row>
        <row r="496">
          <cell r="A496">
            <v>0</v>
          </cell>
          <cell r="B496" t="e">
            <v>#N/A</v>
          </cell>
          <cell r="C496">
            <v>0</v>
          </cell>
          <cell r="D496">
            <v>0</v>
          </cell>
          <cell r="E496">
            <v>0</v>
          </cell>
          <cell r="F496">
            <v>0</v>
          </cell>
          <cell r="G496">
            <v>0</v>
          </cell>
          <cell r="H496">
            <v>0</v>
          </cell>
          <cell r="I496">
            <v>0</v>
          </cell>
          <cell r="J496">
            <v>0</v>
          </cell>
          <cell r="K496">
            <v>0</v>
          </cell>
          <cell r="L496">
            <v>0</v>
          </cell>
          <cell r="M496">
            <v>0</v>
          </cell>
          <cell r="N496">
            <v>0</v>
          </cell>
          <cell r="O496">
            <v>0</v>
          </cell>
        </row>
        <row r="497">
          <cell r="A497">
            <v>0</v>
          </cell>
          <cell r="B497">
            <v>56</v>
          </cell>
          <cell r="C497" t="str">
            <v>나) 노 무 비</v>
          </cell>
          <cell r="D497" t="str">
            <v>배 전 전 공</v>
          </cell>
          <cell r="E497" t="str">
            <v>인</v>
          </cell>
          <cell r="F497">
            <v>831.41</v>
          </cell>
          <cell r="G497">
            <v>0</v>
          </cell>
          <cell r="H497">
            <v>0</v>
          </cell>
          <cell r="I497">
            <v>173271</v>
          </cell>
          <cell r="J497">
            <v>144059242</v>
          </cell>
          <cell r="K497">
            <v>0</v>
          </cell>
          <cell r="L497">
            <v>0</v>
          </cell>
          <cell r="M497">
            <v>173271</v>
          </cell>
          <cell r="N497">
            <v>144059242</v>
          </cell>
          <cell r="O497">
            <v>0</v>
          </cell>
        </row>
        <row r="498">
          <cell r="A498">
            <v>0</v>
          </cell>
          <cell r="B498" t="e">
            <v>#N/A</v>
          </cell>
          <cell r="C498">
            <v>0</v>
          </cell>
          <cell r="D498">
            <v>0</v>
          </cell>
          <cell r="E498">
            <v>0</v>
          </cell>
          <cell r="F498">
            <v>0</v>
          </cell>
          <cell r="G498">
            <v>0</v>
          </cell>
          <cell r="H498">
            <v>0</v>
          </cell>
          <cell r="I498">
            <v>0</v>
          </cell>
          <cell r="J498">
            <v>0</v>
          </cell>
          <cell r="K498">
            <v>0</v>
          </cell>
          <cell r="L498">
            <v>0</v>
          </cell>
          <cell r="M498">
            <v>0</v>
          </cell>
          <cell r="N498">
            <v>0</v>
          </cell>
          <cell r="O498">
            <v>0</v>
          </cell>
        </row>
        <row r="499">
          <cell r="A499">
            <v>0</v>
          </cell>
          <cell r="B499" t="e">
            <v>#N/A</v>
          </cell>
          <cell r="C499">
            <v>0</v>
          </cell>
          <cell r="D499">
            <v>0</v>
          </cell>
          <cell r="E499">
            <v>0</v>
          </cell>
          <cell r="F499">
            <v>0</v>
          </cell>
          <cell r="G499">
            <v>0</v>
          </cell>
          <cell r="H499">
            <v>0</v>
          </cell>
          <cell r="I499">
            <v>0</v>
          </cell>
          <cell r="J499">
            <v>0</v>
          </cell>
          <cell r="K499">
            <v>0</v>
          </cell>
          <cell r="L499">
            <v>0</v>
          </cell>
          <cell r="M499">
            <v>0</v>
          </cell>
          <cell r="N499">
            <v>0</v>
          </cell>
          <cell r="O499">
            <v>0</v>
          </cell>
        </row>
        <row r="500">
          <cell r="A500">
            <v>0</v>
          </cell>
          <cell r="B500" t="e">
            <v>#N/A</v>
          </cell>
          <cell r="C500">
            <v>0</v>
          </cell>
          <cell r="D500">
            <v>0</v>
          </cell>
          <cell r="E500">
            <v>0</v>
          </cell>
          <cell r="F500">
            <v>0</v>
          </cell>
          <cell r="G500">
            <v>0</v>
          </cell>
          <cell r="H500">
            <v>0</v>
          </cell>
          <cell r="I500">
            <v>0</v>
          </cell>
          <cell r="J500">
            <v>0</v>
          </cell>
          <cell r="K500">
            <v>0</v>
          </cell>
          <cell r="L500">
            <v>0</v>
          </cell>
          <cell r="M500">
            <v>0</v>
          </cell>
          <cell r="N500">
            <v>0</v>
          </cell>
          <cell r="O500">
            <v>0</v>
          </cell>
        </row>
        <row r="501">
          <cell r="A501">
            <v>0</v>
          </cell>
          <cell r="B501">
            <v>56</v>
          </cell>
          <cell r="C501" t="str">
            <v>다) 공 구 손 료</v>
          </cell>
          <cell r="D501" t="str">
            <v>배 전 전 공</v>
          </cell>
          <cell r="E501" t="str">
            <v>인</v>
          </cell>
          <cell r="F501">
            <v>21.68</v>
          </cell>
          <cell r="G501">
            <v>0</v>
          </cell>
          <cell r="H501">
            <v>0</v>
          </cell>
          <cell r="J501">
            <v>0</v>
          </cell>
          <cell r="K501">
            <v>173271</v>
          </cell>
          <cell r="L501">
            <v>3756515</v>
          </cell>
          <cell r="M501">
            <v>173271</v>
          </cell>
          <cell r="N501">
            <v>3756515</v>
          </cell>
          <cell r="O501">
            <v>0</v>
          </cell>
        </row>
        <row r="502">
          <cell r="A502">
            <v>0</v>
          </cell>
          <cell r="B502" t="e">
            <v>#N/A</v>
          </cell>
          <cell r="C502">
            <v>0</v>
          </cell>
          <cell r="D502">
            <v>0</v>
          </cell>
          <cell r="E502">
            <v>0</v>
          </cell>
          <cell r="F502">
            <v>0</v>
          </cell>
          <cell r="G502">
            <v>0</v>
          </cell>
          <cell r="H502">
            <v>0</v>
          </cell>
          <cell r="J502">
            <v>0</v>
          </cell>
          <cell r="K502">
            <v>0</v>
          </cell>
          <cell r="L502">
            <v>0</v>
          </cell>
          <cell r="M502">
            <v>0</v>
          </cell>
          <cell r="N502">
            <v>0</v>
          </cell>
          <cell r="O502">
            <v>0</v>
          </cell>
        </row>
        <row r="503">
          <cell r="A503">
            <v>0</v>
          </cell>
          <cell r="B503" t="e">
            <v>#N/A</v>
          </cell>
          <cell r="C503">
            <v>0</v>
          </cell>
          <cell r="D503">
            <v>0</v>
          </cell>
          <cell r="E503">
            <v>0</v>
          </cell>
          <cell r="F503">
            <v>0</v>
          </cell>
          <cell r="G503">
            <v>0</v>
          </cell>
          <cell r="H503">
            <v>0</v>
          </cell>
          <cell r="J503">
            <v>0</v>
          </cell>
          <cell r="K503">
            <v>0</v>
          </cell>
          <cell r="L503">
            <v>0</v>
          </cell>
          <cell r="M503">
            <v>0</v>
          </cell>
          <cell r="N503">
            <v>0</v>
          </cell>
          <cell r="O503">
            <v>0</v>
          </cell>
        </row>
        <row r="507">
          <cell r="A507" t="str">
            <v>16S</v>
          </cell>
          <cell r="C507" t="str">
            <v>합     계</v>
          </cell>
          <cell r="H507">
            <v>141746154</v>
          </cell>
          <cell r="J507">
            <v>144059242</v>
          </cell>
          <cell r="L507">
            <v>3756515</v>
          </cell>
          <cell r="N507">
            <v>289561911</v>
          </cell>
        </row>
        <row r="508">
          <cell r="A508">
            <v>17</v>
          </cell>
          <cell r="B508" t="str">
            <v>17. 접지단자함 접지선 접속</v>
          </cell>
          <cell r="C508" t="str">
            <v>17. 접지단자함 접지선 접속</v>
          </cell>
          <cell r="D508" t="str">
            <v>기존 매설접지선과 접속</v>
          </cell>
          <cell r="E508" t="str">
            <v>식</v>
          </cell>
          <cell r="F508">
            <v>1</v>
          </cell>
          <cell r="G508">
            <v>0</v>
          </cell>
          <cell r="H508">
            <v>0</v>
          </cell>
          <cell r="I508">
            <v>0</v>
          </cell>
          <cell r="J508">
            <v>0</v>
          </cell>
          <cell r="K508">
            <v>0</v>
          </cell>
          <cell r="L508">
            <v>0</v>
          </cell>
          <cell r="M508">
            <v>0</v>
          </cell>
          <cell r="N508">
            <v>0</v>
          </cell>
          <cell r="O508">
            <v>336</v>
          </cell>
        </row>
        <row r="509">
          <cell r="A509">
            <v>0</v>
          </cell>
          <cell r="B509" t="e">
            <v>#N/A</v>
          </cell>
          <cell r="C509" t="str">
            <v>가) 재 료 비</v>
          </cell>
          <cell r="D509">
            <v>0</v>
          </cell>
          <cell r="E509">
            <v>0</v>
          </cell>
          <cell r="F509">
            <v>0</v>
          </cell>
          <cell r="G509">
            <v>0</v>
          </cell>
          <cell r="H509">
            <v>0</v>
          </cell>
          <cell r="I509">
            <v>0</v>
          </cell>
          <cell r="J509">
            <v>0</v>
          </cell>
          <cell r="K509">
            <v>0</v>
          </cell>
          <cell r="L509">
            <v>0</v>
          </cell>
          <cell r="M509">
            <v>0</v>
          </cell>
          <cell r="N509">
            <v>0</v>
          </cell>
          <cell r="O509">
            <v>0</v>
          </cell>
        </row>
        <row r="510">
          <cell r="A510">
            <v>0</v>
          </cell>
          <cell r="B510" t="str">
            <v>PVC36</v>
          </cell>
          <cell r="C510" t="str">
            <v>HI-PVC전선관</v>
          </cell>
          <cell r="D510" t="str">
            <v xml:space="preserve"> HI 36C</v>
          </cell>
          <cell r="E510" t="str">
            <v>개</v>
          </cell>
          <cell r="F510">
            <v>5</v>
          </cell>
          <cell r="G510">
            <v>947</v>
          </cell>
          <cell r="H510">
            <v>4735</v>
          </cell>
          <cell r="I510">
            <v>0</v>
          </cell>
          <cell r="J510">
            <v>0</v>
          </cell>
          <cell r="K510">
            <v>0</v>
          </cell>
          <cell r="L510">
            <v>0</v>
          </cell>
          <cell r="M510">
            <v>947</v>
          </cell>
          <cell r="N510">
            <v>4735</v>
          </cell>
          <cell r="O510">
            <v>0</v>
          </cell>
        </row>
        <row r="511">
          <cell r="A511">
            <v>0</v>
          </cell>
          <cell r="B511">
            <v>222</v>
          </cell>
          <cell r="C511" t="str">
            <v xml:space="preserve"> 접지용전선</v>
          </cell>
          <cell r="D511" t="str">
            <v xml:space="preserve"> 0.6/1kV F-GV 95㎟</v>
          </cell>
          <cell r="E511" t="str">
            <v>m</v>
          </cell>
          <cell r="F511">
            <v>5</v>
          </cell>
          <cell r="G511">
            <v>5496</v>
          </cell>
          <cell r="H511">
            <v>27480</v>
          </cell>
          <cell r="I511">
            <v>0</v>
          </cell>
          <cell r="J511">
            <v>0</v>
          </cell>
          <cell r="K511">
            <v>0</v>
          </cell>
          <cell r="L511">
            <v>0</v>
          </cell>
          <cell r="M511">
            <v>5496</v>
          </cell>
          <cell r="N511">
            <v>27480</v>
          </cell>
          <cell r="O511">
            <v>0</v>
          </cell>
        </row>
        <row r="512">
          <cell r="A512">
            <v>0</v>
          </cell>
          <cell r="B512">
            <v>295</v>
          </cell>
          <cell r="C512" t="str">
            <v xml:space="preserve"> "C"TYPE 접지크램프</v>
          </cell>
          <cell r="D512" t="str">
            <v xml:space="preserve"> 100㎟x60(38)㎟</v>
          </cell>
          <cell r="E512" t="str">
            <v>개</v>
          </cell>
          <cell r="F512">
            <v>2</v>
          </cell>
          <cell r="G512">
            <v>1500</v>
          </cell>
          <cell r="H512">
            <v>3000</v>
          </cell>
          <cell r="I512">
            <v>0</v>
          </cell>
          <cell r="J512">
            <v>0</v>
          </cell>
          <cell r="K512">
            <v>0</v>
          </cell>
          <cell r="L512">
            <v>0</v>
          </cell>
          <cell r="M512">
            <v>1500</v>
          </cell>
          <cell r="N512">
            <v>3000</v>
          </cell>
          <cell r="O512">
            <v>0</v>
          </cell>
        </row>
        <row r="513">
          <cell r="A513">
            <v>0</v>
          </cell>
          <cell r="B513">
            <v>511</v>
          </cell>
          <cell r="C513" t="str">
            <v xml:space="preserve"> "U" CHANNEL</v>
          </cell>
          <cell r="D513" t="str">
            <v xml:space="preserve"> 41x41x2.6t</v>
          </cell>
          <cell r="E513" t="str">
            <v>m</v>
          </cell>
          <cell r="F513">
            <v>0.3</v>
          </cell>
          <cell r="G513">
            <v>3000</v>
          </cell>
          <cell r="H513">
            <v>900</v>
          </cell>
          <cell r="I513">
            <v>0</v>
          </cell>
          <cell r="J513">
            <v>0</v>
          </cell>
          <cell r="K513">
            <v>0</v>
          </cell>
          <cell r="L513">
            <v>0</v>
          </cell>
          <cell r="M513">
            <v>3000</v>
          </cell>
          <cell r="N513">
            <v>900</v>
          </cell>
          <cell r="O513">
            <v>0</v>
          </cell>
        </row>
        <row r="514">
          <cell r="A514">
            <v>0</v>
          </cell>
          <cell r="B514" t="str">
            <v>UBOLT1</v>
          </cell>
          <cell r="C514" t="str">
            <v>U볼트</v>
          </cell>
          <cell r="D514" t="str">
            <v>1/2" x 1.1D</v>
          </cell>
          <cell r="E514" t="str">
            <v>개</v>
          </cell>
          <cell r="F514">
            <v>1</v>
          </cell>
          <cell r="G514">
            <v>416</v>
          </cell>
          <cell r="H514">
            <v>416</v>
          </cell>
          <cell r="I514">
            <v>0</v>
          </cell>
          <cell r="J514">
            <v>0</v>
          </cell>
          <cell r="K514">
            <v>0</v>
          </cell>
          <cell r="L514">
            <v>0</v>
          </cell>
          <cell r="M514">
            <v>416</v>
          </cell>
          <cell r="N514">
            <v>416</v>
          </cell>
          <cell r="O514">
            <v>0</v>
          </cell>
        </row>
        <row r="515">
          <cell r="A515">
            <v>0</v>
          </cell>
          <cell r="B515" t="str">
            <v>PC36C</v>
          </cell>
          <cell r="C515" t="str">
            <v>파이프클램프</v>
          </cell>
          <cell r="D515" t="str">
            <v>클램프 36C</v>
          </cell>
          <cell r="E515" t="str">
            <v>개</v>
          </cell>
          <cell r="F515">
            <v>2</v>
          </cell>
          <cell r="G515">
            <v>152</v>
          </cell>
          <cell r="H515">
            <v>304</v>
          </cell>
          <cell r="I515">
            <v>0</v>
          </cell>
          <cell r="J515">
            <v>0</v>
          </cell>
          <cell r="K515">
            <v>0</v>
          </cell>
          <cell r="L515">
            <v>0</v>
          </cell>
          <cell r="M515">
            <v>152</v>
          </cell>
          <cell r="N515">
            <v>304</v>
          </cell>
          <cell r="O515">
            <v>0</v>
          </cell>
        </row>
        <row r="516">
          <cell r="A516">
            <v>0</v>
          </cell>
          <cell r="B516" t="e">
            <v>#N/A</v>
          </cell>
          <cell r="C516">
            <v>0</v>
          </cell>
          <cell r="D516">
            <v>0</v>
          </cell>
          <cell r="E516">
            <v>0</v>
          </cell>
          <cell r="F516">
            <v>0</v>
          </cell>
          <cell r="G516">
            <v>0</v>
          </cell>
          <cell r="H516">
            <v>0</v>
          </cell>
          <cell r="I516">
            <v>0</v>
          </cell>
          <cell r="J516">
            <v>0</v>
          </cell>
          <cell r="K516">
            <v>0</v>
          </cell>
          <cell r="L516">
            <v>0</v>
          </cell>
          <cell r="M516">
            <v>0</v>
          </cell>
          <cell r="N516">
            <v>0</v>
          </cell>
          <cell r="O516">
            <v>0</v>
          </cell>
        </row>
        <row r="517">
          <cell r="A517">
            <v>0</v>
          </cell>
          <cell r="B517" t="e">
            <v>#N/A</v>
          </cell>
          <cell r="C517">
            <v>0</v>
          </cell>
          <cell r="D517">
            <v>0</v>
          </cell>
          <cell r="E517">
            <v>0</v>
          </cell>
          <cell r="F517">
            <v>0</v>
          </cell>
          <cell r="G517">
            <v>0</v>
          </cell>
          <cell r="H517">
            <v>0</v>
          </cell>
          <cell r="I517">
            <v>0</v>
          </cell>
          <cell r="J517">
            <v>0</v>
          </cell>
          <cell r="K517">
            <v>0</v>
          </cell>
          <cell r="L517">
            <v>0</v>
          </cell>
          <cell r="M517">
            <v>0</v>
          </cell>
          <cell r="N517">
            <v>0</v>
          </cell>
          <cell r="O517">
            <v>0</v>
          </cell>
        </row>
        <row r="518">
          <cell r="A518">
            <v>0</v>
          </cell>
          <cell r="B518">
            <v>0</v>
          </cell>
          <cell r="C518">
            <v>0</v>
          </cell>
          <cell r="D518">
            <v>0</v>
          </cell>
          <cell r="E518">
            <v>0</v>
          </cell>
          <cell r="F518">
            <v>0</v>
          </cell>
          <cell r="G518">
            <v>0</v>
          </cell>
          <cell r="H518">
            <v>0</v>
          </cell>
          <cell r="I518">
            <v>0</v>
          </cell>
          <cell r="J518">
            <v>0</v>
          </cell>
          <cell r="K518">
            <v>0</v>
          </cell>
          <cell r="L518">
            <v>0</v>
          </cell>
          <cell r="M518">
            <v>0</v>
          </cell>
          <cell r="N518">
            <v>0</v>
          </cell>
          <cell r="O518">
            <v>0</v>
          </cell>
        </row>
        <row r="519">
          <cell r="A519">
            <v>0</v>
          </cell>
          <cell r="B519">
            <v>0</v>
          </cell>
          <cell r="C519">
            <v>0</v>
          </cell>
          <cell r="D519">
            <v>0</v>
          </cell>
          <cell r="E519">
            <v>0</v>
          </cell>
          <cell r="F519">
            <v>0</v>
          </cell>
          <cell r="G519">
            <v>0</v>
          </cell>
          <cell r="H519">
            <v>0</v>
          </cell>
          <cell r="I519">
            <v>0</v>
          </cell>
          <cell r="J519">
            <v>0</v>
          </cell>
          <cell r="K519">
            <v>0</v>
          </cell>
          <cell r="L519">
            <v>0</v>
          </cell>
          <cell r="M519">
            <v>0</v>
          </cell>
          <cell r="N519">
            <v>0</v>
          </cell>
          <cell r="O519">
            <v>0</v>
          </cell>
        </row>
        <row r="520">
          <cell r="A520">
            <v>0</v>
          </cell>
          <cell r="B520">
            <v>0</v>
          </cell>
          <cell r="C520">
            <v>0</v>
          </cell>
          <cell r="D520">
            <v>0</v>
          </cell>
          <cell r="E520">
            <v>0</v>
          </cell>
          <cell r="F520">
            <v>0</v>
          </cell>
          <cell r="G520">
            <v>0</v>
          </cell>
          <cell r="H520">
            <v>0</v>
          </cell>
          <cell r="I520">
            <v>0</v>
          </cell>
          <cell r="J520">
            <v>0</v>
          </cell>
          <cell r="K520">
            <v>0</v>
          </cell>
          <cell r="L520">
            <v>0</v>
          </cell>
          <cell r="M520">
            <v>0</v>
          </cell>
          <cell r="N520">
            <v>0</v>
          </cell>
          <cell r="O520">
            <v>0</v>
          </cell>
        </row>
        <row r="521">
          <cell r="A521">
            <v>0</v>
          </cell>
          <cell r="B521">
            <v>0</v>
          </cell>
          <cell r="C521">
            <v>0</v>
          </cell>
          <cell r="D521">
            <v>0</v>
          </cell>
          <cell r="E521">
            <v>0</v>
          </cell>
          <cell r="F521">
            <v>0</v>
          </cell>
          <cell r="G521">
            <v>0</v>
          </cell>
          <cell r="H521">
            <v>0</v>
          </cell>
          <cell r="I521">
            <v>0</v>
          </cell>
          <cell r="J521">
            <v>0</v>
          </cell>
          <cell r="K521">
            <v>0</v>
          </cell>
          <cell r="L521">
            <v>0</v>
          </cell>
          <cell r="M521">
            <v>0</v>
          </cell>
          <cell r="N521">
            <v>0</v>
          </cell>
          <cell r="O521">
            <v>0</v>
          </cell>
        </row>
        <row r="522">
          <cell r="A522">
            <v>0</v>
          </cell>
          <cell r="B522">
            <v>0</v>
          </cell>
          <cell r="C522">
            <v>0</v>
          </cell>
          <cell r="D522">
            <v>0</v>
          </cell>
          <cell r="E522">
            <v>0</v>
          </cell>
          <cell r="F522">
            <v>0</v>
          </cell>
          <cell r="G522">
            <v>0</v>
          </cell>
          <cell r="H522">
            <v>0</v>
          </cell>
          <cell r="I522">
            <v>0</v>
          </cell>
          <cell r="J522">
            <v>0</v>
          </cell>
          <cell r="K522">
            <v>0</v>
          </cell>
          <cell r="L522">
            <v>0</v>
          </cell>
          <cell r="M522">
            <v>0</v>
          </cell>
          <cell r="N522">
            <v>0</v>
          </cell>
          <cell r="O522">
            <v>0</v>
          </cell>
        </row>
        <row r="523">
          <cell r="A523">
            <v>0</v>
          </cell>
          <cell r="B523">
            <v>59</v>
          </cell>
          <cell r="C523" t="str">
            <v>나) 노 무 비</v>
          </cell>
          <cell r="D523" t="str">
            <v>내 선 전 공</v>
          </cell>
          <cell r="E523" t="str">
            <v>인</v>
          </cell>
          <cell r="F523">
            <v>0.56999999999999995</v>
          </cell>
          <cell r="G523">
            <v>0</v>
          </cell>
          <cell r="H523">
            <v>0</v>
          </cell>
          <cell r="I523">
            <v>81127</v>
          </cell>
          <cell r="J523">
            <v>46242</v>
          </cell>
          <cell r="K523">
            <v>0</v>
          </cell>
          <cell r="L523">
            <v>0</v>
          </cell>
          <cell r="M523">
            <v>81127</v>
          </cell>
          <cell r="N523">
            <v>46242</v>
          </cell>
          <cell r="O523">
            <v>0</v>
          </cell>
        </row>
        <row r="524">
          <cell r="A524">
            <v>0</v>
          </cell>
          <cell r="B524">
            <v>56</v>
          </cell>
          <cell r="C524">
            <v>0</v>
          </cell>
          <cell r="D524" t="str">
            <v>배 전 전 공</v>
          </cell>
          <cell r="E524" t="str">
            <v>인</v>
          </cell>
          <cell r="F524">
            <v>0.17</v>
          </cell>
          <cell r="G524">
            <v>0</v>
          </cell>
          <cell r="H524">
            <v>0</v>
          </cell>
          <cell r="I524">
            <v>173271</v>
          </cell>
          <cell r="J524">
            <v>29456</v>
          </cell>
          <cell r="K524">
            <v>0</v>
          </cell>
          <cell r="L524">
            <v>0</v>
          </cell>
          <cell r="M524">
            <v>173271</v>
          </cell>
          <cell r="N524">
            <v>29456</v>
          </cell>
          <cell r="O524">
            <v>0</v>
          </cell>
        </row>
        <row r="525">
          <cell r="A525">
            <v>0</v>
          </cell>
          <cell r="B525" t="e">
            <v>#N/A</v>
          </cell>
          <cell r="C525">
            <v>0</v>
          </cell>
          <cell r="D525">
            <v>0</v>
          </cell>
          <cell r="E525">
            <v>0</v>
          </cell>
          <cell r="F525">
            <v>0</v>
          </cell>
          <cell r="G525">
            <v>0</v>
          </cell>
          <cell r="H525">
            <v>0</v>
          </cell>
          <cell r="I525">
            <v>0</v>
          </cell>
          <cell r="J525">
            <v>0</v>
          </cell>
          <cell r="K525">
            <v>0</v>
          </cell>
          <cell r="L525">
            <v>0</v>
          </cell>
          <cell r="M525">
            <v>0</v>
          </cell>
          <cell r="N525">
            <v>0</v>
          </cell>
          <cell r="O525">
            <v>0</v>
          </cell>
        </row>
        <row r="526">
          <cell r="A526">
            <v>0</v>
          </cell>
          <cell r="B526" t="e">
            <v>#N/A</v>
          </cell>
          <cell r="C526">
            <v>0</v>
          </cell>
          <cell r="D526">
            <v>0</v>
          </cell>
          <cell r="E526">
            <v>0</v>
          </cell>
          <cell r="F526">
            <v>0</v>
          </cell>
          <cell r="G526">
            <v>0</v>
          </cell>
          <cell r="H526">
            <v>0</v>
          </cell>
          <cell r="I526">
            <v>0</v>
          </cell>
          <cell r="J526">
            <v>0</v>
          </cell>
          <cell r="K526">
            <v>0</v>
          </cell>
          <cell r="L526">
            <v>0</v>
          </cell>
          <cell r="M526">
            <v>0</v>
          </cell>
          <cell r="N526">
            <v>0</v>
          </cell>
          <cell r="O526">
            <v>0</v>
          </cell>
        </row>
        <row r="527">
          <cell r="A527">
            <v>0</v>
          </cell>
          <cell r="B527">
            <v>59</v>
          </cell>
          <cell r="C527" t="str">
            <v>다) 공 구 손 료</v>
          </cell>
          <cell r="D527" t="str">
            <v>내 선 전 공</v>
          </cell>
          <cell r="E527" t="str">
            <v>인</v>
          </cell>
          <cell r="F527">
            <v>0.01</v>
          </cell>
          <cell r="G527">
            <v>0</v>
          </cell>
          <cell r="H527">
            <v>0</v>
          </cell>
          <cell r="J527">
            <v>0</v>
          </cell>
          <cell r="K527">
            <v>81127</v>
          </cell>
          <cell r="L527">
            <v>811</v>
          </cell>
          <cell r="M527">
            <v>81127</v>
          </cell>
          <cell r="N527">
            <v>811</v>
          </cell>
          <cell r="O527">
            <v>0</v>
          </cell>
        </row>
        <row r="528">
          <cell r="A528">
            <v>0</v>
          </cell>
          <cell r="B528">
            <v>56</v>
          </cell>
          <cell r="C528">
            <v>0</v>
          </cell>
          <cell r="D528" t="str">
            <v>배 전 전 공</v>
          </cell>
          <cell r="E528" t="str">
            <v>인</v>
          </cell>
          <cell r="F528">
            <v>0</v>
          </cell>
          <cell r="G528">
            <v>0</v>
          </cell>
          <cell r="H528">
            <v>0</v>
          </cell>
          <cell r="J528">
            <v>0</v>
          </cell>
          <cell r="K528">
            <v>173271</v>
          </cell>
          <cell r="L528">
            <v>0</v>
          </cell>
          <cell r="M528">
            <v>0</v>
          </cell>
          <cell r="N528">
            <v>0</v>
          </cell>
          <cell r="O528">
            <v>0</v>
          </cell>
        </row>
        <row r="529">
          <cell r="A529">
            <v>0</v>
          </cell>
          <cell r="B529">
            <v>0</v>
          </cell>
          <cell r="C529">
            <v>0</v>
          </cell>
          <cell r="D529">
            <v>0</v>
          </cell>
          <cell r="E529">
            <v>0</v>
          </cell>
          <cell r="F529">
            <v>0</v>
          </cell>
          <cell r="G529">
            <v>0</v>
          </cell>
          <cell r="H529">
            <v>0</v>
          </cell>
          <cell r="I529">
            <v>0</v>
          </cell>
          <cell r="J529">
            <v>0</v>
          </cell>
          <cell r="K529">
            <v>0</v>
          </cell>
          <cell r="L529">
            <v>0</v>
          </cell>
          <cell r="M529">
            <v>0</v>
          </cell>
          <cell r="N529">
            <v>0</v>
          </cell>
          <cell r="O529">
            <v>0</v>
          </cell>
        </row>
        <row r="530">
          <cell r="A530">
            <v>0</v>
          </cell>
          <cell r="B530">
            <v>0</v>
          </cell>
          <cell r="C530">
            <v>0</v>
          </cell>
          <cell r="D530">
            <v>0</v>
          </cell>
          <cell r="E530">
            <v>0</v>
          </cell>
          <cell r="F530">
            <v>0</v>
          </cell>
          <cell r="G530">
            <v>0</v>
          </cell>
          <cell r="H530">
            <v>0</v>
          </cell>
          <cell r="I530">
            <v>0</v>
          </cell>
          <cell r="J530">
            <v>0</v>
          </cell>
          <cell r="K530">
            <v>0</v>
          </cell>
          <cell r="L530">
            <v>0</v>
          </cell>
          <cell r="M530">
            <v>0</v>
          </cell>
          <cell r="N530">
            <v>0</v>
          </cell>
          <cell r="O530">
            <v>0</v>
          </cell>
        </row>
        <row r="531">
          <cell r="A531" t="str">
            <v>17S</v>
          </cell>
          <cell r="C531" t="str">
            <v>합     계</v>
          </cell>
          <cell r="H531">
            <v>36835</v>
          </cell>
          <cell r="J531">
            <v>75698</v>
          </cell>
          <cell r="L531">
            <v>811</v>
          </cell>
          <cell r="N531">
            <v>113344</v>
          </cell>
        </row>
        <row r="532">
          <cell r="A532">
            <v>18</v>
          </cell>
          <cell r="B532" t="str">
            <v>18. 배관,배선 신설</v>
          </cell>
          <cell r="C532" t="str">
            <v>18. 배관,배선 신설</v>
          </cell>
          <cell r="D532" t="str">
            <v>각  종(터널조명용)</v>
          </cell>
          <cell r="E532" t="str">
            <v>식</v>
          </cell>
          <cell r="F532">
            <v>1</v>
          </cell>
          <cell r="G532">
            <v>0</v>
          </cell>
          <cell r="H532">
            <v>0</v>
          </cell>
          <cell r="J532">
            <v>0</v>
          </cell>
          <cell r="K532">
            <v>0</v>
          </cell>
          <cell r="L532">
            <v>0</v>
          </cell>
          <cell r="M532">
            <v>0</v>
          </cell>
          <cell r="N532">
            <v>0</v>
          </cell>
          <cell r="O532">
            <v>1</v>
          </cell>
        </row>
        <row r="533">
          <cell r="A533">
            <v>0</v>
          </cell>
          <cell r="B533" t="e">
            <v>#N/A</v>
          </cell>
          <cell r="C533" t="str">
            <v>가) 재 료 비</v>
          </cell>
          <cell r="D533">
            <v>0</v>
          </cell>
          <cell r="E533">
            <v>0</v>
          </cell>
          <cell r="F533">
            <v>0</v>
          </cell>
          <cell r="G533">
            <v>0</v>
          </cell>
          <cell r="H533">
            <v>0</v>
          </cell>
          <cell r="J533">
            <v>0</v>
          </cell>
          <cell r="K533">
            <v>0</v>
          </cell>
          <cell r="L533">
            <v>0</v>
          </cell>
          <cell r="M533">
            <v>0</v>
          </cell>
          <cell r="N533">
            <v>0</v>
          </cell>
          <cell r="O533">
            <v>0</v>
          </cell>
        </row>
        <row r="534">
          <cell r="A534">
            <v>0</v>
          </cell>
          <cell r="B534" t="str">
            <v>ST28</v>
          </cell>
          <cell r="C534" t="str">
            <v xml:space="preserve"> 강제전선관</v>
          </cell>
          <cell r="D534" t="str">
            <v xml:space="preserve"> 아연도 28C</v>
          </cell>
          <cell r="E534" t="str">
            <v>m</v>
          </cell>
          <cell r="F534">
            <v>616</v>
          </cell>
          <cell r="G534">
            <v>2476</v>
          </cell>
          <cell r="H534">
            <v>1525216</v>
          </cell>
          <cell r="J534">
            <v>0</v>
          </cell>
          <cell r="K534">
            <v>0</v>
          </cell>
          <cell r="L534">
            <v>0</v>
          </cell>
          <cell r="M534">
            <v>2476</v>
          </cell>
          <cell r="N534">
            <v>1525216</v>
          </cell>
          <cell r="O534" t="str">
            <v>할증제외구간</v>
          </cell>
        </row>
        <row r="535">
          <cell r="A535">
            <v>0</v>
          </cell>
          <cell r="B535" t="str">
            <v>ST36</v>
          </cell>
          <cell r="C535" t="str">
            <v xml:space="preserve"> 강제전선관</v>
          </cell>
          <cell r="D535" t="str">
            <v xml:space="preserve"> 아연도 36C</v>
          </cell>
          <cell r="E535" t="str">
            <v>m</v>
          </cell>
          <cell r="F535">
            <v>231</v>
          </cell>
          <cell r="G535">
            <v>3156</v>
          </cell>
          <cell r="H535">
            <v>729036</v>
          </cell>
          <cell r="J535">
            <v>0</v>
          </cell>
          <cell r="K535">
            <v>0</v>
          </cell>
          <cell r="L535">
            <v>0</v>
          </cell>
          <cell r="M535">
            <v>3156</v>
          </cell>
          <cell r="N535">
            <v>729036</v>
          </cell>
          <cell r="O535" t="str">
            <v>할증제외구간</v>
          </cell>
        </row>
        <row r="536">
          <cell r="A536">
            <v>0</v>
          </cell>
          <cell r="B536" t="str">
            <v>ST36</v>
          </cell>
          <cell r="C536" t="str">
            <v xml:space="preserve"> 강제전선관</v>
          </cell>
          <cell r="D536" t="str">
            <v xml:space="preserve"> 아연도 36C</v>
          </cell>
          <cell r="E536" t="str">
            <v>m</v>
          </cell>
          <cell r="F536">
            <v>319</v>
          </cell>
          <cell r="G536">
            <v>3156</v>
          </cell>
          <cell r="H536">
            <v>1006764</v>
          </cell>
          <cell r="J536">
            <v>0</v>
          </cell>
          <cell r="K536">
            <v>0</v>
          </cell>
          <cell r="L536">
            <v>0</v>
          </cell>
          <cell r="M536">
            <v>3156</v>
          </cell>
          <cell r="N536">
            <v>1006764</v>
          </cell>
          <cell r="O536" t="str">
            <v>할증구간</v>
          </cell>
        </row>
        <row r="537">
          <cell r="A537">
            <v>0</v>
          </cell>
          <cell r="B537" t="str">
            <v>PVC16</v>
          </cell>
          <cell r="C537" t="str">
            <v>HI-PVC전선관</v>
          </cell>
          <cell r="D537" t="str">
            <v xml:space="preserve"> HI 16C</v>
          </cell>
          <cell r="E537" t="str">
            <v>개</v>
          </cell>
          <cell r="F537">
            <v>35</v>
          </cell>
          <cell r="G537">
            <v>271</v>
          </cell>
          <cell r="H537">
            <v>9485</v>
          </cell>
          <cell r="J537">
            <v>0</v>
          </cell>
          <cell r="K537">
            <v>0</v>
          </cell>
          <cell r="L537">
            <v>0</v>
          </cell>
          <cell r="M537">
            <v>271</v>
          </cell>
          <cell r="N537">
            <v>9485</v>
          </cell>
          <cell r="O537" t="str">
            <v>할증제외구간</v>
          </cell>
        </row>
        <row r="538">
          <cell r="A538">
            <v>0</v>
          </cell>
          <cell r="B538" t="str">
            <v>PVC16</v>
          </cell>
          <cell r="C538" t="str">
            <v>HI-PVC전선관</v>
          </cell>
          <cell r="D538" t="str">
            <v xml:space="preserve"> HI 16C</v>
          </cell>
          <cell r="E538" t="str">
            <v>개</v>
          </cell>
          <cell r="F538">
            <v>282</v>
          </cell>
          <cell r="G538">
            <v>271</v>
          </cell>
          <cell r="H538">
            <v>76422</v>
          </cell>
          <cell r="J538">
            <v>0</v>
          </cell>
          <cell r="K538">
            <v>0</v>
          </cell>
          <cell r="L538">
            <v>0</v>
          </cell>
          <cell r="M538">
            <v>271</v>
          </cell>
          <cell r="N538">
            <v>76422</v>
          </cell>
          <cell r="O538" t="str">
            <v>할증구간</v>
          </cell>
        </row>
        <row r="539">
          <cell r="A539">
            <v>0</v>
          </cell>
          <cell r="B539" t="str">
            <v>PVC22</v>
          </cell>
          <cell r="C539" t="str">
            <v>HI-PVC전선관</v>
          </cell>
          <cell r="D539" t="str">
            <v xml:space="preserve"> HI 22C</v>
          </cell>
          <cell r="E539" t="str">
            <v>개</v>
          </cell>
          <cell r="F539">
            <v>411</v>
          </cell>
          <cell r="G539">
            <v>315</v>
          </cell>
          <cell r="H539">
            <v>129465</v>
          </cell>
          <cell r="J539">
            <v>0</v>
          </cell>
          <cell r="K539">
            <v>0</v>
          </cell>
          <cell r="L539">
            <v>0</v>
          </cell>
          <cell r="M539">
            <v>315</v>
          </cell>
          <cell r="N539">
            <v>129465</v>
          </cell>
          <cell r="O539" t="str">
            <v>할증제외구간</v>
          </cell>
        </row>
        <row r="540">
          <cell r="A540">
            <v>0</v>
          </cell>
          <cell r="B540" t="str">
            <v>PVC22</v>
          </cell>
          <cell r="C540" t="str">
            <v>HI-PVC전선관</v>
          </cell>
          <cell r="D540" t="str">
            <v xml:space="preserve"> HI 22C</v>
          </cell>
          <cell r="E540" t="str">
            <v>개</v>
          </cell>
          <cell r="F540">
            <v>5740</v>
          </cell>
          <cell r="G540">
            <v>315</v>
          </cell>
          <cell r="H540">
            <v>1808100</v>
          </cell>
          <cell r="J540">
            <v>0</v>
          </cell>
          <cell r="K540">
            <v>0</v>
          </cell>
          <cell r="L540">
            <v>0</v>
          </cell>
          <cell r="M540">
            <v>315</v>
          </cell>
          <cell r="N540">
            <v>1808100</v>
          </cell>
          <cell r="O540" t="str">
            <v>할증구간</v>
          </cell>
        </row>
        <row r="541">
          <cell r="A541">
            <v>0</v>
          </cell>
          <cell r="B541" t="str">
            <v>PVC28</v>
          </cell>
          <cell r="C541" t="str">
            <v>HI-PVC전선관</v>
          </cell>
          <cell r="D541" t="str">
            <v xml:space="preserve"> HI 28C</v>
          </cell>
          <cell r="E541" t="str">
            <v>개</v>
          </cell>
          <cell r="F541">
            <v>180</v>
          </cell>
          <cell r="G541">
            <v>622</v>
          </cell>
          <cell r="H541">
            <v>111960</v>
          </cell>
          <cell r="J541">
            <v>0</v>
          </cell>
          <cell r="K541">
            <v>0</v>
          </cell>
          <cell r="L541">
            <v>0</v>
          </cell>
          <cell r="M541">
            <v>622</v>
          </cell>
          <cell r="N541">
            <v>111960</v>
          </cell>
          <cell r="O541" t="str">
            <v>할증제외구간</v>
          </cell>
        </row>
        <row r="542">
          <cell r="A542">
            <v>0</v>
          </cell>
          <cell r="B542" t="str">
            <v>PVC28</v>
          </cell>
          <cell r="C542" t="str">
            <v>HI-PVC전선관</v>
          </cell>
          <cell r="D542" t="str">
            <v xml:space="preserve"> HI 28C</v>
          </cell>
          <cell r="E542" t="str">
            <v>개</v>
          </cell>
          <cell r="F542">
            <v>308</v>
          </cell>
          <cell r="G542">
            <v>622</v>
          </cell>
          <cell r="H542">
            <v>191576</v>
          </cell>
          <cell r="J542">
            <v>0</v>
          </cell>
          <cell r="K542">
            <v>0</v>
          </cell>
          <cell r="L542">
            <v>0</v>
          </cell>
          <cell r="M542">
            <v>622</v>
          </cell>
          <cell r="N542">
            <v>191576</v>
          </cell>
          <cell r="O542" t="str">
            <v>할증구간</v>
          </cell>
        </row>
        <row r="543">
          <cell r="A543">
            <v>0</v>
          </cell>
          <cell r="B543" t="str">
            <v>PVC36</v>
          </cell>
          <cell r="C543" t="str">
            <v>HI-PVC전선관</v>
          </cell>
          <cell r="D543" t="str">
            <v xml:space="preserve"> HI 36C</v>
          </cell>
          <cell r="E543" t="str">
            <v>개</v>
          </cell>
          <cell r="F543">
            <v>52</v>
          </cell>
          <cell r="G543">
            <v>947</v>
          </cell>
          <cell r="H543">
            <v>49244</v>
          </cell>
          <cell r="J543">
            <v>0</v>
          </cell>
          <cell r="K543">
            <v>0</v>
          </cell>
          <cell r="L543">
            <v>0</v>
          </cell>
          <cell r="M543">
            <v>947</v>
          </cell>
          <cell r="N543">
            <v>49244</v>
          </cell>
          <cell r="O543" t="str">
            <v>할증제외구간</v>
          </cell>
        </row>
        <row r="544">
          <cell r="A544">
            <v>0</v>
          </cell>
          <cell r="B544" t="str">
            <v>PVC36</v>
          </cell>
          <cell r="C544" t="str">
            <v>HI-PVC전선관</v>
          </cell>
          <cell r="D544" t="str">
            <v xml:space="preserve"> HI 36C</v>
          </cell>
          <cell r="E544" t="str">
            <v>개</v>
          </cell>
          <cell r="F544">
            <v>136</v>
          </cell>
          <cell r="G544">
            <v>947</v>
          </cell>
          <cell r="H544">
            <v>128792</v>
          </cell>
          <cell r="J544">
            <v>0</v>
          </cell>
          <cell r="K544">
            <v>0</v>
          </cell>
          <cell r="L544">
            <v>0</v>
          </cell>
          <cell r="M544">
            <v>947</v>
          </cell>
          <cell r="N544">
            <v>128792</v>
          </cell>
          <cell r="O544" t="str">
            <v>할증구간</v>
          </cell>
        </row>
        <row r="545">
          <cell r="A545">
            <v>0</v>
          </cell>
          <cell r="B545" t="str">
            <v>FLEX16</v>
          </cell>
          <cell r="C545" t="str">
            <v xml:space="preserve"> 후렉시블전선관</v>
          </cell>
          <cell r="D545" t="str">
            <v xml:space="preserve"> 일반방수 16C</v>
          </cell>
          <cell r="E545" t="str">
            <v>m</v>
          </cell>
          <cell r="F545">
            <v>281</v>
          </cell>
          <cell r="G545">
            <v>740</v>
          </cell>
          <cell r="H545">
            <v>207940</v>
          </cell>
          <cell r="J545">
            <v>0</v>
          </cell>
          <cell r="K545">
            <v>0</v>
          </cell>
          <cell r="L545">
            <v>0</v>
          </cell>
          <cell r="M545">
            <v>740</v>
          </cell>
          <cell r="N545">
            <v>207940</v>
          </cell>
          <cell r="O545" t="str">
            <v>할증제외구간</v>
          </cell>
        </row>
        <row r="546">
          <cell r="A546">
            <v>0</v>
          </cell>
          <cell r="B546" t="str">
            <v>FLEX16</v>
          </cell>
          <cell r="C546" t="str">
            <v xml:space="preserve"> 후렉시블전선관</v>
          </cell>
          <cell r="D546" t="str">
            <v xml:space="preserve"> 일반방수 16C</v>
          </cell>
          <cell r="E546" t="str">
            <v>m</v>
          </cell>
          <cell r="F546">
            <v>3196</v>
          </cell>
          <cell r="G546">
            <v>740</v>
          </cell>
          <cell r="H546">
            <v>2365040</v>
          </cell>
          <cell r="J546">
            <v>0</v>
          </cell>
          <cell r="K546">
            <v>0</v>
          </cell>
          <cell r="L546">
            <v>0</v>
          </cell>
          <cell r="M546">
            <v>740</v>
          </cell>
          <cell r="N546">
            <v>2365040</v>
          </cell>
          <cell r="O546" t="str">
            <v>할증구간</v>
          </cell>
        </row>
        <row r="547">
          <cell r="A547">
            <v>0</v>
          </cell>
          <cell r="B547">
            <v>239</v>
          </cell>
          <cell r="C547" t="str">
            <v xml:space="preserve"> 후렉시블전선관</v>
          </cell>
          <cell r="D547" t="str">
            <v xml:space="preserve"> 일반방수 22C</v>
          </cell>
          <cell r="E547" t="str">
            <v>m</v>
          </cell>
          <cell r="F547">
            <v>68</v>
          </cell>
          <cell r="G547">
            <v>940</v>
          </cell>
          <cell r="H547">
            <v>63920</v>
          </cell>
          <cell r="J547">
            <v>0</v>
          </cell>
          <cell r="K547">
            <v>0</v>
          </cell>
          <cell r="L547">
            <v>0</v>
          </cell>
          <cell r="M547">
            <v>940</v>
          </cell>
          <cell r="N547">
            <v>63920</v>
          </cell>
          <cell r="O547" t="str">
            <v>할증제외구간</v>
          </cell>
        </row>
        <row r="548">
          <cell r="A548">
            <v>0</v>
          </cell>
          <cell r="B548">
            <v>239</v>
          </cell>
          <cell r="C548" t="str">
            <v xml:space="preserve"> 후렉시블전선관</v>
          </cell>
          <cell r="D548" t="str">
            <v xml:space="preserve"> 일반방수 22C</v>
          </cell>
          <cell r="E548" t="str">
            <v>m</v>
          </cell>
          <cell r="F548">
            <v>884</v>
          </cell>
          <cell r="G548">
            <v>940</v>
          </cell>
          <cell r="H548">
            <v>830960</v>
          </cell>
          <cell r="J548">
            <v>0</v>
          </cell>
          <cell r="K548">
            <v>0</v>
          </cell>
          <cell r="L548">
            <v>0</v>
          </cell>
          <cell r="M548">
            <v>940</v>
          </cell>
          <cell r="N548">
            <v>830960</v>
          </cell>
          <cell r="O548" t="str">
            <v>할증구간</v>
          </cell>
        </row>
        <row r="549">
          <cell r="A549">
            <v>0</v>
          </cell>
          <cell r="B549">
            <v>240</v>
          </cell>
          <cell r="C549" t="str">
            <v xml:space="preserve"> 후렉시블전선관</v>
          </cell>
          <cell r="D549" t="str">
            <v xml:space="preserve"> 일반방수 28C</v>
          </cell>
          <cell r="E549" t="str">
            <v>m</v>
          </cell>
          <cell r="F549">
            <v>90</v>
          </cell>
          <cell r="G549">
            <v>1470</v>
          </cell>
          <cell r="H549">
            <v>132300</v>
          </cell>
          <cell r="J549">
            <v>0</v>
          </cell>
          <cell r="K549">
            <v>0</v>
          </cell>
          <cell r="L549">
            <v>0</v>
          </cell>
          <cell r="M549">
            <v>1470</v>
          </cell>
          <cell r="N549">
            <v>132300</v>
          </cell>
          <cell r="O549" t="str">
            <v>할증제외구간</v>
          </cell>
        </row>
        <row r="550">
          <cell r="A550">
            <v>0</v>
          </cell>
          <cell r="B550">
            <v>240</v>
          </cell>
          <cell r="C550" t="str">
            <v xml:space="preserve"> 후렉시블전선관</v>
          </cell>
          <cell r="D550" t="str">
            <v xml:space="preserve"> 일반방수 28C</v>
          </cell>
          <cell r="E550" t="str">
            <v>m</v>
          </cell>
          <cell r="F550">
            <v>154</v>
          </cell>
          <cell r="G550">
            <v>1470</v>
          </cell>
          <cell r="H550">
            <v>226380</v>
          </cell>
          <cell r="J550">
            <v>0</v>
          </cell>
          <cell r="K550">
            <v>0</v>
          </cell>
          <cell r="L550">
            <v>0</v>
          </cell>
          <cell r="M550">
            <v>1470</v>
          </cell>
          <cell r="N550">
            <v>226380</v>
          </cell>
          <cell r="O550" t="str">
            <v>할증구간</v>
          </cell>
        </row>
        <row r="551">
          <cell r="A551">
            <v>0</v>
          </cell>
          <cell r="B551">
            <v>779</v>
          </cell>
          <cell r="C551" t="str">
            <v xml:space="preserve"> 후렉시블전선관</v>
          </cell>
          <cell r="D551" t="str">
            <v xml:space="preserve"> 일반방수 36C</v>
          </cell>
          <cell r="E551" t="str">
            <v>m</v>
          </cell>
          <cell r="F551">
            <v>26</v>
          </cell>
          <cell r="G551">
            <v>1770</v>
          </cell>
          <cell r="H551">
            <v>46020</v>
          </cell>
          <cell r="J551">
            <v>0</v>
          </cell>
          <cell r="K551">
            <v>0</v>
          </cell>
          <cell r="L551">
            <v>0</v>
          </cell>
          <cell r="M551">
            <v>1770</v>
          </cell>
          <cell r="N551">
            <v>46020</v>
          </cell>
          <cell r="O551" t="str">
            <v>할증제외구간</v>
          </cell>
        </row>
        <row r="552">
          <cell r="A552">
            <v>0</v>
          </cell>
          <cell r="B552">
            <v>779</v>
          </cell>
          <cell r="C552" t="str">
            <v xml:space="preserve"> 후렉시블전선관</v>
          </cell>
          <cell r="D552" t="str">
            <v xml:space="preserve"> 일반방수 36C</v>
          </cell>
          <cell r="E552" t="str">
            <v>m</v>
          </cell>
          <cell r="F552">
            <v>68</v>
          </cell>
          <cell r="G552">
            <v>1770</v>
          </cell>
          <cell r="H552">
            <v>120360</v>
          </cell>
          <cell r="J552">
            <v>0</v>
          </cell>
          <cell r="K552">
            <v>0</v>
          </cell>
          <cell r="L552">
            <v>0</v>
          </cell>
          <cell r="M552">
            <v>1770</v>
          </cell>
          <cell r="N552">
            <v>120360</v>
          </cell>
          <cell r="O552" t="str">
            <v>할증구간</v>
          </cell>
        </row>
        <row r="553">
          <cell r="A553">
            <v>0</v>
          </cell>
          <cell r="B553">
            <v>451</v>
          </cell>
          <cell r="C553" t="str">
            <v xml:space="preserve"> 트레이용 난연 전력케이블</v>
          </cell>
          <cell r="D553" t="str">
            <v xml:space="preserve"> 0.6/1kV F-CV 6㎟/1C</v>
          </cell>
          <cell r="E553" t="str">
            <v>m</v>
          </cell>
          <cell r="F553">
            <v>9777</v>
          </cell>
          <cell r="G553">
            <v>561</v>
          </cell>
          <cell r="H553">
            <v>5484897</v>
          </cell>
          <cell r="J553">
            <v>0</v>
          </cell>
          <cell r="K553">
            <v>0</v>
          </cell>
          <cell r="L553">
            <v>0</v>
          </cell>
          <cell r="M553">
            <v>561</v>
          </cell>
          <cell r="N553">
            <v>5484897</v>
          </cell>
          <cell r="O553" t="str">
            <v>할증제외구간</v>
          </cell>
        </row>
        <row r="554">
          <cell r="A554">
            <v>0</v>
          </cell>
          <cell r="B554">
            <v>451</v>
          </cell>
          <cell r="C554" t="str">
            <v xml:space="preserve"> 트레이용 난연 전력케이블</v>
          </cell>
          <cell r="D554" t="str">
            <v xml:space="preserve"> 0.6/1kV F-CV 6㎟/1C</v>
          </cell>
          <cell r="E554" t="str">
            <v>m</v>
          </cell>
          <cell r="F554">
            <v>160449</v>
          </cell>
          <cell r="G554">
            <v>561</v>
          </cell>
          <cell r="H554">
            <v>90011889</v>
          </cell>
          <cell r="J554">
            <v>0</v>
          </cell>
          <cell r="K554">
            <v>0</v>
          </cell>
          <cell r="L554">
            <v>0</v>
          </cell>
          <cell r="M554">
            <v>561</v>
          </cell>
          <cell r="N554">
            <v>90011889</v>
          </cell>
          <cell r="O554" t="str">
            <v>할증구간</v>
          </cell>
        </row>
        <row r="555">
          <cell r="A555">
            <v>0</v>
          </cell>
          <cell r="B555">
            <v>453</v>
          </cell>
          <cell r="C555" t="str">
            <v xml:space="preserve"> 트레이용 난연 전력케이블</v>
          </cell>
          <cell r="D555" t="str">
            <v xml:space="preserve"> 0.6/1kV F-CV 16㎟/1C</v>
          </cell>
          <cell r="E555" t="str">
            <v>m</v>
          </cell>
          <cell r="F555">
            <v>2923</v>
          </cell>
          <cell r="G555">
            <v>1115</v>
          </cell>
          <cell r="H555">
            <v>3259145</v>
          </cell>
          <cell r="J555">
            <v>0</v>
          </cell>
          <cell r="K555">
            <v>0</v>
          </cell>
          <cell r="L555">
            <v>0</v>
          </cell>
          <cell r="M555">
            <v>1115</v>
          </cell>
          <cell r="N555">
            <v>3259145</v>
          </cell>
          <cell r="O555" t="str">
            <v>할증제외구간</v>
          </cell>
        </row>
        <row r="556">
          <cell r="A556">
            <v>0</v>
          </cell>
          <cell r="B556">
            <v>453</v>
          </cell>
          <cell r="C556" t="str">
            <v xml:space="preserve"> 트레이용 난연 전력케이블</v>
          </cell>
          <cell r="D556" t="str">
            <v xml:space="preserve"> 0.6/1kV F-CV 16㎟/1C</v>
          </cell>
          <cell r="E556" t="str">
            <v>m</v>
          </cell>
          <cell r="F556">
            <v>35821</v>
          </cell>
          <cell r="G556">
            <v>1115</v>
          </cell>
          <cell r="H556">
            <v>39940415</v>
          </cell>
          <cell r="J556">
            <v>0</v>
          </cell>
          <cell r="K556">
            <v>0</v>
          </cell>
          <cell r="L556">
            <v>0</v>
          </cell>
          <cell r="M556">
            <v>1115</v>
          </cell>
          <cell r="N556">
            <v>39940415</v>
          </cell>
          <cell r="O556" t="str">
            <v>할증구간</v>
          </cell>
        </row>
        <row r="557">
          <cell r="A557">
            <v>0</v>
          </cell>
          <cell r="B557">
            <v>454</v>
          </cell>
          <cell r="C557" t="str">
            <v xml:space="preserve"> 트레이용 난연 전력케이블</v>
          </cell>
          <cell r="D557" t="str">
            <v xml:space="preserve"> 0.6/1kV F-CV 25㎟/1C</v>
          </cell>
          <cell r="E557" t="str">
            <v>m</v>
          </cell>
          <cell r="F557">
            <v>2419</v>
          </cell>
          <cell r="G557">
            <v>1724</v>
          </cell>
          <cell r="H557">
            <v>4170356</v>
          </cell>
          <cell r="J557">
            <v>0</v>
          </cell>
          <cell r="K557">
            <v>0</v>
          </cell>
          <cell r="L557">
            <v>0</v>
          </cell>
          <cell r="M557">
            <v>1724</v>
          </cell>
          <cell r="N557">
            <v>4170356</v>
          </cell>
          <cell r="O557" t="str">
            <v>할증제외구간</v>
          </cell>
        </row>
        <row r="558">
          <cell r="A558">
            <v>0</v>
          </cell>
          <cell r="B558">
            <v>454</v>
          </cell>
          <cell r="C558" t="str">
            <v xml:space="preserve"> 트레이용 난연 전력케이블</v>
          </cell>
          <cell r="D558" t="str">
            <v xml:space="preserve"> 0.6/1kV F-CV 25㎟/1C</v>
          </cell>
          <cell r="E558" t="str">
            <v>m</v>
          </cell>
          <cell r="F558">
            <v>27455</v>
          </cell>
          <cell r="G558">
            <v>1724</v>
          </cell>
          <cell r="H558">
            <v>47332420</v>
          </cell>
          <cell r="J558">
            <v>0</v>
          </cell>
          <cell r="K558">
            <v>0</v>
          </cell>
          <cell r="L558">
            <v>0</v>
          </cell>
          <cell r="M558">
            <v>1724</v>
          </cell>
          <cell r="N558">
            <v>47332420</v>
          </cell>
          <cell r="O558" t="str">
            <v>할증구간</v>
          </cell>
        </row>
        <row r="559">
          <cell r="A559">
            <v>0</v>
          </cell>
          <cell r="B559">
            <v>780</v>
          </cell>
          <cell r="C559" t="str">
            <v xml:space="preserve"> 트레이용 난연 전력케이블</v>
          </cell>
          <cell r="D559" t="str">
            <v xml:space="preserve"> 0.6/1kV F-CV 6㎟/2C</v>
          </cell>
          <cell r="E559" t="str">
            <v>m</v>
          </cell>
          <cell r="F559">
            <v>378</v>
          </cell>
          <cell r="G559">
            <v>1203</v>
          </cell>
          <cell r="H559">
            <v>454734</v>
          </cell>
          <cell r="J559">
            <v>0</v>
          </cell>
          <cell r="K559">
            <v>0</v>
          </cell>
          <cell r="L559">
            <v>0</v>
          </cell>
          <cell r="M559">
            <v>1203</v>
          </cell>
          <cell r="N559">
            <v>454734</v>
          </cell>
          <cell r="O559" t="str">
            <v>할증제외구간</v>
          </cell>
        </row>
        <row r="560">
          <cell r="A560">
            <v>0</v>
          </cell>
          <cell r="B560">
            <v>780</v>
          </cell>
          <cell r="C560" t="str">
            <v xml:space="preserve"> 트레이용 난연 전력케이블</v>
          </cell>
          <cell r="D560" t="str">
            <v xml:space="preserve"> 0.6/1kV F-CV 6㎟/2C</v>
          </cell>
          <cell r="E560" t="str">
            <v>m</v>
          </cell>
          <cell r="F560">
            <v>4459</v>
          </cell>
          <cell r="G560">
            <v>1203</v>
          </cell>
          <cell r="H560">
            <v>5364177</v>
          </cell>
          <cell r="J560">
            <v>0</v>
          </cell>
          <cell r="K560">
            <v>0</v>
          </cell>
          <cell r="L560">
            <v>0</v>
          </cell>
          <cell r="M560">
            <v>1203</v>
          </cell>
          <cell r="N560">
            <v>5364177</v>
          </cell>
          <cell r="O560" t="str">
            <v>할증구간</v>
          </cell>
        </row>
        <row r="561">
          <cell r="A561">
            <v>0</v>
          </cell>
          <cell r="B561">
            <v>781</v>
          </cell>
          <cell r="C561" t="str">
            <v xml:space="preserve"> 트레이용 난연 전력케이블</v>
          </cell>
          <cell r="D561" t="str">
            <v xml:space="preserve"> 0.6/1kV F-CV 6㎟/4C</v>
          </cell>
          <cell r="E561" t="str">
            <v>m</v>
          </cell>
          <cell r="F561">
            <v>189</v>
          </cell>
          <cell r="G561">
            <v>3919</v>
          </cell>
          <cell r="H561">
            <v>740691</v>
          </cell>
          <cell r="J561">
            <v>0</v>
          </cell>
          <cell r="K561">
            <v>0</v>
          </cell>
          <cell r="L561">
            <v>0</v>
          </cell>
          <cell r="M561">
            <v>3919</v>
          </cell>
          <cell r="N561">
            <v>740691</v>
          </cell>
          <cell r="O561" t="str">
            <v>할증제외구간</v>
          </cell>
        </row>
        <row r="562">
          <cell r="A562">
            <v>0</v>
          </cell>
          <cell r="B562">
            <v>781</v>
          </cell>
          <cell r="C562" t="str">
            <v xml:space="preserve"> 트레이용 난연 전력케이블</v>
          </cell>
          <cell r="D562" t="str">
            <v xml:space="preserve"> 0.6/1kV F-CV 6㎟/4C</v>
          </cell>
          <cell r="E562" t="str">
            <v>m</v>
          </cell>
          <cell r="F562">
            <v>2220</v>
          </cell>
          <cell r="G562">
            <v>3919</v>
          </cell>
          <cell r="H562">
            <v>8700180</v>
          </cell>
          <cell r="J562">
            <v>0</v>
          </cell>
          <cell r="K562">
            <v>0</v>
          </cell>
          <cell r="L562">
            <v>0</v>
          </cell>
          <cell r="M562">
            <v>3919</v>
          </cell>
          <cell r="N562">
            <v>8700180</v>
          </cell>
          <cell r="O562" t="str">
            <v>할증구간</v>
          </cell>
        </row>
        <row r="563">
          <cell r="A563">
            <v>0</v>
          </cell>
          <cell r="B563">
            <v>458</v>
          </cell>
          <cell r="C563" t="str">
            <v xml:space="preserve"> 트레이용 난연 제어케이블</v>
          </cell>
          <cell r="D563" t="str">
            <v xml:space="preserve"> 0.6/1kV F-CVV 4㎟/3C</v>
          </cell>
          <cell r="E563" t="str">
            <v>m</v>
          </cell>
          <cell r="F563">
            <v>1764</v>
          </cell>
          <cell r="G563">
            <v>1732</v>
          </cell>
          <cell r="H563">
            <v>3055248</v>
          </cell>
          <cell r="J563">
            <v>0</v>
          </cell>
          <cell r="K563">
            <v>0</v>
          </cell>
          <cell r="L563">
            <v>0</v>
          </cell>
          <cell r="M563">
            <v>1732</v>
          </cell>
          <cell r="N563">
            <v>3055248</v>
          </cell>
          <cell r="O563" t="str">
            <v>할증제외구간</v>
          </cell>
        </row>
        <row r="564">
          <cell r="A564">
            <v>0</v>
          </cell>
          <cell r="B564">
            <v>458</v>
          </cell>
          <cell r="C564" t="str">
            <v xml:space="preserve"> 트레이용 난연 제어케이블</v>
          </cell>
          <cell r="D564" t="str">
            <v xml:space="preserve"> 0.6/1kV F-CVV 4㎟/3C</v>
          </cell>
          <cell r="E564" t="str">
            <v>m</v>
          </cell>
          <cell r="F564">
            <v>29795</v>
          </cell>
          <cell r="G564">
            <v>1732</v>
          </cell>
          <cell r="H564">
            <v>51604940</v>
          </cell>
          <cell r="J564">
            <v>0</v>
          </cell>
          <cell r="K564">
            <v>0</v>
          </cell>
          <cell r="L564">
            <v>0</v>
          </cell>
          <cell r="M564">
            <v>1732</v>
          </cell>
          <cell r="N564">
            <v>51604940</v>
          </cell>
          <cell r="O564" t="str">
            <v>할증구간</v>
          </cell>
        </row>
        <row r="565">
          <cell r="A565">
            <v>0</v>
          </cell>
          <cell r="B565">
            <v>782</v>
          </cell>
          <cell r="C565" t="str">
            <v xml:space="preserve"> 접지용전선</v>
          </cell>
          <cell r="D565" t="str">
            <v>0.6/1kV F-GV 2.5㎟</v>
          </cell>
          <cell r="E565" t="str">
            <v>m</v>
          </cell>
          <cell r="F565">
            <v>873</v>
          </cell>
          <cell r="G565">
            <v>238</v>
          </cell>
          <cell r="H565">
            <v>207774</v>
          </cell>
          <cell r="J565">
            <v>0</v>
          </cell>
          <cell r="K565">
            <v>0</v>
          </cell>
          <cell r="L565">
            <v>0</v>
          </cell>
          <cell r="M565">
            <v>238</v>
          </cell>
          <cell r="N565">
            <v>207774</v>
          </cell>
          <cell r="O565" t="str">
            <v>할증제외구간</v>
          </cell>
        </row>
        <row r="566">
          <cell r="A566">
            <v>0</v>
          </cell>
          <cell r="B566">
            <v>782</v>
          </cell>
          <cell r="C566" t="str">
            <v xml:space="preserve"> 접지용전선</v>
          </cell>
          <cell r="D566" t="str">
            <v>0.6/1kV F-GV 2.5㎟</v>
          </cell>
          <cell r="E566" t="str">
            <v>m</v>
          </cell>
          <cell r="F566">
            <v>14049</v>
          </cell>
          <cell r="G566">
            <v>238</v>
          </cell>
          <cell r="H566">
            <v>3343662</v>
          </cell>
          <cell r="J566">
            <v>0</v>
          </cell>
          <cell r="K566">
            <v>0</v>
          </cell>
          <cell r="L566">
            <v>0</v>
          </cell>
          <cell r="M566">
            <v>238</v>
          </cell>
          <cell r="N566">
            <v>3343662</v>
          </cell>
          <cell r="O566" t="str">
            <v>할증구간</v>
          </cell>
        </row>
        <row r="567">
          <cell r="A567">
            <v>0</v>
          </cell>
          <cell r="B567">
            <v>218</v>
          </cell>
          <cell r="C567" t="str">
            <v xml:space="preserve"> 접지용전선</v>
          </cell>
          <cell r="D567" t="str">
            <v xml:space="preserve"> 0.6/1kV F-GV 6㎟</v>
          </cell>
          <cell r="E567" t="str">
            <v>m</v>
          </cell>
          <cell r="F567">
            <v>1999</v>
          </cell>
          <cell r="G567">
            <v>441</v>
          </cell>
          <cell r="H567">
            <v>881559</v>
          </cell>
          <cell r="J567">
            <v>0</v>
          </cell>
          <cell r="K567">
            <v>0</v>
          </cell>
          <cell r="L567">
            <v>0</v>
          </cell>
          <cell r="M567">
            <v>441</v>
          </cell>
          <cell r="N567">
            <v>881559</v>
          </cell>
          <cell r="O567" t="str">
            <v>할증제외구간</v>
          </cell>
        </row>
        <row r="568">
          <cell r="A568">
            <v>0</v>
          </cell>
          <cell r="B568">
            <v>218</v>
          </cell>
          <cell r="C568" t="str">
            <v xml:space="preserve"> 접지용전선</v>
          </cell>
          <cell r="D568" t="str">
            <v xml:space="preserve"> 0.6/1kV F-GV 6㎟</v>
          </cell>
          <cell r="E568" t="str">
            <v>m</v>
          </cell>
          <cell r="F568">
            <v>31422</v>
          </cell>
          <cell r="G568">
            <v>441</v>
          </cell>
          <cell r="H568">
            <v>13857102</v>
          </cell>
          <cell r="J568">
            <v>0</v>
          </cell>
          <cell r="K568">
            <v>0</v>
          </cell>
          <cell r="L568">
            <v>0</v>
          </cell>
          <cell r="M568">
            <v>441</v>
          </cell>
          <cell r="N568">
            <v>13857102</v>
          </cell>
          <cell r="O568" t="str">
            <v>할증구간</v>
          </cell>
        </row>
        <row r="569">
          <cell r="A569">
            <v>0</v>
          </cell>
          <cell r="B569">
            <v>462</v>
          </cell>
          <cell r="C569" t="str">
            <v xml:space="preserve"> 압착터미널</v>
          </cell>
          <cell r="D569" t="str">
            <v xml:space="preserve"> 14㎟</v>
          </cell>
          <cell r="E569" t="str">
            <v>개</v>
          </cell>
          <cell r="F569">
            <v>280</v>
          </cell>
          <cell r="G569">
            <v>68</v>
          </cell>
          <cell r="H569">
            <v>19040</v>
          </cell>
          <cell r="J569">
            <v>0</v>
          </cell>
          <cell r="K569">
            <v>0</v>
          </cell>
          <cell r="L569">
            <v>0</v>
          </cell>
          <cell r="M569">
            <v>68</v>
          </cell>
          <cell r="N569">
            <v>19040</v>
          </cell>
          <cell r="O569" t="str">
            <v>할증제외구간</v>
          </cell>
        </row>
        <row r="570">
          <cell r="A570">
            <v>0</v>
          </cell>
          <cell r="B570">
            <v>462</v>
          </cell>
          <cell r="C570" t="str">
            <v xml:space="preserve"> 압착터미널</v>
          </cell>
          <cell r="D570" t="str">
            <v xml:space="preserve"> 14㎟</v>
          </cell>
          <cell r="E570" t="str">
            <v>개</v>
          </cell>
          <cell r="F570">
            <v>232</v>
          </cell>
          <cell r="G570">
            <v>68</v>
          </cell>
          <cell r="H570">
            <v>15776</v>
          </cell>
          <cell r="J570">
            <v>0</v>
          </cell>
          <cell r="K570">
            <v>0</v>
          </cell>
          <cell r="L570">
            <v>0</v>
          </cell>
          <cell r="M570">
            <v>68</v>
          </cell>
          <cell r="N570">
            <v>15776</v>
          </cell>
          <cell r="O570" t="str">
            <v>할증구간</v>
          </cell>
        </row>
        <row r="571">
          <cell r="A571">
            <v>0</v>
          </cell>
          <cell r="B571">
            <v>463</v>
          </cell>
          <cell r="C571" t="str">
            <v xml:space="preserve"> 압착터미널</v>
          </cell>
          <cell r="D571" t="str">
            <v xml:space="preserve"> 22㎟</v>
          </cell>
          <cell r="E571" t="str">
            <v>개</v>
          </cell>
          <cell r="F571">
            <v>136</v>
          </cell>
          <cell r="G571">
            <v>88</v>
          </cell>
          <cell r="H571">
            <v>11968</v>
          </cell>
          <cell r="J571">
            <v>0</v>
          </cell>
          <cell r="K571">
            <v>0</v>
          </cell>
          <cell r="L571">
            <v>0</v>
          </cell>
          <cell r="M571">
            <v>88</v>
          </cell>
          <cell r="N571">
            <v>11968</v>
          </cell>
          <cell r="O571" t="str">
            <v>할증제외구간</v>
          </cell>
        </row>
        <row r="572">
          <cell r="A572">
            <v>0</v>
          </cell>
          <cell r="B572">
            <v>463</v>
          </cell>
          <cell r="C572" t="str">
            <v xml:space="preserve"> 압착터미널</v>
          </cell>
          <cell r="D572" t="str">
            <v xml:space="preserve"> 22㎟</v>
          </cell>
          <cell r="E572" t="str">
            <v>개</v>
          </cell>
          <cell r="F572">
            <v>296</v>
          </cell>
          <cell r="G572">
            <v>88</v>
          </cell>
          <cell r="H572">
            <v>26048</v>
          </cell>
          <cell r="J572">
            <v>0</v>
          </cell>
          <cell r="K572">
            <v>0</v>
          </cell>
          <cell r="L572">
            <v>0</v>
          </cell>
          <cell r="M572">
            <v>88</v>
          </cell>
          <cell r="N572">
            <v>26048</v>
          </cell>
          <cell r="O572" t="str">
            <v>할증구간</v>
          </cell>
        </row>
        <row r="573">
          <cell r="A573">
            <v>0</v>
          </cell>
          <cell r="B573">
            <v>783</v>
          </cell>
          <cell r="C573" t="str">
            <v>칼브럭(쐐기)</v>
          </cell>
          <cell r="D573" t="str">
            <v>Φ9</v>
          </cell>
          <cell r="E573" t="str">
            <v>개</v>
          </cell>
          <cell r="F573">
            <v>724</v>
          </cell>
          <cell r="G573">
            <v>0</v>
          </cell>
          <cell r="H573">
            <v>0</v>
          </cell>
          <cell r="J573">
            <v>0</v>
          </cell>
          <cell r="K573">
            <v>0</v>
          </cell>
          <cell r="L573">
            <v>0</v>
          </cell>
          <cell r="M573">
            <v>0</v>
          </cell>
          <cell r="N573">
            <v>0</v>
          </cell>
          <cell r="O573" t="str">
            <v>할증제외구간</v>
          </cell>
        </row>
        <row r="574">
          <cell r="A574">
            <v>0</v>
          </cell>
          <cell r="B574">
            <v>783</v>
          </cell>
          <cell r="C574" t="str">
            <v>칼브럭(쐐기)</v>
          </cell>
          <cell r="D574" t="str">
            <v>Φ9</v>
          </cell>
          <cell r="E574" t="str">
            <v>개</v>
          </cell>
          <cell r="F574">
            <v>7932</v>
          </cell>
          <cell r="G574">
            <v>0</v>
          </cell>
          <cell r="H574">
            <v>0</v>
          </cell>
          <cell r="J574">
            <v>0</v>
          </cell>
          <cell r="K574">
            <v>0</v>
          </cell>
          <cell r="L574">
            <v>0</v>
          </cell>
          <cell r="M574">
            <v>0</v>
          </cell>
          <cell r="N574">
            <v>0</v>
          </cell>
          <cell r="O574" t="str">
            <v>할증구간</v>
          </cell>
        </row>
        <row r="575">
          <cell r="A575">
            <v>0</v>
          </cell>
          <cell r="B575">
            <v>542</v>
          </cell>
          <cell r="C575" t="str">
            <v xml:space="preserve"> PULL BOX</v>
          </cell>
          <cell r="D575" t="str">
            <v xml:space="preserve"> 600x600x200(SUS)</v>
          </cell>
          <cell r="E575" t="str">
            <v>개</v>
          </cell>
          <cell r="F575">
            <v>2</v>
          </cell>
          <cell r="G575">
            <v>39600</v>
          </cell>
          <cell r="H575">
            <v>79200</v>
          </cell>
          <cell r="J575">
            <v>0</v>
          </cell>
          <cell r="K575">
            <v>0</v>
          </cell>
          <cell r="L575">
            <v>0</v>
          </cell>
          <cell r="M575">
            <v>39600</v>
          </cell>
          <cell r="N575">
            <v>79200</v>
          </cell>
          <cell r="O575" t="str">
            <v>할증제외구간</v>
          </cell>
        </row>
        <row r="576">
          <cell r="A576">
            <v>0</v>
          </cell>
          <cell r="B576">
            <v>542</v>
          </cell>
          <cell r="C576" t="str">
            <v xml:space="preserve"> PULL BOX</v>
          </cell>
          <cell r="D576" t="str">
            <v xml:space="preserve"> 600x600x200(SUS)</v>
          </cell>
          <cell r="E576" t="str">
            <v>개</v>
          </cell>
          <cell r="F576">
            <v>106</v>
          </cell>
          <cell r="G576">
            <v>39600</v>
          </cell>
          <cell r="H576">
            <v>4197600</v>
          </cell>
          <cell r="J576">
            <v>0</v>
          </cell>
          <cell r="K576">
            <v>0</v>
          </cell>
          <cell r="L576">
            <v>0</v>
          </cell>
          <cell r="M576">
            <v>39600</v>
          </cell>
          <cell r="N576">
            <v>4197600</v>
          </cell>
          <cell r="O576" t="str">
            <v>할증구간</v>
          </cell>
        </row>
        <row r="577">
          <cell r="A577">
            <v>0</v>
          </cell>
          <cell r="B577" t="str">
            <v>NM28</v>
          </cell>
          <cell r="C577" t="str">
            <v xml:space="preserve"> 노말밴드</v>
          </cell>
          <cell r="D577" t="str">
            <v xml:space="preserve"> ST 28C</v>
          </cell>
          <cell r="E577" t="str">
            <v>개</v>
          </cell>
          <cell r="F577">
            <v>68</v>
          </cell>
          <cell r="G577">
            <v>1940</v>
          </cell>
          <cell r="H577">
            <v>131920</v>
          </cell>
          <cell r="J577">
            <v>0</v>
          </cell>
          <cell r="K577">
            <v>0</v>
          </cell>
          <cell r="L577">
            <v>0</v>
          </cell>
          <cell r="M577">
            <v>1940</v>
          </cell>
          <cell r="N577">
            <v>131920</v>
          </cell>
          <cell r="O577">
            <v>0</v>
          </cell>
        </row>
        <row r="578">
          <cell r="A578">
            <v>0</v>
          </cell>
          <cell r="B578" t="str">
            <v>NM36</v>
          </cell>
          <cell r="C578" t="str">
            <v xml:space="preserve"> 노말밴드</v>
          </cell>
          <cell r="D578" t="str">
            <v xml:space="preserve"> ST 36C</v>
          </cell>
          <cell r="E578" t="str">
            <v>개</v>
          </cell>
          <cell r="F578">
            <v>40</v>
          </cell>
          <cell r="G578">
            <v>2590</v>
          </cell>
          <cell r="H578">
            <v>103600</v>
          </cell>
          <cell r="J578">
            <v>0</v>
          </cell>
          <cell r="K578">
            <v>0</v>
          </cell>
          <cell r="L578">
            <v>0</v>
          </cell>
          <cell r="M578">
            <v>2590</v>
          </cell>
          <cell r="N578">
            <v>103600</v>
          </cell>
          <cell r="O578">
            <v>0</v>
          </cell>
        </row>
        <row r="579">
          <cell r="A579">
            <v>0</v>
          </cell>
          <cell r="B579" t="e">
            <v>#N/A</v>
          </cell>
          <cell r="C579">
            <v>0</v>
          </cell>
          <cell r="D579">
            <v>0</v>
          </cell>
          <cell r="E579">
            <v>0</v>
          </cell>
          <cell r="F579">
            <v>0</v>
          </cell>
          <cell r="G579">
            <v>0</v>
          </cell>
          <cell r="H579">
            <v>0</v>
          </cell>
          <cell r="J579">
            <v>0</v>
          </cell>
          <cell r="K579">
            <v>0</v>
          </cell>
          <cell r="L579">
            <v>0</v>
          </cell>
          <cell r="M579">
            <v>0</v>
          </cell>
          <cell r="N579">
            <v>0</v>
          </cell>
          <cell r="O579">
            <v>0</v>
          </cell>
        </row>
        <row r="580">
          <cell r="A580">
            <v>0</v>
          </cell>
          <cell r="B580">
            <v>59</v>
          </cell>
          <cell r="C580" t="str">
            <v>나) 노 무 비</v>
          </cell>
          <cell r="D580" t="str">
            <v>내 선 전 공</v>
          </cell>
          <cell r="E580" t="str">
            <v>인</v>
          </cell>
          <cell r="F580">
            <v>1632.36</v>
          </cell>
          <cell r="G580">
            <v>0</v>
          </cell>
          <cell r="H580">
            <v>0</v>
          </cell>
          <cell r="I580">
            <v>81127</v>
          </cell>
          <cell r="J580">
            <v>132428469</v>
          </cell>
          <cell r="K580">
            <v>0</v>
          </cell>
          <cell r="L580">
            <v>0</v>
          </cell>
          <cell r="M580">
            <v>81127</v>
          </cell>
          <cell r="N580">
            <v>132428469</v>
          </cell>
          <cell r="O580">
            <v>0</v>
          </cell>
        </row>
        <row r="581">
          <cell r="A581">
            <v>0</v>
          </cell>
          <cell r="B581">
            <v>62</v>
          </cell>
          <cell r="C581">
            <v>0</v>
          </cell>
          <cell r="D581" t="str">
            <v>저압케이블전공</v>
          </cell>
          <cell r="E581" t="str">
            <v>인</v>
          </cell>
          <cell r="F581">
            <v>5188.3999999999996</v>
          </cell>
          <cell r="G581">
            <v>0</v>
          </cell>
          <cell r="H581">
            <v>0</v>
          </cell>
          <cell r="I581">
            <v>89719</v>
          </cell>
          <cell r="J581">
            <v>465498059</v>
          </cell>
          <cell r="K581">
            <v>0</v>
          </cell>
          <cell r="L581">
            <v>0</v>
          </cell>
          <cell r="M581">
            <v>89719</v>
          </cell>
          <cell r="N581">
            <v>465498059</v>
          </cell>
          <cell r="O581">
            <v>0</v>
          </cell>
        </row>
        <row r="582">
          <cell r="A582">
            <v>0</v>
          </cell>
          <cell r="B582">
            <v>0</v>
          </cell>
          <cell r="C582">
            <v>0</v>
          </cell>
          <cell r="D582">
            <v>0</v>
          </cell>
          <cell r="E582">
            <v>0</v>
          </cell>
          <cell r="F582">
            <v>0</v>
          </cell>
          <cell r="G582">
            <v>0</v>
          </cell>
          <cell r="H582">
            <v>0</v>
          </cell>
          <cell r="I582">
            <v>0</v>
          </cell>
          <cell r="J582">
            <v>0</v>
          </cell>
          <cell r="K582">
            <v>0</v>
          </cell>
          <cell r="L582">
            <v>0</v>
          </cell>
          <cell r="M582">
            <v>0</v>
          </cell>
          <cell r="N582">
            <v>0</v>
          </cell>
        </row>
        <row r="583">
          <cell r="A583">
            <v>0</v>
          </cell>
          <cell r="B583">
            <v>0</v>
          </cell>
          <cell r="C583">
            <v>0</v>
          </cell>
          <cell r="D583">
            <v>0</v>
          </cell>
          <cell r="E583">
            <v>0</v>
          </cell>
          <cell r="F583">
            <v>0</v>
          </cell>
          <cell r="G583">
            <v>0</v>
          </cell>
          <cell r="H583">
            <v>0</v>
          </cell>
          <cell r="I583">
            <v>0</v>
          </cell>
          <cell r="J583">
            <v>0</v>
          </cell>
          <cell r="K583">
            <v>0</v>
          </cell>
          <cell r="L583">
            <v>0</v>
          </cell>
          <cell r="M583">
            <v>0</v>
          </cell>
          <cell r="N583">
            <v>0</v>
          </cell>
          <cell r="O583">
            <v>0</v>
          </cell>
        </row>
        <row r="584">
          <cell r="A584">
            <v>0</v>
          </cell>
          <cell r="B584">
            <v>0</v>
          </cell>
          <cell r="C584">
            <v>0</v>
          </cell>
          <cell r="D584">
            <v>0</v>
          </cell>
          <cell r="E584">
            <v>0</v>
          </cell>
          <cell r="F584">
            <v>0</v>
          </cell>
          <cell r="G584">
            <v>0</v>
          </cell>
          <cell r="H584">
            <v>0</v>
          </cell>
          <cell r="I584">
            <v>0</v>
          </cell>
          <cell r="J584">
            <v>0</v>
          </cell>
          <cell r="K584">
            <v>0</v>
          </cell>
          <cell r="L584">
            <v>0</v>
          </cell>
          <cell r="M584">
            <v>0</v>
          </cell>
          <cell r="N584">
            <v>0</v>
          </cell>
        </row>
        <row r="585">
          <cell r="A585">
            <v>0</v>
          </cell>
          <cell r="B585">
            <v>59</v>
          </cell>
          <cell r="C585" t="str">
            <v>다) 공 구 손 료</v>
          </cell>
          <cell r="D585" t="str">
            <v>내 선 전 공</v>
          </cell>
          <cell r="E585" t="str">
            <v>인</v>
          </cell>
          <cell r="F585">
            <v>43.47</v>
          </cell>
          <cell r="G585">
            <v>0</v>
          </cell>
          <cell r="H585">
            <v>0</v>
          </cell>
          <cell r="J585">
            <v>0</v>
          </cell>
          <cell r="K585">
            <v>81127</v>
          </cell>
          <cell r="L585">
            <v>3526590</v>
          </cell>
          <cell r="M585">
            <v>81127</v>
          </cell>
          <cell r="N585">
            <v>3526590</v>
          </cell>
          <cell r="O585">
            <v>0</v>
          </cell>
        </row>
        <row r="586">
          <cell r="A586">
            <v>0</v>
          </cell>
          <cell r="B586">
            <v>62</v>
          </cell>
          <cell r="C586">
            <v>0</v>
          </cell>
          <cell r="D586" t="str">
            <v>저압케이블전공</v>
          </cell>
          <cell r="E586" t="str">
            <v>인</v>
          </cell>
          <cell r="F586">
            <v>136.62</v>
          </cell>
          <cell r="G586">
            <v>0</v>
          </cell>
          <cell r="H586">
            <v>0</v>
          </cell>
          <cell r="J586">
            <v>0</v>
          </cell>
          <cell r="K586">
            <v>89719</v>
          </cell>
          <cell r="L586">
            <v>12257409</v>
          </cell>
          <cell r="M586">
            <v>89719</v>
          </cell>
          <cell r="N586">
            <v>12257409</v>
          </cell>
        </row>
        <row r="587">
          <cell r="A587">
            <v>0</v>
          </cell>
          <cell r="B587">
            <v>0</v>
          </cell>
          <cell r="C587">
            <v>0</v>
          </cell>
          <cell r="D587">
            <v>0</v>
          </cell>
          <cell r="E587">
            <v>0</v>
          </cell>
          <cell r="F587">
            <v>0</v>
          </cell>
          <cell r="G587">
            <v>0</v>
          </cell>
          <cell r="H587">
            <v>0</v>
          </cell>
          <cell r="I587">
            <v>0</v>
          </cell>
          <cell r="J587">
            <v>0</v>
          </cell>
          <cell r="K587">
            <v>0</v>
          </cell>
          <cell r="L587">
            <v>0</v>
          </cell>
          <cell r="M587">
            <v>0</v>
          </cell>
          <cell r="N587">
            <v>0</v>
          </cell>
          <cell r="O587">
            <v>0</v>
          </cell>
        </row>
        <row r="588">
          <cell r="A588">
            <v>0</v>
          </cell>
          <cell r="B588">
            <v>0</v>
          </cell>
          <cell r="C588">
            <v>0</v>
          </cell>
          <cell r="D588">
            <v>0</v>
          </cell>
          <cell r="E588">
            <v>0</v>
          </cell>
          <cell r="F588">
            <v>0</v>
          </cell>
          <cell r="G588">
            <v>0</v>
          </cell>
          <cell r="H588">
            <v>0</v>
          </cell>
          <cell r="I588">
            <v>0</v>
          </cell>
          <cell r="J588">
            <v>0</v>
          </cell>
          <cell r="K588">
            <v>0</v>
          </cell>
          <cell r="L588">
            <v>0</v>
          </cell>
          <cell r="M588">
            <v>0</v>
          </cell>
          <cell r="N588">
            <v>0</v>
          </cell>
        </row>
        <row r="589">
          <cell r="A589">
            <v>0</v>
          </cell>
          <cell r="B589">
            <v>0</v>
          </cell>
          <cell r="C589">
            <v>0</v>
          </cell>
          <cell r="D589">
            <v>0</v>
          </cell>
          <cell r="E589">
            <v>0</v>
          </cell>
          <cell r="F589">
            <v>0</v>
          </cell>
          <cell r="G589">
            <v>0</v>
          </cell>
          <cell r="H589">
            <v>0</v>
          </cell>
          <cell r="I589">
            <v>0</v>
          </cell>
          <cell r="J589">
            <v>0</v>
          </cell>
          <cell r="K589">
            <v>0</v>
          </cell>
          <cell r="L589">
            <v>0</v>
          </cell>
          <cell r="M589">
            <v>0</v>
          </cell>
          <cell r="N589">
            <v>0</v>
          </cell>
          <cell r="O589">
            <v>0</v>
          </cell>
        </row>
        <row r="603">
          <cell r="A603" t="str">
            <v>18S</v>
          </cell>
          <cell r="C603" t="str">
            <v>합     계</v>
          </cell>
          <cell r="H603">
            <v>292753321</v>
          </cell>
          <cell r="J603">
            <v>597926528</v>
          </cell>
          <cell r="L603">
            <v>15783999</v>
          </cell>
          <cell r="N603">
            <v>906463848</v>
          </cell>
        </row>
        <row r="604">
          <cell r="A604">
            <v>19</v>
          </cell>
          <cell r="B604" t="str">
            <v>19. 배관,배선 신설</v>
          </cell>
          <cell r="C604" t="str">
            <v>19. 배관,배선 신설</v>
          </cell>
          <cell r="D604" t="str">
            <v>각  종(피난유도등용)</v>
          </cell>
          <cell r="E604" t="str">
            <v>식</v>
          </cell>
          <cell r="F604">
            <v>1</v>
          </cell>
          <cell r="G604">
            <v>0</v>
          </cell>
          <cell r="H604">
            <v>0</v>
          </cell>
          <cell r="I604">
            <v>0</v>
          </cell>
          <cell r="J604">
            <v>0</v>
          </cell>
          <cell r="K604">
            <v>0</v>
          </cell>
          <cell r="L604">
            <v>0</v>
          </cell>
          <cell r="M604">
            <v>0</v>
          </cell>
          <cell r="N604">
            <v>0</v>
          </cell>
          <cell r="O604">
            <v>1</v>
          </cell>
        </row>
        <row r="605">
          <cell r="A605">
            <v>0</v>
          </cell>
          <cell r="B605" t="e">
            <v>#N/A</v>
          </cell>
          <cell r="C605" t="str">
            <v>가) 재 료 비</v>
          </cell>
          <cell r="D605">
            <v>0</v>
          </cell>
          <cell r="E605">
            <v>0</v>
          </cell>
          <cell r="F605">
            <v>0</v>
          </cell>
          <cell r="G605">
            <v>0</v>
          </cell>
          <cell r="H605">
            <v>0</v>
          </cell>
          <cell r="I605">
            <v>0</v>
          </cell>
          <cell r="J605">
            <v>0</v>
          </cell>
          <cell r="K605">
            <v>0</v>
          </cell>
          <cell r="L605">
            <v>0</v>
          </cell>
          <cell r="M605">
            <v>0</v>
          </cell>
          <cell r="N605">
            <v>0</v>
          </cell>
          <cell r="O605">
            <v>0</v>
          </cell>
        </row>
        <row r="606">
          <cell r="A606">
            <v>0</v>
          </cell>
          <cell r="B606" t="str">
            <v>PVC22</v>
          </cell>
          <cell r="C606" t="str">
            <v>HI-PVC전선관</v>
          </cell>
          <cell r="D606" t="str">
            <v xml:space="preserve"> HI 22C</v>
          </cell>
          <cell r="E606" t="str">
            <v>개</v>
          </cell>
          <cell r="F606">
            <v>250</v>
          </cell>
          <cell r="G606">
            <v>315</v>
          </cell>
          <cell r="H606">
            <v>78750</v>
          </cell>
          <cell r="I606">
            <v>0</v>
          </cell>
          <cell r="J606">
            <v>0</v>
          </cell>
          <cell r="K606">
            <v>0</v>
          </cell>
          <cell r="L606">
            <v>0</v>
          </cell>
          <cell r="M606">
            <v>315</v>
          </cell>
          <cell r="N606">
            <v>78750</v>
          </cell>
        </row>
        <row r="607">
          <cell r="A607">
            <v>0</v>
          </cell>
          <cell r="B607">
            <v>239</v>
          </cell>
          <cell r="C607" t="str">
            <v xml:space="preserve"> 후렉시블전선관</v>
          </cell>
          <cell r="D607" t="str">
            <v xml:space="preserve"> 일반방수 22C</v>
          </cell>
          <cell r="E607" t="str">
            <v>m</v>
          </cell>
          <cell r="F607">
            <v>125</v>
          </cell>
          <cell r="G607">
            <v>940</v>
          </cell>
          <cell r="H607">
            <v>117500</v>
          </cell>
          <cell r="I607">
            <v>0</v>
          </cell>
          <cell r="J607">
            <v>0</v>
          </cell>
          <cell r="K607">
            <v>0</v>
          </cell>
          <cell r="L607">
            <v>0</v>
          </cell>
          <cell r="M607">
            <v>940</v>
          </cell>
          <cell r="N607">
            <v>117500</v>
          </cell>
        </row>
        <row r="608">
          <cell r="A608">
            <v>0</v>
          </cell>
          <cell r="B608" t="str">
            <v>FR8-6/3C</v>
          </cell>
          <cell r="C608" t="str">
            <v xml:space="preserve"> 트레이용 난연 전력케이블</v>
          </cell>
          <cell r="D608" t="str">
            <v xml:space="preserve"> 0.6/1kV FR-8 6㎟/3C</v>
          </cell>
          <cell r="E608" t="str">
            <v>m</v>
          </cell>
          <cell r="F608">
            <v>105</v>
          </cell>
          <cell r="G608">
            <v>2868</v>
          </cell>
          <cell r="H608">
            <v>301140</v>
          </cell>
          <cell r="I608">
            <v>0</v>
          </cell>
          <cell r="J608">
            <v>0</v>
          </cell>
          <cell r="K608">
            <v>0</v>
          </cell>
          <cell r="L608">
            <v>0</v>
          </cell>
          <cell r="M608">
            <v>2868</v>
          </cell>
          <cell r="N608">
            <v>301140</v>
          </cell>
        </row>
        <row r="609">
          <cell r="A609">
            <v>0</v>
          </cell>
          <cell r="B609" t="str">
            <v>FR8-6/3C</v>
          </cell>
          <cell r="C609" t="str">
            <v xml:space="preserve"> 트레이용 난연 전력케이블</v>
          </cell>
          <cell r="D609" t="str">
            <v xml:space="preserve"> 0.6/1kV FR-8 6㎟/3C</v>
          </cell>
          <cell r="E609" t="str">
            <v>m</v>
          </cell>
          <cell r="F609">
            <v>8233</v>
          </cell>
          <cell r="G609">
            <v>2868</v>
          </cell>
          <cell r="H609">
            <v>23612244</v>
          </cell>
          <cell r="I609">
            <v>0</v>
          </cell>
          <cell r="J609">
            <v>0</v>
          </cell>
          <cell r="K609">
            <v>0</v>
          </cell>
          <cell r="L609">
            <v>0</v>
          </cell>
          <cell r="M609">
            <v>2868</v>
          </cell>
          <cell r="N609">
            <v>23612244</v>
          </cell>
        </row>
        <row r="610">
          <cell r="A610">
            <v>0</v>
          </cell>
          <cell r="B610">
            <v>782</v>
          </cell>
          <cell r="C610" t="str">
            <v xml:space="preserve"> 접지용전선</v>
          </cell>
          <cell r="D610" t="str">
            <v>0.6/1kV F-GV 2.5㎟</v>
          </cell>
          <cell r="E610" t="str">
            <v>m</v>
          </cell>
          <cell r="F610">
            <v>330</v>
          </cell>
          <cell r="G610">
            <v>238</v>
          </cell>
          <cell r="H610">
            <v>78540</v>
          </cell>
          <cell r="I610">
            <v>0</v>
          </cell>
          <cell r="J610">
            <v>0</v>
          </cell>
          <cell r="K610">
            <v>0</v>
          </cell>
          <cell r="L610">
            <v>0</v>
          </cell>
          <cell r="M610">
            <v>238</v>
          </cell>
          <cell r="N610">
            <v>78540</v>
          </cell>
        </row>
        <row r="611">
          <cell r="A611">
            <v>0</v>
          </cell>
          <cell r="B611" t="str">
            <v>EX-T1</v>
          </cell>
          <cell r="C611" t="str">
            <v>피난유도등</v>
          </cell>
          <cell r="D611" t="str">
            <v>터널용(32W/2)</v>
          </cell>
          <cell r="E611" t="str">
            <v>등</v>
          </cell>
          <cell r="F611">
            <v>114</v>
          </cell>
          <cell r="G611">
            <v>210000</v>
          </cell>
          <cell r="H611">
            <v>23940000</v>
          </cell>
          <cell r="I611">
            <v>0</v>
          </cell>
          <cell r="J611">
            <v>0</v>
          </cell>
          <cell r="K611">
            <v>0</v>
          </cell>
          <cell r="L611">
            <v>0</v>
          </cell>
          <cell r="M611">
            <v>210000</v>
          </cell>
          <cell r="N611">
            <v>23940000</v>
          </cell>
        </row>
        <row r="612">
          <cell r="A612">
            <v>0</v>
          </cell>
          <cell r="B612">
            <v>521</v>
          </cell>
          <cell r="C612" t="str">
            <v xml:space="preserve"> 셋트앵커(3/8")</v>
          </cell>
          <cell r="D612" t="str">
            <v xml:space="preserve"> M10 L70</v>
          </cell>
          <cell r="E612" t="str">
            <v>개</v>
          </cell>
          <cell r="F612">
            <v>456</v>
          </cell>
          <cell r="G612">
            <v>320</v>
          </cell>
          <cell r="H612">
            <v>145920</v>
          </cell>
          <cell r="I612">
            <v>0</v>
          </cell>
          <cell r="J612">
            <v>0</v>
          </cell>
          <cell r="K612">
            <v>0</v>
          </cell>
          <cell r="L612">
            <v>0</v>
          </cell>
          <cell r="M612">
            <v>320</v>
          </cell>
          <cell r="N612">
            <v>145920</v>
          </cell>
        </row>
        <row r="613">
          <cell r="A613">
            <v>0</v>
          </cell>
          <cell r="B613">
            <v>0</v>
          </cell>
          <cell r="C613">
            <v>0</v>
          </cell>
          <cell r="D613">
            <v>0</v>
          </cell>
          <cell r="E613">
            <v>0</v>
          </cell>
          <cell r="F613">
            <v>0</v>
          </cell>
          <cell r="G613">
            <v>0</v>
          </cell>
          <cell r="H613">
            <v>0</v>
          </cell>
          <cell r="I613">
            <v>0</v>
          </cell>
          <cell r="J613">
            <v>0</v>
          </cell>
          <cell r="K613">
            <v>0</v>
          </cell>
          <cell r="L613">
            <v>0</v>
          </cell>
          <cell r="M613">
            <v>0</v>
          </cell>
          <cell r="N613">
            <v>0</v>
          </cell>
        </row>
        <row r="614">
          <cell r="A614">
            <v>0</v>
          </cell>
          <cell r="B614">
            <v>59</v>
          </cell>
          <cell r="C614" t="str">
            <v>나) 노 무 비</v>
          </cell>
          <cell r="D614" t="str">
            <v>내 선 전 공</v>
          </cell>
          <cell r="E614" t="str">
            <v>인</v>
          </cell>
          <cell r="F614">
            <v>65.569999999999993</v>
          </cell>
          <cell r="G614">
            <v>0</v>
          </cell>
          <cell r="H614">
            <v>0</v>
          </cell>
          <cell r="I614">
            <v>81127</v>
          </cell>
          <cell r="J614">
            <v>5319497</v>
          </cell>
          <cell r="K614">
            <v>0</v>
          </cell>
          <cell r="L614">
            <v>0</v>
          </cell>
          <cell r="M614">
            <v>81127</v>
          </cell>
          <cell r="N614">
            <v>5319497</v>
          </cell>
        </row>
        <row r="615">
          <cell r="A615">
            <v>0</v>
          </cell>
          <cell r="B615">
            <v>62</v>
          </cell>
          <cell r="C615">
            <v>0</v>
          </cell>
          <cell r="D615" t="str">
            <v>저압케이블전공</v>
          </cell>
          <cell r="E615" t="str">
            <v>인</v>
          </cell>
          <cell r="F615">
            <v>237.03</v>
          </cell>
          <cell r="G615">
            <v>0</v>
          </cell>
          <cell r="H615">
            <v>0</v>
          </cell>
          <cell r="I615">
            <v>89719</v>
          </cell>
          <cell r="J615">
            <v>21266094</v>
          </cell>
          <cell r="K615">
            <v>0</v>
          </cell>
          <cell r="L615">
            <v>0</v>
          </cell>
          <cell r="M615">
            <v>89719</v>
          </cell>
          <cell r="N615">
            <v>21266094</v>
          </cell>
        </row>
        <row r="616">
          <cell r="A616">
            <v>0</v>
          </cell>
          <cell r="B616">
            <v>0</v>
          </cell>
          <cell r="C616">
            <v>0</v>
          </cell>
          <cell r="D616">
            <v>0</v>
          </cell>
          <cell r="E616">
            <v>0</v>
          </cell>
          <cell r="F616">
            <v>0</v>
          </cell>
          <cell r="G616">
            <v>0</v>
          </cell>
          <cell r="H616">
            <v>0</v>
          </cell>
          <cell r="I616">
            <v>0</v>
          </cell>
          <cell r="J616">
            <v>0</v>
          </cell>
          <cell r="K616">
            <v>0</v>
          </cell>
          <cell r="L616">
            <v>0</v>
          </cell>
          <cell r="M616">
            <v>0</v>
          </cell>
          <cell r="N616">
            <v>0</v>
          </cell>
        </row>
        <row r="618">
          <cell r="A618">
            <v>0</v>
          </cell>
          <cell r="B618">
            <v>0</v>
          </cell>
          <cell r="C618">
            <v>0</v>
          </cell>
          <cell r="D618">
            <v>0</v>
          </cell>
          <cell r="E618">
            <v>0</v>
          </cell>
          <cell r="F618">
            <v>0</v>
          </cell>
          <cell r="G618">
            <v>0</v>
          </cell>
          <cell r="H618">
            <v>0</v>
          </cell>
          <cell r="I618">
            <v>0</v>
          </cell>
          <cell r="J618">
            <v>0</v>
          </cell>
          <cell r="K618">
            <v>0</v>
          </cell>
          <cell r="L618">
            <v>0</v>
          </cell>
          <cell r="M618">
            <v>0</v>
          </cell>
          <cell r="N618">
            <v>0</v>
          </cell>
        </row>
        <row r="619">
          <cell r="A619">
            <v>0</v>
          </cell>
          <cell r="B619">
            <v>59</v>
          </cell>
          <cell r="C619" t="str">
            <v>다) 공 구 손 료</v>
          </cell>
          <cell r="D619" t="str">
            <v>내 선 전 공</v>
          </cell>
          <cell r="E619" t="str">
            <v>인</v>
          </cell>
          <cell r="F619">
            <v>1.71</v>
          </cell>
          <cell r="G619">
            <v>0</v>
          </cell>
          <cell r="H619">
            <v>0</v>
          </cell>
          <cell r="J619">
            <v>0</v>
          </cell>
          <cell r="K619">
            <v>81127</v>
          </cell>
          <cell r="L619">
            <v>138727</v>
          </cell>
          <cell r="M619">
            <v>81127</v>
          </cell>
          <cell r="N619">
            <v>138727</v>
          </cell>
        </row>
        <row r="620">
          <cell r="A620">
            <v>0</v>
          </cell>
          <cell r="B620">
            <v>62</v>
          </cell>
          <cell r="C620">
            <v>0</v>
          </cell>
          <cell r="D620" t="str">
            <v>저압케이블전공</v>
          </cell>
          <cell r="E620" t="str">
            <v>인</v>
          </cell>
          <cell r="F620">
            <v>6.19</v>
          </cell>
          <cell r="G620">
            <v>0</v>
          </cell>
          <cell r="H620">
            <v>0</v>
          </cell>
          <cell r="J620">
            <v>0</v>
          </cell>
          <cell r="K620">
            <v>89719</v>
          </cell>
          <cell r="L620">
            <v>555360</v>
          </cell>
          <cell r="M620">
            <v>89719</v>
          </cell>
          <cell r="N620">
            <v>555360</v>
          </cell>
        </row>
        <row r="627">
          <cell r="A627" t="str">
            <v>19S</v>
          </cell>
          <cell r="C627" t="str">
            <v>합     계</v>
          </cell>
          <cell r="H627">
            <v>48274094</v>
          </cell>
          <cell r="J627">
            <v>26585591</v>
          </cell>
          <cell r="L627">
            <v>694087</v>
          </cell>
          <cell r="N627">
            <v>75553772</v>
          </cell>
        </row>
        <row r="628">
          <cell r="A628">
            <v>20</v>
          </cell>
          <cell r="B628" t="str">
            <v>20. CABLE TRAY 신설</v>
          </cell>
          <cell r="C628" t="str">
            <v>20. CABLE TRAY 신설</v>
          </cell>
          <cell r="D628" t="str">
            <v xml:space="preserve"> W:200(할증제외구간)</v>
          </cell>
          <cell r="E628" t="str">
            <v>식</v>
          </cell>
          <cell r="F628">
            <v>1</v>
          </cell>
          <cell r="G628">
            <v>0</v>
          </cell>
          <cell r="H628">
            <v>0</v>
          </cell>
          <cell r="J628">
            <v>0</v>
          </cell>
          <cell r="K628">
            <v>0</v>
          </cell>
          <cell r="L628">
            <v>0</v>
          </cell>
          <cell r="M628">
            <v>0</v>
          </cell>
          <cell r="N628">
            <v>0</v>
          </cell>
          <cell r="O628">
            <v>1</v>
          </cell>
        </row>
        <row r="629">
          <cell r="A629">
            <v>0</v>
          </cell>
          <cell r="B629" t="e">
            <v>#N/A</v>
          </cell>
          <cell r="C629" t="str">
            <v>가) 재 료 비</v>
          </cell>
          <cell r="D629">
            <v>0</v>
          </cell>
          <cell r="E629">
            <v>0</v>
          </cell>
          <cell r="F629">
            <v>0</v>
          </cell>
          <cell r="G629">
            <v>0</v>
          </cell>
          <cell r="H629">
            <v>0</v>
          </cell>
          <cell r="J629">
            <v>0</v>
          </cell>
          <cell r="K629">
            <v>0</v>
          </cell>
          <cell r="L629">
            <v>0</v>
          </cell>
          <cell r="M629">
            <v>0</v>
          </cell>
          <cell r="N629">
            <v>0</v>
          </cell>
          <cell r="O629">
            <v>0</v>
          </cell>
        </row>
        <row r="630">
          <cell r="A630">
            <v>0</v>
          </cell>
          <cell r="B630">
            <v>466</v>
          </cell>
          <cell r="C630" t="str">
            <v xml:space="preserve"> CABLE TRAY</v>
          </cell>
          <cell r="D630" t="str">
            <v xml:space="preserve"> W:200xH:100 (STEEL)</v>
          </cell>
          <cell r="E630" t="str">
            <v>M</v>
          </cell>
          <cell r="F630">
            <v>1500</v>
          </cell>
          <cell r="G630">
            <v>10320</v>
          </cell>
          <cell r="H630">
            <v>15480000</v>
          </cell>
          <cell r="J630">
            <v>0</v>
          </cell>
          <cell r="K630">
            <v>0</v>
          </cell>
          <cell r="L630">
            <v>0</v>
          </cell>
          <cell r="M630">
            <v>10320</v>
          </cell>
          <cell r="N630">
            <v>15480000</v>
          </cell>
          <cell r="O630">
            <v>0</v>
          </cell>
        </row>
        <row r="631">
          <cell r="A631">
            <v>0</v>
          </cell>
          <cell r="B631">
            <v>467</v>
          </cell>
          <cell r="C631" t="str">
            <v xml:space="preserve"> TRAY 지지대</v>
          </cell>
          <cell r="D631" t="str">
            <v xml:space="preserve"> L:210</v>
          </cell>
          <cell r="E631" t="str">
            <v>개소</v>
          </cell>
          <cell r="F631">
            <v>1000</v>
          </cell>
          <cell r="G631">
            <v>7780</v>
          </cell>
          <cell r="H631">
            <v>7780000</v>
          </cell>
          <cell r="J631">
            <v>0</v>
          </cell>
          <cell r="K631">
            <v>0</v>
          </cell>
          <cell r="L631">
            <v>0</v>
          </cell>
          <cell r="M631">
            <v>7780</v>
          </cell>
          <cell r="N631">
            <v>7780000</v>
          </cell>
          <cell r="O631">
            <v>0</v>
          </cell>
        </row>
        <row r="632">
          <cell r="A632">
            <v>0</v>
          </cell>
          <cell r="B632">
            <v>468</v>
          </cell>
          <cell r="C632" t="str">
            <v xml:space="preserve"> JOINT CONNECTOR</v>
          </cell>
          <cell r="D632" t="str">
            <v xml:space="preserve"> H:100</v>
          </cell>
          <cell r="E632" t="str">
            <v>개</v>
          </cell>
          <cell r="F632">
            <v>1000</v>
          </cell>
          <cell r="G632">
            <v>1100</v>
          </cell>
          <cell r="H632">
            <v>1100000</v>
          </cell>
          <cell r="J632">
            <v>0</v>
          </cell>
          <cell r="K632">
            <v>0</v>
          </cell>
          <cell r="L632">
            <v>0</v>
          </cell>
          <cell r="M632">
            <v>1100</v>
          </cell>
          <cell r="N632">
            <v>1100000</v>
          </cell>
          <cell r="O632">
            <v>0</v>
          </cell>
        </row>
        <row r="633">
          <cell r="A633">
            <v>0</v>
          </cell>
          <cell r="B633">
            <v>469</v>
          </cell>
          <cell r="C633" t="str">
            <v xml:space="preserve"> H/D CLAMP</v>
          </cell>
          <cell r="D633" t="str">
            <v>3/8"</v>
          </cell>
          <cell r="E633" t="str">
            <v>개</v>
          </cell>
          <cell r="F633">
            <v>2000</v>
          </cell>
          <cell r="G633">
            <v>300</v>
          </cell>
          <cell r="H633">
            <v>600000</v>
          </cell>
          <cell r="J633">
            <v>0</v>
          </cell>
          <cell r="K633">
            <v>0</v>
          </cell>
          <cell r="L633">
            <v>0</v>
          </cell>
          <cell r="M633">
            <v>300</v>
          </cell>
          <cell r="N633">
            <v>600000</v>
          </cell>
          <cell r="O633">
            <v>0</v>
          </cell>
        </row>
        <row r="634">
          <cell r="A634">
            <v>0</v>
          </cell>
          <cell r="B634">
            <v>470</v>
          </cell>
          <cell r="C634" t="str">
            <v xml:space="preserve"> G/B JUMPER</v>
          </cell>
          <cell r="D634" t="str">
            <v xml:space="preserve"> 38㎟</v>
          </cell>
          <cell r="E634" t="str">
            <v>개</v>
          </cell>
          <cell r="F634">
            <v>1000</v>
          </cell>
          <cell r="G634">
            <v>1950</v>
          </cell>
          <cell r="H634">
            <v>1950000</v>
          </cell>
          <cell r="J634">
            <v>0</v>
          </cell>
          <cell r="K634">
            <v>0</v>
          </cell>
          <cell r="L634">
            <v>0</v>
          </cell>
          <cell r="M634">
            <v>1950</v>
          </cell>
          <cell r="N634">
            <v>1950000</v>
          </cell>
          <cell r="O634">
            <v>0</v>
          </cell>
        </row>
        <row r="635">
          <cell r="A635">
            <v>0</v>
          </cell>
          <cell r="B635">
            <v>471</v>
          </cell>
          <cell r="C635" t="str">
            <v xml:space="preserve"> SHANK B/N</v>
          </cell>
          <cell r="D635" t="str">
            <v xml:space="preserve"> 3/8"</v>
          </cell>
          <cell r="E635" t="str">
            <v>개</v>
          </cell>
          <cell r="F635">
            <v>8000</v>
          </cell>
          <cell r="G635">
            <v>100</v>
          </cell>
          <cell r="H635">
            <v>800000</v>
          </cell>
          <cell r="J635">
            <v>0</v>
          </cell>
          <cell r="K635">
            <v>0</v>
          </cell>
          <cell r="L635">
            <v>0</v>
          </cell>
          <cell r="M635">
            <v>100</v>
          </cell>
          <cell r="N635">
            <v>800000</v>
          </cell>
          <cell r="O635">
            <v>0</v>
          </cell>
        </row>
        <row r="636">
          <cell r="A636">
            <v>0</v>
          </cell>
          <cell r="B636">
            <v>424</v>
          </cell>
          <cell r="C636" t="str">
            <v xml:space="preserve"> 셋트앵커(1/2")</v>
          </cell>
          <cell r="D636" t="str">
            <v xml:space="preserve"> M12 L100</v>
          </cell>
          <cell r="E636" t="str">
            <v>개</v>
          </cell>
          <cell r="F636">
            <v>2000</v>
          </cell>
          <cell r="G636">
            <v>830</v>
          </cell>
          <cell r="H636">
            <v>1660000</v>
          </cell>
          <cell r="J636">
            <v>0</v>
          </cell>
          <cell r="K636">
            <v>0</v>
          </cell>
          <cell r="L636">
            <v>0</v>
          </cell>
          <cell r="M636">
            <v>830</v>
          </cell>
          <cell r="N636">
            <v>1660000</v>
          </cell>
          <cell r="O636">
            <v>0</v>
          </cell>
        </row>
        <row r="637">
          <cell r="A637">
            <v>0</v>
          </cell>
          <cell r="B637" t="e">
            <v>#N/A</v>
          </cell>
          <cell r="C637">
            <v>0</v>
          </cell>
          <cell r="D637">
            <v>0</v>
          </cell>
          <cell r="E637">
            <v>0</v>
          </cell>
          <cell r="F637">
            <v>0</v>
          </cell>
          <cell r="G637">
            <v>0</v>
          </cell>
          <cell r="H637">
            <v>0</v>
          </cell>
          <cell r="J637">
            <v>0</v>
          </cell>
          <cell r="K637">
            <v>0</v>
          </cell>
          <cell r="L637">
            <v>0</v>
          </cell>
          <cell r="M637">
            <v>0</v>
          </cell>
          <cell r="N637">
            <v>0</v>
          </cell>
          <cell r="O637">
            <v>0</v>
          </cell>
        </row>
        <row r="638">
          <cell r="A638">
            <v>0</v>
          </cell>
          <cell r="B638" t="e">
            <v>#N/A</v>
          </cell>
          <cell r="C638">
            <v>0</v>
          </cell>
          <cell r="D638">
            <v>0</v>
          </cell>
          <cell r="E638">
            <v>0</v>
          </cell>
          <cell r="F638">
            <v>0</v>
          </cell>
          <cell r="G638">
            <v>0</v>
          </cell>
          <cell r="H638">
            <v>0</v>
          </cell>
          <cell r="J638">
            <v>0</v>
          </cell>
          <cell r="K638">
            <v>0</v>
          </cell>
          <cell r="L638">
            <v>0</v>
          </cell>
          <cell r="M638">
            <v>0</v>
          </cell>
          <cell r="N638">
            <v>0</v>
          </cell>
          <cell r="O638">
            <v>0</v>
          </cell>
        </row>
        <row r="639">
          <cell r="A639">
            <v>0</v>
          </cell>
          <cell r="B639" t="e">
            <v>#N/A</v>
          </cell>
          <cell r="C639">
            <v>0</v>
          </cell>
          <cell r="D639">
            <v>0</v>
          </cell>
          <cell r="E639">
            <v>0</v>
          </cell>
          <cell r="F639">
            <v>0</v>
          </cell>
          <cell r="G639">
            <v>0</v>
          </cell>
          <cell r="H639">
            <v>0</v>
          </cell>
          <cell r="J639">
            <v>0</v>
          </cell>
          <cell r="K639">
            <v>0</v>
          </cell>
          <cell r="L639">
            <v>0</v>
          </cell>
          <cell r="M639">
            <v>0</v>
          </cell>
          <cell r="N639">
            <v>0</v>
          </cell>
          <cell r="O639">
            <v>0</v>
          </cell>
        </row>
        <row r="640">
          <cell r="A640">
            <v>0</v>
          </cell>
          <cell r="B640" t="e">
            <v>#N/A</v>
          </cell>
          <cell r="C640">
            <v>0</v>
          </cell>
          <cell r="D640">
            <v>0</v>
          </cell>
          <cell r="E640">
            <v>0</v>
          </cell>
          <cell r="F640">
            <v>0</v>
          </cell>
          <cell r="G640">
            <v>0</v>
          </cell>
          <cell r="H640">
            <v>0</v>
          </cell>
          <cell r="J640">
            <v>0</v>
          </cell>
          <cell r="K640">
            <v>0</v>
          </cell>
          <cell r="L640">
            <v>0</v>
          </cell>
          <cell r="M640">
            <v>0</v>
          </cell>
          <cell r="N640">
            <v>0</v>
          </cell>
          <cell r="O640">
            <v>0</v>
          </cell>
        </row>
        <row r="641">
          <cell r="A641">
            <v>0</v>
          </cell>
          <cell r="B641">
            <v>59</v>
          </cell>
          <cell r="C641" t="str">
            <v>나) 노 무 비</v>
          </cell>
          <cell r="D641" t="str">
            <v>내 선 전 공</v>
          </cell>
          <cell r="E641" t="str">
            <v>인</v>
          </cell>
          <cell r="F641">
            <v>497.5</v>
          </cell>
          <cell r="G641">
            <v>0</v>
          </cell>
          <cell r="H641">
            <v>0</v>
          </cell>
          <cell r="I641">
            <v>81127</v>
          </cell>
          <cell r="J641">
            <v>40360682</v>
          </cell>
          <cell r="K641">
            <v>0</v>
          </cell>
          <cell r="L641">
            <v>0</v>
          </cell>
          <cell r="M641">
            <v>81127</v>
          </cell>
          <cell r="N641">
            <v>40360682</v>
          </cell>
          <cell r="O641">
            <v>0</v>
          </cell>
        </row>
        <row r="642">
          <cell r="A642">
            <v>0</v>
          </cell>
          <cell r="B642" t="e">
            <v>#N/A</v>
          </cell>
          <cell r="C642">
            <v>0</v>
          </cell>
          <cell r="D642">
            <v>0</v>
          </cell>
          <cell r="E642">
            <v>0</v>
          </cell>
          <cell r="F642">
            <v>0</v>
          </cell>
          <cell r="G642">
            <v>0</v>
          </cell>
          <cell r="H642">
            <v>0</v>
          </cell>
          <cell r="I642">
            <v>0</v>
          </cell>
          <cell r="J642">
            <v>0</v>
          </cell>
          <cell r="K642">
            <v>0</v>
          </cell>
          <cell r="L642">
            <v>0</v>
          </cell>
          <cell r="M642">
            <v>0</v>
          </cell>
          <cell r="N642">
            <v>0</v>
          </cell>
          <cell r="O642">
            <v>0</v>
          </cell>
        </row>
        <row r="643">
          <cell r="A643">
            <v>0</v>
          </cell>
          <cell r="B643" t="e">
            <v>#N/A</v>
          </cell>
          <cell r="C643">
            <v>0</v>
          </cell>
          <cell r="D643">
            <v>0</v>
          </cell>
          <cell r="E643">
            <v>0</v>
          </cell>
          <cell r="F643">
            <v>0</v>
          </cell>
          <cell r="G643">
            <v>0</v>
          </cell>
          <cell r="H643">
            <v>0</v>
          </cell>
          <cell r="I643">
            <v>0</v>
          </cell>
          <cell r="J643">
            <v>0</v>
          </cell>
          <cell r="K643">
            <v>0</v>
          </cell>
          <cell r="L643">
            <v>0</v>
          </cell>
          <cell r="M643">
            <v>0</v>
          </cell>
          <cell r="N643">
            <v>0</v>
          </cell>
          <cell r="O643">
            <v>0</v>
          </cell>
        </row>
        <row r="644">
          <cell r="A644">
            <v>0</v>
          </cell>
          <cell r="B644" t="e">
            <v>#N/A</v>
          </cell>
          <cell r="C644">
            <v>0</v>
          </cell>
          <cell r="D644">
            <v>0</v>
          </cell>
          <cell r="E644">
            <v>0</v>
          </cell>
          <cell r="F644">
            <v>0</v>
          </cell>
          <cell r="G644">
            <v>0</v>
          </cell>
          <cell r="H644">
            <v>0</v>
          </cell>
          <cell r="I644">
            <v>0</v>
          </cell>
          <cell r="J644">
            <v>0</v>
          </cell>
          <cell r="K644">
            <v>0</v>
          </cell>
          <cell r="L644">
            <v>0</v>
          </cell>
          <cell r="M644">
            <v>0</v>
          </cell>
          <cell r="N644">
            <v>0</v>
          </cell>
          <cell r="O644">
            <v>0</v>
          </cell>
        </row>
        <row r="645">
          <cell r="A645">
            <v>0</v>
          </cell>
          <cell r="B645" t="e">
            <v>#N/A</v>
          </cell>
          <cell r="C645">
            <v>0</v>
          </cell>
          <cell r="D645">
            <v>0</v>
          </cell>
          <cell r="E645">
            <v>0</v>
          </cell>
          <cell r="F645">
            <v>0</v>
          </cell>
          <cell r="G645">
            <v>0</v>
          </cell>
          <cell r="H645">
            <v>0</v>
          </cell>
          <cell r="I645">
            <v>0</v>
          </cell>
          <cell r="J645">
            <v>0</v>
          </cell>
          <cell r="K645">
            <v>0</v>
          </cell>
          <cell r="L645">
            <v>0</v>
          </cell>
          <cell r="M645">
            <v>0</v>
          </cell>
          <cell r="N645">
            <v>0</v>
          </cell>
          <cell r="O645">
            <v>0</v>
          </cell>
        </row>
        <row r="646">
          <cell r="A646">
            <v>0</v>
          </cell>
          <cell r="B646">
            <v>59</v>
          </cell>
          <cell r="C646" t="str">
            <v>다) 공 구 손 료</v>
          </cell>
          <cell r="D646" t="str">
            <v>내 선 전 공</v>
          </cell>
          <cell r="E646" t="str">
            <v>인</v>
          </cell>
          <cell r="F646">
            <v>14.92</v>
          </cell>
          <cell r="G646">
            <v>0</v>
          </cell>
          <cell r="H646">
            <v>0</v>
          </cell>
          <cell r="J646">
            <v>0</v>
          </cell>
          <cell r="K646">
            <v>81127</v>
          </cell>
          <cell r="L646">
            <v>1210414</v>
          </cell>
          <cell r="M646">
            <v>81127</v>
          </cell>
          <cell r="N646">
            <v>1210414</v>
          </cell>
          <cell r="O646">
            <v>0</v>
          </cell>
        </row>
        <row r="647">
          <cell r="A647">
            <v>0</v>
          </cell>
          <cell r="B647" t="e">
            <v>#N/A</v>
          </cell>
          <cell r="C647">
            <v>0</v>
          </cell>
          <cell r="D647">
            <v>0</v>
          </cell>
          <cell r="E647">
            <v>0</v>
          </cell>
          <cell r="F647">
            <v>0</v>
          </cell>
          <cell r="G647">
            <v>0</v>
          </cell>
          <cell r="H647">
            <v>0</v>
          </cell>
          <cell r="J647">
            <v>0</v>
          </cell>
          <cell r="K647">
            <v>0</v>
          </cell>
          <cell r="L647">
            <v>0</v>
          </cell>
          <cell r="M647">
            <v>0</v>
          </cell>
          <cell r="N647">
            <v>0</v>
          </cell>
          <cell r="O647">
            <v>0</v>
          </cell>
        </row>
        <row r="648">
          <cell r="A648">
            <v>0</v>
          </cell>
          <cell r="B648" t="e">
            <v>#N/A</v>
          </cell>
          <cell r="C648">
            <v>0</v>
          </cell>
          <cell r="D648">
            <v>0</v>
          </cell>
          <cell r="E648">
            <v>0</v>
          </cell>
          <cell r="F648">
            <v>0</v>
          </cell>
          <cell r="G648">
            <v>0</v>
          </cell>
          <cell r="H648">
            <v>0</v>
          </cell>
          <cell r="J648">
            <v>0</v>
          </cell>
          <cell r="K648">
            <v>0</v>
          </cell>
          <cell r="L648">
            <v>0</v>
          </cell>
          <cell r="M648">
            <v>0</v>
          </cell>
          <cell r="N648">
            <v>0</v>
          </cell>
          <cell r="O648">
            <v>0</v>
          </cell>
        </row>
        <row r="649">
          <cell r="A649">
            <v>0</v>
          </cell>
          <cell r="B649" t="e">
            <v>#N/A</v>
          </cell>
          <cell r="C649">
            <v>0</v>
          </cell>
          <cell r="D649">
            <v>0</v>
          </cell>
          <cell r="E649">
            <v>0</v>
          </cell>
          <cell r="F649">
            <v>0</v>
          </cell>
          <cell r="G649">
            <v>0</v>
          </cell>
          <cell r="H649">
            <v>0</v>
          </cell>
          <cell r="J649">
            <v>0</v>
          </cell>
          <cell r="K649">
            <v>0</v>
          </cell>
          <cell r="L649">
            <v>0</v>
          </cell>
          <cell r="M649">
            <v>0</v>
          </cell>
          <cell r="N649">
            <v>0</v>
          </cell>
          <cell r="O649">
            <v>0</v>
          </cell>
        </row>
        <row r="650">
          <cell r="A650">
            <v>0</v>
          </cell>
          <cell r="B650" t="e">
            <v>#N/A</v>
          </cell>
          <cell r="C650">
            <v>0</v>
          </cell>
          <cell r="D650">
            <v>0</v>
          </cell>
          <cell r="E650">
            <v>0</v>
          </cell>
          <cell r="F650">
            <v>0</v>
          </cell>
          <cell r="G650">
            <v>0</v>
          </cell>
          <cell r="H650">
            <v>0</v>
          </cell>
          <cell r="J650">
            <v>0</v>
          </cell>
          <cell r="K650">
            <v>0</v>
          </cell>
          <cell r="L650">
            <v>0</v>
          </cell>
          <cell r="M650">
            <v>0</v>
          </cell>
          <cell r="N650">
            <v>0</v>
          </cell>
          <cell r="O650">
            <v>0</v>
          </cell>
        </row>
        <row r="651">
          <cell r="A651" t="str">
            <v>20S</v>
          </cell>
          <cell r="C651" t="str">
            <v>합     계</v>
          </cell>
          <cell r="H651">
            <v>29370000</v>
          </cell>
          <cell r="J651">
            <v>40360682</v>
          </cell>
          <cell r="L651">
            <v>1210414</v>
          </cell>
          <cell r="N651">
            <v>70941096</v>
          </cell>
        </row>
        <row r="652">
          <cell r="A652">
            <v>21</v>
          </cell>
          <cell r="B652" t="str">
            <v>21. CABLE TRAY 신설</v>
          </cell>
          <cell r="C652" t="str">
            <v>21. CABLE TRAY 신설</v>
          </cell>
          <cell r="D652" t="str">
            <v xml:space="preserve"> W:200(할증구간)</v>
          </cell>
          <cell r="E652" t="str">
            <v>식</v>
          </cell>
          <cell r="F652">
            <v>1</v>
          </cell>
          <cell r="G652">
            <v>0</v>
          </cell>
          <cell r="H652">
            <v>0</v>
          </cell>
          <cell r="J652">
            <v>0</v>
          </cell>
          <cell r="K652">
            <v>0</v>
          </cell>
          <cell r="L652">
            <v>0</v>
          </cell>
          <cell r="M652">
            <v>0</v>
          </cell>
          <cell r="N652">
            <v>0</v>
          </cell>
          <cell r="O652">
            <v>1</v>
          </cell>
        </row>
        <row r="653">
          <cell r="A653">
            <v>0</v>
          </cell>
          <cell r="B653" t="e">
            <v>#N/A</v>
          </cell>
          <cell r="C653" t="str">
            <v>가) 재 료 비</v>
          </cell>
          <cell r="D653">
            <v>0</v>
          </cell>
          <cell r="E653">
            <v>0</v>
          </cell>
          <cell r="F653">
            <v>0</v>
          </cell>
          <cell r="G653">
            <v>0</v>
          </cell>
          <cell r="H653">
            <v>0</v>
          </cell>
          <cell r="J653">
            <v>0</v>
          </cell>
          <cell r="K653">
            <v>0</v>
          </cell>
          <cell r="L653">
            <v>0</v>
          </cell>
          <cell r="M653">
            <v>0</v>
          </cell>
          <cell r="N653">
            <v>0</v>
          </cell>
          <cell r="O653">
            <v>0</v>
          </cell>
        </row>
        <row r="654">
          <cell r="A654">
            <v>0</v>
          </cell>
          <cell r="B654">
            <v>466</v>
          </cell>
          <cell r="C654" t="str">
            <v xml:space="preserve"> CABLE TRAY</v>
          </cell>
          <cell r="D654" t="str">
            <v xml:space="preserve"> W:200xH:100 (STEEL)</v>
          </cell>
          <cell r="E654" t="str">
            <v>M</v>
          </cell>
          <cell r="F654">
            <v>27884</v>
          </cell>
          <cell r="G654">
            <v>10320</v>
          </cell>
          <cell r="H654">
            <v>287762880</v>
          </cell>
          <cell r="J654">
            <v>0</v>
          </cell>
          <cell r="K654">
            <v>0</v>
          </cell>
          <cell r="L654">
            <v>0</v>
          </cell>
          <cell r="M654">
            <v>10320</v>
          </cell>
          <cell r="N654">
            <v>287762880</v>
          </cell>
          <cell r="O654">
            <v>0</v>
          </cell>
        </row>
        <row r="655">
          <cell r="A655">
            <v>0</v>
          </cell>
          <cell r="B655">
            <v>467</v>
          </cell>
          <cell r="C655" t="str">
            <v xml:space="preserve"> TRAY 지지대</v>
          </cell>
          <cell r="D655" t="str">
            <v xml:space="preserve"> L:210</v>
          </cell>
          <cell r="E655" t="str">
            <v>개소</v>
          </cell>
          <cell r="F655">
            <v>18589</v>
          </cell>
          <cell r="G655">
            <v>7780</v>
          </cell>
          <cell r="H655">
            <v>144622420</v>
          </cell>
          <cell r="J655">
            <v>0</v>
          </cell>
          <cell r="K655">
            <v>0</v>
          </cell>
          <cell r="L655">
            <v>0</v>
          </cell>
          <cell r="M655">
            <v>7780</v>
          </cell>
          <cell r="N655">
            <v>144622420</v>
          </cell>
          <cell r="O655">
            <v>0</v>
          </cell>
        </row>
        <row r="656">
          <cell r="A656">
            <v>0</v>
          </cell>
          <cell r="B656">
            <v>468</v>
          </cell>
          <cell r="C656" t="str">
            <v xml:space="preserve"> JOINT CONNECTOR</v>
          </cell>
          <cell r="D656" t="str">
            <v xml:space="preserve"> H:100</v>
          </cell>
          <cell r="E656" t="str">
            <v>개</v>
          </cell>
          <cell r="F656">
            <v>18589</v>
          </cell>
          <cell r="G656">
            <v>1100</v>
          </cell>
          <cell r="H656">
            <v>20447900</v>
          </cell>
          <cell r="J656">
            <v>0</v>
          </cell>
          <cell r="K656">
            <v>0</v>
          </cell>
          <cell r="L656">
            <v>0</v>
          </cell>
          <cell r="M656">
            <v>1100</v>
          </cell>
          <cell r="N656">
            <v>20447900</v>
          </cell>
          <cell r="O656">
            <v>0</v>
          </cell>
        </row>
        <row r="657">
          <cell r="A657">
            <v>0</v>
          </cell>
          <cell r="B657">
            <v>469</v>
          </cell>
          <cell r="C657" t="str">
            <v xml:space="preserve"> H/D CLAMP</v>
          </cell>
          <cell r="D657" t="str">
            <v>3/8"</v>
          </cell>
          <cell r="E657" t="str">
            <v>개</v>
          </cell>
          <cell r="F657">
            <v>37178</v>
          </cell>
          <cell r="G657">
            <v>300</v>
          </cell>
          <cell r="H657">
            <v>11153400</v>
          </cell>
          <cell r="J657">
            <v>0</v>
          </cell>
          <cell r="K657">
            <v>0</v>
          </cell>
          <cell r="L657">
            <v>0</v>
          </cell>
          <cell r="M657">
            <v>300</v>
          </cell>
          <cell r="N657">
            <v>11153400</v>
          </cell>
          <cell r="O657">
            <v>0</v>
          </cell>
        </row>
        <row r="658">
          <cell r="A658">
            <v>0</v>
          </cell>
          <cell r="B658">
            <v>470</v>
          </cell>
          <cell r="C658" t="str">
            <v xml:space="preserve"> G/B JUMPER</v>
          </cell>
          <cell r="D658" t="str">
            <v xml:space="preserve"> 38㎟</v>
          </cell>
          <cell r="E658" t="str">
            <v>개</v>
          </cell>
          <cell r="F658">
            <v>18589</v>
          </cell>
          <cell r="G658">
            <v>1950</v>
          </cell>
          <cell r="H658">
            <v>36248550</v>
          </cell>
          <cell r="J658">
            <v>0</v>
          </cell>
          <cell r="K658">
            <v>0</v>
          </cell>
          <cell r="L658">
            <v>0</v>
          </cell>
          <cell r="M658">
            <v>1950</v>
          </cell>
          <cell r="N658">
            <v>36248550</v>
          </cell>
          <cell r="O658">
            <v>0</v>
          </cell>
        </row>
        <row r="659">
          <cell r="A659">
            <v>0</v>
          </cell>
          <cell r="B659">
            <v>471</v>
          </cell>
          <cell r="C659" t="str">
            <v xml:space="preserve"> SHANK B/N</v>
          </cell>
          <cell r="D659" t="str">
            <v xml:space="preserve"> 3/8"</v>
          </cell>
          <cell r="E659" t="str">
            <v>개</v>
          </cell>
          <cell r="F659">
            <v>148712</v>
          </cell>
          <cell r="G659">
            <v>100</v>
          </cell>
          <cell r="H659">
            <v>14871200</v>
          </cell>
          <cell r="J659">
            <v>0</v>
          </cell>
          <cell r="K659">
            <v>0</v>
          </cell>
          <cell r="L659">
            <v>0</v>
          </cell>
          <cell r="M659">
            <v>100</v>
          </cell>
          <cell r="N659">
            <v>14871200</v>
          </cell>
          <cell r="O659">
            <v>0</v>
          </cell>
        </row>
        <row r="660">
          <cell r="A660">
            <v>0</v>
          </cell>
          <cell r="B660">
            <v>424</v>
          </cell>
          <cell r="C660" t="str">
            <v xml:space="preserve"> 셋트앵커(1/2")</v>
          </cell>
          <cell r="D660" t="str">
            <v xml:space="preserve"> M12 L100</v>
          </cell>
          <cell r="E660" t="str">
            <v>개</v>
          </cell>
          <cell r="F660">
            <v>37178</v>
          </cell>
          <cell r="G660">
            <v>830</v>
          </cell>
          <cell r="H660">
            <v>30857740</v>
          </cell>
          <cell r="J660">
            <v>0</v>
          </cell>
          <cell r="K660">
            <v>0</v>
          </cell>
          <cell r="L660">
            <v>0</v>
          </cell>
          <cell r="M660">
            <v>830</v>
          </cell>
          <cell r="N660">
            <v>30857740</v>
          </cell>
          <cell r="O660">
            <v>0</v>
          </cell>
        </row>
        <row r="661">
          <cell r="A661">
            <v>0</v>
          </cell>
          <cell r="B661" t="e">
            <v>#N/A</v>
          </cell>
          <cell r="C661">
            <v>0</v>
          </cell>
          <cell r="D661">
            <v>0</v>
          </cell>
          <cell r="E661">
            <v>0</v>
          </cell>
          <cell r="F661">
            <v>0</v>
          </cell>
          <cell r="G661">
            <v>0</v>
          </cell>
          <cell r="H661">
            <v>0</v>
          </cell>
          <cell r="J661">
            <v>0</v>
          </cell>
          <cell r="K661">
            <v>0</v>
          </cell>
          <cell r="L661">
            <v>0</v>
          </cell>
          <cell r="M661">
            <v>0</v>
          </cell>
          <cell r="N661">
            <v>0</v>
          </cell>
          <cell r="O661">
            <v>0</v>
          </cell>
        </row>
        <row r="662">
          <cell r="A662">
            <v>0</v>
          </cell>
          <cell r="B662" t="e">
            <v>#N/A</v>
          </cell>
          <cell r="C662">
            <v>0</v>
          </cell>
          <cell r="D662">
            <v>0</v>
          </cell>
          <cell r="E662">
            <v>0</v>
          </cell>
          <cell r="F662">
            <v>0</v>
          </cell>
          <cell r="G662">
            <v>0</v>
          </cell>
          <cell r="H662">
            <v>0</v>
          </cell>
          <cell r="J662">
            <v>0</v>
          </cell>
          <cell r="K662">
            <v>0</v>
          </cell>
          <cell r="L662">
            <v>0</v>
          </cell>
          <cell r="M662">
            <v>0</v>
          </cell>
          <cell r="N662">
            <v>0</v>
          </cell>
          <cell r="O662">
            <v>0</v>
          </cell>
        </row>
        <row r="663">
          <cell r="A663">
            <v>0</v>
          </cell>
          <cell r="B663" t="e">
            <v>#N/A</v>
          </cell>
          <cell r="C663">
            <v>0</v>
          </cell>
          <cell r="D663">
            <v>0</v>
          </cell>
          <cell r="E663">
            <v>0</v>
          </cell>
          <cell r="F663">
            <v>0</v>
          </cell>
          <cell r="G663">
            <v>0</v>
          </cell>
          <cell r="H663">
            <v>0</v>
          </cell>
          <cell r="J663">
            <v>0</v>
          </cell>
          <cell r="K663">
            <v>0</v>
          </cell>
          <cell r="L663">
            <v>0</v>
          </cell>
          <cell r="M663">
            <v>0</v>
          </cell>
          <cell r="N663">
            <v>0</v>
          </cell>
          <cell r="O663">
            <v>0</v>
          </cell>
        </row>
        <row r="664">
          <cell r="A664">
            <v>0</v>
          </cell>
          <cell r="B664" t="e">
            <v>#N/A</v>
          </cell>
          <cell r="C664">
            <v>0</v>
          </cell>
          <cell r="D664">
            <v>0</v>
          </cell>
          <cell r="E664">
            <v>0</v>
          </cell>
          <cell r="F664">
            <v>0</v>
          </cell>
          <cell r="G664">
            <v>0</v>
          </cell>
          <cell r="H664">
            <v>0</v>
          </cell>
          <cell r="J664">
            <v>0</v>
          </cell>
          <cell r="K664">
            <v>0</v>
          </cell>
          <cell r="L664">
            <v>0</v>
          </cell>
          <cell r="M664">
            <v>0</v>
          </cell>
          <cell r="N664">
            <v>0</v>
          </cell>
          <cell r="O664">
            <v>0</v>
          </cell>
        </row>
        <row r="665">
          <cell r="A665">
            <v>0</v>
          </cell>
          <cell r="B665">
            <v>59</v>
          </cell>
          <cell r="C665" t="str">
            <v>나) 노 무 비</v>
          </cell>
          <cell r="D665" t="str">
            <v>내 선 전 공</v>
          </cell>
          <cell r="E665" t="str">
            <v>인</v>
          </cell>
          <cell r="F665">
            <v>10635.35</v>
          </cell>
          <cell r="G665">
            <v>0</v>
          </cell>
          <cell r="H665">
            <v>0</v>
          </cell>
          <cell r="I665">
            <v>81127</v>
          </cell>
          <cell r="J665">
            <v>862814039</v>
          </cell>
          <cell r="K665">
            <v>0</v>
          </cell>
          <cell r="L665">
            <v>0</v>
          </cell>
          <cell r="M665">
            <v>81127</v>
          </cell>
          <cell r="N665">
            <v>862814039</v>
          </cell>
          <cell r="O665">
            <v>0</v>
          </cell>
        </row>
        <row r="666">
          <cell r="A666">
            <v>0</v>
          </cell>
          <cell r="B666" t="e">
            <v>#N/A</v>
          </cell>
          <cell r="C666">
            <v>0</v>
          </cell>
          <cell r="D666">
            <v>0</v>
          </cell>
          <cell r="E666">
            <v>0</v>
          </cell>
          <cell r="F666">
            <v>0</v>
          </cell>
          <cell r="G666">
            <v>0</v>
          </cell>
          <cell r="H666">
            <v>0</v>
          </cell>
          <cell r="I666">
            <v>0</v>
          </cell>
          <cell r="J666">
            <v>0</v>
          </cell>
          <cell r="K666">
            <v>0</v>
          </cell>
          <cell r="L666">
            <v>0</v>
          </cell>
          <cell r="M666">
            <v>0</v>
          </cell>
          <cell r="N666">
            <v>0</v>
          </cell>
          <cell r="O666">
            <v>0</v>
          </cell>
        </row>
        <row r="667">
          <cell r="A667">
            <v>0</v>
          </cell>
          <cell r="B667" t="e">
            <v>#N/A</v>
          </cell>
          <cell r="C667">
            <v>0</v>
          </cell>
          <cell r="D667">
            <v>0</v>
          </cell>
          <cell r="E667">
            <v>0</v>
          </cell>
          <cell r="F667">
            <v>0</v>
          </cell>
          <cell r="G667">
            <v>0</v>
          </cell>
          <cell r="H667">
            <v>0</v>
          </cell>
          <cell r="I667">
            <v>0</v>
          </cell>
          <cell r="J667">
            <v>0</v>
          </cell>
          <cell r="K667">
            <v>0</v>
          </cell>
          <cell r="L667">
            <v>0</v>
          </cell>
          <cell r="M667">
            <v>0</v>
          </cell>
          <cell r="N667">
            <v>0</v>
          </cell>
          <cell r="O667">
            <v>0</v>
          </cell>
        </row>
        <row r="668">
          <cell r="A668">
            <v>0</v>
          </cell>
          <cell r="B668" t="e">
            <v>#N/A</v>
          </cell>
          <cell r="C668">
            <v>0</v>
          </cell>
          <cell r="D668">
            <v>0</v>
          </cell>
          <cell r="E668">
            <v>0</v>
          </cell>
          <cell r="F668">
            <v>0</v>
          </cell>
          <cell r="G668">
            <v>0</v>
          </cell>
          <cell r="H668">
            <v>0</v>
          </cell>
          <cell r="I668">
            <v>0</v>
          </cell>
          <cell r="J668">
            <v>0</v>
          </cell>
          <cell r="K668">
            <v>0</v>
          </cell>
          <cell r="L668">
            <v>0</v>
          </cell>
          <cell r="M668">
            <v>0</v>
          </cell>
          <cell r="N668">
            <v>0</v>
          </cell>
          <cell r="O668">
            <v>0</v>
          </cell>
        </row>
        <row r="669">
          <cell r="A669">
            <v>0</v>
          </cell>
          <cell r="B669" t="e">
            <v>#N/A</v>
          </cell>
          <cell r="C669">
            <v>0</v>
          </cell>
          <cell r="D669">
            <v>0</v>
          </cell>
          <cell r="E669">
            <v>0</v>
          </cell>
          <cell r="F669">
            <v>0</v>
          </cell>
          <cell r="G669">
            <v>0</v>
          </cell>
          <cell r="H669">
            <v>0</v>
          </cell>
          <cell r="I669">
            <v>0</v>
          </cell>
          <cell r="J669">
            <v>0</v>
          </cell>
          <cell r="K669">
            <v>0</v>
          </cell>
          <cell r="L669">
            <v>0</v>
          </cell>
          <cell r="M669">
            <v>0</v>
          </cell>
          <cell r="N669">
            <v>0</v>
          </cell>
          <cell r="O669">
            <v>0</v>
          </cell>
        </row>
        <row r="670">
          <cell r="A670">
            <v>0</v>
          </cell>
          <cell r="B670">
            <v>59</v>
          </cell>
          <cell r="C670" t="str">
            <v>다) 공 구 손 료</v>
          </cell>
          <cell r="D670" t="str">
            <v>내 선 전 공</v>
          </cell>
          <cell r="E670" t="str">
            <v>인</v>
          </cell>
          <cell r="F670">
            <v>277.44</v>
          </cell>
          <cell r="G670">
            <v>0</v>
          </cell>
          <cell r="H670">
            <v>0</v>
          </cell>
          <cell r="J670">
            <v>0</v>
          </cell>
          <cell r="K670">
            <v>81127</v>
          </cell>
          <cell r="L670">
            <v>22507874</v>
          </cell>
          <cell r="M670">
            <v>81127</v>
          </cell>
          <cell r="N670">
            <v>22507874</v>
          </cell>
          <cell r="O670">
            <v>0</v>
          </cell>
        </row>
        <row r="671">
          <cell r="A671">
            <v>0</v>
          </cell>
          <cell r="B671" t="e">
            <v>#N/A</v>
          </cell>
          <cell r="C671">
            <v>0</v>
          </cell>
          <cell r="D671">
            <v>0</v>
          </cell>
          <cell r="E671">
            <v>0</v>
          </cell>
          <cell r="F671">
            <v>0</v>
          </cell>
          <cell r="G671">
            <v>0</v>
          </cell>
          <cell r="H671">
            <v>0</v>
          </cell>
          <cell r="J671">
            <v>0</v>
          </cell>
          <cell r="K671">
            <v>0</v>
          </cell>
          <cell r="L671">
            <v>0</v>
          </cell>
          <cell r="M671">
            <v>0</v>
          </cell>
          <cell r="N671">
            <v>0</v>
          </cell>
          <cell r="O671">
            <v>0</v>
          </cell>
        </row>
        <row r="672">
          <cell r="A672">
            <v>0</v>
          </cell>
          <cell r="B672" t="e">
            <v>#N/A</v>
          </cell>
          <cell r="C672">
            <v>0</v>
          </cell>
          <cell r="D672">
            <v>0</v>
          </cell>
          <cell r="E672">
            <v>0</v>
          </cell>
          <cell r="F672">
            <v>0</v>
          </cell>
          <cell r="G672">
            <v>0</v>
          </cell>
          <cell r="H672">
            <v>0</v>
          </cell>
          <cell r="J672">
            <v>0</v>
          </cell>
          <cell r="K672">
            <v>0</v>
          </cell>
          <cell r="L672">
            <v>0</v>
          </cell>
          <cell r="M672">
            <v>0</v>
          </cell>
          <cell r="N672">
            <v>0</v>
          </cell>
          <cell r="O672">
            <v>0</v>
          </cell>
        </row>
        <row r="673">
          <cell r="A673">
            <v>0</v>
          </cell>
          <cell r="B673" t="e">
            <v>#N/A</v>
          </cell>
          <cell r="C673">
            <v>0</v>
          </cell>
          <cell r="D673">
            <v>0</v>
          </cell>
          <cell r="E673">
            <v>0</v>
          </cell>
          <cell r="F673">
            <v>0</v>
          </cell>
          <cell r="G673">
            <v>0</v>
          </cell>
          <cell r="H673">
            <v>0</v>
          </cell>
          <cell r="J673">
            <v>0</v>
          </cell>
          <cell r="K673">
            <v>0</v>
          </cell>
          <cell r="L673">
            <v>0</v>
          </cell>
          <cell r="M673">
            <v>0</v>
          </cell>
          <cell r="N673">
            <v>0</v>
          </cell>
          <cell r="O673">
            <v>0</v>
          </cell>
        </row>
        <row r="674">
          <cell r="A674">
            <v>0</v>
          </cell>
          <cell r="B674" t="e">
            <v>#N/A</v>
          </cell>
          <cell r="C674">
            <v>0</v>
          </cell>
          <cell r="D674">
            <v>0</v>
          </cell>
          <cell r="E674">
            <v>0</v>
          </cell>
          <cell r="F674">
            <v>0</v>
          </cell>
          <cell r="G674">
            <v>0</v>
          </cell>
          <cell r="H674">
            <v>0</v>
          </cell>
          <cell r="J674">
            <v>0</v>
          </cell>
          <cell r="K674">
            <v>0</v>
          </cell>
          <cell r="L674">
            <v>0</v>
          </cell>
          <cell r="M674">
            <v>0</v>
          </cell>
          <cell r="N674">
            <v>0</v>
          </cell>
          <cell r="O674">
            <v>0</v>
          </cell>
        </row>
        <row r="675">
          <cell r="A675" t="str">
            <v>21S</v>
          </cell>
          <cell r="C675" t="str">
            <v>합     계</v>
          </cell>
          <cell r="H675">
            <v>545964090</v>
          </cell>
          <cell r="J675">
            <v>862814039</v>
          </cell>
          <cell r="L675">
            <v>22507874</v>
          </cell>
          <cell r="N675">
            <v>1431286003</v>
          </cell>
        </row>
        <row r="676">
          <cell r="A676">
            <v>22</v>
          </cell>
          <cell r="B676" t="str">
            <v>22. 등기구 신설</v>
          </cell>
          <cell r="C676" t="str">
            <v>22. 등기구 신설</v>
          </cell>
          <cell r="D676" t="str">
            <v xml:space="preserve"> FL 1/32W(터널용)-할증제외구간</v>
          </cell>
          <cell r="E676" t="str">
            <v>등</v>
          </cell>
          <cell r="F676">
            <v>1</v>
          </cell>
          <cell r="G676">
            <v>0</v>
          </cell>
          <cell r="H676">
            <v>0</v>
          </cell>
          <cell r="J676">
            <v>0</v>
          </cell>
          <cell r="K676">
            <v>0</v>
          </cell>
          <cell r="L676">
            <v>0</v>
          </cell>
          <cell r="M676">
            <v>0</v>
          </cell>
          <cell r="N676">
            <v>0</v>
          </cell>
          <cell r="O676">
            <v>180</v>
          </cell>
        </row>
        <row r="677">
          <cell r="A677">
            <v>0</v>
          </cell>
          <cell r="B677" t="e">
            <v>#N/A</v>
          </cell>
          <cell r="C677" t="str">
            <v>가) 재 료 비</v>
          </cell>
          <cell r="D677">
            <v>0</v>
          </cell>
          <cell r="E677">
            <v>0</v>
          </cell>
          <cell r="F677">
            <v>0</v>
          </cell>
          <cell r="G677">
            <v>0</v>
          </cell>
          <cell r="H677">
            <v>0</v>
          </cell>
          <cell r="J677">
            <v>0</v>
          </cell>
          <cell r="K677">
            <v>0</v>
          </cell>
          <cell r="L677">
            <v>0</v>
          </cell>
          <cell r="M677">
            <v>0</v>
          </cell>
          <cell r="N677">
            <v>0</v>
          </cell>
          <cell r="O677">
            <v>0</v>
          </cell>
        </row>
        <row r="678">
          <cell r="A678">
            <v>0</v>
          </cell>
          <cell r="B678" t="str">
            <v>LT2</v>
          </cell>
          <cell r="C678" t="str">
            <v>방진방습등</v>
          </cell>
          <cell r="D678" t="str">
            <v>FL 32W/1</v>
          </cell>
          <cell r="E678" t="str">
            <v>등</v>
          </cell>
          <cell r="F678">
            <v>1</v>
          </cell>
          <cell r="G678">
            <v>87000</v>
          </cell>
          <cell r="H678">
            <v>87000</v>
          </cell>
          <cell r="J678">
            <v>0</v>
          </cell>
          <cell r="K678">
            <v>0</v>
          </cell>
          <cell r="L678">
            <v>0</v>
          </cell>
          <cell r="M678">
            <v>87000</v>
          </cell>
          <cell r="N678">
            <v>87000</v>
          </cell>
          <cell r="O678">
            <v>0</v>
          </cell>
        </row>
        <row r="679">
          <cell r="A679">
            <v>0</v>
          </cell>
          <cell r="B679">
            <v>280</v>
          </cell>
          <cell r="C679" t="str">
            <v>고조도반사갓</v>
          </cell>
          <cell r="D679" t="str">
            <v>32W/1</v>
          </cell>
          <cell r="E679" t="str">
            <v>개</v>
          </cell>
          <cell r="F679">
            <v>1</v>
          </cell>
          <cell r="G679">
            <v>21000</v>
          </cell>
          <cell r="H679">
            <v>21000</v>
          </cell>
          <cell r="J679">
            <v>0</v>
          </cell>
          <cell r="K679">
            <v>0</v>
          </cell>
          <cell r="L679">
            <v>0</v>
          </cell>
          <cell r="M679">
            <v>21000</v>
          </cell>
          <cell r="N679">
            <v>21000</v>
          </cell>
          <cell r="O679">
            <v>0</v>
          </cell>
        </row>
        <row r="680">
          <cell r="A680">
            <v>0</v>
          </cell>
          <cell r="B680">
            <v>275</v>
          </cell>
          <cell r="C680" t="str">
            <v xml:space="preserve"> 형광램프</v>
          </cell>
          <cell r="D680" t="str">
            <v xml:space="preserve"> 32W 삼파장</v>
          </cell>
          <cell r="E680" t="str">
            <v>개</v>
          </cell>
          <cell r="F680">
            <v>1</v>
          </cell>
          <cell r="G680">
            <v>2950</v>
          </cell>
          <cell r="H680">
            <v>2950</v>
          </cell>
          <cell r="J680">
            <v>0</v>
          </cell>
          <cell r="K680">
            <v>0</v>
          </cell>
          <cell r="L680">
            <v>0</v>
          </cell>
          <cell r="M680">
            <v>2950</v>
          </cell>
          <cell r="N680">
            <v>2950</v>
          </cell>
          <cell r="O680">
            <v>0</v>
          </cell>
        </row>
        <row r="681">
          <cell r="A681">
            <v>0</v>
          </cell>
          <cell r="B681" t="str">
            <v>LT4</v>
          </cell>
          <cell r="C681" t="str">
            <v>등기구 브라켓</v>
          </cell>
          <cell r="D681" t="str">
            <v>SUS 2.0t</v>
          </cell>
          <cell r="E681" t="str">
            <v>개</v>
          </cell>
          <cell r="F681">
            <v>1</v>
          </cell>
          <cell r="G681">
            <v>5200</v>
          </cell>
          <cell r="H681">
            <v>5200</v>
          </cell>
          <cell r="J681">
            <v>0</v>
          </cell>
          <cell r="K681">
            <v>0</v>
          </cell>
          <cell r="L681">
            <v>0</v>
          </cell>
          <cell r="M681">
            <v>5200</v>
          </cell>
          <cell r="N681">
            <v>5200</v>
          </cell>
          <cell r="O681">
            <v>0</v>
          </cell>
        </row>
        <row r="682">
          <cell r="A682">
            <v>0</v>
          </cell>
          <cell r="B682">
            <v>279</v>
          </cell>
          <cell r="C682" t="str">
            <v>와이어콘넥터</v>
          </cell>
          <cell r="D682" t="str">
            <v>5.5㎟x2가닥</v>
          </cell>
          <cell r="E682" t="str">
            <v>개</v>
          </cell>
          <cell r="F682">
            <v>2</v>
          </cell>
          <cell r="G682">
            <v>146</v>
          </cell>
          <cell r="H682">
            <v>292</v>
          </cell>
          <cell r="J682">
            <v>0</v>
          </cell>
          <cell r="K682">
            <v>0</v>
          </cell>
          <cell r="L682">
            <v>0</v>
          </cell>
          <cell r="M682">
            <v>146</v>
          </cell>
          <cell r="N682">
            <v>292</v>
          </cell>
          <cell r="O682">
            <v>0</v>
          </cell>
        </row>
        <row r="683">
          <cell r="A683">
            <v>0</v>
          </cell>
          <cell r="B683">
            <v>542</v>
          </cell>
          <cell r="C683" t="str">
            <v xml:space="preserve"> PULL BOX</v>
          </cell>
          <cell r="D683" t="str">
            <v xml:space="preserve"> 600x600x200(SUS)</v>
          </cell>
          <cell r="E683" t="str">
            <v>개</v>
          </cell>
          <cell r="F683">
            <v>1</v>
          </cell>
          <cell r="G683">
            <v>39600</v>
          </cell>
          <cell r="H683">
            <v>39600</v>
          </cell>
          <cell r="J683">
            <v>0</v>
          </cell>
          <cell r="K683">
            <v>0</v>
          </cell>
          <cell r="L683">
            <v>0</v>
          </cell>
          <cell r="M683">
            <v>39600</v>
          </cell>
          <cell r="N683">
            <v>39600</v>
          </cell>
          <cell r="O683">
            <v>0</v>
          </cell>
        </row>
        <row r="684">
          <cell r="A684">
            <v>0</v>
          </cell>
          <cell r="B684">
            <v>521</v>
          </cell>
          <cell r="C684" t="str">
            <v xml:space="preserve"> 셋트앵커(3/8")</v>
          </cell>
          <cell r="D684" t="str">
            <v xml:space="preserve"> M10 L70</v>
          </cell>
          <cell r="E684" t="str">
            <v>개</v>
          </cell>
          <cell r="F684">
            <v>4</v>
          </cell>
          <cell r="G684">
            <v>320</v>
          </cell>
          <cell r="H684">
            <v>1280</v>
          </cell>
          <cell r="J684">
            <v>0</v>
          </cell>
          <cell r="K684">
            <v>0</v>
          </cell>
          <cell r="L684">
            <v>0</v>
          </cell>
          <cell r="M684">
            <v>320</v>
          </cell>
          <cell r="N684">
            <v>1280</v>
          </cell>
          <cell r="O684">
            <v>0</v>
          </cell>
        </row>
        <row r="685">
          <cell r="A685">
            <v>0</v>
          </cell>
          <cell r="B685" t="e">
            <v>#N/A</v>
          </cell>
          <cell r="C685">
            <v>0</v>
          </cell>
          <cell r="D685">
            <v>0</v>
          </cell>
          <cell r="E685">
            <v>0</v>
          </cell>
          <cell r="F685">
            <v>0</v>
          </cell>
          <cell r="G685">
            <v>0</v>
          </cell>
          <cell r="H685">
            <v>0</v>
          </cell>
          <cell r="J685">
            <v>0</v>
          </cell>
          <cell r="K685">
            <v>0</v>
          </cell>
          <cell r="L685">
            <v>0</v>
          </cell>
          <cell r="M685">
            <v>0</v>
          </cell>
          <cell r="N685">
            <v>0</v>
          </cell>
          <cell r="O685">
            <v>0</v>
          </cell>
        </row>
        <row r="686">
          <cell r="A686">
            <v>0</v>
          </cell>
          <cell r="B686" t="e">
            <v>#N/A</v>
          </cell>
          <cell r="C686">
            <v>0</v>
          </cell>
          <cell r="D686">
            <v>0</v>
          </cell>
          <cell r="E686">
            <v>0</v>
          </cell>
          <cell r="F686">
            <v>0</v>
          </cell>
          <cell r="G686">
            <v>0</v>
          </cell>
          <cell r="H686">
            <v>0</v>
          </cell>
          <cell r="J686">
            <v>0</v>
          </cell>
          <cell r="K686">
            <v>0</v>
          </cell>
          <cell r="L686">
            <v>0</v>
          </cell>
          <cell r="M686">
            <v>0</v>
          </cell>
          <cell r="N686">
            <v>0</v>
          </cell>
          <cell r="O686">
            <v>0</v>
          </cell>
        </row>
        <row r="687">
          <cell r="A687">
            <v>0</v>
          </cell>
          <cell r="B687">
            <v>59</v>
          </cell>
          <cell r="C687" t="str">
            <v>나) 노 무 비</v>
          </cell>
          <cell r="D687" t="str">
            <v>내 선 전 공</v>
          </cell>
          <cell r="E687" t="str">
            <v>인</v>
          </cell>
          <cell r="F687">
            <v>1.22</v>
          </cell>
          <cell r="G687">
            <v>0</v>
          </cell>
          <cell r="H687">
            <v>0</v>
          </cell>
          <cell r="I687">
            <v>81127</v>
          </cell>
          <cell r="J687">
            <v>98974</v>
          </cell>
          <cell r="K687">
            <v>0</v>
          </cell>
          <cell r="L687">
            <v>0</v>
          </cell>
          <cell r="M687">
            <v>81127</v>
          </cell>
          <cell r="N687">
            <v>98974</v>
          </cell>
          <cell r="O687">
            <v>0</v>
          </cell>
        </row>
        <row r="688">
          <cell r="A688">
            <v>0</v>
          </cell>
          <cell r="B688" t="e">
            <v>#N/A</v>
          </cell>
          <cell r="C688">
            <v>0</v>
          </cell>
          <cell r="D688">
            <v>0</v>
          </cell>
          <cell r="E688">
            <v>0</v>
          </cell>
          <cell r="F688">
            <v>0</v>
          </cell>
          <cell r="G688">
            <v>0</v>
          </cell>
          <cell r="H688">
            <v>0</v>
          </cell>
          <cell r="I688">
            <v>0</v>
          </cell>
          <cell r="J688">
            <v>0</v>
          </cell>
          <cell r="K688">
            <v>0</v>
          </cell>
          <cell r="L688">
            <v>0</v>
          </cell>
          <cell r="M688">
            <v>0</v>
          </cell>
          <cell r="N688">
            <v>0</v>
          </cell>
          <cell r="O688">
            <v>0</v>
          </cell>
        </row>
        <row r="689">
          <cell r="A689">
            <v>0</v>
          </cell>
          <cell r="B689">
            <v>59</v>
          </cell>
          <cell r="C689" t="str">
            <v>다) 공 구 손 료</v>
          </cell>
          <cell r="D689" t="str">
            <v>내 선 전 공</v>
          </cell>
          <cell r="E689" t="str">
            <v>인</v>
          </cell>
          <cell r="F689">
            <v>0.03</v>
          </cell>
          <cell r="G689">
            <v>0</v>
          </cell>
          <cell r="H689">
            <v>0</v>
          </cell>
          <cell r="J689">
            <v>0</v>
          </cell>
          <cell r="K689">
            <v>81127</v>
          </cell>
          <cell r="L689">
            <v>2433</v>
          </cell>
          <cell r="M689">
            <v>81127</v>
          </cell>
          <cell r="N689">
            <v>2433</v>
          </cell>
          <cell r="O689">
            <v>0</v>
          </cell>
        </row>
        <row r="690">
          <cell r="A690">
            <v>0</v>
          </cell>
          <cell r="B690" t="e">
            <v>#N/A</v>
          </cell>
          <cell r="C690">
            <v>0</v>
          </cell>
          <cell r="D690">
            <v>0</v>
          </cell>
          <cell r="E690">
            <v>0</v>
          </cell>
          <cell r="F690">
            <v>0</v>
          </cell>
          <cell r="G690">
            <v>0</v>
          </cell>
          <cell r="H690">
            <v>0</v>
          </cell>
          <cell r="J690">
            <v>0</v>
          </cell>
          <cell r="K690">
            <v>0</v>
          </cell>
          <cell r="L690">
            <v>0</v>
          </cell>
          <cell r="M690">
            <v>0</v>
          </cell>
          <cell r="N690">
            <v>0</v>
          </cell>
          <cell r="O690">
            <v>0</v>
          </cell>
        </row>
        <row r="691">
          <cell r="A691">
            <v>0</v>
          </cell>
          <cell r="B691" t="e">
            <v>#N/A</v>
          </cell>
          <cell r="C691">
            <v>0</v>
          </cell>
          <cell r="D691">
            <v>0</v>
          </cell>
          <cell r="E691">
            <v>0</v>
          </cell>
          <cell r="F691">
            <v>0</v>
          </cell>
          <cell r="G691">
            <v>0</v>
          </cell>
          <cell r="H691">
            <v>0</v>
          </cell>
          <cell r="J691">
            <v>0</v>
          </cell>
          <cell r="K691">
            <v>0</v>
          </cell>
          <cell r="L691">
            <v>0</v>
          </cell>
          <cell r="M691">
            <v>0</v>
          </cell>
          <cell r="N691">
            <v>0</v>
          </cell>
          <cell r="O691">
            <v>0</v>
          </cell>
        </row>
        <row r="692">
          <cell r="A692">
            <v>0</v>
          </cell>
          <cell r="B692" t="e">
            <v>#N/A</v>
          </cell>
          <cell r="C692">
            <v>0</v>
          </cell>
          <cell r="D692">
            <v>0</v>
          </cell>
          <cell r="E692">
            <v>0</v>
          </cell>
          <cell r="F692">
            <v>0</v>
          </cell>
          <cell r="G692">
            <v>0</v>
          </cell>
          <cell r="H692">
            <v>0</v>
          </cell>
          <cell r="J692">
            <v>0</v>
          </cell>
          <cell r="K692">
            <v>0</v>
          </cell>
          <cell r="L692">
            <v>0</v>
          </cell>
          <cell r="M692">
            <v>0</v>
          </cell>
          <cell r="N692">
            <v>0</v>
          </cell>
          <cell r="O692">
            <v>0</v>
          </cell>
        </row>
        <row r="693">
          <cell r="A693">
            <v>0</v>
          </cell>
          <cell r="B693" t="e">
            <v>#N/A</v>
          </cell>
          <cell r="C693">
            <v>0</v>
          </cell>
          <cell r="D693">
            <v>0</v>
          </cell>
          <cell r="E693">
            <v>0</v>
          </cell>
          <cell r="F693">
            <v>0</v>
          </cell>
          <cell r="G693">
            <v>0</v>
          </cell>
          <cell r="H693">
            <v>0</v>
          </cell>
          <cell r="J693">
            <v>0</v>
          </cell>
          <cell r="K693">
            <v>0</v>
          </cell>
          <cell r="L693">
            <v>0</v>
          </cell>
          <cell r="M693">
            <v>0</v>
          </cell>
          <cell r="N693">
            <v>0</v>
          </cell>
          <cell r="O693">
            <v>0</v>
          </cell>
        </row>
        <row r="694">
          <cell r="A694">
            <v>0</v>
          </cell>
          <cell r="B694" t="e">
            <v>#N/A</v>
          </cell>
          <cell r="C694">
            <v>0</v>
          </cell>
          <cell r="D694">
            <v>0</v>
          </cell>
          <cell r="E694">
            <v>0</v>
          </cell>
          <cell r="F694">
            <v>0</v>
          </cell>
          <cell r="G694">
            <v>0</v>
          </cell>
          <cell r="H694">
            <v>0</v>
          </cell>
          <cell r="J694">
            <v>0</v>
          </cell>
          <cell r="K694">
            <v>0</v>
          </cell>
          <cell r="L694">
            <v>0</v>
          </cell>
          <cell r="M694">
            <v>0</v>
          </cell>
          <cell r="N694">
            <v>0</v>
          </cell>
          <cell r="O694">
            <v>0</v>
          </cell>
        </row>
        <row r="695">
          <cell r="A695">
            <v>0</v>
          </cell>
          <cell r="B695" t="e">
            <v>#N/A</v>
          </cell>
          <cell r="C695">
            <v>0</v>
          </cell>
          <cell r="D695">
            <v>0</v>
          </cell>
          <cell r="E695">
            <v>0</v>
          </cell>
          <cell r="F695">
            <v>0</v>
          </cell>
          <cell r="G695">
            <v>0</v>
          </cell>
          <cell r="H695">
            <v>0</v>
          </cell>
          <cell r="J695">
            <v>0</v>
          </cell>
          <cell r="K695">
            <v>0</v>
          </cell>
          <cell r="L695">
            <v>0</v>
          </cell>
          <cell r="M695">
            <v>0</v>
          </cell>
          <cell r="N695">
            <v>0</v>
          </cell>
          <cell r="O695">
            <v>0</v>
          </cell>
        </row>
        <row r="696">
          <cell r="A696">
            <v>0</v>
          </cell>
          <cell r="B696" t="e">
            <v>#N/A</v>
          </cell>
          <cell r="C696">
            <v>0</v>
          </cell>
          <cell r="D696">
            <v>0</v>
          </cell>
          <cell r="E696">
            <v>0</v>
          </cell>
          <cell r="F696">
            <v>0</v>
          </cell>
          <cell r="G696">
            <v>0</v>
          </cell>
          <cell r="H696">
            <v>0</v>
          </cell>
          <cell r="J696">
            <v>0</v>
          </cell>
          <cell r="K696">
            <v>0</v>
          </cell>
          <cell r="L696">
            <v>0</v>
          </cell>
          <cell r="M696">
            <v>0</v>
          </cell>
          <cell r="N696">
            <v>0</v>
          </cell>
          <cell r="O696">
            <v>0</v>
          </cell>
        </row>
        <row r="697">
          <cell r="A697">
            <v>0</v>
          </cell>
          <cell r="B697" t="e">
            <v>#N/A</v>
          </cell>
          <cell r="C697">
            <v>0</v>
          </cell>
          <cell r="D697">
            <v>0</v>
          </cell>
          <cell r="E697">
            <v>0</v>
          </cell>
          <cell r="F697">
            <v>0</v>
          </cell>
          <cell r="G697">
            <v>0</v>
          </cell>
          <cell r="H697">
            <v>0</v>
          </cell>
          <cell r="J697">
            <v>0</v>
          </cell>
          <cell r="K697">
            <v>0</v>
          </cell>
          <cell r="L697">
            <v>0</v>
          </cell>
          <cell r="M697">
            <v>0</v>
          </cell>
          <cell r="N697">
            <v>0</v>
          </cell>
          <cell r="O697">
            <v>0</v>
          </cell>
        </row>
        <row r="698">
          <cell r="A698">
            <v>0</v>
          </cell>
          <cell r="B698" t="e">
            <v>#N/A</v>
          </cell>
          <cell r="C698">
            <v>0</v>
          </cell>
          <cell r="D698">
            <v>0</v>
          </cell>
          <cell r="E698">
            <v>0</v>
          </cell>
          <cell r="F698">
            <v>0</v>
          </cell>
          <cell r="G698">
            <v>0</v>
          </cell>
          <cell r="H698">
            <v>0</v>
          </cell>
          <cell r="J698">
            <v>0</v>
          </cell>
          <cell r="K698">
            <v>0</v>
          </cell>
          <cell r="L698">
            <v>0</v>
          </cell>
          <cell r="M698">
            <v>0</v>
          </cell>
          <cell r="N698">
            <v>0</v>
          </cell>
          <cell r="O698">
            <v>0</v>
          </cell>
        </row>
        <row r="699">
          <cell r="A699" t="str">
            <v>22S</v>
          </cell>
          <cell r="C699" t="str">
            <v>합     계</v>
          </cell>
          <cell r="H699">
            <v>157322</v>
          </cell>
          <cell r="J699">
            <v>98974</v>
          </cell>
          <cell r="L699">
            <v>2433</v>
          </cell>
          <cell r="N699">
            <v>258729</v>
          </cell>
        </row>
        <row r="700">
          <cell r="A700">
            <v>23</v>
          </cell>
          <cell r="B700" t="str">
            <v>23. 등기구 신설</v>
          </cell>
          <cell r="C700" t="str">
            <v>23. 등기구 신설</v>
          </cell>
          <cell r="D700" t="str">
            <v xml:space="preserve"> FL 1/32W(터널용)-할증구간</v>
          </cell>
          <cell r="E700" t="str">
            <v>등</v>
          </cell>
          <cell r="F700">
            <v>1</v>
          </cell>
          <cell r="G700">
            <v>0</v>
          </cell>
          <cell r="H700">
            <v>0</v>
          </cell>
          <cell r="J700">
            <v>0</v>
          </cell>
          <cell r="K700">
            <v>0</v>
          </cell>
          <cell r="L700">
            <v>0</v>
          </cell>
          <cell r="M700">
            <v>0</v>
          </cell>
          <cell r="N700">
            <v>0</v>
          </cell>
          <cell r="O700">
            <v>2260</v>
          </cell>
        </row>
        <row r="701">
          <cell r="A701">
            <v>0</v>
          </cell>
          <cell r="B701" t="e">
            <v>#N/A</v>
          </cell>
          <cell r="C701" t="str">
            <v>가) 재 료 비</v>
          </cell>
          <cell r="D701">
            <v>0</v>
          </cell>
          <cell r="E701">
            <v>0</v>
          </cell>
          <cell r="F701">
            <v>0</v>
          </cell>
          <cell r="G701">
            <v>0</v>
          </cell>
          <cell r="H701">
            <v>0</v>
          </cell>
          <cell r="J701">
            <v>0</v>
          </cell>
          <cell r="K701">
            <v>0</v>
          </cell>
          <cell r="L701">
            <v>0</v>
          </cell>
          <cell r="M701">
            <v>0</v>
          </cell>
          <cell r="N701">
            <v>0</v>
          </cell>
          <cell r="O701">
            <v>0</v>
          </cell>
        </row>
        <row r="702">
          <cell r="A702">
            <v>0</v>
          </cell>
          <cell r="B702" t="str">
            <v>LT2</v>
          </cell>
          <cell r="C702" t="str">
            <v>방진방습등</v>
          </cell>
          <cell r="D702" t="str">
            <v>FL 32W/1</v>
          </cell>
          <cell r="E702" t="str">
            <v>등</v>
          </cell>
          <cell r="F702">
            <v>1</v>
          </cell>
          <cell r="G702">
            <v>87000</v>
          </cell>
          <cell r="H702">
            <v>87000</v>
          </cell>
          <cell r="J702">
            <v>0</v>
          </cell>
          <cell r="K702">
            <v>0</v>
          </cell>
          <cell r="L702">
            <v>0</v>
          </cell>
          <cell r="M702">
            <v>87000</v>
          </cell>
          <cell r="N702">
            <v>87000</v>
          </cell>
          <cell r="O702">
            <v>0</v>
          </cell>
        </row>
        <row r="703">
          <cell r="A703">
            <v>0</v>
          </cell>
          <cell r="B703">
            <v>280</v>
          </cell>
          <cell r="C703" t="str">
            <v>고조도반사갓</v>
          </cell>
          <cell r="D703" t="str">
            <v>32W/1</v>
          </cell>
          <cell r="E703" t="str">
            <v>개</v>
          </cell>
          <cell r="F703">
            <v>1</v>
          </cell>
          <cell r="G703">
            <v>21000</v>
          </cell>
          <cell r="H703">
            <v>21000</v>
          </cell>
          <cell r="J703">
            <v>0</v>
          </cell>
          <cell r="K703">
            <v>0</v>
          </cell>
          <cell r="L703">
            <v>0</v>
          </cell>
          <cell r="M703">
            <v>21000</v>
          </cell>
          <cell r="N703">
            <v>21000</v>
          </cell>
          <cell r="O703">
            <v>0</v>
          </cell>
        </row>
        <row r="704">
          <cell r="A704">
            <v>0</v>
          </cell>
          <cell r="B704">
            <v>275</v>
          </cell>
          <cell r="C704" t="str">
            <v xml:space="preserve"> 형광램프</v>
          </cell>
          <cell r="D704" t="str">
            <v xml:space="preserve"> 32W 삼파장</v>
          </cell>
          <cell r="E704" t="str">
            <v>개</v>
          </cell>
          <cell r="F704">
            <v>1</v>
          </cell>
          <cell r="G704">
            <v>2950</v>
          </cell>
          <cell r="H704">
            <v>2950</v>
          </cell>
          <cell r="J704">
            <v>0</v>
          </cell>
          <cell r="K704">
            <v>0</v>
          </cell>
          <cell r="L704">
            <v>0</v>
          </cell>
          <cell r="M704">
            <v>2950</v>
          </cell>
          <cell r="N704">
            <v>2950</v>
          </cell>
          <cell r="O704">
            <v>0</v>
          </cell>
        </row>
        <row r="705">
          <cell r="A705">
            <v>0</v>
          </cell>
          <cell r="B705" t="str">
            <v>LT4</v>
          </cell>
          <cell r="C705" t="str">
            <v>등기구 브라켓</v>
          </cell>
          <cell r="D705" t="str">
            <v>SUS 2.0t</v>
          </cell>
          <cell r="E705" t="str">
            <v>개</v>
          </cell>
          <cell r="F705">
            <v>1</v>
          </cell>
          <cell r="G705">
            <v>5200</v>
          </cell>
          <cell r="H705">
            <v>5200</v>
          </cell>
          <cell r="J705">
            <v>0</v>
          </cell>
          <cell r="K705">
            <v>0</v>
          </cell>
          <cell r="L705">
            <v>0</v>
          </cell>
          <cell r="M705">
            <v>5200</v>
          </cell>
          <cell r="N705">
            <v>5200</v>
          </cell>
          <cell r="O705">
            <v>0</v>
          </cell>
        </row>
        <row r="706">
          <cell r="A706">
            <v>0</v>
          </cell>
          <cell r="B706">
            <v>279</v>
          </cell>
          <cell r="C706" t="str">
            <v>와이어콘넥터</v>
          </cell>
          <cell r="D706" t="str">
            <v>5.5㎟x2가닥</v>
          </cell>
          <cell r="E706" t="str">
            <v>개</v>
          </cell>
          <cell r="F706">
            <v>2</v>
          </cell>
          <cell r="G706">
            <v>146</v>
          </cell>
          <cell r="H706">
            <v>292</v>
          </cell>
          <cell r="J706">
            <v>0</v>
          </cell>
          <cell r="K706">
            <v>0</v>
          </cell>
          <cell r="L706">
            <v>0</v>
          </cell>
          <cell r="M706">
            <v>146</v>
          </cell>
          <cell r="N706">
            <v>292</v>
          </cell>
          <cell r="O706">
            <v>0</v>
          </cell>
        </row>
        <row r="707">
          <cell r="A707">
            <v>0</v>
          </cell>
          <cell r="B707">
            <v>542</v>
          </cell>
          <cell r="C707" t="str">
            <v xml:space="preserve"> PULL BOX</v>
          </cell>
          <cell r="D707" t="str">
            <v xml:space="preserve"> 600x600x200(SUS)</v>
          </cell>
          <cell r="E707" t="str">
            <v>개</v>
          </cell>
          <cell r="F707">
            <v>1</v>
          </cell>
          <cell r="G707">
            <v>39600</v>
          </cell>
          <cell r="H707">
            <v>39600</v>
          </cell>
          <cell r="J707">
            <v>0</v>
          </cell>
          <cell r="K707">
            <v>0</v>
          </cell>
          <cell r="L707">
            <v>0</v>
          </cell>
          <cell r="M707">
            <v>39600</v>
          </cell>
          <cell r="N707">
            <v>39600</v>
          </cell>
          <cell r="O707">
            <v>0</v>
          </cell>
        </row>
        <row r="708">
          <cell r="A708">
            <v>0</v>
          </cell>
          <cell r="B708">
            <v>521</v>
          </cell>
          <cell r="C708" t="str">
            <v xml:space="preserve"> 셋트앵커(3/8")</v>
          </cell>
          <cell r="D708" t="str">
            <v xml:space="preserve"> M10 L70</v>
          </cell>
          <cell r="E708" t="str">
            <v>개</v>
          </cell>
          <cell r="F708">
            <v>4</v>
          </cell>
          <cell r="G708">
            <v>320</v>
          </cell>
          <cell r="H708">
            <v>1280</v>
          </cell>
          <cell r="J708">
            <v>0</v>
          </cell>
          <cell r="K708">
            <v>0</v>
          </cell>
          <cell r="L708">
            <v>0</v>
          </cell>
          <cell r="M708">
            <v>320</v>
          </cell>
          <cell r="N708">
            <v>1280</v>
          </cell>
          <cell r="O708">
            <v>0</v>
          </cell>
        </row>
        <row r="709">
          <cell r="A709">
            <v>0</v>
          </cell>
          <cell r="B709" t="e">
            <v>#N/A</v>
          </cell>
          <cell r="C709">
            <v>0</v>
          </cell>
          <cell r="D709">
            <v>0</v>
          </cell>
          <cell r="E709">
            <v>0</v>
          </cell>
          <cell r="F709">
            <v>0</v>
          </cell>
          <cell r="G709">
            <v>0</v>
          </cell>
          <cell r="H709">
            <v>0</v>
          </cell>
          <cell r="J709">
            <v>0</v>
          </cell>
          <cell r="K709">
            <v>0</v>
          </cell>
          <cell r="L709">
            <v>0</v>
          </cell>
          <cell r="M709">
            <v>0</v>
          </cell>
          <cell r="N709">
            <v>0</v>
          </cell>
          <cell r="O709">
            <v>0</v>
          </cell>
        </row>
        <row r="710">
          <cell r="A710">
            <v>0</v>
          </cell>
          <cell r="B710" t="e">
            <v>#N/A</v>
          </cell>
          <cell r="C710">
            <v>0</v>
          </cell>
          <cell r="D710">
            <v>0</v>
          </cell>
          <cell r="E710">
            <v>0</v>
          </cell>
          <cell r="F710">
            <v>0</v>
          </cell>
          <cell r="G710">
            <v>0</v>
          </cell>
          <cell r="H710">
            <v>0</v>
          </cell>
          <cell r="J710">
            <v>0</v>
          </cell>
          <cell r="K710">
            <v>0</v>
          </cell>
          <cell r="L710">
            <v>0</v>
          </cell>
          <cell r="M710">
            <v>0</v>
          </cell>
          <cell r="N710">
            <v>0</v>
          </cell>
          <cell r="O710">
            <v>0</v>
          </cell>
        </row>
        <row r="711">
          <cell r="A711">
            <v>0</v>
          </cell>
          <cell r="B711">
            <v>59</v>
          </cell>
          <cell r="C711" t="str">
            <v>나) 노 무 비</v>
          </cell>
          <cell r="D711" t="str">
            <v>내 선 전 공</v>
          </cell>
          <cell r="E711" t="str">
            <v>인</v>
          </cell>
          <cell r="F711">
            <v>1.38</v>
          </cell>
          <cell r="G711">
            <v>0</v>
          </cell>
          <cell r="H711">
            <v>0</v>
          </cell>
          <cell r="I711">
            <v>81127</v>
          </cell>
          <cell r="J711">
            <v>111955</v>
          </cell>
          <cell r="K711">
            <v>0</v>
          </cell>
          <cell r="L711">
            <v>0</v>
          </cell>
          <cell r="M711">
            <v>81127</v>
          </cell>
          <cell r="N711">
            <v>111955</v>
          </cell>
          <cell r="O711">
            <v>0</v>
          </cell>
        </row>
        <row r="712">
          <cell r="A712">
            <v>0</v>
          </cell>
          <cell r="B712" t="e">
            <v>#N/A</v>
          </cell>
          <cell r="C712">
            <v>0</v>
          </cell>
          <cell r="D712">
            <v>0</v>
          </cell>
          <cell r="E712">
            <v>0</v>
          </cell>
          <cell r="F712">
            <v>0</v>
          </cell>
          <cell r="G712">
            <v>0</v>
          </cell>
          <cell r="H712">
            <v>0</v>
          </cell>
          <cell r="I712">
            <v>0</v>
          </cell>
          <cell r="J712">
            <v>0</v>
          </cell>
          <cell r="K712">
            <v>0</v>
          </cell>
          <cell r="L712">
            <v>0</v>
          </cell>
          <cell r="M712">
            <v>0</v>
          </cell>
          <cell r="N712">
            <v>0</v>
          </cell>
          <cell r="O712">
            <v>0</v>
          </cell>
        </row>
        <row r="713">
          <cell r="A713">
            <v>0</v>
          </cell>
          <cell r="B713">
            <v>59</v>
          </cell>
          <cell r="C713" t="str">
            <v>다) 공 구 손 료</v>
          </cell>
          <cell r="D713" t="str">
            <v>내 선 전 공</v>
          </cell>
          <cell r="E713" t="str">
            <v>인</v>
          </cell>
          <cell r="F713">
            <v>0.03</v>
          </cell>
          <cell r="G713">
            <v>0</v>
          </cell>
          <cell r="H713">
            <v>0</v>
          </cell>
          <cell r="J713">
            <v>0</v>
          </cell>
          <cell r="K713">
            <v>81127</v>
          </cell>
          <cell r="L713">
            <v>2433</v>
          </cell>
          <cell r="M713">
            <v>81127</v>
          </cell>
          <cell r="N713">
            <v>2433</v>
          </cell>
          <cell r="O713">
            <v>0</v>
          </cell>
        </row>
        <row r="714">
          <cell r="A714">
            <v>0</v>
          </cell>
          <cell r="B714" t="e">
            <v>#N/A</v>
          </cell>
          <cell r="C714">
            <v>0</v>
          </cell>
          <cell r="D714">
            <v>0</v>
          </cell>
          <cell r="E714">
            <v>0</v>
          </cell>
          <cell r="F714">
            <v>0</v>
          </cell>
          <cell r="G714">
            <v>0</v>
          </cell>
          <cell r="H714">
            <v>0</v>
          </cell>
          <cell r="J714">
            <v>0</v>
          </cell>
          <cell r="K714">
            <v>0</v>
          </cell>
          <cell r="L714">
            <v>0</v>
          </cell>
          <cell r="M714">
            <v>0</v>
          </cell>
          <cell r="N714">
            <v>0</v>
          </cell>
          <cell r="O714">
            <v>0</v>
          </cell>
        </row>
        <row r="715">
          <cell r="A715">
            <v>0</v>
          </cell>
          <cell r="B715" t="e">
            <v>#N/A</v>
          </cell>
          <cell r="C715">
            <v>0</v>
          </cell>
          <cell r="D715">
            <v>0</v>
          </cell>
          <cell r="E715">
            <v>0</v>
          </cell>
          <cell r="F715">
            <v>0</v>
          </cell>
          <cell r="G715">
            <v>0</v>
          </cell>
          <cell r="H715">
            <v>0</v>
          </cell>
          <cell r="J715">
            <v>0</v>
          </cell>
          <cell r="K715">
            <v>0</v>
          </cell>
          <cell r="L715">
            <v>0</v>
          </cell>
          <cell r="M715">
            <v>0</v>
          </cell>
          <cell r="N715">
            <v>0</v>
          </cell>
          <cell r="O715">
            <v>0</v>
          </cell>
        </row>
        <row r="716">
          <cell r="A716">
            <v>0</v>
          </cell>
          <cell r="B716" t="e">
            <v>#N/A</v>
          </cell>
          <cell r="C716">
            <v>0</v>
          </cell>
          <cell r="D716">
            <v>0</v>
          </cell>
          <cell r="E716">
            <v>0</v>
          </cell>
          <cell r="F716">
            <v>0</v>
          </cell>
          <cell r="G716">
            <v>0</v>
          </cell>
          <cell r="H716">
            <v>0</v>
          </cell>
          <cell r="J716">
            <v>0</v>
          </cell>
          <cell r="K716">
            <v>0</v>
          </cell>
          <cell r="L716">
            <v>0</v>
          </cell>
          <cell r="M716">
            <v>0</v>
          </cell>
          <cell r="N716">
            <v>0</v>
          </cell>
          <cell r="O716">
            <v>0</v>
          </cell>
        </row>
        <row r="717">
          <cell r="A717">
            <v>0</v>
          </cell>
          <cell r="B717" t="e">
            <v>#N/A</v>
          </cell>
          <cell r="C717">
            <v>0</v>
          </cell>
          <cell r="D717">
            <v>0</v>
          </cell>
          <cell r="E717">
            <v>0</v>
          </cell>
          <cell r="F717">
            <v>0</v>
          </cell>
          <cell r="G717">
            <v>0</v>
          </cell>
          <cell r="H717">
            <v>0</v>
          </cell>
          <cell r="J717">
            <v>0</v>
          </cell>
          <cell r="K717">
            <v>0</v>
          </cell>
          <cell r="L717">
            <v>0</v>
          </cell>
          <cell r="M717">
            <v>0</v>
          </cell>
          <cell r="N717">
            <v>0</v>
          </cell>
          <cell r="O717">
            <v>0</v>
          </cell>
        </row>
        <row r="718">
          <cell r="A718">
            <v>0</v>
          </cell>
          <cell r="B718" t="e">
            <v>#N/A</v>
          </cell>
          <cell r="C718">
            <v>0</v>
          </cell>
          <cell r="D718">
            <v>0</v>
          </cell>
          <cell r="E718">
            <v>0</v>
          </cell>
          <cell r="F718">
            <v>0</v>
          </cell>
          <cell r="G718">
            <v>0</v>
          </cell>
          <cell r="H718">
            <v>0</v>
          </cell>
          <cell r="J718">
            <v>0</v>
          </cell>
          <cell r="K718">
            <v>0</v>
          </cell>
          <cell r="L718">
            <v>0</v>
          </cell>
          <cell r="M718">
            <v>0</v>
          </cell>
          <cell r="N718">
            <v>0</v>
          </cell>
          <cell r="O718">
            <v>0</v>
          </cell>
        </row>
        <row r="719">
          <cell r="A719">
            <v>0</v>
          </cell>
          <cell r="B719" t="e">
            <v>#N/A</v>
          </cell>
          <cell r="C719">
            <v>0</v>
          </cell>
          <cell r="D719">
            <v>0</v>
          </cell>
          <cell r="E719">
            <v>0</v>
          </cell>
          <cell r="F719">
            <v>0</v>
          </cell>
          <cell r="G719">
            <v>0</v>
          </cell>
          <cell r="H719">
            <v>0</v>
          </cell>
          <cell r="J719">
            <v>0</v>
          </cell>
          <cell r="K719">
            <v>0</v>
          </cell>
          <cell r="L719">
            <v>0</v>
          </cell>
          <cell r="M719">
            <v>0</v>
          </cell>
          <cell r="N719">
            <v>0</v>
          </cell>
          <cell r="O719">
            <v>0</v>
          </cell>
        </row>
        <row r="720">
          <cell r="A720">
            <v>0</v>
          </cell>
          <cell r="B720" t="e">
            <v>#N/A</v>
          </cell>
          <cell r="C720">
            <v>0</v>
          </cell>
          <cell r="D720">
            <v>0</v>
          </cell>
          <cell r="E720">
            <v>0</v>
          </cell>
          <cell r="F720">
            <v>0</v>
          </cell>
          <cell r="G720">
            <v>0</v>
          </cell>
          <cell r="H720">
            <v>0</v>
          </cell>
          <cell r="J720">
            <v>0</v>
          </cell>
          <cell r="K720">
            <v>0</v>
          </cell>
          <cell r="L720">
            <v>0</v>
          </cell>
          <cell r="M720">
            <v>0</v>
          </cell>
          <cell r="N720">
            <v>0</v>
          </cell>
          <cell r="O720">
            <v>0</v>
          </cell>
        </row>
        <row r="721">
          <cell r="A721">
            <v>0</v>
          </cell>
          <cell r="B721" t="e">
            <v>#N/A</v>
          </cell>
          <cell r="C721">
            <v>0</v>
          </cell>
          <cell r="D721">
            <v>0</v>
          </cell>
          <cell r="E721">
            <v>0</v>
          </cell>
          <cell r="F721">
            <v>0</v>
          </cell>
          <cell r="G721">
            <v>0</v>
          </cell>
          <cell r="H721">
            <v>0</v>
          </cell>
          <cell r="J721">
            <v>0</v>
          </cell>
          <cell r="K721">
            <v>0</v>
          </cell>
          <cell r="L721">
            <v>0</v>
          </cell>
          <cell r="M721">
            <v>0</v>
          </cell>
          <cell r="N721">
            <v>0</v>
          </cell>
          <cell r="O721">
            <v>0</v>
          </cell>
        </row>
        <row r="722">
          <cell r="A722">
            <v>0</v>
          </cell>
          <cell r="B722" t="e">
            <v>#N/A</v>
          </cell>
          <cell r="C722">
            <v>0</v>
          </cell>
          <cell r="D722">
            <v>0</v>
          </cell>
          <cell r="E722">
            <v>0</v>
          </cell>
          <cell r="F722">
            <v>0</v>
          </cell>
          <cell r="G722">
            <v>0</v>
          </cell>
          <cell r="H722">
            <v>0</v>
          </cell>
          <cell r="J722">
            <v>0</v>
          </cell>
          <cell r="K722">
            <v>0</v>
          </cell>
          <cell r="L722">
            <v>0</v>
          </cell>
          <cell r="M722">
            <v>0</v>
          </cell>
          <cell r="N722">
            <v>0</v>
          </cell>
          <cell r="O722">
            <v>0</v>
          </cell>
        </row>
        <row r="723">
          <cell r="A723" t="str">
            <v>23S</v>
          </cell>
          <cell r="C723" t="str">
            <v>합     계</v>
          </cell>
          <cell r="H723">
            <v>157322</v>
          </cell>
          <cell r="J723">
            <v>111955</v>
          </cell>
          <cell r="L723">
            <v>2433</v>
          </cell>
          <cell r="N723">
            <v>271710</v>
          </cell>
        </row>
        <row r="724">
          <cell r="A724">
            <v>24</v>
          </cell>
          <cell r="B724" t="str">
            <v>24. 등기구(비상) 신설</v>
          </cell>
          <cell r="C724" t="str">
            <v>24. 등기구(비상) 신설</v>
          </cell>
          <cell r="D724" t="str">
            <v xml:space="preserve"> FL 1/32W(할증제외구간)</v>
          </cell>
          <cell r="E724" t="str">
            <v>등</v>
          </cell>
          <cell r="F724">
            <v>1</v>
          </cell>
          <cell r="G724">
            <v>0</v>
          </cell>
          <cell r="H724">
            <v>0</v>
          </cell>
          <cell r="J724">
            <v>0</v>
          </cell>
          <cell r="K724">
            <v>0</v>
          </cell>
          <cell r="L724">
            <v>0</v>
          </cell>
          <cell r="M724">
            <v>0</v>
          </cell>
          <cell r="N724">
            <v>0</v>
          </cell>
          <cell r="O724">
            <v>62</v>
          </cell>
        </row>
        <row r="725">
          <cell r="A725">
            <v>0</v>
          </cell>
          <cell r="B725" t="e">
            <v>#N/A</v>
          </cell>
          <cell r="C725" t="str">
            <v>가) 재 료 비</v>
          </cell>
          <cell r="D725">
            <v>0</v>
          </cell>
          <cell r="E725">
            <v>0</v>
          </cell>
          <cell r="F725">
            <v>0</v>
          </cell>
          <cell r="G725">
            <v>0</v>
          </cell>
          <cell r="H725">
            <v>0</v>
          </cell>
          <cell r="J725">
            <v>0</v>
          </cell>
          <cell r="K725">
            <v>0</v>
          </cell>
          <cell r="L725">
            <v>0</v>
          </cell>
          <cell r="M725">
            <v>0</v>
          </cell>
          <cell r="N725">
            <v>0</v>
          </cell>
          <cell r="O725">
            <v>0</v>
          </cell>
        </row>
        <row r="726">
          <cell r="A726">
            <v>0</v>
          </cell>
          <cell r="B726" t="str">
            <v>LT3</v>
          </cell>
          <cell r="C726" t="str">
            <v>방진방습등</v>
          </cell>
          <cell r="D726" t="str">
            <v>FL 32W/1(밧데리내장)</v>
          </cell>
          <cell r="E726" t="str">
            <v>등</v>
          </cell>
          <cell r="F726">
            <v>1</v>
          </cell>
          <cell r="G726">
            <v>241000</v>
          </cell>
          <cell r="H726">
            <v>241000</v>
          </cell>
          <cell r="J726">
            <v>0</v>
          </cell>
          <cell r="K726">
            <v>0</v>
          </cell>
          <cell r="L726">
            <v>0</v>
          </cell>
          <cell r="M726">
            <v>241000</v>
          </cell>
          <cell r="N726">
            <v>241000</v>
          </cell>
          <cell r="O726">
            <v>0</v>
          </cell>
        </row>
        <row r="727">
          <cell r="A727">
            <v>0</v>
          </cell>
          <cell r="B727">
            <v>280</v>
          </cell>
          <cell r="C727" t="str">
            <v>고조도반사갓</v>
          </cell>
          <cell r="D727" t="str">
            <v>32W/1</v>
          </cell>
          <cell r="E727" t="str">
            <v>개</v>
          </cell>
          <cell r="F727">
            <v>1</v>
          </cell>
          <cell r="G727">
            <v>21000</v>
          </cell>
          <cell r="H727">
            <v>21000</v>
          </cell>
          <cell r="J727">
            <v>0</v>
          </cell>
          <cell r="K727">
            <v>0</v>
          </cell>
          <cell r="L727">
            <v>0</v>
          </cell>
          <cell r="M727">
            <v>21000</v>
          </cell>
          <cell r="N727">
            <v>21000</v>
          </cell>
          <cell r="O727">
            <v>0</v>
          </cell>
        </row>
        <row r="728">
          <cell r="A728">
            <v>0</v>
          </cell>
          <cell r="B728">
            <v>275</v>
          </cell>
          <cell r="C728" t="str">
            <v xml:space="preserve"> 형광램프</v>
          </cell>
          <cell r="D728" t="str">
            <v xml:space="preserve"> 32W 삼파장</v>
          </cell>
          <cell r="E728" t="str">
            <v>개</v>
          </cell>
          <cell r="F728">
            <v>1</v>
          </cell>
          <cell r="G728">
            <v>2950</v>
          </cell>
          <cell r="H728">
            <v>2950</v>
          </cell>
          <cell r="J728">
            <v>0</v>
          </cell>
          <cell r="K728">
            <v>0</v>
          </cell>
          <cell r="L728">
            <v>0</v>
          </cell>
          <cell r="M728">
            <v>2950</v>
          </cell>
          <cell r="N728">
            <v>2950</v>
          </cell>
          <cell r="O728">
            <v>0</v>
          </cell>
        </row>
        <row r="729">
          <cell r="A729">
            <v>0</v>
          </cell>
          <cell r="B729" t="str">
            <v>LT4</v>
          </cell>
          <cell r="C729" t="str">
            <v>등기구 브라켓</v>
          </cell>
          <cell r="D729" t="str">
            <v>SUS 2.0t</v>
          </cell>
          <cell r="E729" t="str">
            <v>개</v>
          </cell>
          <cell r="F729">
            <v>1</v>
          </cell>
          <cell r="G729">
            <v>5200</v>
          </cell>
          <cell r="H729">
            <v>5200</v>
          </cell>
          <cell r="J729">
            <v>0</v>
          </cell>
          <cell r="K729">
            <v>0</v>
          </cell>
          <cell r="L729">
            <v>0</v>
          </cell>
          <cell r="M729">
            <v>5200</v>
          </cell>
          <cell r="N729">
            <v>5200</v>
          </cell>
          <cell r="O729">
            <v>0</v>
          </cell>
        </row>
        <row r="730">
          <cell r="A730">
            <v>0</v>
          </cell>
          <cell r="B730">
            <v>279</v>
          </cell>
          <cell r="C730" t="str">
            <v>와이어콘넥터</v>
          </cell>
          <cell r="D730" t="str">
            <v>5.5㎟x2가닥</v>
          </cell>
          <cell r="E730" t="str">
            <v>개</v>
          </cell>
          <cell r="F730">
            <v>2</v>
          </cell>
          <cell r="G730">
            <v>146</v>
          </cell>
          <cell r="H730">
            <v>292</v>
          </cell>
          <cell r="J730">
            <v>0</v>
          </cell>
          <cell r="K730">
            <v>0</v>
          </cell>
          <cell r="L730">
            <v>0</v>
          </cell>
          <cell r="M730">
            <v>146</v>
          </cell>
          <cell r="N730">
            <v>292</v>
          </cell>
          <cell r="O730">
            <v>0</v>
          </cell>
        </row>
        <row r="731">
          <cell r="A731">
            <v>0</v>
          </cell>
          <cell r="B731">
            <v>542</v>
          </cell>
          <cell r="C731" t="str">
            <v xml:space="preserve"> PULL BOX</v>
          </cell>
          <cell r="D731" t="str">
            <v xml:space="preserve"> 600x600x200(SUS)</v>
          </cell>
          <cell r="E731" t="str">
            <v>개</v>
          </cell>
          <cell r="F731">
            <v>1</v>
          </cell>
          <cell r="G731">
            <v>39600</v>
          </cell>
          <cell r="H731">
            <v>39600</v>
          </cell>
          <cell r="J731">
            <v>0</v>
          </cell>
          <cell r="K731">
            <v>0</v>
          </cell>
          <cell r="L731">
            <v>0</v>
          </cell>
          <cell r="M731">
            <v>39600</v>
          </cell>
          <cell r="N731">
            <v>39600</v>
          </cell>
          <cell r="O731">
            <v>0</v>
          </cell>
        </row>
        <row r="732">
          <cell r="A732">
            <v>0</v>
          </cell>
          <cell r="B732">
            <v>521</v>
          </cell>
          <cell r="C732" t="str">
            <v xml:space="preserve"> 셋트앵커(3/8")</v>
          </cell>
          <cell r="D732" t="str">
            <v xml:space="preserve"> M10 L70</v>
          </cell>
          <cell r="E732" t="str">
            <v>개</v>
          </cell>
          <cell r="F732">
            <v>4</v>
          </cell>
          <cell r="G732">
            <v>320</v>
          </cell>
          <cell r="H732">
            <v>1280</v>
          </cell>
          <cell r="J732">
            <v>0</v>
          </cell>
          <cell r="K732">
            <v>0</v>
          </cell>
          <cell r="L732">
            <v>0</v>
          </cell>
          <cell r="M732">
            <v>320</v>
          </cell>
          <cell r="N732">
            <v>1280</v>
          </cell>
          <cell r="O732">
            <v>0</v>
          </cell>
        </row>
        <row r="733">
          <cell r="A733">
            <v>0</v>
          </cell>
          <cell r="B733" t="e">
            <v>#N/A</v>
          </cell>
          <cell r="C733">
            <v>0</v>
          </cell>
          <cell r="D733">
            <v>0</v>
          </cell>
          <cell r="E733">
            <v>0</v>
          </cell>
          <cell r="F733">
            <v>0</v>
          </cell>
          <cell r="G733">
            <v>0</v>
          </cell>
          <cell r="H733">
            <v>0</v>
          </cell>
          <cell r="J733">
            <v>0</v>
          </cell>
          <cell r="K733">
            <v>0</v>
          </cell>
          <cell r="L733">
            <v>0</v>
          </cell>
          <cell r="M733">
            <v>0</v>
          </cell>
          <cell r="N733">
            <v>0</v>
          </cell>
          <cell r="O733">
            <v>0</v>
          </cell>
        </row>
        <row r="734">
          <cell r="A734">
            <v>0</v>
          </cell>
          <cell r="B734" t="e">
            <v>#N/A</v>
          </cell>
          <cell r="C734">
            <v>0</v>
          </cell>
          <cell r="D734">
            <v>0</v>
          </cell>
          <cell r="E734">
            <v>0</v>
          </cell>
          <cell r="F734">
            <v>0</v>
          </cell>
          <cell r="G734">
            <v>0</v>
          </cell>
          <cell r="H734">
            <v>0</v>
          </cell>
          <cell r="J734">
            <v>0</v>
          </cell>
          <cell r="K734">
            <v>0</v>
          </cell>
          <cell r="L734">
            <v>0</v>
          </cell>
          <cell r="M734">
            <v>0</v>
          </cell>
          <cell r="N734">
            <v>0</v>
          </cell>
          <cell r="O734">
            <v>0</v>
          </cell>
        </row>
        <row r="735">
          <cell r="A735">
            <v>0</v>
          </cell>
          <cell r="B735">
            <v>59</v>
          </cell>
          <cell r="C735" t="str">
            <v>나) 노 무 비</v>
          </cell>
          <cell r="D735" t="str">
            <v>내 선 전 공</v>
          </cell>
          <cell r="E735" t="str">
            <v>인</v>
          </cell>
          <cell r="F735">
            <v>1.22</v>
          </cell>
          <cell r="G735">
            <v>0</v>
          </cell>
          <cell r="H735">
            <v>0</v>
          </cell>
          <cell r="I735">
            <v>81127</v>
          </cell>
          <cell r="J735">
            <v>98974</v>
          </cell>
          <cell r="K735">
            <v>0</v>
          </cell>
          <cell r="L735">
            <v>0</v>
          </cell>
          <cell r="M735">
            <v>81127</v>
          </cell>
          <cell r="N735">
            <v>98974</v>
          </cell>
          <cell r="O735">
            <v>0</v>
          </cell>
        </row>
        <row r="736">
          <cell r="A736">
            <v>0</v>
          </cell>
          <cell r="B736" t="e">
            <v>#N/A</v>
          </cell>
          <cell r="C736">
            <v>0</v>
          </cell>
          <cell r="D736">
            <v>0</v>
          </cell>
          <cell r="E736">
            <v>0</v>
          </cell>
          <cell r="F736">
            <v>0</v>
          </cell>
          <cell r="G736">
            <v>0</v>
          </cell>
          <cell r="H736">
            <v>0</v>
          </cell>
          <cell r="I736">
            <v>0</v>
          </cell>
          <cell r="J736">
            <v>0</v>
          </cell>
          <cell r="K736">
            <v>0</v>
          </cell>
          <cell r="L736">
            <v>0</v>
          </cell>
          <cell r="M736">
            <v>0</v>
          </cell>
          <cell r="N736">
            <v>0</v>
          </cell>
          <cell r="O736">
            <v>0</v>
          </cell>
        </row>
        <row r="737">
          <cell r="A737">
            <v>0</v>
          </cell>
          <cell r="B737">
            <v>59</v>
          </cell>
          <cell r="C737" t="str">
            <v>다) 공 구 손 료</v>
          </cell>
          <cell r="D737" t="str">
            <v>내 선 전 공</v>
          </cell>
          <cell r="E737" t="str">
            <v>인</v>
          </cell>
          <cell r="F737">
            <v>0.03</v>
          </cell>
          <cell r="G737">
            <v>0</v>
          </cell>
          <cell r="H737">
            <v>0</v>
          </cell>
          <cell r="J737">
            <v>0</v>
          </cell>
          <cell r="K737">
            <v>81127</v>
          </cell>
          <cell r="L737">
            <v>2433</v>
          </cell>
          <cell r="M737">
            <v>81127</v>
          </cell>
          <cell r="N737">
            <v>2433</v>
          </cell>
          <cell r="O737">
            <v>0</v>
          </cell>
        </row>
        <row r="738">
          <cell r="A738">
            <v>0</v>
          </cell>
          <cell r="B738" t="e">
            <v>#N/A</v>
          </cell>
          <cell r="C738">
            <v>0</v>
          </cell>
          <cell r="D738">
            <v>0</v>
          </cell>
          <cell r="E738">
            <v>0</v>
          </cell>
          <cell r="F738">
            <v>0</v>
          </cell>
          <cell r="G738">
            <v>0</v>
          </cell>
          <cell r="H738">
            <v>0</v>
          </cell>
          <cell r="J738">
            <v>0</v>
          </cell>
          <cell r="K738">
            <v>0</v>
          </cell>
          <cell r="L738">
            <v>0</v>
          </cell>
          <cell r="M738">
            <v>0</v>
          </cell>
          <cell r="N738">
            <v>0</v>
          </cell>
          <cell r="O738">
            <v>0</v>
          </cell>
        </row>
        <row r="739">
          <cell r="A739">
            <v>0</v>
          </cell>
          <cell r="B739" t="e">
            <v>#N/A</v>
          </cell>
          <cell r="C739">
            <v>0</v>
          </cell>
          <cell r="D739">
            <v>0</v>
          </cell>
          <cell r="E739">
            <v>0</v>
          </cell>
          <cell r="F739">
            <v>0</v>
          </cell>
          <cell r="G739">
            <v>0</v>
          </cell>
          <cell r="H739">
            <v>0</v>
          </cell>
          <cell r="J739">
            <v>0</v>
          </cell>
          <cell r="K739">
            <v>0</v>
          </cell>
          <cell r="L739">
            <v>0</v>
          </cell>
          <cell r="M739">
            <v>0</v>
          </cell>
          <cell r="N739">
            <v>0</v>
          </cell>
          <cell r="O739">
            <v>0</v>
          </cell>
        </row>
        <row r="740">
          <cell r="A740">
            <v>0</v>
          </cell>
          <cell r="B740" t="e">
            <v>#N/A</v>
          </cell>
          <cell r="C740">
            <v>0</v>
          </cell>
          <cell r="D740">
            <v>0</v>
          </cell>
          <cell r="E740">
            <v>0</v>
          </cell>
          <cell r="F740">
            <v>0</v>
          </cell>
          <cell r="G740">
            <v>0</v>
          </cell>
          <cell r="H740">
            <v>0</v>
          </cell>
          <cell r="J740">
            <v>0</v>
          </cell>
          <cell r="K740">
            <v>0</v>
          </cell>
          <cell r="L740">
            <v>0</v>
          </cell>
          <cell r="M740">
            <v>0</v>
          </cell>
          <cell r="N740">
            <v>0</v>
          </cell>
          <cell r="O740">
            <v>0</v>
          </cell>
        </row>
        <row r="741">
          <cell r="A741">
            <v>0</v>
          </cell>
          <cell r="B741" t="e">
            <v>#N/A</v>
          </cell>
          <cell r="C741">
            <v>0</v>
          </cell>
          <cell r="D741">
            <v>0</v>
          </cell>
          <cell r="E741">
            <v>0</v>
          </cell>
          <cell r="F741">
            <v>0</v>
          </cell>
          <cell r="G741">
            <v>0</v>
          </cell>
          <cell r="H741">
            <v>0</v>
          </cell>
          <cell r="J741">
            <v>0</v>
          </cell>
          <cell r="K741">
            <v>0</v>
          </cell>
          <cell r="L741">
            <v>0</v>
          </cell>
          <cell r="M741">
            <v>0</v>
          </cell>
          <cell r="N741">
            <v>0</v>
          </cell>
          <cell r="O741">
            <v>0</v>
          </cell>
        </row>
        <row r="742">
          <cell r="A742">
            <v>0</v>
          </cell>
          <cell r="B742" t="e">
            <v>#N/A</v>
          </cell>
          <cell r="C742">
            <v>0</v>
          </cell>
          <cell r="D742">
            <v>0</v>
          </cell>
          <cell r="E742">
            <v>0</v>
          </cell>
          <cell r="F742">
            <v>0</v>
          </cell>
          <cell r="G742">
            <v>0</v>
          </cell>
          <cell r="H742">
            <v>0</v>
          </cell>
          <cell r="J742">
            <v>0</v>
          </cell>
          <cell r="K742">
            <v>0</v>
          </cell>
          <cell r="L742">
            <v>0</v>
          </cell>
          <cell r="M742">
            <v>0</v>
          </cell>
          <cell r="N742">
            <v>0</v>
          </cell>
          <cell r="O742">
            <v>0</v>
          </cell>
        </row>
        <row r="743">
          <cell r="A743">
            <v>0</v>
          </cell>
          <cell r="B743" t="e">
            <v>#N/A</v>
          </cell>
          <cell r="C743">
            <v>0</v>
          </cell>
          <cell r="D743">
            <v>0</v>
          </cell>
          <cell r="E743">
            <v>0</v>
          </cell>
          <cell r="F743">
            <v>0</v>
          </cell>
          <cell r="G743">
            <v>0</v>
          </cell>
          <cell r="H743">
            <v>0</v>
          </cell>
          <cell r="J743">
            <v>0</v>
          </cell>
          <cell r="K743">
            <v>0</v>
          </cell>
          <cell r="L743">
            <v>0</v>
          </cell>
          <cell r="M743">
            <v>0</v>
          </cell>
          <cell r="N743">
            <v>0</v>
          </cell>
          <cell r="O743">
            <v>0</v>
          </cell>
        </row>
        <row r="744">
          <cell r="A744">
            <v>0</v>
          </cell>
          <cell r="B744" t="e">
            <v>#N/A</v>
          </cell>
          <cell r="C744">
            <v>0</v>
          </cell>
          <cell r="D744">
            <v>0</v>
          </cell>
          <cell r="E744">
            <v>0</v>
          </cell>
          <cell r="F744">
            <v>0</v>
          </cell>
          <cell r="G744">
            <v>0</v>
          </cell>
          <cell r="H744">
            <v>0</v>
          </cell>
          <cell r="J744">
            <v>0</v>
          </cell>
          <cell r="K744">
            <v>0</v>
          </cell>
          <cell r="L744">
            <v>0</v>
          </cell>
          <cell r="M744">
            <v>0</v>
          </cell>
          <cell r="N744">
            <v>0</v>
          </cell>
          <cell r="O744">
            <v>0</v>
          </cell>
        </row>
        <row r="745">
          <cell r="A745">
            <v>0</v>
          </cell>
          <cell r="B745" t="e">
            <v>#N/A</v>
          </cell>
          <cell r="C745">
            <v>0</v>
          </cell>
          <cell r="D745">
            <v>0</v>
          </cell>
          <cell r="E745">
            <v>0</v>
          </cell>
          <cell r="F745">
            <v>0</v>
          </cell>
          <cell r="G745">
            <v>0</v>
          </cell>
          <cell r="H745">
            <v>0</v>
          </cell>
          <cell r="J745">
            <v>0</v>
          </cell>
          <cell r="K745">
            <v>0</v>
          </cell>
          <cell r="L745">
            <v>0</v>
          </cell>
          <cell r="M745">
            <v>0</v>
          </cell>
          <cell r="N745">
            <v>0</v>
          </cell>
          <cell r="O745">
            <v>0</v>
          </cell>
        </row>
        <row r="746">
          <cell r="A746">
            <v>0</v>
          </cell>
          <cell r="B746" t="e">
            <v>#N/A</v>
          </cell>
          <cell r="C746">
            <v>0</v>
          </cell>
          <cell r="D746">
            <v>0</v>
          </cell>
          <cell r="E746">
            <v>0</v>
          </cell>
          <cell r="F746">
            <v>0</v>
          </cell>
          <cell r="G746">
            <v>0</v>
          </cell>
          <cell r="H746">
            <v>0</v>
          </cell>
          <cell r="J746">
            <v>0</v>
          </cell>
          <cell r="K746">
            <v>0</v>
          </cell>
          <cell r="L746">
            <v>0</v>
          </cell>
          <cell r="M746">
            <v>0</v>
          </cell>
          <cell r="N746">
            <v>0</v>
          </cell>
          <cell r="O746">
            <v>0</v>
          </cell>
        </row>
        <row r="747">
          <cell r="A747" t="str">
            <v>24S</v>
          </cell>
          <cell r="C747" t="str">
            <v>합     계</v>
          </cell>
          <cell r="H747">
            <v>311322</v>
          </cell>
          <cell r="J747">
            <v>98974</v>
          </cell>
          <cell r="L747">
            <v>2433</v>
          </cell>
          <cell r="N747">
            <v>412729</v>
          </cell>
        </row>
        <row r="748">
          <cell r="A748">
            <v>25</v>
          </cell>
          <cell r="B748" t="str">
            <v>25. 등기구(비상) 신설</v>
          </cell>
          <cell r="C748" t="str">
            <v>25. 등기구(비상) 신설</v>
          </cell>
          <cell r="D748" t="str">
            <v xml:space="preserve"> FL 1/32W(할증구간)</v>
          </cell>
          <cell r="E748" t="str">
            <v>등</v>
          </cell>
          <cell r="F748">
            <v>1</v>
          </cell>
          <cell r="G748">
            <v>0</v>
          </cell>
          <cell r="H748">
            <v>0</v>
          </cell>
          <cell r="J748">
            <v>0</v>
          </cell>
          <cell r="K748">
            <v>0</v>
          </cell>
          <cell r="L748">
            <v>0</v>
          </cell>
          <cell r="M748">
            <v>0</v>
          </cell>
          <cell r="N748">
            <v>0</v>
          </cell>
          <cell r="O748">
            <v>808</v>
          </cell>
        </row>
        <row r="749">
          <cell r="A749">
            <v>0</v>
          </cell>
          <cell r="B749" t="e">
            <v>#N/A</v>
          </cell>
          <cell r="C749" t="str">
            <v>가) 재 료 비</v>
          </cell>
          <cell r="D749">
            <v>0</v>
          </cell>
          <cell r="E749">
            <v>0</v>
          </cell>
          <cell r="F749">
            <v>0</v>
          </cell>
          <cell r="G749">
            <v>0</v>
          </cell>
          <cell r="H749">
            <v>0</v>
          </cell>
          <cell r="J749">
            <v>0</v>
          </cell>
          <cell r="K749">
            <v>0</v>
          </cell>
          <cell r="L749">
            <v>0</v>
          </cell>
          <cell r="M749">
            <v>0</v>
          </cell>
          <cell r="N749">
            <v>0</v>
          </cell>
          <cell r="O749">
            <v>0</v>
          </cell>
        </row>
        <row r="750">
          <cell r="A750">
            <v>0</v>
          </cell>
          <cell r="B750" t="str">
            <v>LT3</v>
          </cell>
          <cell r="C750" t="str">
            <v>방진방습등</v>
          </cell>
          <cell r="D750" t="str">
            <v>FL 32W/1(밧데리내장)</v>
          </cell>
          <cell r="E750" t="str">
            <v>등</v>
          </cell>
          <cell r="F750">
            <v>1</v>
          </cell>
          <cell r="G750">
            <v>241000</v>
          </cell>
          <cell r="H750">
            <v>241000</v>
          </cell>
          <cell r="J750">
            <v>0</v>
          </cell>
          <cell r="K750">
            <v>0</v>
          </cell>
          <cell r="L750">
            <v>0</v>
          </cell>
          <cell r="M750">
            <v>241000</v>
          </cell>
          <cell r="N750">
            <v>241000</v>
          </cell>
          <cell r="O750">
            <v>0</v>
          </cell>
        </row>
        <row r="751">
          <cell r="A751">
            <v>0</v>
          </cell>
          <cell r="B751">
            <v>280</v>
          </cell>
          <cell r="C751" t="str">
            <v>고조도반사갓</v>
          </cell>
          <cell r="D751" t="str">
            <v>32W/1</v>
          </cell>
          <cell r="E751" t="str">
            <v>개</v>
          </cell>
          <cell r="F751">
            <v>1</v>
          </cell>
          <cell r="G751">
            <v>21000</v>
          </cell>
          <cell r="H751">
            <v>21000</v>
          </cell>
          <cell r="J751">
            <v>0</v>
          </cell>
          <cell r="K751">
            <v>0</v>
          </cell>
          <cell r="L751">
            <v>0</v>
          </cell>
          <cell r="M751">
            <v>21000</v>
          </cell>
          <cell r="N751">
            <v>21000</v>
          </cell>
          <cell r="O751">
            <v>0</v>
          </cell>
        </row>
        <row r="752">
          <cell r="A752">
            <v>0</v>
          </cell>
          <cell r="B752">
            <v>275</v>
          </cell>
          <cell r="C752" t="str">
            <v xml:space="preserve"> 형광램프</v>
          </cell>
          <cell r="D752" t="str">
            <v xml:space="preserve"> 32W 삼파장</v>
          </cell>
          <cell r="E752" t="str">
            <v>개</v>
          </cell>
          <cell r="F752">
            <v>1</v>
          </cell>
          <cell r="G752">
            <v>2950</v>
          </cell>
          <cell r="H752">
            <v>2950</v>
          </cell>
          <cell r="J752">
            <v>0</v>
          </cell>
          <cell r="K752">
            <v>0</v>
          </cell>
          <cell r="L752">
            <v>0</v>
          </cell>
          <cell r="M752">
            <v>2950</v>
          </cell>
          <cell r="N752">
            <v>2950</v>
          </cell>
          <cell r="O752">
            <v>0</v>
          </cell>
        </row>
        <row r="753">
          <cell r="A753">
            <v>0</v>
          </cell>
          <cell r="B753" t="str">
            <v>LT4</v>
          </cell>
          <cell r="C753" t="str">
            <v>등기구 브라켓</v>
          </cell>
          <cell r="D753" t="str">
            <v>SUS 2.0t</v>
          </cell>
          <cell r="E753" t="str">
            <v>개</v>
          </cell>
          <cell r="F753">
            <v>1</v>
          </cell>
          <cell r="G753">
            <v>5200</v>
          </cell>
          <cell r="H753">
            <v>5200</v>
          </cell>
          <cell r="J753">
            <v>0</v>
          </cell>
          <cell r="K753">
            <v>0</v>
          </cell>
          <cell r="L753">
            <v>0</v>
          </cell>
          <cell r="M753">
            <v>5200</v>
          </cell>
          <cell r="N753">
            <v>5200</v>
          </cell>
          <cell r="O753">
            <v>0</v>
          </cell>
        </row>
        <row r="754">
          <cell r="A754">
            <v>0</v>
          </cell>
          <cell r="B754">
            <v>279</v>
          </cell>
          <cell r="C754" t="str">
            <v>와이어콘넥터</v>
          </cell>
          <cell r="D754" t="str">
            <v>5.5㎟x2가닥</v>
          </cell>
          <cell r="E754" t="str">
            <v>개</v>
          </cell>
          <cell r="F754">
            <v>2</v>
          </cell>
          <cell r="G754">
            <v>146</v>
          </cell>
          <cell r="H754">
            <v>292</v>
          </cell>
          <cell r="J754">
            <v>0</v>
          </cell>
          <cell r="K754">
            <v>0</v>
          </cell>
          <cell r="L754">
            <v>0</v>
          </cell>
          <cell r="M754">
            <v>146</v>
          </cell>
          <cell r="N754">
            <v>292</v>
          </cell>
          <cell r="O754">
            <v>0</v>
          </cell>
        </row>
        <row r="755">
          <cell r="A755">
            <v>0</v>
          </cell>
          <cell r="B755">
            <v>542</v>
          </cell>
          <cell r="C755" t="str">
            <v xml:space="preserve"> PULL BOX</v>
          </cell>
          <cell r="D755" t="str">
            <v xml:space="preserve"> 600x600x200(SUS)</v>
          </cell>
          <cell r="E755" t="str">
            <v>개</v>
          </cell>
          <cell r="F755">
            <v>1</v>
          </cell>
          <cell r="G755">
            <v>39600</v>
          </cell>
          <cell r="H755">
            <v>39600</v>
          </cell>
          <cell r="J755">
            <v>0</v>
          </cell>
          <cell r="K755">
            <v>0</v>
          </cell>
          <cell r="L755">
            <v>0</v>
          </cell>
          <cell r="M755">
            <v>39600</v>
          </cell>
          <cell r="N755">
            <v>39600</v>
          </cell>
          <cell r="O755">
            <v>0</v>
          </cell>
        </row>
        <row r="756">
          <cell r="A756">
            <v>0</v>
          </cell>
          <cell r="B756">
            <v>521</v>
          </cell>
          <cell r="C756" t="str">
            <v xml:space="preserve"> 셋트앵커(3/8")</v>
          </cell>
          <cell r="D756" t="str">
            <v xml:space="preserve"> M10 L70</v>
          </cell>
          <cell r="E756" t="str">
            <v>개</v>
          </cell>
          <cell r="F756">
            <v>4</v>
          </cell>
          <cell r="G756">
            <v>320</v>
          </cell>
          <cell r="H756">
            <v>1280</v>
          </cell>
          <cell r="J756">
            <v>0</v>
          </cell>
          <cell r="K756">
            <v>0</v>
          </cell>
          <cell r="L756">
            <v>0</v>
          </cell>
          <cell r="M756">
            <v>320</v>
          </cell>
          <cell r="N756">
            <v>1280</v>
          </cell>
          <cell r="O756">
            <v>0</v>
          </cell>
        </row>
        <row r="757">
          <cell r="A757">
            <v>0</v>
          </cell>
          <cell r="B757" t="e">
            <v>#N/A</v>
          </cell>
          <cell r="C757">
            <v>0</v>
          </cell>
          <cell r="D757">
            <v>0</v>
          </cell>
          <cell r="E757">
            <v>0</v>
          </cell>
          <cell r="F757">
            <v>0</v>
          </cell>
          <cell r="G757">
            <v>0</v>
          </cell>
          <cell r="H757">
            <v>0</v>
          </cell>
          <cell r="J757">
            <v>0</v>
          </cell>
          <cell r="K757">
            <v>0</v>
          </cell>
          <cell r="L757">
            <v>0</v>
          </cell>
          <cell r="M757">
            <v>0</v>
          </cell>
          <cell r="N757">
            <v>0</v>
          </cell>
          <cell r="O757">
            <v>0</v>
          </cell>
        </row>
        <row r="758">
          <cell r="A758">
            <v>0</v>
          </cell>
          <cell r="B758" t="e">
            <v>#N/A</v>
          </cell>
          <cell r="C758">
            <v>0</v>
          </cell>
          <cell r="D758">
            <v>0</v>
          </cell>
          <cell r="E758">
            <v>0</v>
          </cell>
          <cell r="F758">
            <v>0</v>
          </cell>
          <cell r="G758">
            <v>0</v>
          </cell>
          <cell r="H758">
            <v>0</v>
          </cell>
          <cell r="J758">
            <v>0</v>
          </cell>
          <cell r="K758">
            <v>0</v>
          </cell>
          <cell r="L758">
            <v>0</v>
          </cell>
          <cell r="M758">
            <v>0</v>
          </cell>
          <cell r="N758">
            <v>0</v>
          </cell>
          <cell r="O758">
            <v>0</v>
          </cell>
        </row>
        <row r="759">
          <cell r="A759">
            <v>0</v>
          </cell>
          <cell r="B759">
            <v>59</v>
          </cell>
          <cell r="C759" t="str">
            <v>나) 노 무 비</v>
          </cell>
          <cell r="D759" t="str">
            <v>내 선 전 공</v>
          </cell>
          <cell r="E759" t="str">
            <v>인</v>
          </cell>
          <cell r="F759">
            <v>1.38</v>
          </cell>
          <cell r="G759">
            <v>0</v>
          </cell>
          <cell r="H759">
            <v>0</v>
          </cell>
          <cell r="I759">
            <v>81127</v>
          </cell>
          <cell r="J759">
            <v>111955</v>
          </cell>
          <cell r="K759">
            <v>0</v>
          </cell>
          <cell r="L759">
            <v>0</v>
          </cell>
          <cell r="M759">
            <v>81127</v>
          </cell>
          <cell r="N759">
            <v>111955</v>
          </cell>
          <cell r="O759">
            <v>0</v>
          </cell>
        </row>
        <row r="760">
          <cell r="A760">
            <v>0</v>
          </cell>
          <cell r="B760" t="e">
            <v>#N/A</v>
          </cell>
          <cell r="C760">
            <v>0</v>
          </cell>
          <cell r="D760">
            <v>0</v>
          </cell>
          <cell r="E760">
            <v>0</v>
          </cell>
          <cell r="F760">
            <v>0</v>
          </cell>
          <cell r="G760">
            <v>0</v>
          </cell>
          <cell r="H760">
            <v>0</v>
          </cell>
          <cell r="I760">
            <v>0</v>
          </cell>
          <cell r="J760">
            <v>0</v>
          </cell>
          <cell r="K760">
            <v>0</v>
          </cell>
          <cell r="L760">
            <v>0</v>
          </cell>
          <cell r="M760">
            <v>0</v>
          </cell>
          <cell r="N760">
            <v>0</v>
          </cell>
          <cell r="O760">
            <v>0</v>
          </cell>
        </row>
        <row r="761">
          <cell r="A761">
            <v>0</v>
          </cell>
          <cell r="B761">
            <v>59</v>
          </cell>
          <cell r="C761" t="str">
            <v>다) 공 구 손 료</v>
          </cell>
          <cell r="D761" t="str">
            <v>내 선 전 공</v>
          </cell>
          <cell r="E761" t="str">
            <v>인</v>
          </cell>
          <cell r="F761">
            <v>0.03</v>
          </cell>
          <cell r="G761">
            <v>0</v>
          </cell>
          <cell r="H761">
            <v>0</v>
          </cell>
          <cell r="J761">
            <v>0</v>
          </cell>
          <cell r="K761">
            <v>81127</v>
          </cell>
          <cell r="L761">
            <v>2433</v>
          </cell>
          <cell r="M761">
            <v>81127</v>
          </cell>
          <cell r="N761">
            <v>2433</v>
          </cell>
          <cell r="O761">
            <v>0</v>
          </cell>
        </row>
        <row r="762">
          <cell r="A762">
            <v>0</v>
          </cell>
          <cell r="B762" t="e">
            <v>#N/A</v>
          </cell>
          <cell r="C762">
            <v>0</v>
          </cell>
          <cell r="D762">
            <v>0</v>
          </cell>
          <cell r="E762">
            <v>0</v>
          </cell>
          <cell r="F762">
            <v>0</v>
          </cell>
          <cell r="G762">
            <v>0</v>
          </cell>
          <cell r="H762">
            <v>0</v>
          </cell>
          <cell r="J762">
            <v>0</v>
          </cell>
          <cell r="K762">
            <v>0</v>
          </cell>
          <cell r="L762">
            <v>0</v>
          </cell>
          <cell r="M762">
            <v>0</v>
          </cell>
          <cell r="N762">
            <v>0</v>
          </cell>
          <cell r="O762">
            <v>0</v>
          </cell>
        </row>
        <row r="763">
          <cell r="A763">
            <v>0</v>
          </cell>
          <cell r="B763" t="e">
            <v>#N/A</v>
          </cell>
          <cell r="C763">
            <v>0</v>
          </cell>
          <cell r="D763">
            <v>0</v>
          </cell>
          <cell r="E763">
            <v>0</v>
          </cell>
          <cell r="F763">
            <v>0</v>
          </cell>
          <cell r="G763">
            <v>0</v>
          </cell>
          <cell r="H763">
            <v>0</v>
          </cell>
          <cell r="J763">
            <v>0</v>
          </cell>
          <cell r="K763">
            <v>0</v>
          </cell>
          <cell r="L763">
            <v>0</v>
          </cell>
          <cell r="M763">
            <v>0</v>
          </cell>
          <cell r="N763">
            <v>0</v>
          </cell>
          <cell r="O763">
            <v>0</v>
          </cell>
        </row>
        <row r="764">
          <cell r="A764">
            <v>0</v>
          </cell>
          <cell r="B764" t="e">
            <v>#N/A</v>
          </cell>
          <cell r="C764">
            <v>0</v>
          </cell>
          <cell r="D764">
            <v>0</v>
          </cell>
          <cell r="E764">
            <v>0</v>
          </cell>
          <cell r="F764">
            <v>0</v>
          </cell>
          <cell r="G764">
            <v>0</v>
          </cell>
          <cell r="H764">
            <v>0</v>
          </cell>
          <cell r="J764">
            <v>0</v>
          </cell>
          <cell r="K764">
            <v>0</v>
          </cell>
          <cell r="L764">
            <v>0</v>
          </cell>
          <cell r="M764">
            <v>0</v>
          </cell>
          <cell r="N764">
            <v>0</v>
          </cell>
          <cell r="O764">
            <v>0</v>
          </cell>
        </row>
        <row r="765">
          <cell r="A765">
            <v>0</v>
          </cell>
          <cell r="B765" t="e">
            <v>#N/A</v>
          </cell>
          <cell r="C765">
            <v>0</v>
          </cell>
          <cell r="D765">
            <v>0</v>
          </cell>
          <cell r="E765">
            <v>0</v>
          </cell>
          <cell r="F765">
            <v>0</v>
          </cell>
          <cell r="G765">
            <v>0</v>
          </cell>
          <cell r="H765">
            <v>0</v>
          </cell>
          <cell r="J765">
            <v>0</v>
          </cell>
          <cell r="K765">
            <v>0</v>
          </cell>
          <cell r="L765">
            <v>0</v>
          </cell>
          <cell r="M765">
            <v>0</v>
          </cell>
          <cell r="N765">
            <v>0</v>
          </cell>
          <cell r="O765">
            <v>0</v>
          </cell>
        </row>
        <row r="766">
          <cell r="A766">
            <v>0</v>
          </cell>
          <cell r="B766" t="e">
            <v>#N/A</v>
          </cell>
          <cell r="C766">
            <v>0</v>
          </cell>
          <cell r="D766">
            <v>0</v>
          </cell>
          <cell r="E766">
            <v>0</v>
          </cell>
          <cell r="F766">
            <v>0</v>
          </cell>
          <cell r="G766">
            <v>0</v>
          </cell>
          <cell r="H766">
            <v>0</v>
          </cell>
          <cell r="J766">
            <v>0</v>
          </cell>
          <cell r="K766">
            <v>0</v>
          </cell>
          <cell r="L766">
            <v>0</v>
          </cell>
          <cell r="M766">
            <v>0</v>
          </cell>
          <cell r="N766">
            <v>0</v>
          </cell>
          <cell r="O766">
            <v>0</v>
          </cell>
        </row>
        <row r="767">
          <cell r="A767">
            <v>0</v>
          </cell>
          <cell r="B767" t="e">
            <v>#N/A</v>
          </cell>
          <cell r="C767">
            <v>0</v>
          </cell>
          <cell r="D767">
            <v>0</v>
          </cell>
          <cell r="E767">
            <v>0</v>
          </cell>
          <cell r="F767">
            <v>0</v>
          </cell>
          <cell r="G767">
            <v>0</v>
          </cell>
          <cell r="H767">
            <v>0</v>
          </cell>
          <cell r="J767">
            <v>0</v>
          </cell>
          <cell r="K767">
            <v>0</v>
          </cell>
          <cell r="L767">
            <v>0</v>
          </cell>
          <cell r="M767">
            <v>0</v>
          </cell>
          <cell r="N767">
            <v>0</v>
          </cell>
          <cell r="O767">
            <v>0</v>
          </cell>
        </row>
        <row r="768">
          <cell r="A768">
            <v>0</v>
          </cell>
          <cell r="B768" t="e">
            <v>#N/A</v>
          </cell>
          <cell r="C768">
            <v>0</v>
          </cell>
          <cell r="D768">
            <v>0</v>
          </cell>
          <cell r="E768">
            <v>0</v>
          </cell>
          <cell r="F768">
            <v>0</v>
          </cell>
          <cell r="G768">
            <v>0</v>
          </cell>
          <cell r="H768">
            <v>0</v>
          </cell>
          <cell r="J768">
            <v>0</v>
          </cell>
          <cell r="K768">
            <v>0</v>
          </cell>
          <cell r="L768">
            <v>0</v>
          </cell>
          <cell r="M768">
            <v>0</v>
          </cell>
          <cell r="N768">
            <v>0</v>
          </cell>
          <cell r="O768">
            <v>0</v>
          </cell>
        </row>
        <row r="769">
          <cell r="A769">
            <v>0</v>
          </cell>
          <cell r="B769" t="e">
            <v>#N/A</v>
          </cell>
          <cell r="C769">
            <v>0</v>
          </cell>
          <cell r="D769">
            <v>0</v>
          </cell>
          <cell r="E769">
            <v>0</v>
          </cell>
          <cell r="F769">
            <v>0</v>
          </cell>
          <cell r="G769">
            <v>0</v>
          </cell>
          <cell r="H769">
            <v>0</v>
          </cell>
          <cell r="J769">
            <v>0</v>
          </cell>
          <cell r="K769">
            <v>0</v>
          </cell>
          <cell r="L769">
            <v>0</v>
          </cell>
          <cell r="M769">
            <v>0</v>
          </cell>
          <cell r="N769">
            <v>0</v>
          </cell>
          <cell r="O769">
            <v>0</v>
          </cell>
        </row>
        <row r="770">
          <cell r="A770">
            <v>0</v>
          </cell>
          <cell r="B770" t="e">
            <v>#N/A</v>
          </cell>
          <cell r="C770">
            <v>0</v>
          </cell>
          <cell r="D770">
            <v>0</v>
          </cell>
          <cell r="E770">
            <v>0</v>
          </cell>
          <cell r="F770">
            <v>0</v>
          </cell>
          <cell r="G770">
            <v>0</v>
          </cell>
          <cell r="H770">
            <v>0</v>
          </cell>
          <cell r="J770">
            <v>0</v>
          </cell>
          <cell r="K770">
            <v>0</v>
          </cell>
          <cell r="L770">
            <v>0</v>
          </cell>
          <cell r="M770">
            <v>0</v>
          </cell>
          <cell r="N770">
            <v>0</v>
          </cell>
          <cell r="O770">
            <v>0</v>
          </cell>
        </row>
        <row r="771">
          <cell r="A771" t="str">
            <v>25S</v>
          </cell>
          <cell r="C771" t="str">
            <v>합     계</v>
          </cell>
          <cell r="H771">
            <v>311322</v>
          </cell>
          <cell r="J771">
            <v>111955</v>
          </cell>
          <cell r="L771">
            <v>2433</v>
          </cell>
          <cell r="N771">
            <v>425710</v>
          </cell>
        </row>
        <row r="772">
          <cell r="A772">
            <v>26</v>
          </cell>
          <cell r="B772" t="str">
            <v>26. 등기구 신설</v>
          </cell>
          <cell r="C772" t="str">
            <v>26. 등기구 신설</v>
          </cell>
          <cell r="D772" t="str">
            <v xml:space="preserve"> FL 2/32W(터널용)-할증구간</v>
          </cell>
          <cell r="E772" t="str">
            <v>개</v>
          </cell>
          <cell r="F772">
            <v>1</v>
          </cell>
          <cell r="G772">
            <v>0</v>
          </cell>
          <cell r="H772">
            <v>0</v>
          </cell>
          <cell r="J772">
            <v>0</v>
          </cell>
          <cell r="K772">
            <v>0</v>
          </cell>
          <cell r="L772">
            <v>0</v>
          </cell>
          <cell r="M772">
            <v>0</v>
          </cell>
          <cell r="N772">
            <v>0</v>
          </cell>
          <cell r="O772">
            <v>4</v>
          </cell>
        </row>
        <row r="773">
          <cell r="A773">
            <v>0</v>
          </cell>
          <cell r="B773" t="e">
            <v>#N/A</v>
          </cell>
          <cell r="C773" t="str">
            <v>가) 재 료 비</v>
          </cell>
          <cell r="D773">
            <v>0</v>
          </cell>
          <cell r="E773">
            <v>0</v>
          </cell>
          <cell r="F773">
            <v>0</v>
          </cell>
          <cell r="G773">
            <v>0</v>
          </cell>
          <cell r="H773">
            <v>0</v>
          </cell>
          <cell r="J773">
            <v>0</v>
          </cell>
          <cell r="K773">
            <v>0</v>
          </cell>
          <cell r="L773">
            <v>0</v>
          </cell>
          <cell r="M773">
            <v>0</v>
          </cell>
          <cell r="N773">
            <v>0</v>
          </cell>
          <cell r="O773">
            <v>0</v>
          </cell>
        </row>
        <row r="774">
          <cell r="A774">
            <v>0</v>
          </cell>
          <cell r="B774" t="str">
            <v>LT1</v>
          </cell>
          <cell r="C774" t="str">
            <v>방진방습등</v>
          </cell>
          <cell r="D774" t="str">
            <v>FL 32W/2</v>
          </cell>
          <cell r="E774" t="str">
            <v>등</v>
          </cell>
          <cell r="F774">
            <v>1</v>
          </cell>
          <cell r="G774">
            <v>126000</v>
          </cell>
          <cell r="H774">
            <v>126000</v>
          </cell>
          <cell r="J774">
            <v>0</v>
          </cell>
          <cell r="K774">
            <v>0</v>
          </cell>
          <cell r="L774">
            <v>0</v>
          </cell>
          <cell r="M774">
            <v>126000</v>
          </cell>
          <cell r="N774">
            <v>126000</v>
          </cell>
          <cell r="O774">
            <v>0</v>
          </cell>
        </row>
        <row r="775">
          <cell r="A775">
            <v>0</v>
          </cell>
          <cell r="B775">
            <v>281</v>
          </cell>
          <cell r="C775" t="str">
            <v>고조도반사갓</v>
          </cell>
          <cell r="D775" t="str">
            <v>32W/2</v>
          </cell>
          <cell r="E775" t="str">
            <v>개</v>
          </cell>
          <cell r="F775">
            <v>1</v>
          </cell>
          <cell r="G775">
            <v>21000</v>
          </cell>
          <cell r="H775">
            <v>21000</v>
          </cell>
          <cell r="J775">
            <v>0</v>
          </cell>
          <cell r="K775">
            <v>0</v>
          </cell>
          <cell r="L775">
            <v>0</v>
          </cell>
          <cell r="M775">
            <v>21000</v>
          </cell>
          <cell r="N775">
            <v>21000</v>
          </cell>
          <cell r="O775">
            <v>0</v>
          </cell>
        </row>
        <row r="776">
          <cell r="A776">
            <v>0</v>
          </cell>
          <cell r="B776">
            <v>275</v>
          </cell>
          <cell r="C776" t="str">
            <v xml:space="preserve"> 형광램프</v>
          </cell>
          <cell r="D776" t="str">
            <v xml:space="preserve"> 32W 삼파장</v>
          </cell>
          <cell r="E776" t="str">
            <v>개</v>
          </cell>
          <cell r="F776">
            <v>2</v>
          </cell>
          <cell r="G776">
            <v>2950</v>
          </cell>
          <cell r="H776">
            <v>5900</v>
          </cell>
          <cell r="J776">
            <v>0</v>
          </cell>
          <cell r="K776">
            <v>0</v>
          </cell>
          <cell r="L776">
            <v>0</v>
          </cell>
          <cell r="M776">
            <v>2950</v>
          </cell>
          <cell r="N776">
            <v>5900</v>
          </cell>
          <cell r="O776">
            <v>0</v>
          </cell>
        </row>
        <row r="777">
          <cell r="A777">
            <v>0</v>
          </cell>
          <cell r="B777">
            <v>279</v>
          </cell>
          <cell r="C777" t="str">
            <v>와이어콘넥터</v>
          </cell>
          <cell r="D777" t="str">
            <v>5.5㎟x2가닥</v>
          </cell>
          <cell r="E777" t="str">
            <v>개</v>
          </cell>
          <cell r="F777">
            <v>2</v>
          </cell>
          <cell r="G777">
            <v>146</v>
          </cell>
          <cell r="H777">
            <v>292</v>
          </cell>
          <cell r="J777">
            <v>0</v>
          </cell>
          <cell r="K777">
            <v>0</v>
          </cell>
          <cell r="L777">
            <v>0</v>
          </cell>
          <cell r="M777">
            <v>146</v>
          </cell>
          <cell r="N777">
            <v>292</v>
          </cell>
          <cell r="O777">
            <v>0</v>
          </cell>
        </row>
        <row r="778">
          <cell r="A778">
            <v>0</v>
          </cell>
          <cell r="B778">
            <v>542</v>
          </cell>
          <cell r="C778" t="str">
            <v xml:space="preserve"> PULL BOX</v>
          </cell>
          <cell r="D778" t="str">
            <v xml:space="preserve"> 600x600x200(SUS)</v>
          </cell>
          <cell r="E778" t="str">
            <v>개</v>
          </cell>
          <cell r="F778">
            <v>1</v>
          </cell>
          <cell r="G778">
            <v>39600</v>
          </cell>
          <cell r="H778">
            <v>39600</v>
          </cell>
          <cell r="J778">
            <v>0</v>
          </cell>
          <cell r="K778">
            <v>0</v>
          </cell>
          <cell r="L778">
            <v>0</v>
          </cell>
          <cell r="M778">
            <v>39600</v>
          </cell>
          <cell r="N778">
            <v>39600</v>
          </cell>
          <cell r="O778">
            <v>0</v>
          </cell>
        </row>
        <row r="779">
          <cell r="A779">
            <v>0</v>
          </cell>
          <cell r="B779">
            <v>521</v>
          </cell>
          <cell r="C779" t="str">
            <v xml:space="preserve"> 셋트앵커(3/8")</v>
          </cell>
          <cell r="D779" t="str">
            <v xml:space="preserve"> M10 L70</v>
          </cell>
          <cell r="E779" t="str">
            <v>개</v>
          </cell>
          <cell r="F779">
            <v>4</v>
          </cell>
          <cell r="G779">
            <v>320</v>
          </cell>
          <cell r="H779">
            <v>1280</v>
          </cell>
          <cell r="J779">
            <v>0</v>
          </cell>
          <cell r="K779">
            <v>0</v>
          </cell>
          <cell r="L779">
            <v>0</v>
          </cell>
          <cell r="M779">
            <v>320</v>
          </cell>
          <cell r="N779">
            <v>1280</v>
          </cell>
          <cell r="O779">
            <v>0</v>
          </cell>
        </row>
        <row r="780">
          <cell r="A780">
            <v>0</v>
          </cell>
          <cell r="B780" t="e">
            <v>#N/A</v>
          </cell>
          <cell r="C780">
            <v>0</v>
          </cell>
          <cell r="D780">
            <v>0</v>
          </cell>
          <cell r="E780">
            <v>0</v>
          </cell>
          <cell r="F780">
            <v>0</v>
          </cell>
          <cell r="G780">
            <v>0</v>
          </cell>
          <cell r="H780">
            <v>0</v>
          </cell>
          <cell r="J780">
            <v>0</v>
          </cell>
          <cell r="K780">
            <v>0</v>
          </cell>
          <cell r="L780">
            <v>0</v>
          </cell>
          <cell r="M780">
            <v>0</v>
          </cell>
          <cell r="N780">
            <v>0</v>
          </cell>
          <cell r="O780">
            <v>0</v>
          </cell>
        </row>
        <row r="781">
          <cell r="A781">
            <v>0</v>
          </cell>
          <cell r="B781" t="e">
            <v>#N/A</v>
          </cell>
          <cell r="C781">
            <v>0</v>
          </cell>
          <cell r="D781">
            <v>0</v>
          </cell>
          <cell r="E781">
            <v>0</v>
          </cell>
          <cell r="F781">
            <v>0</v>
          </cell>
          <cell r="G781">
            <v>0</v>
          </cell>
          <cell r="H781">
            <v>0</v>
          </cell>
          <cell r="J781">
            <v>0</v>
          </cell>
          <cell r="K781">
            <v>0</v>
          </cell>
          <cell r="L781">
            <v>0</v>
          </cell>
          <cell r="M781">
            <v>0</v>
          </cell>
          <cell r="N781">
            <v>0</v>
          </cell>
          <cell r="O781">
            <v>0</v>
          </cell>
        </row>
        <row r="782">
          <cell r="A782">
            <v>0</v>
          </cell>
          <cell r="B782" t="e">
            <v>#N/A</v>
          </cell>
          <cell r="C782">
            <v>0</v>
          </cell>
          <cell r="D782">
            <v>0</v>
          </cell>
          <cell r="E782">
            <v>0</v>
          </cell>
          <cell r="F782">
            <v>0</v>
          </cell>
          <cell r="G782">
            <v>0</v>
          </cell>
          <cell r="H782">
            <v>0</v>
          </cell>
          <cell r="J782">
            <v>0</v>
          </cell>
          <cell r="K782">
            <v>0</v>
          </cell>
          <cell r="L782">
            <v>0</v>
          </cell>
          <cell r="M782">
            <v>0</v>
          </cell>
          <cell r="N782">
            <v>0</v>
          </cell>
          <cell r="O782">
            <v>0</v>
          </cell>
        </row>
        <row r="783">
          <cell r="A783">
            <v>0</v>
          </cell>
          <cell r="B783" t="e">
            <v>#N/A</v>
          </cell>
          <cell r="C783">
            <v>0</v>
          </cell>
          <cell r="D783">
            <v>0</v>
          </cell>
          <cell r="E783">
            <v>0</v>
          </cell>
          <cell r="F783">
            <v>0</v>
          </cell>
          <cell r="G783">
            <v>0</v>
          </cell>
          <cell r="H783">
            <v>0</v>
          </cell>
          <cell r="J783">
            <v>0</v>
          </cell>
          <cell r="K783">
            <v>0</v>
          </cell>
          <cell r="L783">
            <v>0</v>
          </cell>
          <cell r="M783">
            <v>0</v>
          </cell>
          <cell r="N783">
            <v>0</v>
          </cell>
          <cell r="O783">
            <v>0</v>
          </cell>
        </row>
        <row r="784">
          <cell r="A784">
            <v>0</v>
          </cell>
          <cell r="B784" t="e">
            <v>#N/A</v>
          </cell>
          <cell r="C784">
            <v>0</v>
          </cell>
          <cell r="D784">
            <v>0</v>
          </cell>
          <cell r="E784">
            <v>0</v>
          </cell>
          <cell r="F784">
            <v>0</v>
          </cell>
          <cell r="G784">
            <v>0</v>
          </cell>
          <cell r="H784">
            <v>0</v>
          </cell>
          <cell r="J784">
            <v>0</v>
          </cell>
          <cell r="K784">
            <v>0</v>
          </cell>
          <cell r="L784">
            <v>0</v>
          </cell>
          <cell r="M784">
            <v>0</v>
          </cell>
          <cell r="N784">
            <v>0</v>
          </cell>
          <cell r="O784">
            <v>0</v>
          </cell>
        </row>
        <row r="785">
          <cell r="A785">
            <v>0</v>
          </cell>
          <cell r="B785" t="e">
            <v>#N/A</v>
          </cell>
          <cell r="C785">
            <v>0</v>
          </cell>
          <cell r="D785">
            <v>0</v>
          </cell>
          <cell r="E785">
            <v>0</v>
          </cell>
          <cell r="F785">
            <v>0</v>
          </cell>
          <cell r="G785">
            <v>0</v>
          </cell>
          <cell r="H785">
            <v>0</v>
          </cell>
          <cell r="J785">
            <v>0</v>
          </cell>
          <cell r="K785">
            <v>0</v>
          </cell>
          <cell r="L785">
            <v>0</v>
          </cell>
          <cell r="M785">
            <v>0</v>
          </cell>
          <cell r="N785">
            <v>0</v>
          </cell>
          <cell r="O785">
            <v>0</v>
          </cell>
        </row>
        <row r="786">
          <cell r="A786">
            <v>0</v>
          </cell>
          <cell r="B786" t="e">
            <v>#N/A</v>
          </cell>
          <cell r="C786">
            <v>0</v>
          </cell>
          <cell r="D786">
            <v>0</v>
          </cell>
          <cell r="E786">
            <v>0</v>
          </cell>
          <cell r="F786">
            <v>0</v>
          </cell>
          <cell r="G786">
            <v>0</v>
          </cell>
          <cell r="H786">
            <v>0</v>
          </cell>
          <cell r="J786">
            <v>0</v>
          </cell>
          <cell r="K786">
            <v>0</v>
          </cell>
          <cell r="L786">
            <v>0</v>
          </cell>
          <cell r="M786">
            <v>0</v>
          </cell>
          <cell r="N786">
            <v>0</v>
          </cell>
          <cell r="O786">
            <v>0</v>
          </cell>
        </row>
        <row r="787">
          <cell r="A787">
            <v>0</v>
          </cell>
          <cell r="B787" t="e">
            <v>#N/A</v>
          </cell>
          <cell r="C787">
            <v>0</v>
          </cell>
          <cell r="D787">
            <v>0</v>
          </cell>
          <cell r="E787">
            <v>0</v>
          </cell>
          <cell r="F787">
            <v>0</v>
          </cell>
          <cell r="G787">
            <v>0</v>
          </cell>
          <cell r="H787">
            <v>0</v>
          </cell>
          <cell r="J787">
            <v>0</v>
          </cell>
          <cell r="K787">
            <v>0</v>
          </cell>
          <cell r="L787">
            <v>0</v>
          </cell>
          <cell r="M787">
            <v>0</v>
          </cell>
          <cell r="N787">
            <v>0</v>
          </cell>
          <cell r="O787">
            <v>0</v>
          </cell>
        </row>
        <row r="788">
          <cell r="A788">
            <v>0</v>
          </cell>
          <cell r="B788">
            <v>59</v>
          </cell>
          <cell r="C788" t="str">
            <v>나) 노 무 비</v>
          </cell>
          <cell r="D788" t="str">
            <v>내 선 전 공</v>
          </cell>
          <cell r="E788" t="str">
            <v>인</v>
          </cell>
          <cell r="F788">
            <v>1.45</v>
          </cell>
          <cell r="G788">
            <v>0</v>
          </cell>
          <cell r="H788">
            <v>0</v>
          </cell>
          <cell r="I788">
            <v>81127</v>
          </cell>
          <cell r="J788">
            <v>117634</v>
          </cell>
          <cell r="K788">
            <v>0</v>
          </cell>
          <cell r="L788">
            <v>0</v>
          </cell>
          <cell r="M788">
            <v>81127</v>
          </cell>
          <cell r="N788">
            <v>117634</v>
          </cell>
          <cell r="O788">
            <v>0</v>
          </cell>
        </row>
        <row r="789">
          <cell r="A789">
            <v>0</v>
          </cell>
          <cell r="B789" t="e">
            <v>#N/A</v>
          </cell>
          <cell r="C789">
            <v>0</v>
          </cell>
          <cell r="D789">
            <v>0</v>
          </cell>
          <cell r="E789">
            <v>0</v>
          </cell>
          <cell r="F789">
            <v>0</v>
          </cell>
          <cell r="G789">
            <v>0</v>
          </cell>
          <cell r="H789">
            <v>0</v>
          </cell>
          <cell r="I789">
            <v>0</v>
          </cell>
          <cell r="J789">
            <v>0</v>
          </cell>
          <cell r="K789">
            <v>0</v>
          </cell>
          <cell r="L789">
            <v>0</v>
          </cell>
          <cell r="M789">
            <v>0</v>
          </cell>
          <cell r="N789">
            <v>0</v>
          </cell>
          <cell r="O789">
            <v>0</v>
          </cell>
        </row>
        <row r="790">
          <cell r="A790">
            <v>0</v>
          </cell>
          <cell r="B790">
            <v>59</v>
          </cell>
          <cell r="C790" t="str">
            <v>다) 공 구 손 료</v>
          </cell>
          <cell r="D790" t="str">
            <v>내 선 전 공</v>
          </cell>
          <cell r="E790" t="str">
            <v>인</v>
          </cell>
          <cell r="F790">
            <v>0.03</v>
          </cell>
          <cell r="G790">
            <v>0</v>
          </cell>
          <cell r="H790">
            <v>0</v>
          </cell>
          <cell r="J790">
            <v>0</v>
          </cell>
          <cell r="K790">
            <v>81127</v>
          </cell>
          <cell r="L790">
            <v>2433</v>
          </cell>
          <cell r="M790">
            <v>81127</v>
          </cell>
          <cell r="N790">
            <v>2433</v>
          </cell>
          <cell r="O790">
            <v>0</v>
          </cell>
        </row>
        <row r="791">
          <cell r="A791">
            <v>0</v>
          </cell>
          <cell r="B791" t="e">
            <v>#N/A</v>
          </cell>
          <cell r="C791">
            <v>0</v>
          </cell>
          <cell r="D791">
            <v>0</v>
          </cell>
          <cell r="E791">
            <v>0</v>
          </cell>
          <cell r="F791">
            <v>0</v>
          </cell>
          <cell r="G791">
            <v>0</v>
          </cell>
          <cell r="H791">
            <v>0</v>
          </cell>
          <cell r="J791">
            <v>0</v>
          </cell>
          <cell r="K791">
            <v>0</v>
          </cell>
          <cell r="L791">
            <v>0</v>
          </cell>
          <cell r="M791">
            <v>0</v>
          </cell>
          <cell r="N791">
            <v>0</v>
          </cell>
          <cell r="O791">
            <v>0</v>
          </cell>
        </row>
        <row r="792">
          <cell r="A792">
            <v>0</v>
          </cell>
          <cell r="B792" t="e">
            <v>#N/A</v>
          </cell>
          <cell r="C792">
            <v>0</v>
          </cell>
          <cell r="D792">
            <v>0</v>
          </cell>
          <cell r="E792">
            <v>0</v>
          </cell>
          <cell r="F792">
            <v>0</v>
          </cell>
          <cell r="G792">
            <v>0</v>
          </cell>
          <cell r="H792">
            <v>0</v>
          </cell>
          <cell r="J792">
            <v>0</v>
          </cell>
          <cell r="K792">
            <v>0</v>
          </cell>
          <cell r="L792">
            <v>0</v>
          </cell>
          <cell r="M792">
            <v>0</v>
          </cell>
          <cell r="N792">
            <v>0</v>
          </cell>
          <cell r="O792">
            <v>0</v>
          </cell>
        </row>
        <row r="793">
          <cell r="A793">
            <v>0</v>
          </cell>
          <cell r="B793" t="e">
            <v>#N/A</v>
          </cell>
          <cell r="C793">
            <v>0</v>
          </cell>
          <cell r="D793">
            <v>0</v>
          </cell>
          <cell r="E793">
            <v>0</v>
          </cell>
          <cell r="F793">
            <v>0</v>
          </cell>
          <cell r="G793">
            <v>0</v>
          </cell>
          <cell r="H793">
            <v>0</v>
          </cell>
          <cell r="J793">
            <v>0</v>
          </cell>
          <cell r="K793">
            <v>0</v>
          </cell>
          <cell r="L793">
            <v>0</v>
          </cell>
          <cell r="M793">
            <v>0</v>
          </cell>
          <cell r="N793">
            <v>0</v>
          </cell>
          <cell r="O793">
            <v>0</v>
          </cell>
        </row>
        <row r="794">
          <cell r="A794">
            <v>0</v>
          </cell>
          <cell r="B794" t="e">
            <v>#N/A</v>
          </cell>
          <cell r="C794">
            <v>0</v>
          </cell>
          <cell r="D794">
            <v>0</v>
          </cell>
          <cell r="E794">
            <v>0</v>
          </cell>
          <cell r="F794">
            <v>0</v>
          </cell>
          <cell r="G794">
            <v>0</v>
          </cell>
          <cell r="H794">
            <v>0</v>
          </cell>
          <cell r="J794">
            <v>0</v>
          </cell>
          <cell r="K794">
            <v>0</v>
          </cell>
          <cell r="L794">
            <v>0</v>
          </cell>
          <cell r="M794">
            <v>0</v>
          </cell>
          <cell r="N794">
            <v>0</v>
          </cell>
          <cell r="O794">
            <v>0</v>
          </cell>
        </row>
        <row r="795">
          <cell r="A795" t="str">
            <v>26S</v>
          </cell>
          <cell r="C795" t="str">
            <v>합     계</v>
          </cell>
          <cell r="H795">
            <v>194072</v>
          </cell>
          <cell r="J795">
            <v>117634</v>
          </cell>
          <cell r="L795">
            <v>2433</v>
          </cell>
          <cell r="N795">
            <v>314139</v>
          </cell>
        </row>
        <row r="796">
          <cell r="A796">
            <v>27</v>
          </cell>
          <cell r="B796" t="str">
            <v>27. CONTROL BOX 신설</v>
          </cell>
          <cell r="C796" t="str">
            <v>27. CONTROL BOX 신설</v>
          </cell>
          <cell r="D796" t="str">
            <v xml:space="preserve"> 450x550x150(터널용)-할증제외구간</v>
          </cell>
          <cell r="E796" t="str">
            <v>면</v>
          </cell>
          <cell r="F796">
            <v>1</v>
          </cell>
          <cell r="G796">
            <v>0</v>
          </cell>
          <cell r="H796">
            <v>0</v>
          </cell>
          <cell r="J796">
            <v>0</v>
          </cell>
          <cell r="K796">
            <v>0</v>
          </cell>
          <cell r="L796">
            <v>0</v>
          </cell>
          <cell r="M796">
            <v>0</v>
          </cell>
          <cell r="N796">
            <v>0</v>
          </cell>
          <cell r="O796">
            <v>44</v>
          </cell>
        </row>
        <row r="797">
          <cell r="A797">
            <v>0</v>
          </cell>
          <cell r="B797" t="e">
            <v>#N/A</v>
          </cell>
          <cell r="C797" t="str">
            <v>가) 재 료 비</v>
          </cell>
          <cell r="D797">
            <v>0</v>
          </cell>
          <cell r="E797">
            <v>0</v>
          </cell>
          <cell r="F797">
            <v>0</v>
          </cell>
          <cell r="G797">
            <v>0</v>
          </cell>
          <cell r="H797">
            <v>0</v>
          </cell>
          <cell r="J797">
            <v>0</v>
          </cell>
          <cell r="K797">
            <v>0</v>
          </cell>
          <cell r="L797">
            <v>0</v>
          </cell>
          <cell r="M797">
            <v>0</v>
          </cell>
          <cell r="N797">
            <v>0</v>
          </cell>
          <cell r="O797">
            <v>0</v>
          </cell>
        </row>
        <row r="798">
          <cell r="A798">
            <v>0</v>
          </cell>
          <cell r="B798">
            <v>244</v>
          </cell>
          <cell r="C798" t="str">
            <v>CONTROL BOX</v>
          </cell>
          <cell r="D798" t="str">
            <v>CB</v>
          </cell>
          <cell r="E798" t="str">
            <v>면</v>
          </cell>
          <cell r="F798">
            <v>1</v>
          </cell>
          <cell r="G798">
            <v>482860</v>
          </cell>
          <cell r="H798">
            <v>482860</v>
          </cell>
          <cell r="J798">
            <v>0</v>
          </cell>
          <cell r="K798">
            <v>0</v>
          </cell>
          <cell r="L798">
            <v>0</v>
          </cell>
          <cell r="M798">
            <v>482860</v>
          </cell>
          <cell r="N798">
            <v>482860</v>
          </cell>
          <cell r="O798">
            <v>0</v>
          </cell>
        </row>
        <row r="799">
          <cell r="A799">
            <v>0</v>
          </cell>
          <cell r="B799">
            <v>424</v>
          </cell>
          <cell r="C799" t="str">
            <v xml:space="preserve"> 셋트앵커(1/2")</v>
          </cell>
          <cell r="D799" t="str">
            <v xml:space="preserve"> M12 L100</v>
          </cell>
          <cell r="E799" t="str">
            <v>개</v>
          </cell>
          <cell r="F799">
            <v>4</v>
          </cell>
          <cell r="G799">
            <v>830</v>
          </cell>
          <cell r="H799">
            <v>3320</v>
          </cell>
          <cell r="J799">
            <v>0</v>
          </cell>
          <cell r="K799">
            <v>0</v>
          </cell>
          <cell r="L799">
            <v>0</v>
          </cell>
          <cell r="M799">
            <v>830</v>
          </cell>
          <cell r="N799">
            <v>3320</v>
          </cell>
          <cell r="O799">
            <v>0</v>
          </cell>
        </row>
        <row r="800">
          <cell r="A800">
            <v>0</v>
          </cell>
          <cell r="B800">
            <v>542</v>
          </cell>
          <cell r="C800" t="str">
            <v xml:space="preserve"> PULL BOX</v>
          </cell>
          <cell r="D800" t="str">
            <v xml:space="preserve"> 600x600x200(SUS)</v>
          </cell>
          <cell r="E800" t="str">
            <v>개</v>
          </cell>
          <cell r="F800">
            <v>1</v>
          </cell>
          <cell r="G800">
            <v>39600</v>
          </cell>
          <cell r="H800">
            <v>39600</v>
          </cell>
          <cell r="J800">
            <v>0</v>
          </cell>
          <cell r="K800">
            <v>0</v>
          </cell>
          <cell r="L800">
            <v>0</v>
          </cell>
          <cell r="M800">
            <v>39600</v>
          </cell>
          <cell r="N800">
            <v>39600</v>
          </cell>
          <cell r="O800">
            <v>0</v>
          </cell>
        </row>
        <row r="801">
          <cell r="A801">
            <v>0</v>
          </cell>
          <cell r="B801">
            <v>0</v>
          </cell>
          <cell r="C801">
            <v>0</v>
          </cell>
          <cell r="D801">
            <v>0</v>
          </cell>
          <cell r="E801">
            <v>0</v>
          </cell>
          <cell r="F801">
            <v>0</v>
          </cell>
          <cell r="G801">
            <v>0</v>
          </cell>
          <cell r="H801">
            <v>0</v>
          </cell>
          <cell r="J801">
            <v>0</v>
          </cell>
          <cell r="K801">
            <v>0</v>
          </cell>
          <cell r="L801">
            <v>0</v>
          </cell>
          <cell r="M801">
            <v>0</v>
          </cell>
          <cell r="N801">
            <v>0</v>
          </cell>
          <cell r="O801">
            <v>0</v>
          </cell>
        </row>
        <row r="802">
          <cell r="A802">
            <v>0</v>
          </cell>
          <cell r="B802">
            <v>0</v>
          </cell>
          <cell r="C802">
            <v>0</v>
          </cell>
          <cell r="D802">
            <v>0</v>
          </cell>
          <cell r="E802">
            <v>0</v>
          </cell>
          <cell r="F802">
            <v>0</v>
          </cell>
          <cell r="G802">
            <v>0</v>
          </cell>
          <cell r="H802">
            <v>0</v>
          </cell>
          <cell r="J802">
            <v>0</v>
          </cell>
          <cell r="K802">
            <v>0</v>
          </cell>
          <cell r="L802">
            <v>0</v>
          </cell>
          <cell r="M802">
            <v>0</v>
          </cell>
          <cell r="N802">
            <v>0</v>
          </cell>
          <cell r="O802">
            <v>0</v>
          </cell>
        </row>
        <row r="803">
          <cell r="A803">
            <v>0</v>
          </cell>
          <cell r="B803">
            <v>0</v>
          </cell>
          <cell r="C803">
            <v>0</v>
          </cell>
          <cell r="D803">
            <v>0</v>
          </cell>
          <cell r="E803">
            <v>0</v>
          </cell>
          <cell r="F803">
            <v>0</v>
          </cell>
          <cell r="G803">
            <v>0</v>
          </cell>
          <cell r="H803">
            <v>0</v>
          </cell>
          <cell r="J803">
            <v>0</v>
          </cell>
          <cell r="K803">
            <v>0</v>
          </cell>
          <cell r="L803">
            <v>0</v>
          </cell>
          <cell r="M803">
            <v>0</v>
          </cell>
          <cell r="N803">
            <v>0</v>
          </cell>
          <cell r="O803">
            <v>0</v>
          </cell>
        </row>
        <row r="804">
          <cell r="A804">
            <v>0</v>
          </cell>
          <cell r="B804">
            <v>0</v>
          </cell>
          <cell r="C804">
            <v>0</v>
          </cell>
          <cell r="D804">
            <v>0</v>
          </cell>
          <cell r="E804">
            <v>0</v>
          </cell>
          <cell r="F804">
            <v>0</v>
          </cell>
          <cell r="G804">
            <v>0</v>
          </cell>
          <cell r="H804">
            <v>0</v>
          </cell>
          <cell r="J804">
            <v>0</v>
          </cell>
          <cell r="K804">
            <v>0</v>
          </cell>
          <cell r="L804">
            <v>0</v>
          </cell>
          <cell r="M804">
            <v>0</v>
          </cell>
          <cell r="N804">
            <v>0</v>
          </cell>
          <cell r="O804">
            <v>0</v>
          </cell>
        </row>
        <row r="805">
          <cell r="A805">
            <v>0</v>
          </cell>
          <cell r="B805">
            <v>0</v>
          </cell>
          <cell r="C805">
            <v>0</v>
          </cell>
          <cell r="D805">
            <v>0</v>
          </cell>
          <cell r="E805">
            <v>0</v>
          </cell>
          <cell r="F805">
            <v>0</v>
          </cell>
          <cell r="G805">
            <v>0</v>
          </cell>
          <cell r="H805">
            <v>0</v>
          </cell>
          <cell r="J805">
            <v>0</v>
          </cell>
          <cell r="K805">
            <v>0</v>
          </cell>
          <cell r="L805">
            <v>0</v>
          </cell>
          <cell r="M805">
            <v>0</v>
          </cell>
          <cell r="N805">
            <v>0</v>
          </cell>
          <cell r="O805">
            <v>0</v>
          </cell>
        </row>
        <row r="806">
          <cell r="A806">
            <v>0</v>
          </cell>
          <cell r="B806">
            <v>59</v>
          </cell>
          <cell r="C806" t="str">
            <v>나) 노 무 비</v>
          </cell>
          <cell r="D806" t="str">
            <v>내 선 전 공</v>
          </cell>
          <cell r="E806" t="str">
            <v>인</v>
          </cell>
          <cell r="F806">
            <v>2.09</v>
          </cell>
          <cell r="G806">
            <v>0</v>
          </cell>
          <cell r="H806">
            <v>0</v>
          </cell>
          <cell r="I806">
            <v>81127</v>
          </cell>
          <cell r="J806">
            <v>169555</v>
          </cell>
          <cell r="K806">
            <v>0</v>
          </cell>
          <cell r="L806">
            <v>0</v>
          </cell>
          <cell r="M806">
            <v>81127</v>
          </cell>
          <cell r="N806">
            <v>169555</v>
          </cell>
          <cell r="O806">
            <v>0</v>
          </cell>
        </row>
        <row r="807">
          <cell r="A807">
            <v>0</v>
          </cell>
          <cell r="B807">
            <v>0</v>
          </cell>
          <cell r="C807">
            <v>0</v>
          </cell>
          <cell r="D807">
            <v>0</v>
          </cell>
          <cell r="E807">
            <v>0</v>
          </cell>
          <cell r="F807">
            <v>0</v>
          </cell>
          <cell r="G807">
            <v>0</v>
          </cell>
          <cell r="H807">
            <v>0</v>
          </cell>
          <cell r="I807">
            <v>0</v>
          </cell>
          <cell r="J807">
            <v>0</v>
          </cell>
          <cell r="K807">
            <v>0</v>
          </cell>
          <cell r="L807">
            <v>0</v>
          </cell>
          <cell r="M807">
            <v>0</v>
          </cell>
          <cell r="N807">
            <v>0</v>
          </cell>
          <cell r="O807">
            <v>0</v>
          </cell>
        </row>
        <row r="808">
          <cell r="A808">
            <v>0</v>
          </cell>
          <cell r="B808">
            <v>0</v>
          </cell>
          <cell r="C808">
            <v>0</v>
          </cell>
          <cell r="D808">
            <v>0</v>
          </cell>
          <cell r="E808">
            <v>0</v>
          </cell>
          <cell r="F808">
            <v>0</v>
          </cell>
          <cell r="G808">
            <v>0</v>
          </cell>
          <cell r="H808">
            <v>0</v>
          </cell>
          <cell r="I808">
            <v>0</v>
          </cell>
          <cell r="J808">
            <v>0</v>
          </cell>
          <cell r="K808">
            <v>0</v>
          </cell>
          <cell r="L808">
            <v>0</v>
          </cell>
          <cell r="M808">
            <v>0</v>
          </cell>
          <cell r="N808">
            <v>0</v>
          </cell>
          <cell r="O808">
            <v>0</v>
          </cell>
        </row>
        <row r="809">
          <cell r="A809">
            <v>0</v>
          </cell>
          <cell r="B809">
            <v>59</v>
          </cell>
          <cell r="C809" t="str">
            <v>다) 공 구 손 료</v>
          </cell>
          <cell r="D809" t="str">
            <v>내 선 전 공</v>
          </cell>
          <cell r="E809" t="str">
            <v>인</v>
          </cell>
          <cell r="F809">
            <v>0.06</v>
          </cell>
          <cell r="G809">
            <v>0</v>
          </cell>
          <cell r="H809">
            <v>0</v>
          </cell>
          <cell r="J809">
            <v>0</v>
          </cell>
          <cell r="K809">
            <v>81127</v>
          </cell>
          <cell r="L809">
            <v>4867</v>
          </cell>
          <cell r="M809">
            <v>81127</v>
          </cell>
          <cell r="N809">
            <v>4867</v>
          </cell>
          <cell r="O809">
            <v>0</v>
          </cell>
        </row>
        <row r="810">
          <cell r="A810">
            <v>0</v>
          </cell>
          <cell r="B810">
            <v>0</v>
          </cell>
          <cell r="C810">
            <v>0</v>
          </cell>
          <cell r="D810">
            <v>0</v>
          </cell>
          <cell r="E810">
            <v>0</v>
          </cell>
          <cell r="F810">
            <v>0</v>
          </cell>
          <cell r="G810">
            <v>0</v>
          </cell>
          <cell r="H810">
            <v>0</v>
          </cell>
          <cell r="J810">
            <v>0</v>
          </cell>
          <cell r="K810">
            <v>0</v>
          </cell>
          <cell r="L810">
            <v>0</v>
          </cell>
          <cell r="M810">
            <v>0</v>
          </cell>
          <cell r="N810">
            <v>0</v>
          </cell>
          <cell r="O810">
            <v>0</v>
          </cell>
        </row>
        <row r="811">
          <cell r="A811">
            <v>0</v>
          </cell>
          <cell r="B811">
            <v>0</v>
          </cell>
          <cell r="C811">
            <v>0</v>
          </cell>
          <cell r="D811">
            <v>0</v>
          </cell>
          <cell r="E811">
            <v>0</v>
          </cell>
          <cell r="F811">
            <v>0</v>
          </cell>
          <cell r="G811">
            <v>0</v>
          </cell>
          <cell r="H811">
            <v>0</v>
          </cell>
          <cell r="J811">
            <v>0</v>
          </cell>
          <cell r="K811">
            <v>0</v>
          </cell>
          <cell r="L811">
            <v>0</v>
          </cell>
          <cell r="M811">
            <v>0</v>
          </cell>
          <cell r="N811">
            <v>0</v>
          </cell>
          <cell r="O811">
            <v>0</v>
          </cell>
        </row>
        <row r="812">
          <cell r="A812">
            <v>0</v>
          </cell>
          <cell r="B812">
            <v>0</v>
          </cell>
          <cell r="C812">
            <v>0</v>
          </cell>
          <cell r="D812">
            <v>0</v>
          </cell>
          <cell r="E812">
            <v>0</v>
          </cell>
          <cell r="F812">
            <v>0</v>
          </cell>
          <cell r="G812">
            <v>0</v>
          </cell>
          <cell r="H812">
            <v>0</v>
          </cell>
          <cell r="J812">
            <v>0</v>
          </cell>
          <cell r="K812">
            <v>0</v>
          </cell>
          <cell r="L812">
            <v>0</v>
          </cell>
          <cell r="M812">
            <v>0</v>
          </cell>
          <cell r="N812">
            <v>0</v>
          </cell>
          <cell r="O812">
            <v>0</v>
          </cell>
        </row>
        <row r="813">
          <cell r="A813">
            <v>0</v>
          </cell>
          <cell r="B813">
            <v>0</v>
          </cell>
          <cell r="C813">
            <v>0</v>
          </cell>
          <cell r="D813">
            <v>0</v>
          </cell>
          <cell r="E813">
            <v>0</v>
          </cell>
          <cell r="F813">
            <v>0</v>
          </cell>
          <cell r="G813">
            <v>0</v>
          </cell>
          <cell r="H813">
            <v>0</v>
          </cell>
          <cell r="J813">
            <v>0</v>
          </cell>
          <cell r="K813">
            <v>0</v>
          </cell>
          <cell r="L813">
            <v>0</v>
          </cell>
          <cell r="M813">
            <v>0</v>
          </cell>
          <cell r="N813">
            <v>0</v>
          </cell>
          <cell r="O813">
            <v>0</v>
          </cell>
        </row>
        <row r="814">
          <cell r="A814">
            <v>0</v>
          </cell>
          <cell r="B814">
            <v>0</v>
          </cell>
          <cell r="C814">
            <v>0</v>
          </cell>
          <cell r="D814">
            <v>0</v>
          </cell>
          <cell r="E814">
            <v>0</v>
          </cell>
          <cell r="F814">
            <v>0</v>
          </cell>
          <cell r="G814">
            <v>0</v>
          </cell>
          <cell r="H814">
            <v>0</v>
          </cell>
          <cell r="J814">
            <v>0</v>
          </cell>
          <cell r="K814">
            <v>0</v>
          </cell>
          <cell r="L814">
            <v>0</v>
          </cell>
          <cell r="M814">
            <v>0</v>
          </cell>
          <cell r="N814">
            <v>0</v>
          </cell>
          <cell r="O814">
            <v>0</v>
          </cell>
        </row>
        <row r="815">
          <cell r="A815">
            <v>0</v>
          </cell>
          <cell r="B815">
            <v>0</v>
          </cell>
          <cell r="C815">
            <v>0</v>
          </cell>
          <cell r="D815">
            <v>0</v>
          </cell>
          <cell r="E815">
            <v>0</v>
          </cell>
          <cell r="F815">
            <v>0</v>
          </cell>
          <cell r="G815">
            <v>0</v>
          </cell>
          <cell r="H815">
            <v>0</v>
          </cell>
          <cell r="J815">
            <v>0</v>
          </cell>
          <cell r="K815">
            <v>0</v>
          </cell>
          <cell r="L815">
            <v>0</v>
          </cell>
          <cell r="M815">
            <v>0</v>
          </cell>
          <cell r="N815">
            <v>0</v>
          </cell>
          <cell r="O815">
            <v>0</v>
          </cell>
        </row>
        <row r="816">
          <cell r="A816">
            <v>0</v>
          </cell>
          <cell r="B816">
            <v>0</v>
          </cell>
          <cell r="C816">
            <v>0</v>
          </cell>
          <cell r="D816">
            <v>0</v>
          </cell>
          <cell r="E816">
            <v>0</v>
          </cell>
          <cell r="F816">
            <v>0</v>
          </cell>
          <cell r="G816">
            <v>0</v>
          </cell>
          <cell r="H816">
            <v>0</v>
          </cell>
          <cell r="J816">
            <v>0</v>
          </cell>
          <cell r="K816">
            <v>0</v>
          </cell>
          <cell r="L816">
            <v>0</v>
          </cell>
          <cell r="M816">
            <v>0</v>
          </cell>
          <cell r="N816">
            <v>0</v>
          </cell>
          <cell r="O816">
            <v>0</v>
          </cell>
        </row>
        <row r="819">
          <cell r="A819" t="str">
            <v>27S</v>
          </cell>
          <cell r="C819" t="str">
            <v>합     계</v>
          </cell>
          <cell r="H819">
            <v>525780</v>
          </cell>
          <cell r="J819">
            <v>169555</v>
          </cell>
          <cell r="L819">
            <v>4867</v>
          </cell>
          <cell r="N819">
            <v>700202</v>
          </cell>
        </row>
        <row r="820">
          <cell r="A820">
            <v>28</v>
          </cell>
          <cell r="B820" t="str">
            <v>28. CONTROL BOX 신설</v>
          </cell>
          <cell r="C820" t="str">
            <v>28. CONTROL BOX 신설</v>
          </cell>
          <cell r="D820" t="str">
            <v xml:space="preserve"> 450x550x150(터널용)-할증구간</v>
          </cell>
          <cell r="E820" t="str">
            <v>면</v>
          </cell>
          <cell r="F820">
            <v>1</v>
          </cell>
          <cell r="G820">
            <v>0</v>
          </cell>
          <cell r="H820">
            <v>0</v>
          </cell>
          <cell r="J820">
            <v>0</v>
          </cell>
          <cell r="K820">
            <v>0</v>
          </cell>
          <cell r="L820">
            <v>0</v>
          </cell>
          <cell r="M820">
            <v>0</v>
          </cell>
          <cell r="N820">
            <v>0</v>
          </cell>
          <cell r="O820">
            <v>82</v>
          </cell>
        </row>
        <row r="821">
          <cell r="A821">
            <v>0</v>
          </cell>
          <cell r="B821" t="e">
            <v>#N/A</v>
          </cell>
          <cell r="C821" t="str">
            <v>가) 재 료 비</v>
          </cell>
          <cell r="D821">
            <v>0</v>
          </cell>
          <cell r="E821">
            <v>0</v>
          </cell>
          <cell r="F821">
            <v>0</v>
          </cell>
          <cell r="G821">
            <v>0</v>
          </cell>
          <cell r="H821">
            <v>0</v>
          </cell>
          <cell r="J821">
            <v>0</v>
          </cell>
          <cell r="K821">
            <v>0</v>
          </cell>
          <cell r="L821">
            <v>0</v>
          </cell>
          <cell r="M821">
            <v>0</v>
          </cell>
          <cell r="N821">
            <v>0</v>
          </cell>
          <cell r="O821">
            <v>0</v>
          </cell>
        </row>
        <row r="822">
          <cell r="A822">
            <v>0</v>
          </cell>
          <cell r="B822">
            <v>244</v>
          </cell>
          <cell r="C822" t="str">
            <v>CONTROL BOX</v>
          </cell>
          <cell r="D822" t="str">
            <v>CB</v>
          </cell>
          <cell r="E822" t="str">
            <v>면</v>
          </cell>
          <cell r="F822">
            <v>1</v>
          </cell>
          <cell r="G822">
            <v>482860</v>
          </cell>
          <cell r="H822">
            <v>482860</v>
          </cell>
          <cell r="J822">
            <v>0</v>
          </cell>
          <cell r="K822">
            <v>0</v>
          </cell>
          <cell r="L822">
            <v>0</v>
          </cell>
          <cell r="M822">
            <v>482860</v>
          </cell>
          <cell r="N822">
            <v>482860</v>
          </cell>
          <cell r="O822">
            <v>0</v>
          </cell>
        </row>
        <row r="823">
          <cell r="A823">
            <v>0</v>
          </cell>
          <cell r="B823">
            <v>424</v>
          </cell>
          <cell r="C823" t="str">
            <v xml:space="preserve"> 셋트앵커(1/2")</v>
          </cell>
          <cell r="D823" t="str">
            <v xml:space="preserve"> M12 L100</v>
          </cell>
          <cell r="E823" t="str">
            <v>개</v>
          </cell>
          <cell r="F823">
            <v>4</v>
          </cell>
          <cell r="G823">
            <v>830</v>
          </cell>
          <cell r="H823">
            <v>3320</v>
          </cell>
          <cell r="J823">
            <v>0</v>
          </cell>
          <cell r="K823">
            <v>0</v>
          </cell>
          <cell r="L823">
            <v>0</v>
          </cell>
          <cell r="M823">
            <v>830</v>
          </cell>
          <cell r="N823">
            <v>3320</v>
          </cell>
          <cell r="O823">
            <v>0</v>
          </cell>
        </row>
        <row r="824">
          <cell r="A824">
            <v>0</v>
          </cell>
          <cell r="B824">
            <v>542</v>
          </cell>
          <cell r="C824" t="str">
            <v xml:space="preserve"> PULL BOX</v>
          </cell>
          <cell r="D824" t="str">
            <v xml:space="preserve"> 600x600x200(SUS)</v>
          </cell>
          <cell r="E824" t="str">
            <v>개</v>
          </cell>
          <cell r="F824">
            <v>1</v>
          </cell>
          <cell r="G824">
            <v>39600</v>
          </cell>
          <cell r="H824">
            <v>39600</v>
          </cell>
          <cell r="J824">
            <v>0</v>
          </cell>
          <cell r="K824">
            <v>0</v>
          </cell>
          <cell r="L824">
            <v>0</v>
          </cell>
          <cell r="M824">
            <v>39600</v>
          </cell>
          <cell r="N824">
            <v>39600</v>
          </cell>
          <cell r="O824">
            <v>0</v>
          </cell>
        </row>
        <row r="825">
          <cell r="A825">
            <v>0</v>
          </cell>
          <cell r="B825">
            <v>0</v>
          </cell>
          <cell r="C825">
            <v>0</v>
          </cell>
          <cell r="D825">
            <v>0</v>
          </cell>
          <cell r="E825">
            <v>0</v>
          </cell>
          <cell r="F825">
            <v>0</v>
          </cell>
          <cell r="G825">
            <v>0</v>
          </cell>
          <cell r="H825">
            <v>0</v>
          </cell>
          <cell r="J825">
            <v>0</v>
          </cell>
          <cell r="K825">
            <v>0</v>
          </cell>
          <cell r="L825">
            <v>0</v>
          </cell>
          <cell r="M825">
            <v>0</v>
          </cell>
          <cell r="N825">
            <v>0</v>
          </cell>
          <cell r="O825">
            <v>0</v>
          </cell>
        </row>
        <row r="826">
          <cell r="A826">
            <v>0</v>
          </cell>
          <cell r="B826">
            <v>0</v>
          </cell>
          <cell r="C826">
            <v>0</v>
          </cell>
          <cell r="D826">
            <v>0</v>
          </cell>
          <cell r="E826">
            <v>0</v>
          </cell>
          <cell r="F826">
            <v>0</v>
          </cell>
          <cell r="G826">
            <v>0</v>
          </cell>
          <cell r="H826">
            <v>0</v>
          </cell>
          <cell r="J826">
            <v>0</v>
          </cell>
          <cell r="K826">
            <v>0</v>
          </cell>
          <cell r="L826">
            <v>0</v>
          </cell>
          <cell r="M826">
            <v>0</v>
          </cell>
          <cell r="N826">
            <v>0</v>
          </cell>
          <cell r="O826">
            <v>0</v>
          </cell>
        </row>
        <row r="827">
          <cell r="A827">
            <v>0</v>
          </cell>
          <cell r="B827">
            <v>0</v>
          </cell>
          <cell r="C827">
            <v>0</v>
          </cell>
          <cell r="D827">
            <v>0</v>
          </cell>
          <cell r="E827">
            <v>0</v>
          </cell>
          <cell r="F827">
            <v>0</v>
          </cell>
          <cell r="G827">
            <v>0</v>
          </cell>
          <cell r="H827">
            <v>0</v>
          </cell>
          <cell r="J827">
            <v>0</v>
          </cell>
          <cell r="K827">
            <v>0</v>
          </cell>
          <cell r="L827">
            <v>0</v>
          </cell>
          <cell r="M827">
            <v>0</v>
          </cell>
          <cell r="N827">
            <v>0</v>
          </cell>
          <cell r="O827">
            <v>0</v>
          </cell>
        </row>
        <row r="828">
          <cell r="A828">
            <v>0</v>
          </cell>
          <cell r="B828">
            <v>0</v>
          </cell>
          <cell r="C828">
            <v>0</v>
          </cell>
          <cell r="D828">
            <v>0</v>
          </cell>
          <cell r="E828">
            <v>0</v>
          </cell>
          <cell r="F828">
            <v>0</v>
          </cell>
          <cell r="G828">
            <v>0</v>
          </cell>
          <cell r="H828">
            <v>0</v>
          </cell>
          <cell r="J828">
            <v>0</v>
          </cell>
          <cell r="K828">
            <v>0</v>
          </cell>
          <cell r="L828">
            <v>0</v>
          </cell>
          <cell r="M828">
            <v>0</v>
          </cell>
          <cell r="N828">
            <v>0</v>
          </cell>
          <cell r="O828">
            <v>0</v>
          </cell>
        </row>
        <row r="829">
          <cell r="A829">
            <v>0</v>
          </cell>
          <cell r="B829">
            <v>0</v>
          </cell>
          <cell r="C829">
            <v>0</v>
          </cell>
          <cell r="D829">
            <v>0</v>
          </cell>
          <cell r="E829">
            <v>0</v>
          </cell>
          <cell r="F829">
            <v>0</v>
          </cell>
          <cell r="G829">
            <v>0</v>
          </cell>
          <cell r="H829">
            <v>0</v>
          </cell>
          <cell r="J829">
            <v>0</v>
          </cell>
          <cell r="K829">
            <v>0</v>
          </cell>
          <cell r="L829">
            <v>0</v>
          </cell>
          <cell r="M829">
            <v>0</v>
          </cell>
          <cell r="N829">
            <v>0</v>
          </cell>
          <cell r="O829">
            <v>0</v>
          </cell>
        </row>
        <row r="830">
          <cell r="A830">
            <v>0</v>
          </cell>
          <cell r="B830">
            <v>59</v>
          </cell>
          <cell r="C830" t="str">
            <v>나) 노 무 비</v>
          </cell>
          <cell r="D830" t="str">
            <v>내 선 전 공</v>
          </cell>
          <cell r="E830" t="str">
            <v>인</v>
          </cell>
          <cell r="F830">
            <v>2.39</v>
          </cell>
          <cell r="G830">
            <v>0</v>
          </cell>
          <cell r="H830">
            <v>0</v>
          </cell>
          <cell r="I830">
            <v>81127</v>
          </cell>
          <cell r="J830">
            <v>193893</v>
          </cell>
          <cell r="K830">
            <v>0</v>
          </cell>
          <cell r="L830">
            <v>0</v>
          </cell>
          <cell r="M830">
            <v>81127</v>
          </cell>
          <cell r="N830">
            <v>193893</v>
          </cell>
          <cell r="O830">
            <v>0</v>
          </cell>
        </row>
        <row r="831">
          <cell r="A831">
            <v>0</v>
          </cell>
          <cell r="B831">
            <v>0</v>
          </cell>
          <cell r="C831">
            <v>0</v>
          </cell>
          <cell r="D831">
            <v>0</v>
          </cell>
          <cell r="E831">
            <v>0</v>
          </cell>
          <cell r="F831">
            <v>0</v>
          </cell>
          <cell r="G831">
            <v>0</v>
          </cell>
          <cell r="H831">
            <v>0</v>
          </cell>
          <cell r="I831">
            <v>0</v>
          </cell>
          <cell r="J831">
            <v>0</v>
          </cell>
          <cell r="K831">
            <v>0</v>
          </cell>
          <cell r="L831">
            <v>0</v>
          </cell>
          <cell r="M831">
            <v>0</v>
          </cell>
          <cell r="N831">
            <v>0</v>
          </cell>
          <cell r="O831">
            <v>0</v>
          </cell>
        </row>
        <row r="832">
          <cell r="A832">
            <v>0</v>
          </cell>
          <cell r="B832">
            <v>0</v>
          </cell>
          <cell r="C832">
            <v>0</v>
          </cell>
          <cell r="D832">
            <v>0</v>
          </cell>
          <cell r="E832">
            <v>0</v>
          </cell>
          <cell r="F832">
            <v>0</v>
          </cell>
          <cell r="G832">
            <v>0</v>
          </cell>
          <cell r="H832">
            <v>0</v>
          </cell>
          <cell r="I832">
            <v>0</v>
          </cell>
          <cell r="J832">
            <v>0</v>
          </cell>
          <cell r="K832">
            <v>0</v>
          </cell>
          <cell r="L832">
            <v>0</v>
          </cell>
          <cell r="M832">
            <v>0</v>
          </cell>
          <cell r="N832">
            <v>0</v>
          </cell>
          <cell r="O832">
            <v>0</v>
          </cell>
        </row>
        <row r="833">
          <cell r="A833">
            <v>0</v>
          </cell>
          <cell r="B833">
            <v>0</v>
          </cell>
          <cell r="C833">
            <v>0</v>
          </cell>
          <cell r="D833">
            <v>0</v>
          </cell>
          <cell r="E833">
            <v>0</v>
          </cell>
          <cell r="F833">
            <v>0</v>
          </cell>
          <cell r="G833">
            <v>0</v>
          </cell>
          <cell r="H833">
            <v>0</v>
          </cell>
          <cell r="I833">
            <v>0</v>
          </cell>
          <cell r="J833">
            <v>0</v>
          </cell>
          <cell r="K833">
            <v>0</v>
          </cell>
          <cell r="L833">
            <v>0</v>
          </cell>
          <cell r="M833">
            <v>0</v>
          </cell>
          <cell r="N833">
            <v>0</v>
          </cell>
          <cell r="O833">
            <v>0</v>
          </cell>
        </row>
        <row r="834">
          <cell r="A834">
            <v>0</v>
          </cell>
          <cell r="B834">
            <v>59</v>
          </cell>
          <cell r="C834" t="str">
            <v>다) 공 구 손 료</v>
          </cell>
          <cell r="D834" t="str">
            <v>내 선 전 공</v>
          </cell>
          <cell r="E834" t="str">
            <v>인</v>
          </cell>
          <cell r="F834">
            <v>0.06</v>
          </cell>
          <cell r="G834">
            <v>0</v>
          </cell>
          <cell r="H834">
            <v>0</v>
          </cell>
          <cell r="J834">
            <v>0</v>
          </cell>
          <cell r="K834">
            <v>81127</v>
          </cell>
          <cell r="L834">
            <v>4867</v>
          </cell>
          <cell r="M834">
            <v>81127</v>
          </cell>
          <cell r="N834">
            <v>4867</v>
          </cell>
          <cell r="O834">
            <v>0</v>
          </cell>
        </row>
        <row r="835">
          <cell r="A835">
            <v>0</v>
          </cell>
          <cell r="B835">
            <v>0</v>
          </cell>
          <cell r="C835">
            <v>0</v>
          </cell>
          <cell r="D835">
            <v>0</v>
          </cell>
          <cell r="E835">
            <v>0</v>
          </cell>
          <cell r="F835">
            <v>0</v>
          </cell>
          <cell r="G835">
            <v>0</v>
          </cell>
          <cell r="H835">
            <v>0</v>
          </cell>
          <cell r="J835">
            <v>0</v>
          </cell>
          <cell r="K835">
            <v>0</v>
          </cell>
          <cell r="L835">
            <v>0</v>
          </cell>
          <cell r="M835">
            <v>0</v>
          </cell>
          <cell r="N835">
            <v>0</v>
          </cell>
          <cell r="O835">
            <v>0</v>
          </cell>
        </row>
        <row r="836">
          <cell r="A836">
            <v>0</v>
          </cell>
          <cell r="B836">
            <v>0</v>
          </cell>
          <cell r="C836">
            <v>0</v>
          </cell>
          <cell r="D836">
            <v>0</v>
          </cell>
          <cell r="E836">
            <v>0</v>
          </cell>
          <cell r="F836">
            <v>0</v>
          </cell>
          <cell r="G836">
            <v>0</v>
          </cell>
          <cell r="H836">
            <v>0</v>
          </cell>
          <cell r="J836">
            <v>0</v>
          </cell>
          <cell r="K836">
            <v>0</v>
          </cell>
          <cell r="L836">
            <v>0</v>
          </cell>
          <cell r="M836">
            <v>0</v>
          </cell>
          <cell r="N836">
            <v>0</v>
          </cell>
          <cell r="O836">
            <v>0</v>
          </cell>
        </row>
        <row r="837">
          <cell r="A837">
            <v>0</v>
          </cell>
          <cell r="B837">
            <v>0</v>
          </cell>
          <cell r="C837">
            <v>0</v>
          </cell>
          <cell r="D837">
            <v>0</v>
          </cell>
          <cell r="E837">
            <v>0</v>
          </cell>
          <cell r="F837">
            <v>0</v>
          </cell>
          <cell r="G837">
            <v>0</v>
          </cell>
          <cell r="H837">
            <v>0</v>
          </cell>
          <cell r="J837">
            <v>0</v>
          </cell>
          <cell r="K837">
            <v>0</v>
          </cell>
          <cell r="L837">
            <v>0</v>
          </cell>
          <cell r="M837">
            <v>0</v>
          </cell>
          <cell r="N837">
            <v>0</v>
          </cell>
          <cell r="O837">
            <v>0</v>
          </cell>
        </row>
        <row r="838">
          <cell r="A838">
            <v>0</v>
          </cell>
          <cell r="B838">
            <v>0</v>
          </cell>
          <cell r="C838">
            <v>0</v>
          </cell>
          <cell r="D838">
            <v>0</v>
          </cell>
          <cell r="E838">
            <v>0</v>
          </cell>
          <cell r="F838">
            <v>0</v>
          </cell>
          <cell r="G838">
            <v>0</v>
          </cell>
          <cell r="H838">
            <v>0</v>
          </cell>
          <cell r="J838">
            <v>0</v>
          </cell>
          <cell r="K838">
            <v>0</v>
          </cell>
          <cell r="L838">
            <v>0</v>
          </cell>
          <cell r="M838">
            <v>0</v>
          </cell>
          <cell r="N838">
            <v>0</v>
          </cell>
          <cell r="O838">
            <v>0</v>
          </cell>
        </row>
        <row r="839">
          <cell r="A839">
            <v>0</v>
          </cell>
          <cell r="B839">
            <v>0</v>
          </cell>
          <cell r="C839">
            <v>0</v>
          </cell>
          <cell r="D839">
            <v>0</v>
          </cell>
          <cell r="E839">
            <v>0</v>
          </cell>
          <cell r="F839">
            <v>0</v>
          </cell>
          <cell r="G839">
            <v>0</v>
          </cell>
          <cell r="H839">
            <v>0</v>
          </cell>
          <cell r="J839">
            <v>0</v>
          </cell>
          <cell r="K839">
            <v>0</v>
          </cell>
          <cell r="L839">
            <v>0</v>
          </cell>
          <cell r="M839">
            <v>0</v>
          </cell>
          <cell r="N839">
            <v>0</v>
          </cell>
          <cell r="O839">
            <v>0</v>
          </cell>
        </row>
        <row r="840">
          <cell r="A840">
            <v>0</v>
          </cell>
          <cell r="B840">
            <v>0</v>
          </cell>
          <cell r="C840">
            <v>0</v>
          </cell>
          <cell r="D840">
            <v>0</v>
          </cell>
          <cell r="E840">
            <v>0</v>
          </cell>
          <cell r="F840">
            <v>0</v>
          </cell>
          <cell r="G840">
            <v>0</v>
          </cell>
          <cell r="H840">
            <v>0</v>
          </cell>
          <cell r="J840">
            <v>0</v>
          </cell>
          <cell r="K840">
            <v>0</v>
          </cell>
          <cell r="L840">
            <v>0</v>
          </cell>
          <cell r="M840">
            <v>0</v>
          </cell>
          <cell r="N840">
            <v>0</v>
          </cell>
          <cell r="O840">
            <v>0</v>
          </cell>
        </row>
        <row r="843">
          <cell r="A843" t="str">
            <v>28S</v>
          </cell>
          <cell r="C843" t="str">
            <v>합     계</v>
          </cell>
          <cell r="H843">
            <v>525780</v>
          </cell>
          <cell r="J843">
            <v>193893</v>
          </cell>
          <cell r="L843">
            <v>4867</v>
          </cell>
          <cell r="N843">
            <v>724540</v>
          </cell>
        </row>
        <row r="844">
          <cell r="A844">
            <v>29</v>
          </cell>
          <cell r="B844" t="str">
            <v>29. 스위치함 신설</v>
          </cell>
          <cell r="C844" t="str">
            <v>29. 스위치함 신설</v>
          </cell>
          <cell r="D844" t="str">
            <v xml:space="preserve"> 터널용 ON/OFF(할증제외구간)</v>
          </cell>
          <cell r="E844" t="str">
            <v>면</v>
          </cell>
          <cell r="F844">
            <v>1</v>
          </cell>
          <cell r="G844">
            <v>0</v>
          </cell>
          <cell r="H844">
            <v>0</v>
          </cell>
          <cell r="J844">
            <v>0</v>
          </cell>
          <cell r="K844">
            <v>0</v>
          </cell>
          <cell r="L844">
            <v>0</v>
          </cell>
          <cell r="M844">
            <v>0</v>
          </cell>
          <cell r="N844">
            <v>0</v>
          </cell>
          <cell r="O844">
            <v>16</v>
          </cell>
        </row>
        <row r="845">
          <cell r="A845">
            <v>0</v>
          </cell>
          <cell r="B845" t="e">
            <v>#N/A</v>
          </cell>
          <cell r="C845" t="str">
            <v>가) 재 료 비</v>
          </cell>
          <cell r="D845">
            <v>0</v>
          </cell>
          <cell r="E845">
            <v>0</v>
          </cell>
          <cell r="F845">
            <v>0</v>
          </cell>
          <cell r="G845">
            <v>0</v>
          </cell>
          <cell r="H845">
            <v>0</v>
          </cell>
          <cell r="J845">
            <v>0</v>
          </cell>
          <cell r="K845">
            <v>0</v>
          </cell>
          <cell r="L845">
            <v>0</v>
          </cell>
          <cell r="M845">
            <v>0</v>
          </cell>
          <cell r="N845">
            <v>0</v>
          </cell>
          <cell r="O845">
            <v>0</v>
          </cell>
        </row>
        <row r="846">
          <cell r="A846">
            <v>0</v>
          </cell>
          <cell r="B846">
            <v>523</v>
          </cell>
          <cell r="C846" t="str">
            <v>스위치함</v>
          </cell>
          <cell r="D846" t="str">
            <v>ON/OFF</v>
          </cell>
          <cell r="E846" t="str">
            <v>면</v>
          </cell>
          <cell r="F846">
            <v>1</v>
          </cell>
          <cell r="G846">
            <v>110040</v>
          </cell>
          <cell r="H846">
            <v>110040</v>
          </cell>
          <cell r="J846">
            <v>0</v>
          </cell>
          <cell r="K846">
            <v>0</v>
          </cell>
          <cell r="L846">
            <v>0</v>
          </cell>
          <cell r="M846">
            <v>110040</v>
          </cell>
          <cell r="N846">
            <v>110040</v>
          </cell>
          <cell r="O846">
            <v>0</v>
          </cell>
        </row>
        <row r="847">
          <cell r="A847">
            <v>0</v>
          </cell>
          <cell r="B847">
            <v>424</v>
          </cell>
          <cell r="C847" t="str">
            <v xml:space="preserve"> 셋트앵커(1/2")</v>
          </cell>
          <cell r="D847" t="str">
            <v xml:space="preserve"> M12 L100</v>
          </cell>
          <cell r="E847" t="str">
            <v>개</v>
          </cell>
          <cell r="F847">
            <v>4</v>
          </cell>
          <cell r="G847">
            <v>830</v>
          </cell>
          <cell r="H847">
            <v>3320</v>
          </cell>
          <cell r="J847">
            <v>0</v>
          </cell>
          <cell r="K847">
            <v>0</v>
          </cell>
          <cell r="L847">
            <v>0</v>
          </cell>
          <cell r="M847">
            <v>830</v>
          </cell>
          <cell r="N847">
            <v>3320</v>
          </cell>
          <cell r="O847">
            <v>0</v>
          </cell>
        </row>
        <row r="848">
          <cell r="A848">
            <v>0</v>
          </cell>
          <cell r="B848">
            <v>0</v>
          </cell>
          <cell r="C848">
            <v>0</v>
          </cell>
          <cell r="D848">
            <v>0</v>
          </cell>
          <cell r="E848">
            <v>0</v>
          </cell>
          <cell r="F848">
            <v>0</v>
          </cell>
          <cell r="G848">
            <v>0</v>
          </cell>
          <cell r="H848">
            <v>0</v>
          </cell>
          <cell r="J848">
            <v>0</v>
          </cell>
          <cell r="K848">
            <v>0</v>
          </cell>
          <cell r="L848">
            <v>0</v>
          </cell>
          <cell r="M848">
            <v>0</v>
          </cell>
          <cell r="N848">
            <v>0</v>
          </cell>
          <cell r="O848">
            <v>0</v>
          </cell>
        </row>
        <row r="849">
          <cell r="A849">
            <v>0</v>
          </cell>
          <cell r="B849">
            <v>0</v>
          </cell>
          <cell r="C849">
            <v>0</v>
          </cell>
          <cell r="D849">
            <v>0</v>
          </cell>
          <cell r="E849">
            <v>0</v>
          </cell>
          <cell r="F849">
            <v>0</v>
          </cell>
          <cell r="G849">
            <v>0</v>
          </cell>
          <cell r="H849">
            <v>0</v>
          </cell>
          <cell r="J849">
            <v>0</v>
          </cell>
          <cell r="K849">
            <v>0</v>
          </cell>
          <cell r="L849">
            <v>0</v>
          </cell>
          <cell r="M849">
            <v>0</v>
          </cell>
          <cell r="N849">
            <v>0</v>
          </cell>
          <cell r="O849">
            <v>0</v>
          </cell>
        </row>
        <row r="850">
          <cell r="A850">
            <v>0</v>
          </cell>
          <cell r="B850">
            <v>0</v>
          </cell>
          <cell r="C850">
            <v>0</v>
          </cell>
          <cell r="D850">
            <v>0</v>
          </cell>
          <cell r="E850">
            <v>0</v>
          </cell>
          <cell r="F850">
            <v>0</v>
          </cell>
          <cell r="G850">
            <v>0</v>
          </cell>
          <cell r="H850">
            <v>0</v>
          </cell>
          <cell r="J850">
            <v>0</v>
          </cell>
          <cell r="K850">
            <v>0</v>
          </cell>
          <cell r="L850">
            <v>0</v>
          </cell>
          <cell r="M850">
            <v>0</v>
          </cell>
          <cell r="N850">
            <v>0</v>
          </cell>
          <cell r="O850">
            <v>0</v>
          </cell>
        </row>
        <row r="851">
          <cell r="A851">
            <v>0</v>
          </cell>
          <cell r="B851">
            <v>0</v>
          </cell>
          <cell r="C851">
            <v>0</v>
          </cell>
          <cell r="D851">
            <v>0</v>
          </cell>
          <cell r="E851">
            <v>0</v>
          </cell>
          <cell r="F851">
            <v>0</v>
          </cell>
          <cell r="G851">
            <v>0</v>
          </cell>
          <cell r="H851">
            <v>0</v>
          </cell>
          <cell r="J851">
            <v>0</v>
          </cell>
          <cell r="K851">
            <v>0</v>
          </cell>
          <cell r="L851">
            <v>0</v>
          </cell>
          <cell r="M851">
            <v>0</v>
          </cell>
          <cell r="N851">
            <v>0</v>
          </cell>
          <cell r="O851">
            <v>0</v>
          </cell>
        </row>
        <row r="852">
          <cell r="A852">
            <v>0</v>
          </cell>
          <cell r="B852">
            <v>0</v>
          </cell>
          <cell r="C852">
            <v>0</v>
          </cell>
          <cell r="D852">
            <v>0</v>
          </cell>
          <cell r="E852">
            <v>0</v>
          </cell>
          <cell r="F852">
            <v>0</v>
          </cell>
          <cell r="G852">
            <v>0</v>
          </cell>
          <cell r="H852">
            <v>0</v>
          </cell>
          <cell r="J852">
            <v>0</v>
          </cell>
          <cell r="K852">
            <v>0</v>
          </cell>
          <cell r="L852">
            <v>0</v>
          </cell>
          <cell r="M852">
            <v>0</v>
          </cell>
          <cell r="N852">
            <v>0</v>
          </cell>
          <cell r="O852">
            <v>0</v>
          </cell>
        </row>
        <row r="853">
          <cell r="A853">
            <v>0</v>
          </cell>
          <cell r="B853">
            <v>0</v>
          </cell>
          <cell r="C853">
            <v>0</v>
          </cell>
          <cell r="D853">
            <v>0</v>
          </cell>
          <cell r="E853">
            <v>0</v>
          </cell>
          <cell r="F853">
            <v>0</v>
          </cell>
          <cell r="G853">
            <v>0</v>
          </cell>
          <cell r="H853">
            <v>0</v>
          </cell>
          <cell r="J853">
            <v>0</v>
          </cell>
          <cell r="K853">
            <v>0</v>
          </cell>
          <cell r="L853">
            <v>0</v>
          </cell>
          <cell r="M853">
            <v>0</v>
          </cell>
          <cell r="N853">
            <v>0</v>
          </cell>
          <cell r="O853">
            <v>0</v>
          </cell>
        </row>
        <row r="854">
          <cell r="A854">
            <v>0</v>
          </cell>
          <cell r="B854">
            <v>0</v>
          </cell>
          <cell r="C854">
            <v>0</v>
          </cell>
          <cell r="D854">
            <v>0</v>
          </cell>
          <cell r="E854">
            <v>0</v>
          </cell>
          <cell r="F854">
            <v>0</v>
          </cell>
          <cell r="G854">
            <v>0</v>
          </cell>
          <cell r="H854">
            <v>0</v>
          </cell>
          <cell r="J854">
            <v>0</v>
          </cell>
          <cell r="K854">
            <v>0</v>
          </cell>
          <cell r="L854">
            <v>0</v>
          </cell>
          <cell r="M854">
            <v>0</v>
          </cell>
          <cell r="N854">
            <v>0</v>
          </cell>
          <cell r="O854">
            <v>0</v>
          </cell>
        </row>
        <row r="855">
          <cell r="A855">
            <v>0</v>
          </cell>
          <cell r="B855">
            <v>0</v>
          </cell>
          <cell r="C855">
            <v>0</v>
          </cell>
          <cell r="D855">
            <v>0</v>
          </cell>
          <cell r="E855">
            <v>0</v>
          </cell>
          <cell r="F855">
            <v>0</v>
          </cell>
          <cell r="G855">
            <v>0</v>
          </cell>
          <cell r="H855">
            <v>0</v>
          </cell>
          <cell r="J855">
            <v>0</v>
          </cell>
          <cell r="K855">
            <v>0</v>
          </cell>
          <cell r="L855">
            <v>0</v>
          </cell>
          <cell r="M855">
            <v>0</v>
          </cell>
          <cell r="N855">
            <v>0</v>
          </cell>
          <cell r="O855">
            <v>0</v>
          </cell>
        </row>
        <row r="856">
          <cell r="A856">
            <v>0</v>
          </cell>
          <cell r="B856" t="e">
            <v>#N/A</v>
          </cell>
          <cell r="C856">
            <v>0</v>
          </cell>
          <cell r="D856">
            <v>0</v>
          </cell>
          <cell r="E856">
            <v>0</v>
          </cell>
          <cell r="F856">
            <v>0</v>
          </cell>
          <cell r="G856">
            <v>0</v>
          </cell>
          <cell r="H856">
            <v>0</v>
          </cell>
          <cell r="J856">
            <v>0</v>
          </cell>
          <cell r="K856">
            <v>0</v>
          </cell>
          <cell r="L856">
            <v>0</v>
          </cell>
          <cell r="M856">
            <v>0</v>
          </cell>
          <cell r="N856">
            <v>0</v>
          </cell>
          <cell r="O856">
            <v>0</v>
          </cell>
        </row>
        <row r="857">
          <cell r="A857">
            <v>0</v>
          </cell>
          <cell r="B857" t="e">
            <v>#N/A</v>
          </cell>
          <cell r="C857">
            <v>0</v>
          </cell>
          <cell r="D857">
            <v>0</v>
          </cell>
          <cell r="E857">
            <v>0</v>
          </cell>
          <cell r="F857">
            <v>0</v>
          </cell>
          <cell r="G857">
            <v>0</v>
          </cell>
          <cell r="H857">
            <v>0</v>
          </cell>
          <cell r="J857">
            <v>0</v>
          </cell>
          <cell r="K857">
            <v>0</v>
          </cell>
          <cell r="L857">
            <v>0</v>
          </cell>
          <cell r="M857">
            <v>0</v>
          </cell>
          <cell r="N857">
            <v>0</v>
          </cell>
          <cell r="O857">
            <v>0</v>
          </cell>
        </row>
        <row r="858">
          <cell r="A858">
            <v>0</v>
          </cell>
          <cell r="B858">
            <v>59</v>
          </cell>
          <cell r="C858" t="str">
            <v>나) 노 무 비</v>
          </cell>
          <cell r="D858" t="str">
            <v>내 선 전 공</v>
          </cell>
          <cell r="E858" t="str">
            <v>인</v>
          </cell>
          <cell r="F858">
            <v>0.61</v>
          </cell>
          <cell r="G858">
            <v>0</v>
          </cell>
          <cell r="H858">
            <v>0</v>
          </cell>
          <cell r="I858">
            <v>81127</v>
          </cell>
          <cell r="J858">
            <v>49487</v>
          </cell>
          <cell r="K858">
            <v>0</v>
          </cell>
          <cell r="L858">
            <v>0</v>
          </cell>
          <cell r="M858">
            <v>81127</v>
          </cell>
          <cell r="N858">
            <v>49487</v>
          </cell>
          <cell r="O858">
            <v>0</v>
          </cell>
        </row>
        <row r="859">
          <cell r="A859">
            <v>0</v>
          </cell>
          <cell r="B859" t="e">
            <v>#N/A</v>
          </cell>
          <cell r="C859">
            <v>0</v>
          </cell>
          <cell r="D859">
            <v>0</v>
          </cell>
          <cell r="E859">
            <v>0</v>
          </cell>
          <cell r="F859">
            <v>0</v>
          </cell>
          <cell r="G859">
            <v>0</v>
          </cell>
          <cell r="H859">
            <v>0</v>
          </cell>
          <cell r="I859">
            <v>0</v>
          </cell>
          <cell r="J859">
            <v>0</v>
          </cell>
          <cell r="K859">
            <v>0</v>
          </cell>
          <cell r="L859">
            <v>0</v>
          </cell>
          <cell r="M859">
            <v>0</v>
          </cell>
          <cell r="N859">
            <v>0</v>
          </cell>
          <cell r="O859">
            <v>0</v>
          </cell>
        </row>
        <row r="860">
          <cell r="A860">
            <v>0</v>
          </cell>
          <cell r="B860" t="e">
            <v>#N/A</v>
          </cell>
          <cell r="C860">
            <v>0</v>
          </cell>
          <cell r="D860">
            <v>0</v>
          </cell>
          <cell r="E860">
            <v>0</v>
          </cell>
          <cell r="F860">
            <v>0</v>
          </cell>
          <cell r="G860">
            <v>0</v>
          </cell>
          <cell r="H860">
            <v>0</v>
          </cell>
          <cell r="I860">
            <v>0</v>
          </cell>
          <cell r="J860">
            <v>0</v>
          </cell>
          <cell r="K860">
            <v>0</v>
          </cell>
          <cell r="L860">
            <v>0</v>
          </cell>
          <cell r="M860">
            <v>0</v>
          </cell>
          <cell r="N860">
            <v>0</v>
          </cell>
          <cell r="O860">
            <v>0</v>
          </cell>
        </row>
        <row r="861">
          <cell r="A861">
            <v>0</v>
          </cell>
          <cell r="B861" t="e">
            <v>#N/A</v>
          </cell>
          <cell r="C861">
            <v>0</v>
          </cell>
          <cell r="D861">
            <v>0</v>
          </cell>
          <cell r="E861">
            <v>0</v>
          </cell>
          <cell r="F861">
            <v>0</v>
          </cell>
          <cell r="G861">
            <v>0</v>
          </cell>
          <cell r="H861">
            <v>0</v>
          </cell>
          <cell r="I861">
            <v>0</v>
          </cell>
          <cell r="J861">
            <v>0</v>
          </cell>
          <cell r="K861">
            <v>0</v>
          </cell>
          <cell r="L861">
            <v>0</v>
          </cell>
          <cell r="M861">
            <v>0</v>
          </cell>
          <cell r="N861">
            <v>0</v>
          </cell>
          <cell r="O861">
            <v>0</v>
          </cell>
        </row>
        <row r="862">
          <cell r="A862">
            <v>0</v>
          </cell>
          <cell r="B862">
            <v>59</v>
          </cell>
          <cell r="C862" t="str">
            <v>다) 공 구 손 료</v>
          </cell>
          <cell r="D862" t="str">
            <v>내 선 전 공</v>
          </cell>
          <cell r="E862" t="str">
            <v>인</v>
          </cell>
          <cell r="F862">
            <v>0.01</v>
          </cell>
          <cell r="G862">
            <v>0</v>
          </cell>
          <cell r="H862">
            <v>0</v>
          </cell>
          <cell r="J862">
            <v>0</v>
          </cell>
          <cell r="K862">
            <v>81127</v>
          </cell>
          <cell r="L862">
            <v>811</v>
          </cell>
          <cell r="M862">
            <v>81127</v>
          </cell>
          <cell r="N862">
            <v>811</v>
          </cell>
          <cell r="O862">
            <v>0</v>
          </cell>
        </row>
        <row r="863">
          <cell r="A863">
            <v>0</v>
          </cell>
          <cell r="B863" t="e">
            <v>#N/A</v>
          </cell>
          <cell r="C863">
            <v>0</v>
          </cell>
          <cell r="D863">
            <v>0</v>
          </cell>
          <cell r="E863">
            <v>0</v>
          </cell>
          <cell r="F863">
            <v>0</v>
          </cell>
          <cell r="G863">
            <v>0</v>
          </cell>
          <cell r="H863">
            <v>0</v>
          </cell>
          <cell r="J863">
            <v>0</v>
          </cell>
          <cell r="K863">
            <v>0</v>
          </cell>
          <cell r="L863">
            <v>0</v>
          </cell>
          <cell r="M863">
            <v>0</v>
          </cell>
          <cell r="N863">
            <v>0</v>
          </cell>
          <cell r="O863">
            <v>0</v>
          </cell>
        </row>
        <row r="864">
          <cell r="A864">
            <v>0</v>
          </cell>
          <cell r="B864" t="e">
            <v>#N/A</v>
          </cell>
          <cell r="C864">
            <v>0</v>
          </cell>
          <cell r="D864">
            <v>0</v>
          </cell>
          <cell r="E864">
            <v>0</v>
          </cell>
          <cell r="F864">
            <v>0</v>
          </cell>
          <cell r="G864">
            <v>0</v>
          </cell>
          <cell r="H864">
            <v>0</v>
          </cell>
          <cell r="J864">
            <v>0</v>
          </cell>
          <cell r="K864">
            <v>0</v>
          </cell>
          <cell r="L864">
            <v>0</v>
          </cell>
          <cell r="M864">
            <v>0</v>
          </cell>
          <cell r="N864">
            <v>0</v>
          </cell>
          <cell r="O864">
            <v>0</v>
          </cell>
        </row>
        <row r="865">
          <cell r="A865">
            <v>0</v>
          </cell>
          <cell r="B865" t="e">
            <v>#N/A</v>
          </cell>
          <cell r="C865">
            <v>0</v>
          </cell>
          <cell r="D865">
            <v>0</v>
          </cell>
          <cell r="E865">
            <v>0</v>
          </cell>
          <cell r="F865">
            <v>0</v>
          </cell>
          <cell r="G865">
            <v>0</v>
          </cell>
          <cell r="H865">
            <v>0</v>
          </cell>
          <cell r="J865">
            <v>0</v>
          </cell>
          <cell r="K865">
            <v>0</v>
          </cell>
          <cell r="L865">
            <v>0</v>
          </cell>
          <cell r="M865">
            <v>0</v>
          </cell>
          <cell r="N865">
            <v>0</v>
          </cell>
          <cell r="O865">
            <v>0</v>
          </cell>
        </row>
        <row r="867">
          <cell r="A867" t="str">
            <v>29S</v>
          </cell>
          <cell r="C867" t="str">
            <v>합     계</v>
          </cell>
          <cell r="H867">
            <v>113360</v>
          </cell>
          <cell r="J867">
            <v>49487</v>
          </cell>
          <cell r="L867">
            <v>811</v>
          </cell>
          <cell r="N867">
            <v>163658</v>
          </cell>
        </row>
        <row r="868">
          <cell r="A868">
            <v>30</v>
          </cell>
          <cell r="B868" t="str">
            <v>30. 스위치함 신설</v>
          </cell>
          <cell r="C868" t="str">
            <v>30. 스위치함 신설</v>
          </cell>
          <cell r="D868" t="str">
            <v xml:space="preserve"> 터널용 ON/OFF(할증구간)</v>
          </cell>
          <cell r="E868" t="str">
            <v>면</v>
          </cell>
          <cell r="F868">
            <v>1</v>
          </cell>
          <cell r="G868">
            <v>0</v>
          </cell>
          <cell r="H868">
            <v>0</v>
          </cell>
          <cell r="J868">
            <v>0</v>
          </cell>
          <cell r="K868">
            <v>0</v>
          </cell>
          <cell r="L868">
            <v>0</v>
          </cell>
          <cell r="M868">
            <v>0</v>
          </cell>
          <cell r="N868">
            <v>0</v>
          </cell>
          <cell r="O868">
            <v>106</v>
          </cell>
        </row>
        <row r="869">
          <cell r="A869">
            <v>0</v>
          </cell>
          <cell r="B869" t="e">
            <v>#N/A</v>
          </cell>
          <cell r="C869" t="str">
            <v>가) 재 료 비</v>
          </cell>
          <cell r="D869">
            <v>0</v>
          </cell>
          <cell r="E869">
            <v>0</v>
          </cell>
          <cell r="F869">
            <v>0</v>
          </cell>
          <cell r="G869">
            <v>0</v>
          </cell>
          <cell r="H869">
            <v>0</v>
          </cell>
          <cell r="J869">
            <v>0</v>
          </cell>
          <cell r="K869">
            <v>0</v>
          </cell>
          <cell r="L869">
            <v>0</v>
          </cell>
          <cell r="M869">
            <v>0</v>
          </cell>
          <cell r="N869">
            <v>0</v>
          </cell>
          <cell r="O869">
            <v>0</v>
          </cell>
        </row>
        <row r="870">
          <cell r="A870">
            <v>0</v>
          </cell>
          <cell r="B870">
            <v>523</v>
          </cell>
          <cell r="C870" t="str">
            <v>스위치함</v>
          </cell>
          <cell r="D870" t="str">
            <v>ON/OFF</v>
          </cell>
          <cell r="E870" t="str">
            <v>면</v>
          </cell>
          <cell r="F870">
            <v>1</v>
          </cell>
          <cell r="G870">
            <v>110040</v>
          </cell>
          <cell r="H870">
            <v>110040</v>
          </cell>
          <cell r="J870">
            <v>0</v>
          </cell>
          <cell r="K870">
            <v>0</v>
          </cell>
          <cell r="L870">
            <v>0</v>
          </cell>
          <cell r="M870">
            <v>110040</v>
          </cell>
          <cell r="N870">
            <v>110040</v>
          </cell>
          <cell r="O870" t="str">
            <v>할증구간</v>
          </cell>
        </row>
        <row r="871">
          <cell r="A871">
            <v>0</v>
          </cell>
          <cell r="B871">
            <v>424</v>
          </cell>
          <cell r="C871" t="str">
            <v xml:space="preserve"> 셋트앵커(1/2")</v>
          </cell>
          <cell r="D871" t="str">
            <v xml:space="preserve"> M12 L100</v>
          </cell>
          <cell r="E871" t="str">
            <v>개</v>
          </cell>
          <cell r="F871">
            <v>4</v>
          </cell>
          <cell r="G871">
            <v>830</v>
          </cell>
          <cell r="H871">
            <v>3320</v>
          </cell>
          <cell r="J871">
            <v>0</v>
          </cell>
          <cell r="K871">
            <v>0</v>
          </cell>
          <cell r="L871">
            <v>0</v>
          </cell>
          <cell r="M871">
            <v>830</v>
          </cell>
          <cell r="N871">
            <v>3320</v>
          </cell>
          <cell r="O871">
            <v>0</v>
          </cell>
        </row>
        <row r="872">
          <cell r="A872">
            <v>0</v>
          </cell>
          <cell r="B872" t="e">
            <v>#N/A</v>
          </cell>
          <cell r="C872">
            <v>0</v>
          </cell>
          <cell r="D872">
            <v>0</v>
          </cell>
          <cell r="E872">
            <v>0</v>
          </cell>
          <cell r="F872">
            <v>0</v>
          </cell>
          <cell r="G872">
            <v>0</v>
          </cell>
          <cell r="H872">
            <v>0</v>
          </cell>
          <cell r="J872">
            <v>0</v>
          </cell>
          <cell r="K872">
            <v>0</v>
          </cell>
          <cell r="L872">
            <v>0</v>
          </cell>
          <cell r="M872">
            <v>0</v>
          </cell>
          <cell r="N872">
            <v>0</v>
          </cell>
          <cell r="O872">
            <v>0</v>
          </cell>
        </row>
        <row r="873">
          <cell r="A873">
            <v>0</v>
          </cell>
          <cell r="B873" t="e">
            <v>#N/A</v>
          </cell>
          <cell r="C873">
            <v>0</v>
          </cell>
          <cell r="D873">
            <v>0</v>
          </cell>
          <cell r="E873">
            <v>0</v>
          </cell>
          <cell r="F873">
            <v>0</v>
          </cell>
          <cell r="G873">
            <v>0</v>
          </cell>
          <cell r="H873">
            <v>0</v>
          </cell>
          <cell r="J873">
            <v>0</v>
          </cell>
          <cell r="K873">
            <v>0</v>
          </cell>
          <cell r="L873">
            <v>0</v>
          </cell>
          <cell r="M873">
            <v>0</v>
          </cell>
          <cell r="N873">
            <v>0</v>
          </cell>
          <cell r="O873">
            <v>0</v>
          </cell>
        </row>
        <row r="874">
          <cell r="A874">
            <v>0</v>
          </cell>
          <cell r="B874" t="e">
            <v>#N/A</v>
          </cell>
          <cell r="C874">
            <v>0</v>
          </cell>
          <cell r="D874">
            <v>0</v>
          </cell>
          <cell r="E874">
            <v>0</v>
          </cell>
          <cell r="F874">
            <v>0</v>
          </cell>
          <cell r="G874">
            <v>0</v>
          </cell>
          <cell r="H874">
            <v>0</v>
          </cell>
          <cell r="J874">
            <v>0</v>
          </cell>
          <cell r="K874">
            <v>0</v>
          </cell>
          <cell r="L874">
            <v>0</v>
          </cell>
          <cell r="M874">
            <v>0</v>
          </cell>
          <cell r="N874">
            <v>0</v>
          </cell>
          <cell r="O874">
            <v>0</v>
          </cell>
        </row>
        <row r="875">
          <cell r="A875">
            <v>0</v>
          </cell>
          <cell r="B875" t="e">
            <v>#N/A</v>
          </cell>
          <cell r="C875">
            <v>0</v>
          </cell>
          <cell r="D875">
            <v>0</v>
          </cell>
          <cell r="E875">
            <v>0</v>
          </cell>
          <cell r="F875">
            <v>0</v>
          </cell>
          <cell r="G875">
            <v>0</v>
          </cell>
          <cell r="H875">
            <v>0</v>
          </cell>
          <cell r="J875">
            <v>0</v>
          </cell>
          <cell r="K875">
            <v>0</v>
          </cell>
          <cell r="L875">
            <v>0</v>
          </cell>
          <cell r="M875">
            <v>0</v>
          </cell>
          <cell r="N875">
            <v>0</v>
          </cell>
          <cell r="O875">
            <v>0</v>
          </cell>
        </row>
        <row r="876">
          <cell r="A876">
            <v>0</v>
          </cell>
          <cell r="B876" t="e">
            <v>#N/A</v>
          </cell>
          <cell r="C876">
            <v>0</v>
          </cell>
          <cell r="D876">
            <v>0</v>
          </cell>
          <cell r="E876">
            <v>0</v>
          </cell>
          <cell r="F876">
            <v>0</v>
          </cell>
          <cell r="G876">
            <v>0</v>
          </cell>
          <cell r="H876">
            <v>0</v>
          </cell>
          <cell r="J876">
            <v>0</v>
          </cell>
          <cell r="K876">
            <v>0</v>
          </cell>
          <cell r="L876">
            <v>0</v>
          </cell>
          <cell r="M876">
            <v>0</v>
          </cell>
          <cell r="N876">
            <v>0</v>
          </cell>
          <cell r="O876">
            <v>0</v>
          </cell>
        </row>
        <row r="877">
          <cell r="A877">
            <v>0</v>
          </cell>
          <cell r="B877" t="e">
            <v>#N/A</v>
          </cell>
          <cell r="C877">
            <v>0</v>
          </cell>
          <cell r="D877">
            <v>0</v>
          </cell>
          <cell r="E877">
            <v>0</v>
          </cell>
          <cell r="F877">
            <v>0</v>
          </cell>
          <cell r="G877">
            <v>0</v>
          </cell>
          <cell r="H877">
            <v>0</v>
          </cell>
          <cell r="J877">
            <v>0</v>
          </cell>
          <cell r="K877">
            <v>0</v>
          </cell>
          <cell r="L877">
            <v>0</v>
          </cell>
          <cell r="M877">
            <v>0</v>
          </cell>
          <cell r="N877">
            <v>0</v>
          </cell>
          <cell r="O877">
            <v>0</v>
          </cell>
        </row>
        <row r="878">
          <cell r="A878">
            <v>0</v>
          </cell>
          <cell r="B878" t="e">
            <v>#N/A</v>
          </cell>
          <cell r="C878">
            <v>0</v>
          </cell>
          <cell r="D878">
            <v>0</v>
          </cell>
          <cell r="E878">
            <v>0</v>
          </cell>
          <cell r="F878">
            <v>0</v>
          </cell>
          <cell r="G878">
            <v>0</v>
          </cell>
          <cell r="H878">
            <v>0</v>
          </cell>
          <cell r="J878">
            <v>0</v>
          </cell>
          <cell r="K878">
            <v>0</v>
          </cell>
          <cell r="L878">
            <v>0</v>
          </cell>
          <cell r="M878">
            <v>0</v>
          </cell>
          <cell r="N878">
            <v>0</v>
          </cell>
          <cell r="O878">
            <v>0</v>
          </cell>
        </row>
        <row r="879">
          <cell r="A879">
            <v>0</v>
          </cell>
          <cell r="B879" t="e">
            <v>#N/A</v>
          </cell>
          <cell r="C879">
            <v>0</v>
          </cell>
          <cell r="D879">
            <v>0</v>
          </cell>
          <cell r="E879">
            <v>0</v>
          </cell>
          <cell r="F879">
            <v>0</v>
          </cell>
          <cell r="G879">
            <v>0</v>
          </cell>
          <cell r="H879">
            <v>0</v>
          </cell>
          <cell r="J879">
            <v>0</v>
          </cell>
          <cell r="K879">
            <v>0</v>
          </cell>
          <cell r="L879">
            <v>0</v>
          </cell>
          <cell r="M879">
            <v>0</v>
          </cell>
          <cell r="N879">
            <v>0</v>
          </cell>
          <cell r="O879">
            <v>0</v>
          </cell>
        </row>
        <row r="880">
          <cell r="A880">
            <v>0</v>
          </cell>
          <cell r="B880" t="e">
            <v>#N/A</v>
          </cell>
          <cell r="C880">
            <v>0</v>
          </cell>
          <cell r="D880">
            <v>0</v>
          </cell>
          <cell r="E880">
            <v>0</v>
          </cell>
          <cell r="F880">
            <v>0</v>
          </cell>
          <cell r="G880">
            <v>0</v>
          </cell>
          <cell r="H880">
            <v>0</v>
          </cell>
          <cell r="J880">
            <v>0</v>
          </cell>
          <cell r="K880">
            <v>0</v>
          </cell>
          <cell r="L880">
            <v>0</v>
          </cell>
          <cell r="M880">
            <v>0</v>
          </cell>
          <cell r="N880">
            <v>0</v>
          </cell>
          <cell r="O880">
            <v>0</v>
          </cell>
        </row>
        <row r="881">
          <cell r="A881">
            <v>0</v>
          </cell>
          <cell r="B881" t="e">
            <v>#N/A</v>
          </cell>
          <cell r="C881">
            <v>0</v>
          </cell>
          <cell r="D881">
            <v>0</v>
          </cell>
          <cell r="E881">
            <v>0</v>
          </cell>
          <cell r="F881">
            <v>0</v>
          </cell>
          <cell r="G881">
            <v>0</v>
          </cell>
          <cell r="H881">
            <v>0</v>
          </cell>
          <cell r="J881">
            <v>0</v>
          </cell>
          <cell r="K881">
            <v>0</v>
          </cell>
          <cell r="L881">
            <v>0</v>
          </cell>
          <cell r="M881">
            <v>0</v>
          </cell>
          <cell r="N881">
            <v>0</v>
          </cell>
          <cell r="O881">
            <v>0</v>
          </cell>
        </row>
        <row r="882">
          <cell r="A882">
            <v>0</v>
          </cell>
          <cell r="B882" t="e">
            <v>#N/A</v>
          </cell>
          <cell r="C882">
            <v>0</v>
          </cell>
          <cell r="D882">
            <v>0</v>
          </cell>
          <cell r="E882">
            <v>0</v>
          </cell>
          <cell r="F882">
            <v>0</v>
          </cell>
          <cell r="G882">
            <v>0</v>
          </cell>
          <cell r="H882">
            <v>0</v>
          </cell>
          <cell r="J882">
            <v>0</v>
          </cell>
          <cell r="K882">
            <v>0</v>
          </cell>
          <cell r="L882">
            <v>0</v>
          </cell>
          <cell r="M882">
            <v>0</v>
          </cell>
          <cell r="N882">
            <v>0</v>
          </cell>
          <cell r="O882">
            <v>0</v>
          </cell>
        </row>
        <row r="883">
          <cell r="A883">
            <v>0</v>
          </cell>
          <cell r="B883" t="e">
            <v>#N/A</v>
          </cell>
          <cell r="C883">
            <v>0</v>
          </cell>
          <cell r="D883">
            <v>0</v>
          </cell>
          <cell r="E883">
            <v>0</v>
          </cell>
          <cell r="F883">
            <v>0</v>
          </cell>
          <cell r="G883">
            <v>0</v>
          </cell>
          <cell r="H883">
            <v>0</v>
          </cell>
          <cell r="J883">
            <v>0</v>
          </cell>
          <cell r="K883">
            <v>0</v>
          </cell>
          <cell r="L883">
            <v>0</v>
          </cell>
          <cell r="M883">
            <v>0</v>
          </cell>
          <cell r="N883">
            <v>0</v>
          </cell>
          <cell r="O883">
            <v>0</v>
          </cell>
        </row>
        <row r="884">
          <cell r="A884">
            <v>0</v>
          </cell>
          <cell r="B884" t="e">
            <v>#N/A</v>
          </cell>
          <cell r="C884">
            <v>0</v>
          </cell>
          <cell r="D884">
            <v>0</v>
          </cell>
          <cell r="E884">
            <v>0</v>
          </cell>
          <cell r="F884">
            <v>0</v>
          </cell>
          <cell r="G884">
            <v>0</v>
          </cell>
          <cell r="H884">
            <v>0</v>
          </cell>
          <cell r="J884">
            <v>0</v>
          </cell>
          <cell r="K884">
            <v>0</v>
          </cell>
          <cell r="L884">
            <v>0</v>
          </cell>
          <cell r="M884">
            <v>0</v>
          </cell>
          <cell r="N884">
            <v>0</v>
          </cell>
          <cell r="O884">
            <v>0</v>
          </cell>
        </row>
        <row r="885">
          <cell r="A885">
            <v>0</v>
          </cell>
          <cell r="B885">
            <v>59</v>
          </cell>
          <cell r="C885" t="str">
            <v>나) 노 무 비</v>
          </cell>
          <cell r="D885" t="str">
            <v>내 선 전 공</v>
          </cell>
          <cell r="E885" t="str">
            <v>인</v>
          </cell>
          <cell r="F885">
            <v>0.69</v>
          </cell>
          <cell r="G885">
            <v>0</v>
          </cell>
          <cell r="H885">
            <v>0</v>
          </cell>
          <cell r="I885">
            <v>81127</v>
          </cell>
          <cell r="J885">
            <v>55977</v>
          </cell>
          <cell r="K885">
            <v>0</v>
          </cell>
          <cell r="L885">
            <v>0</v>
          </cell>
          <cell r="M885">
            <v>81127</v>
          </cell>
          <cell r="N885">
            <v>55977</v>
          </cell>
          <cell r="O885">
            <v>0</v>
          </cell>
        </row>
        <row r="886">
          <cell r="A886">
            <v>0</v>
          </cell>
          <cell r="B886" t="e">
            <v>#N/A</v>
          </cell>
          <cell r="C886">
            <v>0</v>
          </cell>
          <cell r="D886">
            <v>0</v>
          </cell>
          <cell r="E886">
            <v>0</v>
          </cell>
          <cell r="F886">
            <v>0</v>
          </cell>
          <cell r="G886">
            <v>0</v>
          </cell>
          <cell r="H886">
            <v>0</v>
          </cell>
          <cell r="I886">
            <v>0</v>
          </cell>
          <cell r="J886">
            <v>0</v>
          </cell>
          <cell r="K886">
            <v>0</v>
          </cell>
          <cell r="L886">
            <v>0</v>
          </cell>
          <cell r="M886">
            <v>0</v>
          </cell>
          <cell r="N886">
            <v>0</v>
          </cell>
          <cell r="O886">
            <v>0</v>
          </cell>
        </row>
        <row r="887">
          <cell r="A887">
            <v>0</v>
          </cell>
          <cell r="B887" t="e">
            <v>#N/A</v>
          </cell>
          <cell r="C887">
            <v>0</v>
          </cell>
          <cell r="D887">
            <v>0</v>
          </cell>
          <cell r="E887">
            <v>0</v>
          </cell>
          <cell r="F887">
            <v>0</v>
          </cell>
          <cell r="G887">
            <v>0</v>
          </cell>
          <cell r="H887">
            <v>0</v>
          </cell>
          <cell r="I887">
            <v>0</v>
          </cell>
          <cell r="J887">
            <v>0</v>
          </cell>
          <cell r="K887">
            <v>0</v>
          </cell>
          <cell r="L887">
            <v>0</v>
          </cell>
          <cell r="M887">
            <v>0</v>
          </cell>
          <cell r="N887">
            <v>0</v>
          </cell>
          <cell r="O887">
            <v>0</v>
          </cell>
        </row>
        <row r="888">
          <cell r="A888">
            <v>0</v>
          </cell>
          <cell r="B888" t="e">
            <v>#N/A</v>
          </cell>
          <cell r="C888">
            <v>0</v>
          </cell>
          <cell r="D888">
            <v>0</v>
          </cell>
          <cell r="E888">
            <v>0</v>
          </cell>
          <cell r="F888">
            <v>0</v>
          </cell>
          <cell r="G888">
            <v>0</v>
          </cell>
          <cell r="H888">
            <v>0</v>
          </cell>
          <cell r="I888">
            <v>0</v>
          </cell>
          <cell r="J888">
            <v>0</v>
          </cell>
          <cell r="K888">
            <v>0</v>
          </cell>
          <cell r="L888">
            <v>0</v>
          </cell>
          <cell r="M888">
            <v>0</v>
          </cell>
          <cell r="N888">
            <v>0</v>
          </cell>
          <cell r="O888">
            <v>0</v>
          </cell>
        </row>
        <row r="889">
          <cell r="A889">
            <v>0</v>
          </cell>
          <cell r="B889">
            <v>59</v>
          </cell>
          <cell r="C889" t="str">
            <v>다) 공 구 손 료</v>
          </cell>
          <cell r="D889" t="str">
            <v>내 선 전 공</v>
          </cell>
          <cell r="E889" t="str">
            <v>인</v>
          </cell>
          <cell r="F889">
            <v>0.01</v>
          </cell>
          <cell r="G889">
            <v>0</v>
          </cell>
          <cell r="H889">
            <v>0</v>
          </cell>
          <cell r="J889">
            <v>0</v>
          </cell>
          <cell r="K889">
            <v>81127</v>
          </cell>
          <cell r="L889">
            <v>811</v>
          </cell>
          <cell r="M889">
            <v>81127</v>
          </cell>
          <cell r="N889">
            <v>811</v>
          </cell>
          <cell r="O889">
            <v>0</v>
          </cell>
        </row>
        <row r="890">
          <cell r="A890">
            <v>0</v>
          </cell>
          <cell r="B890" t="e">
            <v>#N/A</v>
          </cell>
          <cell r="C890">
            <v>0</v>
          </cell>
          <cell r="D890">
            <v>0</v>
          </cell>
          <cell r="E890">
            <v>0</v>
          </cell>
          <cell r="F890">
            <v>0</v>
          </cell>
          <cell r="G890">
            <v>0</v>
          </cell>
          <cell r="H890">
            <v>0</v>
          </cell>
          <cell r="J890">
            <v>0</v>
          </cell>
          <cell r="K890">
            <v>0</v>
          </cell>
          <cell r="L890">
            <v>0</v>
          </cell>
          <cell r="M890">
            <v>0</v>
          </cell>
          <cell r="N890">
            <v>0</v>
          </cell>
          <cell r="O890">
            <v>0</v>
          </cell>
        </row>
        <row r="891">
          <cell r="A891" t="str">
            <v>30S</v>
          </cell>
          <cell r="C891" t="str">
            <v>합     계</v>
          </cell>
          <cell r="H891">
            <v>113360</v>
          </cell>
          <cell r="J891">
            <v>55977</v>
          </cell>
          <cell r="L891">
            <v>811</v>
          </cell>
          <cell r="N891">
            <v>170148</v>
          </cell>
        </row>
        <row r="892">
          <cell r="A892">
            <v>31</v>
          </cell>
          <cell r="B892" t="str">
            <v>31. 콘센트함 신설</v>
          </cell>
          <cell r="C892" t="str">
            <v>31. 콘센트함 신설</v>
          </cell>
          <cell r="D892" t="str">
            <v xml:space="preserve"> 350x450x150(터널용)-할증제외구간</v>
          </cell>
          <cell r="E892" t="str">
            <v>면</v>
          </cell>
          <cell r="F892">
            <v>1</v>
          </cell>
          <cell r="G892">
            <v>0</v>
          </cell>
          <cell r="H892">
            <v>0</v>
          </cell>
          <cell r="J892">
            <v>0</v>
          </cell>
          <cell r="K892">
            <v>0</v>
          </cell>
          <cell r="L892">
            <v>0</v>
          </cell>
          <cell r="M892">
            <v>0</v>
          </cell>
          <cell r="N892">
            <v>0</v>
          </cell>
          <cell r="O892">
            <v>60</v>
          </cell>
        </row>
        <row r="893">
          <cell r="A893">
            <v>0</v>
          </cell>
          <cell r="B893" t="e">
            <v>#N/A</v>
          </cell>
          <cell r="C893" t="str">
            <v>가) 재 료 비</v>
          </cell>
          <cell r="D893">
            <v>0</v>
          </cell>
          <cell r="E893">
            <v>0</v>
          </cell>
          <cell r="F893">
            <v>0</v>
          </cell>
          <cell r="G893">
            <v>0</v>
          </cell>
          <cell r="H893">
            <v>0</v>
          </cell>
          <cell r="J893">
            <v>0</v>
          </cell>
          <cell r="K893">
            <v>0</v>
          </cell>
          <cell r="L893">
            <v>0</v>
          </cell>
          <cell r="M893">
            <v>0</v>
          </cell>
          <cell r="N893">
            <v>0</v>
          </cell>
          <cell r="O893">
            <v>0</v>
          </cell>
        </row>
        <row r="894">
          <cell r="A894">
            <v>0</v>
          </cell>
          <cell r="B894">
            <v>522</v>
          </cell>
          <cell r="C894" t="str">
            <v>콘센트함</v>
          </cell>
          <cell r="D894" t="str">
            <v xml:space="preserve"> 1Φ250V, 3Φ380V</v>
          </cell>
          <cell r="E894" t="str">
            <v>면</v>
          </cell>
          <cell r="F894">
            <v>1</v>
          </cell>
          <cell r="G894">
            <v>244160</v>
          </cell>
          <cell r="H894">
            <v>244160</v>
          </cell>
          <cell r="J894">
            <v>0</v>
          </cell>
          <cell r="K894">
            <v>0</v>
          </cell>
          <cell r="L894">
            <v>0</v>
          </cell>
          <cell r="M894">
            <v>244160</v>
          </cell>
          <cell r="N894">
            <v>244160</v>
          </cell>
          <cell r="O894">
            <v>0</v>
          </cell>
        </row>
        <row r="895">
          <cell r="A895">
            <v>0</v>
          </cell>
          <cell r="B895">
            <v>424</v>
          </cell>
          <cell r="C895" t="str">
            <v xml:space="preserve"> 셋트앵커(1/2")</v>
          </cell>
          <cell r="D895" t="str">
            <v xml:space="preserve"> M12 L100</v>
          </cell>
          <cell r="E895" t="str">
            <v>개</v>
          </cell>
          <cell r="F895">
            <v>4</v>
          </cell>
          <cell r="G895">
            <v>830</v>
          </cell>
          <cell r="H895">
            <v>3320</v>
          </cell>
          <cell r="J895">
            <v>0</v>
          </cell>
          <cell r="K895">
            <v>0</v>
          </cell>
          <cell r="L895">
            <v>0</v>
          </cell>
          <cell r="M895">
            <v>830</v>
          </cell>
          <cell r="N895">
            <v>3320</v>
          </cell>
          <cell r="O895">
            <v>0</v>
          </cell>
        </row>
        <row r="896">
          <cell r="A896">
            <v>0</v>
          </cell>
          <cell r="B896">
            <v>0</v>
          </cell>
          <cell r="C896">
            <v>0</v>
          </cell>
          <cell r="D896">
            <v>0</v>
          </cell>
          <cell r="E896">
            <v>0</v>
          </cell>
          <cell r="F896">
            <v>0</v>
          </cell>
          <cell r="G896">
            <v>0</v>
          </cell>
          <cell r="H896">
            <v>0</v>
          </cell>
          <cell r="J896">
            <v>0</v>
          </cell>
          <cell r="K896">
            <v>0</v>
          </cell>
          <cell r="L896">
            <v>0</v>
          </cell>
          <cell r="M896">
            <v>0</v>
          </cell>
          <cell r="N896">
            <v>0</v>
          </cell>
          <cell r="O896">
            <v>0</v>
          </cell>
        </row>
        <row r="897">
          <cell r="A897">
            <v>0</v>
          </cell>
          <cell r="B897">
            <v>0</v>
          </cell>
          <cell r="C897">
            <v>0</v>
          </cell>
          <cell r="D897">
            <v>0</v>
          </cell>
          <cell r="E897">
            <v>0</v>
          </cell>
          <cell r="F897">
            <v>0</v>
          </cell>
          <cell r="G897">
            <v>0</v>
          </cell>
          <cell r="H897">
            <v>0</v>
          </cell>
          <cell r="J897">
            <v>0</v>
          </cell>
          <cell r="K897">
            <v>0</v>
          </cell>
          <cell r="L897">
            <v>0</v>
          </cell>
          <cell r="M897">
            <v>0</v>
          </cell>
          <cell r="N897">
            <v>0</v>
          </cell>
          <cell r="O897">
            <v>0</v>
          </cell>
        </row>
        <row r="898">
          <cell r="A898">
            <v>0</v>
          </cell>
          <cell r="B898">
            <v>0</v>
          </cell>
          <cell r="C898">
            <v>0</v>
          </cell>
          <cell r="D898">
            <v>0</v>
          </cell>
          <cell r="E898">
            <v>0</v>
          </cell>
          <cell r="F898">
            <v>0</v>
          </cell>
          <cell r="G898">
            <v>0</v>
          </cell>
          <cell r="H898">
            <v>0</v>
          </cell>
          <cell r="J898">
            <v>0</v>
          </cell>
          <cell r="K898">
            <v>0</v>
          </cell>
          <cell r="L898">
            <v>0</v>
          </cell>
          <cell r="M898">
            <v>0</v>
          </cell>
          <cell r="N898">
            <v>0</v>
          </cell>
          <cell r="O898">
            <v>0</v>
          </cell>
        </row>
        <row r="899">
          <cell r="A899">
            <v>0</v>
          </cell>
          <cell r="B899">
            <v>0</v>
          </cell>
          <cell r="C899">
            <v>0</v>
          </cell>
          <cell r="D899">
            <v>0</v>
          </cell>
          <cell r="E899">
            <v>0</v>
          </cell>
          <cell r="F899">
            <v>0</v>
          </cell>
          <cell r="G899">
            <v>0</v>
          </cell>
          <cell r="H899">
            <v>0</v>
          </cell>
          <cell r="J899">
            <v>0</v>
          </cell>
          <cell r="K899">
            <v>0</v>
          </cell>
          <cell r="L899">
            <v>0</v>
          </cell>
          <cell r="M899">
            <v>0</v>
          </cell>
          <cell r="N899">
            <v>0</v>
          </cell>
          <cell r="O899">
            <v>0</v>
          </cell>
        </row>
        <row r="900">
          <cell r="A900">
            <v>0</v>
          </cell>
          <cell r="B900">
            <v>0</v>
          </cell>
          <cell r="C900">
            <v>0</v>
          </cell>
          <cell r="D900">
            <v>0</v>
          </cell>
          <cell r="E900">
            <v>0</v>
          </cell>
          <cell r="F900">
            <v>0</v>
          </cell>
          <cell r="G900">
            <v>0</v>
          </cell>
          <cell r="H900">
            <v>0</v>
          </cell>
          <cell r="J900">
            <v>0</v>
          </cell>
          <cell r="K900">
            <v>0</v>
          </cell>
          <cell r="L900">
            <v>0</v>
          </cell>
          <cell r="M900">
            <v>0</v>
          </cell>
          <cell r="N900">
            <v>0</v>
          </cell>
          <cell r="O900">
            <v>0</v>
          </cell>
        </row>
        <row r="901">
          <cell r="A901">
            <v>0</v>
          </cell>
          <cell r="B901">
            <v>0</v>
          </cell>
          <cell r="C901">
            <v>0</v>
          </cell>
          <cell r="D901">
            <v>0</v>
          </cell>
          <cell r="E901">
            <v>0</v>
          </cell>
          <cell r="F901">
            <v>0</v>
          </cell>
          <cell r="G901">
            <v>0</v>
          </cell>
          <cell r="H901">
            <v>0</v>
          </cell>
          <cell r="J901">
            <v>0</v>
          </cell>
          <cell r="K901">
            <v>0</v>
          </cell>
          <cell r="L901">
            <v>0</v>
          </cell>
          <cell r="M901">
            <v>0</v>
          </cell>
          <cell r="N901">
            <v>0</v>
          </cell>
          <cell r="O901">
            <v>0</v>
          </cell>
        </row>
        <row r="902">
          <cell r="A902">
            <v>0</v>
          </cell>
          <cell r="B902">
            <v>0</v>
          </cell>
          <cell r="C902">
            <v>0</v>
          </cell>
          <cell r="D902">
            <v>0</v>
          </cell>
          <cell r="E902">
            <v>0</v>
          </cell>
          <cell r="F902">
            <v>0</v>
          </cell>
          <cell r="G902">
            <v>0</v>
          </cell>
          <cell r="H902">
            <v>0</v>
          </cell>
          <cell r="J902">
            <v>0</v>
          </cell>
          <cell r="K902">
            <v>0</v>
          </cell>
          <cell r="L902">
            <v>0</v>
          </cell>
          <cell r="M902">
            <v>0</v>
          </cell>
          <cell r="N902">
            <v>0</v>
          </cell>
          <cell r="O902">
            <v>0</v>
          </cell>
        </row>
        <row r="903">
          <cell r="A903">
            <v>0</v>
          </cell>
          <cell r="B903">
            <v>0</v>
          </cell>
          <cell r="C903">
            <v>0</v>
          </cell>
          <cell r="D903">
            <v>0</v>
          </cell>
          <cell r="E903">
            <v>0</v>
          </cell>
          <cell r="F903">
            <v>0</v>
          </cell>
          <cell r="G903">
            <v>0</v>
          </cell>
          <cell r="H903">
            <v>0</v>
          </cell>
          <cell r="J903">
            <v>0</v>
          </cell>
          <cell r="K903">
            <v>0</v>
          </cell>
          <cell r="L903">
            <v>0</v>
          </cell>
          <cell r="M903">
            <v>0</v>
          </cell>
          <cell r="N903">
            <v>0</v>
          </cell>
          <cell r="O903">
            <v>0</v>
          </cell>
        </row>
        <row r="904">
          <cell r="A904">
            <v>0</v>
          </cell>
          <cell r="B904" t="e">
            <v>#N/A</v>
          </cell>
          <cell r="C904">
            <v>0</v>
          </cell>
          <cell r="D904">
            <v>0</v>
          </cell>
          <cell r="E904">
            <v>0</v>
          </cell>
          <cell r="F904">
            <v>0</v>
          </cell>
          <cell r="G904">
            <v>0</v>
          </cell>
          <cell r="H904">
            <v>0</v>
          </cell>
          <cell r="J904">
            <v>0</v>
          </cell>
          <cell r="K904">
            <v>0</v>
          </cell>
          <cell r="L904">
            <v>0</v>
          </cell>
          <cell r="M904">
            <v>0</v>
          </cell>
          <cell r="N904">
            <v>0</v>
          </cell>
          <cell r="O904">
            <v>0</v>
          </cell>
        </row>
        <row r="905">
          <cell r="A905">
            <v>0</v>
          </cell>
          <cell r="B905" t="e">
            <v>#N/A</v>
          </cell>
          <cell r="C905">
            <v>0</v>
          </cell>
          <cell r="D905">
            <v>0</v>
          </cell>
          <cell r="E905">
            <v>0</v>
          </cell>
          <cell r="F905">
            <v>0</v>
          </cell>
          <cell r="G905">
            <v>0</v>
          </cell>
          <cell r="H905">
            <v>0</v>
          </cell>
          <cell r="J905">
            <v>0</v>
          </cell>
          <cell r="K905">
            <v>0</v>
          </cell>
          <cell r="L905">
            <v>0</v>
          </cell>
          <cell r="M905">
            <v>0</v>
          </cell>
          <cell r="N905">
            <v>0</v>
          </cell>
          <cell r="O905">
            <v>0</v>
          </cell>
        </row>
        <row r="906">
          <cell r="A906">
            <v>0</v>
          </cell>
          <cell r="B906" t="e">
            <v>#N/A</v>
          </cell>
          <cell r="C906">
            <v>0</v>
          </cell>
          <cell r="D906">
            <v>0</v>
          </cell>
          <cell r="E906">
            <v>0</v>
          </cell>
          <cell r="F906">
            <v>0</v>
          </cell>
          <cell r="G906">
            <v>0</v>
          </cell>
          <cell r="H906">
            <v>0</v>
          </cell>
          <cell r="J906">
            <v>0</v>
          </cell>
          <cell r="K906">
            <v>0</v>
          </cell>
          <cell r="L906">
            <v>0</v>
          </cell>
          <cell r="M906">
            <v>0</v>
          </cell>
          <cell r="N906">
            <v>0</v>
          </cell>
          <cell r="O906">
            <v>0</v>
          </cell>
        </row>
        <row r="907">
          <cell r="A907">
            <v>0</v>
          </cell>
          <cell r="B907">
            <v>59</v>
          </cell>
          <cell r="C907" t="str">
            <v>나) 노 무 비</v>
          </cell>
          <cell r="D907" t="str">
            <v>내 선 전 공</v>
          </cell>
          <cell r="E907" t="str">
            <v>인</v>
          </cell>
          <cell r="F907">
            <v>0.98</v>
          </cell>
          <cell r="G907">
            <v>0</v>
          </cell>
          <cell r="H907">
            <v>0</v>
          </cell>
          <cell r="I907">
            <v>81127</v>
          </cell>
          <cell r="J907">
            <v>79504</v>
          </cell>
          <cell r="K907">
            <v>0</v>
          </cell>
          <cell r="L907">
            <v>0</v>
          </cell>
          <cell r="M907">
            <v>81127</v>
          </cell>
          <cell r="N907">
            <v>79504</v>
          </cell>
          <cell r="O907">
            <v>0</v>
          </cell>
        </row>
        <row r="908">
          <cell r="A908">
            <v>0</v>
          </cell>
          <cell r="B908" t="e">
            <v>#N/A</v>
          </cell>
          <cell r="C908">
            <v>0</v>
          </cell>
          <cell r="D908">
            <v>0</v>
          </cell>
          <cell r="E908">
            <v>0</v>
          </cell>
          <cell r="F908">
            <v>0</v>
          </cell>
          <cell r="G908">
            <v>0</v>
          </cell>
          <cell r="H908">
            <v>0</v>
          </cell>
          <cell r="I908">
            <v>0</v>
          </cell>
          <cell r="J908">
            <v>0</v>
          </cell>
          <cell r="K908">
            <v>0</v>
          </cell>
          <cell r="L908">
            <v>0</v>
          </cell>
          <cell r="M908">
            <v>0</v>
          </cell>
          <cell r="N908">
            <v>0</v>
          </cell>
          <cell r="O908">
            <v>0</v>
          </cell>
        </row>
        <row r="909">
          <cell r="A909">
            <v>0</v>
          </cell>
          <cell r="B909" t="e">
            <v>#N/A</v>
          </cell>
          <cell r="C909">
            <v>0</v>
          </cell>
          <cell r="D909">
            <v>0</v>
          </cell>
          <cell r="E909">
            <v>0</v>
          </cell>
          <cell r="F909">
            <v>0</v>
          </cell>
          <cell r="G909">
            <v>0</v>
          </cell>
          <cell r="H909">
            <v>0</v>
          </cell>
          <cell r="I909">
            <v>0</v>
          </cell>
          <cell r="J909">
            <v>0</v>
          </cell>
          <cell r="K909">
            <v>0</v>
          </cell>
          <cell r="L909">
            <v>0</v>
          </cell>
          <cell r="M909">
            <v>0</v>
          </cell>
          <cell r="N909">
            <v>0</v>
          </cell>
          <cell r="O909">
            <v>0</v>
          </cell>
        </row>
        <row r="910">
          <cell r="A910">
            <v>0</v>
          </cell>
          <cell r="B910" t="e">
            <v>#N/A</v>
          </cell>
          <cell r="C910">
            <v>0</v>
          </cell>
          <cell r="D910">
            <v>0</v>
          </cell>
          <cell r="E910">
            <v>0</v>
          </cell>
          <cell r="F910">
            <v>0</v>
          </cell>
          <cell r="G910">
            <v>0</v>
          </cell>
          <cell r="H910">
            <v>0</v>
          </cell>
          <cell r="I910">
            <v>0</v>
          </cell>
          <cell r="J910">
            <v>0</v>
          </cell>
          <cell r="K910">
            <v>0</v>
          </cell>
          <cell r="L910">
            <v>0</v>
          </cell>
          <cell r="M910">
            <v>0</v>
          </cell>
          <cell r="N910">
            <v>0</v>
          </cell>
          <cell r="O910">
            <v>0</v>
          </cell>
        </row>
        <row r="911">
          <cell r="A911">
            <v>0</v>
          </cell>
          <cell r="B911">
            <v>59</v>
          </cell>
          <cell r="C911" t="str">
            <v>다) 공 구 손 료</v>
          </cell>
          <cell r="D911" t="str">
            <v>내 선 전 공</v>
          </cell>
          <cell r="E911" t="str">
            <v>인</v>
          </cell>
          <cell r="F911">
            <v>0.02</v>
          </cell>
          <cell r="G911">
            <v>0</v>
          </cell>
          <cell r="H911">
            <v>0</v>
          </cell>
          <cell r="J911">
            <v>0</v>
          </cell>
          <cell r="K911">
            <v>81127</v>
          </cell>
          <cell r="L911">
            <v>1622</v>
          </cell>
          <cell r="M911">
            <v>81127</v>
          </cell>
          <cell r="N911">
            <v>1622</v>
          </cell>
          <cell r="O911">
            <v>0</v>
          </cell>
        </row>
        <row r="912">
          <cell r="A912">
            <v>0</v>
          </cell>
          <cell r="B912" t="e">
            <v>#N/A</v>
          </cell>
          <cell r="C912">
            <v>0</v>
          </cell>
          <cell r="D912">
            <v>0</v>
          </cell>
          <cell r="E912">
            <v>0</v>
          </cell>
          <cell r="F912">
            <v>0</v>
          </cell>
          <cell r="G912">
            <v>0</v>
          </cell>
          <cell r="H912">
            <v>0</v>
          </cell>
          <cell r="I912">
            <v>0</v>
          </cell>
          <cell r="J912">
            <v>0</v>
          </cell>
          <cell r="K912">
            <v>0</v>
          </cell>
          <cell r="L912">
            <v>0</v>
          </cell>
          <cell r="M912">
            <v>0</v>
          </cell>
          <cell r="N912">
            <v>0</v>
          </cell>
          <cell r="O912">
            <v>0</v>
          </cell>
        </row>
        <row r="913">
          <cell r="A913">
            <v>0</v>
          </cell>
          <cell r="B913" t="e">
            <v>#N/A</v>
          </cell>
          <cell r="C913">
            <v>0</v>
          </cell>
          <cell r="D913">
            <v>0</v>
          </cell>
          <cell r="E913">
            <v>0</v>
          </cell>
          <cell r="F913">
            <v>0</v>
          </cell>
          <cell r="G913">
            <v>0</v>
          </cell>
          <cell r="H913">
            <v>0</v>
          </cell>
          <cell r="J913">
            <v>0</v>
          </cell>
          <cell r="K913">
            <v>0</v>
          </cell>
          <cell r="L913">
            <v>0</v>
          </cell>
          <cell r="M913">
            <v>0</v>
          </cell>
          <cell r="N913">
            <v>0</v>
          </cell>
          <cell r="O913">
            <v>0</v>
          </cell>
        </row>
        <row r="915">
          <cell r="A915" t="str">
            <v>31S</v>
          </cell>
          <cell r="C915" t="str">
            <v>합     계</v>
          </cell>
          <cell r="H915">
            <v>247480</v>
          </cell>
          <cell r="J915">
            <v>79504</v>
          </cell>
          <cell r="L915">
            <v>1622</v>
          </cell>
          <cell r="N915">
            <v>328606</v>
          </cell>
        </row>
        <row r="916">
          <cell r="A916">
            <v>32</v>
          </cell>
          <cell r="B916" t="str">
            <v>32. 콘센트함 신설</v>
          </cell>
          <cell r="C916" t="str">
            <v>32. 콘센트함 신설</v>
          </cell>
          <cell r="D916" t="str">
            <v xml:space="preserve"> 350x450x150(터널용)-할증구간</v>
          </cell>
          <cell r="E916" t="str">
            <v>면</v>
          </cell>
          <cell r="F916">
            <v>1</v>
          </cell>
          <cell r="G916">
            <v>0</v>
          </cell>
          <cell r="H916">
            <v>0</v>
          </cell>
          <cell r="J916">
            <v>0</v>
          </cell>
          <cell r="K916">
            <v>0</v>
          </cell>
          <cell r="L916">
            <v>0</v>
          </cell>
          <cell r="M916">
            <v>0</v>
          </cell>
          <cell r="N916">
            <v>0</v>
          </cell>
          <cell r="O916">
            <v>706</v>
          </cell>
        </row>
        <row r="917">
          <cell r="A917">
            <v>0</v>
          </cell>
          <cell r="B917" t="e">
            <v>#N/A</v>
          </cell>
          <cell r="C917" t="str">
            <v>가) 재 료 비</v>
          </cell>
          <cell r="D917">
            <v>0</v>
          </cell>
          <cell r="E917">
            <v>0</v>
          </cell>
          <cell r="F917">
            <v>0</v>
          </cell>
          <cell r="G917">
            <v>0</v>
          </cell>
          <cell r="H917">
            <v>0</v>
          </cell>
          <cell r="J917">
            <v>0</v>
          </cell>
          <cell r="K917">
            <v>0</v>
          </cell>
          <cell r="L917">
            <v>0</v>
          </cell>
          <cell r="M917">
            <v>0</v>
          </cell>
          <cell r="N917">
            <v>0</v>
          </cell>
          <cell r="O917">
            <v>0</v>
          </cell>
        </row>
        <row r="918">
          <cell r="A918">
            <v>0</v>
          </cell>
          <cell r="B918">
            <v>522</v>
          </cell>
          <cell r="C918" t="str">
            <v>콘센트함</v>
          </cell>
          <cell r="D918" t="str">
            <v xml:space="preserve"> 1Φ250V, 3Φ380V</v>
          </cell>
          <cell r="E918" t="str">
            <v>면</v>
          </cell>
          <cell r="F918">
            <v>1</v>
          </cell>
          <cell r="G918">
            <v>244160</v>
          </cell>
          <cell r="H918">
            <v>244160</v>
          </cell>
          <cell r="J918">
            <v>0</v>
          </cell>
          <cell r="K918">
            <v>0</v>
          </cell>
          <cell r="L918">
            <v>0</v>
          </cell>
          <cell r="M918">
            <v>244160</v>
          </cell>
          <cell r="N918">
            <v>244160</v>
          </cell>
          <cell r="O918" t="str">
            <v>할증구간</v>
          </cell>
        </row>
        <row r="919">
          <cell r="A919">
            <v>0</v>
          </cell>
          <cell r="B919">
            <v>424</v>
          </cell>
          <cell r="C919" t="str">
            <v xml:space="preserve"> 셋트앵커(1/2")</v>
          </cell>
          <cell r="D919" t="str">
            <v xml:space="preserve"> M12 L100</v>
          </cell>
          <cell r="E919" t="str">
            <v>개</v>
          </cell>
          <cell r="F919">
            <v>4</v>
          </cell>
          <cell r="G919">
            <v>830</v>
          </cell>
          <cell r="H919">
            <v>3320</v>
          </cell>
          <cell r="J919">
            <v>0</v>
          </cell>
          <cell r="K919">
            <v>0</v>
          </cell>
          <cell r="L919">
            <v>0</v>
          </cell>
          <cell r="M919">
            <v>830</v>
          </cell>
          <cell r="N919">
            <v>3320</v>
          </cell>
          <cell r="O919">
            <v>0</v>
          </cell>
        </row>
        <row r="920">
          <cell r="A920">
            <v>0</v>
          </cell>
          <cell r="B920">
            <v>0</v>
          </cell>
          <cell r="C920">
            <v>0</v>
          </cell>
          <cell r="D920">
            <v>0</v>
          </cell>
          <cell r="E920">
            <v>0</v>
          </cell>
          <cell r="F920">
            <v>0</v>
          </cell>
          <cell r="G920">
            <v>0</v>
          </cell>
          <cell r="H920">
            <v>0</v>
          </cell>
          <cell r="J920">
            <v>0</v>
          </cell>
          <cell r="K920">
            <v>0</v>
          </cell>
          <cell r="L920">
            <v>0</v>
          </cell>
          <cell r="M920">
            <v>0</v>
          </cell>
          <cell r="N920">
            <v>0</v>
          </cell>
          <cell r="O920">
            <v>0</v>
          </cell>
        </row>
        <row r="921">
          <cell r="A921">
            <v>0</v>
          </cell>
          <cell r="B921">
            <v>0</v>
          </cell>
          <cell r="C921">
            <v>0</v>
          </cell>
          <cell r="D921">
            <v>0</v>
          </cell>
          <cell r="E921">
            <v>0</v>
          </cell>
          <cell r="F921">
            <v>0</v>
          </cell>
          <cell r="G921">
            <v>0</v>
          </cell>
          <cell r="H921">
            <v>0</v>
          </cell>
          <cell r="J921">
            <v>0</v>
          </cell>
          <cell r="K921">
            <v>0</v>
          </cell>
          <cell r="L921">
            <v>0</v>
          </cell>
          <cell r="M921">
            <v>0</v>
          </cell>
          <cell r="N921">
            <v>0</v>
          </cell>
          <cell r="O921">
            <v>0</v>
          </cell>
        </row>
        <row r="922">
          <cell r="A922">
            <v>0</v>
          </cell>
          <cell r="B922">
            <v>0</v>
          </cell>
          <cell r="C922">
            <v>0</v>
          </cell>
          <cell r="D922">
            <v>0</v>
          </cell>
          <cell r="E922">
            <v>0</v>
          </cell>
          <cell r="F922">
            <v>0</v>
          </cell>
          <cell r="G922">
            <v>0</v>
          </cell>
          <cell r="H922">
            <v>0</v>
          </cell>
          <cell r="J922">
            <v>0</v>
          </cell>
          <cell r="K922">
            <v>0</v>
          </cell>
          <cell r="L922">
            <v>0</v>
          </cell>
          <cell r="M922">
            <v>0</v>
          </cell>
          <cell r="N922">
            <v>0</v>
          </cell>
          <cell r="O922">
            <v>0</v>
          </cell>
        </row>
        <row r="923">
          <cell r="A923">
            <v>0</v>
          </cell>
          <cell r="B923">
            <v>0</v>
          </cell>
          <cell r="C923">
            <v>0</v>
          </cell>
          <cell r="D923">
            <v>0</v>
          </cell>
          <cell r="E923">
            <v>0</v>
          </cell>
          <cell r="F923">
            <v>0</v>
          </cell>
          <cell r="G923">
            <v>0</v>
          </cell>
          <cell r="H923">
            <v>0</v>
          </cell>
          <cell r="J923">
            <v>0</v>
          </cell>
          <cell r="K923">
            <v>0</v>
          </cell>
          <cell r="L923">
            <v>0</v>
          </cell>
          <cell r="M923">
            <v>0</v>
          </cell>
          <cell r="N923">
            <v>0</v>
          </cell>
          <cell r="O923">
            <v>0</v>
          </cell>
        </row>
        <row r="924">
          <cell r="A924">
            <v>0</v>
          </cell>
          <cell r="B924">
            <v>0</v>
          </cell>
          <cell r="C924">
            <v>0</v>
          </cell>
          <cell r="D924">
            <v>0</v>
          </cell>
          <cell r="E924">
            <v>0</v>
          </cell>
          <cell r="F924">
            <v>0</v>
          </cell>
          <cell r="G924">
            <v>0</v>
          </cell>
          <cell r="H924">
            <v>0</v>
          </cell>
          <cell r="J924">
            <v>0</v>
          </cell>
          <cell r="K924">
            <v>0</v>
          </cell>
          <cell r="L924">
            <v>0</v>
          </cell>
          <cell r="M924">
            <v>0</v>
          </cell>
          <cell r="N924">
            <v>0</v>
          </cell>
          <cell r="O924">
            <v>0</v>
          </cell>
        </row>
        <row r="925">
          <cell r="A925">
            <v>0</v>
          </cell>
          <cell r="B925">
            <v>0</v>
          </cell>
          <cell r="C925">
            <v>0</v>
          </cell>
          <cell r="D925">
            <v>0</v>
          </cell>
          <cell r="E925">
            <v>0</v>
          </cell>
          <cell r="F925">
            <v>0</v>
          </cell>
          <cell r="G925">
            <v>0</v>
          </cell>
          <cell r="H925">
            <v>0</v>
          </cell>
          <cell r="J925">
            <v>0</v>
          </cell>
          <cell r="K925">
            <v>0</v>
          </cell>
          <cell r="L925">
            <v>0</v>
          </cell>
          <cell r="M925">
            <v>0</v>
          </cell>
          <cell r="N925">
            <v>0</v>
          </cell>
          <cell r="O925">
            <v>0</v>
          </cell>
        </row>
        <row r="926">
          <cell r="A926">
            <v>0</v>
          </cell>
          <cell r="B926">
            <v>0</v>
          </cell>
          <cell r="C926">
            <v>0</v>
          </cell>
          <cell r="D926">
            <v>0</v>
          </cell>
          <cell r="E926">
            <v>0</v>
          </cell>
          <cell r="F926">
            <v>0</v>
          </cell>
          <cell r="G926">
            <v>0</v>
          </cell>
          <cell r="H926">
            <v>0</v>
          </cell>
          <cell r="J926">
            <v>0</v>
          </cell>
          <cell r="K926">
            <v>0</v>
          </cell>
          <cell r="L926">
            <v>0</v>
          </cell>
          <cell r="M926">
            <v>0</v>
          </cell>
          <cell r="N926">
            <v>0</v>
          </cell>
          <cell r="O926">
            <v>0</v>
          </cell>
        </row>
        <row r="927">
          <cell r="A927">
            <v>0</v>
          </cell>
          <cell r="B927">
            <v>0</v>
          </cell>
          <cell r="C927">
            <v>0</v>
          </cell>
          <cell r="D927">
            <v>0</v>
          </cell>
          <cell r="E927">
            <v>0</v>
          </cell>
          <cell r="F927">
            <v>0</v>
          </cell>
          <cell r="G927">
            <v>0</v>
          </cell>
          <cell r="H927">
            <v>0</v>
          </cell>
          <cell r="J927">
            <v>0</v>
          </cell>
          <cell r="K927">
            <v>0</v>
          </cell>
          <cell r="L927">
            <v>0</v>
          </cell>
          <cell r="M927">
            <v>0</v>
          </cell>
          <cell r="N927">
            <v>0</v>
          </cell>
          <cell r="O927">
            <v>0</v>
          </cell>
        </row>
        <row r="928">
          <cell r="A928">
            <v>0</v>
          </cell>
          <cell r="B928">
            <v>0</v>
          </cell>
          <cell r="C928">
            <v>0</v>
          </cell>
          <cell r="D928">
            <v>0</v>
          </cell>
          <cell r="E928">
            <v>0</v>
          </cell>
          <cell r="F928">
            <v>0</v>
          </cell>
          <cell r="G928">
            <v>0</v>
          </cell>
          <cell r="H928">
            <v>0</v>
          </cell>
          <cell r="J928">
            <v>0</v>
          </cell>
          <cell r="K928">
            <v>0</v>
          </cell>
          <cell r="L928">
            <v>0</v>
          </cell>
          <cell r="M928">
            <v>0</v>
          </cell>
          <cell r="N928">
            <v>0</v>
          </cell>
          <cell r="O928">
            <v>0</v>
          </cell>
        </row>
        <row r="929">
          <cell r="A929">
            <v>0</v>
          </cell>
          <cell r="B929">
            <v>0</v>
          </cell>
          <cell r="C929">
            <v>0</v>
          </cell>
          <cell r="D929">
            <v>0</v>
          </cell>
          <cell r="E929">
            <v>0</v>
          </cell>
          <cell r="F929">
            <v>0</v>
          </cell>
          <cell r="G929">
            <v>0</v>
          </cell>
          <cell r="H929">
            <v>0</v>
          </cell>
          <cell r="J929">
            <v>0</v>
          </cell>
          <cell r="K929">
            <v>0</v>
          </cell>
          <cell r="L929">
            <v>0</v>
          </cell>
          <cell r="M929">
            <v>0</v>
          </cell>
          <cell r="N929">
            <v>0</v>
          </cell>
          <cell r="O929">
            <v>0</v>
          </cell>
        </row>
        <row r="930">
          <cell r="A930">
            <v>0</v>
          </cell>
          <cell r="B930" t="e">
            <v>#N/A</v>
          </cell>
          <cell r="C930">
            <v>0</v>
          </cell>
          <cell r="D930">
            <v>0</v>
          </cell>
          <cell r="E930">
            <v>0</v>
          </cell>
          <cell r="F930">
            <v>0</v>
          </cell>
          <cell r="G930">
            <v>0</v>
          </cell>
          <cell r="H930">
            <v>0</v>
          </cell>
          <cell r="J930">
            <v>0</v>
          </cell>
          <cell r="K930">
            <v>0</v>
          </cell>
          <cell r="L930">
            <v>0</v>
          </cell>
          <cell r="M930">
            <v>0</v>
          </cell>
          <cell r="N930">
            <v>0</v>
          </cell>
          <cell r="O930">
            <v>0</v>
          </cell>
        </row>
        <row r="931">
          <cell r="A931">
            <v>0</v>
          </cell>
          <cell r="B931" t="e">
            <v>#N/A</v>
          </cell>
          <cell r="C931">
            <v>0</v>
          </cell>
          <cell r="D931">
            <v>0</v>
          </cell>
          <cell r="E931">
            <v>0</v>
          </cell>
          <cell r="F931">
            <v>0</v>
          </cell>
          <cell r="G931">
            <v>0</v>
          </cell>
          <cell r="H931">
            <v>0</v>
          </cell>
          <cell r="J931">
            <v>0</v>
          </cell>
          <cell r="K931">
            <v>0</v>
          </cell>
          <cell r="L931">
            <v>0</v>
          </cell>
          <cell r="M931">
            <v>0</v>
          </cell>
          <cell r="N931">
            <v>0</v>
          </cell>
          <cell r="O931">
            <v>0</v>
          </cell>
        </row>
        <row r="932">
          <cell r="A932">
            <v>0</v>
          </cell>
          <cell r="B932" t="e">
            <v>#N/A</v>
          </cell>
          <cell r="C932">
            <v>0</v>
          </cell>
          <cell r="D932">
            <v>0</v>
          </cell>
          <cell r="E932">
            <v>0</v>
          </cell>
          <cell r="F932">
            <v>0</v>
          </cell>
          <cell r="G932">
            <v>0</v>
          </cell>
          <cell r="H932">
            <v>0</v>
          </cell>
          <cell r="J932">
            <v>0</v>
          </cell>
          <cell r="K932">
            <v>0</v>
          </cell>
          <cell r="L932">
            <v>0</v>
          </cell>
          <cell r="M932">
            <v>0</v>
          </cell>
          <cell r="N932">
            <v>0</v>
          </cell>
          <cell r="O932">
            <v>0</v>
          </cell>
        </row>
        <row r="933">
          <cell r="A933">
            <v>0</v>
          </cell>
          <cell r="B933">
            <v>59</v>
          </cell>
          <cell r="C933" t="str">
            <v>나) 노 무 비</v>
          </cell>
          <cell r="D933" t="str">
            <v>내 선 전 공</v>
          </cell>
          <cell r="E933" t="str">
            <v>인</v>
          </cell>
          <cell r="F933">
            <v>1.1100000000000001</v>
          </cell>
          <cell r="G933">
            <v>0</v>
          </cell>
          <cell r="H933">
            <v>0</v>
          </cell>
          <cell r="I933">
            <v>81127</v>
          </cell>
          <cell r="J933">
            <v>90050</v>
          </cell>
          <cell r="K933">
            <v>0</v>
          </cell>
          <cell r="L933">
            <v>0</v>
          </cell>
          <cell r="M933">
            <v>81127</v>
          </cell>
          <cell r="N933">
            <v>90050</v>
          </cell>
          <cell r="O933">
            <v>0</v>
          </cell>
        </row>
        <row r="934">
          <cell r="A934">
            <v>0</v>
          </cell>
          <cell r="B934" t="e">
            <v>#N/A</v>
          </cell>
          <cell r="C934">
            <v>0</v>
          </cell>
          <cell r="D934">
            <v>0</v>
          </cell>
          <cell r="E934">
            <v>0</v>
          </cell>
          <cell r="F934">
            <v>0</v>
          </cell>
          <cell r="G934">
            <v>0</v>
          </cell>
          <cell r="H934">
            <v>0</v>
          </cell>
          <cell r="I934">
            <v>0</v>
          </cell>
          <cell r="J934">
            <v>0</v>
          </cell>
          <cell r="K934">
            <v>0</v>
          </cell>
          <cell r="L934">
            <v>0</v>
          </cell>
          <cell r="M934">
            <v>0</v>
          </cell>
          <cell r="N934">
            <v>0</v>
          </cell>
          <cell r="O934">
            <v>0</v>
          </cell>
        </row>
        <row r="935">
          <cell r="A935">
            <v>0</v>
          </cell>
          <cell r="B935" t="e">
            <v>#N/A</v>
          </cell>
          <cell r="C935">
            <v>0</v>
          </cell>
          <cell r="D935">
            <v>0</v>
          </cell>
          <cell r="E935">
            <v>0</v>
          </cell>
          <cell r="F935">
            <v>0</v>
          </cell>
          <cell r="G935">
            <v>0</v>
          </cell>
          <cell r="H935">
            <v>0</v>
          </cell>
          <cell r="I935">
            <v>0</v>
          </cell>
          <cell r="J935">
            <v>0</v>
          </cell>
          <cell r="K935">
            <v>0</v>
          </cell>
          <cell r="L935">
            <v>0</v>
          </cell>
          <cell r="M935">
            <v>0</v>
          </cell>
          <cell r="N935">
            <v>0</v>
          </cell>
          <cell r="O935">
            <v>0</v>
          </cell>
        </row>
        <row r="936">
          <cell r="A936">
            <v>0</v>
          </cell>
          <cell r="B936" t="e">
            <v>#N/A</v>
          </cell>
          <cell r="C936">
            <v>0</v>
          </cell>
          <cell r="D936">
            <v>0</v>
          </cell>
          <cell r="E936">
            <v>0</v>
          </cell>
          <cell r="F936">
            <v>0</v>
          </cell>
          <cell r="G936">
            <v>0</v>
          </cell>
          <cell r="H936">
            <v>0</v>
          </cell>
          <cell r="I936">
            <v>0</v>
          </cell>
          <cell r="J936">
            <v>0</v>
          </cell>
          <cell r="K936">
            <v>0</v>
          </cell>
          <cell r="L936">
            <v>0</v>
          </cell>
          <cell r="M936">
            <v>0</v>
          </cell>
          <cell r="N936">
            <v>0</v>
          </cell>
          <cell r="O936">
            <v>0</v>
          </cell>
        </row>
        <row r="937">
          <cell r="A937">
            <v>0</v>
          </cell>
          <cell r="B937">
            <v>59</v>
          </cell>
          <cell r="C937" t="str">
            <v>다) 공 구 손 료</v>
          </cell>
          <cell r="D937" t="str">
            <v>내 선 전 공</v>
          </cell>
          <cell r="E937" t="str">
            <v>인</v>
          </cell>
          <cell r="F937">
            <v>0.02</v>
          </cell>
          <cell r="G937">
            <v>0</v>
          </cell>
          <cell r="H937">
            <v>0</v>
          </cell>
          <cell r="J937">
            <v>0</v>
          </cell>
          <cell r="K937">
            <v>81127</v>
          </cell>
          <cell r="L937">
            <v>1622</v>
          </cell>
          <cell r="M937">
            <v>81127</v>
          </cell>
          <cell r="N937">
            <v>1622</v>
          </cell>
          <cell r="O937">
            <v>0</v>
          </cell>
        </row>
        <row r="938">
          <cell r="A938">
            <v>0</v>
          </cell>
          <cell r="B938" t="e">
            <v>#N/A</v>
          </cell>
          <cell r="C938">
            <v>0</v>
          </cell>
          <cell r="D938">
            <v>0</v>
          </cell>
          <cell r="E938">
            <v>0</v>
          </cell>
          <cell r="F938">
            <v>0</v>
          </cell>
          <cell r="G938">
            <v>0</v>
          </cell>
          <cell r="H938">
            <v>0</v>
          </cell>
          <cell r="J938">
            <v>0</v>
          </cell>
          <cell r="K938">
            <v>0</v>
          </cell>
          <cell r="L938">
            <v>0</v>
          </cell>
          <cell r="M938">
            <v>0</v>
          </cell>
          <cell r="N938">
            <v>0</v>
          </cell>
          <cell r="O938">
            <v>0</v>
          </cell>
        </row>
        <row r="939">
          <cell r="A939" t="str">
            <v>32S</v>
          </cell>
          <cell r="C939" t="str">
            <v>합     계</v>
          </cell>
          <cell r="H939">
            <v>247480</v>
          </cell>
          <cell r="J939">
            <v>90050</v>
          </cell>
          <cell r="L939">
            <v>1622</v>
          </cell>
          <cell r="N939">
            <v>339152</v>
          </cell>
        </row>
        <row r="940">
          <cell r="A940">
            <v>33</v>
          </cell>
          <cell r="B940" t="str">
            <v>33. 통신분전반 신설</v>
          </cell>
          <cell r="C940" t="str">
            <v>33. 통신분전반 신설</v>
          </cell>
          <cell r="D940" t="str">
            <v>터널용</v>
          </cell>
          <cell r="E940" t="str">
            <v>식</v>
          </cell>
          <cell r="F940">
            <v>1</v>
          </cell>
          <cell r="G940">
            <v>0</v>
          </cell>
          <cell r="H940">
            <v>0</v>
          </cell>
          <cell r="I940">
            <v>0</v>
          </cell>
          <cell r="J940">
            <v>0</v>
          </cell>
          <cell r="K940">
            <v>0</v>
          </cell>
          <cell r="L940">
            <v>0</v>
          </cell>
          <cell r="M940">
            <v>0</v>
          </cell>
          <cell r="N940">
            <v>0</v>
          </cell>
          <cell r="O940">
            <v>9</v>
          </cell>
        </row>
        <row r="941">
          <cell r="A941">
            <v>0</v>
          </cell>
          <cell r="B941" t="e">
            <v>#N/A</v>
          </cell>
          <cell r="C941" t="str">
            <v>가) 재 료 비</v>
          </cell>
          <cell r="D941">
            <v>0</v>
          </cell>
          <cell r="E941">
            <v>0</v>
          </cell>
          <cell r="F941">
            <v>0</v>
          </cell>
          <cell r="G941">
            <v>0</v>
          </cell>
          <cell r="H941">
            <v>0</v>
          </cell>
          <cell r="I941">
            <v>0</v>
          </cell>
          <cell r="J941">
            <v>0</v>
          </cell>
          <cell r="K941">
            <v>0</v>
          </cell>
          <cell r="L941">
            <v>0</v>
          </cell>
          <cell r="M941">
            <v>0</v>
          </cell>
          <cell r="N941">
            <v>0</v>
          </cell>
          <cell r="O941">
            <v>0</v>
          </cell>
        </row>
        <row r="942">
          <cell r="A942">
            <v>0</v>
          </cell>
          <cell r="B942" t="str">
            <v>PNL1</v>
          </cell>
          <cell r="C942" t="str">
            <v>통신분전반</v>
          </cell>
          <cell r="D942" t="str">
            <v>터널용</v>
          </cell>
          <cell r="E942" t="str">
            <v>면</v>
          </cell>
          <cell r="F942">
            <v>1</v>
          </cell>
          <cell r="G942">
            <v>854000</v>
          </cell>
          <cell r="H942">
            <v>854000</v>
          </cell>
          <cell r="I942">
            <v>0</v>
          </cell>
          <cell r="J942">
            <v>0</v>
          </cell>
          <cell r="K942">
            <v>0</v>
          </cell>
          <cell r="L942">
            <v>0</v>
          </cell>
          <cell r="M942">
            <v>854000</v>
          </cell>
          <cell r="N942">
            <v>854000</v>
          </cell>
          <cell r="O942">
            <v>0</v>
          </cell>
        </row>
        <row r="943">
          <cell r="A943">
            <v>0</v>
          </cell>
          <cell r="B943">
            <v>424</v>
          </cell>
          <cell r="C943" t="str">
            <v xml:space="preserve"> 셋트앵커(1/2")</v>
          </cell>
          <cell r="D943" t="str">
            <v xml:space="preserve"> M12 L100</v>
          </cell>
          <cell r="E943" t="str">
            <v>개</v>
          </cell>
          <cell r="F943">
            <v>4</v>
          </cell>
          <cell r="G943">
            <v>830</v>
          </cell>
          <cell r="H943">
            <v>3320</v>
          </cell>
          <cell r="I943">
            <v>0</v>
          </cell>
          <cell r="J943">
            <v>0</v>
          </cell>
          <cell r="K943">
            <v>0</v>
          </cell>
          <cell r="L943">
            <v>0</v>
          </cell>
          <cell r="M943">
            <v>830</v>
          </cell>
          <cell r="N943">
            <v>3320</v>
          </cell>
          <cell r="O943">
            <v>0</v>
          </cell>
        </row>
        <row r="944">
          <cell r="A944">
            <v>0</v>
          </cell>
          <cell r="B944">
            <v>0</v>
          </cell>
          <cell r="C944">
            <v>0</v>
          </cell>
          <cell r="D944">
            <v>0</v>
          </cell>
          <cell r="E944">
            <v>0</v>
          </cell>
          <cell r="F944">
            <v>0</v>
          </cell>
          <cell r="G944">
            <v>0</v>
          </cell>
          <cell r="H944">
            <v>0</v>
          </cell>
          <cell r="I944">
            <v>0</v>
          </cell>
          <cell r="J944">
            <v>0</v>
          </cell>
          <cell r="K944">
            <v>0</v>
          </cell>
          <cell r="L944">
            <v>0</v>
          </cell>
          <cell r="M944">
            <v>0</v>
          </cell>
          <cell r="N944">
            <v>0</v>
          </cell>
          <cell r="O944">
            <v>0</v>
          </cell>
        </row>
        <row r="945">
          <cell r="A945">
            <v>0</v>
          </cell>
          <cell r="B945">
            <v>0</v>
          </cell>
          <cell r="C945">
            <v>0</v>
          </cell>
          <cell r="D945">
            <v>0</v>
          </cell>
          <cell r="E945">
            <v>0</v>
          </cell>
          <cell r="F945">
            <v>0</v>
          </cell>
          <cell r="G945">
            <v>0</v>
          </cell>
          <cell r="H945">
            <v>0</v>
          </cell>
          <cell r="I945">
            <v>0</v>
          </cell>
          <cell r="J945">
            <v>0</v>
          </cell>
          <cell r="K945">
            <v>0</v>
          </cell>
          <cell r="L945">
            <v>0</v>
          </cell>
          <cell r="M945">
            <v>0</v>
          </cell>
          <cell r="N945">
            <v>0</v>
          </cell>
          <cell r="O945">
            <v>0</v>
          </cell>
        </row>
        <row r="946">
          <cell r="A946">
            <v>0</v>
          </cell>
          <cell r="B946">
            <v>0</v>
          </cell>
          <cell r="C946">
            <v>0</v>
          </cell>
          <cell r="D946">
            <v>0</v>
          </cell>
          <cell r="E946">
            <v>0</v>
          </cell>
          <cell r="F946">
            <v>0</v>
          </cell>
          <cell r="G946">
            <v>0</v>
          </cell>
          <cell r="H946">
            <v>0</v>
          </cell>
          <cell r="I946">
            <v>0</v>
          </cell>
          <cell r="J946">
            <v>0</v>
          </cell>
          <cell r="K946">
            <v>0</v>
          </cell>
          <cell r="L946">
            <v>0</v>
          </cell>
          <cell r="M946">
            <v>0</v>
          </cell>
          <cell r="N946">
            <v>0</v>
          </cell>
          <cell r="O946">
            <v>0</v>
          </cell>
        </row>
        <row r="947">
          <cell r="A947">
            <v>0</v>
          </cell>
          <cell r="B947">
            <v>0</v>
          </cell>
          <cell r="C947">
            <v>0</v>
          </cell>
          <cell r="D947">
            <v>0</v>
          </cell>
          <cell r="E947">
            <v>0</v>
          </cell>
          <cell r="F947">
            <v>0</v>
          </cell>
          <cell r="G947">
            <v>0</v>
          </cell>
          <cell r="H947">
            <v>0</v>
          </cell>
          <cell r="I947">
            <v>0</v>
          </cell>
          <cell r="J947">
            <v>0</v>
          </cell>
          <cell r="K947">
            <v>0</v>
          </cell>
          <cell r="L947">
            <v>0</v>
          </cell>
          <cell r="M947">
            <v>0</v>
          </cell>
          <cell r="N947">
            <v>0</v>
          </cell>
          <cell r="O947">
            <v>0</v>
          </cell>
        </row>
        <row r="948">
          <cell r="A948">
            <v>0</v>
          </cell>
          <cell r="B948">
            <v>0</v>
          </cell>
          <cell r="C948">
            <v>0</v>
          </cell>
          <cell r="D948">
            <v>0</v>
          </cell>
          <cell r="E948">
            <v>0</v>
          </cell>
          <cell r="F948">
            <v>0</v>
          </cell>
          <cell r="G948">
            <v>0</v>
          </cell>
          <cell r="H948">
            <v>0</v>
          </cell>
          <cell r="I948">
            <v>0</v>
          </cell>
          <cell r="J948">
            <v>0</v>
          </cell>
          <cell r="K948">
            <v>0</v>
          </cell>
          <cell r="L948">
            <v>0</v>
          </cell>
          <cell r="M948">
            <v>0</v>
          </cell>
          <cell r="N948">
            <v>0</v>
          </cell>
          <cell r="O948">
            <v>0</v>
          </cell>
        </row>
        <row r="949">
          <cell r="A949">
            <v>0</v>
          </cell>
          <cell r="B949">
            <v>0</v>
          </cell>
          <cell r="C949">
            <v>0</v>
          </cell>
          <cell r="D949">
            <v>0</v>
          </cell>
          <cell r="E949">
            <v>0</v>
          </cell>
          <cell r="F949">
            <v>0</v>
          </cell>
          <cell r="G949">
            <v>0</v>
          </cell>
          <cell r="H949">
            <v>0</v>
          </cell>
          <cell r="I949">
            <v>0</v>
          </cell>
          <cell r="J949">
            <v>0</v>
          </cell>
          <cell r="K949">
            <v>0</v>
          </cell>
          <cell r="L949">
            <v>0</v>
          </cell>
          <cell r="M949">
            <v>0</v>
          </cell>
          <cell r="N949">
            <v>0</v>
          </cell>
          <cell r="O949">
            <v>0</v>
          </cell>
        </row>
        <row r="950">
          <cell r="A950">
            <v>0</v>
          </cell>
          <cell r="B950">
            <v>0</v>
          </cell>
          <cell r="C950">
            <v>0</v>
          </cell>
          <cell r="D950">
            <v>0</v>
          </cell>
          <cell r="E950">
            <v>0</v>
          </cell>
          <cell r="F950">
            <v>0</v>
          </cell>
          <cell r="G950">
            <v>0</v>
          </cell>
          <cell r="H950">
            <v>0</v>
          </cell>
          <cell r="I950">
            <v>0</v>
          </cell>
          <cell r="J950">
            <v>0</v>
          </cell>
          <cell r="K950">
            <v>0</v>
          </cell>
          <cell r="L950">
            <v>0</v>
          </cell>
          <cell r="M950">
            <v>0</v>
          </cell>
          <cell r="N950">
            <v>0</v>
          </cell>
          <cell r="O950">
            <v>0</v>
          </cell>
        </row>
        <row r="951">
          <cell r="A951">
            <v>0</v>
          </cell>
          <cell r="B951" t="e">
            <v>#N/A</v>
          </cell>
          <cell r="C951">
            <v>0</v>
          </cell>
          <cell r="D951">
            <v>0</v>
          </cell>
          <cell r="E951">
            <v>0</v>
          </cell>
          <cell r="F951">
            <v>0</v>
          </cell>
          <cell r="G951">
            <v>0</v>
          </cell>
          <cell r="H951">
            <v>0</v>
          </cell>
          <cell r="I951">
            <v>0</v>
          </cell>
          <cell r="J951">
            <v>0</v>
          </cell>
          <cell r="K951">
            <v>0</v>
          </cell>
          <cell r="L951">
            <v>0</v>
          </cell>
          <cell r="M951">
            <v>0</v>
          </cell>
          <cell r="N951">
            <v>0</v>
          </cell>
          <cell r="O951">
            <v>0</v>
          </cell>
        </row>
        <row r="952">
          <cell r="A952">
            <v>0</v>
          </cell>
          <cell r="B952">
            <v>59</v>
          </cell>
          <cell r="C952" t="str">
            <v>나) 노 무 비</v>
          </cell>
          <cell r="D952" t="str">
            <v>내 선 전 공</v>
          </cell>
          <cell r="E952" t="str">
            <v>인</v>
          </cell>
          <cell r="F952">
            <v>1.64</v>
          </cell>
          <cell r="G952">
            <v>0</v>
          </cell>
          <cell r="H952">
            <v>0</v>
          </cell>
          <cell r="I952">
            <v>81127</v>
          </cell>
          <cell r="J952">
            <v>133048</v>
          </cell>
          <cell r="K952">
            <v>0</v>
          </cell>
          <cell r="L952">
            <v>0</v>
          </cell>
          <cell r="M952">
            <v>81127</v>
          </cell>
          <cell r="N952">
            <v>133048</v>
          </cell>
          <cell r="O952">
            <v>0</v>
          </cell>
        </row>
        <row r="953">
          <cell r="A953">
            <v>0</v>
          </cell>
          <cell r="B953" t="e">
            <v>#N/A</v>
          </cell>
          <cell r="C953">
            <v>0</v>
          </cell>
          <cell r="D953">
            <v>0</v>
          </cell>
          <cell r="E953">
            <v>0</v>
          </cell>
          <cell r="F953">
            <v>0</v>
          </cell>
          <cell r="G953">
            <v>0</v>
          </cell>
          <cell r="H953">
            <v>0</v>
          </cell>
          <cell r="I953">
            <v>0</v>
          </cell>
          <cell r="J953">
            <v>0</v>
          </cell>
          <cell r="K953">
            <v>0</v>
          </cell>
          <cell r="L953">
            <v>0</v>
          </cell>
          <cell r="M953">
            <v>0</v>
          </cell>
          <cell r="N953">
            <v>0</v>
          </cell>
          <cell r="O953">
            <v>0</v>
          </cell>
        </row>
        <row r="954">
          <cell r="A954">
            <v>0</v>
          </cell>
          <cell r="B954" t="e">
            <v>#N/A</v>
          </cell>
          <cell r="C954">
            <v>0</v>
          </cell>
          <cell r="D954">
            <v>0</v>
          </cell>
          <cell r="E954">
            <v>0</v>
          </cell>
          <cell r="F954">
            <v>0</v>
          </cell>
          <cell r="G954">
            <v>0</v>
          </cell>
          <cell r="H954">
            <v>0</v>
          </cell>
          <cell r="I954">
            <v>0</v>
          </cell>
          <cell r="J954">
            <v>0</v>
          </cell>
          <cell r="K954">
            <v>0</v>
          </cell>
          <cell r="L954">
            <v>0</v>
          </cell>
          <cell r="M954">
            <v>0</v>
          </cell>
          <cell r="N954">
            <v>0</v>
          </cell>
          <cell r="O954">
            <v>0</v>
          </cell>
        </row>
        <row r="955">
          <cell r="A955">
            <v>0</v>
          </cell>
          <cell r="B955" t="e">
            <v>#N/A</v>
          </cell>
          <cell r="C955">
            <v>0</v>
          </cell>
          <cell r="D955">
            <v>0</v>
          </cell>
          <cell r="E955">
            <v>0</v>
          </cell>
          <cell r="F955">
            <v>0</v>
          </cell>
          <cell r="G955">
            <v>0</v>
          </cell>
          <cell r="H955">
            <v>0</v>
          </cell>
          <cell r="I955">
            <v>0</v>
          </cell>
          <cell r="J955">
            <v>0</v>
          </cell>
          <cell r="K955">
            <v>0</v>
          </cell>
          <cell r="L955">
            <v>0</v>
          </cell>
          <cell r="M955">
            <v>0</v>
          </cell>
          <cell r="N955">
            <v>0</v>
          </cell>
          <cell r="O955">
            <v>0</v>
          </cell>
        </row>
        <row r="956">
          <cell r="A956">
            <v>0</v>
          </cell>
          <cell r="B956">
            <v>59</v>
          </cell>
          <cell r="C956" t="str">
            <v>다) 공 구 손 료</v>
          </cell>
          <cell r="D956" t="str">
            <v>내 선 전 공</v>
          </cell>
          <cell r="E956" t="str">
            <v>인</v>
          </cell>
          <cell r="F956">
            <v>0.04</v>
          </cell>
          <cell r="G956">
            <v>0</v>
          </cell>
          <cell r="H956">
            <v>0</v>
          </cell>
          <cell r="J956">
            <v>0</v>
          </cell>
          <cell r="K956">
            <v>81127</v>
          </cell>
          <cell r="L956">
            <v>3245</v>
          </cell>
          <cell r="M956">
            <v>81127</v>
          </cell>
          <cell r="N956">
            <v>3245</v>
          </cell>
          <cell r="O956">
            <v>0</v>
          </cell>
        </row>
        <row r="957">
          <cell r="A957">
            <v>0</v>
          </cell>
          <cell r="B957" t="e">
            <v>#N/A</v>
          </cell>
          <cell r="C957">
            <v>0</v>
          </cell>
          <cell r="D957">
            <v>0</v>
          </cell>
          <cell r="E957">
            <v>0</v>
          </cell>
          <cell r="F957">
            <v>0</v>
          </cell>
          <cell r="G957">
            <v>0</v>
          </cell>
          <cell r="H957">
            <v>0</v>
          </cell>
          <cell r="I957">
            <v>0</v>
          </cell>
          <cell r="J957">
            <v>0</v>
          </cell>
          <cell r="K957">
            <v>0</v>
          </cell>
          <cell r="L957">
            <v>0</v>
          </cell>
          <cell r="M957">
            <v>0</v>
          </cell>
          <cell r="N957">
            <v>0</v>
          </cell>
          <cell r="O957">
            <v>0</v>
          </cell>
        </row>
        <row r="958">
          <cell r="A958">
            <v>0</v>
          </cell>
          <cell r="B958" t="e">
            <v>#N/A</v>
          </cell>
          <cell r="C958">
            <v>0</v>
          </cell>
          <cell r="D958">
            <v>0</v>
          </cell>
          <cell r="E958">
            <v>0</v>
          </cell>
          <cell r="F958">
            <v>0</v>
          </cell>
          <cell r="G958">
            <v>0</v>
          </cell>
          <cell r="H958">
            <v>0</v>
          </cell>
          <cell r="I958">
            <v>0</v>
          </cell>
          <cell r="J958">
            <v>0</v>
          </cell>
          <cell r="K958">
            <v>0</v>
          </cell>
          <cell r="L958">
            <v>0</v>
          </cell>
          <cell r="M958">
            <v>0</v>
          </cell>
          <cell r="N958">
            <v>0</v>
          </cell>
          <cell r="O958">
            <v>0</v>
          </cell>
        </row>
        <row r="963">
          <cell r="A963" t="str">
            <v>33S</v>
          </cell>
          <cell r="C963" t="str">
            <v>합     계</v>
          </cell>
          <cell r="H963">
            <v>857320</v>
          </cell>
          <cell r="J963">
            <v>133048</v>
          </cell>
          <cell r="L963">
            <v>3245</v>
          </cell>
          <cell r="N963">
            <v>993613</v>
          </cell>
        </row>
        <row r="964">
          <cell r="A964">
            <v>34</v>
          </cell>
          <cell r="B964" t="str">
            <v>34. 교량접속함 신설</v>
          </cell>
          <cell r="C964" t="str">
            <v>34. 교량접속함 신설</v>
          </cell>
          <cell r="D964" t="str">
            <v>1300x400x150</v>
          </cell>
          <cell r="E964" t="str">
            <v>식</v>
          </cell>
          <cell r="F964">
            <v>1</v>
          </cell>
          <cell r="G964">
            <v>0</v>
          </cell>
          <cell r="H964">
            <v>0</v>
          </cell>
          <cell r="I964">
            <v>0</v>
          </cell>
          <cell r="J964">
            <v>0</v>
          </cell>
          <cell r="K964">
            <v>0</v>
          </cell>
          <cell r="L964">
            <v>0</v>
          </cell>
          <cell r="M964">
            <v>0</v>
          </cell>
          <cell r="N964">
            <v>0</v>
          </cell>
          <cell r="O964">
            <v>20</v>
          </cell>
        </row>
        <row r="965">
          <cell r="A965">
            <v>0</v>
          </cell>
          <cell r="B965" t="e">
            <v>#N/A</v>
          </cell>
          <cell r="C965" t="str">
            <v>가) 재 료 비</v>
          </cell>
          <cell r="D965">
            <v>0</v>
          </cell>
          <cell r="E965">
            <v>0</v>
          </cell>
          <cell r="F965">
            <v>0</v>
          </cell>
          <cell r="G965">
            <v>0</v>
          </cell>
          <cell r="H965">
            <v>0</v>
          </cell>
          <cell r="I965">
            <v>0</v>
          </cell>
          <cell r="J965">
            <v>0</v>
          </cell>
          <cell r="K965">
            <v>0</v>
          </cell>
          <cell r="L965">
            <v>0</v>
          </cell>
          <cell r="M965">
            <v>0</v>
          </cell>
          <cell r="N965">
            <v>0</v>
          </cell>
          <cell r="O965">
            <v>0</v>
          </cell>
        </row>
        <row r="966">
          <cell r="A966">
            <v>0</v>
          </cell>
          <cell r="B966" t="str">
            <v>PB1</v>
          </cell>
          <cell r="C966" t="str">
            <v>교량접속함</v>
          </cell>
          <cell r="D966" t="str">
            <v>1300x400x150</v>
          </cell>
          <cell r="E966" t="str">
            <v>EA</v>
          </cell>
          <cell r="F966">
            <v>1</v>
          </cell>
          <cell r="G966">
            <v>39600</v>
          </cell>
          <cell r="H966">
            <v>39600</v>
          </cell>
          <cell r="I966">
            <v>0</v>
          </cell>
          <cell r="J966">
            <v>0</v>
          </cell>
          <cell r="K966">
            <v>0</v>
          </cell>
          <cell r="L966">
            <v>0</v>
          </cell>
          <cell r="M966">
            <v>39600</v>
          </cell>
          <cell r="N966">
            <v>39600</v>
          </cell>
          <cell r="O966">
            <v>0</v>
          </cell>
        </row>
        <row r="967">
          <cell r="A967">
            <v>0</v>
          </cell>
          <cell r="B967">
            <v>424</v>
          </cell>
          <cell r="C967" t="str">
            <v xml:space="preserve"> 셋트앵커(1/2")</v>
          </cell>
          <cell r="D967" t="str">
            <v xml:space="preserve"> M12 L100</v>
          </cell>
          <cell r="E967" t="str">
            <v>개</v>
          </cell>
          <cell r="F967">
            <v>4</v>
          </cell>
          <cell r="G967">
            <v>830</v>
          </cell>
          <cell r="H967">
            <v>3320</v>
          </cell>
          <cell r="I967">
            <v>0</v>
          </cell>
          <cell r="J967">
            <v>0</v>
          </cell>
          <cell r="K967">
            <v>0</v>
          </cell>
          <cell r="L967">
            <v>0</v>
          </cell>
          <cell r="M967">
            <v>830</v>
          </cell>
          <cell r="N967">
            <v>3320</v>
          </cell>
          <cell r="O967">
            <v>0</v>
          </cell>
        </row>
        <row r="968">
          <cell r="A968">
            <v>0</v>
          </cell>
          <cell r="B968">
            <v>0</v>
          </cell>
          <cell r="C968">
            <v>0</v>
          </cell>
          <cell r="D968">
            <v>0</v>
          </cell>
          <cell r="E968">
            <v>0</v>
          </cell>
          <cell r="F968">
            <v>0</v>
          </cell>
          <cell r="G968">
            <v>0</v>
          </cell>
          <cell r="H968">
            <v>0</v>
          </cell>
          <cell r="I968">
            <v>0</v>
          </cell>
          <cell r="J968">
            <v>0</v>
          </cell>
          <cell r="K968">
            <v>0</v>
          </cell>
          <cell r="L968">
            <v>0</v>
          </cell>
          <cell r="M968">
            <v>0</v>
          </cell>
          <cell r="N968">
            <v>0</v>
          </cell>
          <cell r="O968">
            <v>0</v>
          </cell>
        </row>
        <row r="969">
          <cell r="A969">
            <v>0</v>
          </cell>
          <cell r="B969">
            <v>0</v>
          </cell>
          <cell r="C969">
            <v>0</v>
          </cell>
          <cell r="D969">
            <v>0</v>
          </cell>
          <cell r="E969">
            <v>0</v>
          </cell>
          <cell r="F969">
            <v>0</v>
          </cell>
          <cell r="G969">
            <v>0</v>
          </cell>
          <cell r="H969">
            <v>0</v>
          </cell>
          <cell r="I969">
            <v>0</v>
          </cell>
          <cell r="J969">
            <v>0</v>
          </cell>
          <cell r="K969">
            <v>0</v>
          </cell>
          <cell r="L969">
            <v>0</v>
          </cell>
          <cell r="M969">
            <v>0</v>
          </cell>
          <cell r="N969">
            <v>0</v>
          </cell>
          <cell r="O969">
            <v>0</v>
          </cell>
        </row>
        <row r="970">
          <cell r="A970">
            <v>0</v>
          </cell>
          <cell r="B970">
            <v>0</v>
          </cell>
          <cell r="C970">
            <v>0</v>
          </cell>
          <cell r="D970">
            <v>0</v>
          </cell>
          <cell r="E970">
            <v>0</v>
          </cell>
          <cell r="F970">
            <v>0</v>
          </cell>
          <cell r="G970">
            <v>0</v>
          </cell>
          <cell r="H970">
            <v>0</v>
          </cell>
          <cell r="I970">
            <v>0</v>
          </cell>
          <cell r="J970">
            <v>0</v>
          </cell>
          <cell r="K970">
            <v>0</v>
          </cell>
          <cell r="L970">
            <v>0</v>
          </cell>
          <cell r="M970">
            <v>0</v>
          </cell>
          <cell r="N970">
            <v>0</v>
          </cell>
          <cell r="O970">
            <v>0</v>
          </cell>
        </row>
        <row r="971">
          <cell r="A971">
            <v>0</v>
          </cell>
          <cell r="B971">
            <v>0</v>
          </cell>
          <cell r="C971">
            <v>0</v>
          </cell>
          <cell r="D971">
            <v>0</v>
          </cell>
          <cell r="E971">
            <v>0</v>
          </cell>
          <cell r="F971">
            <v>0</v>
          </cell>
          <cell r="G971">
            <v>0</v>
          </cell>
          <cell r="H971">
            <v>0</v>
          </cell>
          <cell r="I971">
            <v>0</v>
          </cell>
          <cell r="J971">
            <v>0</v>
          </cell>
          <cell r="K971">
            <v>0</v>
          </cell>
          <cell r="L971">
            <v>0</v>
          </cell>
          <cell r="M971">
            <v>0</v>
          </cell>
          <cell r="N971">
            <v>0</v>
          </cell>
          <cell r="O971">
            <v>0</v>
          </cell>
        </row>
        <row r="972">
          <cell r="A972">
            <v>0</v>
          </cell>
          <cell r="B972" t="e">
            <v>#N/A</v>
          </cell>
          <cell r="C972">
            <v>0</v>
          </cell>
          <cell r="D972">
            <v>0</v>
          </cell>
          <cell r="E972">
            <v>0</v>
          </cell>
          <cell r="F972">
            <v>0</v>
          </cell>
          <cell r="G972">
            <v>0</v>
          </cell>
          <cell r="H972">
            <v>0</v>
          </cell>
          <cell r="I972">
            <v>0</v>
          </cell>
          <cell r="J972">
            <v>0</v>
          </cell>
          <cell r="K972">
            <v>0</v>
          </cell>
          <cell r="L972">
            <v>0</v>
          </cell>
          <cell r="M972">
            <v>0</v>
          </cell>
          <cell r="N972">
            <v>0</v>
          </cell>
          <cell r="O972">
            <v>0</v>
          </cell>
        </row>
        <row r="973">
          <cell r="A973">
            <v>0</v>
          </cell>
          <cell r="B973">
            <v>0</v>
          </cell>
          <cell r="C973">
            <v>0</v>
          </cell>
          <cell r="D973">
            <v>0</v>
          </cell>
          <cell r="E973">
            <v>0</v>
          </cell>
          <cell r="F973">
            <v>0</v>
          </cell>
          <cell r="G973">
            <v>0</v>
          </cell>
          <cell r="H973">
            <v>0</v>
          </cell>
          <cell r="I973">
            <v>0</v>
          </cell>
          <cell r="J973">
            <v>0</v>
          </cell>
          <cell r="K973">
            <v>0</v>
          </cell>
          <cell r="L973">
            <v>0</v>
          </cell>
          <cell r="M973">
            <v>0</v>
          </cell>
          <cell r="N973">
            <v>0</v>
          </cell>
          <cell r="O973">
            <v>0</v>
          </cell>
        </row>
        <row r="974">
          <cell r="A974">
            <v>0</v>
          </cell>
          <cell r="B974">
            <v>0</v>
          </cell>
          <cell r="C974">
            <v>0</v>
          </cell>
          <cell r="D974">
            <v>0</v>
          </cell>
          <cell r="E974">
            <v>0</v>
          </cell>
          <cell r="F974">
            <v>0</v>
          </cell>
          <cell r="G974">
            <v>0</v>
          </cell>
          <cell r="H974">
            <v>0</v>
          </cell>
          <cell r="I974">
            <v>0</v>
          </cell>
          <cell r="J974">
            <v>0</v>
          </cell>
          <cell r="K974">
            <v>0</v>
          </cell>
          <cell r="L974">
            <v>0</v>
          </cell>
          <cell r="M974">
            <v>0</v>
          </cell>
          <cell r="N974">
            <v>0</v>
          </cell>
          <cell r="O974">
            <v>0</v>
          </cell>
        </row>
        <row r="975">
          <cell r="A975">
            <v>0</v>
          </cell>
          <cell r="B975">
            <v>0</v>
          </cell>
          <cell r="C975">
            <v>0</v>
          </cell>
          <cell r="D975">
            <v>0</v>
          </cell>
          <cell r="E975">
            <v>0</v>
          </cell>
          <cell r="F975">
            <v>0</v>
          </cell>
          <cell r="G975">
            <v>0</v>
          </cell>
          <cell r="H975">
            <v>0</v>
          </cell>
          <cell r="I975">
            <v>0</v>
          </cell>
          <cell r="J975">
            <v>0</v>
          </cell>
          <cell r="K975">
            <v>0</v>
          </cell>
          <cell r="L975">
            <v>0</v>
          </cell>
          <cell r="M975">
            <v>0</v>
          </cell>
          <cell r="N975">
            <v>0</v>
          </cell>
          <cell r="O975">
            <v>0</v>
          </cell>
        </row>
        <row r="976">
          <cell r="A976">
            <v>0</v>
          </cell>
          <cell r="B976" t="e">
            <v>#N/A</v>
          </cell>
          <cell r="C976">
            <v>0</v>
          </cell>
          <cell r="D976">
            <v>0</v>
          </cell>
          <cell r="E976">
            <v>0</v>
          </cell>
          <cell r="F976">
            <v>0</v>
          </cell>
          <cell r="G976">
            <v>0</v>
          </cell>
          <cell r="H976">
            <v>0</v>
          </cell>
          <cell r="I976">
            <v>0</v>
          </cell>
          <cell r="J976">
            <v>0</v>
          </cell>
          <cell r="K976">
            <v>0</v>
          </cell>
          <cell r="L976">
            <v>0</v>
          </cell>
          <cell r="M976">
            <v>0</v>
          </cell>
          <cell r="N976">
            <v>0</v>
          </cell>
          <cell r="O976">
            <v>0</v>
          </cell>
        </row>
        <row r="977">
          <cell r="A977">
            <v>0</v>
          </cell>
          <cell r="B977">
            <v>59</v>
          </cell>
          <cell r="C977" t="str">
            <v>나) 노 무 비</v>
          </cell>
          <cell r="D977" t="str">
            <v>내 선 전 공</v>
          </cell>
          <cell r="E977" t="str">
            <v>인</v>
          </cell>
          <cell r="F977">
            <v>1.85</v>
          </cell>
          <cell r="G977">
            <v>0</v>
          </cell>
          <cell r="H977">
            <v>0</v>
          </cell>
          <cell r="I977">
            <v>81127</v>
          </cell>
          <cell r="J977">
            <v>150084</v>
          </cell>
          <cell r="K977">
            <v>0</v>
          </cell>
          <cell r="L977">
            <v>0</v>
          </cell>
          <cell r="M977">
            <v>81127</v>
          </cell>
          <cell r="N977">
            <v>150084</v>
          </cell>
          <cell r="O977">
            <v>0</v>
          </cell>
        </row>
        <row r="979">
          <cell r="A979">
            <v>0</v>
          </cell>
          <cell r="B979" t="e">
            <v>#N/A</v>
          </cell>
          <cell r="C979">
            <v>0</v>
          </cell>
          <cell r="D979">
            <v>0</v>
          </cell>
          <cell r="E979">
            <v>0</v>
          </cell>
          <cell r="F979">
            <v>0</v>
          </cell>
          <cell r="G979">
            <v>0</v>
          </cell>
          <cell r="H979">
            <v>0</v>
          </cell>
          <cell r="I979">
            <v>0</v>
          </cell>
          <cell r="J979">
            <v>0</v>
          </cell>
          <cell r="K979">
            <v>0</v>
          </cell>
          <cell r="L979">
            <v>0</v>
          </cell>
          <cell r="M979">
            <v>0</v>
          </cell>
          <cell r="N979">
            <v>0</v>
          </cell>
          <cell r="O979">
            <v>0</v>
          </cell>
        </row>
        <row r="980">
          <cell r="A980">
            <v>0</v>
          </cell>
          <cell r="B980" t="e">
            <v>#N/A</v>
          </cell>
          <cell r="C980">
            <v>0</v>
          </cell>
          <cell r="D980">
            <v>0</v>
          </cell>
          <cell r="E980">
            <v>0</v>
          </cell>
          <cell r="F980">
            <v>0</v>
          </cell>
          <cell r="G980">
            <v>0</v>
          </cell>
          <cell r="H980">
            <v>0</v>
          </cell>
          <cell r="I980">
            <v>0</v>
          </cell>
          <cell r="J980">
            <v>0</v>
          </cell>
          <cell r="K980">
            <v>0</v>
          </cell>
          <cell r="L980">
            <v>0</v>
          </cell>
          <cell r="M980">
            <v>0</v>
          </cell>
          <cell r="N980">
            <v>0</v>
          </cell>
          <cell r="O980">
            <v>0</v>
          </cell>
        </row>
        <row r="981">
          <cell r="A981">
            <v>0</v>
          </cell>
          <cell r="B981" t="e">
            <v>#N/A</v>
          </cell>
          <cell r="C981">
            <v>0</v>
          </cell>
          <cell r="D981">
            <v>0</v>
          </cell>
          <cell r="E981">
            <v>0</v>
          </cell>
          <cell r="F981">
            <v>0</v>
          </cell>
          <cell r="G981">
            <v>0</v>
          </cell>
          <cell r="H981">
            <v>0</v>
          </cell>
          <cell r="I981">
            <v>0</v>
          </cell>
          <cell r="J981">
            <v>0</v>
          </cell>
          <cell r="K981">
            <v>0</v>
          </cell>
          <cell r="L981">
            <v>0</v>
          </cell>
          <cell r="M981">
            <v>0</v>
          </cell>
          <cell r="N981">
            <v>0</v>
          </cell>
          <cell r="O981">
            <v>0</v>
          </cell>
        </row>
        <row r="982">
          <cell r="A982">
            <v>0</v>
          </cell>
          <cell r="B982">
            <v>59</v>
          </cell>
          <cell r="C982" t="str">
            <v>다) 공 구 손 료</v>
          </cell>
          <cell r="D982" t="str">
            <v>내 선 전 공</v>
          </cell>
          <cell r="E982" t="str">
            <v>인</v>
          </cell>
          <cell r="F982">
            <v>0.04</v>
          </cell>
          <cell r="G982">
            <v>0</v>
          </cell>
          <cell r="H982">
            <v>0</v>
          </cell>
          <cell r="J982">
            <v>0</v>
          </cell>
          <cell r="K982">
            <v>81127</v>
          </cell>
          <cell r="L982">
            <v>3245</v>
          </cell>
          <cell r="M982">
            <v>81127</v>
          </cell>
          <cell r="N982">
            <v>3245</v>
          </cell>
          <cell r="O982">
            <v>0</v>
          </cell>
        </row>
        <row r="983">
          <cell r="A983">
            <v>0</v>
          </cell>
          <cell r="B983" t="e">
            <v>#N/A</v>
          </cell>
          <cell r="C983">
            <v>0</v>
          </cell>
          <cell r="D983">
            <v>0</v>
          </cell>
          <cell r="E983">
            <v>0</v>
          </cell>
          <cell r="F983">
            <v>0</v>
          </cell>
          <cell r="G983">
            <v>0</v>
          </cell>
          <cell r="H983">
            <v>0</v>
          </cell>
          <cell r="I983">
            <v>0</v>
          </cell>
          <cell r="J983">
            <v>0</v>
          </cell>
          <cell r="K983">
            <v>0</v>
          </cell>
          <cell r="L983">
            <v>0</v>
          </cell>
          <cell r="M983">
            <v>0</v>
          </cell>
          <cell r="N983">
            <v>0</v>
          </cell>
          <cell r="O983">
            <v>0</v>
          </cell>
        </row>
        <row r="984">
          <cell r="A984">
            <v>0</v>
          </cell>
          <cell r="B984" t="e">
            <v>#N/A</v>
          </cell>
          <cell r="C984">
            <v>0</v>
          </cell>
          <cell r="D984">
            <v>0</v>
          </cell>
          <cell r="E984">
            <v>0</v>
          </cell>
          <cell r="F984">
            <v>0</v>
          </cell>
          <cell r="G984">
            <v>0</v>
          </cell>
          <cell r="H984">
            <v>0</v>
          </cell>
          <cell r="I984">
            <v>0</v>
          </cell>
          <cell r="J984">
            <v>0</v>
          </cell>
          <cell r="K984">
            <v>0</v>
          </cell>
          <cell r="L984">
            <v>0</v>
          </cell>
          <cell r="M984">
            <v>0</v>
          </cell>
          <cell r="N984">
            <v>0</v>
          </cell>
          <cell r="O984">
            <v>0</v>
          </cell>
        </row>
        <row r="987">
          <cell r="A987" t="str">
            <v>34S</v>
          </cell>
          <cell r="C987" t="str">
            <v>합     계</v>
          </cell>
          <cell r="H987">
            <v>42920</v>
          </cell>
          <cell r="J987">
            <v>150084</v>
          </cell>
          <cell r="L987">
            <v>3245</v>
          </cell>
          <cell r="N987">
            <v>196249</v>
          </cell>
        </row>
        <row r="988">
          <cell r="A988">
            <v>35</v>
          </cell>
          <cell r="B988" t="str">
            <v xml:space="preserve">35. 케이블 등 철거 </v>
          </cell>
          <cell r="C988" t="str">
            <v xml:space="preserve">35. 케이블 등 철거 </v>
          </cell>
          <cell r="D988" t="str">
            <v>각  종 (일반구간)</v>
          </cell>
          <cell r="E988" t="str">
            <v>식</v>
          </cell>
          <cell r="F988">
            <v>1</v>
          </cell>
          <cell r="G988">
            <v>0</v>
          </cell>
          <cell r="H988">
            <v>0</v>
          </cell>
          <cell r="I988">
            <v>0</v>
          </cell>
          <cell r="J988">
            <v>0</v>
          </cell>
          <cell r="K988">
            <v>0</v>
          </cell>
          <cell r="L988">
            <v>0</v>
          </cell>
          <cell r="M988">
            <v>0</v>
          </cell>
          <cell r="N988">
            <v>0</v>
          </cell>
          <cell r="O988">
            <v>1</v>
          </cell>
        </row>
        <row r="989">
          <cell r="A989">
            <v>0</v>
          </cell>
          <cell r="B989" t="e">
            <v>#N/A</v>
          </cell>
          <cell r="C989" t="str">
            <v xml:space="preserve">가) 재 료 비 </v>
          </cell>
          <cell r="D989">
            <v>0</v>
          </cell>
          <cell r="E989">
            <v>0</v>
          </cell>
          <cell r="F989">
            <v>0</v>
          </cell>
          <cell r="G989">
            <v>0</v>
          </cell>
          <cell r="H989">
            <v>0</v>
          </cell>
          <cell r="I989">
            <v>0</v>
          </cell>
          <cell r="J989">
            <v>0</v>
          </cell>
          <cell r="K989">
            <v>0</v>
          </cell>
          <cell r="L989">
            <v>0</v>
          </cell>
          <cell r="M989">
            <v>0</v>
          </cell>
          <cell r="N989">
            <v>0</v>
          </cell>
          <cell r="O989">
            <v>0</v>
          </cell>
        </row>
        <row r="990">
          <cell r="A990">
            <v>0</v>
          </cell>
          <cell r="B990" t="str">
            <v>CA-D1</v>
          </cell>
          <cell r="C990" t="str">
            <v>고압케이블</v>
          </cell>
          <cell r="D990" t="str">
            <v xml:space="preserve"> 6.6kV CV 60㎟/1C</v>
          </cell>
          <cell r="E990" t="str">
            <v>m</v>
          </cell>
          <cell r="F990">
            <v>680.63</v>
          </cell>
          <cell r="H990" t="str">
            <v>철거자재</v>
          </cell>
        </row>
        <row r="991">
          <cell r="A991">
            <v>0</v>
          </cell>
          <cell r="B991">
            <v>0</v>
          </cell>
          <cell r="C991" t="str">
            <v>맨홀뚜껑</v>
          </cell>
          <cell r="D991">
            <v>0</v>
          </cell>
          <cell r="E991" t="str">
            <v>개</v>
          </cell>
          <cell r="F991">
            <v>2</v>
          </cell>
          <cell r="H991" t="str">
            <v>철거자재</v>
          </cell>
        </row>
        <row r="992">
          <cell r="A992">
            <v>0</v>
          </cell>
          <cell r="B992" t="e">
            <v>#N/A</v>
          </cell>
          <cell r="C992">
            <v>0</v>
          </cell>
          <cell r="D992">
            <v>0</v>
          </cell>
          <cell r="E992">
            <v>0</v>
          </cell>
          <cell r="F992">
            <v>0</v>
          </cell>
        </row>
        <row r="995">
          <cell r="A995">
            <v>0</v>
          </cell>
          <cell r="B995" t="e">
            <v>#N/A</v>
          </cell>
          <cell r="C995">
            <v>0</v>
          </cell>
          <cell r="D995">
            <v>0</v>
          </cell>
          <cell r="E995">
            <v>0</v>
          </cell>
          <cell r="F995">
            <v>0</v>
          </cell>
        </row>
        <row r="996">
          <cell r="A996">
            <v>0</v>
          </cell>
          <cell r="B996" t="e">
            <v>#N/A</v>
          </cell>
          <cell r="C996">
            <v>0</v>
          </cell>
          <cell r="D996">
            <v>0</v>
          </cell>
          <cell r="E996">
            <v>0</v>
          </cell>
          <cell r="F996">
            <v>0</v>
          </cell>
        </row>
        <row r="997">
          <cell r="A997">
            <v>0</v>
          </cell>
          <cell r="B997" t="e">
            <v>#N/A</v>
          </cell>
          <cell r="C997">
            <v>0</v>
          </cell>
          <cell r="D997">
            <v>0</v>
          </cell>
          <cell r="E997">
            <v>0</v>
          </cell>
          <cell r="F997">
            <v>0</v>
          </cell>
        </row>
        <row r="998">
          <cell r="A998">
            <v>0</v>
          </cell>
          <cell r="B998" t="e">
            <v>#N/A</v>
          </cell>
          <cell r="C998">
            <v>0</v>
          </cell>
          <cell r="D998">
            <v>0</v>
          </cell>
          <cell r="E998">
            <v>0</v>
          </cell>
          <cell r="F998">
            <v>0</v>
          </cell>
          <cell r="G998">
            <v>0</v>
          </cell>
          <cell r="H998">
            <v>0</v>
          </cell>
          <cell r="I998">
            <v>0</v>
          </cell>
          <cell r="J998">
            <v>0</v>
          </cell>
          <cell r="K998">
            <v>0</v>
          </cell>
          <cell r="L998">
            <v>0</v>
          </cell>
          <cell r="M998">
            <v>0</v>
          </cell>
          <cell r="N998">
            <v>0</v>
          </cell>
          <cell r="O998">
            <v>0</v>
          </cell>
        </row>
        <row r="999">
          <cell r="A999">
            <v>0</v>
          </cell>
          <cell r="B999">
            <v>61</v>
          </cell>
          <cell r="C999" t="str">
            <v>나) 노 무 비</v>
          </cell>
          <cell r="D999" t="str">
            <v>고압케이블전공</v>
          </cell>
          <cell r="E999" t="str">
            <v>인</v>
          </cell>
          <cell r="F999">
            <v>4.01</v>
          </cell>
          <cell r="G999">
            <v>0</v>
          </cell>
          <cell r="H999">
            <v>0</v>
          </cell>
          <cell r="I999">
            <v>115876</v>
          </cell>
          <cell r="J999">
            <v>464662</v>
          </cell>
          <cell r="K999">
            <v>0</v>
          </cell>
          <cell r="L999">
            <v>0</v>
          </cell>
          <cell r="M999">
            <v>115876</v>
          </cell>
          <cell r="N999">
            <v>464662</v>
          </cell>
          <cell r="O999">
            <v>0</v>
          </cell>
        </row>
        <row r="1000">
          <cell r="A1000">
            <v>0</v>
          </cell>
          <cell r="B1000">
            <v>74</v>
          </cell>
          <cell r="C1000">
            <v>0</v>
          </cell>
          <cell r="D1000" t="str">
            <v>보 통 인 부</v>
          </cell>
          <cell r="E1000" t="str">
            <v>인</v>
          </cell>
          <cell r="F1000">
            <v>4.01</v>
          </cell>
          <cell r="G1000">
            <v>0</v>
          </cell>
          <cell r="H1000">
            <v>0</v>
          </cell>
          <cell r="I1000">
            <v>52565</v>
          </cell>
          <cell r="J1000">
            <v>210785</v>
          </cell>
          <cell r="K1000">
            <v>0</v>
          </cell>
          <cell r="L1000">
            <v>0</v>
          </cell>
          <cell r="M1000">
            <v>52565</v>
          </cell>
          <cell r="N1000">
            <v>210785</v>
          </cell>
          <cell r="O1000">
            <v>0</v>
          </cell>
        </row>
        <row r="1001">
          <cell r="A1001">
            <v>0</v>
          </cell>
          <cell r="B1001">
            <v>0</v>
          </cell>
          <cell r="C1001">
            <v>0</v>
          </cell>
          <cell r="D1001">
            <v>0</v>
          </cell>
          <cell r="E1001">
            <v>0</v>
          </cell>
          <cell r="F1001">
            <v>0</v>
          </cell>
          <cell r="G1001">
            <v>0</v>
          </cell>
          <cell r="H1001">
            <v>0</v>
          </cell>
          <cell r="I1001">
            <v>0</v>
          </cell>
          <cell r="J1001">
            <v>0</v>
          </cell>
          <cell r="K1001">
            <v>0</v>
          </cell>
          <cell r="L1001">
            <v>0</v>
          </cell>
          <cell r="M1001">
            <v>0</v>
          </cell>
          <cell r="N1001">
            <v>0</v>
          </cell>
          <cell r="O1001">
            <v>0</v>
          </cell>
        </row>
        <row r="1002">
          <cell r="A1002">
            <v>0</v>
          </cell>
          <cell r="B1002">
            <v>0</v>
          </cell>
          <cell r="C1002">
            <v>0</v>
          </cell>
          <cell r="D1002">
            <v>0</v>
          </cell>
          <cell r="E1002">
            <v>0</v>
          </cell>
          <cell r="F1002">
            <v>0</v>
          </cell>
          <cell r="G1002">
            <v>0</v>
          </cell>
          <cell r="H1002">
            <v>0</v>
          </cell>
          <cell r="I1002">
            <v>0</v>
          </cell>
          <cell r="J1002">
            <v>0</v>
          </cell>
          <cell r="K1002">
            <v>0</v>
          </cell>
          <cell r="L1002">
            <v>0</v>
          </cell>
          <cell r="M1002">
            <v>0</v>
          </cell>
          <cell r="N1002">
            <v>0</v>
          </cell>
          <cell r="O1002">
            <v>0</v>
          </cell>
        </row>
        <row r="1005">
          <cell r="A1005">
            <v>0</v>
          </cell>
          <cell r="B1005">
            <v>61</v>
          </cell>
          <cell r="C1005" t="str">
            <v>다) 공 구 손 료</v>
          </cell>
          <cell r="D1005" t="str">
            <v>고압케이블전공</v>
          </cell>
          <cell r="E1005" t="str">
            <v>인</v>
          </cell>
          <cell r="F1005">
            <v>0.1</v>
          </cell>
          <cell r="G1005">
            <v>0</v>
          </cell>
          <cell r="H1005">
            <v>0</v>
          </cell>
          <cell r="J1005">
            <v>0</v>
          </cell>
          <cell r="K1005">
            <v>115876</v>
          </cell>
          <cell r="L1005">
            <v>11587</v>
          </cell>
          <cell r="M1005">
            <v>115876</v>
          </cell>
          <cell r="N1005">
            <v>11587</v>
          </cell>
          <cell r="O1005">
            <v>0</v>
          </cell>
        </row>
        <row r="1006">
          <cell r="A1006">
            <v>0</v>
          </cell>
          <cell r="B1006">
            <v>74</v>
          </cell>
          <cell r="C1006">
            <v>0</v>
          </cell>
          <cell r="D1006" t="str">
            <v>보 통 인 부</v>
          </cell>
          <cell r="E1006" t="str">
            <v>인</v>
          </cell>
          <cell r="F1006">
            <v>0.1</v>
          </cell>
          <cell r="G1006">
            <v>0</v>
          </cell>
          <cell r="H1006">
            <v>0</v>
          </cell>
          <cell r="J1006">
            <v>0</v>
          </cell>
          <cell r="K1006">
            <v>52565</v>
          </cell>
          <cell r="L1006">
            <v>5256</v>
          </cell>
          <cell r="M1006">
            <v>52565</v>
          </cell>
          <cell r="N1006">
            <v>5256</v>
          </cell>
          <cell r="O1006">
            <v>0</v>
          </cell>
        </row>
        <row r="1007">
          <cell r="A1007">
            <v>0</v>
          </cell>
          <cell r="B1007">
            <v>0</v>
          </cell>
          <cell r="C1007">
            <v>0</v>
          </cell>
          <cell r="D1007">
            <v>0</v>
          </cell>
          <cell r="E1007">
            <v>0</v>
          </cell>
          <cell r="F1007">
            <v>0</v>
          </cell>
          <cell r="G1007">
            <v>0</v>
          </cell>
          <cell r="H1007">
            <v>0</v>
          </cell>
          <cell r="J1007">
            <v>0</v>
          </cell>
          <cell r="K1007">
            <v>0</v>
          </cell>
          <cell r="L1007">
            <v>0</v>
          </cell>
          <cell r="M1007">
            <v>0</v>
          </cell>
          <cell r="N1007">
            <v>0</v>
          </cell>
          <cell r="O1007">
            <v>0</v>
          </cell>
        </row>
        <row r="1008">
          <cell r="A1008">
            <v>0</v>
          </cell>
          <cell r="B1008">
            <v>0</v>
          </cell>
          <cell r="C1008">
            <v>0</v>
          </cell>
          <cell r="D1008">
            <v>0</v>
          </cell>
          <cell r="E1008">
            <v>0</v>
          </cell>
          <cell r="F1008">
            <v>0</v>
          </cell>
          <cell r="G1008">
            <v>0</v>
          </cell>
          <cell r="H1008">
            <v>0</v>
          </cell>
          <cell r="J1008">
            <v>0</v>
          </cell>
          <cell r="K1008">
            <v>0</v>
          </cell>
          <cell r="L1008">
            <v>0</v>
          </cell>
          <cell r="M1008">
            <v>0</v>
          </cell>
          <cell r="N1008">
            <v>0</v>
          </cell>
          <cell r="O1008">
            <v>0</v>
          </cell>
        </row>
        <row r="1011">
          <cell r="A1011" t="str">
            <v>35S</v>
          </cell>
          <cell r="C1011" t="str">
            <v>합     계</v>
          </cell>
          <cell r="H1011">
            <v>0</v>
          </cell>
          <cell r="J1011">
            <v>675447</v>
          </cell>
          <cell r="L1011">
            <v>16843</v>
          </cell>
          <cell r="N1011">
            <v>692290</v>
          </cell>
        </row>
        <row r="1012">
          <cell r="A1012">
            <v>36</v>
          </cell>
          <cell r="B1012" t="str">
            <v>36. 케이블 등 철거</v>
          </cell>
          <cell r="C1012" t="str">
            <v>36. 케이블 등 철거</v>
          </cell>
          <cell r="D1012" t="str">
            <v>각  종 (터널)</v>
          </cell>
          <cell r="E1012" t="str">
            <v>식</v>
          </cell>
          <cell r="F1012">
            <v>1</v>
          </cell>
          <cell r="G1012">
            <v>0</v>
          </cell>
          <cell r="H1012">
            <v>0</v>
          </cell>
          <cell r="I1012">
            <v>0</v>
          </cell>
          <cell r="J1012">
            <v>0</v>
          </cell>
          <cell r="K1012">
            <v>0</v>
          </cell>
          <cell r="L1012">
            <v>0</v>
          </cell>
          <cell r="M1012">
            <v>0</v>
          </cell>
          <cell r="N1012">
            <v>0</v>
          </cell>
          <cell r="O1012">
            <v>1</v>
          </cell>
        </row>
        <row r="1013">
          <cell r="A1013">
            <v>0</v>
          </cell>
          <cell r="B1013" t="e">
            <v>#N/A</v>
          </cell>
          <cell r="C1013" t="str">
            <v xml:space="preserve">가) 재 료 비 </v>
          </cell>
          <cell r="D1013">
            <v>0</v>
          </cell>
          <cell r="E1013">
            <v>0</v>
          </cell>
          <cell r="F1013">
            <v>0</v>
          </cell>
          <cell r="G1013">
            <v>0</v>
          </cell>
          <cell r="H1013">
            <v>0</v>
          </cell>
          <cell r="I1013">
            <v>0</v>
          </cell>
          <cell r="J1013">
            <v>0</v>
          </cell>
          <cell r="K1013">
            <v>0</v>
          </cell>
          <cell r="L1013">
            <v>0</v>
          </cell>
          <cell r="M1013">
            <v>0</v>
          </cell>
          <cell r="N1013">
            <v>0</v>
          </cell>
          <cell r="O1013">
            <v>0</v>
          </cell>
        </row>
        <row r="1014">
          <cell r="A1014">
            <v>0</v>
          </cell>
          <cell r="B1014" t="str">
            <v>CA-D1</v>
          </cell>
          <cell r="C1014" t="str">
            <v>고압케이블</v>
          </cell>
          <cell r="D1014" t="str">
            <v xml:space="preserve"> 6.6kV CV 60㎟/1C</v>
          </cell>
          <cell r="E1014" t="str">
            <v>m</v>
          </cell>
          <cell r="F1014">
            <v>48366.45</v>
          </cell>
          <cell r="H1014" t="str">
            <v>철거자재</v>
          </cell>
        </row>
        <row r="1015">
          <cell r="A1015">
            <v>0</v>
          </cell>
          <cell r="B1015">
            <v>0</v>
          </cell>
          <cell r="C1015">
            <v>0</v>
          </cell>
          <cell r="D1015">
            <v>0</v>
          </cell>
          <cell r="E1015">
            <v>0</v>
          </cell>
          <cell r="F1015">
            <v>0</v>
          </cell>
          <cell r="G1015">
            <v>0</v>
          </cell>
          <cell r="H1015">
            <v>0</v>
          </cell>
          <cell r="I1015">
            <v>0</v>
          </cell>
          <cell r="J1015">
            <v>0</v>
          </cell>
          <cell r="K1015">
            <v>0</v>
          </cell>
          <cell r="L1015">
            <v>0</v>
          </cell>
          <cell r="M1015">
            <v>0</v>
          </cell>
          <cell r="N1015">
            <v>0</v>
          </cell>
          <cell r="O1015">
            <v>0</v>
          </cell>
        </row>
        <row r="1016">
          <cell r="A1016">
            <v>0</v>
          </cell>
          <cell r="B1016" t="e">
            <v>#N/A</v>
          </cell>
          <cell r="C1016">
            <v>0</v>
          </cell>
          <cell r="D1016">
            <v>0</v>
          </cell>
          <cell r="E1016">
            <v>0</v>
          </cell>
          <cell r="F1016">
            <v>0</v>
          </cell>
          <cell r="G1016">
            <v>0</v>
          </cell>
          <cell r="H1016">
            <v>0</v>
          </cell>
          <cell r="I1016">
            <v>0</v>
          </cell>
          <cell r="J1016">
            <v>0</v>
          </cell>
          <cell r="K1016">
            <v>0</v>
          </cell>
          <cell r="L1016">
            <v>0</v>
          </cell>
          <cell r="M1016">
            <v>0</v>
          </cell>
          <cell r="N1016">
            <v>0</v>
          </cell>
          <cell r="O1016">
            <v>0</v>
          </cell>
        </row>
        <row r="1017">
          <cell r="A1017">
            <v>0</v>
          </cell>
          <cell r="B1017" t="e">
            <v>#N/A</v>
          </cell>
          <cell r="C1017">
            <v>0</v>
          </cell>
          <cell r="D1017">
            <v>0</v>
          </cell>
          <cell r="E1017">
            <v>0</v>
          </cell>
          <cell r="F1017">
            <v>0</v>
          </cell>
          <cell r="G1017">
            <v>0</v>
          </cell>
          <cell r="H1017">
            <v>0</v>
          </cell>
          <cell r="I1017">
            <v>0</v>
          </cell>
          <cell r="J1017">
            <v>0</v>
          </cell>
          <cell r="K1017">
            <v>0</v>
          </cell>
          <cell r="L1017">
            <v>0</v>
          </cell>
          <cell r="M1017">
            <v>0</v>
          </cell>
          <cell r="N1017">
            <v>0</v>
          </cell>
          <cell r="O1017">
            <v>0</v>
          </cell>
        </row>
        <row r="1018">
          <cell r="A1018">
            <v>0</v>
          </cell>
          <cell r="B1018">
            <v>0</v>
          </cell>
          <cell r="C1018">
            <v>0</v>
          </cell>
          <cell r="D1018">
            <v>0</v>
          </cell>
          <cell r="E1018">
            <v>0</v>
          </cell>
          <cell r="F1018">
            <v>0</v>
          </cell>
          <cell r="G1018">
            <v>0</v>
          </cell>
          <cell r="H1018">
            <v>0</v>
          </cell>
          <cell r="I1018">
            <v>0</v>
          </cell>
          <cell r="J1018">
            <v>0</v>
          </cell>
          <cell r="K1018">
            <v>0</v>
          </cell>
          <cell r="L1018">
            <v>0</v>
          </cell>
          <cell r="M1018">
            <v>0</v>
          </cell>
          <cell r="N1018">
            <v>0</v>
          </cell>
          <cell r="O1018">
            <v>0</v>
          </cell>
        </row>
        <row r="1019">
          <cell r="A1019">
            <v>0</v>
          </cell>
          <cell r="B1019">
            <v>0</v>
          </cell>
          <cell r="C1019">
            <v>0</v>
          </cell>
          <cell r="D1019">
            <v>0</v>
          </cell>
          <cell r="E1019">
            <v>0</v>
          </cell>
          <cell r="F1019">
            <v>0</v>
          </cell>
          <cell r="G1019">
            <v>0</v>
          </cell>
          <cell r="H1019">
            <v>0</v>
          </cell>
          <cell r="I1019">
            <v>0</v>
          </cell>
          <cell r="J1019">
            <v>0</v>
          </cell>
          <cell r="K1019">
            <v>0</v>
          </cell>
          <cell r="L1019">
            <v>0</v>
          </cell>
          <cell r="M1019">
            <v>0</v>
          </cell>
          <cell r="N1019">
            <v>0</v>
          </cell>
          <cell r="O1019">
            <v>0</v>
          </cell>
        </row>
        <row r="1020">
          <cell r="A1020">
            <v>0</v>
          </cell>
          <cell r="B1020" t="e">
            <v>#N/A</v>
          </cell>
          <cell r="C1020">
            <v>0</v>
          </cell>
          <cell r="D1020">
            <v>0</v>
          </cell>
          <cell r="E1020">
            <v>0</v>
          </cell>
          <cell r="F1020">
            <v>0</v>
          </cell>
          <cell r="G1020">
            <v>0</v>
          </cell>
          <cell r="H1020">
            <v>0</v>
          </cell>
          <cell r="I1020">
            <v>0</v>
          </cell>
          <cell r="J1020">
            <v>0</v>
          </cell>
          <cell r="K1020">
            <v>0</v>
          </cell>
          <cell r="L1020">
            <v>0</v>
          </cell>
          <cell r="M1020">
            <v>0</v>
          </cell>
          <cell r="N1020">
            <v>0</v>
          </cell>
          <cell r="O1020">
            <v>0</v>
          </cell>
        </row>
        <row r="1021">
          <cell r="A1021">
            <v>0</v>
          </cell>
          <cell r="B1021" t="e">
            <v>#N/A</v>
          </cell>
          <cell r="C1021">
            <v>0</v>
          </cell>
          <cell r="D1021">
            <v>0</v>
          </cell>
          <cell r="E1021">
            <v>0</v>
          </cell>
          <cell r="F1021">
            <v>0</v>
          </cell>
          <cell r="G1021">
            <v>0</v>
          </cell>
          <cell r="H1021">
            <v>0</v>
          </cell>
          <cell r="I1021">
            <v>0</v>
          </cell>
          <cell r="J1021">
            <v>0</v>
          </cell>
          <cell r="K1021">
            <v>0</v>
          </cell>
          <cell r="L1021">
            <v>0</v>
          </cell>
          <cell r="M1021">
            <v>0</v>
          </cell>
          <cell r="N1021">
            <v>0</v>
          </cell>
          <cell r="O1021">
            <v>0</v>
          </cell>
        </row>
        <row r="1022">
          <cell r="A1022">
            <v>0</v>
          </cell>
          <cell r="B1022">
            <v>0</v>
          </cell>
          <cell r="C1022">
            <v>0</v>
          </cell>
          <cell r="D1022">
            <v>0</v>
          </cell>
          <cell r="E1022">
            <v>0</v>
          </cell>
          <cell r="F1022">
            <v>0</v>
          </cell>
          <cell r="G1022">
            <v>0</v>
          </cell>
          <cell r="H1022">
            <v>0</v>
          </cell>
          <cell r="I1022">
            <v>0</v>
          </cell>
          <cell r="J1022">
            <v>0</v>
          </cell>
          <cell r="K1022">
            <v>0</v>
          </cell>
          <cell r="L1022">
            <v>0</v>
          </cell>
          <cell r="M1022">
            <v>0</v>
          </cell>
          <cell r="N1022">
            <v>0</v>
          </cell>
          <cell r="O1022">
            <v>0</v>
          </cell>
        </row>
        <row r="1023">
          <cell r="A1023">
            <v>0</v>
          </cell>
          <cell r="B1023">
            <v>61</v>
          </cell>
          <cell r="C1023" t="str">
            <v>나) 노 무 비</v>
          </cell>
          <cell r="D1023" t="str">
            <v>고압케이블전공</v>
          </cell>
          <cell r="E1023" t="str">
            <v>인</v>
          </cell>
          <cell r="F1023">
            <v>282.13</v>
          </cell>
          <cell r="G1023">
            <v>0</v>
          </cell>
          <cell r="H1023">
            <v>0</v>
          </cell>
          <cell r="I1023">
            <v>115876</v>
          </cell>
          <cell r="J1023">
            <v>32692095</v>
          </cell>
          <cell r="K1023">
            <v>0</v>
          </cell>
          <cell r="L1023">
            <v>0</v>
          </cell>
          <cell r="M1023">
            <v>115876</v>
          </cell>
          <cell r="N1023">
            <v>32692095</v>
          </cell>
          <cell r="O1023">
            <v>0</v>
          </cell>
        </row>
        <row r="1024">
          <cell r="A1024">
            <v>0</v>
          </cell>
          <cell r="B1024">
            <v>74</v>
          </cell>
          <cell r="C1024">
            <v>0</v>
          </cell>
          <cell r="D1024" t="str">
            <v>보 통 인 부</v>
          </cell>
          <cell r="E1024" t="str">
            <v>인</v>
          </cell>
          <cell r="F1024">
            <v>282.13</v>
          </cell>
          <cell r="G1024">
            <v>0</v>
          </cell>
          <cell r="H1024">
            <v>0</v>
          </cell>
          <cell r="I1024">
            <v>52565</v>
          </cell>
          <cell r="J1024">
            <v>14830163</v>
          </cell>
          <cell r="K1024">
            <v>0</v>
          </cell>
          <cell r="L1024">
            <v>0</v>
          </cell>
          <cell r="M1024">
            <v>52565</v>
          </cell>
          <cell r="N1024">
            <v>14830163</v>
          </cell>
          <cell r="O1024">
            <v>0</v>
          </cell>
        </row>
        <row r="1025">
          <cell r="A1025">
            <v>0</v>
          </cell>
          <cell r="B1025">
            <v>0</v>
          </cell>
          <cell r="C1025">
            <v>0</v>
          </cell>
          <cell r="D1025">
            <v>0</v>
          </cell>
          <cell r="E1025">
            <v>0</v>
          </cell>
          <cell r="F1025">
            <v>0</v>
          </cell>
          <cell r="G1025">
            <v>0</v>
          </cell>
          <cell r="H1025">
            <v>0</v>
          </cell>
          <cell r="I1025">
            <v>0</v>
          </cell>
          <cell r="J1025">
            <v>0</v>
          </cell>
          <cell r="K1025">
            <v>0</v>
          </cell>
          <cell r="L1025">
            <v>0</v>
          </cell>
          <cell r="M1025">
            <v>0</v>
          </cell>
          <cell r="N1025">
            <v>0</v>
          </cell>
          <cell r="O1025">
            <v>0</v>
          </cell>
        </row>
        <row r="1026">
          <cell r="A1026">
            <v>0</v>
          </cell>
          <cell r="B1026">
            <v>0</v>
          </cell>
          <cell r="C1026">
            <v>0</v>
          </cell>
          <cell r="D1026">
            <v>0</v>
          </cell>
          <cell r="E1026">
            <v>0</v>
          </cell>
          <cell r="F1026">
            <v>0</v>
          </cell>
          <cell r="G1026">
            <v>0</v>
          </cell>
          <cell r="H1026">
            <v>0</v>
          </cell>
          <cell r="J1026">
            <v>0</v>
          </cell>
          <cell r="K1026">
            <v>0</v>
          </cell>
          <cell r="L1026">
            <v>0</v>
          </cell>
          <cell r="M1026">
            <v>0</v>
          </cell>
          <cell r="N1026">
            <v>0</v>
          </cell>
          <cell r="O1026">
            <v>0</v>
          </cell>
        </row>
        <row r="1027">
          <cell r="A1027">
            <v>0</v>
          </cell>
          <cell r="B1027">
            <v>0</v>
          </cell>
          <cell r="C1027">
            <v>0</v>
          </cell>
          <cell r="D1027">
            <v>0</v>
          </cell>
          <cell r="E1027">
            <v>0</v>
          </cell>
          <cell r="F1027">
            <v>0</v>
          </cell>
          <cell r="G1027">
            <v>0</v>
          </cell>
          <cell r="H1027">
            <v>0</v>
          </cell>
          <cell r="J1027">
            <v>0</v>
          </cell>
          <cell r="K1027">
            <v>0</v>
          </cell>
          <cell r="L1027">
            <v>0</v>
          </cell>
          <cell r="M1027">
            <v>0</v>
          </cell>
          <cell r="N1027">
            <v>0</v>
          </cell>
          <cell r="O1027">
            <v>0</v>
          </cell>
        </row>
        <row r="1028">
          <cell r="A1028">
            <v>0</v>
          </cell>
          <cell r="B1028">
            <v>0</v>
          </cell>
          <cell r="C1028">
            <v>0</v>
          </cell>
          <cell r="D1028">
            <v>0</v>
          </cell>
          <cell r="E1028">
            <v>0</v>
          </cell>
          <cell r="F1028">
            <v>0</v>
          </cell>
          <cell r="G1028">
            <v>0</v>
          </cell>
          <cell r="H1028">
            <v>0</v>
          </cell>
          <cell r="I1028">
            <v>0</v>
          </cell>
          <cell r="J1028">
            <v>0</v>
          </cell>
          <cell r="K1028">
            <v>0</v>
          </cell>
          <cell r="L1028">
            <v>0</v>
          </cell>
          <cell r="M1028">
            <v>0</v>
          </cell>
          <cell r="N1028">
            <v>0</v>
          </cell>
          <cell r="O1028">
            <v>0</v>
          </cell>
        </row>
        <row r="1029">
          <cell r="A1029">
            <v>0</v>
          </cell>
          <cell r="B1029">
            <v>61</v>
          </cell>
          <cell r="C1029" t="str">
            <v>다) 공 구 손 료</v>
          </cell>
          <cell r="D1029" t="str">
            <v>고압케이블전공</v>
          </cell>
          <cell r="E1029" t="str">
            <v>인</v>
          </cell>
          <cell r="F1029">
            <v>6.51</v>
          </cell>
          <cell r="G1029">
            <v>0</v>
          </cell>
          <cell r="H1029">
            <v>0</v>
          </cell>
          <cell r="J1029">
            <v>0</v>
          </cell>
          <cell r="K1029">
            <v>115876</v>
          </cell>
          <cell r="L1029">
            <v>754352</v>
          </cell>
          <cell r="M1029">
            <v>115876</v>
          </cell>
          <cell r="N1029">
            <v>754352</v>
          </cell>
          <cell r="O1029">
            <v>0</v>
          </cell>
        </row>
        <row r="1030">
          <cell r="A1030">
            <v>0</v>
          </cell>
          <cell r="B1030">
            <v>74</v>
          </cell>
          <cell r="C1030">
            <v>0</v>
          </cell>
          <cell r="D1030" t="str">
            <v>보 통 인 부</v>
          </cell>
          <cell r="E1030" t="str">
            <v>인</v>
          </cell>
          <cell r="F1030">
            <v>6.51</v>
          </cell>
          <cell r="G1030">
            <v>0</v>
          </cell>
          <cell r="H1030">
            <v>0</v>
          </cell>
          <cell r="J1030">
            <v>0</v>
          </cell>
          <cell r="K1030">
            <v>52565</v>
          </cell>
          <cell r="L1030">
            <v>342198</v>
          </cell>
          <cell r="M1030">
            <v>52565</v>
          </cell>
          <cell r="N1030">
            <v>342198</v>
          </cell>
          <cell r="O1030">
            <v>0</v>
          </cell>
        </row>
        <row r="1031">
          <cell r="A1031">
            <v>0</v>
          </cell>
          <cell r="B1031">
            <v>0</v>
          </cell>
          <cell r="C1031">
            <v>0</v>
          </cell>
          <cell r="D1031">
            <v>0</v>
          </cell>
          <cell r="E1031">
            <v>0</v>
          </cell>
          <cell r="F1031">
            <v>0</v>
          </cell>
          <cell r="G1031">
            <v>0</v>
          </cell>
          <cell r="H1031">
            <v>0</v>
          </cell>
          <cell r="J1031">
            <v>0</v>
          </cell>
          <cell r="K1031">
            <v>0</v>
          </cell>
          <cell r="L1031">
            <v>0</v>
          </cell>
          <cell r="M1031">
            <v>0</v>
          </cell>
          <cell r="N1031">
            <v>0</v>
          </cell>
          <cell r="O1031">
            <v>0</v>
          </cell>
        </row>
        <row r="1032">
          <cell r="A1032">
            <v>0</v>
          </cell>
          <cell r="B1032">
            <v>0</v>
          </cell>
          <cell r="C1032">
            <v>0</v>
          </cell>
          <cell r="D1032">
            <v>0</v>
          </cell>
          <cell r="E1032">
            <v>0</v>
          </cell>
          <cell r="F1032">
            <v>0</v>
          </cell>
          <cell r="G1032">
            <v>0</v>
          </cell>
          <cell r="H1032">
            <v>0</v>
          </cell>
          <cell r="J1032">
            <v>0</v>
          </cell>
          <cell r="K1032">
            <v>0</v>
          </cell>
          <cell r="L1032">
            <v>0</v>
          </cell>
          <cell r="M1032">
            <v>0</v>
          </cell>
          <cell r="N1032">
            <v>0</v>
          </cell>
          <cell r="O1032">
            <v>0</v>
          </cell>
        </row>
        <row r="1035">
          <cell r="A1035" t="str">
            <v>36S</v>
          </cell>
          <cell r="C1035" t="str">
            <v>합     계</v>
          </cell>
          <cell r="H1035">
            <v>0</v>
          </cell>
          <cell r="J1035">
            <v>47522258</v>
          </cell>
          <cell r="L1035">
            <v>1096550</v>
          </cell>
          <cell r="N1035">
            <v>48618808</v>
          </cell>
        </row>
        <row r="1036">
          <cell r="A1036">
            <v>37</v>
          </cell>
          <cell r="B1036" t="str">
            <v>37. 케이블 등 철거</v>
          </cell>
          <cell r="C1036" t="str">
            <v>37. 케이블 등 철거</v>
          </cell>
          <cell r="D1036" t="str">
            <v>각  종 (가공)</v>
          </cell>
          <cell r="E1036" t="str">
            <v>식</v>
          </cell>
          <cell r="F1036">
            <v>1</v>
          </cell>
          <cell r="G1036">
            <v>0</v>
          </cell>
          <cell r="H1036">
            <v>0</v>
          </cell>
          <cell r="J1036">
            <v>0</v>
          </cell>
          <cell r="K1036">
            <v>0</v>
          </cell>
          <cell r="L1036">
            <v>0</v>
          </cell>
          <cell r="M1036">
            <v>0</v>
          </cell>
          <cell r="N1036">
            <v>0</v>
          </cell>
          <cell r="O1036">
            <v>1</v>
          </cell>
        </row>
        <row r="1037">
          <cell r="A1037">
            <v>0</v>
          </cell>
          <cell r="B1037" t="e">
            <v>#N/A</v>
          </cell>
          <cell r="C1037" t="str">
            <v xml:space="preserve">가) 재 료 비 </v>
          </cell>
          <cell r="D1037">
            <v>0</v>
          </cell>
          <cell r="E1037">
            <v>0</v>
          </cell>
          <cell r="F1037">
            <v>0</v>
          </cell>
          <cell r="G1037">
            <v>0</v>
          </cell>
          <cell r="H1037">
            <v>0</v>
          </cell>
          <cell r="J1037">
            <v>0</v>
          </cell>
          <cell r="K1037">
            <v>0</v>
          </cell>
          <cell r="L1037">
            <v>0</v>
          </cell>
          <cell r="M1037">
            <v>0</v>
          </cell>
          <cell r="N1037">
            <v>0</v>
          </cell>
          <cell r="O1037">
            <v>0</v>
          </cell>
        </row>
        <row r="1038">
          <cell r="A1038">
            <v>0</v>
          </cell>
          <cell r="B1038">
            <v>701</v>
          </cell>
          <cell r="C1038" t="str">
            <v xml:space="preserve"> 강심알루미늄전선</v>
          </cell>
          <cell r="D1038" t="str">
            <v xml:space="preserve"> H.ACSR OC 95㎟X1C(가공전선)</v>
          </cell>
          <cell r="E1038" t="str">
            <v>m</v>
          </cell>
          <cell r="F1038">
            <v>20439.73</v>
          </cell>
          <cell r="G1038">
            <v>0</v>
          </cell>
          <cell r="H1038" t="str">
            <v>철거자재</v>
          </cell>
          <cell r="J1038">
            <v>0</v>
          </cell>
          <cell r="K1038">
            <v>0</v>
          </cell>
          <cell r="L1038">
            <v>0</v>
          </cell>
          <cell r="M1038">
            <v>0</v>
          </cell>
          <cell r="O1038">
            <v>0</v>
          </cell>
        </row>
        <row r="1039">
          <cell r="A1039">
            <v>0</v>
          </cell>
          <cell r="B1039">
            <v>0</v>
          </cell>
          <cell r="C1039" t="str">
            <v xml:space="preserve"> 강심알루미늄전선</v>
          </cell>
          <cell r="D1039" t="str">
            <v xml:space="preserve"> H.ACSR 95㎟ (가공지선)</v>
          </cell>
          <cell r="E1039" t="str">
            <v>m</v>
          </cell>
          <cell r="F1039">
            <v>6813.24</v>
          </cell>
          <cell r="G1039">
            <v>0</v>
          </cell>
          <cell r="H1039" t="str">
            <v>철거자재</v>
          </cell>
          <cell r="J1039">
            <v>0</v>
          </cell>
          <cell r="K1039">
            <v>0</v>
          </cell>
          <cell r="L1039">
            <v>0</v>
          </cell>
          <cell r="M1039">
            <v>0</v>
          </cell>
          <cell r="O1039">
            <v>0</v>
          </cell>
        </row>
        <row r="1040">
          <cell r="A1040">
            <v>0</v>
          </cell>
          <cell r="B1040">
            <v>704</v>
          </cell>
          <cell r="C1040" t="str">
            <v xml:space="preserve"> 콘크리트전주</v>
          </cell>
          <cell r="D1040" t="str">
            <v xml:space="preserve"> 경하중 10m</v>
          </cell>
          <cell r="E1040" t="str">
            <v>본</v>
          </cell>
          <cell r="F1040">
            <v>132</v>
          </cell>
          <cell r="G1040">
            <v>0</v>
          </cell>
          <cell r="H1040" t="str">
            <v>철거자재</v>
          </cell>
          <cell r="J1040">
            <v>0</v>
          </cell>
          <cell r="K1040">
            <v>0</v>
          </cell>
          <cell r="L1040">
            <v>0</v>
          </cell>
          <cell r="M1040">
            <v>0</v>
          </cell>
          <cell r="O1040">
            <v>0</v>
          </cell>
        </row>
        <row r="1041">
          <cell r="A1041">
            <v>0</v>
          </cell>
          <cell r="B1041">
            <v>710</v>
          </cell>
          <cell r="C1041" t="str">
            <v xml:space="preserve"> 철    주</v>
          </cell>
          <cell r="D1041" t="str">
            <v xml:space="preserve"> 9m</v>
          </cell>
          <cell r="E1041" t="str">
            <v>본</v>
          </cell>
          <cell r="F1041">
            <v>14</v>
          </cell>
          <cell r="G1041">
            <v>0</v>
          </cell>
          <cell r="H1041" t="str">
            <v>철거자재</v>
          </cell>
          <cell r="J1041">
            <v>0</v>
          </cell>
          <cell r="K1041">
            <v>0</v>
          </cell>
          <cell r="L1041">
            <v>0</v>
          </cell>
          <cell r="M1041">
            <v>0</v>
          </cell>
          <cell r="O1041">
            <v>0</v>
          </cell>
        </row>
        <row r="1042">
          <cell r="A1042">
            <v>0</v>
          </cell>
          <cell r="B1042">
            <v>0</v>
          </cell>
          <cell r="C1042" t="str">
            <v xml:space="preserve"> 라인포스트</v>
          </cell>
          <cell r="D1042" t="str">
            <v xml:space="preserve"> 23KV</v>
          </cell>
          <cell r="E1042" t="str">
            <v>개</v>
          </cell>
          <cell r="F1042">
            <v>296.94</v>
          </cell>
          <cell r="G1042">
            <v>0</v>
          </cell>
          <cell r="H1042" t="str">
            <v>철거자재</v>
          </cell>
          <cell r="J1042">
            <v>0</v>
          </cell>
          <cell r="K1042">
            <v>0</v>
          </cell>
          <cell r="L1042">
            <v>0</v>
          </cell>
          <cell r="M1042">
            <v>0</v>
          </cell>
          <cell r="O1042">
            <v>0</v>
          </cell>
        </row>
        <row r="1043">
          <cell r="A1043">
            <v>0</v>
          </cell>
          <cell r="B1043">
            <v>0</v>
          </cell>
          <cell r="C1043" t="str">
            <v xml:space="preserve"> 현수애자</v>
          </cell>
          <cell r="D1043" t="str">
            <v xml:space="preserve"> 180㎜</v>
          </cell>
          <cell r="E1043" t="str">
            <v>개</v>
          </cell>
          <cell r="F1043">
            <v>531.9</v>
          </cell>
          <cell r="G1043">
            <v>0</v>
          </cell>
          <cell r="H1043" t="str">
            <v>철거자재</v>
          </cell>
          <cell r="J1043">
            <v>0</v>
          </cell>
          <cell r="K1043">
            <v>0</v>
          </cell>
          <cell r="L1043">
            <v>0</v>
          </cell>
          <cell r="M1043">
            <v>0</v>
          </cell>
          <cell r="O1043">
            <v>0</v>
          </cell>
        </row>
        <row r="1044">
          <cell r="A1044">
            <v>0</v>
          </cell>
          <cell r="B1044">
            <v>717</v>
          </cell>
          <cell r="C1044" t="str">
            <v xml:space="preserve"> 완    철</v>
          </cell>
          <cell r="D1044" t="str">
            <v xml:space="preserve"> 75x75x9tx1800</v>
          </cell>
          <cell r="E1044" t="str">
            <v>개</v>
          </cell>
          <cell r="F1044">
            <v>14.1</v>
          </cell>
          <cell r="G1044">
            <v>0</v>
          </cell>
          <cell r="H1044" t="str">
            <v>철거자재</v>
          </cell>
          <cell r="J1044">
            <v>0</v>
          </cell>
          <cell r="K1044">
            <v>0</v>
          </cell>
          <cell r="L1044">
            <v>0</v>
          </cell>
          <cell r="M1044">
            <v>0</v>
          </cell>
          <cell r="O1044">
            <v>0</v>
          </cell>
        </row>
        <row r="1045">
          <cell r="A1045">
            <v>0</v>
          </cell>
          <cell r="B1045">
            <v>719</v>
          </cell>
          <cell r="C1045" t="str">
            <v xml:space="preserve"> 완    철</v>
          </cell>
          <cell r="D1045" t="str">
            <v xml:space="preserve"> 75x75x9tx2400</v>
          </cell>
          <cell r="E1045" t="str">
            <v>개</v>
          </cell>
          <cell r="F1045">
            <v>183.3</v>
          </cell>
          <cell r="G1045">
            <v>0</v>
          </cell>
          <cell r="H1045" t="str">
            <v>철거자재</v>
          </cell>
          <cell r="J1045">
            <v>0</v>
          </cell>
          <cell r="K1045">
            <v>0</v>
          </cell>
          <cell r="L1045">
            <v>0</v>
          </cell>
          <cell r="M1045">
            <v>0</v>
          </cell>
          <cell r="O1045">
            <v>0</v>
          </cell>
        </row>
        <row r="1046">
          <cell r="A1046">
            <v>0</v>
          </cell>
          <cell r="B1046" t="str">
            <v>JS1</v>
          </cell>
          <cell r="C1046" t="str">
            <v>지    선 (7/2.6mm)</v>
          </cell>
          <cell r="D1046" t="str">
            <v>1방 보통지선</v>
          </cell>
          <cell r="E1046" t="str">
            <v>본</v>
          </cell>
          <cell r="F1046">
            <v>30</v>
          </cell>
          <cell r="G1046">
            <v>0</v>
          </cell>
          <cell r="H1046" t="str">
            <v>철거자재</v>
          </cell>
          <cell r="J1046">
            <v>0</v>
          </cell>
          <cell r="K1046">
            <v>0</v>
          </cell>
          <cell r="L1046">
            <v>0</v>
          </cell>
          <cell r="M1046">
            <v>0</v>
          </cell>
          <cell r="O1046">
            <v>0</v>
          </cell>
        </row>
        <row r="1047">
          <cell r="A1047">
            <v>0</v>
          </cell>
          <cell r="B1047" t="str">
            <v>JS2</v>
          </cell>
          <cell r="C1047" t="str">
            <v>지    선 (7/2.6mm)</v>
          </cell>
          <cell r="D1047" t="str">
            <v>2방 보통지선</v>
          </cell>
          <cell r="E1047" t="str">
            <v>본</v>
          </cell>
          <cell r="F1047">
            <v>8</v>
          </cell>
          <cell r="G1047">
            <v>0</v>
          </cell>
          <cell r="H1047" t="str">
            <v>철거자재</v>
          </cell>
          <cell r="J1047">
            <v>0</v>
          </cell>
          <cell r="K1047">
            <v>0</v>
          </cell>
          <cell r="L1047">
            <v>0</v>
          </cell>
          <cell r="M1047">
            <v>0</v>
          </cell>
          <cell r="O1047">
            <v>0</v>
          </cell>
        </row>
        <row r="1048">
          <cell r="A1048">
            <v>0</v>
          </cell>
          <cell r="B1048" t="str">
            <v>JS3</v>
          </cell>
          <cell r="C1048" t="str">
            <v>지    선 (7/2.6mm)</v>
          </cell>
          <cell r="D1048" t="str">
            <v>3방 보통지선</v>
          </cell>
          <cell r="E1048" t="str">
            <v>본</v>
          </cell>
          <cell r="F1048">
            <v>3</v>
          </cell>
          <cell r="G1048">
            <v>0</v>
          </cell>
          <cell r="H1048" t="str">
            <v>철거자재</v>
          </cell>
          <cell r="J1048">
            <v>0</v>
          </cell>
          <cell r="K1048">
            <v>0</v>
          </cell>
          <cell r="L1048">
            <v>0</v>
          </cell>
          <cell r="M1048">
            <v>0</v>
          </cell>
          <cell r="O1048">
            <v>0</v>
          </cell>
        </row>
        <row r="1049">
          <cell r="A1049">
            <v>0</v>
          </cell>
          <cell r="B1049" t="str">
            <v>JS4</v>
          </cell>
          <cell r="C1049" t="str">
            <v>지    선 (7/2.6mm)</v>
          </cell>
          <cell r="D1049" t="str">
            <v>4방 보통지선</v>
          </cell>
          <cell r="E1049" t="str">
            <v>본</v>
          </cell>
          <cell r="F1049">
            <v>8</v>
          </cell>
          <cell r="G1049">
            <v>0</v>
          </cell>
          <cell r="H1049" t="str">
            <v>철거자재</v>
          </cell>
          <cell r="J1049">
            <v>0</v>
          </cell>
          <cell r="K1049">
            <v>0</v>
          </cell>
          <cell r="L1049">
            <v>0</v>
          </cell>
          <cell r="M1049">
            <v>0</v>
          </cell>
          <cell r="O1049">
            <v>0</v>
          </cell>
        </row>
        <row r="1050">
          <cell r="A1050">
            <v>0</v>
          </cell>
          <cell r="B1050">
            <v>734</v>
          </cell>
          <cell r="C1050" t="str">
            <v xml:space="preserve"> 기중개폐기</v>
          </cell>
          <cell r="D1050" t="str">
            <v xml:space="preserve"> AS 7.2KV 200A</v>
          </cell>
          <cell r="E1050" t="str">
            <v>대</v>
          </cell>
          <cell r="F1050">
            <v>11</v>
          </cell>
          <cell r="G1050">
            <v>0</v>
          </cell>
          <cell r="H1050" t="str">
            <v>철거자재</v>
          </cell>
          <cell r="J1050">
            <v>0</v>
          </cell>
          <cell r="K1050">
            <v>0</v>
          </cell>
          <cell r="L1050">
            <v>0</v>
          </cell>
          <cell r="M1050">
            <v>0</v>
          </cell>
          <cell r="O1050">
            <v>0</v>
          </cell>
        </row>
        <row r="1051">
          <cell r="A1051">
            <v>0</v>
          </cell>
          <cell r="B1051">
            <v>731</v>
          </cell>
          <cell r="C1051" t="str">
            <v xml:space="preserve"> 피 뢰 기</v>
          </cell>
          <cell r="D1051" t="str">
            <v xml:space="preserve"> LA 7.5kVA 2.5KA(W/DISC)</v>
          </cell>
          <cell r="E1051" t="str">
            <v>개</v>
          </cell>
          <cell r="F1051">
            <v>22</v>
          </cell>
          <cell r="G1051">
            <v>0</v>
          </cell>
          <cell r="H1051" t="str">
            <v>철거자재</v>
          </cell>
          <cell r="J1051">
            <v>0</v>
          </cell>
          <cell r="K1051">
            <v>0</v>
          </cell>
          <cell r="L1051">
            <v>0</v>
          </cell>
          <cell r="M1051">
            <v>0</v>
          </cell>
          <cell r="O1051">
            <v>0</v>
          </cell>
        </row>
        <row r="1052">
          <cell r="A1052">
            <v>0</v>
          </cell>
          <cell r="B1052">
            <v>900</v>
          </cell>
          <cell r="C1052" t="str">
            <v xml:space="preserve"> 가공지선 지지대</v>
          </cell>
          <cell r="D1052" t="str">
            <v xml:space="preserve"> 직 선 형</v>
          </cell>
          <cell r="E1052" t="str">
            <v>본</v>
          </cell>
          <cell r="F1052">
            <v>128</v>
          </cell>
          <cell r="G1052">
            <v>0</v>
          </cell>
          <cell r="H1052" t="str">
            <v>철거자재</v>
          </cell>
          <cell r="J1052">
            <v>0</v>
          </cell>
          <cell r="K1052">
            <v>0</v>
          </cell>
          <cell r="L1052">
            <v>0</v>
          </cell>
          <cell r="M1052">
            <v>0</v>
          </cell>
          <cell r="O1052">
            <v>0</v>
          </cell>
        </row>
        <row r="1053">
          <cell r="A1053">
            <v>0</v>
          </cell>
          <cell r="B1053">
            <v>716</v>
          </cell>
          <cell r="C1053" t="str">
            <v xml:space="preserve"> 가공지선 지지대</v>
          </cell>
          <cell r="D1053" t="str">
            <v xml:space="preserve"> 내 장 형</v>
          </cell>
          <cell r="E1053" t="str">
            <v>본</v>
          </cell>
          <cell r="F1053">
            <v>18</v>
          </cell>
          <cell r="G1053">
            <v>0</v>
          </cell>
          <cell r="H1053" t="str">
            <v>철거자재</v>
          </cell>
          <cell r="J1053">
            <v>0</v>
          </cell>
          <cell r="K1053">
            <v>0</v>
          </cell>
          <cell r="L1053">
            <v>0</v>
          </cell>
          <cell r="M1053">
            <v>0</v>
          </cell>
          <cell r="O1053">
            <v>0</v>
          </cell>
        </row>
        <row r="1054">
          <cell r="A1054">
            <v>0</v>
          </cell>
          <cell r="B1054" t="str">
            <v>HAB1</v>
          </cell>
          <cell r="C1054" t="str">
            <v>행거밴드</v>
          </cell>
          <cell r="D1054">
            <v>0</v>
          </cell>
          <cell r="E1054" t="str">
            <v>개</v>
          </cell>
          <cell r="F1054">
            <v>137.24</v>
          </cell>
          <cell r="G1054">
            <v>0</v>
          </cell>
          <cell r="H1054" t="str">
            <v>철거자재</v>
          </cell>
          <cell r="J1054">
            <v>0</v>
          </cell>
          <cell r="K1054">
            <v>0</v>
          </cell>
          <cell r="L1054">
            <v>0</v>
          </cell>
          <cell r="M1054">
            <v>0</v>
          </cell>
          <cell r="O1054">
            <v>0</v>
          </cell>
        </row>
        <row r="1055">
          <cell r="A1055">
            <v>0</v>
          </cell>
          <cell r="B1055">
            <v>702</v>
          </cell>
          <cell r="C1055" t="str">
            <v xml:space="preserve"> 고압가교PE케이블</v>
          </cell>
          <cell r="D1055" t="str">
            <v xml:space="preserve"> H.CV 6.9kV 60㎟x1C</v>
          </cell>
          <cell r="E1055" t="str">
            <v>m</v>
          </cell>
          <cell r="F1055">
            <v>10448.879999999999</v>
          </cell>
          <cell r="G1055">
            <v>0</v>
          </cell>
          <cell r="H1055" t="str">
            <v>철거자재</v>
          </cell>
          <cell r="J1055">
            <v>0</v>
          </cell>
          <cell r="K1055">
            <v>0</v>
          </cell>
          <cell r="L1055">
            <v>0</v>
          </cell>
          <cell r="M1055">
            <v>0</v>
          </cell>
          <cell r="O1055">
            <v>0</v>
          </cell>
        </row>
        <row r="1056">
          <cell r="A1056">
            <v>0</v>
          </cell>
          <cell r="B1056" t="str">
            <v>ELP100-D</v>
          </cell>
          <cell r="C1056" t="str">
            <v>ELP전선관</v>
          </cell>
          <cell r="D1056" t="str">
            <v>ELP Φ100</v>
          </cell>
          <cell r="E1056" t="str">
            <v>m</v>
          </cell>
          <cell r="F1056">
            <v>293.76</v>
          </cell>
          <cell r="G1056">
            <v>0</v>
          </cell>
          <cell r="H1056" t="str">
            <v>철거자재</v>
          </cell>
          <cell r="J1056">
            <v>0</v>
          </cell>
          <cell r="K1056">
            <v>0</v>
          </cell>
          <cell r="L1056">
            <v>0</v>
          </cell>
          <cell r="M1056">
            <v>0</v>
          </cell>
          <cell r="O1056">
            <v>0</v>
          </cell>
        </row>
        <row r="1057">
          <cell r="A1057">
            <v>0</v>
          </cell>
          <cell r="B1057">
            <v>901</v>
          </cell>
          <cell r="C1057" t="str">
            <v xml:space="preserve"> 접속장비(직선처리재)</v>
          </cell>
          <cell r="D1057" t="str">
            <v>6.9kV 60㎟X1C</v>
          </cell>
          <cell r="E1057" t="str">
            <v>개</v>
          </cell>
          <cell r="F1057">
            <v>21</v>
          </cell>
          <cell r="G1057">
            <v>0</v>
          </cell>
          <cell r="H1057" t="str">
            <v>철거자재</v>
          </cell>
          <cell r="J1057">
            <v>0</v>
          </cell>
          <cell r="K1057">
            <v>0</v>
          </cell>
          <cell r="L1057">
            <v>0</v>
          </cell>
          <cell r="M1057">
            <v>0</v>
          </cell>
          <cell r="O1057">
            <v>0</v>
          </cell>
        </row>
        <row r="1058">
          <cell r="A1058">
            <v>0</v>
          </cell>
          <cell r="B1058">
            <v>746</v>
          </cell>
          <cell r="C1058" t="str">
            <v xml:space="preserve"> 접속장비(단말처리재)</v>
          </cell>
          <cell r="D1058" t="str">
            <v>23kV 60㎟x1C 3상분</v>
          </cell>
          <cell r="E1058" t="str">
            <v>조</v>
          </cell>
          <cell r="F1058">
            <v>5</v>
          </cell>
          <cell r="G1058">
            <v>0</v>
          </cell>
          <cell r="H1058" t="str">
            <v>철거자재</v>
          </cell>
          <cell r="J1058">
            <v>0</v>
          </cell>
          <cell r="K1058">
            <v>0</v>
          </cell>
          <cell r="L1058">
            <v>0</v>
          </cell>
          <cell r="M1058">
            <v>0</v>
          </cell>
          <cell r="O1058">
            <v>0</v>
          </cell>
        </row>
        <row r="1059">
          <cell r="A1059">
            <v>0</v>
          </cell>
          <cell r="B1059" t="str">
            <v>CAB3</v>
          </cell>
          <cell r="C1059" t="str">
            <v>케이블헤드지지대</v>
          </cell>
          <cell r="D1059" t="str">
            <v>상,하부용</v>
          </cell>
          <cell r="E1059" t="str">
            <v>개</v>
          </cell>
          <cell r="F1059">
            <v>5</v>
          </cell>
          <cell r="G1059">
            <v>0</v>
          </cell>
          <cell r="H1059" t="str">
            <v>철거자재</v>
          </cell>
          <cell r="J1059">
            <v>0</v>
          </cell>
          <cell r="K1059">
            <v>0</v>
          </cell>
          <cell r="L1059">
            <v>0</v>
          </cell>
          <cell r="M1059">
            <v>0</v>
          </cell>
          <cell r="O1059">
            <v>0</v>
          </cell>
        </row>
        <row r="1060">
          <cell r="A1060">
            <v>0</v>
          </cell>
          <cell r="B1060" t="str">
            <v>CAD-4</v>
          </cell>
          <cell r="C1060" t="str">
            <v>케이블크리트</v>
          </cell>
          <cell r="D1060" t="str">
            <v>300㎟</v>
          </cell>
          <cell r="E1060" t="str">
            <v>m</v>
          </cell>
          <cell r="F1060">
            <v>1</v>
          </cell>
          <cell r="G1060">
            <v>0</v>
          </cell>
          <cell r="H1060" t="str">
            <v>철거자재</v>
          </cell>
          <cell r="J1060">
            <v>0</v>
          </cell>
          <cell r="K1060">
            <v>0</v>
          </cell>
          <cell r="L1060">
            <v>0</v>
          </cell>
          <cell r="M1060">
            <v>0</v>
          </cell>
          <cell r="O1060">
            <v>0</v>
          </cell>
        </row>
        <row r="1061">
          <cell r="A1061">
            <v>0</v>
          </cell>
          <cell r="B1061" t="str">
            <v>CAD-5</v>
          </cell>
          <cell r="C1061" t="str">
            <v>전주밴드</v>
          </cell>
          <cell r="D1061" t="str">
            <v>스텐조절식</v>
          </cell>
          <cell r="E1061" t="str">
            <v>개</v>
          </cell>
          <cell r="F1061">
            <v>15.04</v>
          </cell>
          <cell r="G1061">
            <v>0</v>
          </cell>
          <cell r="H1061" t="str">
            <v>철거자재</v>
          </cell>
          <cell r="J1061">
            <v>0</v>
          </cell>
          <cell r="K1061">
            <v>0</v>
          </cell>
          <cell r="L1061">
            <v>0</v>
          </cell>
          <cell r="M1061">
            <v>0</v>
          </cell>
          <cell r="O1061">
            <v>0</v>
          </cell>
        </row>
        <row r="1062">
          <cell r="A1062">
            <v>0</v>
          </cell>
          <cell r="B1062" t="str">
            <v>6CV70</v>
          </cell>
          <cell r="C1062" t="str">
            <v xml:space="preserve"> 전력케이블</v>
          </cell>
          <cell r="D1062" t="str">
            <v xml:space="preserve"> 6/10kV CV 70㎟/1C</v>
          </cell>
          <cell r="E1062" t="str">
            <v>m</v>
          </cell>
          <cell r="F1062">
            <v>7889.85</v>
          </cell>
          <cell r="G1062">
            <v>0</v>
          </cell>
          <cell r="H1062" t="str">
            <v>철거자재</v>
          </cell>
          <cell r="J1062">
            <v>0</v>
          </cell>
          <cell r="K1062">
            <v>0</v>
          </cell>
          <cell r="L1062">
            <v>0</v>
          </cell>
          <cell r="M1062">
            <v>0</v>
          </cell>
          <cell r="O1062">
            <v>0</v>
          </cell>
        </row>
        <row r="1063">
          <cell r="A1063">
            <v>0</v>
          </cell>
          <cell r="B1063" t="str">
            <v>D-JJ</v>
          </cell>
          <cell r="C1063" t="str">
            <v>임시접속함</v>
          </cell>
          <cell r="D1063" t="str">
            <v>900x250x150</v>
          </cell>
          <cell r="E1063" t="str">
            <v>개</v>
          </cell>
          <cell r="F1063">
            <v>12</v>
          </cell>
          <cell r="G1063">
            <v>0</v>
          </cell>
          <cell r="H1063" t="str">
            <v>철거자재</v>
          </cell>
          <cell r="J1063">
            <v>0</v>
          </cell>
          <cell r="K1063">
            <v>0</v>
          </cell>
          <cell r="L1063">
            <v>0</v>
          </cell>
          <cell r="M1063">
            <v>0</v>
          </cell>
          <cell r="O1063">
            <v>0</v>
          </cell>
        </row>
        <row r="1064">
          <cell r="A1064">
            <v>0</v>
          </cell>
          <cell r="B1064">
            <v>1089</v>
          </cell>
          <cell r="C1064" t="str">
            <v>맨홀뚜껑</v>
          </cell>
          <cell r="D1064">
            <v>0</v>
          </cell>
          <cell r="E1064" t="str">
            <v>개</v>
          </cell>
          <cell r="F1064">
            <v>2</v>
          </cell>
          <cell r="G1064">
            <v>0</v>
          </cell>
          <cell r="H1064" t="str">
            <v>철거자재</v>
          </cell>
          <cell r="J1064">
            <v>0</v>
          </cell>
          <cell r="K1064">
            <v>0</v>
          </cell>
          <cell r="L1064">
            <v>0</v>
          </cell>
          <cell r="M1064">
            <v>0</v>
          </cell>
          <cell r="O1064">
            <v>0</v>
          </cell>
        </row>
        <row r="1065">
          <cell r="A1065">
            <v>0</v>
          </cell>
          <cell r="B1065" t="str">
            <v>D-FGV95</v>
          </cell>
          <cell r="C1065" t="str">
            <v xml:space="preserve"> 접지용전선</v>
          </cell>
          <cell r="D1065" t="str">
            <v xml:space="preserve"> 0.6/1kV F-GV 95㎟</v>
          </cell>
          <cell r="E1065" t="str">
            <v>m</v>
          </cell>
          <cell r="F1065">
            <v>39</v>
          </cell>
          <cell r="G1065">
            <v>0</v>
          </cell>
          <cell r="H1065" t="str">
            <v>철거자재</v>
          </cell>
          <cell r="J1065">
            <v>0</v>
          </cell>
          <cell r="K1065">
            <v>0</v>
          </cell>
          <cell r="L1065">
            <v>0</v>
          </cell>
          <cell r="M1065">
            <v>0</v>
          </cell>
          <cell r="O1065">
            <v>0</v>
          </cell>
        </row>
        <row r="1066">
          <cell r="A1066">
            <v>0</v>
          </cell>
          <cell r="B1066">
            <v>0</v>
          </cell>
          <cell r="C1066">
            <v>0</v>
          </cell>
          <cell r="D1066">
            <v>0</v>
          </cell>
          <cell r="E1066">
            <v>0</v>
          </cell>
          <cell r="F1066">
            <v>0</v>
          </cell>
          <cell r="G1066">
            <v>0</v>
          </cell>
          <cell r="H1066">
            <v>0</v>
          </cell>
          <cell r="J1066">
            <v>0</v>
          </cell>
          <cell r="K1066">
            <v>0</v>
          </cell>
          <cell r="L1066">
            <v>0</v>
          </cell>
          <cell r="M1066">
            <v>0</v>
          </cell>
          <cell r="N1066">
            <v>0</v>
          </cell>
          <cell r="O1066">
            <v>0</v>
          </cell>
        </row>
        <row r="1067">
          <cell r="A1067">
            <v>0</v>
          </cell>
          <cell r="B1067">
            <v>61</v>
          </cell>
          <cell r="C1067" t="str">
            <v>나) 노 무 비</v>
          </cell>
          <cell r="D1067" t="str">
            <v>고압케이블전공</v>
          </cell>
          <cell r="E1067" t="str">
            <v>인</v>
          </cell>
          <cell r="F1067">
            <v>122.8</v>
          </cell>
          <cell r="G1067">
            <v>0</v>
          </cell>
          <cell r="H1067">
            <v>0</v>
          </cell>
          <cell r="I1067">
            <v>115876</v>
          </cell>
          <cell r="J1067">
            <v>14229572</v>
          </cell>
          <cell r="K1067">
            <v>0</v>
          </cell>
          <cell r="L1067">
            <v>0</v>
          </cell>
          <cell r="M1067">
            <v>115876</v>
          </cell>
          <cell r="N1067">
            <v>14229572</v>
          </cell>
          <cell r="O1067">
            <v>0</v>
          </cell>
        </row>
        <row r="1068">
          <cell r="A1068">
            <v>0</v>
          </cell>
          <cell r="B1068">
            <v>54</v>
          </cell>
          <cell r="C1068">
            <v>0</v>
          </cell>
          <cell r="D1068" t="str">
            <v>송 전 전 공</v>
          </cell>
          <cell r="E1068" t="str">
            <v>인</v>
          </cell>
          <cell r="F1068">
            <v>32.75</v>
          </cell>
          <cell r="G1068">
            <v>0</v>
          </cell>
          <cell r="H1068">
            <v>0</v>
          </cell>
          <cell r="I1068">
            <v>257779</v>
          </cell>
          <cell r="J1068">
            <v>8442262</v>
          </cell>
          <cell r="K1068">
            <v>0</v>
          </cell>
          <cell r="L1068">
            <v>0</v>
          </cell>
          <cell r="M1068">
            <v>257779</v>
          </cell>
          <cell r="N1068">
            <v>8442262</v>
          </cell>
          <cell r="O1068">
            <v>0</v>
          </cell>
        </row>
        <row r="1069">
          <cell r="A1069">
            <v>0</v>
          </cell>
          <cell r="B1069">
            <v>56</v>
          </cell>
          <cell r="C1069">
            <v>0</v>
          </cell>
          <cell r="D1069" t="str">
            <v>배 전 전 공</v>
          </cell>
          <cell r="E1069" t="str">
            <v>인</v>
          </cell>
          <cell r="F1069">
            <v>459.66</v>
          </cell>
          <cell r="G1069">
            <v>0</v>
          </cell>
          <cell r="H1069">
            <v>0</v>
          </cell>
          <cell r="I1069">
            <v>173271</v>
          </cell>
          <cell r="J1069">
            <v>79645747</v>
          </cell>
          <cell r="K1069">
            <v>0</v>
          </cell>
          <cell r="L1069">
            <v>0</v>
          </cell>
          <cell r="M1069">
            <v>173271</v>
          </cell>
          <cell r="N1069">
            <v>79645747</v>
          </cell>
          <cell r="O1069">
            <v>0</v>
          </cell>
        </row>
        <row r="1070">
          <cell r="A1070">
            <v>0</v>
          </cell>
          <cell r="B1070">
            <v>59</v>
          </cell>
          <cell r="C1070">
            <v>0</v>
          </cell>
          <cell r="D1070" t="str">
            <v>내 선 전 공</v>
          </cell>
          <cell r="E1070" t="str">
            <v>인</v>
          </cell>
          <cell r="F1070">
            <v>4.55</v>
          </cell>
          <cell r="G1070">
            <v>0</v>
          </cell>
          <cell r="H1070">
            <v>0</v>
          </cell>
          <cell r="I1070">
            <v>81127</v>
          </cell>
          <cell r="J1070">
            <v>369127</v>
          </cell>
          <cell r="K1070">
            <v>0</v>
          </cell>
          <cell r="L1070">
            <v>0</v>
          </cell>
          <cell r="M1070">
            <v>81127</v>
          </cell>
          <cell r="N1070">
            <v>369127</v>
          </cell>
          <cell r="O1070">
            <v>0</v>
          </cell>
        </row>
        <row r="1071">
          <cell r="A1071">
            <v>0</v>
          </cell>
          <cell r="B1071">
            <v>73</v>
          </cell>
          <cell r="C1071">
            <v>0</v>
          </cell>
          <cell r="D1071" t="str">
            <v>특 별 인 부</v>
          </cell>
          <cell r="E1071" t="str">
            <v>인</v>
          </cell>
          <cell r="F1071">
            <v>33.29</v>
          </cell>
          <cell r="G1071">
            <v>0</v>
          </cell>
          <cell r="H1071">
            <v>0</v>
          </cell>
          <cell r="I1071">
            <v>66586</v>
          </cell>
          <cell r="J1071">
            <v>2216647</v>
          </cell>
          <cell r="K1071">
            <v>0</v>
          </cell>
          <cell r="L1071">
            <v>0</v>
          </cell>
          <cell r="M1071">
            <v>66586</v>
          </cell>
          <cell r="N1071">
            <v>2216647</v>
          </cell>
          <cell r="O1071">
            <v>0</v>
          </cell>
        </row>
        <row r="1072">
          <cell r="A1072">
            <v>0</v>
          </cell>
          <cell r="B1072">
            <v>74</v>
          </cell>
          <cell r="C1072">
            <v>0</v>
          </cell>
          <cell r="D1072" t="str">
            <v>보 통 인 부</v>
          </cell>
          <cell r="E1072" t="str">
            <v>인</v>
          </cell>
          <cell r="F1072">
            <v>466.91</v>
          </cell>
          <cell r="G1072">
            <v>0</v>
          </cell>
          <cell r="H1072">
            <v>0</v>
          </cell>
          <cell r="I1072">
            <v>52565</v>
          </cell>
          <cell r="J1072">
            <v>24543124</v>
          </cell>
          <cell r="K1072">
            <v>0</v>
          </cell>
          <cell r="L1072">
            <v>0</v>
          </cell>
          <cell r="M1072">
            <v>52565</v>
          </cell>
          <cell r="N1072">
            <v>24543124</v>
          </cell>
          <cell r="O1072">
            <v>0</v>
          </cell>
        </row>
        <row r="1073">
          <cell r="A1073">
            <v>0</v>
          </cell>
          <cell r="B1073">
            <v>0</v>
          </cell>
          <cell r="C1073">
            <v>0</v>
          </cell>
          <cell r="D1073">
            <v>0</v>
          </cell>
          <cell r="E1073">
            <v>0</v>
          </cell>
          <cell r="F1073">
            <v>0</v>
          </cell>
          <cell r="G1073">
            <v>0</v>
          </cell>
          <cell r="H1073">
            <v>0</v>
          </cell>
          <cell r="I1073">
            <v>0</v>
          </cell>
          <cell r="J1073">
            <v>0</v>
          </cell>
          <cell r="K1073">
            <v>0</v>
          </cell>
          <cell r="L1073">
            <v>0</v>
          </cell>
          <cell r="M1073">
            <v>0</v>
          </cell>
          <cell r="N1073">
            <v>0</v>
          </cell>
          <cell r="O1073">
            <v>0</v>
          </cell>
        </row>
        <row r="1074">
          <cell r="A1074">
            <v>0</v>
          </cell>
          <cell r="B1074">
            <v>0</v>
          </cell>
          <cell r="C1074">
            <v>0</v>
          </cell>
          <cell r="D1074">
            <v>0</v>
          </cell>
          <cell r="E1074">
            <v>0</v>
          </cell>
          <cell r="F1074">
            <v>0</v>
          </cell>
          <cell r="G1074">
            <v>0</v>
          </cell>
          <cell r="H1074">
            <v>0</v>
          </cell>
          <cell r="I1074">
            <v>0</v>
          </cell>
          <cell r="J1074">
            <v>0</v>
          </cell>
          <cell r="K1074">
            <v>0</v>
          </cell>
          <cell r="L1074">
            <v>0</v>
          </cell>
          <cell r="M1074">
            <v>0</v>
          </cell>
          <cell r="N1074">
            <v>0</v>
          </cell>
          <cell r="O1074">
            <v>0</v>
          </cell>
        </row>
        <row r="1075">
          <cell r="A1075">
            <v>0</v>
          </cell>
          <cell r="B1075">
            <v>61</v>
          </cell>
          <cell r="C1075" t="str">
            <v>다) 공 구 손 료</v>
          </cell>
          <cell r="D1075" t="str">
            <v>고압케이블전공</v>
          </cell>
          <cell r="E1075" t="str">
            <v>인</v>
          </cell>
          <cell r="F1075">
            <v>3.2</v>
          </cell>
          <cell r="G1075">
            <v>0</v>
          </cell>
          <cell r="H1075">
            <v>0</v>
          </cell>
          <cell r="J1075">
            <v>0</v>
          </cell>
          <cell r="K1075">
            <v>115876</v>
          </cell>
          <cell r="L1075">
            <v>370803</v>
          </cell>
          <cell r="M1075">
            <v>115876</v>
          </cell>
          <cell r="N1075">
            <v>370803</v>
          </cell>
          <cell r="O1075">
            <v>0</v>
          </cell>
        </row>
        <row r="1076">
          <cell r="A1076">
            <v>0</v>
          </cell>
          <cell r="B1076">
            <v>54</v>
          </cell>
          <cell r="C1076">
            <v>0</v>
          </cell>
          <cell r="D1076" t="str">
            <v>송 전 전 공</v>
          </cell>
          <cell r="E1076" t="str">
            <v>인</v>
          </cell>
          <cell r="F1076">
            <v>0.85</v>
          </cell>
          <cell r="G1076">
            <v>0</v>
          </cell>
          <cell r="H1076">
            <v>0</v>
          </cell>
          <cell r="J1076">
            <v>0</v>
          </cell>
          <cell r="K1076">
            <v>257779</v>
          </cell>
          <cell r="L1076">
            <v>219112</v>
          </cell>
          <cell r="M1076">
            <v>257779</v>
          </cell>
          <cell r="N1076">
            <v>219112</v>
          </cell>
          <cell r="O1076">
            <v>0</v>
          </cell>
        </row>
        <row r="1077">
          <cell r="A1077">
            <v>0</v>
          </cell>
          <cell r="B1077">
            <v>56</v>
          </cell>
          <cell r="C1077">
            <v>0</v>
          </cell>
          <cell r="D1077" t="str">
            <v>배 전 전 공</v>
          </cell>
          <cell r="E1077" t="str">
            <v>인</v>
          </cell>
          <cell r="F1077">
            <v>11.99</v>
          </cell>
          <cell r="G1077">
            <v>0</v>
          </cell>
          <cell r="H1077">
            <v>0</v>
          </cell>
          <cell r="J1077">
            <v>0</v>
          </cell>
          <cell r="K1077">
            <v>173271</v>
          </cell>
          <cell r="L1077">
            <v>2077519</v>
          </cell>
          <cell r="M1077">
            <v>173271</v>
          </cell>
          <cell r="N1077">
            <v>2077519</v>
          </cell>
          <cell r="O1077">
            <v>0</v>
          </cell>
        </row>
        <row r="1078">
          <cell r="A1078">
            <v>0</v>
          </cell>
          <cell r="B1078">
            <v>59</v>
          </cell>
          <cell r="C1078">
            <v>0</v>
          </cell>
          <cell r="D1078" t="str">
            <v>내 선 전 공</v>
          </cell>
          <cell r="E1078" t="str">
            <v>인</v>
          </cell>
          <cell r="F1078">
            <v>0.11</v>
          </cell>
          <cell r="G1078">
            <v>0</v>
          </cell>
          <cell r="H1078">
            <v>0</v>
          </cell>
          <cell r="J1078">
            <v>0</v>
          </cell>
          <cell r="K1078">
            <v>81127</v>
          </cell>
          <cell r="L1078">
            <v>8923</v>
          </cell>
          <cell r="M1078">
            <v>81127</v>
          </cell>
          <cell r="N1078">
            <v>8923</v>
          </cell>
          <cell r="O1078">
            <v>0</v>
          </cell>
        </row>
        <row r="1079">
          <cell r="A1079">
            <v>0</v>
          </cell>
          <cell r="B1079">
            <v>73</v>
          </cell>
          <cell r="C1079">
            <v>0</v>
          </cell>
          <cell r="D1079" t="str">
            <v>특 별 인 부</v>
          </cell>
          <cell r="E1079" t="str">
            <v>인</v>
          </cell>
          <cell r="F1079">
            <v>0.86</v>
          </cell>
          <cell r="G1079">
            <v>0</v>
          </cell>
          <cell r="H1079">
            <v>0</v>
          </cell>
          <cell r="J1079">
            <v>0</v>
          </cell>
          <cell r="K1079">
            <v>66586</v>
          </cell>
          <cell r="L1079">
            <v>57263</v>
          </cell>
          <cell r="M1079">
            <v>66586</v>
          </cell>
          <cell r="N1079">
            <v>57263</v>
          </cell>
          <cell r="O1079">
            <v>0</v>
          </cell>
        </row>
        <row r="1080">
          <cell r="A1080">
            <v>0</v>
          </cell>
          <cell r="B1080">
            <v>74</v>
          </cell>
          <cell r="C1080">
            <v>0</v>
          </cell>
          <cell r="D1080" t="str">
            <v>보 통 인 부</v>
          </cell>
          <cell r="E1080" t="str">
            <v>인</v>
          </cell>
          <cell r="F1080">
            <v>12.18</v>
          </cell>
          <cell r="G1080">
            <v>0</v>
          </cell>
          <cell r="H1080">
            <v>0</v>
          </cell>
          <cell r="J1080">
            <v>0</v>
          </cell>
          <cell r="K1080">
            <v>52565</v>
          </cell>
          <cell r="L1080">
            <v>640241</v>
          </cell>
          <cell r="M1080">
            <v>52565</v>
          </cell>
          <cell r="N1080">
            <v>640241</v>
          </cell>
          <cell r="O1080">
            <v>0</v>
          </cell>
        </row>
        <row r="1081">
          <cell r="A1081">
            <v>0</v>
          </cell>
          <cell r="B1081">
            <v>0</v>
          </cell>
          <cell r="C1081">
            <v>0</v>
          </cell>
          <cell r="D1081">
            <v>0</v>
          </cell>
          <cell r="E1081">
            <v>0</v>
          </cell>
          <cell r="F1081">
            <v>0</v>
          </cell>
          <cell r="G1081">
            <v>0</v>
          </cell>
          <cell r="H1081">
            <v>0</v>
          </cell>
          <cell r="J1081">
            <v>0</v>
          </cell>
          <cell r="K1081">
            <v>0</v>
          </cell>
          <cell r="L1081">
            <v>0</v>
          </cell>
          <cell r="M1081">
            <v>0</v>
          </cell>
          <cell r="N1081">
            <v>0</v>
          </cell>
          <cell r="O1081">
            <v>0</v>
          </cell>
        </row>
        <row r="1082">
          <cell r="A1082">
            <v>0</v>
          </cell>
          <cell r="B1082">
            <v>0</v>
          </cell>
          <cell r="C1082">
            <v>0</v>
          </cell>
          <cell r="D1082">
            <v>0</v>
          </cell>
          <cell r="E1082">
            <v>0</v>
          </cell>
          <cell r="F1082">
            <v>0</v>
          </cell>
          <cell r="G1082">
            <v>0</v>
          </cell>
          <cell r="H1082">
            <v>0</v>
          </cell>
          <cell r="J1082">
            <v>0</v>
          </cell>
          <cell r="K1082">
            <v>0</v>
          </cell>
          <cell r="L1082">
            <v>0</v>
          </cell>
          <cell r="M1082">
            <v>0</v>
          </cell>
          <cell r="N1082">
            <v>0</v>
          </cell>
          <cell r="O1082">
            <v>0</v>
          </cell>
        </row>
        <row r="1083">
          <cell r="A1083" t="str">
            <v>37S</v>
          </cell>
          <cell r="C1083" t="str">
            <v>합     계</v>
          </cell>
          <cell r="H1083">
            <v>0</v>
          </cell>
          <cell r="J1083">
            <v>129446479</v>
          </cell>
          <cell r="L1083">
            <v>3373861</v>
          </cell>
          <cell r="N1083">
            <v>132820340</v>
          </cell>
        </row>
        <row r="1084">
          <cell r="A1084">
            <v>38</v>
          </cell>
          <cell r="B1084" t="str">
            <v>38. 역간구분개폐기반 철거</v>
          </cell>
          <cell r="C1084" t="str">
            <v>38. 역간구분개폐기반 철거</v>
          </cell>
          <cell r="D1084" t="str">
            <v xml:space="preserve"> AS 7.2KV 200A</v>
          </cell>
          <cell r="E1084" t="str">
            <v>면</v>
          </cell>
          <cell r="F1084">
            <v>1</v>
          </cell>
          <cell r="G1084">
            <v>0</v>
          </cell>
          <cell r="H1084">
            <v>0</v>
          </cell>
          <cell r="I1084">
            <v>0</v>
          </cell>
          <cell r="J1084">
            <v>0</v>
          </cell>
          <cell r="K1084">
            <v>0</v>
          </cell>
          <cell r="L1084">
            <v>0</v>
          </cell>
          <cell r="M1084">
            <v>0</v>
          </cell>
          <cell r="N1084">
            <v>0</v>
          </cell>
          <cell r="O1084">
            <v>5</v>
          </cell>
        </row>
        <row r="1085">
          <cell r="A1085">
            <v>0</v>
          </cell>
          <cell r="B1085" t="e">
            <v>#N/A</v>
          </cell>
          <cell r="C1085" t="str">
            <v xml:space="preserve">가) 재 료 비 </v>
          </cell>
          <cell r="D1085">
            <v>0</v>
          </cell>
          <cell r="E1085">
            <v>0</v>
          </cell>
          <cell r="F1085">
            <v>0</v>
          </cell>
          <cell r="G1085">
            <v>0</v>
          </cell>
          <cell r="H1085">
            <v>0</v>
          </cell>
          <cell r="I1085">
            <v>0</v>
          </cell>
          <cell r="J1085">
            <v>0</v>
          </cell>
          <cell r="K1085">
            <v>0</v>
          </cell>
          <cell r="L1085">
            <v>0</v>
          </cell>
          <cell r="M1085">
            <v>0</v>
          </cell>
          <cell r="N1085">
            <v>0</v>
          </cell>
          <cell r="O1085">
            <v>0</v>
          </cell>
        </row>
        <row r="1086">
          <cell r="A1086">
            <v>0</v>
          </cell>
          <cell r="B1086">
            <v>747</v>
          </cell>
          <cell r="C1086" t="str">
            <v xml:space="preserve"> 구분개폐기반</v>
          </cell>
          <cell r="D1086" t="str">
            <v xml:space="preserve"> AS 7.2KV 200A</v>
          </cell>
          <cell r="E1086" t="str">
            <v>면</v>
          </cell>
          <cell r="F1086">
            <v>1</v>
          </cell>
          <cell r="G1086">
            <v>0</v>
          </cell>
          <cell r="H1086" t="str">
            <v>철거자재</v>
          </cell>
          <cell r="I1086">
            <v>0</v>
          </cell>
          <cell r="J1086">
            <v>0</v>
          </cell>
          <cell r="K1086">
            <v>0</v>
          </cell>
          <cell r="L1086">
            <v>0</v>
          </cell>
          <cell r="M1086">
            <v>0</v>
          </cell>
          <cell r="O1086">
            <v>0</v>
          </cell>
        </row>
        <row r="1087">
          <cell r="A1087">
            <v>0</v>
          </cell>
          <cell r="B1087" t="e">
            <v>#N/A</v>
          </cell>
          <cell r="C1087">
            <v>0</v>
          </cell>
          <cell r="D1087">
            <v>0</v>
          </cell>
          <cell r="E1087">
            <v>0</v>
          </cell>
          <cell r="F1087">
            <v>0</v>
          </cell>
          <cell r="G1087">
            <v>0</v>
          </cell>
          <cell r="H1087">
            <v>0</v>
          </cell>
          <cell r="I1087">
            <v>0</v>
          </cell>
          <cell r="J1087">
            <v>0</v>
          </cell>
          <cell r="K1087">
            <v>0</v>
          </cell>
          <cell r="L1087">
            <v>0</v>
          </cell>
          <cell r="M1087">
            <v>0</v>
          </cell>
          <cell r="N1087">
            <v>0</v>
          </cell>
          <cell r="O1087">
            <v>0</v>
          </cell>
        </row>
        <row r="1088">
          <cell r="A1088">
            <v>0</v>
          </cell>
          <cell r="B1088" t="e">
            <v>#N/A</v>
          </cell>
          <cell r="C1088">
            <v>0</v>
          </cell>
          <cell r="D1088">
            <v>0</v>
          </cell>
          <cell r="E1088">
            <v>0</v>
          </cell>
          <cell r="F1088">
            <v>0</v>
          </cell>
          <cell r="G1088">
            <v>0</v>
          </cell>
          <cell r="H1088">
            <v>0</v>
          </cell>
          <cell r="I1088">
            <v>0</v>
          </cell>
          <cell r="J1088">
            <v>0</v>
          </cell>
          <cell r="K1088">
            <v>0</v>
          </cell>
          <cell r="L1088">
            <v>0</v>
          </cell>
          <cell r="M1088">
            <v>0</v>
          </cell>
          <cell r="N1088">
            <v>0</v>
          </cell>
          <cell r="O1088">
            <v>0</v>
          </cell>
        </row>
        <row r="1089">
          <cell r="A1089">
            <v>0</v>
          </cell>
          <cell r="B1089" t="e">
            <v>#N/A</v>
          </cell>
          <cell r="C1089">
            <v>0</v>
          </cell>
          <cell r="D1089">
            <v>0</v>
          </cell>
          <cell r="E1089">
            <v>0</v>
          </cell>
          <cell r="F1089">
            <v>0</v>
          </cell>
          <cell r="G1089">
            <v>0</v>
          </cell>
          <cell r="H1089">
            <v>0</v>
          </cell>
          <cell r="I1089">
            <v>0</v>
          </cell>
          <cell r="J1089">
            <v>0</v>
          </cell>
          <cell r="K1089">
            <v>0</v>
          </cell>
          <cell r="L1089">
            <v>0</v>
          </cell>
          <cell r="M1089">
            <v>0</v>
          </cell>
          <cell r="N1089">
            <v>0</v>
          </cell>
          <cell r="O1089">
            <v>0</v>
          </cell>
        </row>
        <row r="1090">
          <cell r="A1090">
            <v>0</v>
          </cell>
          <cell r="B1090" t="e">
            <v>#N/A</v>
          </cell>
          <cell r="C1090">
            <v>0</v>
          </cell>
          <cell r="D1090">
            <v>0</v>
          </cell>
          <cell r="E1090">
            <v>0</v>
          </cell>
          <cell r="F1090">
            <v>0</v>
          </cell>
          <cell r="G1090">
            <v>0</v>
          </cell>
          <cell r="H1090">
            <v>0</v>
          </cell>
          <cell r="I1090">
            <v>0</v>
          </cell>
          <cell r="J1090">
            <v>0</v>
          </cell>
          <cell r="K1090">
            <v>0</v>
          </cell>
          <cell r="L1090">
            <v>0</v>
          </cell>
          <cell r="M1090">
            <v>0</v>
          </cell>
          <cell r="N1090">
            <v>0</v>
          </cell>
          <cell r="O1090">
            <v>0</v>
          </cell>
        </row>
        <row r="1091">
          <cell r="A1091">
            <v>0</v>
          </cell>
          <cell r="B1091" t="e">
            <v>#N/A</v>
          </cell>
          <cell r="C1091">
            <v>0</v>
          </cell>
          <cell r="D1091">
            <v>0</v>
          </cell>
          <cell r="E1091">
            <v>0</v>
          </cell>
          <cell r="F1091">
            <v>0</v>
          </cell>
          <cell r="G1091">
            <v>0</v>
          </cell>
          <cell r="H1091">
            <v>0</v>
          </cell>
          <cell r="I1091">
            <v>0</v>
          </cell>
          <cell r="J1091">
            <v>0</v>
          </cell>
          <cell r="K1091">
            <v>0</v>
          </cell>
          <cell r="L1091">
            <v>0</v>
          </cell>
          <cell r="M1091">
            <v>0</v>
          </cell>
          <cell r="N1091">
            <v>0</v>
          </cell>
          <cell r="O1091">
            <v>0</v>
          </cell>
        </row>
        <row r="1092">
          <cell r="A1092">
            <v>0</v>
          </cell>
          <cell r="B1092" t="e">
            <v>#N/A</v>
          </cell>
          <cell r="C1092">
            <v>0</v>
          </cell>
          <cell r="D1092">
            <v>0</v>
          </cell>
          <cell r="E1092">
            <v>0</v>
          </cell>
          <cell r="F1092">
            <v>0</v>
          </cell>
          <cell r="G1092">
            <v>0</v>
          </cell>
          <cell r="H1092">
            <v>0</v>
          </cell>
          <cell r="I1092">
            <v>0</v>
          </cell>
          <cell r="J1092">
            <v>0</v>
          </cell>
          <cell r="K1092">
            <v>0</v>
          </cell>
          <cell r="L1092">
            <v>0</v>
          </cell>
          <cell r="M1092">
            <v>0</v>
          </cell>
          <cell r="N1092">
            <v>0</v>
          </cell>
          <cell r="O1092">
            <v>0</v>
          </cell>
        </row>
        <row r="1093">
          <cell r="A1093">
            <v>0</v>
          </cell>
          <cell r="B1093" t="e">
            <v>#N/A</v>
          </cell>
          <cell r="C1093">
            <v>0</v>
          </cell>
          <cell r="D1093">
            <v>0</v>
          </cell>
          <cell r="E1093">
            <v>0</v>
          </cell>
          <cell r="F1093">
            <v>0</v>
          </cell>
          <cell r="G1093">
            <v>0</v>
          </cell>
          <cell r="H1093">
            <v>0</v>
          </cell>
          <cell r="I1093">
            <v>0</v>
          </cell>
          <cell r="J1093">
            <v>0</v>
          </cell>
          <cell r="K1093">
            <v>0</v>
          </cell>
          <cell r="L1093">
            <v>0</v>
          </cell>
          <cell r="M1093">
            <v>0</v>
          </cell>
          <cell r="N1093">
            <v>0</v>
          </cell>
          <cell r="O1093">
            <v>0</v>
          </cell>
        </row>
        <row r="1094">
          <cell r="A1094">
            <v>0</v>
          </cell>
          <cell r="B1094">
            <v>58</v>
          </cell>
          <cell r="C1094" t="str">
            <v>나) 노 무 비</v>
          </cell>
          <cell r="D1094" t="str">
            <v>플랜트전공</v>
          </cell>
          <cell r="E1094" t="str">
            <v>인</v>
          </cell>
          <cell r="F1094">
            <v>1.2</v>
          </cell>
          <cell r="G1094">
            <v>0</v>
          </cell>
          <cell r="H1094">
            <v>0</v>
          </cell>
          <cell r="I1094">
            <v>82619</v>
          </cell>
          <cell r="J1094">
            <v>99142</v>
          </cell>
          <cell r="K1094">
            <v>0</v>
          </cell>
          <cell r="L1094">
            <v>0</v>
          </cell>
          <cell r="M1094">
            <v>82619</v>
          </cell>
          <cell r="N1094">
            <v>99142</v>
          </cell>
          <cell r="O1094">
            <v>0</v>
          </cell>
        </row>
        <row r="1095">
          <cell r="A1095">
            <v>0</v>
          </cell>
          <cell r="B1095">
            <v>13</v>
          </cell>
          <cell r="C1095">
            <v>0</v>
          </cell>
          <cell r="D1095" t="str">
            <v>비  계  공</v>
          </cell>
          <cell r="E1095" t="str">
            <v>인</v>
          </cell>
          <cell r="F1095">
            <v>0.82</v>
          </cell>
          <cell r="G1095">
            <v>0</v>
          </cell>
          <cell r="H1095">
            <v>0</v>
          </cell>
          <cell r="I1095">
            <v>95541</v>
          </cell>
          <cell r="J1095">
            <v>78343</v>
          </cell>
          <cell r="K1095">
            <v>0</v>
          </cell>
          <cell r="L1095">
            <v>0</v>
          </cell>
          <cell r="M1095">
            <v>95541</v>
          </cell>
          <cell r="N1095">
            <v>78343</v>
          </cell>
          <cell r="O1095">
            <v>0</v>
          </cell>
        </row>
        <row r="1096">
          <cell r="A1096">
            <v>0</v>
          </cell>
          <cell r="B1096">
            <v>74</v>
          </cell>
          <cell r="C1096">
            <v>0</v>
          </cell>
          <cell r="D1096" t="str">
            <v>보 통 인 부</v>
          </cell>
          <cell r="E1096" t="str">
            <v>인</v>
          </cell>
          <cell r="F1096">
            <v>0.82</v>
          </cell>
          <cell r="G1096">
            <v>0</v>
          </cell>
          <cell r="H1096">
            <v>0</v>
          </cell>
          <cell r="I1096">
            <v>52565</v>
          </cell>
          <cell r="J1096">
            <v>43103</v>
          </cell>
          <cell r="K1096">
            <v>0</v>
          </cell>
          <cell r="L1096">
            <v>0</v>
          </cell>
          <cell r="M1096">
            <v>52565</v>
          </cell>
          <cell r="N1096">
            <v>43103</v>
          </cell>
          <cell r="O1096">
            <v>0</v>
          </cell>
        </row>
        <row r="1097">
          <cell r="A1097">
            <v>0</v>
          </cell>
          <cell r="B1097" t="e">
            <v>#N/A</v>
          </cell>
          <cell r="C1097">
            <v>0</v>
          </cell>
          <cell r="D1097">
            <v>0</v>
          </cell>
          <cell r="E1097">
            <v>0</v>
          </cell>
          <cell r="F1097">
            <v>0</v>
          </cell>
          <cell r="G1097">
            <v>0</v>
          </cell>
          <cell r="H1097">
            <v>0</v>
          </cell>
          <cell r="I1097">
            <v>0</v>
          </cell>
          <cell r="J1097">
            <v>0</v>
          </cell>
          <cell r="K1097">
            <v>0</v>
          </cell>
          <cell r="L1097">
            <v>0</v>
          </cell>
          <cell r="M1097">
            <v>0</v>
          </cell>
          <cell r="N1097">
            <v>0</v>
          </cell>
          <cell r="O1097">
            <v>0</v>
          </cell>
        </row>
        <row r="1098">
          <cell r="A1098">
            <v>0</v>
          </cell>
          <cell r="B1098" t="e">
            <v>#N/A</v>
          </cell>
          <cell r="C1098">
            <v>0</v>
          </cell>
          <cell r="D1098">
            <v>0</v>
          </cell>
          <cell r="E1098">
            <v>0</v>
          </cell>
          <cell r="F1098">
            <v>0</v>
          </cell>
          <cell r="G1098">
            <v>0</v>
          </cell>
          <cell r="H1098">
            <v>0</v>
          </cell>
          <cell r="I1098">
            <v>0</v>
          </cell>
          <cell r="J1098">
            <v>0</v>
          </cell>
          <cell r="K1098">
            <v>0</v>
          </cell>
          <cell r="L1098">
            <v>0</v>
          </cell>
          <cell r="M1098">
            <v>0</v>
          </cell>
          <cell r="N1098">
            <v>0</v>
          </cell>
          <cell r="O1098">
            <v>0</v>
          </cell>
        </row>
        <row r="1099">
          <cell r="A1099">
            <v>0</v>
          </cell>
          <cell r="B1099">
            <v>58</v>
          </cell>
          <cell r="C1099" t="str">
            <v>다) 공 구 손 료</v>
          </cell>
          <cell r="D1099" t="str">
            <v>플랜트전공</v>
          </cell>
          <cell r="E1099" t="str">
            <v>인</v>
          </cell>
          <cell r="F1099">
            <v>0.03</v>
          </cell>
          <cell r="G1099">
            <v>0</v>
          </cell>
          <cell r="H1099">
            <v>0</v>
          </cell>
          <cell r="J1099">
            <v>0</v>
          </cell>
          <cell r="K1099">
            <v>82619</v>
          </cell>
          <cell r="L1099">
            <v>2478</v>
          </cell>
          <cell r="M1099">
            <v>82619</v>
          </cell>
          <cell r="N1099">
            <v>2478</v>
          </cell>
          <cell r="O1099">
            <v>0</v>
          </cell>
        </row>
        <row r="1100">
          <cell r="A1100">
            <v>0</v>
          </cell>
          <cell r="B1100">
            <v>13</v>
          </cell>
          <cell r="C1100">
            <v>0</v>
          </cell>
          <cell r="D1100" t="str">
            <v>비  계  공</v>
          </cell>
          <cell r="E1100" t="str">
            <v>인</v>
          </cell>
          <cell r="F1100">
            <v>0.02</v>
          </cell>
          <cell r="G1100">
            <v>0</v>
          </cell>
          <cell r="H1100">
            <v>0</v>
          </cell>
          <cell r="J1100">
            <v>0</v>
          </cell>
          <cell r="K1100">
            <v>95541</v>
          </cell>
          <cell r="L1100">
            <v>1910</v>
          </cell>
          <cell r="M1100">
            <v>95541</v>
          </cell>
          <cell r="N1100">
            <v>1910</v>
          </cell>
          <cell r="O1100">
            <v>0</v>
          </cell>
        </row>
        <row r="1101">
          <cell r="A1101">
            <v>0</v>
          </cell>
          <cell r="B1101">
            <v>74</v>
          </cell>
          <cell r="C1101">
            <v>0</v>
          </cell>
          <cell r="D1101" t="str">
            <v>보 통 인 부</v>
          </cell>
          <cell r="E1101" t="str">
            <v>인</v>
          </cell>
          <cell r="F1101">
            <v>0.02</v>
          </cell>
          <cell r="G1101">
            <v>0</v>
          </cell>
          <cell r="H1101">
            <v>0</v>
          </cell>
          <cell r="J1101">
            <v>0</v>
          </cell>
          <cell r="K1101">
            <v>52565</v>
          </cell>
          <cell r="L1101">
            <v>1051</v>
          </cell>
          <cell r="M1101">
            <v>52565</v>
          </cell>
          <cell r="N1101">
            <v>1051</v>
          </cell>
          <cell r="O1101">
            <v>0</v>
          </cell>
        </row>
        <row r="1102">
          <cell r="A1102">
            <v>0</v>
          </cell>
          <cell r="B1102" t="e">
            <v>#N/A</v>
          </cell>
          <cell r="C1102">
            <v>0</v>
          </cell>
          <cell r="D1102">
            <v>0</v>
          </cell>
          <cell r="E1102">
            <v>0</v>
          </cell>
          <cell r="F1102">
            <v>0</v>
          </cell>
          <cell r="G1102">
            <v>0</v>
          </cell>
          <cell r="H1102">
            <v>0</v>
          </cell>
          <cell r="I1102">
            <v>0</v>
          </cell>
          <cell r="J1102">
            <v>0</v>
          </cell>
          <cell r="K1102">
            <v>0</v>
          </cell>
          <cell r="L1102">
            <v>0</v>
          </cell>
          <cell r="M1102">
            <v>0</v>
          </cell>
          <cell r="N1102">
            <v>0</v>
          </cell>
          <cell r="O1102">
            <v>0</v>
          </cell>
        </row>
        <row r="1103">
          <cell r="A1103">
            <v>0</v>
          </cell>
          <cell r="B1103" t="e">
            <v>#N/A</v>
          </cell>
          <cell r="C1103">
            <v>0</v>
          </cell>
          <cell r="D1103">
            <v>0</v>
          </cell>
          <cell r="E1103">
            <v>0</v>
          </cell>
          <cell r="F1103">
            <v>0</v>
          </cell>
          <cell r="G1103">
            <v>0</v>
          </cell>
          <cell r="H1103">
            <v>0</v>
          </cell>
          <cell r="I1103">
            <v>0</v>
          </cell>
          <cell r="J1103">
            <v>0</v>
          </cell>
          <cell r="K1103">
            <v>0</v>
          </cell>
          <cell r="L1103">
            <v>0</v>
          </cell>
          <cell r="M1103">
            <v>0</v>
          </cell>
          <cell r="N1103">
            <v>0</v>
          </cell>
          <cell r="O1103">
            <v>0</v>
          </cell>
        </row>
        <row r="1104">
          <cell r="A1104">
            <v>0</v>
          </cell>
          <cell r="B1104" t="e">
            <v>#N/A</v>
          </cell>
          <cell r="C1104">
            <v>0</v>
          </cell>
          <cell r="D1104">
            <v>0</v>
          </cell>
          <cell r="E1104">
            <v>0</v>
          </cell>
          <cell r="F1104">
            <v>0</v>
          </cell>
          <cell r="G1104">
            <v>0</v>
          </cell>
          <cell r="H1104">
            <v>0</v>
          </cell>
          <cell r="I1104">
            <v>0</v>
          </cell>
          <cell r="J1104">
            <v>0</v>
          </cell>
          <cell r="K1104">
            <v>0</v>
          </cell>
          <cell r="L1104">
            <v>0</v>
          </cell>
          <cell r="M1104">
            <v>0</v>
          </cell>
          <cell r="N1104">
            <v>0</v>
          </cell>
          <cell r="O1104">
            <v>0</v>
          </cell>
        </row>
        <row r="1105">
          <cell r="A1105">
            <v>0</v>
          </cell>
          <cell r="B1105" t="e">
            <v>#N/A</v>
          </cell>
          <cell r="C1105">
            <v>0</v>
          </cell>
          <cell r="D1105">
            <v>0</v>
          </cell>
          <cell r="E1105">
            <v>0</v>
          </cell>
          <cell r="F1105">
            <v>0</v>
          </cell>
          <cell r="G1105">
            <v>0</v>
          </cell>
          <cell r="H1105">
            <v>0</v>
          </cell>
          <cell r="I1105">
            <v>0</v>
          </cell>
          <cell r="J1105">
            <v>0</v>
          </cell>
          <cell r="K1105">
            <v>0</v>
          </cell>
          <cell r="L1105">
            <v>0</v>
          </cell>
          <cell r="M1105">
            <v>0</v>
          </cell>
          <cell r="N1105">
            <v>0</v>
          </cell>
          <cell r="O1105">
            <v>0</v>
          </cell>
        </row>
        <row r="1107">
          <cell r="A1107" t="str">
            <v>38S</v>
          </cell>
          <cell r="C1107" t="str">
            <v>합     계</v>
          </cell>
          <cell r="H1107">
            <v>0</v>
          </cell>
          <cell r="J1107">
            <v>220588</v>
          </cell>
          <cell r="L1107">
            <v>5439</v>
          </cell>
          <cell r="N1107">
            <v>226027</v>
          </cell>
        </row>
        <row r="1108">
          <cell r="A1108">
            <v>39</v>
          </cell>
          <cell r="B1108" t="str">
            <v>39. 변압기반(터널용) 철거</v>
          </cell>
          <cell r="C1108" t="str">
            <v>39. 변압기반(터널용) 철거</v>
          </cell>
          <cell r="D1108" t="str">
            <v xml:space="preserve"> 6.6KV 3Φ10KVA</v>
          </cell>
          <cell r="E1108" t="str">
            <v>대</v>
          </cell>
          <cell r="F1108">
            <v>1</v>
          </cell>
          <cell r="G1108">
            <v>0</v>
          </cell>
          <cell r="H1108">
            <v>0</v>
          </cell>
          <cell r="I1108">
            <v>0</v>
          </cell>
          <cell r="J1108">
            <v>0</v>
          </cell>
          <cell r="K1108">
            <v>0</v>
          </cell>
          <cell r="L1108">
            <v>0</v>
          </cell>
          <cell r="M1108">
            <v>0</v>
          </cell>
          <cell r="N1108">
            <v>0</v>
          </cell>
          <cell r="O1108">
            <v>15</v>
          </cell>
        </row>
        <row r="1109">
          <cell r="A1109">
            <v>0</v>
          </cell>
          <cell r="B1109" t="e">
            <v>#N/A</v>
          </cell>
          <cell r="C1109" t="str">
            <v xml:space="preserve">가) 재 료 비 </v>
          </cell>
          <cell r="D1109">
            <v>0</v>
          </cell>
          <cell r="E1109">
            <v>0</v>
          </cell>
          <cell r="F1109">
            <v>0</v>
          </cell>
          <cell r="G1109">
            <v>0</v>
          </cell>
          <cell r="H1109">
            <v>0</v>
          </cell>
          <cell r="I1109">
            <v>0</v>
          </cell>
          <cell r="J1109">
            <v>0</v>
          </cell>
          <cell r="K1109">
            <v>0</v>
          </cell>
          <cell r="L1109">
            <v>0</v>
          </cell>
          <cell r="M1109">
            <v>0</v>
          </cell>
          <cell r="N1109">
            <v>0</v>
          </cell>
          <cell r="O1109">
            <v>0</v>
          </cell>
        </row>
        <row r="1110">
          <cell r="A1110">
            <v>0</v>
          </cell>
          <cell r="B1110">
            <v>902</v>
          </cell>
          <cell r="C1110" t="str">
            <v xml:space="preserve"> 변 압 기 반 (터널용-입출구)</v>
          </cell>
          <cell r="D1110" t="str">
            <v xml:space="preserve"> 6.6KV 3Φ10KVA</v>
          </cell>
          <cell r="E1110" t="str">
            <v>대</v>
          </cell>
          <cell r="F1110">
            <v>1</v>
          </cell>
          <cell r="G1110">
            <v>0</v>
          </cell>
          <cell r="H1110" t="str">
            <v>철거자재</v>
          </cell>
          <cell r="I1110">
            <v>0</v>
          </cell>
          <cell r="J1110">
            <v>0</v>
          </cell>
          <cell r="K1110">
            <v>0</v>
          </cell>
          <cell r="L1110">
            <v>0</v>
          </cell>
          <cell r="M1110">
            <v>0</v>
          </cell>
          <cell r="O1110">
            <v>0</v>
          </cell>
        </row>
        <row r="1111">
          <cell r="A1111">
            <v>0</v>
          </cell>
          <cell r="B1111" t="e">
            <v>#N/A</v>
          </cell>
          <cell r="C1111">
            <v>0</v>
          </cell>
          <cell r="D1111">
            <v>0</v>
          </cell>
          <cell r="E1111">
            <v>0</v>
          </cell>
          <cell r="F1111">
            <v>0</v>
          </cell>
          <cell r="G1111">
            <v>0</v>
          </cell>
          <cell r="H1111">
            <v>0</v>
          </cell>
          <cell r="I1111">
            <v>0</v>
          </cell>
          <cell r="J1111">
            <v>0</v>
          </cell>
          <cell r="K1111">
            <v>0</v>
          </cell>
          <cell r="L1111">
            <v>0</v>
          </cell>
          <cell r="M1111">
            <v>0</v>
          </cell>
          <cell r="N1111">
            <v>0</v>
          </cell>
          <cell r="O1111">
            <v>0</v>
          </cell>
        </row>
        <row r="1112">
          <cell r="A1112">
            <v>0</v>
          </cell>
          <cell r="B1112" t="e">
            <v>#N/A</v>
          </cell>
          <cell r="C1112">
            <v>0</v>
          </cell>
          <cell r="D1112">
            <v>0</v>
          </cell>
          <cell r="E1112">
            <v>0</v>
          </cell>
          <cell r="F1112">
            <v>0</v>
          </cell>
          <cell r="G1112">
            <v>0</v>
          </cell>
          <cell r="H1112">
            <v>0</v>
          </cell>
          <cell r="I1112">
            <v>0</v>
          </cell>
          <cell r="J1112">
            <v>0</v>
          </cell>
          <cell r="K1112">
            <v>0</v>
          </cell>
          <cell r="L1112">
            <v>0</v>
          </cell>
          <cell r="M1112">
            <v>0</v>
          </cell>
          <cell r="N1112">
            <v>0</v>
          </cell>
          <cell r="O1112">
            <v>0</v>
          </cell>
        </row>
        <row r="1113">
          <cell r="A1113">
            <v>0</v>
          </cell>
          <cell r="B1113" t="e">
            <v>#N/A</v>
          </cell>
          <cell r="C1113">
            <v>0</v>
          </cell>
          <cell r="D1113">
            <v>0</v>
          </cell>
          <cell r="E1113">
            <v>0</v>
          </cell>
          <cell r="F1113">
            <v>0</v>
          </cell>
          <cell r="G1113">
            <v>0</v>
          </cell>
          <cell r="H1113">
            <v>0</v>
          </cell>
          <cell r="I1113">
            <v>0</v>
          </cell>
          <cell r="J1113">
            <v>0</v>
          </cell>
          <cell r="K1113">
            <v>0</v>
          </cell>
          <cell r="L1113">
            <v>0</v>
          </cell>
          <cell r="M1113">
            <v>0</v>
          </cell>
          <cell r="N1113">
            <v>0</v>
          </cell>
          <cell r="O1113">
            <v>0</v>
          </cell>
        </row>
        <row r="1114">
          <cell r="A1114">
            <v>0</v>
          </cell>
          <cell r="B1114" t="e">
            <v>#N/A</v>
          </cell>
          <cell r="C1114">
            <v>0</v>
          </cell>
          <cell r="D1114">
            <v>0</v>
          </cell>
          <cell r="E1114">
            <v>0</v>
          </cell>
          <cell r="F1114">
            <v>0</v>
          </cell>
          <cell r="G1114">
            <v>0</v>
          </cell>
          <cell r="H1114">
            <v>0</v>
          </cell>
          <cell r="I1114">
            <v>0</v>
          </cell>
          <cell r="J1114">
            <v>0</v>
          </cell>
          <cell r="K1114">
            <v>0</v>
          </cell>
          <cell r="L1114">
            <v>0</v>
          </cell>
          <cell r="M1114">
            <v>0</v>
          </cell>
          <cell r="N1114">
            <v>0</v>
          </cell>
          <cell r="O1114">
            <v>0</v>
          </cell>
        </row>
        <row r="1115">
          <cell r="A1115">
            <v>0</v>
          </cell>
          <cell r="B1115" t="e">
            <v>#N/A</v>
          </cell>
          <cell r="C1115">
            <v>0</v>
          </cell>
          <cell r="D1115">
            <v>0</v>
          </cell>
          <cell r="E1115">
            <v>0</v>
          </cell>
          <cell r="F1115">
            <v>0</v>
          </cell>
          <cell r="G1115">
            <v>0</v>
          </cell>
          <cell r="H1115">
            <v>0</v>
          </cell>
          <cell r="I1115">
            <v>0</v>
          </cell>
          <cell r="J1115">
            <v>0</v>
          </cell>
          <cell r="K1115">
            <v>0</v>
          </cell>
          <cell r="L1115">
            <v>0</v>
          </cell>
          <cell r="M1115">
            <v>0</v>
          </cell>
          <cell r="N1115">
            <v>0</v>
          </cell>
          <cell r="O1115">
            <v>0</v>
          </cell>
        </row>
        <row r="1116">
          <cell r="A1116">
            <v>0</v>
          </cell>
          <cell r="B1116">
            <v>58</v>
          </cell>
          <cell r="C1116" t="str">
            <v>나) 노 무 비</v>
          </cell>
          <cell r="D1116" t="str">
            <v>플랜트전공</v>
          </cell>
          <cell r="E1116" t="str">
            <v>인</v>
          </cell>
          <cell r="F1116">
            <v>2.5099999999999998</v>
          </cell>
          <cell r="G1116">
            <v>0</v>
          </cell>
          <cell r="H1116">
            <v>0</v>
          </cell>
          <cell r="I1116">
            <v>82619</v>
          </cell>
          <cell r="J1116">
            <v>207373</v>
          </cell>
          <cell r="K1116">
            <v>0</v>
          </cell>
          <cell r="L1116">
            <v>0</v>
          </cell>
          <cell r="M1116">
            <v>82619</v>
          </cell>
          <cell r="N1116">
            <v>207373</v>
          </cell>
          <cell r="O1116">
            <v>0</v>
          </cell>
        </row>
        <row r="1117">
          <cell r="A1117">
            <v>0</v>
          </cell>
          <cell r="B1117">
            <v>13</v>
          </cell>
          <cell r="C1117">
            <v>0</v>
          </cell>
          <cell r="D1117" t="str">
            <v>비  계  공</v>
          </cell>
          <cell r="E1117" t="str">
            <v>인</v>
          </cell>
          <cell r="F1117">
            <v>1.65</v>
          </cell>
          <cell r="G1117">
            <v>0</v>
          </cell>
          <cell r="H1117">
            <v>0</v>
          </cell>
          <cell r="I1117">
            <v>95541</v>
          </cell>
          <cell r="J1117">
            <v>157642</v>
          </cell>
          <cell r="K1117">
            <v>0</v>
          </cell>
          <cell r="L1117">
            <v>0</v>
          </cell>
          <cell r="M1117">
            <v>95541</v>
          </cell>
          <cell r="N1117">
            <v>157642</v>
          </cell>
          <cell r="O1117">
            <v>0</v>
          </cell>
        </row>
        <row r="1118">
          <cell r="A1118">
            <v>0</v>
          </cell>
          <cell r="B1118">
            <v>74</v>
          </cell>
          <cell r="C1118">
            <v>0</v>
          </cell>
          <cell r="D1118" t="str">
            <v>보 통 인 부</v>
          </cell>
          <cell r="E1118" t="str">
            <v>인</v>
          </cell>
          <cell r="F1118">
            <v>1.65</v>
          </cell>
          <cell r="G1118">
            <v>0</v>
          </cell>
          <cell r="H1118">
            <v>0</v>
          </cell>
          <cell r="I1118">
            <v>52565</v>
          </cell>
          <cell r="J1118">
            <v>86732</v>
          </cell>
          <cell r="K1118">
            <v>0</v>
          </cell>
          <cell r="L1118">
            <v>0</v>
          </cell>
          <cell r="M1118">
            <v>52565</v>
          </cell>
          <cell r="N1118">
            <v>86732</v>
          </cell>
          <cell r="O1118">
            <v>0</v>
          </cell>
        </row>
        <row r="1119">
          <cell r="A1119">
            <v>0</v>
          </cell>
          <cell r="B1119" t="e">
            <v>#N/A</v>
          </cell>
          <cell r="C1119">
            <v>0</v>
          </cell>
          <cell r="D1119">
            <v>0</v>
          </cell>
          <cell r="E1119">
            <v>0</v>
          </cell>
          <cell r="F1119">
            <v>0</v>
          </cell>
          <cell r="G1119">
            <v>0</v>
          </cell>
          <cell r="H1119">
            <v>0</v>
          </cell>
          <cell r="I1119">
            <v>0</v>
          </cell>
          <cell r="J1119">
            <v>0</v>
          </cell>
          <cell r="K1119">
            <v>0</v>
          </cell>
          <cell r="L1119">
            <v>0</v>
          </cell>
          <cell r="M1119">
            <v>0</v>
          </cell>
          <cell r="N1119">
            <v>0</v>
          </cell>
          <cell r="O1119">
            <v>0</v>
          </cell>
        </row>
        <row r="1120">
          <cell r="A1120">
            <v>0</v>
          </cell>
          <cell r="B1120" t="e">
            <v>#N/A</v>
          </cell>
          <cell r="C1120">
            <v>0</v>
          </cell>
          <cell r="D1120">
            <v>0</v>
          </cell>
          <cell r="E1120">
            <v>0</v>
          </cell>
          <cell r="F1120">
            <v>0</v>
          </cell>
          <cell r="G1120">
            <v>0</v>
          </cell>
          <cell r="H1120">
            <v>0</v>
          </cell>
          <cell r="I1120">
            <v>0</v>
          </cell>
          <cell r="J1120">
            <v>0</v>
          </cell>
          <cell r="K1120">
            <v>0</v>
          </cell>
          <cell r="L1120">
            <v>0</v>
          </cell>
          <cell r="M1120">
            <v>0</v>
          </cell>
          <cell r="N1120">
            <v>0</v>
          </cell>
          <cell r="O1120">
            <v>0</v>
          </cell>
        </row>
        <row r="1121">
          <cell r="A1121">
            <v>0</v>
          </cell>
          <cell r="B1121">
            <v>58</v>
          </cell>
          <cell r="C1121" t="str">
            <v>다) 공 구 손 료</v>
          </cell>
          <cell r="D1121" t="str">
            <v>플랜트전공</v>
          </cell>
          <cell r="E1121" t="str">
            <v>인</v>
          </cell>
          <cell r="F1121">
            <v>0.06</v>
          </cell>
          <cell r="G1121">
            <v>0</v>
          </cell>
          <cell r="H1121">
            <v>0</v>
          </cell>
          <cell r="J1121">
            <v>0</v>
          </cell>
          <cell r="K1121">
            <v>82619</v>
          </cell>
          <cell r="L1121">
            <v>4957</v>
          </cell>
          <cell r="M1121">
            <v>82619</v>
          </cell>
          <cell r="N1121">
            <v>4957</v>
          </cell>
          <cell r="O1121">
            <v>0</v>
          </cell>
        </row>
        <row r="1122">
          <cell r="A1122">
            <v>0</v>
          </cell>
          <cell r="B1122">
            <v>13</v>
          </cell>
          <cell r="C1122">
            <v>0</v>
          </cell>
          <cell r="D1122" t="str">
            <v>비  계  공</v>
          </cell>
          <cell r="E1122" t="str">
            <v>인</v>
          </cell>
          <cell r="F1122">
            <v>0.04</v>
          </cell>
          <cell r="G1122">
            <v>0</v>
          </cell>
          <cell r="H1122">
            <v>0</v>
          </cell>
          <cell r="J1122">
            <v>0</v>
          </cell>
          <cell r="K1122">
            <v>95541</v>
          </cell>
          <cell r="L1122">
            <v>3821</v>
          </cell>
          <cell r="M1122">
            <v>95541</v>
          </cell>
          <cell r="N1122">
            <v>3821</v>
          </cell>
          <cell r="O1122">
            <v>0</v>
          </cell>
        </row>
        <row r="1123">
          <cell r="A1123">
            <v>0</v>
          </cell>
          <cell r="B1123">
            <v>74</v>
          </cell>
          <cell r="C1123">
            <v>0</v>
          </cell>
          <cell r="D1123" t="str">
            <v>보 통 인 부</v>
          </cell>
          <cell r="E1123" t="str">
            <v>인</v>
          </cell>
          <cell r="F1123">
            <v>0.04</v>
          </cell>
          <cell r="G1123">
            <v>0</v>
          </cell>
          <cell r="H1123">
            <v>0</v>
          </cell>
          <cell r="J1123">
            <v>0</v>
          </cell>
          <cell r="K1123">
            <v>52565</v>
          </cell>
          <cell r="L1123">
            <v>2102</v>
          </cell>
          <cell r="M1123">
            <v>52565</v>
          </cell>
          <cell r="N1123">
            <v>2102</v>
          </cell>
          <cell r="O1123">
            <v>0</v>
          </cell>
        </row>
        <row r="1124">
          <cell r="A1124">
            <v>0</v>
          </cell>
          <cell r="B1124" t="e">
            <v>#N/A</v>
          </cell>
          <cell r="C1124">
            <v>0</v>
          </cell>
          <cell r="D1124">
            <v>0</v>
          </cell>
          <cell r="E1124">
            <v>0</v>
          </cell>
          <cell r="F1124">
            <v>0</v>
          </cell>
          <cell r="G1124">
            <v>0</v>
          </cell>
          <cell r="H1124">
            <v>0</v>
          </cell>
          <cell r="I1124">
            <v>0</v>
          </cell>
          <cell r="J1124">
            <v>0</v>
          </cell>
          <cell r="K1124">
            <v>0</v>
          </cell>
          <cell r="L1124">
            <v>0</v>
          </cell>
          <cell r="M1124">
            <v>0</v>
          </cell>
          <cell r="N1124">
            <v>0</v>
          </cell>
          <cell r="O1124">
            <v>0</v>
          </cell>
        </row>
        <row r="1125">
          <cell r="A1125">
            <v>0</v>
          </cell>
          <cell r="B1125" t="e">
            <v>#N/A</v>
          </cell>
          <cell r="C1125">
            <v>0</v>
          </cell>
          <cell r="D1125">
            <v>0</v>
          </cell>
          <cell r="E1125">
            <v>0</v>
          </cell>
          <cell r="F1125">
            <v>0</v>
          </cell>
          <cell r="G1125">
            <v>0</v>
          </cell>
          <cell r="H1125">
            <v>0</v>
          </cell>
          <cell r="I1125">
            <v>0</v>
          </cell>
          <cell r="J1125">
            <v>0</v>
          </cell>
          <cell r="K1125">
            <v>0</v>
          </cell>
          <cell r="L1125">
            <v>0</v>
          </cell>
          <cell r="M1125">
            <v>0</v>
          </cell>
          <cell r="N1125">
            <v>0</v>
          </cell>
          <cell r="O1125">
            <v>0</v>
          </cell>
        </row>
        <row r="1126">
          <cell r="A1126">
            <v>0</v>
          </cell>
          <cell r="B1126" t="e">
            <v>#N/A</v>
          </cell>
          <cell r="C1126">
            <v>0</v>
          </cell>
          <cell r="D1126">
            <v>0</v>
          </cell>
          <cell r="E1126">
            <v>0</v>
          </cell>
          <cell r="F1126">
            <v>0</v>
          </cell>
          <cell r="G1126">
            <v>0</v>
          </cell>
          <cell r="H1126">
            <v>0</v>
          </cell>
          <cell r="I1126">
            <v>0</v>
          </cell>
          <cell r="J1126">
            <v>0</v>
          </cell>
          <cell r="K1126">
            <v>0</v>
          </cell>
          <cell r="L1126">
            <v>0</v>
          </cell>
          <cell r="M1126">
            <v>0</v>
          </cell>
          <cell r="N1126">
            <v>0</v>
          </cell>
          <cell r="O1126">
            <v>0</v>
          </cell>
        </row>
        <row r="1127">
          <cell r="A1127">
            <v>0</v>
          </cell>
          <cell r="B1127" t="e">
            <v>#N/A</v>
          </cell>
          <cell r="C1127">
            <v>0</v>
          </cell>
          <cell r="D1127">
            <v>0</v>
          </cell>
          <cell r="E1127">
            <v>0</v>
          </cell>
          <cell r="F1127">
            <v>0</v>
          </cell>
          <cell r="G1127">
            <v>0</v>
          </cell>
          <cell r="H1127">
            <v>0</v>
          </cell>
          <cell r="I1127">
            <v>0</v>
          </cell>
          <cell r="J1127">
            <v>0</v>
          </cell>
          <cell r="K1127">
            <v>0</v>
          </cell>
          <cell r="L1127">
            <v>0</v>
          </cell>
          <cell r="M1127">
            <v>0</v>
          </cell>
          <cell r="N1127">
            <v>0</v>
          </cell>
          <cell r="O1127">
            <v>0</v>
          </cell>
        </row>
        <row r="1131">
          <cell r="A1131" t="str">
            <v>39S</v>
          </cell>
          <cell r="C1131" t="str">
            <v>합     계</v>
          </cell>
          <cell r="H1131">
            <v>0</v>
          </cell>
          <cell r="J1131">
            <v>451747</v>
          </cell>
          <cell r="L1131">
            <v>10880</v>
          </cell>
          <cell r="N1131">
            <v>462627</v>
          </cell>
        </row>
        <row r="1132">
          <cell r="A1132">
            <v>40</v>
          </cell>
          <cell r="B1132" t="str">
            <v>40. 변압기반(터널용) 철거</v>
          </cell>
          <cell r="C1132" t="str">
            <v>40. 변압기반(터널용) 철거</v>
          </cell>
          <cell r="D1132" t="str">
            <v xml:space="preserve"> 6.6KV 3Φ20KVA</v>
          </cell>
          <cell r="E1132" t="str">
            <v>대</v>
          </cell>
          <cell r="F1132">
            <v>1</v>
          </cell>
          <cell r="G1132">
            <v>0</v>
          </cell>
          <cell r="H1132">
            <v>0</v>
          </cell>
          <cell r="I1132">
            <v>0</v>
          </cell>
          <cell r="J1132">
            <v>0</v>
          </cell>
          <cell r="K1132">
            <v>0</v>
          </cell>
          <cell r="L1132">
            <v>0</v>
          </cell>
          <cell r="M1132">
            <v>0</v>
          </cell>
          <cell r="N1132">
            <v>0</v>
          </cell>
          <cell r="O1132">
            <v>8</v>
          </cell>
        </row>
        <row r="1133">
          <cell r="A1133">
            <v>0</v>
          </cell>
          <cell r="B1133" t="e">
            <v>#N/A</v>
          </cell>
          <cell r="C1133" t="str">
            <v xml:space="preserve">가) 재 료 비 </v>
          </cell>
          <cell r="D1133">
            <v>0</v>
          </cell>
          <cell r="E1133">
            <v>0</v>
          </cell>
          <cell r="F1133">
            <v>0</v>
          </cell>
          <cell r="G1133">
            <v>0</v>
          </cell>
          <cell r="H1133">
            <v>0</v>
          </cell>
          <cell r="I1133">
            <v>0</v>
          </cell>
          <cell r="J1133">
            <v>0</v>
          </cell>
          <cell r="K1133">
            <v>0</v>
          </cell>
          <cell r="L1133">
            <v>0</v>
          </cell>
          <cell r="M1133">
            <v>0</v>
          </cell>
          <cell r="N1133">
            <v>0</v>
          </cell>
          <cell r="O1133">
            <v>0</v>
          </cell>
        </row>
        <row r="1134">
          <cell r="A1134">
            <v>0</v>
          </cell>
          <cell r="B1134" t="str">
            <v>902-1</v>
          </cell>
          <cell r="C1134" t="str">
            <v xml:space="preserve"> 변 압 기 반 (터널용-입출구)</v>
          </cell>
          <cell r="D1134" t="str">
            <v xml:space="preserve"> 6.6KV 3Φ20KVA</v>
          </cell>
          <cell r="E1134" t="str">
            <v>대</v>
          </cell>
          <cell r="F1134">
            <v>1</v>
          </cell>
          <cell r="G1134">
            <v>0</v>
          </cell>
          <cell r="H1134" t="str">
            <v>철거자재</v>
          </cell>
          <cell r="I1134">
            <v>0</v>
          </cell>
          <cell r="J1134">
            <v>0</v>
          </cell>
          <cell r="K1134">
            <v>0</v>
          </cell>
          <cell r="L1134">
            <v>0</v>
          </cell>
          <cell r="M1134">
            <v>0</v>
          </cell>
          <cell r="O1134">
            <v>0</v>
          </cell>
        </row>
        <row r="1135">
          <cell r="A1135">
            <v>0</v>
          </cell>
          <cell r="B1135" t="e">
            <v>#N/A</v>
          </cell>
          <cell r="C1135">
            <v>0</v>
          </cell>
          <cell r="D1135">
            <v>0</v>
          </cell>
          <cell r="E1135">
            <v>0</v>
          </cell>
          <cell r="F1135">
            <v>0</v>
          </cell>
          <cell r="G1135">
            <v>0</v>
          </cell>
          <cell r="H1135">
            <v>0</v>
          </cell>
          <cell r="I1135">
            <v>0</v>
          </cell>
          <cell r="J1135">
            <v>0</v>
          </cell>
          <cell r="K1135">
            <v>0</v>
          </cell>
          <cell r="L1135">
            <v>0</v>
          </cell>
          <cell r="M1135">
            <v>0</v>
          </cell>
          <cell r="N1135">
            <v>0</v>
          </cell>
          <cell r="O1135">
            <v>0</v>
          </cell>
        </row>
        <row r="1136">
          <cell r="A1136">
            <v>0</v>
          </cell>
          <cell r="B1136" t="e">
            <v>#N/A</v>
          </cell>
          <cell r="C1136">
            <v>0</v>
          </cell>
          <cell r="D1136">
            <v>0</v>
          </cell>
          <cell r="E1136">
            <v>0</v>
          </cell>
          <cell r="F1136">
            <v>0</v>
          </cell>
          <cell r="G1136">
            <v>0</v>
          </cell>
          <cell r="H1136">
            <v>0</v>
          </cell>
          <cell r="I1136">
            <v>0</v>
          </cell>
          <cell r="J1136">
            <v>0</v>
          </cell>
          <cell r="K1136">
            <v>0</v>
          </cell>
          <cell r="L1136">
            <v>0</v>
          </cell>
          <cell r="M1136">
            <v>0</v>
          </cell>
          <cell r="N1136">
            <v>0</v>
          </cell>
          <cell r="O1136">
            <v>0</v>
          </cell>
        </row>
        <row r="1137">
          <cell r="A1137">
            <v>0</v>
          </cell>
          <cell r="B1137" t="e">
            <v>#N/A</v>
          </cell>
          <cell r="C1137">
            <v>0</v>
          </cell>
          <cell r="D1137">
            <v>0</v>
          </cell>
          <cell r="E1137">
            <v>0</v>
          </cell>
          <cell r="F1137">
            <v>0</v>
          </cell>
          <cell r="G1137">
            <v>0</v>
          </cell>
          <cell r="H1137">
            <v>0</v>
          </cell>
          <cell r="I1137">
            <v>0</v>
          </cell>
          <cell r="J1137">
            <v>0</v>
          </cell>
          <cell r="K1137">
            <v>0</v>
          </cell>
          <cell r="L1137">
            <v>0</v>
          </cell>
          <cell r="M1137">
            <v>0</v>
          </cell>
          <cell r="N1137">
            <v>0</v>
          </cell>
          <cell r="O1137">
            <v>0</v>
          </cell>
        </row>
        <row r="1138">
          <cell r="A1138">
            <v>0</v>
          </cell>
          <cell r="B1138" t="e">
            <v>#N/A</v>
          </cell>
          <cell r="C1138">
            <v>0</v>
          </cell>
          <cell r="D1138">
            <v>0</v>
          </cell>
          <cell r="E1138">
            <v>0</v>
          </cell>
          <cell r="F1138">
            <v>0</v>
          </cell>
          <cell r="G1138">
            <v>0</v>
          </cell>
          <cell r="H1138">
            <v>0</v>
          </cell>
          <cell r="I1138">
            <v>0</v>
          </cell>
          <cell r="J1138">
            <v>0</v>
          </cell>
          <cell r="K1138">
            <v>0</v>
          </cell>
          <cell r="L1138">
            <v>0</v>
          </cell>
          <cell r="M1138">
            <v>0</v>
          </cell>
          <cell r="N1138">
            <v>0</v>
          </cell>
          <cell r="O1138">
            <v>0</v>
          </cell>
        </row>
        <row r="1139">
          <cell r="A1139">
            <v>0</v>
          </cell>
          <cell r="B1139" t="e">
            <v>#N/A</v>
          </cell>
          <cell r="C1139">
            <v>0</v>
          </cell>
          <cell r="D1139">
            <v>0</v>
          </cell>
          <cell r="E1139">
            <v>0</v>
          </cell>
          <cell r="F1139">
            <v>0</v>
          </cell>
          <cell r="G1139">
            <v>0</v>
          </cell>
          <cell r="H1139">
            <v>0</v>
          </cell>
          <cell r="I1139">
            <v>0</v>
          </cell>
          <cell r="J1139">
            <v>0</v>
          </cell>
          <cell r="K1139">
            <v>0</v>
          </cell>
          <cell r="L1139">
            <v>0</v>
          </cell>
          <cell r="M1139">
            <v>0</v>
          </cell>
          <cell r="N1139">
            <v>0</v>
          </cell>
          <cell r="O1139">
            <v>0</v>
          </cell>
        </row>
        <row r="1140">
          <cell r="A1140">
            <v>0</v>
          </cell>
          <cell r="B1140" t="e">
            <v>#N/A</v>
          </cell>
          <cell r="C1140">
            <v>0</v>
          </cell>
          <cell r="D1140">
            <v>0</v>
          </cell>
          <cell r="E1140">
            <v>0</v>
          </cell>
          <cell r="F1140">
            <v>0</v>
          </cell>
          <cell r="G1140">
            <v>0</v>
          </cell>
          <cell r="H1140">
            <v>0</v>
          </cell>
          <cell r="I1140">
            <v>0</v>
          </cell>
          <cell r="J1140">
            <v>0</v>
          </cell>
          <cell r="K1140">
            <v>0</v>
          </cell>
          <cell r="L1140">
            <v>0</v>
          </cell>
          <cell r="M1140">
            <v>0</v>
          </cell>
          <cell r="N1140">
            <v>0</v>
          </cell>
          <cell r="O1140">
            <v>0</v>
          </cell>
        </row>
        <row r="1141">
          <cell r="A1141">
            <v>0</v>
          </cell>
          <cell r="B1141" t="e">
            <v>#N/A</v>
          </cell>
          <cell r="C1141">
            <v>0</v>
          </cell>
          <cell r="D1141">
            <v>0</v>
          </cell>
          <cell r="E1141">
            <v>0</v>
          </cell>
          <cell r="F1141">
            <v>0</v>
          </cell>
          <cell r="G1141">
            <v>0</v>
          </cell>
          <cell r="H1141">
            <v>0</v>
          </cell>
          <cell r="I1141">
            <v>0</v>
          </cell>
          <cell r="J1141">
            <v>0</v>
          </cell>
          <cell r="K1141">
            <v>0</v>
          </cell>
          <cell r="L1141">
            <v>0</v>
          </cell>
          <cell r="M1141">
            <v>0</v>
          </cell>
          <cell r="N1141">
            <v>0</v>
          </cell>
          <cell r="O1141">
            <v>0</v>
          </cell>
        </row>
        <row r="1142">
          <cell r="A1142">
            <v>0</v>
          </cell>
          <cell r="B1142" t="e">
            <v>#N/A</v>
          </cell>
          <cell r="C1142">
            <v>0</v>
          </cell>
          <cell r="D1142">
            <v>0</v>
          </cell>
          <cell r="E1142">
            <v>0</v>
          </cell>
          <cell r="F1142">
            <v>0</v>
          </cell>
          <cell r="G1142">
            <v>0</v>
          </cell>
          <cell r="H1142">
            <v>0</v>
          </cell>
          <cell r="I1142">
            <v>0</v>
          </cell>
          <cell r="J1142">
            <v>0</v>
          </cell>
          <cell r="K1142">
            <v>0</v>
          </cell>
          <cell r="L1142">
            <v>0</v>
          </cell>
          <cell r="M1142">
            <v>0</v>
          </cell>
          <cell r="N1142">
            <v>0</v>
          </cell>
          <cell r="O1142">
            <v>0</v>
          </cell>
        </row>
        <row r="1143">
          <cell r="A1143">
            <v>0</v>
          </cell>
          <cell r="B1143">
            <v>58</v>
          </cell>
          <cell r="C1143" t="str">
            <v>나) 노 무 비</v>
          </cell>
          <cell r="D1143" t="str">
            <v>플랜트전공</v>
          </cell>
          <cell r="E1143" t="str">
            <v>인</v>
          </cell>
          <cell r="F1143">
            <v>2.5099999999999998</v>
          </cell>
          <cell r="G1143">
            <v>0</v>
          </cell>
          <cell r="H1143">
            <v>0</v>
          </cell>
          <cell r="I1143">
            <v>82619</v>
          </cell>
          <cell r="J1143">
            <v>207373</v>
          </cell>
          <cell r="K1143">
            <v>0</v>
          </cell>
          <cell r="L1143">
            <v>0</v>
          </cell>
          <cell r="M1143">
            <v>82619</v>
          </cell>
          <cell r="N1143">
            <v>207373</v>
          </cell>
          <cell r="O1143">
            <v>0</v>
          </cell>
        </row>
        <row r="1144">
          <cell r="A1144">
            <v>0</v>
          </cell>
          <cell r="B1144">
            <v>13</v>
          </cell>
          <cell r="C1144">
            <v>0</v>
          </cell>
          <cell r="D1144" t="str">
            <v>비  계  공</v>
          </cell>
          <cell r="E1144" t="str">
            <v>인</v>
          </cell>
          <cell r="F1144">
            <v>1.65</v>
          </cell>
          <cell r="G1144">
            <v>0</v>
          </cell>
          <cell r="H1144">
            <v>0</v>
          </cell>
          <cell r="I1144">
            <v>95541</v>
          </cell>
          <cell r="J1144">
            <v>157642</v>
          </cell>
          <cell r="K1144">
            <v>0</v>
          </cell>
          <cell r="L1144">
            <v>0</v>
          </cell>
          <cell r="M1144">
            <v>95541</v>
          </cell>
          <cell r="N1144">
            <v>157642</v>
          </cell>
          <cell r="O1144">
            <v>0</v>
          </cell>
        </row>
        <row r="1145">
          <cell r="A1145">
            <v>0</v>
          </cell>
          <cell r="B1145">
            <v>74</v>
          </cell>
          <cell r="C1145">
            <v>0</v>
          </cell>
          <cell r="D1145" t="str">
            <v>보 통 인 부</v>
          </cell>
          <cell r="E1145" t="str">
            <v>인</v>
          </cell>
          <cell r="F1145">
            <v>1.65</v>
          </cell>
          <cell r="G1145">
            <v>0</v>
          </cell>
          <cell r="H1145">
            <v>0</v>
          </cell>
          <cell r="I1145">
            <v>52565</v>
          </cell>
          <cell r="J1145">
            <v>86732</v>
          </cell>
          <cell r="K1145">
            <v>0</v>
          </cell>
          <cell r="L1145">
            <v>0</v>
          </cell>
          <cell r="M1145">
            <v>52565</v>
          </cell>
          <cell r="N1145">
            <v>86732</v>
          </cell>
          <cell r="O1145">
            <v>0</v>
          </cell>
        </row>
        <row r="1146">
          <cell r="A1146">
            <v>0</v>
          </cell>
          <cell r="B1146" t="e">
            <v>#N/A</v>
          </cell>
          <cell r="C1146">
            <v>0</v>
          </cell>
          <cell r="D1146">
            <v>0</v>
          </cell>
          <cell r="E1146">
            <v>0</v>
          </cell>
          <cell r="F1146">
            <v>0</v>
          </cell>
          <cell r="G1146">
            <v>0</v>
          </cell>
          <cell r="H1146">
            <v>0</v>
          </cell>
          <cell r="I1146">
            <v>0</v>
          </cell>
          <cell r="J1146">
            <v>0</v>
          </cell>
          <cell r="K1146">
            <v>0</v>
          </cell>
          <cell r="L1146">
            <v>0</v>
          </cell>
          <cell r="M1146">
            <v>0</v>
          </cell>
          <cell r="N1146">
            <v>0</v>
          </cell>
          <cell r="O1146">
            <v>0</v>
          </cell>
        </row>
        <row r="1147">
          <cell r="A1147">
            <v>0</v>
          </cell>
          <cell r="B1147" t="e">
            <v>#N/A</v>
          </cell>
          <cell r="C1147">
            <v>0</v>
          </cell>
          <cell r="D1147">
            <v>0</v>
          </cell>
          <cell r="E1147">
            <v>0</v>
          </cell>
          <cell r="F1147">
            <v>0</v>
          </cell>
          <cell r="G1147">
            <v>0</v>
          </cell>
          <cell r="H1147">
            <v>0</v>
          </cell>
          <cell r="I1147">
            <v>0</v>
          </cell>
          <cell r="J1147">
            <v>0</v>
          </cell>
          <cell r="K1147">
            <v>0</v>
          </cell>
          <cell r="L1147">
            <v>0</v>
          </cell>
          <cell r="M1147">
            <v>0</v>
          </cell>
          <cell r="N1147">
            <v>0</v>
          </cell>
          <cell r="O1147">
            <v>0</v>
          </cell>
        </row>
        <row r="1148">
          <cell r="A1148">
            <v>0</v>
          </cell>
          <cell r="B1148">
            <v>58</v>
          </cell>
          <cell r="C1148" t="str">
            <v>다) 공 구 손 료</v>
          </cell>
          <cell r="D1148" t="str">
            <v>플랜트전공</v>
          </cell>
          <cell r="E1148" t="str">
            <v>인</v>
          </cell>
          <cell r="F1148">
            <v>0.06</v>
          </cell>
          <cell r="G1148">
            <v>0</v>
          </cell>
          <cell r="H1148">
            <v>0</v>
          </cell>
          <cell r="J1148">
            <v>0</v>
          </cell>
          <cell r="K1148">
            <v>82619</v>
          </cell>
          <cell r="L1148">
            <v>4957</v>
          </cell>
          <cell r="M1148">
            <v>82619</v>
          </cell>
          <cell r="N1148">
            <v>4957</v>
          </cell>
          <cell r="O1148">
            <v>0</v>
          </cell>
        </row>
        <row r="1149">
          <cell r="A1149">
            <v>0</v>
          </cell>
          <cell r="B1149">
            <v>13</v>
          </cell>
          <cell r="C1149">
            <v>0</v>
          </cell>
          <cell r="D1149" t="str">
            <v>비  계  공</v>
          </cell>
          <cell r="E1149" t="str">
            <v>인</v>
          </cell>
          <cell r="F1149">
            <v>0.04</v>
          </cell>
          <cell r="G1149">
            <v>0</v>
          </cell>
          <cell r="H1149">
            <v>0</v>
          </cell>
          <cell r="J1149">
            <v>0</v>
          </cell>
          <cell r="K1149">
            <v>95541</v>
          </cell>
          <cell r="L1149">
            <v>3821</v>
          </cell>
          <cell r="M1149">
            <v>95541</v>
          </cell>
          <cell r="N1149">
            <v>3821</v>
          </cell>
          <cell r="O1149">
            <v>0</v>
          </cell>
        </row>
        <row r="1150">
          <cell r="A1150">
            <v>0</v>
          </cell>
          <cell r="B1150">
            <v>74</v>
          </cell>
          <cell r="C1150">
            <v>0</v>
          </cell>
          <cell r="D1150" t="str">
            <v>보 통 인 부</v>
          </cell>
          <cell r="E1150" t="str">
            <v>인</v>
          </cell>
          <cell r="F1150">
            <v>0.04</v>
          </cell>
          <cell r="G1150">
            <v>0</v>
          </cell>
          <cell r="H1150">
            <v>0</v>
          </cell>
          <cell r="J1150">
            <v>0</v>
          </cell>
          <cell r="K1150">
            <v>52565</v>
          </cell>
          <cell r="L1150">
            <v>2102</v>
          </cell>
          <cell r="M1150">
            <v>52565</v>
          </cell>
          <cell r="N1150">
            <v>2102</v>
          </cell>
          <cell r="O1150">
            <v>0</v>
          </cell>
        </row>
        <row r="1151">
          <cell r="A1151">
            <v>0</v>
          </cell>
          <cell r="B1151" t="e">
            <v>#N/A</v>
          </cell>
          <cell r="C1151">
            <v>0</v>
          </cell>
          <cell r="D1151">
            <v>0</v>
          </cell>
          <cell r="E1151">
            <v>0</v>
          </cell>
          <cell r="F1151">
            <v>0</v>
          </cell>
          <cell r="G1151">
            <v>0</v>
          </cell>
          <cell r="H1151">
            <v>0</v>
          </cell>
          <cell r="I1151">
            <v>0</v>
          </cell>
          <cell r="J1151">
            <v>0</v>
          </cell>
          <cell r="K1151">
            <v>0</v>
          </cell>
          <cell r="L1151">
            <v>0</v>
          </cell>
          <cell r="M1151">
            <v>0</v>
          </cell>
          <cell r="N1151">
            <v>0</v>
          </cell>
          <cell r="O1151">
            <v>0</v>
          </cell>
        </row>
        <row r="1152">
          <cell r="A1152">
            <v>0</v>
          </cell>
          <cell r="B1152" t="e">
            <v>#N/A</v>
          </cell>
          <cell r="C1152">
            <v>0</v>
          </cell>
          <cell r="D1152">
            <v>0</v>
          </cell>
          <cell r="E1152">
            <v>0</v>
          </cell>
          <cell r="F1152">
            <v>0</v>
          </cell>
          <cell r="G1152">
            <v>0</v>
          </cell>
          <cell r="H1152">
            <v>0</v>
          </cell>
          <cell r="I1152">
            <v>0</v>
          </cell>
          <cell r="J1152">
            <v>0</v>
          </cell>
          <cell r="K1152">
            <v>0</v>
          </cell>
          <cell r="L1152">
            <v>0</v>
          </cell>
          <cell r="M1152">
            <v>0</v>
          </cell>
          <cell r="N1152">
            <v>0</v>
          </cell>
          <cell r="O1152">
            <v>0</v>
          </cell>
        </row>
        <row r="1153">
          <cell r="A1153">
            <v>0</v>
          </cell>
          <cell r="B1153" t="e">
            <v>#N/A</v>
          </cell>
          <cell r="C1153">
            <v>0</v>
          </cell>
          <cell r="D1153">
            <v>0</v>
          </cell>
          <cell r="E1153">
            <v>0</v>
          </cell>
          <cell r="F1153">
            <v>0</v>
          </cell>
          <cell r="G1153">
            <v>0</v>
          </cell>
          <cell r="H1153">
            <v>0</v>
          </cell>
          <cell r="I1153">
            <v>0</v>
          </cell>
          <cell r="J1153">
            <v>0</v>
          </cell>
          <cell r="K1153">
            <v>0</v>
          </cell>
          <cell r="L1153">
            <v>0</v>
          </cell>
          <cell r="M1153">
            <v>0</v>
          </cell>
          <cell r="N1153">
            <v>0</v>
          </cell>
          <cell r="O1153">
            <v>0</v>
          </cell>
        </row>
        <row r="1154">
          <cell r="A1154">
            <v>0</v>
          </cell>
          <cell r="B1154" t="e">
            <v>#N/A</v>
          </cell>
          <cell r="C1154">
            <v>0</v>
          </cell>
          <cell r="D1154">
            <v>0</v>
          </cell>
          <cell r="E1154">
            <v>0</v>
          </cell>
          <cell r="F1154">
            <v>0</v>
          </cell>
          <cell r="G1154">
            <v>0</v>
          </cell>
          <cell r="H1154">
            <v>0</v>
          </cell>
          <cell r="I1154">
            <v>0</v>
          </cell>
          <cell r="J1154">
            <v>0</v>
          </cell>
          <cell r="K1154">
            <v>0</v>
          </cell>
          <cell r="L1154">
            <v>0</v>
          </cell>
          <cell r="M1154">
            <v>0</v>
          </cell>
          <cell r="N1154">
            <v>0</v>
          </cell>
          <cell r="O1154">
            <v>0</v>
          </cell>
        </row>
        <row r="1155">
          <cell r="A1155" t="str">
            <v>40S</v>
          </cell>
          <cell r="C1155" t="str">
            <v>합     계</v>
          </cell>
          <cell r="H1155">
            <v>0</v>
          </cell>
          <cell r="J1155">
            <v>451747</v>
          </cell>
          <cell r="L1155">
            <v>10880</v>
          </cell>
          <cell r="N1155">
            <v>462627</v>
          </cell>
        </row>
        <row r="1156">
          <cell r="A1156">
            <v>41</v>
          </cell>
          <cell r="B1156" t="str">
            <v>41. 변압기반(터널용) 철거</v>
          </cell>
          <cell r="C1156" t="str">
            <v>41. 변압기반(터널용) 철거</v>
          </cell>
          <cell r="D1156" t="str">
            <v xml:space="preserve"> 6.6KV 3Φ20KVA</v>
          </cell>
          <cell r="E1156" t="str">
            <v>대</v>
          </cell>
          <cell r="F1156">
            <v>1</v>
          </cell>
          <cell r="G1156">
            <v>0</v>
          </cell>
          <cell r="H1156">
            <v>0</v>
          </cell>
          <cell r="I1156">
            <v>0</v>
          </cell>
          <cell r="J1156">
            <v>0</v>
          </cell>
          <cell r="K1156">
            <v>0</v>
          </cell>
          <cell r="L1156">
            <v>0</v>
          </cell>
          <cell r="M1156">
            <v>0</v>
          </cell>
          <cell r="N1156">
            <v>0</v>
          </cell>
          <cell r="O1156">
            <v>7</v>
          </cell>
        </row>
        <row r="1157">
          <cell r="A1157">
            <v>0</v>
          </cell>
          <cell r="B1157" t="e">
            <v>#N/A</v>
          </cell>
          <cell r="C1157" t="str">
            <v xml:space="preserve">가) 재 료 비 </v>
          </cell>
          <cell r="D1157">
            <v>0</v>
          </cell>
          <cell r="E1157">
            <v>0</v>
          </cell>
          <cell r="F1157">
            <v>0</v>
          </cell>
          <cell r="G1157">
            <v>0</v>
          </cell>
          <cell r="H1157">
            <v>0</v>
          </cell>
          <cell r="I1157">
            <v>0</v>
          </cell>
          <cell r="J1157">
            <v>0</v>
          </cell>
          <cell r="K1157">
            <v>0</v>
          </cell>
          <cell r="L1157">
            <v>0</v>
          </cell>
          <cell r="M1157">
            <v>0</v>
          </cell>
          <cell r="N1157">
            <v>0</v>
          </cell>
          <cell r="O1157">
            <v>0</v>
          </cell>
        </row>
        <row r="1158">
          <cell r="A1158">
            <v>0</v>
          </cell>
          <cell r="B1158">
            <v>799</v>
          </cell>
          <cell r="C1158" t="str">
            <v xml:space="preserve"> 변 압 기 반 (터널내부)</v>
          </cell>
          <cell r="D1158" t="str">
            <v xml:space="preserve"> 6.6KV 3Φ20KVA</v>
          </cell>
          <cell r="E1158" t="str">
            <v>대</v>
          </cell>
          <cell r="F1158">
            <v>1</v>
          </cell>
          <cell r="G1158">
            <v>0</v>
          </cell>
          <cell r="H1158" t="str">
            <v>철거자재</v>
          </cell>
          <cell r="I1158">
            <v>0</v>
          </cell>
          <cell r="J1158">
            <v>0</v>
          </cell>
          <cell r="K1158">
            <v>0</v>
          </cell>
          <cell r="L1158">
            <v>0</v>
          </cell>
          <cell r="M1158">
            <v>0</v>
          </cell>
          <cell r="O1158">
            <v>0</v>
          </cell>
        </row>
        <row r="1159">
          <cell r="A1159">
            <v>0</v>
          </cell>
          <cell r="B1159" t="e">
            <v>#N/A</v>
          </cell>
          <cell r="C1159">
            <v>0</v>
          </cell>
          <cell r="D1159">
            <v>0</v>
          </cell>
          <cell r="E1159">
            <v>0</v>
          </cell>
          <cell r="F1159">
            <v>0</v>
          </cell>
          <cell r="G1159">
            <v>0</v>
          </cell>
          <cell r="H1159">
            <v>0</v>
          </cell>
          <cell r="I1159">
            <v>0</v>
          </cell>
          <cell r="J1159">
            <v>0</v>
          </cell>
          <cell r="K1159">
            <v>0</v>
          </cell>
          <cell r="L1159">
            <v>0</v>
          </cell>
          <cell r="M1159">
            <v>0</v>
          </cell>
          <cell r="N1159">
            <v>0</v>
          </cell>
          <cell r="O1159">
            <v>0</v>
          </cell>
        </row>
        <row r="1160">
          <cell r="A1160">
            <v>0</v>
          </cell>
          <cell r="B1160" t="e">
            <v>#N/A</v>
          </cell>
          <cell r="C1160">
            <v>0</v>
          </cell>
          <cell r="D1160">
            <v>0</v>
          </cell>
          <cell r="E1160">
            <v>0</v>
          </cell>
          <cell r="F1160">
            <v>0</v>
          </cell>
          <cell r="G1160">
            <v>0</v>
          </cell>
          <cell r="H1160">
            <v>0</v>
          </cell>
          <cell r="I1160">
            <v>0</v>
          </cell>
          <cell r="J1160">
            <v>0</v>
          </cell>
          <cell r="K1160">
            <v>0</v>
          </cell>
          <cell r="L1160">
            <v>0</v>
          </cell>
          <cell r="M1160">
            <v>0</v>
          </cell>
          <cell r="N1160">
            <v>0</v>
          </cell>
          <cell r="O1160">
            <v>0</v>
          </cell>
        </row>
        <row r="1161">
          <cell r="A1161">
            <v>0</v>
          </cell>
          <cell r="B1161" t="e">
            <v>#N/A</v>
          </cell>
          <cell r="C1161">
            <v>0</v>
          </cell>
          <cell r="D1161">
            <v>0</v>
          </cell>
          <cell r="E1161">
            <v>0</v>
          </cell>
          <cell r="F1161">
            <v>0</v>
          </cell>
          <cell r="G1161">
            <v>0</v>
          </cell>
          <cell r="H1161">
            <v>0</v>
          </cell>
          <cell r="I1161">
            <v>0</v>
          </cell>
          <cell r="J1161">
            <v>0</v>
          </cell>
          <cell r="K1161">
            <v>0</v>
          </cell>
          <cell r="L1161">
            <v>0</v>
          </cell>
          <cell r="M1161">
            <v>0</v>
          </cell>
          <cell r="N1161">
            <v>0</v>
          </cell>
          <cell r="O1161">
            <v>0</v>
          </cell>
        </row>
        <row r="1162">
          <cell r="A1162">
            <v>0</v>
          </cell>
          <cell r="B1162" t="e">
            <v>#N/A</v>
          </cell>
          <cell r="C1162">
            <v>0</v>
          </cell>
          <cell r="D1162">
            <v>0</v>
          </cell>
          <cell r="E1162">
            <v>0</v>
          </cell>
          <cell r="F1162">
            <v>0</v>
          </cell>
          <cell r="G1162">
            <v>0</v>
          </cell>
          <cell r="H1162">
            <v>0</v>
          </cell>
          <cell r="I1162">
            <v>0</v>
          </cell>
          <cell r="J1162">
            <v>0</v>
          </cell>
          <cell r="K1162">
            <v>0</v>
          </cell>
          <cell r="L1162">
            <v>0</v>
          </cell>
          <cell r="M1162">
            <v>0</v>
          </cell>
          <cell r="N1162">
            <v>0</v>
          </cell>
          <cell r="O1162">
            <v>0</v>
          </cell>
        </row>
        <row r="1163">
          <cell r="A1163">
            <v>0</v>
          </cell>
          <cell r="B1163" t="e">
            <v>#N/A</v>
          </cell>
          <cell r="C1163">
            <v>0</v>
          </cell>
          <cell r="D1163">
            <v>0</v>
          </cell>
          <cell r="E1163">
            <v>0</v>
          </cell>
          <cell r="F1163">
            <v>0</v>
          </cell>
          <cell r="G1163">
            <v>0</v>
          </cell>
          <cell r="H1163">
            <v>0</v>
          </cell>
          <cell r="I1163">
            <v>0</v>
          </cell>
          <cell r="J1163">
            <v>0</v>
          </cell>
          <cell r="K1163">
            <v>0</v>
          </cell>
          <cell r="L1163">
            <v>0</v>
          </cell>
          <cell r="M1163">
            <v>0</v>
          </cell>
          <cell r="N1163">
            <v>0</v>
          </cell>
          <cell r="O1163">
            <v>0</v>
          </cell>
        </row>
        <row r="1164">
          <cell r="A1164">
            <v>0</v>
          </cell>
          <cell r="B1164">
            <v>58</v>
          </cell>
          <cell r="C1164" t="str">
            <v>나) 노 무 비</v>
          </cell>
          <cell r="D1164" t="str">
            <v>플랜트전공</v>
          </cell>
          <cell r="E1164" t="str">
            <v>인</v>
          </cell>
          <cell r="F1164">
            <v>2.84</v>
          </cell>
          <cell r="G1164">
            <v>0</v>
          </cell>
          <cell r="H1164">
            <v>0</v>
          </cell>
          <cell r="I1164">
            <v>82619</v>
          </cell>
          <cell r="J1164">
            <v>234637</v>
          </cell>
          <cell r="K1164">
            <v>0</v>
          </cell>
          <cell r="L1164">
            <v>0</v>
          </cell>
          <cell r="M1164">
            <v>82619</v>
          </cell>
          <cell r="N1164">
            <v>234637</v>
          </cell>
          <cell r="O1164">
            <v>0</v>
          </cell>
        </row>
        <row r="1165">
          <cell r="A1165">
            <v>0</v>
          </cell>
          <cell r="B1165">
            <v>13</v>
          </cell>
          <cell r="C1165">
            <v>0</v>
          </cell>
          <cell r="D1165" t="str">
            <v>비  계  공</v>
          </cell>
          <cell r="E1165" t="str">
            <v>인</v>
          </cell>
          <cell r="F1165">
            <v>1.87</v>
          </cell>
          <cell r="G1165">
            <v>0</v>
          </cell>
          <cell r="H1165">
            <v>0</v>
          </cell>
          <cell r="I1165">
            <v>95541</v>
          </cell>
          <cell r="J1165">
            <v>178661</v>
          </cell>
          <cell r="K1165">
            <v>0</v>
          </cell>
          <cell r="L1165">
            <v>0</v>
          </cell>
          <cell r="M1165">
            <v>95541</v>
          </cell>
          <cell r="N1165">
            <v>178661</v>
          </cell>
          <cell r="O1165">
            <v>0</v>
          </cell>
        </row>
        <row r="1166">
          <cell r="A1166">
            <v>0</v>
          </cell>
          <cell r="B1166">
            <v>74</v>
          </cell>
          <cell r="C1166">
            <v>0</v>
          </cell>
          <cell r="D1166" t="str">
            <v>보 통 인 부</v>
          </cell>
          <cell r="E1166" t="str">
            <v>인</v>
          </cell>
          <cell r="F1166">
            <v>1.87</v>
          </cell>
          <cell r="G1166">
            <v>0</v>
          </cell>
          <cell r="H1166">
            <v>0</v>
          </cell>
          <cell r="I1166">
            <v>52565</v>
          </cell>
          <cell r="J1166">
            <v>98296</v>
          </cell>
          <cell r="K1166">
            <v>0</v>
          </cell>
          <cell r="L1166">
            <v>0</v>
          </cell>
          <cell r="M1166">
            <v>52565</v>
          </cell>
          <cell r="N1166">
            <v>98296</v>
          </cell>
          <cell r="O1166">
            <v>0</v>
          </cell>
        </row>
        <row r="1167">
          <cell r="A1167">
            <v>0</v>
          </cell>
          <cell r="B1167" t="e">
            <v>#N/A</v>
          </cell>
          <cell r="C1167">
            <v>0</v>
          </cell>
          <cell r="D1167">
            <v>0</v>
          </cell>
          <cell r="E1167">
            <v>0</v>
          </cell>
          <cell r="F1167">
            <v>0</v>
          </cell>
          <cell r="G1167">
            <v>0</v>
          </cell>
          <cell r="H1167">
            <v>0</v>
          </cell>
          <cell r="I1167">
            <v>0</v>
          </cell>
          <cell r="J1167">
            <v>0</v>
          </cell>
          <cell r="K1167">
            <v>0</v>
          </cell>
          <cell r="L1167">
            <v>0</v>
          </cell>
          <cell r="M1167">
            <v>0</v>
          </cell>
          <cell r="N1167">
            <v>0</v>
          </cell>
          <cell r="O1167">
            <v>0</v>
          </cell>
        </row>
        <row r="1168">
          <cell r="A1168">
            <v>0</v>
          </cell>
          <cell r="B1168" t="e">
            <v>#N/A</v>
          </cell>
          <cell r="C1168">
            <v>0</v>
          </cell>
          <cell r="D1168">
            <v>0</v>
          </cell>
          <cell r="E1168">
            <v>0</v>
          </cell>
          <cell r="F1168">
            <v>0</v>
          </cell>
          <cell r="G1168">
            <v>0</v>
          </cell>
          <cell r="H1168">
            <v>0</v>
          </cell>
          <cell r="I1168">
            <v>0</v>
          </cell>
          <cell r="J1168">
            <v>0</v>
          </cell>
          <cell r="K1168">
            <v>0</v>
          </cell>
          <cell r="L1168">
            <v>0</v>
          </cell>
          <cell r="M1168">
            <v>0</v>
          </cell>
          <cell r="N1168">
            <v>0</v>
          </cell>
          <cell r="O1168">
            <v>0</v>
          </cell>
        </row>
        <row r="1169">
          <cell r="A1169">
            <v>0</v>
          </cell>
          <cell r="B1169">
            <v>58</v>
          </cell>
          <cell r="C1169" t="str">
            <v>다) 공 구 손 료</v>
          </cell>
          <cell r="D1169" t="str">
            <v>플랜트전공</v>
          </cell>
          <cell r="E1169" t="str">
            <v>인</v>
          </cell>
          <cell r="F1169">
            <v>0.06</v>
          </cell>
          <cell r="G1169">
            <v>0</v>
          </cell>
          <cell r="H1169">
            <v>0</v>
          </cell>
          <cell r="J1169">
            <v>0</v>
          </cell>
          <cell r="K1169">
            <v>82619</v>
          </cell>
          <cell r="L1169">
            <v>4957</v>
          </cell>
          <cell r="M1169">
            <v>82619</v>
          </cell>
          <cell r="N1169">
            <v>4957</v>
          </cell>
          <cell r="O1169">
            <v>0</v>
          </cell>
        </row>
        <row r="1170">
          <cell r="A1170">
            <v>0</v>
          </cell>
          <cell r="B1170">
            <v>13</v>
          </cell>
          <cell r="C1170">
            <v>0</v>
          </cell>
          <cell r="D1170" t="str">
            <v>비  계  공</v>
          </cell>
          <cell r="E1170" t="str">
            <v>인</v>
          </cell>
          <cell r="F1170">
            <v>0.04</v>
          </cell>
          <cell r="G1170">
            <v>0</v>
          </cell>
          <cell r="H1170">
            <v>0</v>
          </cell>
          <cell r="J1170">
            <v>0</v>
          </cell>
          <cell r="K1170">
            <v>95541</v>
          </cell>
          <cell r="L1170">
            <v>3821</v>
          </cell>
          <cell r="M1170">
            <v>95541</v>
          </cell>
          <cell r="N1170">
            <v>3821</v>
          </cell>
          <cell r="O1170">
            <v>0</v>
          </cell>
        </row>
        <row r="1171">
          <cell r="A1171">
            <v>0</v>
          </cell>
          <cell r="B1171">
            <v>74</v>
          </cell>
          <cell r="C1171">
            <v>0</v>
          </cell>
          <cell r="D1171" t="str">
            <v>보 통 인 부</v>
          </cell>
          <cell r="E1171" t="str">
            <v>인</v>
          </cell>
          <cell r="F1171">
            <v>0.04</v>
          </cell>
          <cell r="G1171">
            <v>0</v>
          </cell>
          <cell r="H1171">
            <v>0</v>
          </cell>
          <cell r="J1171">
            <v>0</v>
          </cell>
          <cell r="K1171">
            <v>52565</v>
          </cell>
          <cell r="L1171">
            <v>2102</v>
          </cell>
          <cell r="M1171">
            <v>52565</v>
          </cell>
          <cell r="N1171">
            <v>2102</v>
          </cell>
          <cell r="O1171">
            <v>0</v>
          </cell>
        </row>
        <row r="1172">
          <cell r="A1172">
            <v>0</v>
          </cell>
          <cell r="B1172" t="e">
            <v>#N/A</v>
          </cell>
          <cell r="C1172">
            <v>0</v>
          </cell>
          <cell r="D1172">
            <v>0</v>
          </cell>
          <cell r="E1172">
            <v>0</v>
          </cell>
          <cell r="F1172">
            <v>0</v>
          </cell>
          <cell r="G1172">
            <v>0</v>
          </cell>
          <cell r="H1172">
            <v>0</v>
          </cell>
          <cell r="J1172">
            <v>0</v>
          </cell>
          <cell r="K1172">
            <v>0</v>
          </cell>
          <cell r="L1172">
            <v>0</v>
          </cell>
          <cell r="M1172">
            <v>0</v>
          </cell>
          <cell r="N1172">
            <v>0</v>
          </cell>
          <cell r="O1172">
            <v>0</v>
          </cell>
        </row>
        <row r="1173">
          <cell r="B1173" t="e">
            <v>#N/A</v>
          </cell>
          <cell r="C1173">
            <v>0</v>
          </cell>
          <cell r="D1173">
            <v>0</v>
          </cell>
          <cell r="E1173">
            <v>0</v>
          </cell>
          <cell r="F1173">
            <v>0</v>
          </cell>
          <cell r="G1173">
            <v>0</v>
          </cell>
          <cell r="H1173">
            <v>0</v>
          </cell>
          <cell r="J1173">
            <v>0</v>
          </cell>
          <cell r="K1173">
            <v>0</v>
          </cell>
          <cell r="L1173">
            <v>0</v>
          </cell>
          <cell r="M1173">
            <v>0</v>
          </cell>
          <cell r="N1173">
            <v>0</v>
          </cell>
          <cell r="O1173">
            <v>0</v>
          </cell>
        </row>
        <row r="1174">
          <cell r="A1174">
            <v>0</v>
          </cell>
          <cell r="B1174">
            <v>0</v>
          </cell>
          <cell r="C1174">
            <v>0</v>
          </cell>
          <cell r="D1174">
            <v>0</v>
          </cell>
          <cell r="E1174">
            <v>0</v>
          </cell>
          <cell r="F1174">
            <v>0</v>
          </cell>
          <cell r="G1174">
            <v>0</v>
          </cell>
          <cell r="H1174">
            <v>0</v>
          </cell>
          <cell r="J1174">
            <v>0</v>
          </cell>
          <cell r="K1174">
            <v>0</v>
          </cell>
          <cell r="L1174">
            <v>0</v>
          </cell>
          <cell r="M1174">
            <v>0</v>
          </cell>
          <cell r="N1174">
            <v>0</v>
          </cell>
          <cell r="O1174">
            <v>0</v>
          </cell>
        </row>
        <row r="1175">
          <cell r="A1175">
            <v>0</v>
          </cell>
          <cell r="B1175">
            <v>0</v>
          </cell>
          <cell r="C1175">
            <v>0</v>
          </cell>
          <cell r="D1175">
            <v>0</v>
          </cell>
          <cell r="E1175">
            <v>0</v>
          </cell>
          <cell r="F1175">
            <v>0</v>
          </cell>
          <cell r="G1175">
            <v>0</v>
          </cell>
          <cell r="H1175">
            <v>0</v>
          </cell>
          <cell r="J1175">
            <v>0</v>
          </cell>
          <cell r="K1175">
            <v>0</v>
          </cell>
          <cell r="L1175">
            <v>0</v>
          </cell>
          <cell r="M1175">
            <v>0</v>
          </cell>
          <cell r="N1175">
            <v>0</v>
          </cell>
          <cell r="O1175">
            <v>0</v>
          </cell>
        </row>
        <row r="1179">
          <cell r="A1179" t="str">
            <v>41S</v>
          </cell>
          <cell r="C1179" t="str">
            <v>합     계</v>
          </cell>
          <cell r="H1179">
            <v>0</v>
          </cell>
          <cell r="J1179">
            <v>511594</v>
          </cell>
          <cell r="L1179">
            <v>10880</v>
          </cell>
          <cell r="N1179">
            <v>522474</v>
          </cell>
        </row>
        <row r="1180">
          <cell r="A1180">
            <v>42</v>
          </cell>
          <cell r="B1180" t="str">
            <v>42. 터널 배관배선 등 철거</v>
          </cell>
          <cell r="C1180" t="str">
            <v>42. 터널 배관배선 등 철거</v>
          </cell>
          <cell r="D1180" t="str">
            <v>각  종 (터널조명용)</v>
          </cell>
          <cell r="E1180" t="str">
            <v>식</v>
          </cell>
          <cell r="F1180">
            <v>1</v>
          </cell>
          <cell r="G1180">
            <v>0</v>
          </cell>
          <cell r="H1180">
            <v>0</v>
          </cell>
          <cell r="J1180">
            <v>0</v>
          </cell>
          <cell r="K1180">
            <v>0</v>
          </cell>
          <cell r="L1180">
            <v>0</v>
          </cell>
          <cell r="M1180">
            <v>0</v>
          </cell>
          <cell r="N1180">
            <v>0</v>
          </cell>
          <cell r="O1180">
            <v>1</v>
          </cell>
        </row>
        <row r="1181">
          <cell r="A1181">
            <v>0</v>
          </cell>
          <cell r="B1181" t="e">
            <v>#N/A</v>
          </cell>
          <cell r="C1181" t="str">
            <v xml:space="preserve">가) 재 료 비 </v>
          </cell>
          <cell r="D1181">
            <v>0</v>
          </cell>
          <cell r="E1181">
            <v>0</v>
          </cell>
          <cell r="F1181">
            <v>0</v>
          </cell>
          <cell r="G1181">
            <v>0</v>
          </cell>
          <cell r="H1181">
            <v>0</v>
          </cell>
          <cell r="J1181">
            <v>0</v>
          </cell>
          <cell r="K1181">
            <v>0</v>
          </cell>
          <cell r="L1181">
            <v>0</v>
          </cell>
          <cell r="M1181">
            <v>0</v>
          </cell>
          <cell r="N1181">
            <v>0</v>
          </cell>
          <cell r="O1181">
            <v>0</v>
          </cell>
        </row>
        <row r="1182">
          <cell r="A1182">
            <v>0</v>
          </cell>
          <cell r="B1182" t="str">
            <v>784-1</v>
          </cell>
          <cell r="C1182" t="str">
            <v>HI-VE전선관</v>
          </cell>
          <cell r="D1182" t="str">
            <v>HI 28C</v>
          </cell>
          <cell r="E1182" t="str">
            <v>m</v>
          </cell>
          <cell r="F1182">
            <v>603</v>
          </cell>
          <cell r="G1182">
            <v>0</v>
          </cell>
          <cell r="H1182" t="str">
            <v>철거자재</v>
          </cell>
          <cell r="J1182">
            <v>0</v>
          </cell>
          <cell r="K1182">
            <v>0</v>
          </cell>
          <cell r="L1182">
            <v>0</v>
          </cell>
          <cell r="M1182">
            <v>0</v>
          </cell>
          <cell r="O1182" t="str">
            <v>할증제외구간</v>
          </cell>
        </row>
        <row r="1183">
          <cell r="A1183">
            <v>0</v>
          </cell>
          <cell r="B1183" t="str">
            <v>784-1</v>
          </cell>
          <cell r="C1183" t="str">
            <v>HI-VE전선관</v>
          </cell>
          <cell r="D1183" t="str">
            <v>HI 28C</v>
          </cell>
          <cell r="E1183" t="str">
            <v>m</v>
          </cell>
          <cell r="F1183">
            <v>7482</v>
          </cell>
          <cell r="G1183">
            <v>0</v>
          </cell>
          <cell r="H1183" t="str">
            <v>철거자재</v>
          </cell>
          <cell r="J1183">
            <v>0</v>
          </cell>
          <cell r="K1183">
            <v>0</v>
          </cell>
          <cell r="L1183">
            <v>0</v>
          </cell>
          <cell r="M1183">
            <v>0</v>
          </cell>
          <cell r="O1183" t="str">
            <v>할증구간</v>
          </cell>
        </row>
        <row r="1184">
          <cell r="A1184">
            <v>0</v>
          </cell>
          <cell r="B1184">
            <v>784</v>
          </cell>
          <cell r="C1184" t="str">
            <v>HI-VE전선관</v>
          </cell>
          <cell r="D1184" t="str">
            <v>HI 36C</v>
          </cell>
          <cell r="E1184" t="str">
            <v>m</v>
          </cell>
          <cell r="F1184">
            <v>280</v>
          </cell>
          <cell r="G1184">
            <v>0</v>
          </cell>
          <cell r="H1184" t="str">
            <v>철거자재</v>
          </cell>
          <cell r="J1184">
            <v>0</v>
          </cell>
          <cell r="K1184">
            <v>0</v>
          </cell>
          <cell r="L1184">
            <v>0</v>
          </cell>
          <cell r="M1184">
            <v>0</v>
          </cell>
          <cell r="O1184" t="str">
            <v>할증제외구간</v>
          </cell>
        </row>
        <row r="1185">
          <cell r="A1185">
            <v>0</v>
          </cell>
          <cell r="B1185">
            <v>784</v>
          </cell>
          <cell r="C1185" t="str">
            <v>HI-VE전선관</v>
          </cell>
          <cell r="D1185" t="str">
            <v>HI 36C</v>
          </cell>
          <cell r="E1185" t="str">
            <v>m</v>
          </cell>
          <cell r="F1185">
            <v>5437</v>
          </cell>
          <cell r="G1185">
            <v>0</v>
          </cell>
          <cell r="H1185" t="str">
            <v>철거자재</v>
          </cell>
          <cell r="J1185">
            <v>0</v>
          </cell>
          <cell r="K1185">
            <v>0</v>
          </cell>
          <cell r="L1185">
            <v>0</v>
          </cell>
          <cell r="M1185">
            <v>0</v>
          </cell>
          <cell r="O1185" t="str">
            <v>할증구간</v>
          </cell>
        </row>
        <row r="1186">
          <cell r="A1186">
            <v>0</v>
          </cell>
          <cell r="B1186">
            <v>785</v>
          </cell>
          <cell r="C1186" t="str">
            <v>HI-VE전선관</v>
          </cell>
          <cell r="D1186" t="str">
            <v>HI 42C</v>
          </cell>
          <cell r="E1186" t="str">
            <v>m</v>
          </cell>
          <cell r="F1186">
            <v>288</v>
          </cell>
          <cell r="G1186">
            <v>0</v>
          </cell>
          <cell r="H1186" t="str">
            <v>철거자재</v>
          </cell>
          <cell r="J1186">
            <v>0</v>
          </cell>
          <cell r="K1186">
            <v>0</v>
          </cell>
          <cell r="L1186">
            <v>0</v>
          </cell>
          <cell r="M1186">
            <v>0</v>
          </cell>
          <cell r="O1186" t="str">
            <v>할증제외구간</v>
          </cell>
        </row>
        <row r="1187">
          <cell r="A1187">
            <v>0</v>
          </cell>
          <cell r="B1187">
            <v>785</v>
          </cell>
          <cell r="C1187" t="str">
            <v>HI-VE전선관</v>
          </cell>
          <cell r="D1187" t="str">
            <v>HI 42C</v>
          </cell>
          <cell r="E1187" t="str">
            <v>m</v>
          </cell>
          <cell r="F1187">
            <v>2679</v>
          </cell>
          <cell r="G1187">
            <v>0</v>
          </cell>
          <cell r="H1187" t="str">
            <v>철거자재</v>
          </cell>
          <cell r="J1187">
            <v>0</v>
          </cell>
          <cell r="K1187">
            <v>0</v>
          </cell>
          <cell r="L1187">
            <v>0</v>
          </cell>
          <cell r="M1187">
            <v>0</v>
          </cell>
          <cell r="O1187" t="str">
            <v>할증구간</v>
          </cell>
        </row>
        <row r="1188">
          <cell r="A1188">
            <v>0</v>
          </cell>
          <cell r="B1188">
            <v>786</v>
          </cell>
          <cell r="C1188" t="str">
            <v>전선</v>
          </cell>
          <cell r="D1188" t="str">
            <v xml:space="preserve"> IV 14㎟</v>
          </cell>
          <cell r="E1188" t="str">
            <v>m</v>
          </cell>
          <cell r="F1188">
            <v>660.07</v>
          </cell>
          <cell r="G1188">
            <v>0</v>
          </cell>
          <cell r="H1188" t="str">
            <v>철거자재</v>
          </cell>
          <cell r="J1188">
            <v>0</v>
          </cell>
          <cell r="K1188">
            <v>0</v>
          </cell>
          <cell r="L1188">
            <v>0</v>
          </cell>
          <cell r="M1188">
            <v>0</v>
          </cell>
          <cell r="O1188" t="str">
            <v>할증제외구간</v>
          </cell>
        </row>
        <row r="1189">
          <cell r="A1189">
            <v>0</v>
          </cell>
          <cell r="B1189">
            <v>786</v>
          </cell>
          <cell r="C1189" t="str">
            <v>전선</v>
          </cell>
          <cell r="D1189" t="str">
            <v xml:space="preserve"> IV 14㎟</v>
          </cell>
          <cell r="E1189" t="str">
            <v>m</v>
          </cell>
          <cell r="F1189">
            <v>11979.82</v>
          </cell>
          <cell r="G1189">
            <v>0</v>
          </cell>
          <cell r="H1189" t="str">
            <v>철거자재</v>
          </cell>
          <cell r="J1189">
            <v>0</v>
          </cell>
          <cell r="K1189">
            <v>0</v>
          </cell>
          <cell r="L1189">
            <v>0</v>
          </cell>
          <cell r="M1189">
            <v>0</v>
          </cell>
          <cell r="O1189" t="str">
            <v>할증구간</v>
          </cell>
        </row>
        <row r="1190">
          <cell r="A1190">
            <v>0</v>
          </cell>
          <cell r="B1190">
            <v>787</v>
          </cell>
          <cell r="C1190" t="str">
            <v>전선</v>
          </cell>
          <cell r="D1190" t="str">
            <v xml:space="preserve"> IV 22㎟</v>
          </cell>
          <cell r="E1190" t="str">
            <v>m</v>
          </cell>
          <cell r="F1190">
            <v>280.8</v>
          </cell>
          <cell r="G1190">
            <v>0</v>
          </cell>
          <cell r="H1190" t="str">
            <v>철거자재</v>
          </cell>
          <cell r="J1190">
            <v>0</v>
          </cell>
          <cell r="K1190">
            <v>0</v>
          </cell>
          <cell r="L1190">
            <v>0</v>
          </cell>
          <cell r="M1190">
            <v>0</v>
          </cell>
          <cell r="O1190" t="str">
            <v>할증제외구간</v>
          </cell>
        </row>
        <row r="1191">
          <cell r="A1191">
            <v>0</v>
          </cell>
          <cell r="B1191">
            <v>787</v>
          </cell>
          <cell r="C1191" t="str">
            <v>전선</v>
          </cell>
          <cell r="D1191" t="str">
            <v xml:space="preserve"> IV 22㎟</v>
          </cell>
          <cell r="E1191" t="str">
            <v>m</v>
          </cell>
          <cell r="F1191">
            <v>15891.52</v>
          </cell>
          <cell r="G1191">
            <v>0</v>
          </cell>
          <cell r="H1191" t="str">
            <v>철거자재</v>
          </cell>
          <cell r="J1191">
            <v>0</v>
          </cell>
          <cell r="K1191">
            <v>0</v>
          </cell>
          <cell r="L1191">
            <v>0</v>
          </cell>
          <cell r="M1191">
            <v>0</v>
          </cell>
          <cell r="O1191" t="str">
            <v>할증구간</v>
          </cell>
        </row>
        <row r="1192">
          <cell r="A1192">
            <v>0</v>
          </cell>
          <cell r="B1192">
            <v>788</v>
          </cell>
          <cell r="C1192" t="str">
            <v>전선</v>
          </cell>
          <cell r="D1192" t="str">
            <v xml:space="preserve"> IV 38㎟</v>
          </cell>
          <cell r="E1192" t="str">
            <v>m</v>
          </cell>
          <cell r="F1192">
            <v>608.4</v>
          </cell>
          <cell r="G1192">
            <v>0</v>
          </cell>
          <cell r="H1192" t="str">
            <v>철거자재</v>
          </cell>
          <cell r="J1192">
            <v>0</v>
          </cell>
          <cell r="K1192">
            <v>0</v>
          </cell>
          <cell r="L1192">
            <v>0</v>
          </cell>
          <cell r="M1192">
            <v>0</v>
          </cell>
          <cell r="O1192" t="str">
            <v>할증제외구간</v>
          </cell>
        </row>
        <row r="1193">
          <cell r="A1193">
            <v>0</v>
          </cell>
          <cell r="B1193">
            <v>788</v>
          </cell>
          <cell r="C1193" t="str">
            <v>전선</v>
          </cell>
          <cell r="D1193" t="str">
            <v xml:space="preserve"> IV 38㎟</v>
          </cell>
          <cell r="E1193" t="str">
            <v>m</v>
          </cell>
          <cell r="F1193">
            <v>9137.7000000000007</v>
          </cell>
          <cell r="G1193">
            <v>0</v>
          </cell>
          <cell r="H1193" t="str">
            <v>철거자재</v>
          </cell>
          <cell r="J1193">
            <v>0</v>
          </cell>
          <cell r="K1193">
            <v>0</v>
          </cell>
          <cell r="L1193">
            <v>0</v>
          </cell>
          <cell r="M1193">
            <v>0</v>
          </cell>
          <cell r="O1193" t="str">
            <v>할증구간</v>
          </cell>
        </row>
        <row r="1194">
          <cell r="A1194">
            <v>0</v>
          </cell>
          <cell r="B1194" t="str">
            <v>789-1</v>
          </cell>
          <cell r="C1194" t="str">
            <v>전선</v>
          </cell>
          <cell r="D1194" t="str">
            <v xml:space="preserve"> GV 8㎟</v>
          </cell>
          <cell r="E1194" t="str">
            <v>m</v>
          </cell>
          <cell r="F1194">
            <v>429.97</v>
          </cell>
          <cell r="G1194">
            <v>0</v>
          </cell>
          <cell r="H1194" t="str">
            <v>철거자재</v>
          </cell>
          <cell r="J1194">
            <v>0</v>
          </cell>
          <cell r="K1194">
            <v>0</v>
          </cell>
          <cell r="L1194">
            <v>0</v>
          </cell>
          <cell r="M1194">
            <v>0</v>
          </cell>
          <cell r="O1194" t="str">
            <v>할증제외구간</v>
          </cell>
        </row>
        <row r="1195">
          <cell r="A1195">
            <v>0</v>
          </cell>
          <cell r="B1195" t="str">
            <v>789-1</v>
          </cell>
          <cell r="C1195" t="str">
            <v>전선</v>
          </cell>
          <cell r="D1195" t="str">
            <v xml:space="preserve"> GV 8㎟</v>
          </cell>
          <cell r="E1195" t="str">
            <v>m</v>
          </cell>
          <cell r="F1195">
            <v>2219.1</v>
          </cell>
          <cell r="G1195">
            <v>0</v>
          </cell>
          <cell r="H1195" t="str">
            <v>철거자재</v>
          </cell>
          <cell r="J1195">
            <v>0</v>
          </cell>
          <cell r="K1195">
            <v>0</v>
          </cell>
          <cell r="L1195">
            <v>0</v>
          </cell>
          <cell r="M1195">
            <v>0</v>
          </cell>
          <cell r="O1195" t="str">
            <v>할증구간</v>
          </cell>
        </row>
        <row r="1196">
          <cell r="A1196">
            <v>0</v>
          </cell>
          <cell r="B1196">
            <v>789</v>
          </cell>
          <cell r="C1196" t="str">
            <v>전선</v>
          </cell>
          <cell r="D1196" t="str">
            <v xml:space="preserve"> GV 14㎟</v>
          </cell>
          <cell r="E1196" t="str">
            <v>m</v>
          </cell>
          <cell r="F1196">
            <v>348.07</v>
          </cell>
          <cell r="G1196">
            <v>0</v>
          </cell>
          <cell r="H1196" t="str">
            <v>철거자재</v>
          </cell>
          <cell r="J1196">
            <v>0</v>
          </cell>
          <cell r="K1196">
            <v>0</v>
          </cell>
          <cell r="L1196">
            <v>0</v>
          </cell>
          <cell r="M1196">
            <v>0</v>
          </cell>
          <cell r="O1196" t="str">
            <v>할증제외구간</v>
          </cell>
        </row>
        <row r="1197">
          <cell r="A1197">
            <v>0</v>
          </cell>
          <cell r="B1197">
            <v>789</v>
          </cell>
          <cell r="C1197" t="str">
            <v>전선</v>
          </cell>
          <cell r="D1197" t="str">
            <v xml:space="preserve"> GV 14㎟</v>
          </cell>
          <cell r="E1197" t="str">
            <v>m</v>
          </cell>
          <cell r="F1197">
            <v>12874.87</v>
          </cell>
          <cell r="G1197">
            <v>0</v>
          </cell>
          <cell r="H1197" t="str">
            <v>철거자재</v>
          </cell>
          <cell r="J1197">
            <v>0</v>
          </cell>
          <cell r="K1197">
            <v>0</v>
          </cell>
          <cell r="L1197">
            <v>0</v>
          </cell>
          <cell r="M1197">
            <v>0</v>
          </cell>
          <cell r="O1197" t="str">
            <v>할증구간</v>
          </cell>
        </row>
        <row r="1198">
          <cell r="A1198">
            <v>0</v>
          </cell>
          <cell r="B1198" t="str">
            <v>789-2</v>
          </cell>
          <cell r="C1198" t="str">
            <v>전선</v>
          </cell>
          <cell r="D1198" t="str">
            <v xml:space="preserve"> GV 22㎟</v>
          </cell>
          <cell r="E1198" t="str">
            <v>m</v>
          </cell>
          <cell r="F1198">
            <v>94.57</v>
          </cell>
          <cell r="G1198">
            <v>0</v>
          </cell>
          <cell r="H1198" t="str">
            <v>철거자재</v>
          </cell>
          <cell r="J1198">
            <v>0</v>
          </cell>
          <cell r="K1198">
            <v>0</v>
          </cell>
          <cell r="L1198">
            <v>0</v>
          </cell>
          <cell r="M1198">
            <v>0</v>
          </cell>
          <cell r="O1198" t="str">
            <v>할증제외구간</v>
          </cell>
        </row>
        <row r="1199">
          <cell r="A1199">
            <v>0</v>
          </cell>
          <cell r="B1199" t="str">
            <v>789-2</v>
          </cell>
          <cell r="C1199" t="str">
            <v>전선</v>
          </cell>
          <cell r="D1199" t="str">
            <v xml:space="preserve"> GV 22㎟</v>
          </cell>
          <cell r="E1199" t="str">
            <v>m</v>
          </cell>
          <cell r="F1199">
            <v>8335.27</v>
          </cell>
          <cell r="G1199">
            <v>0</v>
          </cell>
          <cell r="H1199" t="str">
            <v>철거자재</v>
          </cell>
          <cell r="J1199">
            <v>0</v>
          </cell>
          <cell r="K1199">
            <v>0</v>
          </cell>
          <cell r="L1199">
            <v>0</v>
          </cell>
          <cell r="M1199">
            <v>0</v>
          </cell>
          <cell r="O1199" t="str">
            <v>할증구간</v>
          </cell>
        </row>
        <row r="1200">
          <cell r="A1200">
            <v>0</v>
          </cell>
          <cell r="B1200">
            <v>1083</v>
          </cell>
          <cell r="C1200" t="str">
            <v>케이블</v>
          </cell>
          <cell r="D1200" t="str">
            <v xml:space="preserve"> CV 14㎟/1C</v>
          </cell>
          <cell r="E1200" t="str">
            <v>m</v>
          </cell>
          <cell r="F1200">
            <v>1007.65</v>
          </cell>
          <cell r="G1200">
            <v>0</v>
          </cell>
          <cell r="H1200" t="str">
            <v>철거자재</v>
          </cell>
          <cell r="J1200">
            <v>0</v>
          </cell>
          <cell r="K1200">
            <v>0</v>
          </cell>
          <cell r="L1200">
            <v>0</v>
          </cell>
          <cell r="M1200">
            <v>0</v>
          </cell>
          <cell r="O1200" t="str">
            <v>할증제외구간</v>
          </cell>
        </row>
        <row r="1201">
          <cell r="A1201">
            <v>0</v>
          </cell>
          <cell r="B1201">
            <v>1083</v>
          </cell>
          <cell r="C1201" t="str">
            <v>케이블</v>
          </cell>
          <cell r="D1201" t="str">
            <v xml:space="preserve"> CV 14㎟/1C</v>
          </cell>
          <cell r="E1201" t="str">
            <v>m</v>
          </cell>
          <cell r="F1201">
            <v>5401.74</v>
          </cell>
          <cell r="G1201">
            <v>0</v>
          </cell>
          <cell r="H1201" t="str">
            <v>철거자재</v>
          </cell>
          <cell r="J1201">
            <v>0</v>
          </cell>
          <cell r="K1201">
            <v>0</v>
          </cell>
          <cell r="L1201">
            <v>0</v>
          </cell>
          <cell r="M1201">
            <v>0</v>
          </cell>
          <cell r="O1201" t="str">
            <v>할증구간</v>
          </cell>
        </row>
        <row r="1202">
          <cell r="A1202">
            <v>0</v>
          </cell>
          <cell r="B1202">
            <v>791</v>
          </cell>
          <cell r="C1202" t="str">
            <v>케이블</v>
          </cell>
          <cell r="D1202" t="str">
            <v xml:space="preserve"> CV 22㎟/1C</v>
          </cell>
          <cell r="E1202" t="str">
            <v>m</v>
          </cell>
          <cell r="F1202">
            <v>650.1</v>
          </cell>
          <cell r="G1202">
            <v>0</v>
          </cell>
          <cell r="H1202" t="str">
            <v>철거자재</v>
          </cell>
          <cell r="J1202">
            <v>0</v>
          </cell>
          <cell r="K1202">
            <v>0</v>
          </cell>
          <cell r="L1202">
            <v>0</v>
          </cell>
          <cell r="M1202">
            <v>0</v>
          </cell>
          <cell r="O1202" t="str">
            <v>할증제외구간</v>
          </cell>
        </row>
        <row r="1203">
          <cell r="A1203">
            <v>0</v>
          </cell>
          <cell r="B1203">
            <v>792</v>
          </cell>
          <cell r="C1203" t="str">
            <v>케이블</v>
          </cell>
          <cell r="D1203" t="str">
            <v xml:space="preserve"> CV 38㎟/1C</v>
          </cell>
          <cell r="E1203" t="str">
            <v>m</v>
          </cell>
          <cell r="F1203">
            <v>354.6</v>
          </cell>
          <cell r="G1203">
            <v>0</v>
          </cell>
          <cell r="H1203" t="str">
            <v>철거자재</v>
          </cell>
          <cell r="J1203">
            <v>0</v>
          </cell>
          <cell r="K1203">
            <v>0</v>
          </cell>
          <cell r="L1203">
            <v>0</v>
          </cell>
          <cell r="M1203">
            <v>0</v>
          </cell>
          <cell r="O1203" t="str">
            <v>할증제외구간</v>
          </cell>
        </row>
        <row r="1204">
          <cell r="A1204">
            <v>0</v>
          </cell>
          <cell r="B1204">
            <v>792</v>
          </cell>
          <cell r="C1204" t="str">
            <v>케이블</v>
          </cell>
          <cell r="D1204" t="str">
            <v xml:space="preserve"> CV 38㎟/1C</v>
          </cell>
          <cell r="E1204" t="str">
            <v>m</v>
          </cell>
          <cell r="F1204">
            <v>354.6</v>
          </cell>
          <cell r="G1204">
            <v>0</v>
          </cell>
          <cell r="H1204" t="str">
            <v>철거자재</v>
          </cell>
          <cell r="J1204">
            <v>0</v>
          </cell>
          <cell r="K1204">
            <v>0</v>
          </cell>
          <cell r="L1204">
            <v>0</v>
          </cell>
          <cell r="M1204">
            <v>0</v>
          </cell>
          <cell r="O1204" t="str">
            <v>할증구간</v>
          </cell>
        </row>
        <row r="1205">
          <cell r="A1205">
            <v>0</v>
          </cell>
          <cell r="B1205">
            <v>793</v>
          </cell>
          <cell r="C1205" t="str">
            <v>나트륨등</v>
          </cell>
          <cell r="D1205" t="str">
            <v>NH 150W</v>
          </cell>
          <cell r="E1205" t="str">
            <v>개</v>
          </cell>
          <cell r="F1205">
            <v>28</v>
          </cell>
          <cell r="G1205">
            <v>0</v>
          </cell>
          <cell r="H1205" t="str">
            <v>철거자재</v>
          </cell>
          <cell r="J1205">
            <v>0</v>
          </cell>
          <cell r="K1205">
            <v>0</v>
          </cell>
          <cell r="L1205">
            <v>0</v>
          </cell>
          <cell r="M1205">
            <v>0</v>
          </cell>
          <cell r="O1205" t="str">
            <v>할증제외구간</v>
          </cell>
        </row>
        <row r="1206">
          <cell r="A1206">
            <v>0</v>
          </cell>
          <cell r="B1206">
            <v>793</v>
          </cell>
          <cell r="C1206" t="str">
            <v>나트륨등</v>
          </cell>
          <cell r="D1206" t="str">
            <v>NH 150W</v>
          </cell>
          <cell r="E1206" t="str">
            <v>개</v>
          </cell>
          <cell r="F1206">
            <v>918</v>
          </cell>
          <cell r="G1206">
            <v>0</v>
          </cell>
          <cell r="H1206" t="str">
            <v>철거자재</v>
          </cell>
          <cell r="J1206">
            <v>0</v>
          </cell>
          <cell r="K1206">
            <v>0</v>
          </cell>
          <cell r="L1206">
            <v>0</v>
          </cell>
          <cell r="M1206">
            <v>0</v>
          </cell>
          <cell r="O1206" t="str">
            <v>할증구간</v>
          </cell>
        </row>
        <row r="1207">
          <cell r="A1207">
            <v>0</v>
          </cell>
          <cell r="B1207">
            <v>794</v>
          </cell>
          <cell r="C1207" t="str">
            <v>콘센트함</v>
          </cell>
          <cell r="D1207" t="str">
            <v>단상,3상</v>
          </cell>
          <cell r="E1207" t="str">
            <v>개</v>
          </cell>
          <cell r="F1207">
            <v>6</v>
          </cell>
          <cell r="G1207">
            <v>0</v>
          </cell>
          <cell r="H1207" t="str">
            <v>철거자재</v>
          </cell>
          <cell r="J1207">
            <v>0</v>
          </cell>
          <cell r="K1207">
            <v>0</v>
          </cell>
          <cell r="L1207">
            <v>0</v>
          </cell>
          <cell r="M1207">
            <v>0</v>
          </cell>
          <cell r="O1207" t="str">
            <v>할증제외구간</v>
          </cell>
        </row>
        <row r="1208">
          <cell r="A1208">
            <v>0</v>
          </cell>
          <cell r="B1208">
            <v>794</v>
          </cell>
          <cell r="C1208" t="str">
            <v>콘센트함</v>
          </cell>
          <cell r="D1208" t="str">
            <v>단상,3상</v>
          </cell>
          <cell r="E1208" t="str">
            <v>개</v>
          </cell>
          <cell r="F1208">
            <v>311</v>
          </cell>
          <cell r="G1208">
            <v>0</v>
          </cell>
          <cell r="H1208" t="str">
            <v>철거자재</v>
          </cell>
          <cell r="J1208">
            <v>0</v>
          </cell>
          <cell r="K1208">
            <v>0</v>
          </cell>
          <cell r="L1208">
            <v>0</v>
          </cell>
          <cell r="M1208">
            <v>0</v>
          </cell>
          <cell r="O1208" t="str">
            <v>할증구간</v>
          </cell>
        </row>
        <row r="1209">
          <cell r="A1209">
            <v>0</v>
          </cell>
          <cell r="B1209">
            <v>795</v>
          </cell>
          <cell r="C1209" t="str">
            <v>콘트롤박스</v>
          </cell>
          <cell r="D1209" t="str">
            <v>CB-1,2</v>
          </cell>
          <cell r="E1209" t="str">
            <v>개</v>
          </cell>
          <cell r="F1209">
            <v>19</v>
          </cell>
          <cell r="G1209">
            <v>0</v>
          </cell>
          <cell r="H1209" t="str">
            <v>철거자재</v>
          </cell>
          <cell r="J1209">
            <v>0</v>
          </cell>
          <cell r="K1209">
            <v>0</v>
          </cell>
          <cell r="L1209">
            <v>0</v>
          </cell>
          <cell r="M1209">
            <v>0</v>
          </cell>
          <cell r="O1209" t="str">
            <v>할증제외구간</v>
          </cell>
        </row>
        <row r="1210">
          <cell r="A1210">
            <v>0</v>
          </cell>
          <cell r="B1210">
            <v>795</v>
          </cell>
          <cell r="C1210" t="str">
            <v>콘트롤박스</v>
          </cell>
          <cell r="D1210" t="str">
            <v>CB-1,2</v>
          </cell>
          <cell r="E1210" t="str">
            <v>개</v>
          </cell>
          <cell r="F1210">
            <v>31</v>
          </cell>
          <cell r="G1210">
            <v>0</v>
          </cell>
          <cell r="H1210" t="str">
            <v>철거자재</v>
          </cell>
          <cell r="J1210">
            <v>0</v>
          </cell>
          <cell r="K1210">
            <v>0</v>
          </cell>
          <cell r="L1210">
            <v>0</v>
          </cell>
          <cell r="M1210">
            <v>0</v>
          </cell>
          <cell r="O1210" t="str">
            <v>할증구간</v>
          </cell>
        </row>
        <row r="1211">
          <cell r="A1211">
            <v>0</v>
          </cell>
          <cell r="B1211" t="str">
            <v>PBD200</v>
          </cell>
          <cell r="C1211" t="str">
            <v>PULL BOX</v>
          </cell>
          <cell r="D1211" t="str">
            <v>200x200x100</v>
          </cell>
          <cell r="E1211" t="str">
            <v>개</v>
          </cell>
          <cell r="F1211">
            <v>29</v>
          </cell>
          <cell r="G1211">
            <v>0</v>
          </cell>
          <cell r="H1211" t="str">
            <v>철거자재</v>
          </cell>
          <cell r="J1211">
            <v>0</v>
          </cell>
          <cell r="K1211">
            <v>0</v>
          </cell>
          <cell r="L1211">
            <v>0</v>
          </cell>
          <cell r="M1211">
            <v>0</v>
          </cell>
          <cell r="O1211" t="str">
            <v>할증제외구간</v>
          </cell>
        </row>
        <row r="1212">
          <cell r="A1212">
            <v>0</v>
          </cell>
          <cell r="B1212" t="str">
            <v>PBD200</v>
          </cell>
          <cell r="C1212" t="str">
            <v>PULL BOX</v>
          </cell>
          <cell r="D1212" t="str">
            <v>200x200x100</v>
          </cell>
          <cell r="E1212" t="str">
            <v>개</v>
          </cell>
          <cell r="F1212">
            <v>846</v>
          </cell>
          <cell r="G1212">
            <v>0</v>
          </cell>
          <cell r="H1212" t="str">
            <v>철거자재</v>
          </cell>
          <cell r="J1212">
            <v>0</v>
          </cell>
          <cell r="K1212">
            <v>0</v>
          </cell>
          <cell r="L1212">
            <v>0</v>
          </cell>
          <cell r="M1212">
            <v>0</v>
          </cell>
          <cell r="O1212" t="str">
            <v>할증구간</v>
          </cell>
        </row>
        <row r="1213">
          <cell r="A1213">
            <v>0</v>
          </cell>
          <cell r="B1213">
            <v>0</v>
          </cell>
          <cell r="C1213">
            <v>0</v>
          </cell>
          <cell r="D1213">
            <v>0</v>
          </cell>
          <cell r="E1213">
            <v>0</v>
          </cell>
          <cell r="F1213">
            <v>0</v>
          </cell>
          <cell r="G1213">
            <v>0</v>
          </cell>
          <cell r="H1213">
            <v>0</v>
          </cell>
          <cell r="J1213">
            <v>0</v>
          </cell>
          <cell r="K1213">
            <v>0</v>
          </cell>
          <cell r="L1213">
            <v>0</v>
          </cell>
          <cell r="M1213">
            <v>0</v>
          </cell>
          <cell r="N1213">
            <v>0</v>
          </cell>
          <cell r="O1213">
            <v>0</v>
          </cell>
        </row>
        <row r="1214">
          <cell r="A1214">
            <v>0</v>
          </cell>
          <cell r="B1214">
            <v>0</v>
          </cell>
          <cell r="C1214">
            <v>0</v>
          </cell>
          <cell r="D1214">
            <v>0</v>
          </cell>
          <cell r="E1214">
            <v>0</v>
          </cell>
          <cell r="F1214">
            <v>0</v>
          </cell>
          <cell r="G1214">
            <v>0</v>
          </cell>
          <cell r="H1214">
            <v>0</v>
          </cell>
          <cell r="J1214">
            <v>0</v>
          </cell>
          <cell r="K1214">
            <v>0</v>
          </cell>
          <cell r="L1214">
            <v>0</v>
          </cell>
          <cell r="M1214">
            <v>0</v>
          </cell>
          <cell r="N1214">
            <v>0</v>
          </cell>
          <cell r="O1214">
            <v>0</v>
          </cell>
        </row>
        <row r="1215">
          <cell r="A1215">
            <v>0</v>
          </cell>
          <cell r="B1215">
            <v>0</v>
          </cell>
          <cell r="C1215">
            <v>0</v>
          </cell>
          <cell r="D1215">
            <v>0</v>
          </cell>
          <cell r="E1215">
            <v>0</v>
          </cell>
          <cell r="F1215">
            <v>0</v>
          </cell>
          <cell r="G1215">
            <v>0</v>
          </cell>
          <cell r="H1215">
            <v>0</v>
          </cell>
          <cell r="J1215">
            <v>0</v>
          </cell>
          <cell r="K1215">
            <v>0</v>
          </cell>
          <cell r="L1215">
            <v>0</v>
          </cell>
          <cell r="M1215">
            <v>0</v>
          </cell>
          <cell r="N1215">
            <v>0</v>
          </cell>
          <cell r="O1215">
            <v>0</v>
          </cell>
        </row>
        <row r="1216">
          <cell r="A1216">
            <v>0</v>
          </cell>
          <cell r="B1216">
            <v>59</v>
          </cell>
          <cell r="C1216" t="str">
            <v>나) 노 무 비</v>
          </cell>
          <cell r="D1216" t="str">
            <v>내 선 전 공</v>
          </cell>
          <cell r="E1216" t="str">
            <v>인</v>
          </cell>
          <cell r="F1216">
            <v>2374.86</v>
          </cell>
          <cell r="G1216">
            <v>0</v>
          </cell>
          <cell r="H1216">
            <v>0</v>
          </cell>
          <cell r="I1216">
            <v>81127</v>
          </cell>
          <cell r="J1216">
            <v>192665267</v>
          </cell>
          <cell r="K1216">
            <v>0</v>
          </cell>
          <cell r="L1216">
            <v>0</v>
          </cell>
          <cell r="M1216">
            <v>81127</v>
          </cell>
          <cell r="N1216">
            <v>192665267</v>
          </cell>
          <cell r="O1216">
            <v>0</v>
          </cell>
        </row>
        <row r="1217">
          <cell r="A1217">
            <v>0</v>
          </cell>
          <cell r="B1217">
            <v>62</v>
          </cell>
          <cell r="C1217">
            <v>0</v>
          </cell>
          <cell r="D1217" t="str">
            <v>저압케이블전공</v>
          </cell>
          <cell r="E1217" t="str">
            <v>인</v>
          </cell>
          <cell r="F1217">
            <v>95.8</v>
          </cell>
          <cell r="G1217">
            <v>0</v>
          </cell>
          <cell r="H1217">
            <v>0</v>
          </cell>
          <cell r="I1217">
            <v>89719</v>
          </cell>
          <cell r="J1217">
            <v>8595080</v>
          </cell>
          <cell r="K1217">
            <v>0</v>
          </cell>
          <cell r="L1217">
            <v>0</v>
          </cell>
          <cell r="M1217">
            <v>89719</v>
          </cell>
          <cell r="N1217">
            <v>8595080</v>
          </cell>
          <cell r="O1217">
            <v>0</v>
          </cell>
        </row>
        <row r="1218">
          <cell r="A1218">
            <v>0</v>
          </cell>
          <cell r="B1218">
            <v>0</v>
          </cell>
          <cell r="C1218">
            <v>0</v>
          </cell>
          <cell r="D1218">
            <v>0</v>
          </cell>
          <cell r="E1218">
            <v>0</v>
          </cell>
          <cell r="F1218">
            <v>0</v>
          </cell>
          <cell r="G1218">
            <v>0</v>
          </cell>
          <cell r="H1218">
            <v>0</v>
          </cell>
          <cell r="I1218">
            <v>0</v>
          </cell>
          <cell r="J1218">
            <v>0</v>
          </cell>
          <cell r="K1218">
            <v>0</v>
          </cell>
          <cell r="L1218">
            <v>0</v>
          </cell>
          <cell r="M1218">
            <v>0</v>
          </cell>
          <cell r="N1218">
            <v>0</v>
          </cell>
          <cell r="O1218">
            <v>0</v>
          </cell>
        </row>
        <row r="1219">
          <cell r="A1219">
            <v>0</v>
          </cell>
          <cell r="B1219">
            <v>59</v>
          </cell>
          <cell r="C1219" t="str">
            <v>다) 공 구 손 료</v>
          </cell>
          <cell r="D1219" t="str">
            <v>내 선 전 공</v>
          </cell>
          <cell r="E1219" t="str">
            <v>인</v>
          </cell>
          <cell r="F1219">
            <v>62.24</v>
          </cell>
          <cell r="G1219">
            <v>0</v>
          </cell>
          <cell r="H1219">
            <v>0</v>
          </cell>
          <cell r="J1219">
            <v>0</v>
          </cell>
          <cell r="K1219">
            <v>81127</v>
          </cell>
          <cell r="L1219">
            <v>5049344</v>
          </cell>
          <cell r="M1219">
            <v>81127</v>
          </cell>
          <cell r="N1219">
            <v>5049344</v>
          </cell>
          <cell r="O1219">
            <v>0</v>
          </cell>
        </row>
        <row r="1220">
          <cell r="A1220">
            <v>0</v>
          </cell>
          <cell r="B1220">
            <v>62</v>
          </cell>
          <cell r="C1220">
            <v>0</v>
          </cell>
          <cell r="D1220" t="str">
            <v>저압케이블전공</v>
          </cell>
          <cell r="E1220" t="str">
            <v>인</v>
          </cell>
          <cell r="F1220">
            <v>2.59</v>
          </cell>
          <cell r="G1220">
            <v>0</v>
          </cell>
          <cell r="H1220">
            <v>0</v>
          </cell>
          <cell r="J1220">
            <v>0</v>
          </cell>
          <cell r="K1220">
            <v>89719</v>
          </cell>
          <cell r="L1220">
            <v>232372</v>
          </cell>
          <cell r="M1220">
            <v>89719</v>
          </cell>
          <cell r="N1220">
            <v>232372</v>
          </cell>
          <cell r="O1220">
            <v>0</v>
          </cell>
        </row>
        <row r="1221">
          <cell r="A1221">
            <v>0</v>
          </cell>
          <cell r="B1221">
            <v>0</v>
          </cell>
          <cell r="C1221">
            <v>0</v>
          </cell>
          <cell r="D1221">
            <v>0</v>
          </cell>
          <cell r="E1221">
            <v>0</v>
          </cell>
          <cell r="F1221">
            <v>0</v>
          </cell>
          <cell r="G1221">
            <v>0</v>
          </cell>
          <cell r="H1221">
            <v>0</v>
          </cell>
          <cell r="I1221">
            <v>0</v>
          </cell>
          <cell r="J1221">
            <v>0</v>
          </cell>
          <cell r="K1221">
            <v>0</v>
          </cell>
          <cell r="L1221">
            <v>0</v>
          </cell>
          <cell r="M1221">
            <v>0</v>
          </cell>
          <cell r="N1221">
            <v>0</v>
          </cell>
          <cell r="O1221">
            <v>0</v>
          </cell>
        </row>
        <row r="1222">
          <cell r="A1222">
            <v>0</v>
          </cell>
          <cell r="B1222">
            <v>0</v>
          </cell>
          <cell r="C1222">
            <v>0</v>
          </cell>
          <cell r="D1222">
            <v>0</v>
          </cell>
          <cell r="E1222">
            <v>0</v>
          </cell>
          <cell r="F1222">
            <v>0</v>
          </cell>
          <cell r="G1222">
            <v>0</v>
          </cell>
          <cell r="H1222">
            <v>0</v>
          </cell>
          <cell r="I1222">
            <v>0</v>
          </cell>
          <cell r="J1222">
            <v>0</v>
          </cell>
          <cell r="K1222">
            <v>0</v>
          </cell>
          <cell r="L1222">
            <v>0</v>
          </cell>
          <cell r="M1222">
            <v>0</v>
          </cell>
          <cell r="N1222">
            <v>0</v>
          </cell>
          <cell r="O1222">
            <v>0</v>
          </cell>
        </row>
        <row r="1223">
          <cell r="A1223">
            <v>0</v>
          </cell>
          <cell r="B1223">
            <v>0</v>
          </cell>
          <cell r="C1223">
            <v>0</v>
          </cell>
          <cell r="D1223">
            <v>0</v>
          </cell>
          <cell r="E1223">
            <v>0</v>
          </cell>
          <cell r="F1223">
            <v>0</v>
          </cell>
          <cell r="G1223">
            <v>0</v>
          </cell>
          <cell r="H1223">
            <v>0</v>
          </cell>
          <cell r="I1223">
            <v>0</v>
          </cell>
          <cell r="J1223">
            <v>0</v>
          </cell>
          <cell r="K1223">
            <v>0</v>
          </cell>
          <cell r="L1223">
            <v>0</v>
          </cell>
          <cell r="M1223">
            <v>0</v>
          </cell>
          <cell r="N1223">
            <v>0</v>
          </cell>
          <cell r="O1223">
            <v>0</v>
          </cell>
        </row>
        <row r="1224">
          <cell r="A1224">
            <v>0</v>
          </cell>
          <cell r="B1224">
            <v>0</v>
          </cell>
          <cell r="C1224">
            <v>0</v>
          </cell>
          <cell r="D1224">
            <v>0</v>
          </cell>
          <cell r="E1224">
            <v>0</v>
          </cell>
          <cell r="F1224">
            <v>0</v>
          </cell>
          <cell r="G1224">
            <v>0</v>
          </cell>
          <cell r="H1224">
            <v>0</v>
          </cell>
          <cell r="J1224">
            <v>0</v>
          </cell>
          <cell r="K1224">
            <v>0</v>
          </cell>
          <cell r="L1224">
            <v>0</v>
          </cell>
          <cell r="M1224">
            <v>0</v>
          </cell>
          <cell r="N1224">
            <v>0</v>
          </cell>
          <cell r="O1224">
            <v>0</v>
          </cell>
        </row>
        <row r="1225">
          <cell r="A1225">
            <v>0</v>
          </cell>
          <cell r="B1225">
            <v>0</v>
          </cell>
          <cell r="C1225">
            <v>0</v>
          </cell>
          <cell r="D1225">
            <v>0</v>
          </cell>
          <cell r="E1225">
            <v>0</v>
          </cell>
          <cell r="F1225">
            <v>0</v>
          </cell>
          <cell r="G1225">
            <v>0</v>
          </cell>
          <cell r="H1225">
            <v>0</v>
          </cell>
          <cell r="J1225">
            <v>0</v>
          </cell>
          <cell r="K1225">
            <v>0</v>
          </cell>
          <cell r="L1225">
            <v>0</v>
          </cell>
          <cell r="M1225">
            <v>0</v>
          </cell>
          <cell r="N1225">
            <v>0</v>
          </cell>
          <cell r="O1225">
            <v>0</v>
          </cell>
        </row>
        <row r="1226">
          <cell r="A1226">
            <v>0</v>
          </cell>
          <cell r="B1226">
            <v>0</v>
          </cell>
          <cell r="C1226">
            <v>0</v>
          </cell>
          <cell r="D1226">
            <v>0</v>
          </cell>
          <cell r="E1226">
            <v>0</v>
          </cell>
          <cell r="F1226">
            <v>0</v>
          </cell>
          <cell r="G1226">
            <v>0</v>
          </cell>
          <cell r="H1226">
            <v>0</v>
          </cell>
          <cell r="J1226">
            <v>0</v>
          </cell>
          <cell r="K1226">
            <v>0</v>
          </cell>
          <cell r="L1226">
            <v>0</v>
          </cell>
          <cell r="M1226">
            <v>0</v>
          </cell>
          <cell r="N1226">
            <v>0</v>
          </cell>
          <cell r="O1226">
            <v>0</v>
          </cell>
        </row>
        <row r="1227">
          <cell r="A1227" t="str">
            <v>42S</v>
          </cell>
          <cell r="C1227" t="str">
            <v>합     계</v>
          </cell>
          <cell r="H1227">
            <v>0</v>
          </cell>
          <cell r="J1227">
            <v>201260347</v>
          </cell>
          <cell r="L1227">
            <v>5281716</v>
          </cell>
          <cell r="N1227">
            <v>206542063</v>
          </cell>
        </row>
      </sheetData>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표지"/>
      <sheetName val="공사원가계산서"/>
      <sheetName val="내역서 총괄표"/>
      <sheetName val="내역서"/>
      <sheetName val="일위목록"/>
      <sheetName val="일위대가표"/>
      <sheetName val="단가비교표"/>
      <sheetName val="노임단가"/>
      <sheetName val="기계화시공(5~7m)"/>
      <sheetName val="기계화시공(8~9m)"/>
      <sheetName val="기계화시공(10~12m)"/>
      <sheetName val="단가산출-1"/>
      <sheetName val="단가산출-2"/>
      <sheetName val="한전불입금"/>
      <sheetName val="사용전검사비(3)"/>
      <sheetName val="#REF"/>
    </sheetNames>
    <sheetDataSet>
      <sheetData sheetId="0" refreshError="1"/>
      <sheetData sheetId="1"/>
      <sheetData sheetId="2"/>
      <sheetData sheetId="3">
        <row r="3">
          <cell r="A3">
            <v>1000</v>
          </cell>
          <cell r="B3" t="str">
            <v>1. 가로등 설치공사</v>
          </cell>
          <cell r="D3">
            <v>1</v>
          </cell>
          <cell r="E3" t="str">
            <v>식</v>
          </cell>
          <cell r="G3">
            <v>878756296</v>
          </cell>
          <cell r="I3">
            <v>194003681</v>
          </cell>
          <cell r="K3">
            <v>4458642</v>
          </cell>
          <cell r="M3">
            <v>1077218619</v>
          </cell>
        </row>
        <row r="4">
          <cell r="A4" t="str">
            <v>CA0001</v>
          </cell>
          <cell r="B4" t="str">
            <v>케이블</v>
          </cell>
          <cell r="C4" t="str">
            <v>600V CV 4㎟/2C</v>
          </cell>
          <cell r="D4">
            <v>4672</v>
          </cell>
          <cell r="E4" t="str">
            <v>M</v>
          </cell>
          <cell r="F4">
            <v>851</v>
          </cell>
          <cell r="G4">
            <v>3975872</v>
          </cell>
          <cell r="L4">
            <v>851</v>
          </cell>
          <cell r="M4">
            <v>3975872</v>
          </cell>
        </row>
        <row r="5">
          <cell r="A5" t="str">
            <v>CA0002</v>
          </cell>
          <cell r="B5" t="str">
            <v>케이블</v>
          </cell>
          <cell r="C5" t="str">
            <v>600V CV 6㎟/1C</v>
          </cell>
          <cell r="D5">
            <v>40500</v>
          </cell>
          <cell r="E5" t="str">
            <v>M</v>
          </cell>
          <cell r="F5">
            <v>461</v>
          </cell>
          <cell r="G5">
            <v>18670500</v>
          </cell>
          <cell r="L5">
            <v>461</v>
          </cell>
          <cell r="M5">
            <v>18670500</v>
          </cell>
        </row>
        <row r="6">
          <cell r="A6" t="str">
            <v>CA0004</v>
          </cell>
          <cell r="B6" t="str">
            <v>케이블</v>
          </cell>
          <cell r="C6" t="str">
            <v>600V CV 70㎟/1C</v>
          </cell>
          <cell r="D6">
            <v>13596</v>
          </cell>
          <cell r="E6" t="str">
            <v>M</v>
          </cell>
          <cell r="F6">
            <v>3582</v>
          </cell>
          <cell r="G6">
            <v>48700872</v>
          </cell>
          <cell r="L6">
            <v>3582</v>
          </cell>
          <cell r="M6">
            <v>48700872</v>
          </cell>
        </row>
        <row r="7">
          <cell r="A7" t="str">
            <v>GV0002</v>
          </cell>
          <cell r="B7" t="str">
            <v>전선</v>
          </cell>
          <cell r="C7" t="str">
            <v>FGV 10㎟</v>
          </cell>
          <cell r="D7">
            <v>15965</v>
          </cell>
          <cell r="E7" t="str">
            <v>M</v>
          </cell>
          <cell r="F7">
            <v>777</v>
          </cell>
          <cell r="G7">
            <v>12404805</v>
          </cell>
          <cell r="L7">
            <v>777</v>
          </cell>
          <cell r="M7">
            <v>12404805</v>
          </cell>
        </row>
        <row r="8">
          <cell r="A8" t="str">
            <v>CDP0004</v>
          </cell>
          <cell r="B8" t="str">
            <v>파상형경질폴리에틸렌전선관</v>
          </cell>
          <cell r="C8" t="str">
            <v>ELP 40￠</v>
          </cell>
          <cell r="D8">
            <v>11364</v>
          </cell>
          <cell r="E8" t="str">
            <v>M</v>
          </cell>
          <cell r="F8">
            <v>392</v>
          </cell>
          <cell r="G8">
            <v>4454688</v>
          </cell>
          <cell r="L8">
            <v>392</v>
          </cell>
          <cell r="M8">
            <v>4454688</v>
          </cell>
        </row>
        <row r="9">
          <cell r="A9" t="str">
            <v>CDP0005</v>
          </cell>
          <cell r="B9" t="str">
            <v>파상형경질폴리에틸렌전선관</v>
          </cell>
          <cell r="C9" t="str">
            <v>ELP 50￠</v>
          </cell>
          <cell r="D9">
            <v>7260</v>
          </cell>
          <cell r="E9" t="str">
            <v>M</v>
          </cell>
          <cell r="F9">
            <v>477</v>
          </cell>
          <cell r="G9">
            <v>3463020</v>
          </cell>
          <cell r="L9">
            <v>477</v>
          </cell>
          <cell r="M9">
            <v>3463020</v>
          </cell>
        </row>
        <row r="10">
          <cell r="A10" t="str">
            <v>PT0001</v>
          </cell>
          <cell r="B10" t="str">
            <v>압착단자</v>
          </cell>
          <cell r="C10" t="str">
            <v>6㎟용</v>
          </cell>
          <cell r="D10">
            <v>1980</v>
          </cell>
          <cell r="E10" t="str">
            <v>개</v>
          </cell>
          <cell r="F10">
            <v>20</v>
          </cell>
          <cell r="G10">
            <v>39600</v>
          </cell>
          <cell r="L10">
            <v>20</v>
          </cell>
          <cell r="M10">
            <v>39600</v>
          </cell>
        </row>
        <row r="11">
          <cell r="A11" t="str">
            <v>PT0006</v>
          </cell>
          <cell r="B11" t="str">
            <v>압착단자</v>
          </cell>
          <cell r="C11" t="str">
            <v>70㎟용</v>
          </cell>
          <cell r="D11">
            <v>88</v>
          </cell>
          <cell r="E11" t="str">
            <v>개</v>
          </cell>
          <cell r="F11">
            <v>220</v>
          </cell>
          <cell r="G11">
            <v>19360</v>
          </cell>
          <cell r="L11">
            <v>220</v>
          </cell>
          <cell r="M11">
            <v>19360</v>
          </cell>
        </row>
        <row r="12">
          <cell r="A12" t="str">
            <v>SP0001</v>
          </cell>
          <cell r="B12" t="str">
            <v>가로등주(보도등포함)</v>
          </cell>
          <cell r="C12" t="str">
            <v>SUS 9M ARM 2.0M, 1등용(감전보호대포함)</v>
          </cell>
          <cell r="D12">
            <v>125</v>
          </cell>
          <cell r="E12" t="str">
            <v>본</v>
          </cell>
          <cell r="F12">
            <v>1150000</v>
          </cell>
          <cell r="G12">
            <v>143750000</v>
          </cell>
          <cell r="L12">
            <v>1150000</v>
          </cell>
          <cell r="M12">
            <v>143750000</v>
          </cell>
        </row>
        <row r="13">
          <cell r="A13" t="str">
            <v>SP0002</v>
          </cell>
          <cell r="B13" t="str">
            <v>가로등주(보도등포함)</v>
          </cell>
          <cell r="C13" t="str">
            <v>SUS 9M ARM 2.0M, 2등용(감전보호대포함)</v>
          </cell>
          <cell r="D13">
            <v>10</v>
          </cell>
          <cell r="E13" t="str">
            <v>본</v>
          </cell>
          <cell r="F13">
            <v>1250000</v>
          </cell>
          <cell r="G13">
            <v>12500000</v>
          </cell>
          <cell r="L13">
            <v>1250000</v>
          </cell>
          <cell r="M13">
            <v>12500000</v>
          </cell>
        </row>
        <row r="14">
          <cell r="A14" t="str">
            <v>SP0003</v>
          </cell>
          <cell r="B14" t="str">
            <v>가로등주(보도등포함)</v>
          </cell>
          <cell r="C14" t="str">
            <v>SUS 10M ARM 2.8M, 1등용(감전보호대포함)</v>
          </cell>
          <cell r="D14">
            <v>95</v>
          </cell>
          <cell r="E14" t="str">
            <v>본</v>
          </cell>
          <cell r="F14">
            <v>1280000</v>
          </cell>
          <cell r="G14">
            <v>121600000</v>
          </cell>
          <cell r="L14">
            <v>1280000</v>
          </cell>
          <cell r="M14">
            <v>121600000</v>
          </cell>
        </row>
        <row r="15">
          <cell r="A15" t="str">
            <v>SP0004</v>
          </cell>
          <cell r="B15" t="str">
            <v>가로등주(보도등포함)</v>
          </cell>
          <cell r="C15" t="str">
            <v>SUS 10M ARM 2.8M, 2등용(감전보호대포함)</v>
          </cell>
          <cell r="D15">
            <v>14</v>
          </cell>
          <cell r="E15" t="str">
            <v>본</v>
          </cell>
          <cell r="F15">
            <v>1400000</v>
          </cell>
          <cell r="G15">
            <v>19600000</v>
          </cell>
          <cell r="L15">
            <v>1400000</v>
          </cell>
          <cell r="M15">
            <v>19600000</v>
          </cell>
        </row>
        <row r="16">
          <cell r="A16" t="str">
            <v>SP0005</v>
          </cell>
          <cell r="B16" t="str">
            <v>보행등주(등기구포함)</v>
          </cell>
          <cell r="C16" t="str">
            <v>SUS 5M(감전보호대포함)</v>
          </cell>
          <cell r="D16">
            <v>41</v>
          </cell>
          <cell r="E16" t="str">
            <v>본</v>
          </cell>
          <cell r="F16">
            <v>730000</v>
          </cell>
          <cell r="G16">
            <v>29930000</v>
          </cell>
          <cell r="L16">
            <v>730000</v>
          </cell>
          <cell r="M16">
            <v>29930000</v>
          </cell>
        </row>
        <row r="17">
          <cell r="A17" t="str">
            <v>등구0001</v>
          </cell>
          <cell r="B17" t="str">
            <v>가로등기구</v>
          </cell>
          <cell r="C17" t="str">
            <v>HID 350W용(창릉)</v>
          </cell>
          <cell r="D17">
            <v>123</v>
          </cell>
          <cell r="E17" t="str">
            <v>개</v>
          </cell>
          <cell r="F17">
            <v>250000</v>
          </cell>
          <cell r="G17">
            <v>30750000</v>
          </cell>
          <cell r="L17">
            <v>250000</v>
          </cell>
          <cell r="M17">
            <v>30750000</v>
          </cell>
        </row>
        <row r="18">
          <cell r="A18" t="str">
            <v>등구0002</v>
          </cell>
          <cell r="B18" t="str">
            <v>가로등기구</v>
          </cell>
          <cell r="C18" t="str">
            <v>HID 200W용</v>
          </cell>
          <cell r="D18">
            <v>145</v>
          </cell>
          <cell r="E18" t="str">
            <v>개</v>
          </cell>
          <cell r="F18">
            <v>280000</v>
          </cell>
          <cell r="G18">
            <v>40600000</v>
          </cell>
          <cell r="L18">
            <v>280000</v>
          </cell>
          <cell r="M18">
            <v>40600000</v>
          </cell>
        </row>
        <row r="19">
          <cell r="A19" t="str">
            <v>등구0003</v>
          </cell>
          <cell r="B19" t="str">
            <v>가로등기구</v>
          </cell>
          <cell r="C19" t="str">
            <v>HID 150W용(창릉)</v>
          </cell>
          <cell r="D19">
            <v>109</v>
          </cell>
          <cell r="E19" t="str">
            <v>개</v>
          </cell>
          <cell r="F19">
            <v>100000</v>
          </cell>
          <cell r="G19">
            <v>10900000</v>
          </cell>
          <cell r="L19">
            <v>100000</v>
          </cell>
          <cell r="M19">
            <v>10900000</v>
          </cell>
        </row>
        <row r="20">
          <cell r="A20" t="str">
            <v>등구0004</v>
          </cell>
          <cell r="B20" t="str">
            <v>가로등기구</v>
          </cell>
          <cell r="C20" t="str">
            <v>HID 150W용</v>
          </cell>
          <cell r="D20">
            <v>135</v>
          </cell>
          <cell r="E20" t="str">
            <v>개</v>
          </cell>
          <cell r="F20">
            <v>260000</v>
          </cell>
          <cell r="G20">
            <v>35100000</v>
          </cell>
          <cell r="L20">
            <v>260000</v>
          </cell>
          <cell r="M20">
            <v>35100000</v>
          </cell>
        </row>
        <row r="21">
          <cell r="A21" t="str">
            <v>MHL0001</v>
          </cell>
          <cell r="B21" t="str">
            <v>고효율램프</v>
          </cell>
          <cell r="C21" t="str">
            <v>HID 350W용</v>
          </cell>
          <cell r="D21">
            <v>123</v>
          </cell>
          <cell r="E21" t="str">
            <v>개</v>
          </cell>
          <cell r="F21">
            <v>28110</v>
          </cell>
          <cell r="G21">
            <v>3457530</v>
          </cell>
          <cell r="L21">
            <v>28110</v>
          </cell>
          <cell r="M21">
            <v>3457530</v>
          </cell>
        </row>
        <row r="22">
          <cell r="A22" t="str">
            <v>MHL0002</v>
          </cell>
          <cell r="B22" t="str">
            <v>고효율램프</v>
          </cell>
          <cell r="C22" t="str">
            <v>HID 200W용</v>
          </cell>
          <cell r="D22">
            <v>145</v>
          </cell>
          <cell r="E22" t="str">
            <v>개</v>
          </cell>
          <cell r="F22">
            <v>26660</v>
          </cell>
          <cell r="G22">
            <v>3865700</v>
          </cell>
          <cell r="L22">
            <v>26660</v>
          </cell>
          <cell r="M22">
            <v>3865700</v>
          </cell>
        </row>
        <row r="23">
          <cell r="A23" t="str">
            <v>MHL0003</v>
          </cell>
          <cell r="B23" t="str">
            <v>고효율램프</v>
          </cell>
          <cell r="C23" t="str">
            <v>HID 150W용</v>
          </cell>
          <cell r="D23">
            <v>285</v>
          </cell>
          <cell r="E23" t="str">
            <v>개</v>
          </cell>
          <cell r="F23">
            <v>24800</v>
          </cell>
          <cell r="G23">
            <v>7068000</v>
          </cell>
          <cell r="L23">
            <v>24800</v>
          </cell>
          <cell r="M23">
            <v>7068000</v>
          </cell>
        </row>
        <row r="24">
          <cell r="A24" t="str">
            <v>LP0001</v>
          </cell>
          <cell r="B24" t="str">
            <v>고효율안정기</v>
          </cell>
          <cell r="C24" t="str">
            <v>HID 350W용</v>
          </cell>
          <cell r="D24">
            <v>123</v>
          </cell>
          <cell r="E24" t="str">
            <v>개</v>
          </cell>
          <cell r="F24">
            <v>43600</v>
          </cell>
          <cell r="G24">
            <v>5362800</v>
          </cell>
          <cell r="L24">
            <v>43600</v>
          </cell>
          <cell r="M24">
            <v>5362800</v>
          </cell>
        </row>
        <row r="25">
          <cell r="A25" t="str">
            <v>LP0002</v>
          </cell>
          <cell r="B25" t="str">
            <v>고효율안정기</v>
          </cell>
          <cell r="C25" t="str">
            <v>HID 200W용</v>
          </cell>
          <cell r="D25">
            <v>145</v>
          </cell>
          <cell r="E25" t="str">
            <v>개</v>
          </cell>
          <cell r="F25">
            <v>42480</v>
          </cell>
          <cell r="G25">
            <v>6159600</v>
          </cell>
          <cell r="L25">
            <v>42480</v>
          </cell>
          <cell r="M25">
            <v>6159600</v>
          </cell>
        </row>
        <row r="26">
          <cell r="A26" t="str">
            <v>LP0003</v>
          </cell>
          <cell r="B26" t="str">
            <v>고효율안정기</v>
          </cell>
          <cell r="C26" t="str">
            <v>HID 150W용</v>
          </cell>
          <cell r="D26">
            <v>285</v>
          </cell>
          <cell r="E26" t="str">
            <v>개</v>
          </cell>
          <cell r="F26">
            <v>41840</v>
          </cell>
          <cell r="G26">
            <v>11924400</v>
          </cell>
          <cell r="L26">
            <v>41840</v>
          </cell>
          <cell r="M26">
            <v>11924400</v>
          </cell>
        </row>
        <row r="27">
          <cell r="A27" t="str">
            <v>MT0001</v>
          </cell>
          <cell r="B27" t="str">
            <v>멀티콘</v>
          </cell>
          <cell r="C27" t="str">
            <v>MTC-3N</v>
          </cell>
          <cell r="D27">
            <v>522</v>
          </cell>
          <cell r="E27" t="str">
            <v>개</v>
          </cell>
          <cell r="F27">
            <v>50000</v>
          </cell>
          <cell r="G27">
            <v>26100000</v>
          </cell>
          <cell r="L27">
            <v>50000</v>
          </cell>
          <cell r="M27">
            <v>26100000</v>
          </cell>
        </row>
        <row r="28">
          <cell r="A28" t="str">
            <v>MT0002</v>
          </cell>
          <cell r="B28" t="str">
            <v>멀티콘</v>
          </cell>
          <cell r="C28" t="str">
            <v>MTC-0N</v>
          </cell>
          <cell r="D28">
            <v>237</v>
          </cell>
          <cell r="E28" t="str">
            <v>개</v>
          </cell>
          <cell r="F28">
            <v>10000</v>
          </cell>
          <cell r="G28">
            <v>2370000</v>
          </cell>
          <cell r="L28">
            <v>10000</v>
          </cell>
          <cell r="M28">
            <v>2370000</v>
          </cell>
        </row>
        <row r="29">
          <cell r="A29" t="str">
            <v>TU0001</v>
          </cell>
          <cell r="B29" t="str">
            <v>가로등제어유니트</v>
          </cell>
          <cell r="C29" t="str">
            <v>전력선통신용(1등용)</v>
          </cell>
          <cell r="D29">
            <v>261</v>
          </cell>
          <cell r="E29" t="str">
            <v>개</v>
          </cell>
          <cell r="F29">
            <v>150000</v>
          </cell>
          <cell r="G29">
            <v>39150000</v>
          </cell>
          <cell r="L29">
            <v>150000</v>
          </cell>
          <cell r="M29">
            <v>39150000</v>
          </cell>
        </row>
        <row r="30">
          <cell r="A30" t="str">
            <v>TU0002</v>
          </cell>
          <cell r="B30" t="str">
            <v>가로등제어유니트</v>
          </cell>
          <cell r="C30" t="str">
            <v>전력선통신용(2등용)</v>
          </cell>
          <cell r="D30">
            <v>24</v>
          </cell>
          <cell r="E30" t="str">
            <v>개</v>
          </cell>
          <cell r="F30">
            <v>220000</v>
          </cell>
          <cell r="G30">
            <v>5280000</v>
          </cell>
          <cell r="L30">
            <v>220000</v>
          </cell>
          <cell r="M30">
            <v>5280000</v>
          </cell>
        </row>
        <row r="31">
          <cell r="A31" t="str">
            <v>TU0003</v>
          </cell>
          <cell r="B31" t="str">
            <v>분전함제어유니트</v>
          </cell>
          <cell r="C31" t="str">
            <v>분전함 감시기 및 시험</v>
          </cell>
          <cell r="D31">
            <v>22</v>
          </cell>
          <cell r="E31" t="str">
            <v>개</v>
          </cell>
          <cell r="F31">
            <v>1600000</v>
          </cell>
          <cell r="G31">
            <v>35200000</v>
          </cell>
          <cell r="L31">
            <v>1600000</v>
          </cell>
          <cell r="M31">
            <v>35200000</v>
          </cell>
        </row>
        <row r="32">
          <cell r="A32">
            <v>12</v>
          </cell>
          <cell r="B32" t="str">
            <v>가로등기초</v>
          </cell>
          <cell r="C32" t="str">
            <v>10M용</v>
          </cell>
          <cell r="D32">
            <v>244</v>
          </cell>
          <cell r="E32" t="str">
            <v>개소</v>
          </cell>
          <cell r="F32">
            <v>265889</v>
          </cell>
          <cell r="G32">
            <v>64876916</v>
          </cell>
          <cell r="H32">
            <v>34659</v>
          </cell>
          <cell r="I32">
            <v>8456796</v>
          </cell>
          <cell r="J32">
            <v>695</v>
          </cell>
          <cell r="K32">
            <v>169580</v>
          </cell>
          <cell r="L32">
            <v>301243</v>
          </cell>
          <cell r="M32">
            <v>73503292</v>
          </cell>
          <cell r="N32" t="str">
            <v>제12호표</v>
          </cell>
        </row>
        <row r="33">
          <cell r="A33">
            <v>11</v>
          </cell>
          <cell r="B33" t="str">
            <v>공원등및보행등기초</v>
          </cell>
          <cell r="C33" t="str">
            <v xml:space="preserve">5M용 </v>
          </cell>
          <cell r="D33">
            <v>41</v>
          </cell>
          <cell r="E33" t="str">
            <v>개소</v>
          </cell>
          <cell r="F33">
            <v>225956</v>
          </cell>
          <cell r="G33">
            <v>9264196</v>
          </cell>
          <cell r="H33">
            <v>30855</v>
          </cell>
          <cell r="I33">
            <v>1265055</v>
          </cell>
          <cell r="J33">
            <v>446</v>
          </cell>
          <cell r="K33">
            <v>18286</v>
          </cell>
          <cell r="L33">
            <v>257257</v>
          </cell>
          <cell r="M33">
            <v>10547537</v>
          </cell>
          <cell r="N33" t="str">
            <v>제11호표</v>
          </cell>
        </row>
        <row r="34">
          <cell r="A34" t="str">
            <v>LCP0001</v>
          </cell>
          <cell r="B34" t="str">
            <v>가로등제어반</v>
          </cell>
          <cell r="C34" t="str">
            <v>4회로자립형(560x390x975)</v>
          </cell>
          <cell r="D34">
            <v>22</v>
          </cell>
          <cell r="E34" t="str">
            <v>면</v>
          </cell>
          <cell r="F34">
            <v>3450000</v>
          </cell>
          <cell r="G34">
            <v>75900000</v>
          </cell>
          <cell r="L34">
            <v>3450000</v>
          </cell>
          <cell r="M34">
            <v>75900000</v>
          </cell>
        </row>
        <row r="35">
          <cell r="A35">
            <v>13</v>
          </cell>
          <cell r="B35" t="str">
            <v>가로등제어반기초</v>
          </cell>
          <cell r="C35" t="str">
            <v>지주식(520x520x1000)</v>
          </cell>
          <cell r="D35">
            <v>22</v>
          </cell>
          <cell r="E35" t="str">
            <v>개소</v>
          </cell>
          <cell r="F35">
            <v>71918</v>
          </cell>
          <cell r="G35">
            <v>1582196</v>
          </cell>
          <cell r="H35">
            <v>136616</v>
          </cell>
          <cell r="I35">
            <v>3005552</v>
          </cell>
          <cell r="J35">
            <v>505</v>
          </cell>
          <cell r="K35">
            <v>11110</v>
          </cell>
          <cell r="L35">
            <v>209039</v>
          </cell>
          <cell r="M35">
            <v>4598858</v>
          </cell>
          <cell r="N35" t="str">
            <v>제13호표</v>
          </cell>
        </row>
        <row r="36">
          <cell r="A36" t="str">
            <v>GT0001</v>
          </cell>
          <cell r="B36" t="str">
            <v>SUS 등주표찰</v>
          </cell>
          <cell r="C36" t="str">
            <v>밴드형(100x160)</v>
          </cell>
          <cell r="D36">
            <v>285</v>
          </cell>
          <cell r="E36" t="str">
            <v>개</v>
          </cell>
          <cell r="F36">
            <v>12000</v>
          </cell>
          <cell r="G36">
            <v>3420000</v>
          </cell>
          <cell r="L36">
            <v>12000</v>
          </cell>
          <cell r="M36">
            <v>3420000</v>
          </cell>
        </row>
        <row r="37">
          <cell r="A37" t="str">
            <v>GT0004</v>
          </cell>
          <cell r="B37" t="str">
            <v>SUS 공사실명제판</v>
          </cell>
          <cell r="C37" t="str">
            <v>100x150</v>
          </cell>
          <cell r="D37">
            <v>285</v>
          </cell>
          <cell r="E37" t="str">
            <v>개</v>
          </cell>
          <cell r="F37">
            <v>5000</v>
          </cell>
          <cell r="G37">
            <v>1425000</v>
          </cell>
          <cell r="L37">
            <v>5000</v>
          </cell>
          <cell r="M37">
            <v>1425000</v>
          </cell>
        </row>
        <row r="38">
          <cell r="A38">
            <v>10</v>
          </cell>
          <cell r="B38" t="str">
            <v>관로터파기</v>
          </cell>
          <cell r="C38" t="str">
            <v>일반부</v>
          </cell>
          <cell r="D38">
            <v>9778</v>
          </cell>
          <cell r="E38" t="str">
            <v>M</v>
          </cell>
          <cell r="F38">
            <v>2357</v>
          </cell>
          <cell r="G38">
            <v>23046746</v>
          </cell>
          <cell r="H38">
            <v>5493</v>
          </cell>
          <cell r="I38">
            <v>53710554</v>
          </cell>
          <cell r="J38">
            <v>128</v>
          </cell>
          <cell r="K38">
            <v>1251584</v>
          </cell>
          <cell r="L38">
            <v>7978</v>
          </cell>
          <cell r="M38">
            <v>78008884</v>
          </cell>
          <cell r="N38" t="str">
            <v>제10호표</v>
          </cell>
        </row>
        <row r="39">
          <cell r="A39">
            <v>9</v>
          </cell>
          <cell r="B39" t="str">
            <v>관로터파기</v>
          </cell>
          <cell r="C39" t="str">
            <v>횡단부</v>
          </cell>
          <cell r="D39">
            <v>437</v>
          </cell>
          <cell r="E39" t="str">
            <v>M</v>
          </cell>
          <cell r="F39">
            <v>2808</v>
          </cell>
          <cell r="G39">
            <v>1227096</v>
          </cell>
          <cell r="H39">
            <v>9222</v>
          </cell>
          <cell r="I39">
            <v>4030014</v>
          </cell>
          <cell r="J39">
            <v>588</v>
          </cell>
          <cell r="K39">
            <v>256956</v>
          </cell>
          <cell r="L39">
            <v>12618</v>
          </cell>
          <cell r="M39">
            <v>5514066</v>
          </cell>
          <cell r="N39" t="str">
            <v>제9호표</v>
          </cell>
        </row>
        <row r="40">
          <cell r="A40">
            <v>18</v>
          </cell>
          <cell r="B40" t="str">
            <v>핸드홀</v>
          </cell>
          <cell r="C40" t="str">
            <v>기성품(600x600x600)</v>
          </cell>
          <cell r="D40">
            <v>22</v>
          </cell>
          <cell r="E40" t="str">
            <v>개소</v>
          </cell>
          <cell r="F40">
            <v>197850</v>
          </cell>
          <cell r="G40">
            <v>4352700</v>
          </cell>
          <cell r="H40">
            <v>116448</v>
          </cell>
          <cell r="I40">
            <v>2561856</v>
          </cell>
          <cell r="J40">
            <v>1010</v>
          </cell>
          <cell r="K40">
            <v>22220</v>
          </cell>
          <cell r="L40">
            <v>315308</v>
          </cell>
          <cell r="M40">
            <v>6936776</v>
          </cell>
          <cell r="N40" t="str">
            <v>제18호표</v>
          </cell>
        </row>
        <row r="41">
          <cell r="A41">
            <v>15</v>
          </cell>
          <cell r="B41" t="str">
            <v>등주 기계화시공</v>
          </cell>
          <cell r="C41" t="str">
            <v>5~7M POLELIGHT</v>
          </cell>
          <cell r="D41">
            <v>41</v>
          </cell>
          <cell r="E41" t="str">
            <v>개소</v>
          </cell>
          <cell r="F41">
            <v>9782</v>
          </cell>
          <cell r="G41">
            <v>401062</v>
          </cell>
          <cell r="H41">
            <v>50169</v>
          </cell>
          <cell r="I41">
            <v>2056929</v>
          </cell>
          <cell r="J41">
            <v>8607</v>
          </cell>
          <cell r="K41">
            <v>352887</v>
          </cell>
          <cell r="L41">
            <v>68558</v>
          </cell>
          <cell r="M41">
            <v>2810878</v>
          </cell>
          <cell r="N41" t="str">
            <v>제15호표</v>
          </cell>
        </row>
        <row r="42">
          <cell r="A42">
            <v>16</v>
          </cell>
          <cell r="B42" t="str">
            <v>등주 기계화시공</v>
          </cell>
          <cell r="C42" t="str">
            <v>10~12M POLELIGHT</v>
          </cell>
          <cell r="D42">
            <v>109</v>
          </cell>
          <cell r="E42" t="str">
            <v>개소</v>
          </cell>
          <cell r="F42">
            <v>7152</v>
          </cell>
          <cell r="G42">
            <v>779568</v>
          </cell>
          <cell r="H42">
            <v>59488</v>
          </cell>
          <cell r="I42">
            <v>6484192</v>
          </cell>
          <cell r="J42">
            <v>10171</v>
          </cell>
          <cell r="K42">
            <v>1108639</v>
          </cell>
          <cell r="L42">
            <v>76811</v>
          </cell>
          <cell r="M42">
            <v>8372399</v>
          </cell>
          <cell r="N42" t="str">
            <v>제17호표</v>
          </cell>
        </row>
        <row r="43">
          <cell r="A43">
            <v>17</v>
          </cell>
          <cell r="B43" t="str">
            <v>등주 기계화시공</v>
          </cell>
          <cell r="C43" t="str">
            <v>8~9M POLELIGHT</v>
          </cell>
          <cell r="D43">
            <v>135</v>
          </cell>
          <cell r="E43" t="str">
            <v>개소</v>
          </cell>
          <cell r="F43">
            <v>6601</v>
          </cell>
          <cell r="G43">
            <v>891135</v>
          </cell>
          <cell r="H43">
            <v>52653</v>
          </cell>
          <cell r="I43">
            <v>7108155</v>
          </cell>
          <cell r="J43">
            <v>9388</v>
          </cell>
          <cell r="K43">
            <v>1267380</v>
          </cell>
          <cell r="L43">
            <v>68642</v>
          </cell>
          <cell r="M43">
            <v>9266670</v>
          </cell>
          <cell r="N43" t="str">
            <v>제16호표</v>
          </cell>
        </row>
        <row r="44">
          <cell r="A44" t="str">
            <v>라001</v>
          </cell>
          <cell r="B44" t="str">
            <v>라인마크</v>
          </cell>
          <cell r="C44" t="str">
            <v>￠9</v>
          </cell>
          <cell r="D44">
            <v>288</v>
          </cell>
          <cell r="E44" t="str">
            <v>EA</v>
          </cell>
          <cell r="F44">
            <v>3820</v>
          </cell>
          <cell r="G44">
            <v>1100160</v>
          </cell>
          <cell r="L44">
            <v>3820</v>
          </cell>
          <cell r="M44">
            <v>1100160</v>
          </cell>
        </row>
        <row r="46">
          <cell r="B46" t="str">
            <v>잡자재비</v>
          </cell>
          <cell r="C46" t="str">
            <v>배관,배선의 2%</v>
          </cell>
          <cell r="D46">
            <v>1</v>
          </cell>
          <cell r="E46" t="str">
            <v>식</v>
          </cell>
          <cell r="F46">
            <v>91669757</v>
          </cell>
          <cell r="G46">
            <v>1833395</v>
          </cell>
          <cell r="L46" t="str">
            <v/>
          </cell>
          <cell r="M46">
            <v>1833395</v>
          </cell>
        </row>
        <row r="47">
          <cell r="B47" t="str">
            <v>전선관 부속품비</v>
          </cell>
          <cell r="C47" t="str">
            <v>전선관의 15%</v>
          </cell>
          <cell r="D47">
            <v>1</v>
          </cell>
          <cell r="E47" t="str">
            <v>식</v>
          </cell>
          <cell r="F47">
            <v>7917708</v>
          </cell>
          <cell r="G47">
            <v>1187656</v>
          </cell>
          <cell r="L47" t="str">
            <v/>
          </cell>
          <cell r="M47">
            <v>1187656</v>
          </cell>
        </row>
        <row r="49">
          <cell r="B49" t="str">
            <v>노무비</v>
          </cell>
          <cell r="C49" t="str">
            <v>저압케이블전공</v>
          </cell>
          <cell r="D49">
            <v>418</v>
          </cell>
          <cell r="E49" t="str">
            <v>인</v>
          </cell>
          <cell r="H49">
            <v>93251</v>
          </cell>
          <cell r="I49">
            <v>38978918</v>
          </cell>
          <cell r="L49">
            <v>93251</v>
          </cell>
          <cell r="M49">
            <v>38978918</v>
          </cell>
        </row>
        <row r="50">
          <cell r="B50" t="str">
            <v>노무비</v>
          </cell>
          <cell r="C50" t="str">
            <v>내선전공</v>
          </cell>
          <cell r="D50">
            <v>202</v>
          </cell>
          <cell r="E50" t="str">
            <v>인</v>
          </cell>
          <cell r="H50">
            <v>77470</v>
          </cell>
          <cell r="I50">
            <v>15648940</v>
          </cell>
          <cell r="L50">
            <v>77470</v>
          </cell>
          <cell r="M50">
            <v>15648940</v>
          </cell>
        </row>
        <row r="51">
          <cell r="B51" t="str">
            <v>노무비</v>
          </cell>
          <cell r="C51" t="str">
            <v>보통인부</v>
          </cell>
          <cell r="D51">
            <v>490</v>
          </cell>
          <cell r="E51" t="str">
            <v>인</v>
          </cell>
          <cell r="H51">
            <v>52552</v>
          </cell>
          <cell r="I51">
            <v>25750480</v>
          </cell>
          <cell r="L51">
            <v>52552</v>
          </cell>
          <cell r="M51">
            <v>25750480</v>
          </cell>
        </row>
        <row r="52">
          <cell r="B52" t="str">
            <v>노무비</v>
          </cell>
          <cell r="C52" t="str">
            <v>배전전공</v>
          </cell>
          <cell r="D52">
            <v>152</v>
          </cell>
          <cell r="E52" t="str">
            <v>인</v>
          </cell>
          <cell r="H52">
            <v>164120</v>
          </cell>
          <cell r="I52">
            <v>24946240</v>
          </cell>
          <cell r="L52">
            <v>164120</v>
          </cell>
          <cell r="M52">
            <v>24946240</v>
          </cell>
        </row>
        <row r="53">
          <cell r="B53" t="str">
            <v>공구손료</v>
          </cell>
          <cell r="C53" t="str">
            <v>노무비의 3%</v>
          </cell>
          <cell r="D53">
            <v>1</v>
          </cell>
          <cell r="E53" t="str">
            <v>식</v>
          </cell>
          <cell r="F53">
            <v>169057441</v>
          </cell>
          <cell r="G53">
            <v>5071723</v>
          </cell>
          <cell r="K53">
            <v>0</v>
          </cell>
          <cell r="M53">
            <v>5071723</v>
          </cell>
        </row>
        <row r="63">
          <cell r="A63">
            <v>2000</v>
          </cell>
          <cell r="B63" t="str">
            <v>2. 공원등 설치공사</v>
          </cell>
          <cell r="D63">
            <v>1</v>
          </cell>
          <cell r="E63" t="str">
            <v>식</v>
          </cell>
          <cell r="G63">
            <v>279046985</v>
          </cell>
          <cell r="I63">
            <v>41718793</v>
          </cell>
          <cell r="K63">
            <v>1301396</v>
          </cell>
          <cell r="M63">
            <v>322067174</v>
          </cell>
        </row>
        <row r="64">
          <cell r="A64" t="str">
            <v>CA0001</v>
          </cell>
          <cell r="B64" t="str">
            <v>케이블</v>
          </cell>
          <cell r="C64" t="str">
            <v>600V CV 4㎟/2C</v>
          </cell>
          <cell r="D64">
            <v>571</v>
          </cell>
          <cell r="E64" t="str">
            <v>M</v>
          </cell>
          <cell r="F64">
            <v>851</v>
          </cell>
          <cell r="G64">
            <v>485921</v>
          </cell>
          <cell r="L64">
            <v>851</v>
          </cell>
          <cell r="M64">
            <v>485921</v>
          </cell>
        </row>
        <row r="65">
          <cell r="A65" t="str">
            <v>CA0002</v>
          </cell>
          <cell r="B65" t="str">
            <v>케이블</v>
          </cell>
          <cell r="C65" t="str">
            <v>600V CV 6㎟/1C</v>
          </cell>
          <cell r="D65">
            <v>9734</v>
          </cell>
          <cell r="E65" t="str">
            <v>M</v>
          </cell>
          <cell r="F65">
            <v>461</v>
          </cell>
          <cell r="G65">
            <v>4487374</v>
          </cell>
          <cell r="L65">
            <v>461</v>
          </cell>
          <cell r="M65">
            <v>4487374</v>
          </cell>
        </row>
        <row r="66">
          <cell r="A66" t="str">
            <v>CA0003</v>
          </cell>
          <cell r="B66" t="str">
            <v>케이블</v>
          </cell>
          <cell r="C66" t="str">
            <v>600V CV 35㎟/1C</v>
          </cell>
          <cell r="D66">
            <v>5562</v>
          </cell>
          <cell r="E66" t="str">
            <v>M</v>
          </cell>
          <cell r="F66">
            <v>1941</v>
          </cell>
          <cell r="G66">
            <v>10795842</v>
          </cell>
          <cell r="L66">
            <v>1941</v>
          </cell>
          <cell r="M66">
            <v>10795842</v>
          </cell>
        </row>
        <row r="67">
          <cell r="A67" t="str">
            <v>GV0002</v>
          </cell>
          <cell r="B67" t="str">
            <v>전선</v>
          </cell>
          <cell r="C67" t="str">
            <v>FGV 10㎟</v>
          </cell>
          <cell r="D67">
            <v>3331</v>
          </cell>
          <cell r="E67" t="str">
            <v>M</v>
          </cell>
          <cell r="F67">
            <v>777</v>
          </cell>
          <cell r="G67">
            <v>2588187</v>
          </cell>
          <cell r="L67">
            <v>777</v>
          </cell>
          <cell r="M67">
            <v>2588187</v>
          </cell>
        </row>
        <row r="68">
          <cell r="A68" t="str">
            <v>CDP0004</v>
          </cell>
          <cell r="B68" t="str">
            <v>파상형경질폴리에틸렌전선관</v>
          </cell>
          <cell r="C68" t="str">
            <v>ELP 40￠</v>
          </cell>
          <cell r="D68">
            <v>5653</v>
          </cell>
          <cell r="E68" t="str">
            <v>M</v>
          </cell>
          <cell r="F68">
            <v>392</v>
          </cell>
          <cell r="G68">
            <v>2215976</v>
          </cell>
          <cell r="L68">
            <v>392</v>
          </cell>
          <cell r="M68">
            <v>2215976</v>
          </cell>
        </row>
        <row r="69">
          <cell r="A69" t="str">
            <v>PT0001</v>
          </cell>
          <cell r="B69" t="str">
            <v>압착단자</v>
          </cell>
          <cell r="C69" t="str">
            <v>6㎟용</v>
          </cell>
          <cell r="D69">
            <v>804</v>
          </cell>
          <cell r="E69" t="str">
            <v>개</v>
          </cell>
          <cell r="F69">
            <v>20</v>
          </cell>
          <cell r="G69">
            <v>16080</v>
          </cell>
          <cell r="L69">
            <v>20</v>
          </cell>
          <cell r="M69">
            <v>16080</v>
          </cell>
        </row>
        <row r="70">
          <cell r="A70" t="str">
            <v>PT0005</v>
          </cell>
          <cell r="B70" t="str">
            <v>압착단자</v>
          </cell>
          <cell r="C70" t="str">
            <v>38㎟용</v>
          </cell>
          <cell r="D70">
            <v>36</v>
          </cell>
          <cell r="E70" t="str">
            <v>개</v>
          </cell>
          <cell r="F70">
            <v>108</v>
          </cell>
          <cell r="G70">
            <v>3888</v>
          </cell>
          <cell r="L70">
            <v>108</v>
          </cell>
          <cell r="M70">
            <v>3888</v>
          </cell>
        </row>
        <row r="71">
          <cell r="A71" t="str">
            <v>SP0006</v>
          </cell>
          <cell r="B71" t="str">
            <v>공원등주(등기구포함)</v>
          </cell>
          <cell r="C71" t="str">
            <v>목재 3.5M(감전보호대포함)</v>
          </cell>
          <cell r="D71">
            <v>102</v>
          </cell>
          <cell r="E71" t="str">
            <v>본</v>
          </cell>
          <cell r="F71">
            <v>1200000</v>
          </cell>
          <cell r="G71">
            <v>122400000</v>
          </cell>
          <cell r="L71">
            <v>1200000</v>
          </cell>
          <cell r="M71">
            <v>122400000</v>
          </cell>
          <cell r="N71" t="str">
            <v>감전보호대포함</v>
          </cell>
        </row>
        <row r="72">
          <cell r="A72" t="str">
            <v>SP0007</v>
          </cell>
          <cell r="B72" t="str">
            <v>태양광공원등주(램프포함)</v>
          </cell>
          <cell r="C72" t="str">
            <v>SUS 5M(MH 축전지용)(감전보호대포함)</v>
          </cell>
          <cell r="D72">
            <v>9</v>
          </cell>
          <cell r="E72" t="str">
            <v>본</v>
          </cell>
          <cell r="F72">
            <v>6200000</v>
          </cell>
          <cell r="G72">
            <v>55800000</v>
          </cell>
          <cell r="L72">
            <v>6200000</v>
          </cell>
          <cell r="M72">
            <v>55800000</v>
          </cell>
        </row>
        <row r="73">
          <cell r="A73" t="str">
            <v>MHL0003</v>
          </cell>
          <cell r="B73" t="str">
            <v>고효율램프</v>
          </cell>
          <cell r="C73" t="str">
            <v>HID 150W용</v>
          </cell>
          <cell r="D73">
            <v>102</v>
          </cell>
          <cell r="E73" t="str">
            <v>개</v>
          </cell>
          <cell r="F73">
            <v>24800</v>
          </cell>
          <cell r="G73">
            <v>2529600</v>
          </cell>
          <cell r="L73">
            <v>24800</v>
          </cell>
          <cell r="M73">
            <v>2529600</v>
          </cell>
        </row>
        <row r="74">
          <cell r="A74" t="str">
            <v>LP0003</v>
          </cell>
          <cell r="B74" t="str">
            <v>고효율안정기</v>
          </cell>
          <cell r="C74" t="str">
            <v>HID 150W용</v>
          </cell>
          <cell r="D74">
            <v>102</v>
          </cell>
          <cell r="E74" t="str">
            <v>개</v>
          </cell>
          <cell r="F74">
            <v>41840</v>
          </cell>
          <cell r="G74">
            <v>4267680</v>
          </cell>
          <cell r="L74">
            <v>41840</v>
          </cell>
          <cell r="M74">
            <v>4267680</v>
          </cell>
        </row>
        <row r="75">
          <cell r="A75" t="str">
            <v>MT0001</v>
          </cell>
          <cell r="B75" t="str">
            <v>멀티콘</v>
          </cell>
          <cell r="C75" t="str">
            <v>MTC-3N</v>
          </cell>
          <cell r="D75">
            <v>111</v>
          </cell>
          <cell r="E75" t="str">
            <v>개</v>
          </cell>
          <cell r="F75">
            <v>50000</v>
          </cell>
          <cell r="G75">
            <v>5550000</v>
          </cell>
          <cell r="L75">
            <v>50000</v>
          </cell>
          <cell r="M75">
            <v>5550000</v>
          </cell>
        </row>
        <row r="76">
          <cell r="A76" t="str">
            <v>MT0002</v>
          </cell>
          <cell r="B76" t="str">
            <v>멀티콘</v>
          </cell>
          <cell r="C76" t="str">
            <v>MTC-0N</v>
          </cell>
          <cell r="D76">
            <v>101</v>
          </cell>
          <cell r="E76" t="str">
            <v>개</v>
          </cell>
          <cell r="F76">
            <v>10000</v>
          </cell>
          <cell r="G76">
            <v>1010000</v>
          </cell>
          <cell r="L76">
            <v>10000</v>
          </cell>
          <cell r="M76">
            <v>1010000</v>
          </cell>
        </row>
        <row r="77">
          <cell r="A77">
            <v>11</v>
          </cell>
          <cell r="B77" t="str">
            <v>공원등및보행등기초</v>
          </cell>
          <cell r="C77" t="str">
            <v xml:space="preserve">5M용 </v>
          </cell>
          <cell r="D77">
            <v>111</v>
          </cell>
          <cell r="E77" t="str">
            <v>개소</v>
          </cell>
          <cell r="F77">
            <v>225956</v>
          </cell>
          <cell r="G77">
            <v>25081116</v>
          </cell>
          <cell r="H77">
            <v>30855</v>
          </cell>
          <cell r="I77">
            <v>3424905</v>
          </cell>
          <cell r="J77">
            <v>446</v>
          </cell>
          <cell r="K77">
            <v>49506</v>
          </cell>
          <cell r="L77">
            <v>257257</v>
          </cell>
          <cell r="M77">
            <v>28555527</v>
          </cell>
          <cell r="N77" t="str">
            <v>제11호표</v>
          </cell>
        </row>
        <row r="78">
          <cell r="A78" t="str">
            <v>LCP0002</v>
          </cell>
          <cell r="B78" t="str">
            <v>공원등제어반</v>
          </cell>
          <cell r="C78" t="str">
            <v>4회로자립형(560x390x975)</v>
          </cell>
          <cell r="D78">
            <v>9</v>
          </cell>
          <cell r="E78" t="str">
            <v>면</v>
          </cell>
          <cell r="F78">
            <v>3450000</v>
          </cell>
          <cell r="G78">
            <v>31050000</v>
          </cell>
          <cell r="L78">
            <v>3450000</v>
          </cell>
          <cell r="M78">
            <v>31050000</v>
          </cell>
        </row>
        <row r="79">
          <cell r="A79">
            <v>14</v>
          </cell>
          <cell r="B79" t="str">
            <v>공원등제어반기초</v>
          </cell>
          <cell r="C79" t="str">
            <v>지주식(520x520x1000)</v>
          </cell>
          <cell r="D79">
            <v>9</v>
          </cell>
          <cell r="E79" t="str">
            <v>개소</v>
          </cell>
          <cell r="F79">
            <v>71918</v>
          </cell>
          <cell r="G79">
            <v>647262</v>
          </cell>
          <cell r="H79">
            <v>136616</v>
          </cell>
          <cell r="I79">
            <v>1229544</v>
          </cell>
          <cell r="J79">
            <v>505</v>
          </cell>
          <cell r="K79">
            <v>4545</v>
          </cell>
          <cell r="L79">
            <v>209039</v>
          </cell>
          <cell r="M79">
            <v>1881351</v>
          </cell>
          <cell r="N79" t="str">
            <v>제14호표</v>
          </cell>
        </row>
        <row r="80">
          <cell r="A80" t="str">
            <v>GT0001</v>
          </cell>
          <cell r="B80" t="str">
            <v>SUS 등주표찰</v>
          </cell>
          <cell r="C80" t="str">
            <v>밴드형(100x160)</v>
          </cell>
          <cell r="D80">
            <v>111</v>
          </cell>
          <cell r="E80" t="str">
            <v>개</v>
          </cell>
          <cell r="F80">
            <v>12000</v>
          </cell>
          <cell r="G80">
            <v>1332000</v>
          </cell>
          <cell r="L80">
            <v>12000</v>
          </cell>
          <cell r="M80">
            <v>1332000</v>
          </cell>
        </row>
        <row r="81">
          <cell r="A81" t="str">
            <v>GT0004</v>
          </cell>
          <cell r="B81" t="str">
            <v>SUS 공사실명제판</v>
          </cell>
          <cell r="C81" t="str">
            <v>100x150</v>
          </cell>
          <cell r="D81">
            <v>111</v>
          </cell>
          <cell r="E81" t="str">
            <v>개</v>
          </cell>
          <cell r="F81">
            <v>5000</v>
          </cell>
          <cell r="G81">
            <v>555000</v>
          </cell>
          <cell r="L81">
            <v>5000</v>
          </cell>
          <cell r="M81">
            <v>555000</v>
          </cell>
        </row>
        <row r="82">
          <cell r="A82">
            <v>10</v>
          </cell>
          <cell r="B82" t="str">
            <v>관로터파기</v>
          </cell>
          <cell r="C82" t="str">
            <v>일반부</v>
          </cell>
          <cell r="D82">
            <v>2281</v>
          </cell>
          <cell r="E82" t="str">
            <v>M</v>
          </cell>
          <cell r="F82">
            <v>2357</v>
          </cell>
          <cell r="G82">
            <v>5376317</v>
          </cell>
          <cell r="H82">
            <v>5493</v>
          </cell>
          <cell r="I82">
            <v>12529533</v>
          </cell>
          <cell r="J82">
            <v>128</v>
          </cell>
          <cell r="K82">
            <v>291968</v>
          </cell>
          <cell r="L82">
            <v>7978</v>
          </cell>
          <cell r="M82">
            <v>18197818</v>
          </cell>
          <cell r="N82" t="str">
            <v>제10호표</v>
          </cell>
        </row>
        <row r="83">
          <cell r="A83">
            <v>15</v>
          </cell>
          <cell r="B83" t="str">
            <v>등주 기계화시공</v>
          </cell>
          <cell r="C83" t="str">
            <v>5~7M POLELIGHT</v>
          </cell>
          <cell r="D83">
            <v>111</v>
          </cell>
          <cell r="E83" t="str">
            <v>개소</v>
          </cell>
          <cell r="F83">
            <v>9782</v>
          </cell>
          <cell r="G83">
            <v>1085802</v>
          </cell>
          <cell r="H83">
            <v>50169</v>
          </cell>
          <cell r="I83">
            <v>5568759</v>
          </cell>
          <cell r="J83">
            <v>8607</v>
          </cell>
          <cell r="K83">
            <v>955377</v>
          </cell>
          <cell r="L83">
            <v>68558</v>
          </cell>
          <cell r="M83">
            <v>7609938</v>
          </cell>
          <cell r="N83" t="str">
            <v>제15호표</v>
          </cell>
        </row>
        <row r="85">
          <cell r="B85" t="str">
            <v>잡자재비</v>
          </cell>
          <cell r="C85" t="str">
            <v>배관,배선의 2%</v>
          </cell>
          <cell r="D85">
            <v>1</v>
          </cell>
          <cell r="E85" t="str">
            <v>식</v>
          </cell>
          <cell r="F85">
            <v>20573300</v>
          </cell>
          <cell r="G85">
            <v>411466</v>
          </cell>
          <cell r="M85">
            <v>411466</v>
          </cell>
        </row>
        <row r="86">
          <cell r="B86" t="str">
            <v>전선관 부속품비</v>
          </cell>
          <cell r="C86" t="str">
            <v>전선관의 15%</v>
          </cell>
          <cell r="D86">
            <v>1</v>
          </cell>
          <cell r="E86" t="str">
            <v>식</v>
          </cell>
          <cell r="F86">
            <v>2215976</v>
          </cell>
          <cell r="G86">
            <v>332396</v>
          </cell>
          <cell r="M86">
            <v>332396</v>
          </cell>
        </row>
        <row r="88">
          <cell r="B88" t="str">
            <v>노무비</v>
          </cell>
          <cell r="C88" t="str">
            <v>저압케이블전공</v>
          </cell>
          <cell r="D88">
            <v>30</v>
          </cell>
          <cell r="E88" t="str">
            <v>인</v>
          </cell>
          <cell r="H88">
            <v>93251</v>
          </cell>
          <cell r="I88">
            <v>2797530</v>
          </cell>
          <cell r="L88">
            <v>93251</v>
          </cell>
          <cell r="M88">
            <v>2797530</v>
          </cell>
        </row>
        <row r="89">
          <cell r="B89" t="str">
            <v>노무비</v>
          </cell>
          <cell r="C89" t="str">
            <v>내선전공</v>
          </cell>
          <cell r="D89">
            <v>19</v>
          </cell>
          <cell r="E89" t="str">
            <v>인</v>
          </cell>
          <cell r="H89">
            <v>77470</v>
          </cell>
          <cell r="I89">
            <v>1471930</v>
          </cell>
          <cell r="L89">
            <v>77470</v>
          </cell>
          <cell r="M89">
            <v>1471930</v>
          </cell>
        </row>
        <row r="90">
          <cell r="B90" t="str">
            <v>노무비</v>
          </cell>
          <cell r="C90" t="str">
            <v>보통인부</v>
          </cell>
          <cell r="D90">
            <v>136</v>
          </cell>
          <cell r="E90" t="str">
            <v>인</v>
          </cell>
          <cell r="H90">
            <v>52552</v>
          </cell>
          <cell r="I90">
            <v>7147072</v>
          </cell>
          <cell r="L90">
            <v>52552</v>
          </cell>
          <cell r="M90">
            <v>7147072</v>
          </cell>
        </row>
        <row r="91">
          <cell r="B91" t="str">
            <v>노무비</v>
          </cell>
          <cell r="C91" t="str">
            <v>배전전공</v>
          </cell>
          <cell r="D91">
            <v>46</v>
          </cell>
          <cell r="E91" t="str">
            <v>인</v>
          </cell>
          <cell r="H91">
            <v>164120</v>
          </cell>
          <cell r="I91">
            <v>7549520</v>
          </cell>
          <cell r="L91">
            <v>164120</v>
          </cell>
          <cell r="M91">
            <v>7549520</v>
          </cell>
        </row>
        <row r="92">
          <cell r="B92" t="str">
            <v>공구손료</v>
          </cell>
          <cell r="C92" t="str">
            <v>노무비의 3%</v>
          </cell>
          <cell r="D92">
            <v>1</v>
          </cell>
          <cell r="E92" t="str">
            <v>식</v>
          </cell>
          <cell r="F92">
            <v>34169273</v>
          </cell>
          <cell r="G92">
            <v>1025078</v>
          </cell>
          <cell r="M92">
            <v>1025078</v>
          </cell>
        </row>
      </sheetData>
      <sheetData sheetId="4">
        <row r="10">
          <cell r="A10">
            <v>1</v>
          </cell>
          <cell r="B10" t="str">
            <v>제1호표</v>
          </cell>
          <cell r="C10" t="str">
            <v>터파기</v>
          </cell>
          <cell r="D10" t="str">
            <v>기계80%/인력20%</v>
          </cell>
          <cell r="E10" t="str">
            <v>㎥</v>
          </cell>
          <cell r="F10">
            <v>236</v>
          </cell>
          <cell r="G10">
            <v>2174</v>
          </cell>
          <cell r="H10">
            <v>314</v>
          </cell>
          <cell r="I10">
            <v>2724</v>
          </cell>
        </row>
        <row r="11">
          <cell r="A11">
            <v>2</v>
          </cell>
          <cell r="B11" t="str">
            <v>제2호표</v>
          </cell>
          <cell r="C11" t="str">
            <v>되메우기 및 다짐</v>
          </cell>
          <cell r="D11" t="str">
            <v>기계90%+인력10%</v>
          </cell>
          <cell r="E11" t="str">
            <v>㎥</v>
          </cell>
          <cell r="F11">
            <v>405</v>
          </cell>
          <cell r="G11">
            <v>2973</v>
          </cell>
          <cell r="H11">
            <v>339</v>
          </cell>
          <cell r="I11">
            <v>3717</v>
          </cell>
        </row>
        <row r="12">
          <cell r="A12">
            <v>3</v>
          </cell>
          <cell r="B12" t="str">
            <v>제3호표</v>
          </cell>
          <cell r="C12" t="str">
            <v>잔토처리</v>
          </cell>
          <cell r="D12" t="str">
            <v>인력:현장내</v>
          </cell>
          <cell r="E12" t="str">
            <v>㎥</v>
          </cell>
          <cell r="F12">
            <v>0</v>
          </cell>
          <cell r="G12">
            <v>10510</v>
          </cell>
          <cell r="H12">
            <v>0</v>
          </cell>
          <cell r="I12">
            <v>10510</v>
          </cell>
        </row>
        <row r="13">
          <cell r="A13">
            <v>4</v>
          </cell>
          <cell r="B13" t="str">
            <v>제4호표</v>
          </cell>
          <cell r="C13" t="str">
            <v>잡석부설</v>
          </cell>
          <cell r="D13" t="str">
            <v>쇄석 40</v>
          </cell>
          <cell r="E13" t="str">
            <v>㎥</v>
          </cell>
          <cell r="F13">
            <v>16000</v>
          </cell>
          <cell r="G13">
            <v>26276</v>
          </cell>
          <cell r="H13">
            <v>0</v>
          </cell>
          <cell r="I13">
            <v>42276</v>
          </cell>
        </row>
        <row r="14">
          <cell r="A14">
            <v>5</v>
          </cell>
          <cell r="B14" t="str">
            <v>제5호표</v>
          </cell>
          <cell r="C14" t="str">
            <v>모래부설</v>
          </cell>
          <cell r="D14" t="str">
            <v>세사</v>
          </cell>
          <cell r="E14" t="str">
            <v>㎥</v>
          </cell>
          <cell r="F14">
            <v>18000</v>
          </cell>
          <cell r="G14">
            <v>26276</v>
          </cell>
          <cell r="H14">
            <v>0</v>
          </cell>
          <cell r="I14">
            <v>44276</v>
          </cell>
        </row>
        <row r="15">
          <cell r="A15">
            <v>6</v>
          </cell>
          <cell r="B15" t="str">
            <v>제6호표</v>
          </cell>
          <cell r="C15" t="str">
            <v>잡철물제작설치</v>
          </cell>
          <cell r="D15" t="str">
            <v>간단</v>
          </cell>
          <cell r="E15" t="str">
            <v>kg</v>
          </cell>
          <cell r="F15">
            <v>591</v>
          </cell>
          <cell r="G15">
            <v>2766</v>
          </cell>
          <cell r="H15">
            <v>0</v>
          </cell>
          <cell r="I15">
            <v>3357</v>
          </cell>
        </row>
        <row r="16">
          <cell r="A16">
            <v>7</v>
          </cell>
          <cell r="B16" t="str">
            <v>제7호표</v>
          </cell>
          <cell r="C16" t="str">
            <v>합판거푸집</v>
          </cell>
          <cell r="D16" t="str">
            <v>6회</v>
          </cell>
          <cell r="E16" t="str">
            <v>㎡</v>
          </cell>
          <cell r="F16">
            <v>4544</v>
          </cell>
          <cell r="G16">
            <v>15209</v>
          </cell>
          <cell r="H16">
            <v>0</v>
          </cell>
          <cell r="I16">
            <v>19753</v>
          </cell>
        </row>
        <row r="17">
          <cell r="A17">
            <v>8</v>
          </cell>
          <cell r="B17" t="str">
            <v>제8호표</v>
          </cell>
          <cell r="C17" t="str">
            <v>콘크리트타설</v>
          </cell>
          <cell r="D17" t="str">
            <v>25-8-210</v>
          </cell>
          <cell r="E17" t="str">
            <v>㎥</v>
          </cell>
          <cell r="F17">
            <v>49990</v>
          </cell>
          <cell r="G17">
            <v>42520</v>
          </cell>
          <cell r="H17">
            <v>0</v>
          </cell>
          <cell r="I17">
            <v>92510</v>
          </cell>
        </row>
        <row r="18">
          <cell r="A18">
            <v>9</v>
          </cell>
          <cell r="B18" t="str">
            <v>제9호표</v>
          </cell>
          <cell r="C18" t="str">
            <v>관로터파기</v>
          </cell>
          <cell r="D18" t="str">
            <v>횡단부</v>
          </cell>
          <cell r="E18" t="str">
            <v>M</v>
          </cell>
          <cell r="F18">
            <v>2808</v>
          </cell>
          <cell r="G18">
            <v>9222</v>
          </cell>
          <cell r="H18">
            <v>588</v>
          </cell>
          <cell r="I18">
            <v>12618</v>
          </cell>
        </row>
        <row r="19">
          <cell r="A19">
            <v>10</v>
          </cell>
          <cell r="B19" t="str">
            <v>제10호표</v>
          </cell>
          <cell r="C19" t="str">
            <v>관로터파기</v>
          </cell>
          <cell r="D19" t="str">
            <v>일반부</v>
          </cell>
          <cell r="E19" t="str">
            <v>M</v>
          </cell>
          <cell r="F19">
            <v>2357</v>
          </cell>
          <cell r="G19">
            <v>5493</v>
          </cell>
          <cell r="H19">
            <v>128</v>
          </cell>
          <cell r="I19">
            <v>7978</v>
          </cell>
        </row>
        <row r="20">
          <cell r="A20">
            <v>11</v>
          </cell>
          <cell r="B20" t="str">
            <v>제11호표</v>
          </cell>
          <cell r="C20" t="str">
            <v>공원등및보행등기초</v>
          </cell>
          <cell r="D20" t="str">
            <v xml:space="preserve">5M용 </v>
          </cell>
          <cell r="E20" t="str">
            <v>개소</v>
          </cell>
          <cell r="F20">
            <v>225956</v>
          </cell>
          <cell r="G20">
            <v>30855</v>
          </cell>
          <cell r="H20">
            <v>446</v>
          </cell>
          <cell r="I20">
            <v>257257</v>
          </cell>
        </row>
        <row r="21">
          <cell r="A21">
            <v>12</v>
          </cell>
          <cell r="B21" t="str">
            <v>제12호표</v>
          </cell>
          <cell r="C21" t="str">
            <v>가로등기초</v>
          </cell>
          <cell r="D21" t="str">
            <v>10M용</v>
          </cell>
          <cell r="E21" t="str">
            <v>개소</v>
          </cell>
          <cell r="F21">
            <v>265889</v>
          </cell>
          <cell r="G21">
            <v>34659</v>
          </cell>
          <cell r="H21">
            <v>695</v>
          </cell>
          <cell r="I21">
            <v>301243</v>
          </cell>
        </row>
        <row r="22">
          <cell r="A22">
            <v>13</v>
          </cell>
          <cell r="B22" t="str">
            <v>제13호표</v>
          </cell>
          <cell r="C22" t="str">
            <v>가로등제어반기초</v>
          </cell>
          <cell r="D22" t="str">
            <v>지주식(520x520x1000)</v>
          </cell>
          <cell r="E22" t="str">
            <v>개소</v>
          </cell>
          <cell r="F22">
            <v>71918</v>
          </cell>
          <cell r="G22">
            <v>136616</v>
          </cell>
          <cell r="H22">
            <v>505</v>
          </cell>
          <cell r="I22">
            <v>209039</v>
          </cell>
        </row>
        <row r="23">
          <cell r="A23">
            <v>14</v>
          </cell>
          <cell r="B23" t="str">
            <v>제14호표</v>
          </cell>
          <cell r="C23" t="str">
            <v>공원등제어반기초</v>
          </cell>
          <cell r="D23" t="str">
            <v>지주식(520x520x1000)</v>
          </cell>
          <cell r="E23" t="str">
            <v>개소</v>
          </cell>
          <cell r="F23">
            <v>71918</v>
          </cell>
          <cell r="G23">
            <v>136616</v>
          </cell>
          <cell r="H23">
            <v>505</v>
          </cell>
          <cell r="I23">
            <v>209039</v>
          </cell>
        </row>
        <row r="24">
          <cell r="A24">
            <v>15</v>
          </cell>
          <cell r="B24" t="str">
            <v>제15호표</v>
          </cell>
          <cell r="C24" t="str">
            <v>등주 기계화시공</v>
          </cell>
          <cell r="D24" t="str">
            <v>5~7M POLELIGHT</v>
          </cell>
          <cell r="E24" t="str">
            <v>개소</v>
          </cell>
          <cell r="F24">
            <v>9782</v>
          </cell>
          <cell r="G24">
            <v>50169</v>
          </cell>
          <cell r="H24">
            <v>8607</v>
          </cell>
          <cell r="I24">
            <v>68558</v>
          </cell>
        </row>
        <row r="25">
          <cell r="A25">
            <v>17</v>
          </cell>
          <cell r="B25" t="str">
            <v>제16호표</v>
          </cell>
          <cell r="C25" t="str">
            <v>등주 기계화시공</v>
          </cell>
          <cell r="D25" t="str">
            <v>8~9M POLELIGHT</v>
          </cell>
          <cell r="E25" t="str">
            <v>개소</v>
          </cell>
          <cell r="F25">
            <v>6601</v>
          </cell>
          <cell r="G25">
            <v>52653</v>
          </cell>
          <cell r="H25">
            <v>9388</v>
          </cell>
          <cell r="I25">
            <v>68642</v>
          </cell>
        </row>
        <row r="26">
          <cell r="A26">
            <v>16</v>
          </cell>
          <cell r="B26" t="str">
            <v>제17호표</v>
          </cell>
          <cell r="C26" t="str">
            <v>등주 기계화시공</v>
          </cell>
          <cell r="D26" t="str">
            <v>10~12M POLELIGHT</v>
          </cell>
          <cell r="E26" t="str">
            <v>개소</v>
          </cell>
          <cell r="F26">
            <v>7152</v>
          </cell>
          <cell r="G26">
            <v>59488</v>
          </cell>
          <cell r="H26">
            <v>10171</v>
          </cell>
          <cell r="I26">
            <v>76811</v>
          </cell>
        </row>
        <row r="27">
          <cell r="A27">
            <v>18</v>
          </cell>
          <cell r="B27" t="str">
            <v>제18호표</v>
          </cell>
          <cell r="C27" t="str">
            <v>핸드홀</v>
          </cell>
          <cell r="D27" t="str">
            <v>기성품(600x600x600)</v>
          </cell>
          <cell r="E27" t="str">
            <v>개소</v>
          </cell>
          <cell r="F27">
            <v>197850</v>
          </cell>
          <cell r="G27">
            <v>116448</v>
          </cell>
          <cell r="H27">
            <v>1010</v>
          </cell>
          <cell r="I27">
            <v>315308</v>
          </cell>
        </row>
      </sheetData>
      <sheetData sheetId="5" refreshError="1"/>
      <sheetData sheetId="6">
        <row r="3">
          <cell r="A3" t="str">
            <v>CDP0001</v>
          </cell>
          <cell r="B3" t="str">
            <v>폴리에틸렌 전선관</v>
          </cell>
          <cell r="C3" t="str">
            <v>PE 16C</v>
          </cell>
          <cell r="D3" t="str">
            <v>M</v>
          </cell>
          <cell r="F3">
            <v>105</v>
          </cell>
          <cell r="G3">
            <v>889</v>
          </cell>
          <cell r="H3">
            <v>185</v>
          </cell>
          <cell r="I3">
            <v>1010</v>
          </cell>
          <cell r="J3">
            <v>201</v>
          </cell>
          <cell r="K3">
            <v>105</v>
          </cell>
        </row>
        <row r="4">
          <cell r="A4" t="str">
            <v>CDP0004</v>
          </cell>
          <cell r="B4" t="str">
            <v>파상형경질폴리에틸렌전선관</v>
          </cell>
          <cell r="C4" t="str">
            <v>ELP 40￠</v>
          </cell>
          <cell r="D4" t="str">
            <v>M</v>
          </cell>
          <cell r="F4">
            <v>392</v>
          </cell>
          <cell r="G4">
            <v>889</v>
          </cell>
          <cell r="H4">
            <v>1910</v>
          </cell>
          <cell r="I4">
            <v>1010</v>
          </cell>
          <cell r="K4">
            <v>392</v>
          </cell>
        </row>
        <row r="5">
          <cell r="A5" t="str">
            <v>CDP0005</v>
          </cell>
          <cell r="B5" t="str">
            <v>파상형경질폴리에틸렌전선관</v>
          </cell>
          <cell r="C5" t="str">
            <v>ELP 50￠</v>
          </cell>
          <cell r="D5" t="str">
            <v>M</v>
          </cell>
          <cell r="F5">
            <v>477</v>
          </cell>
          <cell r="G5">
            <v>889</v>
          </cell>
          <cell r="H5">
            <v>1910</v>
          </cell>
          <cell r="I5">
            <v>1010</v>
          </cell>
          <cell r="K5">
            <v>477</v>
          </cell>
        </row>
        <row r="6">
          <cell r="A6" t="str">
            <v>CDP0006</v>
          </cell>
          <cell r="B6" t="str">
            <v>파상형경질폴리에틸렌전선관</v>
          </cell>
          <cell r="C6" t="str">
            <v>ELP 65￠</v>
          </cell>
          <cell r="D6" t="str">
            <v>M</v>
          </cell>
          <cell r="F6">
            <v>654</v>
          </cell>
          <cell r="G6">
            <v>889</v>
          </cell>
          <cell r="H6">
            <v>1910</v>
          </cell>
          <cell r="I6">
            <v>1010</v>
          </cell>
          <cell r="K6">
            <v>654</v>
          </cell>
        </row>
        <row r="7">
          <cell r="A7" t="str">
            <v>CA0001</v>
          </cell>
          <cell r="B7" t="str">
            <v>케이블</v>
          </cell>
          <cell r="C7" t="str">
            <v>600V CV 4㎟/2C</v>
          </cell>
          <cell r="D7" t="str">
            <v>M</v>
          </cell>
          <cell r="F7">
            <v>851</v>
          </cell>
          <cell r="I7">
            <v>986</v>
          </cell>
          <cell r="J7">
            <v>1447</v>
          </cell>
          <cell r="K7">
            <v>851</v>
          </cell>
        </row>
        <row r="8">
          <cell r="A8" t="str">
            <v>CA0002</v>
          </cell>
          <cell r="B8" t="str">
            <v>케이블</v>
          </cell>
          <cell r="C8" t="str">
            <v>600V CV 6㎟/1C</v>
          </cell>
          <cell r="D8" t="str">
            <v>M</v>
          </cell>
          <cell r="F8">
            <v>461</v>
          </cell>
          <cell r="I8">
            <v>986</v>
          </cell>
          <cell r="J8">
            <v>1105</v>
          </cell>
          <cell r="K8">
            <v>461</v>
          </cell>
        </row>
        <row r="9">
          <cell r="A9" t="str">
            <v>CA0003</v>
          </cell>
          <cell r="B9" t="str">
            <v>케이블</v>
          </cell>
          <cell r="C9" t="str">
            <v>600V CV 35㎟/1C</v>
          </cell>
          <cell r="D9" t="str">
            <v>M</v>
          </cell>
          <cell r="F9">
            <v>1941</v>
          </cell>
          <cell r="I9">
            <v>986</v>
          </cell>
          <cell r="J9">
            <v>2830</v>
          </cell>
          <cell r="K9">
            <v>1941</v>
          </cell>
        </row>
        <row r="10">
          <cell r="A10" t="str">
            <v>CA0004</v>
          </cell>
          <cell r="B10" t="str">
            <v>케이블</v>
          </cell>
          <cell r="C10" t="str">
            <v>600V CV 70㎟/1C</v>
          </cell>
          <cell r="D10" t="str">
            <v>M</v>
          </cell>
          <cell r="F10">
            <v>3582</v>
          </cell>
          <cell r="I10">
            <v>986</v>
          </cell>
          <cell r="J10">
            <v>5226</v>
          </cell>
          <cell r="K10">
            <v>3582</v>
          </cell>
        </row>
        <row r="11">
          <cell r="A11" t="str">
            <v>GV0001</v>
          </cell>
          <cell r="B11" t="str">
            <v>전선</v>
          </cell>
          <cell r="C11" t="str">
            <v>FGV 6㎟</v>
          </cell>
          <cell r="D11" t="str">
            <v>M</v>
          </cell>
          <cell r="F11">
            <v>386</v>
          </cell>
          <cell r="I11">
            <v>985</v>
          </cell>
          <cell r="J11">
            <v>483</v>
          </cell>
          <cell r="K11">
            <v>386</v>
          </cell>
        </row>
        <row r="12">
          <cell r="A12" t="str">
            <v>GV0002</v>
          </cell>
          <cell r="B12" t="str">
            <v>전선</v>
          </cell>
          <cell r="C12" t="str">
            <v>FGV 10㎟</v>
          </cell>
          <cell r="D12" t="str">
            <v>M</v>
          </cell>
          <cell r="F12">
            <v>777</v>
          </cell>
          <cell r="I12">
            <v>985</v>
          </cell>
          <cell r="J12">
            <v>972</v>
          </cell>
          <cell r="K12">
            <v>777</v>
          </cell>
        </row>
        <row r="13">
          <cell r="A13" t="str">
            <v>GV0004</v>
          </cell>
          <cell r="B13" t="str">
            <v>전선</v>
          </cell>
          <cell r="C13" t="str">
            <v>FGV 25㎟</v>
          </cell>
          <cell r="D13" t="str">
            <v>M</v>
          </cell>
          <cell r="I13">
            <v>985</v>
          </cell>
          <cell r="J13">
            <v>1772</v>
          </cell>
          <cell r="K13">
            <v>1772</v>
          </cell>
        </row>
        <row r="14">
          <cell r="A14" t="str">
            <v>BC0001</v>
          </cell>
          <cell r="B14" t="str">
            <v>전선</v>
          </cell>
          <cell r="C14" t="str">
            <v>BC 10㎟</v>
          </cell>
          <cell r="D14" t="str">
            <v>M</v>
          </cell>
          <cell r="I14">
            <v>998</v>
          </cell>
          <cell r="J14">
            <v>888</v>
          </cell>
          <cell r="K14">
            <v>888</v>
          </cell>
        </row>
        <row r="15">
          <cell r="A15" t="str">
            <v>BC0002</v>
          </cell>
          <cell r="B15" t="str">
            <v>전선</v>
          </cell>
          <cell r="C15" t="str">
            <v>BC 16㎟</v>
          </cell>
          <cell r="D15" t="str">
            <v>M</v>
          </cell>
          <cell r="I15">
            <v>998</v>
          </cell>
          <cell r="J15">
            <v>1177</v>
          </cell>
          <cell r="K15">
            <v>1177</v>
          </cell>
        </row>
        <row r="16">
          <cell r="A16" t="str">
            <v>PT0001</v>
          </cell>
          <cell r="B16" t="str">
            <v>압착단자</v>
          </cell>
          <cell r="C16" t="str">
            <v>6㎟용</v>
          </cell>
          <cell r="D16" t="str">
            <v>개</v>
          </cell>
          <cell r="F16">
            <v>20</v>
          </cell>
          <cell r="G16">
            <v>876</v>
          </cell>
          <cell r="H16">
            <v>32</v>
          </cell>
          <cell r="I16">
            <v>1007</v>
          </cell>
          <cell r="J16">
            <v>66</v>
          </cell>
          <cell r="K16">
            <v>20</v>
          </cell>
        </row>
        <row r="17">
          <cell r="A17" t="str">
            <v>PT0002</v>
          </cell>
          <cell r="B17" t="str">
            <v>압착단자</v>
          </cell>
          <cell r="C17" t="str">
            <v>8㎟용</v>
          </cell>
          <cell r="D17" t="str">
            <v>개</v>
          </cell>
          <cell r="F17">
            <v>29</v>
          </cell>
          <cell r="G17">
            <v>876</v>
          </cell>
          <cell r="H17">
            <v>35</v>
          </cell>
          <cell r="I17">
            <v>1007</v>
          </cell>
          <cell r="J17">
            <v>134</v>
          </cell>
          <cell r="K17">
            <v>29</v>
          </cell>
        </row>
        <row r="18">
          <cell r="A18" t="str">
            <v>PT0003</v>
          </cell>
          <cell r="B18" t="str">
            <v>압착단자</v>
          </cell>
          <cell r="C18" t="str">
            <v>14㎟용</v>
          </cell>
          <cell r="D18" t="str">
            <v>개</v>
          </cell>
          <cell r="F18">
            <v>60</v>
          </cell>
          <cell r="G18">
            <v>876</v>
          </cell>
          <cell r="H18">
            <v>68</v>
          </cell>
          <cell r="I18">
            <v>1007</v>
          </cell>
          <cell r="J18">
            <v>202</v>
          </cell>
          <cell r="K18">
            <v>60</v>
          </cell>
        </row>
        <row r="19">
          <cell r="A19" t="str">
            <v>PT0004</v>
          </cell>
          <cell r="B19" t="str">
            <v>압착단자</v>
          </cell>
          <cell r="C19" t="str">
            <v>22㎟용</v>
          </cell>
          <cell r="D19" t="str">
            <v>개</v>
          </cell>
          <cell r="F19">
            <v>80</v>
          </cell>
          <cell r="G19">
            <v>876</v>
          </cell>
          <cell r="H19">
            <v>88</v>
          </cell>
          <cell r="I19">
            <v>1007</v>
          </cell>
          <cell r="J19">
            <v>263</v>
          </cell>
          <cell r="K19">
            <v>80</v>
          </cell>
        </row>
        <row r="20">
          <cell r="A20" t="str">
            <v>PT0005</v>
          </cell>
          <cell r="B20" t="str">
            <v>압착단자</v>
          </cell>
          <cell r="C20" t="str">
            <v>38㎟용</v>
          </cell>
          <cell r="D20" t="str">
            <v>개</v>
          </cell>
          <cell r="F20">
            <v>108</v>
          </cell>
          <cell r="G20">
            <v>876</v>
          </cell>
          <cell r="H20">
            <v>200</v>
          </cell>
          <cell r="I20">
            <v>1007</v>
          </cell>
          <cell r="J20">
            <v>321</v>
          </cell>
          <cell r="K20">
            <v>108</v>
          </cell>
        </row>
        <row r="21">
          <cell r="A21" t="str">
            <v>PT0006</v>
          </cell>
          <cell r="B21" t="str">
            <v>압착단자</v>
          </cell>
          <cell r="C21" t="str">
            <v>70㎟용</v>
          </cell>
          <cell r="D21" t="str">
            <v>개</v>
          </cell>
          <cell r="F21">
            <v>220</v>
          </cell>
          <cell r="G21">
            <v>876</v>
          </cell>
          <cell r="H21">
            <v>230</v>
          </cell>
          <cell r="I21">
            <v>1007</v>
          </cell>
          <cell r="J21">
            <v>558</v>
          </cell>
          <cell r="K21">
            <v>220</v>
          </cell>
        </row>
        <row r="22">
          <cell r="A22" t="str">
            <v>앙카0003</v>
          </cell>
          <cell r="B22" t="str">
            <v>앙카볼트</v>
          </cell>
          <cell r="C22" t="str">
            <v>Φ24 x 1000L</v>
          </cell>
          <cell r="D22" t="str">
            <v>개</v>
          </cell>
          <cell r="G22">
            <v>94</v>
          </cell>
          <cell r="H22">
            <v>6680</v>
          </cell>
          <cell r="I22">
            <v>79</v>
          </cell>
          <cell r="J22">
            <v>6680</v>
          </cell>
          <cell r="K22">
            <v>6680</v>
          </cell>
        </row>
        <row r="23">
          <cell r="A23" t="str">
            <v>앙카0004</v>
          </cell>
          <cell r="B23" t="str">
            <v>앙카볼트</v>
          </cell>
          <cell r="C23" t="str">
            <v>Φ25 x 500L</v>
          </cell>
          <cell r="D23" t="str">
            <v>개</v>
          </cell>
          <cell r="F23">
            <v>1909</v>
          </cell>
          <cell r="G23">
            <v>94</v>
          </cell>
          <cell r="H23">
            <v>3480</v>
          </cell>
          <cell r="I23">
            <v>79</v>
          </cell>
          <cell r="J23">
            <v>3480</v>
          </cell>
          <cell r="K23">
            <v>1909</v>
          </cell>
        </row>
        <row r="24">
          <cell r="A24" t="str">
            <v>NT0001</v>
          </cell>
          <cell r="B24" t="str">
            <v>너트</v>
          </cell>
          <cell r="C24" t="str">
            <v>Φ25용</v>
          </cell>
          <cell r="D24" t="str">
            <v>개</v>
          </cell>
          <cell r="G24">
            <v>92</v>
          </cell>
          <cell r="H24">
            <v>141</v>
          </cell>
          <cell r="I24">
            <v>80</v>
          </cell>
          <cell r="J24">
            <v>201</v>
          </cell>
        </row>
        <row r="25">
          <cell r="A25" t="str">
            <v>철근0001</v>
          </cell>
          <cell r="B25" t="str">
            <v>이형철근</v>
          </cell>
          <cell r="C25" t="str">
            <v>D10</v>
          </cell>
          <cell r="D25" t="str">
            <v>㎏</v>
          </cell>
          <cell r="G25">
            <v>43</v>
          </cell>
          <cell r="H25">
            <v>431</v>
          </cell>
          <cell r="I25">
            <v>42</v>
          </cell>
          <cell r="J25">
            <v>537</v>
          </cell>
          <cell r="K25">
            <v>431</v>
          </cell>
        </row>
        <row r="26">
          <cell r="A26" t="str">
            <v>GB0001</v>
          </cell>
          <cell r="B26" t="str">
            <v>접지봉</v>
          </cell>
          <cell r="C26" t="str">
            <v>Φ14 x 1000mm</v>
          </cell>
          <cell r="D26" t="str">
            <v>본</v>
          </cell>
          <cell r="F26">
            <v>2629</v>
          </cell>
          <cell r="G26">
            <v>955</v>
          </cell>
          <cell r="H26">
            <v>3000</v>
          </cell>
          <cell r="I26">
            <v>1072</v>
          </cell>
          <cell r="J26">
            <v>3000</v>
          </cell>
          <cell r="K26">
            <v>2629</v>
          </cell>
        </row>
        <row r="27">
          <cell r="A27" t="str">
            <v>GB0002</v>
          </cell>
          <cell r="B27" t="str">
            <v>접지봉</v>
          </cell>
          <cell r="C27" t="str">
            <v>Φ16 x 1800mm</v>
          </cell>
          <cell r="D27" t="str">
            <v>본</v>
          </cell>
          <cell r="F27">
            <v>4125</v>
          </cell>
          <cell r="G27">
            <v>955</v>
          </cell>
          <cell r="H27">
            <v>4900</v>
          </cell>
          <cell r="I27">
            <v>1072</v>
          </cell>
          <cell r="J27">
            <v>4900</v>
          </cell>
          <cell r="K27">
            <v>4125</v>
          </cell>
        </row>
        <row r="28">
          <cell r="A28" t="str">
            <v>GB0003</v>
          </cell>
          <cell r="B28" t="str">
            <v>접지봉</v>
          </cell>
          <cell r="C28" t="str">
            <v>Φ18 x 2400mm</v>
          </cell>
          <cell r="D28" t="str">
            <v>본</v>
          </cell>
          <cell r="F28">
            <v>6259</v>
          </cell>
          <cell r="G28">
            <v>955</v>
          </cell>
          <cell r="H28">
            <v>7300</v>
          </cell>
          <cell r="I28">
            <v>1072</v>
          </cell>
          <cell r="J28">
            <v>7300</v>
          </cell>
          <cell r="K28">
            <v>6259</v>
          </cell>
        </row>
        <row r="29">
          <cell r="A29" t="str">
            <v>GB0004</v>
          </cell>
          <cell r="B29" t="str">
            <v>접지봉콘넥터</v>
          </cell>
          <cell r="C29" t="str">
            <v>Φ16, U BOLT형</v>
          </cell>
          <cell r="D29" t="str">
            <v>개</v>
          </cell>
          <cell r="F29">
            <v>2450</v>
          </cell>
          <cell r="G29">
            <v>955</v>
          </cell>
          <cell r="H29">
            <v>3500</v>
          </cell>
          <cell r="K29">
            <v>2450</v>
          </cell>
        </row>
        <row r="30">
          <cell r="A30" t="str">
            <v>GB0005</v>
          </cell>
          <cell r="B30" t="str">
            <v>접지봉콘넥터</v>
          </cell>
          <cell r="C30" t="str">
            <v>Φ19, U BOLT형</v>
          </cell>
          <cell r="D30" t="str">
            <v>개</v>
          </cell>
          <cell r="F30">
            <v>2800</v>
          </cell>
          <cell r="G30">
            <v>955</v>
          </cell>
          <cell r="H30">
            <v>4000</v>
          </cell>
          <cell r="K30">
            <v>2800</v>
          </cell>
        </row>
        <row r="31">
          <cell r="A31" t="str">
            <v>SP0001</v>
          </cell>
          <cell r="B31" t="str">
            <v>가로등주(보도등포함)</v>
          </cell>
          <cell r="C31" t="str">
            <v>SUS 9M ARM 2.0M, 1등용(감전보호대포함)</v>
          </cell>
          <cell r="D31" t="str">
            <v>본</v>
          </cell>
          <cell r="E31" t="str">
            <v>A사</v>
          </cell>
          <cell r="F31">
            <v>1860000</v>
          </cell>
          <cell r="G31" t="str">
            <v>B사</v>
          </cell>
          <cell r="H31">
            <v>2010000</v>
          </cell>
          <cell r="I31" t="str">
            <v>C사</v>
          </cell>
          <cell r="J31">
            <v>1980000</v>
          </cell>
          <cell r="K31">
            <v>1150000</v>
          </cell>
          <cell r="L31" t="str">
            <v>서울시계약심사단가</v>
          </cell>
        </row>
        <row r="32">
          <cell r="A32" t="str">
            <v>SP0002</v>
          </cell>
          <cell r="B32" t="str">
            <v>가로등주(보도등포함)</v>
          </cell>
          <cell r="C32" t="str">
            <v>SUS 9M ARM 2.0M, 2등용(감전보호대포함)</v>
          </cell>
          <cell r="D32" t="str">
            <v>본</v>
          </cell>
          <cell r="E32" t="str">
            <v>A사</v>
          </cell>
          <cell r="F32">
            <v>2060000</v>
          </cell>
          <cell r="G32" t="str">
            <v>B사</v>
          </cell>
          <cell r="H32">
            <v>2170000</v>
          </cell>
          <cell r="I32" t="str">
            <v>C사</v>
          </cell>
          <cell r="J32">
            <v>2190000</v>
          </cell>
          <cell r="K32">
            <v>1250000</v>
          </cell>
          <cell r="L32" t="str">
            <v>서울시계약심사단가</v>
          </cell>
        </row>
        <row r="33">
          <cell r="A33" t="str">
            <v>SP0003</v>
          </cell>
          <cell r="B33" t="str">
            <v>가로등주(보도등포함)</v>
          </cell>
          <cell r="C33" t="str">
            <v>SUS 10M ARM 2.8M, 1등용(감전보호대포함)</v>
          </cell>
          <cell r="D33" t="str">
            <v>본</v>
          </cell>
          <cell r="E33" t="str">
            <v>A사</v>
          </cell>
          <cell r="F33">
            <v>1900000</v>
          </cell>
          <cell r="G33" t="str">
            <v>B사</v>
          </cell>
          <cell r="H33">
            <v>1930000</v>
          </cell>
          <cell r="I33" t="str">
            <v>C사</v>
          </cell>
          <cell r="J33">
            <v>1920000</v>
          </cell>
          <cell r="K33">
            <v>1280000</v>
          </cell>
          <cell r="L33" t="str">
            <v>서울시계약심사단가</v>
          </cell>
        </row>
        <row r="34">
          <cell r="A34" t="str">
            <v>SP0004</v>
          </cell>
          <cell r="B34" t="str">
            <v>가로등주(보도등포함)</v>
          </cell>
          <cell r="C34" t="str">
            <v>SUS 10M ARM 2.8M, 2등용(감전보호대포함)</v>
          </cell>
          <cell r="D34" t="str">
            <v>본</v>
          </cell>
          <cell r="E34" t="str">
            <v>A사</v>
          </cell>
          <cell r="F34">
            <v>2130000</v>
          </cell>
          <cell r="G34" t="str">
            <v>B사</v>
          </cell>
          <cell r="H34">
            <v>2170000</v>
          </cell>
          <cell r="I34" t="str">
            <v>C사</v>
          </cell>
          <cell r="J34">
            <v>2150000</v>
          </cell>
          <cell r="K34">
            <v>1400000</v>
          </cell>
          <cell r="L34" t="str">
            <v>서울시계약심사단가</v>
          </cell>
        </row>
        <row r="35">
          <cell r="A35" t="str">
            <v>SP0005</v>
          </cell>
          <cell r="B35" t="str">
            <v>보행등주(등기구포함)</v>
          </cell>
          <cell r="C35" t="str">
            <v>SUS 5M(감전보호대포함)</v>
          </cell>
          <cell r="D35" t="str">
            <v>본</v>
          </cell>
          <cell r="E35" t="str">
            <v>A사</v>
          </cell>
          <cell r="F35">
            <v>750000</v>
          </cell>
          <cell r="G35" t="str">
            <v>B사</v>
          </cell>
          <cell r="H35">
            <v>770000</v>
          </cell>
          <cell r="I35" t="str">
            <v>C사</v>
          </cell>
          <cell r="J35">
            <v>780000</v>
          </cell>
          <cell r="K35">
            <v>730000</v>
          </cell>
          <cell r="L35" t="str">
            <v>서울시계약심사단가</v>
          </cell>
        </row>
        <row r="36">
          <cell r="A36" t="str">
            <v>SP0006</v>
          </cell>
          <cell r="B36" t="str">
            <v>공원등주(등기구포함)</v>
          </cell>
          <cell r="C36" t="str">
            <v>목재 3.5M(감전보호대포함)</v>
          </cell>
          <cell r="D36" t="str">
            <v>본</v>
          </cell>
          <cell r="E36" t="str">
            <v>A사</v>
          </cell>
          <cell r="F36">
            <v>1200000</v>
          </cell>
          <cell r="G36" t="str">
            <v>B사</v>
          </cell>
          <cell r="H36">
            <v>1350000</v>
          </cell>
          <cell r="I36" t="str">
            <v>C사</v>
          </cell>
          <cell r="J36">
            <v>1310000</v>
          </cell>
          <cell r="K36">
            <v>1200000</v>
          </cell>
          <cell r="L36" t="str">
            <v>서울시계약심사단가</v>
          </cell>
        </row>
        <row r="37">
          <cell r="A37" t="str">
            <v>SP0007</v>
          </cell>
          <cell r="B37" t="str">
            <v>태양광공원등주(램프포함)</v>
          </cell>
          <cell r="C37" t="str">
            <v>SUS 5M(MH 축전지용)(감전보호대포함)</v>
          </cell>
          <cell r="D37" t="str">
            <v>본</v>
          </cell>
          <cell r="E37" t="str">
            <v>A사</v>
          </cell>
          <cell r="F37">
            <v>11000000</v>
          </cell>
          <cell r="G37" t="str">
            <v>B사</v>
          </cell>
          <cell r="H37">
            <v>12100000</v>
          </cell>
          <cell r="I37" t="str">
            <v>C사</v>
          </cell>
          <cell r="J37">
            <v>11500000</v>
          </cell>
          <cell r="K37">
            <v>6200000</v>
          </cell>
          <cell r="L37" t="str">
            <v>서울시계약심사단가</v>
          </cell>
        </row>
        <row r="38">
          <cell r="A38" t="str">
            <v>등구0001</v>
          </cell>
          <cell r="B38" t="str">
            <v>가로등기구</v>
          </cell>
          <cell r="C38" t="str">
            <v>HID 350W용(창릉)</v>
          </cell>
          <cell r="D38" t="str">
            <v>개</v>
          </cell>
          <cell r="E38" t="str">
            <v>A사</v>
          </cell>
          <cell r="F38">
            <v>250000</v>
          </cell>
          <cell r="G38" t="str">
            <v>B사</v>
          </cell>
          <cell r="H38">
            <v>270000</v>
          </cell>
          <cell r="I38" t="str">
            <v>C사</v>
          </cell>
          <cell r="J38">
            <v>260000</v>
          </cell>
          <cell r="K38">
            <v>250000</v>
          </cell>
        </row>
        <row r="39">
          <cell r="A39" t="str">
            <v>등구0002</v>
          </cell>
          <cell r="B39" t="str">
            <v>가로등기구</v>
          </cell>
          <cell r="C39" t="str">
            <v>HID 200W용</v>
          </cell>
          <cell r="D39" t="str">
            <v>개</v>
          </cell>
          <cell r="E39" t="str">
            <v>A사</v>
          </cell>
          <cell r="F39">
            <v>280000</v>
          </cell>
          <cell r="G39" t="str">
            <v>B사</v>
          </cell>
          <cell r="H39">
            <v>330000</v>
          </cell>
          <cell r="I39" t="str">
            <v>C사</v>
          </cell>
          <cell r="J39">
            <v>340000</v>
          </cell>
          <cell r="K39">
            <v>280000</v>
          </cell>
        </row>
        <row r="40">
          <cell r="A40" t="str">
            <v>등구0003</v>
          </cell>
          <cell r="B40" t="str">
            <v>가로등기구</v>
          </cell>
          <cell r="C40" t="str">
            <v>HID 150W용(창릉)</v>
          </cell>
          <cell r="D40" t="str">
            <v>개</v>
          </cell>
          <cell r="E40" t="str">
            <v>A사</v>
          </cell>
          <cell r="F40">
            <v>100000</v>
          </cell>
          <cell r="G40" t="str">
            <v>B사</v>
          </cell>
          <cell r="H40">
            <v>130000</v>
          </cell>
          <cell r="I40" t="str">
            <v>C사</v>
          </cell>
          <cell r="J40">
            <v>110000</v>
          </cell>
          <cell r="K40">
            <v>100000</v>
          </cell>
        </row>
        <row r="41">
          <cell r="A41" t="str">
            <v>등구0004</v>
          </cell>
          <cell r="B41" t="str">
            <v>가로등기구</v>
          </cell>
          <cell r="C41" t="str">
            <v>HID 150W용</v>
          </cell>
          <cell r="D41" t="str">
            <v>개</v>
          </cell>
          <cell r="E41" t="str">
            <v>A사</v>
          </cell>
          <cell r="F41">
            <v>260000</v>
          </cell>
          <cell r="G41" t="str">
            <v>B사</v>
          </cell>
          <cell r="H41">
            <v>320000</v>
          </cell>
          <cell r="I41" t="str">
            <v>C사</v>
          </cell>
          <cell r="J41">
            <v>310000</v>
          </cell>
          <cell r="K41">
            <v>260000</v>
          </cell>
        </row>
        <row r="42">
          <cell r="A42" t="str">
            <v>MHL0001</v>
          </cell>
          <cell r="B42" t="str">
            <v>고효율램프</v>
          </cell>
          <cell r="C42" t="str">
            <v>HID 350W용</v>
          </cell>
          <cell r="D42" t="str">
            <v>개</v>
          </cell>
          <cell r="F42">
            <v>28110</v>
          </cell>
          <cell r="G42">
            <v>967</v>
          </cell>
          <cell r="H42">
            <v>38500</v>
          </cell>
          <cell r="K42">
            <v>28110</v>
          </cell>
        </row>
        <row r="43">
          <cell r="A43" t="str">
            <v>MHL0002</v>
          </cell>
          <cell r="B43" t="str">
            <v>고효율램프</v>
          </cell>
          <cell r="C43" t="str">
            <v>HID 200W용</v>
          </cell>
          <cell r="D43" t="str">
            <v>개</v>
          </cell>
          <cell r="F43">
            <v>26660</v>
          </cell>
          <cell r="G43">
            <v>967</v>
          </cell>
          <cell r="H43">
            <v>38500</v>
          </cell>
          <cell r="K43">
            <v>26660</v>
          </cell>
        </row>
        <row r="44">
          <cell r="A44" t="str">
            <v>MHL0003</v>
          </cell>
          <cell r="B44" t="str">
            <v>고효율램프</v>
          </cell>
          <cell r="C44" t="str">
            <v>HID 150W용</v>
          </cell>
          <cell r="D44" t="str">
            <v>개</v>
          </cell>
          <cell r="F44">
            <v>24800</v>
          </cell>
          <cell r="G44">
            <v>967</v>
          </cell>
          <cell r="H44">
            <v>38500</v>
          </cell>
          <cell r="K44">
            <v>24800</v>
          </cell>
        </row>
        <row r="45">
          <cell r="A45" t="str">
            <v>LP0001</v>
          </cell>
          <cell r="B45" t="str">
            <v>고효율안정기</v>
          </cell>
          <cell r="C45" t="str">
            <v>HID 350W용</v>
          </cell>
          <cell r="D45" t="str">
            <v>개</v>
          </cell>
          <cell r="F45">
            <v>43600</v>
          </cell>
          <cell r="G45">
            <v>963</v>
          </cell>
          <cell r="H45">
            <v>82000</v>
          </cell>
          <cell r="K45">
            <v>43600</v>
          </cell>
        </row>
        <row r="46">
          <cell r="A46" t="str">
            <v>LP0002</v>
          </cell>
          <cell r="B46" t="str">
            <v>고효율안정기</v>
          </cell>
          <cell r="C46" t="str">
            <v>HID 200W용</v>
          </cell>
          <cell r="D46" t="str">
            <v>개</v>
          </cell>
          <cell r="F46">
            <v>42480</v>
          </cell>
          <cell r="G46">
            <v>963</v>
          </cell>
          <cell r="H46">
            <v>82000</v>
          </cell>
          <cell r="K46">
            <v>42480</v>
          </cell>
        </row>
        <row r="47">
          <cell r="A47" t="str">
            <v>LP0003</v>
          </cell>
          <cell r="B47" t="str">
            <v>고효율안정기</v>
          </cell>
          <cell r="C47" t="str">
            <v>HID 150W용</v>
          </cell>
          <cell r="D47" t="str">
            <v>개</v>
          </cell>
          <cell r="F47">
            <v>41840</v>
          </cell>
          <cell r="G47">
            <v>963</v>
          </cell>
          <cell r="H47">
            <v>76000</v>
          </cell>
          <cell r="K47">
            <v>41840</v>
          </cell>
        </row>
        <row r="48">
          <cell r="A48" t="str">
            <v>MT0001</v>
          </cell>
          <cell r="B48" t="str">
            <v>멀티콘</v>
          </cell>
          <cell r="C48" t="str">
            <v>MTC-3N</v>
          </cell>
          <cell r="D48" t="str">
            <v>개</v>
          </cell>
          <cell r="E48" t="str">
            <v>A사</v>
          </cell>
          <cell r="F48">
            <v>55000</v>
          </cell>
          <cell r="G48" t="str">
            <v>B사</v>
          </cell>
          <cell r="H48">
            <v>57000</v>
          </cell>
          <cell r="I48" t="str">
            <v>C사</v>
          </cell>
          <cell r="J48">
            <v>57000</v>
          </cell>
          <cell r="K48">
            <v>50000</v>
          </cell>
          <cell r="L48" t="str">
            <v>서울시계약심사단가</v>
          </cell>
        </row>
        <row r="49">
          <cell r="A49" t="str">
            <v>MT0002</v>
          </cell>
          <cell r="B49" t="str">
            <v>멀티콘</v>
          </cell>
          <cell r="C49" t="str">
            <v>MTC-0N</v>
          </cell>
          <cell r="D49" t="str">
            <v>개</v>
          </cell>
          <cell r="E49" t="str">
            <v>A사</v>
          </cell>
          <cell r="F49">
            <v>12000</v>
          </cell>
          <cell r="G49" t="str">
            <v>B사</v>
          </cell>
          <cell r="H49">
            <v>12500</v>
          </cell>
          <cell r="I49" t="str">
            <v>C사</v>
          </cell>
          <cell r="J49">
            <v>12500</v>
          </cell>
          <cell r="K49">
            <v>10000</v>
          </cell>
          <cell r="L49" t="str">
            <v>서울시계약심사단가</v>
          </cell>
        </row>
        <row r="50">
          <cell r="A50" t="str">
            <v>TU0001</v>
          </cell>
          <cell r="B50" t="str">
            <v>가로등제어유니트</v>
          </cell>
          <cell r="C50" t="str">
            <v>전력선통신용(1등용)</v>
          </cell>
          <cell r="D50" t="str">
            <v>개</v>
          </cell>
          <cell r="E50" t="str">
            <v>A사</v>
          </cell>
          <cell r="F50">
            <v>220000</v>
          </cell>
          <cell r="G50" t="str">
            <v>B사</v>
          </cell>
          <cell r="H50">
            <v>231000</v>
          </cell>
          <cell r="I50" t="str">
            <v>C사</v>
          </cell>
          <cell r="J50">
            <v>242000</v>
          </cell>
          <cell r="K50">
            <v>150000</v>
          </cell>
          <cell r="L50" t="str">
            <v>서울시계약심사단가</v>
          </cell>
        </row>
        <row r="51">
          <cell r="A51" t="str">
            <v>TU0002</v>
          </cell>
          <cell r="B51" t="str">
            <v>가로등제어유니트</v>
          </cell>
          <cell r="C51" t="str">
            <v>전력선통신용(2등용)</v>
          </cell>
          <cell r="D51" t="str">
            <v>개</v>
          </cell>
          <cell r="E51" t="str">
            <v>A사</v>
          </cell>
          <cell r="F51">
            <v>280000</v>
          </cell>
          <cell r="G51" t="str">
            <v>B사</v>
          </cell>
          <cell r="H51">
            <v>294000</v>
          </cell>
          <cell r="I51" t="str">
            <v>C사</v>
          </cell>
          <cell r="J51">
            <v>308000</v>
          </cell>
          <cell r="K51">
            <v>220000</v>
          </cell>
          <cell r="L51" t="str">
            <v>서울시계약심사단가</v>
          </cell>
        </row>
        <row r="52">
          <cell r="A52" t="str">
            <v>TU0003</v>
          </cell>
          <cell r="B52" t="str">
            <v>분전함제어유니트</v>
          </cell>
          <cell r="C52" t="str">
            <v>분전함 감시기 및 시험</v>
          </cell>
          <cell r="D52" t="str">
            <v>개</v>
          </cell>
          <cell r="E52" t="str">
            <v>A사</v>
          </cell>
          <cell r="F52">
            <v>1600000</v>
          </cell>
          <cell r="G52" t="str">
            <v>B사</v>
          </cell>
          <cell r="H52">
            <v>1900000</v>
          </cell>
          <cell r="K52">
            <v>1600000</v>
          </cell>
        </row>
        <row r="53">
          <cell r="A53" t="str">
            <v>기초0001</v>
          </cell>
          <cell r="B53" t="str">
            <v>가로등 기초</v>
          </cell>
          <cell r="C53" t="str">
            <v>직각일체형(500x750x1000x1000)</v>
          </cell>
          <cell r="D53" t="str">
            <v>개</v>
          </cell>
          <cell r="F53">
            <v>265240</v>
          </cell>
          <cell r="G53">
            <v>182</v>
          </cell>
          <cell r="H53">
            <v>293700</v>
          </cell>
          <cell r="K53">
            <v>265240</v>
          </cell>
        </row>
        <row r="54">
          <cell r="A54" t="str">
            <v>기초0002</v>
          </cell>
          <cell r="B54" t="str">
            <v>가로등 기초</v>
          </cell>
          <cell r="C54" t="str">
            <v>직각일체형(500x775x1050x1100)</v>
          </cell>
          <cell r="D54" t="str">
            <v>개</v>
          </cell>
          <cell r="G54">
            <v>974</v>
          </cell>
          <cell r="H54">
            <v>307300</v>
          </cell>
          <cell r="K54">
            <v>307300</v>
          </cell>
        </row>
        <row r="55">
          <cell r="A55" t="str">
            <v>기초0003</v>
          </cell>
          <cell r="B55" t="str">
            <v>보안등 기초</v>
          </cell>
          <cell r="C55" t="str">
            <v>일체형(500x800x700)</v>
          </cell>
          <cell r="D55" t="str">
            <v>개</v>
          </cell>
          <cell r="G55">
            <v>974</v>
          </cell>
          <cell r="H55">
            <v>264000</v>
          </cell>
          <cell r="K55">
            <v>264000</v>
          </cell>
        </row>
        <row r="56">
          <cell r="A56" t="str">
            <v>기초0004</v>
          </cell>
          <cell r="B56" t="str">
            <v>공원등 기초</v>
          </cell>
          <cell r="C56" t="str">
            <v>일체형(500x800x700)</v>
          </cell>
          <cell r="D56" t="str">
            <v>개</v>
          </cell>
          <cell r="F56">
            <v>225540</v>
          </cell>
          <cell r="G56">
            <v>974</v>
          </cell>
          <cell r="H56">
            <v>264000</v>
          </cell>
          <cell r="K56">
            <v>225540</v>
          </cell>
        </row>
        <row r="57">
          <cell r="A57" t="str">
            <v>LCP0001</v>
          </cell>
          <cell r="B57" t="str">
            <v>가로등제어반</v>
          </cell>
          <cell r="C57" t="str">
            <v>4회로자립형(560x390x975)</v>
          </cell>
          <cell r="D57" t="str">
            <v>면</v>
          </cell>
          <cell r="E57" t="str">
            <v>A사</v>
          </cell>
          <cell r="F57">
            <v>3450000</v>
          </cell>
          <cell r="G57" t="str">
            <v>B사</v>
          </cell>
          <cell r="H57">
            <v>3810000</v>
          </cell>
          <cell r="I57" t="str">
            <v>C사</v>
          </cell>
          <cell r="J57">
            <v>3750000</v>
          </cell>
          <cell r="K57">
            <v>3450000</v>
          </cell>
        </row>
        <row r="58">
          <cell r="A58" t="str">
            <v>LCP0002</v>
          </cell>
          <cell r="B58" t="str">
            <v>공원등제어반</v>
          </cell>
          <cell r="C58" t="str">
            <v>4회로자립형(560x390x975)</v>
          </cell>
          <cell r="D58" t="str">
            <v>면</v>
          </cell>
          <cell r="E58" t="str">
            <v>A사</v>
          </cell>
          <cell r="F58">
            <v>3450000</v>
          </cell>
          <cell r="G58" t="str">
            <v>B사</v>
          </cell>
          <cell r="H58">
            <v>3810000</v>
          </cell>
          <cell r="I58" t="str">
            <v>C사</v>
          </cell>
          <cell r="J58">
            <v>3750000</v>
          </cell>
          <cell r="K58">
            <v>3450000</v>
          </cell>
        </row>
        <row r="59">
          <cell r="A59" t="str">
            <v>HD0001</v>
          </cell>
          <cell r="B59" t="str">
            <v>핸드홀</v>
          </cell>
          <cell r="C59" t="str">
            <v>600x600x600(기성품)</v>
          </cell>
          <cell r="D59" t="str">
            <v>개</v>
          </cell>
          <cell r="G59">
            <v>183</v>
          </cell>
          <cell r="H59">
            <v>70000</v>
          </cell>
          <cell r="I59">
            <v>208</v>
          </cell>
          <cell r="J59">
            <v>70000</v>
          </cell>
          <cell r="K59">
            <v>70000</v>
          </cell>
        </row>
        <row r="60">
          <cell r="A60" t="str">
            <v>HD0003</v>
          </cell>
          <cell r="B60" t="str">
            <v>핸드홀 뚜껑</v>
          </cell>
          <cell r="C60" t="str">
            <v>450x450</v>
          </cell>
          <cell r="D60" t="str">
            <v>개</v>
          </cell>
          <cell r="G60">
            <v>183</v>
          </cell>
          <cell r="H60">
            <v>125000</v>
          </cell>
          <cell r="K60">
            <v>125000</v>
          </cell>
        </row>
        <row r="61">
          <cell r="A61" t="str">
            <v>HD0004</v>
          </cell>
          <cell r="B61" t="str">
            <v>케이블받침대</v>
          </cell>
          <cell r="C61" t="str">
            <v>75x40x5x300</v>
          </cell>
          <cell r="D61" t="str">
            <v>조</v>
          </cell>
          <cell r="I61">
            <v>1098</v>
          </cell>
          <cell r="J61">
            <v>6400</v>
          </cell>
          <cell r="K61">
            <v>6400</v>
          </cell>
        </row>
        <row r="62">
          <cell r="A62" t="str">
            <v>HD0005</v>
          </cell>
          <cell r="B62" t="str">
            <v>케이블걸이쇠</v>
          </cell>
          <cell r="C62" t="str">
            <v>1조</v>
          </cell>
          <cell r="D62" t="str">
            <v>개</v>
          </cell>
          <cell r="I62">
            <v>1098</v>
          </cell>
          <cell r="J62">
            <v>2000</v>
          </cell>
          <cell r="K62">
            <v>2000</v>
          </cell>
        </row>
        <row r="63">
          <cell r="A63" t="str">
            <v>GT0001</v>
          </cell>
          <cell r="B63" t="str">
            <v>SUS 등주표찰</v>
          </cell>
          <cell r="C63" t="str">
            <v>밴드형(100x160)</v>
          </cell>
          <cell r="D63" t="str">
            <v>개</v>
          </cell>
          <cell r="E63" t="str">
            <v>A사</v>
          </cell>
          <cell r="F63">
            <v>12000</v>
          </cell>
          <cell r="G63" t="str">
            <v>B사</v>
          </cell>
          <cell r="H63">
            <v>12500</v>
          </cell>
          <cell r="I63" t="str">
            <v>C사</v>
          </cell>
          <cell r="J63">
            <v>12800</v>
          </cell>
          <cell r="K63">
            <v>12000</v>
          </cell>
          <cell r="L63" t="str">
            <v>견적</v>
          </cell>
        </row>
        <row r="64">
          <cell r="A64" t="str">
            <v>GT0003</v>
          </cell>
          <cell r="B64" t="str">
            <v>전기위험테이프</v>
          </cell>
          <cell r="C64" t="str">
            <v>150mm x 500m</v>
          </cell>
          <cell r="D64" t="str">
            <v>M</v>
          </cell>
          <cell r="F64">
            <v>80</v>
          </cell>
          <cell r="H64">
            <v>130</v>
          </cell>
          <cell r="J64">
            <v>128</v>
          </cell>
          <cell r="K64">
            <v>80</v>
          </cell>
        </row>
        <row r="65">
          <cell r="A65" t="str">
            <v>GT0004</v>
          </cell>
          <cell r="B65" t="str">
            <v>SUS 공사실명제판</v>
          </cell>
          <cell r="C65" t="str">
            <v>100x150</v>
          </cell>
          <cell r="D65" t="str">
            <v>개</v>
          </cell>
          <cell r="E65" t="str">
            <v>A사</v>
          </cell>
          <cell r="F65">
            <v>5000</v>
          </cell>
          <cell r="G65" t="str">
            <v>B사</v>
          </cell>
          <cell r="H65">
            <v>5500</v>
          </cell>
          <cell r="I65" t="str">
            <v>C사</v>
          </cell>
          <cell r="J65">
            <v>5600</v>
          </cell>
          <cell r="K65">
            <v>5000</v>
          </cell>
        </row>
        <row r="66">
          <cell r="A66" t="str">
            <v>GT0005</v>
          </cell>
          <cell r="B66" t="str">
            <v>워샤캡</v>
          </cell>
          <cell r="C66" t="str">
            <v>70mm</v>
          </cell>
          <cell r="D66" t="str">
            <v>개</v>
          </cell>
          <cell r="E66">
            <v>59759017047</v>
          </cell>
          <cell r="F66">
            <v>8640</v>
          </cell>
          <cell r="G66">
            <v>883</v>
          </cell>
          <cell r="H66">
            <v>13041</v>
          </cell>
          <cell r="K66">
            <v>8640</v>
          </cell>
        </row>
        <row r="67">
          <cell r="A67" t="str">
            <v>GT0006</v>
          </cell>
          <cell r="B67" t="str">
            <v>경유</v>
          </cell>
          <cell r="C67" t="str">
            <v>저유황 0.05%</v>
          </cell>
          <cell r="D67" t="str">
            <v>ℓ</v>
          </cell>
          <cell r="G67">
            <v>1207</v>
          </cell>
          <cell r="H67">
            <v>1224</v>
          </cell>
          <cell r="K67">
            <v>1224</v>
          </cell>
        </row>
        <row r="68">
          <cell r="A68" t="str">
            <v>GT0007</v>
          </cell>
          <cell r="B68" t="str">
            <v>휘발유</v>
          </cell>
          <cell r="D68" t="str">
            <v>ℓ</v>
          </cell>
          <cell r="G68">
            <v>1207</v>
          </cell>
          <cell r="H68">
            <v>1524</v>
          </cell>
          <cell r="I68">
            <v>1188</v>
          </cell>
          <cell r="J68">
            <v>1178</v>
          </cell>
          <cell r="K68">
            <v>1178</v>
          </cell>
        </row>
        <row r="69">
          <cell r="A69" t="str">
            <v>GT0008</v>
          </cell>
          <cell r="B69" t="str">
            <v>기초설치비</v>
          </cell>
          <cell r="C69" t="str">
            <v>12M 이하</v>
          </cell>
          <cell r="D69" t="str">
            <v>개소</v>
          </cell>
          <cell r="G69" t="str">
            <v>부록167</v>
          </cell>
          <cell r="H69">
            <v>24271</v>
          </cell>
          <cell r="K69">
            <v>24271</v>
          </cell>
        </row>
        <row r="70">
          <cell r="A70" t="str">
            <v>GT0009</v>
          </cell>
          <cell r="B70" t="str">
            <v>기초설치비</v>
          </cell>
          <cell r="C70" t="str">
            <v>12M 이상</v>
          </cell>
          <cell r="D70" t="str">
            <v>개소</v>
          </cell>
          <cell r="G70" t="str">
            <v>부록167</v>
          </cell>
          <cell r="H70">
            <v>27396</v>
          </cell>
          <cell r="K70">
            <v>27396</v>
          </cell>
        </row>
        <row r="71">
          <cell r="A71" t="str">
            <v>GT0010</v>
          </cell>
          <cell r="B71" t="str">
            <v>동관단자</v>
          </cell>
          <cell r="C71" t="str">
            <v>14㎟용 1홀</v>
          </cell>
          <cell r="D71" t="str">
            <v>개</v>
          </cell>
          <cell r="G71">
            <v>876</v>
          </cell>
          <cell r="H71">
            <v>340</v>
          </cell>
          <cell r="I71">
            <v>1007</v>
          </cell>
          <cell r="J71">
            <v>478</v>
          </cell>
          <cell r="K71">
            <v>340</v>
          </cell>
        </row>
        <row r="72">
          <cell r="A72" t="str">
            <v>GT0011</v>
          </cell>
          <cell r="B72" t="str">
            <v>동관단자</v>
          </cell>
          <cell r="C72" t="str">
            <v>22㎟용 1홀</v>
          </cell>
          <cell r="D72" t="str">
            <v>개</v>
          </cell>
          <cell r="G72">
            <v>876</v>
          </cell>
          <cell r="H72">
            <v>400</v>
          </cell>
          <cell r="I72">
            <v>1007</v>
          </cell>
          <cell r="J72">
            <v>283</v>
          </cell>
          <cell r="K72">
            <v>283</v>
          </cell>
        </row>
        <row r="73">
          <cell r="A73" t="str">
            <v>GT0012</v>
          </cell>
          <cell r="B73" t="str">
            <v>셋트앙카</v>
          </cell>
          <cell r="C73" t="str">
            <v>3/8"x70L</v>
          </cell>
          <cell r="D73" t="str">
            <v>개</v>
          </cell>
          <cell r="G73">
            <v>94</v>
          </cell>
          <cell r="H73">
            <v>160</v>
          </cell>
          <cell r="I73">
            <v>78</v>
          </cell>
          <cell r="J73">
            <v>88</v>
          </cell>
          <cell r="K73">
            <v>88</v>
          </cell>
        </row>
        <row r="74">
          <cell r="A74" t="str">
            <v>GT0013</v>
          </cell>
          <cell r="B74" t="str">
            <v>너트</v>
          </cell>
          <cell r="C74" t="str">
            <v>3/8"용</v>
          </cell>
          <cell r="D74" t="str">
            <v>개</v>
          </cell>
          <cell r="G74">
            <v>92</v>
          </cell>
          <cell r="H74">
            <v>11</v>
          </cell>
          <cell r="I74">
            <v>80</v>
          </cell>
          <cell r="J74">
            <v>20</v>
          </cell>
          <cell r="K74">
            <v>11</v>
          </cell>
        </row>
        <row r="75">
          <cell r="A75" t="str">
            <v>GT0014</v>
          </cell>
          <cell r="B75" t="str">
            <v>쇄석</v>
          </cell>
          <cell r="C75" t="str">
            <v>40㎜</v>
          </cell>
          <cell r="D75" t="str">
            <v>㎥</v>
          </cell>
          <cell r="G75">
            <v>110</v>
          </cell>
          <cell r="H75">
            <v>16000</v>
          </cell>
          <cell r="I75">
            <v>94</v>
          </cell>
          <cell r="J75">
            <v>17500</v>
          </cell>
          <cell r="K75">
            <v>16000</v>
          </cell>
        </row>
        <row r="76">
          <cell r="A76" t="str">
            <v>GT0015</v>
          </cell>
          <cell r="B76" t="str">
            <v>레미콘</v>
          </cell>
          <cell r="C76" t="str">
            <v>25-8-210</v>
          </cell>
          <cell r="D76" t="str">
            <v>㎥</v>
          </cell>
          <cell r="G76">
            <v>115</v>
          </cell>
          <cell r="H76">
            <v>53660</v>
          </cell>
          <cell r="I76">
            <v>98</v>
          </cell>
          <cell r="J76">
            <v>49990</v>
          </cell>
          <cell r="K76">
            <v>49990</v>
          </cell>
        </row>
        <row r="77">
          <cell r="A77" t="str">
            <v>GT0016</v>
          </cell>
          <cell r="B77" t="str">
            <v>모래</v>
          </cell>
          <cell r="C77" t="str">
            <v>세사</v>
          </cell>
          <cell r="D77" t="str">
            <v>㎥</v>
          </cell>
          <cell r="G77">
            <v>110</v>
          </cell>
          <cell r="H77">
            <v>18000</v>
          </cell>
          <cell r="I77">
            <v>94</v>
          </cell>
          <cell r="J77">
            <v>18000</v>
          </cell>
          <cell r="K77">
            <v>18000</v>
          </cell>
        </row>
        <row r="78">
          <cell r="A78" t="str">
            <v>GT0017</v>
          </cell>
          <cell r="B78" t="str">
            <v>동관단자</v>
          </cell>
          <cell r="C78" t="str">
            <v>8㎟용 1홀</v>
          </cell>
          <cell r="D78" t="str">
            <v>개</v>
          </cell>
          <cell r="G78">
            <v>876</v>
          </cell>
          <cell r="H78">
            <v>230</v>
          </cell>
          <cell r="I78">
            <v>975</v>
          </cell>
          <cell r="J78">
            <v>283</v>
          </cell>
          <cell r="K78">
            <v>230</v>
          </cell>
        </row>
        <row r="79">
          <cell r="A79" t="str">
            <v>T071</v>
          </cell>
          <cell r="B79" t="str">
            <v>이형철근</v>
          </cell>
          <cell r="C79" t="str">
            <v>D10㎜</v>
          </cell>
          <cell r="D79" t="str">
            <v>TON</v>
          </cell>
          <cell r="G79">
            <v>43</v>
          </cell>
          <cell r="H79">
            <v>461000</v>
          </cell>
          <cell r="I79">
            <v>42</v>
          </cell>
          <cell r="J79">
            <v>462000</v>
          </cell>
          <cell r="K79">
            <v>461000</v>
          </cell>
        </row>
        <row r="80">
          <cell r="A80" t="str">
            <v>T072</v>
          </cell>
          <cell r="B80" t="str">
            <v>용접봉</v>
          </cell>
          <cell r="C80" t="str">
            <v>Φ3.2mm</v>
          </cell>
          <cell r="D80" t="str">
            <v>KG</v>
          </cell>
          <cell r="G80">
            <v>1130</v>
          </cell>
          <cell r="H80">
            <v>1440</v>
          </cell>
          <cell r="I80">
            <v>876</v>
          </cell>
          <cell r="J80">
            <v>1560</v>
          </cell>
          <cell r="K80">
            <v>1440</v>
          </cell>
        </row>
        <row r="81">
          <cell r="A81" t="str">
            <v>T073</v>
          </cell>
          <cell r="B81" t="str">
            <v>용접기손료</v>
          </cell>
          <cell r="D81" t="str">
            <v>KG</v>
          </cell>
          <cell r="F81">
            <v>71</v>
          </cell>
          <cell r="K81">
            <v>71</v>
          </cell>
        </row>
        <row r="82">
          <cell r="A82" t="str">
            <v>T074</v>
          </cell>
          <cell r="B82" t="str">
            <v>전력소모량</v>
          </cell>
          <cell r="D82" t="str">
            <v>Hr</v>
          </cell>
          <cell r="F82">
            <v>44</v>
          </cell>
          <cell r="K82">
            <v>44</v>
          </cell>
        </row>
        <row r="83">
          <cell r="A83" t="str">
            <v>T075</v>
          </cell>
          <cell r="B83" t="str">
            <v>합판</v>
          </cell>
          <cell r="C83" t="str">
            <v>내수1급T=12mm</v>
          </cell>
          <cell r="D83" t="str">
            <v>㎡</v>
          </cell>
          <cell r="F83">
            <v>4767</v>
          </cell>
          <cell r="G83">
            <v>514</v>
          </cell>
          <cell r="H83">
            <v>5796</v>
          </cell>
          <cell r="I83">
            <v>461</v>
          </cell>
          <cell r="J83">
            <v>5796</v>
          </cell>
          <cell r="K83">
            <v>4767</v>
          </cell>
        </row>
        <row r="84">
          <cell r="A84" t="str">
            <v>T076</v>
          </cell>
          <cell r="B84" t="str">
            <v>각재</v>
          </cell>
          <cell r="C84" t="str">
            <v>외송</v>
          </cell>
          <cell r="D84" t="str">
            <v>㎥</v>
          </cell>
          <cell r="F84">
            <v>204000</v>
          </cell>
          <cell r="G84">
            <v>136</v>
          </cell>
          <cell r="H84">
            <v>269461</v>
          </cell>
          <cell r="I84">
            <v>104</v>
          </cell>
          <cell r="J84">
            <v>329341</v>
          </cell>
          <cell r="K84">
            <v>204000</v>
          </cell>
        </row>
        <row r="85">
          <cell r="A85" t="str">
            <v>T077</v>
          </cell>
          <cell r="B85" t="str">
            <v>철선</v>
          </cell>
          <cell r="C85" t="str">
            <v>#8,4.0mm축선</v>
          </cell>
          <cell r="D85" t="str">
            <v>Kg</v>
          </cell>
          <cell r="F85">
            <v>531</v>
          </cell>
          <cell r="G85">
            <v>65</v>
          </cell>
          <cell r="H85">
            <v>700</v>
          </cell>
          <cell r="I85">
            <v>69</v>
          </cell>
          <cell r="J85">
            <v>590</v>
          </cell>
          <cell r="K85">
            <v>531</v>
          </cell>
        </row>
        <row r="86">
          <cell r="A86" t="str">
            <v>T078</v>
          </cell>
          <cell r="B86" t="str">
            <v>못</v>
          </cell>
          <cell r="C86" t="str">
            <v>N-75</v>
          </cell>
          <cell r="D86" t="str">
            <v>Kg</v>
          </cell>
          <cell r="F86">
            <v>628</v>
          </cell>
          <cell r="G86">
            <v>68</v>
          </cell>
          <cell r="H86">
            <v>648</v>
          </cell>
          <cell r="I86">
            <v>70</v>
          </cell>
          <cell r="J86">
            <v>732</v>
          </cell>
          <cell r="K86">
            <v>628</v>
          </cell>
        </row>
        <row r="87">
          <cell r="A87" t="str">
            <v>T079</v>
          </cell>
          <cell r="B87" t="str">
            <v>박리재</v>
          </cell>
          <cell r="C87" t="str">
            <v>목재,합판용</v>
          </cell>
          <cell r="D87" t="str">
            <v>ℓ</v>
          </cell>
          <cell r="F87">
            <v>810</v>
          </cell>
          <cell r="G87">
            <v>122</v>
          </cell>
          <cell r="H87">
            <v>1800</v>
          </cell>
          <cell r="I87">
            <v>108</v>
          </cell>
          <cell r="J87">
            <v>1300</v>
          </cell>
          <cell r="K87">
            <v>810</v>
          </cell>
        </row>
        <row r="88">
          <cell r="A88" t="str">
            <v>라001</v>
          </cell>
          <cell r="B88" t="str">
            <v>라인마크</v>
          </cell>
          <cell r="C88" t="str">
            <v>￠9</v>
          </cell>
          <cell r="D88" t="str">
            <v>EA</v>
          </cell>
          <cell r="F88">
            <v>3820</v>
          </cell>
          <cell r="G88" t="str">
            <v>A사</v>
          </cell>
          <cell r="H88">
            <v>6500</v>
          </cell>
          <cell r="I88" t="str">
            <v>B사</v>
          </cell>
          <cell r="J88">
            <v>6500</v>
          </cell>
          <cell r="K88">
            <v>3820</v>
          </cell>
        </row>
      </sheetData>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표지"/>
      <sheetName val="공사원가계산서"/>
      <sheetName val="내역서 총괄표"/>
      <sheetName val="내역서"/>
      <sheetName val="일위목록"/>
      <sheetName val="일위대가표"/>
      <sheetName val="단가비교표"/>
      <sheetName val="노임단가"/>
      <sheetName val="기계화시공(5~7m)"/>
      <sheetName val="기계화시공(8~9m)"/>
      <sheetName val="기계화시공(10~12m)"/>
      <sheetName val="단가산출-1"/>
      <sheetName val="단가산출-2"/>
      <sheetName val="한전불입금"/>
      <sheetName val="사용전검사비(3)"/>
      <sheetName val="#REF"/>
      <sheetName val="48단가"/>
      <sheetName val="견적대비표"/>
    </sheetNames>
    <sheetDataSet>
      <sheetData sheetId="0" refreshError="1"/>
      <sheetData sheetId="1"/>
      <sheetData sheetId="2"/>
      <sheetData sheetId="3">
        <row r="3">
          <cell r="A3">
            <v>1000</v>
          </cell>
          <cell r="B3" t="str">
            <v>1. 가로등 설치공사</v>
          </cell>
          <cell r="D3">
            <v>1</v>
          </cell>
          <cell r="E3" t="str">
            <v>식</v>
          </cell>
          <cell r="G3">
            <v>878756296</v>
          </cell>
          <cell r="I3">
            <v>194003681</v>
          </cell>
          <cell r="K3">
            <v>4458642</v>
          </cell>
          <cell r="M3">
            <v>1077218619</v>
          </cell>
        </row>
        <row r="4">
          <cell r="A4" t="str">
            <v>CA0001</v>
          </cell>
          <cell r="B4" t="str">
            <v>케이블</v>
          </cell>
          <cell r="C4" t="str">
            <v>600V CV 4㎟/2C</v>
          </cell>
          <cell r="D4">
            <v>4672</v>
          </cell>
          <cell r="E4" t="str">
            <v>M</v>
          </cell>
          <cell r="F4">
            <v>851</v>
          </cell>
          <cell r="G4">
            <v>3975872</v>
          </cell>
          <cell r="L4">
            <v>851</v>
          </cell>
          <cell r="M4">
            <v>3975872</v>
          </cell>
        </row>
        <row r="5">
          <cell r="A5" t="str">
            <v>CA0002</v>
          </cell>
          <cell r="B5" t="str">
            <v>케이블</v>
          </cell>
          <cell r="C5" t="str">
            <v>600V CV 6㎟/1C</v>
          </cell>
          <cell r="D5">
            <v>40500</v>
          </cell>
          <cell r="E5" t="str">
            <v>M</v>
          </cell>
          <cell r="F5">
            <v>461</v>
          </cell>
          <cell r="G5">
            <v>18670500</v>
          </cell>
          <cell r="L5">
            <v>461</v>
          </cell>
          <cell r="M5">
            <v>18670500</v>
          </cell>
        </row>
        <row r="6">
          <cell r="A6" t="str">
            <v>CA0004</v>
          </cell>
          <cell r="B6" t="str">
            <v>케이블</v>
          </cell>
          <cell r="C6" t="str">
            <v>600V CV 70㎟/1C</v>
          </cell>
          <cell r="D6">
            <v>13596</v>
          </cell>
          <cell r="E6" t="str">
            <v>M</v>
          </cell>
          <cell r="F6">
            <v>3582</v>
          </cell>
          <cell r="G6">
            <v>48700872</v>
          </cell>
          <cell r="L6">
            <v>3582</v>
          </cell>
          <cell r="M6">
            <v>48700872</v>
          </cell>
        </row>
        <row r="7">
          <cell r="A7" t="str">
            <v>GV0002</v>
          </cell>
          <cell r="B7" t="str">
            <v>전선</v>
          </cell>
          <cell r="C7" t="str">
            <v>FGV 10㎟</v>
          </cell>
          <cell r="D7">
            <v>15965</v>
          </cell>
          <cell r="E7" t="str">
            <v>M</v>
          </cell>
          <cell r="F7">
            <v>777</v>
          </cell>
          <cell r="G7">
            <v>12404805</v>
          </cell>
          <cell r="L7">
            <v>777</v>
          </cell>
          <cell r="M7">
            <v>12404805</v>
          </cell>
        </row>
        <row r="8">
          <cell r="A8" t="str">
            <v>CDP0004</v>
          </cell>
          <cell r="B8" t="str">
            <v>파상형경질폴리에틸렌전선관</v>
          </cell>
          <cell r="C8" t="str">
            <v>ELP 40￠</v>
          </cell>
          <cell r="D8">
            <v>11364</v>
          </cell>
          <cell r="E8" t="str">
            <v>M</v>
          </cell>
          <cell r="F8">
            <v>392</v>
          </cell>
          <cell r="G8">
            <v>4454688</v>
          </cell>
          <cell r="L8">
            <v>392</v>
          </cell>
          <cell r="M8">
            <v>4454688</v>
          </cell>
        </row>
        <row r="9">
          <cell r="A9" t="str">
            <v>CDP0005</v>
          </cell>
          <cell r="B9" t="str">
            <v>파상형경질폴리에틸렌전선관</v>
          </cell>
          <cell r="C9" t="str">
            <v>ELP 50￠</v>
          </cell>
          <cell r="D9">
            <v>7260</v>
          </cell>
          <cell r="E9" t="str">
            <v>M</v>
          </cell>
          <cell r="F9">
            <v>477</v>
          </cell>
          <cell r="G9">
            <v>3463020</v>
          </cell>
          <cell r="L9">
            <v>477</v>
          </cell>
          <cell r="M9">
            <v>3463020</v>
          </cell>
        </row>
        <row r="10">
          <cell r="A10" t="str">
            <v>PT0001</v>
          </cell>
          <cell r="B10" t="str">
            <v>압착단자</v>
          </cell>
          <cell r="C10" t="str">
            <v>6㎟용</v>
          </cell>
          <cell r="D10">
            <v>1980</v>
          </cell>
          <cell r="E10" t="str">
            <v>개</v>
          </cell>
          <cell r="F10">
            <v>20</v>
          </cell>
          <cell r="G10">
            <v>39600</v>
          </cell>
          <cell r="L10">
            <v>20</v>
          </cell>
          <cell r="M10">
            <v>39600</v>
          </cell>
        </row>
        <row r="11">
          <cell r="A11" t="str">
            <v>PT0006</v>
          </cell>
          <cell r="B11" t="str">
            <v>압착단자</v>
          </cell>
          <cell r="C11" t="str">
            <v>70㎟용</v>
          </cell>
          <cell r="D11">
            <v>88</v>
          </cell>
          <cell r="E11" t="str">
            <v>개</v>
          </cell>
          <cell r="F11">
            <v>220</v>
          </cell>
          <cell r="G11">
            <v>19360</v>
          </cell>
          <cell r="L11">
            <v>220</v>
          </cell>
          <cell r="M11">
            <v>19360</v>
          </cell>
        </row>
        <row r="12">
          <cell r="A12" t="str">
            <v>SP0001</v>
          </cell>
          <cell r="B12" t="str">
            <v>가로등주(보도등포함)</v>
          </cell>
          <cell r="C12" t="str">
            <v>SUS 9M ARM 2.0M, 1등용(감전보호대포함)</v>
          </cell>
          <cell r="D12">
            <v>125</v>
          </cell>
          <cell r="E12" t="str">
            <v>본</v>
          </cell>
          <cell r="F12">
            <v>1150000</v>
          </cell>
          <cell r="G12">
            <v>143750000</v>
          </cell>
          <cell r="L12">
            <v>1150000</v>
          </cell>
          <cell r="M12">
            <v>143750000</v>
          </cell>
        </row>
        <row r="13">
          <cell r="A13" t="str">
            <v>SP0002</v>
          </cell>
          <cell r="B13" t="str">
            <v>가로등주(보도등포함)</v>
          </cell>
          <cell r="C13" t="str">
            <v>SUS 9M ARM 2.0M, 2등용(감전보호대포함)</v>
          </cell>
          <cell r="D13">
            <v>10</v>
          </cell>
          <cell r="E13" t="str">
            <v>본</v>
          </cell>
          <cell r="F13">
            <v>1250000</v>
          </cell>
          <cell r="G13">
            <v>12500000</v>
          </cell>
          <cell r="L13">
            <v>1250000</v>
          </cell>
          <cell r="M13">
            <v>12500000</v>
          </cell>
        </row>
        <row r="14">
          <cell r="A14" t="str">
            <v>SP0003</v>
          </cell>
          <cell r="B14" t="str">
            <v>가로등주(보도등포함)</v>
          </cell>
          <cell r="C14" t="str">
            <v>SUS 10M ARM 2.8M, 1등용(감전보호대포함)</v>
          </cell>
          <cell r="D14">
            <v>95</v>
          </cell>
          <cell r="E14" t="str">
            <v>본</v>
          </cell>
          <cell r="F14">
            <v>1280000</v>
          </cell>
          <cell r="G14">
            <v>121600000</v>
          </cell>
          <cell r="L14">
            <v>1280000</v>
          </cell>
          <cell r="M14">
            <v>121600000</v>
          </cell>
        </row>
        <row r="15">
          <cell r="A15" t="str">
            <v>SP0004</v>
          </cell>
          <cell r="B15" t="str">
            <v>가로등주(보도등포함)</v>
          </cell>
          <cell r="C15" t="str">
            <v>SUS 10M ARM 2.8M, 2등용(감전보호대포함)</v>
          </cell>
          <cell r="D15">
            <v>14</v>
          </cell>
          <cell r="E15" t="str">
            <v>본</v>
          </cell>
          <cell r="F15">
            <v>1400000</v>
          </cell>
          <cell r="G15">
            <v>19600000</v>
          </cell>
          <cell r="L15">
            <v>1400000</v>
          </cell>
          <cell r="M15">
            <v>19600000</v>
          </cell>
        </row>
        <row r="16">
          <cell r="A16" t="str">
            <v>SP0005</v>
          </cell>
          <cell r="B16" t="str">
            <v>보행등주(등기구포함)</v>
          </cell>
          <cell r="C16" t="str">
            <v>SUS 5M(감전보호대포함)</v>
          </cell>
          <cell r="D16">
            <v>41</v>
          </cell>
          <cell r="E16" t="str">
            <v>본</v>
          </cell>
          <cell r="F16">
            <v>730000</v>
          </cell>
          <cell r="G16">
            <v>29930000</v>
          </cell>
          <cell r="L16">
            <v>730000</v>
          </cell>
          <cell r="M16">
            <v>29930000</v>
          </cell>
        </row>
        <row r="17">
          <cell r="A17" t="str">
            <v>등구0001</v>
          </cell>
          <cell r="B17" t="str">
            <v>가로등기구</v>
          </cell>
          <cell r="C17" t="str">
            <v>HID 350W용(창릉)</v>
          </cell>
          <cell r="D17">
            <v>123</v>
          </cell>
          <cell r="E17" t="str">
            <v>개</v>
          </cell>
          <cell r="F17">
            <v>250000</v>
          </cell>
          <cell r="G17">
            <v>30750000</v>
          </cell>
          <cell r="L17">
            <v>250000</v>
          </cell>
          <cell r="M17">
            <v>30750000</v>
          </cell>
        </row>
        <row r="18">
          <cell r="A18" t="str">
            <v>등구0002</v>
          </cell>
          <cell r="B18" t="str">
            <v>가로등기구</v>
          </cell>
          <cell r="C18" t="str">
            <v>HID 200W용</v>
          </cell>
          <cell r="D18">
            <v>145</v>
          </cell>
          <cell r="E18" t="str">
            <v>개</v>
          </cell>
          <cell r="F18">
            <v>280000</v>
          </cell>
          <cell r="G18">
            <v>40600000</v>
          </cell>
          <cell r="L18">
            <v>280000</v>
          </cell>
          <cell r="M18">
            <v>40600000</v>
          </cell>
        </row>
        <row r="19">
          <cell r="A19" t="str">
            <v>등구0003</v>
          </cell>
          <cell r="B19" t="str">
            <v>가로등기구</v>
          </cell>
          <cell r="C19" t="str">
            <v>HID 150W용(창릉)</v>
          </cell>
          <cell r="D19">
            <v>109</v>
          </cell>
          <cell r="E19" t="str">
            <v>개</v>
          </cell>
          <cell r="F19">
            <v>100000</v>
          </cell>
          <cell r="G19">
            <v>10900000</v>
          </cell>
          <cell r="L19">
            <v>100000</v>
          </cell>
          <cell r="M19">
            <v>10900000</v>
          </cell>
        </row>
        <row r="20">
          <cell r="A20" t="str">
            <v>등구0004</v>
          </cell>
          <cell r="B20" t="str">
            <v>가로등기구</v>
          </cell>
          <cell r="C20" t="str">
            <v>HID 150W용</v>
          </cell>
          <cell r="D20">
            <v>135</v>
          </cell>
          <cell r="E20" t="str">
            <v>개</v>
          </cell>
          <cell r="F20">
            <v>260000</v>
          </cell>
          <cell r="G20">
            <v>35100000</v>
          </cell>
          <cell r="L20">
            <v>260000</v>
          </cell>
          <cell r="M20">
            <v>35100000</v>
          </cell>
        </row>
        <row r="21">
          <cell r="A21" t="str">
            <v>MHL0001</v>
          </cell>
          <cell r="B21" t="str">
            <v>고효율램프</v>
          </cell>
          <cell r="C21" t="str">
            <v>HID 350W용</v>
          </cell>
          <cell r="D21">
            <v>123</v>
          </cell>
          <cell r="E21" t="str">
            <v>개</v>
          </cell>
          <cell r="F21">
            <v>28110</v>
          </cell>
          <cell r="G21">
            <v>3457530</v>
          </cell>
          <cell r="L21">
            <v>28110</v>
          </cell>
          <cell r="M21">
            <v>3457530</v>
          </cell>
        </row>
        <row r="22">
          <cell r="A22" t="str">
            <v>MHL0002</v>
          </cell>
          <cell r="B22" t="str">
            <v>고효율램프</v>
          </cell>
          <cell r="C22" t="str">
            <v>HID 200W용</v>
          </cell>
          <cell r="D22">
            <v>145</v>
          </cell>
          <cell r="E22" t="str">
            <v>개</v>
          </cell>
          <cell r="F22">
            <v>26660</v>
          </cell>
          <cell r="G22">
            <v>3865700</v>
          </cell>
          <cell r="L22">
            <v>26660</v>
          </cell>
          <cell r="M22">
            <v>3865700</v>
          </cell>
        </row>
        <row r="23">
          <cell r="A23" t="str">
            <v>MHL0003</v>
          </cell>
          <cell r="B23" t="str">
            <v>고효율램프</v>
          </cell>
          <cell r="C23" t="str">
            <v>HID 150W용</v>
          </cell>
          <cell r="D23">
            <v>285</v>
          </cell>
          <cell r="E23" t="str">
            <v>개</v>
          </cell>
          <cell r="F23">
            <v>24800</v>
          </cell>
          <cell r="G23">
            <v>7068000</v>
          </cell>
          <cell r="L23">
            <v>24800</v>
          </cell>
          <cell r="M23">
            <v>7068000</v>
          </cell>
        </row>
        <row r="24">
          <cell r="A24" t="str">
            <v>LP0001</v>
          </cell>
          <cell r="B24" t="str">
            <v>고효율안정기</v>
          </cell>
          <cell r="C24" t="str">
            <v>HID 350W용</v>
          </cell>
          <cell r="D24">
            <v>123</v>
          </cell>
          <cell r="E24" t="str">
            <v>개</v>
          </cell>
          <cell r="F24">
            <v>43600</v>
          </cell>
          <cell r="G24">
            <v>5362800</v>
          </cell>
          <cell r="L24">
            <v>43600</v>
          </cell>
          <cell r="M24">
            <v>5362800</v>
          </cell>
        </row>
        <row r="25">
          <cell r="A25" t="str">
            <v>LP0002</v>
          </cell>
          <cell r="B25" t="str">
            <v>고효율안정기</v>
          </cell>
          <cell r="C25" t="str">
            <v>HID 200W용</v>
          </cell>
          <cell r="D25">
            <v>145</v>
          </cell>
          <cell r="E25" t="str">
            <v>개</v>
          </cell>
          <cell r="F25">
            <v>42480</v>
          </cell>
          <cell r="G25">
            <v>6159600</v>
          </cell>
          <cell r="L25">
            <v>42480</v>
          </cell>
          <cell r="M25">
            <v>6159600</v>
          </cell>
        </row>
        <row r="26">
          <cell r="A26" t="str">
            <v>LP0003</v>
          </cell>
          <cell r="B26" t="str">
            <v>고효율안정기</v>
          </cell>
          <cell r="C26" t="str">
            <v>HID 150W용</v>
          </cell>
          <cell r="D26">
            <v>285</v>
          </cell>
          <cell r="E26" t="str">
            <v>개</v>
          </cell>
          <cell r="F26">
            <v>41840</v>
          </cell>
          <cell r="G26">
            <v>11924400</v>
          </cell>
          <cell r="L26">
            <v>41840</v>
          </cell>
          <cell r="M26">
            <v>11924400</v>
          </cell>
        </row>
        <row r="27">
          <cell r="A27" t="str">
            <v>MT0001</v>
          </cell>
          <cell r="B27" t="str">
            <v>멀티콘</v>
          </cell>
          <cell r="C27" t="str">
            <v>MTC-3N</v>
          </cell>
          <cell r="D27">
            <v>522</v>
          </cell>
          <cell r="E27" t="str">
            <v>개</v>
          </cell>
          <cell r="F27">
            <v>50000</v>
          </cell>
          <cell r="G27">
            <v>26100000</v>
          </cell>
          <cell r="L27">
            <v>50000</v>
          </cell>
          <cell r="M27">
            <v>26100000</v>
          </cell>
        </row>
        <row r="28">
          <cell r="A28" t="str">
            <v>MT0002</v>
          </cell>
          <cell r="B28" t="str">
            <v>멀티콘</v>
          </cell>
          <cell r="C28" t="str">
            <v>MTC-0N</v>
          </cell>
          <cell r="D28">
            <v>237</v>
          </cell>
          <cell r="E28" t="str">
            <v>개</v>
          </cell>
          <cell r="F28">
            <v>10000</v>
          </cell>
          <cell r="G28">
            <v>2370000</v>
          </cell>
          <cell r="L28">
            <v>10000</v>
          </cell>
          <cell r="M28">
            <v>2370000</v>
          </cell>
        </row>
        <row r="29">
          <cell r="A29" t="str">
            <v>TU0001</v>
          </cell>
          <cell r="B29" t="str">
            <v>가로등제어유니트</v>
          </cell>
          <cell r="C29" t="str">
            <v>전력선통신용(1등용)</v>
          </cell>
          <cell r="D29">
            <v>261</v>
          </cell>
          <cell r="E29" t="str">
            <v>개</v>
          </cell>
          <cell r="F29">
            <v>150000</v>
          </cell>
          <cell r="G29">
            <v>39150000</v>
          </cell>
          <cell r="L29">
            <v>150000</v>
          </cell>
          <cell r="M29">
            <v>39150000</v>
          </cell>
        </row>
        <row r="30">
          <cell r="A30" t="str">
            <v>TU0002</v>
          </cell>
          <cell r="B30" t="str">
            <v>가로등제어유니트</v>
          </cell>
          <cell r="C30" t="str">
            <v>전력선통신용(2등용)</v>
          </cell>
          <cell r="D30">
            <v>24</v>
          </cell>
          <cell r="E30" t="str">
            <v>개</v>
          </cell>
          <cell r="F30">
            <v>220000</v>
          </cell>
          <cell r="G30">
            <v>5280000</v>
          </cell>
          <cell r="L30">
            <v>220000</v>
          </cell>
          <cell r="M30">
            <v>5280000</v>
          </cell>
        </row>
        <row r="31">
          <cell r="A31" t="str">
            <v>TU0003</v>
          </cell>
          <cell r="B31" t="str">
            <v>분전함제어유니트</v>
          </cell>
          <cell r="C31" t="str">
            <v>분전함 감시기 및 시험</v>
          </cell>
          <cell r="D31">
            <v>22</v>
          </cell>
          <cell r="E31" t="str">
            <v>개</v>
          </cell>
          <cell r="F31">
            <v>1600000</v>
          </cell>
          <cell r="G31">
            <v>35200000</v>
          </cell>
          <cell r="L31">
            <v>1600000</v>
          </cell>
          <cell r="M31">
            <v>35200000</v>
          </cell>
        </row>
        <row r="32">
          <cell r="A32">
            <v>12</v>
          </cell>
          <cell r="B32" t="str">
            <v>가로등기초</v>
          </cell>
          <cell r="C32" t="str">
            <v>10M용</v>
          </cell>
          <cell r="D32">
            <v>244</v>
          </cell>
          <cell r="E32" t="str">
            <v>개소</v>
          </cell>
          <cell r="F32">
            <v>265889</v>
          </cell>
          <cell r="G32">
            <v>64876916</v>
          </cell>
          <cell r="H32">
            <v>34659</v>
          </cell>
          <cell r="I32">
            <v>8456796</v>
          </cell>
          <cell r="J32">
            <v>695</v>
          </cell>
          <cell r="K32">
            <v>169580</v>
          </cell>
          <cell r="L32">
            <v>301243</v>
          </cell>
          <cell r="M32">
            <v>73503292</v>
          </cell>
          <cell r="N32" t="str">
            <v>제12호표</v>
          </cell>
        </row>
        <row r="33">
          <cell r="A33">
            <v>11</v>
          </cell>
          <cell r="B33" t="str">
            <v>공원등및보행등기초</v>
          </cell>
          <cell r="C33" t="str">
            <v xml:space="preserve">5M용 </v>
          </cell>
          <cell r="D33">
            <v>41</v>
          </cell>
          <cell r="E33" t="str">
            <v>개소</v>
          </cell>
          <cell r="F33">
            <v>225956</v>
          </cell>
          <cell r="G33">
            <v>9264196</v>
          </cell>
          <cell r="H33">
            <v>30855</v>
          </cell>
          <cell r="I33">
            <v>1265055</v>
          </cell>
          <cell r="J33">
            <v>446</v>
          </cell>
          <cell r="K33">
            <v>18286</v>
          </cell>
          <cell r="L33">
            <v>257257</v>
          </cell>
          <cell r="M33">
            <v>10547537</v>
          </cell>
          <cell r="N33" t="str">
            <v>제11호표</v>
          </cell>
        </row>
        <row r="34">
          <cell r="A34" t="str">
            <v>LCP0001</v>
          </cell>
          <cell r="B34" t="str">
            <v>가로등제어반</v>
          </cell>
          <cell r="C34" t="str">
            <v>4회로자립형(560x390x975)</v>
          </cell>
          <cell r="D34">
            <v>22</v>
          </cell>
          <cell r="E34" t="str">
            <v>면</v>
          </cell>
          <cell r="F34">
            <v>3450000</v>
          </cell>
          <cell r="G34">
            <v>75900000</v>
          </cell>
          <cell r="L34">
            <v>3450000</v>
          </cell>
          <cell r="M34">
            <v>75900000</v>
          </cell>
        </row>
        <row r="35">
          <cell r="A35">
            <v>13</v>
          </cell>
          <cell r="B35" t="str">
            <v>가로등제어반기초</v>
          </cell>
          <cell r="C35" t="str">
            <v>지주식(520x520x1000)</v>
          </cell>
          <cell r="D35">
            <v>22</v>
          </cell>
          <cell r="E35" t="str">
            <v>개소</v>
          </cell>
          <cell r="F35">
            <v>71918</v>
          </cell>
          <cell r="G35">
            <v>1582196</v>
          </cell>
          <cell r="H35">
            <v>136616</v>
          </cell>
          <cell r="I35">
            <v>3005552</v>
          </cell>
          <cell r="J35">
            <v>505</v>
          </cell>
          <cell r="K35">
            <v>11110</v>
          </cell>
          <cell r="L35">
            <v>209039</v>
          </cell>
          <cell r="M35">
            <v>4598858</v>
          </cell>
          <cell r="N35" t="str">
            <v>제13호표</v>
          </cell>
        </row>
        <row r="36">
          <cell r="A36" t="str">
            <v>GT0001</v>
          </cell>
          <cell r="B36" t="str">
            <v>SUS 등주표찰</v>
          </cell>
          <cell r="C36" t="str">
            <v>밴드형(100x160)</v>
          </cell>
          <cell r="D36">
            <v>285</v>
          </cell>
          <cell r="E36" t="str">
            <v>개</v>
          </cell>
          <cell r="F36">
            <v>12000</v>
          </cell>
          <cell r="G36">
            <v>3420000</v>
          </cell>
          <cell r="L36">
            <v>12000</v>
          </cell>
          <cell r="M36">
            <v>3420000</v>
          </cell>
        </row>
        <row r="37">
          <cell r="A37" t="str">
            <v>GT0004</v>
          </cell>
          <cell r="B37" t="str">
            <v>SUS 공사실명제판</v>
          </cell>
          <cell r="C37" t="str">
            <v>100x150</v>
          </cell>
          <cell r="D37">
            <v>285</v>
          </cell>
          <cell r="E37" t="str">
            <v>개</v>
          </cell>
          <cell r="F37">
            <v>5000</v>
          </cell>
          <cell r="G37">
            <v>1425000</v>
          </cell>
          <cell r="L37">
            <v>5000</v>
          </cell>
          <cell r="M37">
            <v>1425000</v>
          </cell>
        </row>
        <row r="38">
          <cell r="A38">
            <v>10</v>
          </cell>
          <cell r="B38" t="str">
            <v>관로터파기</v>
          </cell>
          <cell r="C38" t="str">
            <v>일반부</v>
          </cell>
          <cell r="D38">
            <v>9778</v>
          </cell>
          <cell r="E38" t="str">
            <v>M</v>
          </cell>
          <cell r="F38">
            <v>2357</v>
          </cell>
          <cell r="G38">
            <v>23046746</v>
          </cell>
          <cell r="H38">
            <v>5493</v>
          </cell>
          <cell r="I38">
            <v>53710554</v>
          </cell>
          <cell r="J38">
            <v>128</v>
          </cell>
          <cell r="K38">
            <v>1251584</v>
          </cell>
          <cell r="L38">
            <v>7978</v>
          </cell>
          <cell r="M38">
            <v>78008884</v>
          </cell>
          <cell r="N38" t="str">
            <v>제10호표</v>
          </cell>
        </row>
        <row r="39">
          <cell r="A39">
            <v>9</v>
          </cell>
          <cell r="B39" t="str">
            <v>관로터파기</v>
          </cell>
          <cell r="C39" t="str">
            <v>횡단부</v>
          </cell>
          <cell r="D39">
            <v>437</v>
          </cell>
          <cell r="E39" t="str">
            <v>M</v>
          </cell>
          <cell r="F39">
            <v>2808</v>
          </cell>
          <cell r="G39">
            <v>1227096</v>
          </cell>
          <cell r="H39">
            <v>9222</v>
          </cell>
          <cell r="I39">
            <v>4030014</v>
          </cell>
          <cell r="J39">
            <v>588</v>
          </cell>
          <cell r="K39">
            <v>256956</v>
          </cell>
          <cell r="L39">
            <v>12618</v>
          </cell>
          <cell r="M39">
            <v>5514066</v>
          </cell>
          <cell r="N39" t="str">
            <v>제9호표</v>
          </cell>
        </row>
        <row r="40">
          <cell r="A40">
            <v>18</v>
          </cell>
          <cell r="B40" t="str">
            <v>핸드홀</v>
          </cell>
          <cell r="C40" t="str">
            <v>기성품(600x600x600)</v>
          </cell>
          <cell r="D40">
            <v>22</v>
          </cell>
          <cell r="E40" t="str">
            <v>개소</v>
          </cell>
          <cell r="F40">
            <v>197850</v>
          </cell>
          <cell r="G40">
            <v>4352700</v>
          </cell>
          <cell r="H40">
            <v>116448</v>
          </cell>
          <cell r="I40">
            <v>2561856</v>
          </cell>
          <cell r="J40">
            <v>1010</v>
          </cell>
          <cell r="K40">
            <v>22220</v>
          </cell>
          <cell r="L40">
            <v>315308</v>
          </cell>
          <cell r="M40">
            <v>6936776</v>
          </cell>
          <cell r="N40" t="str">
            <v>제18호표</v>
          </cell>
        </row>
        <row r="41">
          <cell r="A41">
            <v>15</v>
          </cell>
          <cell r="B41" t="str">
            <v>등주 기계화시공</v>
          </cell>
          <cell r="C41" t="str">
            <v>5~7M POLELIGHT</v>
          </cell>
          <cell r="D41">
            <v>41</v>
          </cell>
          <cell r="E41" t="str">
            <v>개소</v>
          </cell>
          <cell r="F41">
            <v>9782</v>
          </cell>
          <cell r="G41">
            <v>401062</v>
          </cell>
          <cell r="H41">
            <v>50169</v>
          </cell>
          <cell r="I41">
            <v>2056929</v>
          </cell>
          <cell r="J41">
            <v>8607</v>
          </cell>
          <cell r="K41">
            <v>352887</v>
          </cell>
          <cell r="L41">
            <v>68558</v>
          </cell>
          <cell r="M41">
            <v>2810878</v>
          </cell>
          <cell r="N41" t="str">
            <v>제15호표</v>
          </cell>
        </row>
        <row r="42">
          <cell r="A42">
            <v>16</v>
          </cell>
          <cell r="B42" t="str">
            <v>등주 기계화시공</v>
          </cell>
          <cell r="C42" t="str">
            <v>10~12M POLELIGHT</v>
          </cell>
          <cell r="D42">
            <v>109</v>
          </cell>
          <cell r="E42" t="str">
            <v>개소</v>
          </cell>
          <cell r="F42">
            <v>7152</v>
          </cell>
          <cell r="G42">
            <v>779568</v>
          </cell>
          <cell r="H42">
            <v>59488</v>
          </cell>
          <cell r="I42">
            <v>6484192</v>
          </cell>
          <cell r="J42">
            <v>10171</v>
          </cell>
          <cell r="K42">
            <v>1108639</v>
          </cell>
          <cell r="L42">
            <v>76811</v>
          </cell>
          <cell r="M42">
            <v>8372399</v>
          </cell>
          <cell r="N42" t="str">
            <v>제17호표</v>
          </cell>
        </row>
        <row r="43">
          <cell r="A43">
            <v>17</v>
          </cell>
          <cell r="B43" t="str">
            <v>등주 기계화시공</v>
          </cell>
          <cell r="C43" t="str">
            <v>8~9M POLELIGHT</v>
          </cell>
          <cell r="D43">
            <v>135</v>
          </cell>
          <cell r="E43" t="str">
            <v>개소</v>
          </cell>
          <cell r="F43">
            <v>6601</v>
          </cell>
          <cell r="G43">
            <v>891135</v>
          </cell>
          <cell r="H43">
            <v>52653</v>
          </cell>
          <cell r="I43">
            <v>7108155</v>
          </cell>
          <cell r="J43">
            <v>9388</v>
          </cell>
          <cell r="K43">
            <v>1267380</v>
          </cell>
          <cell r="L43">
            <v>68642</v>
          </cell>
          <cell r="M43">
            <v>9266670</v>
          </cell>
          <cell r="N43" t="str">
            <v>제16호표</v>
          </cell>
        </row>
        <row r="44">
          <cell r="A44" t="str">
            <v>라001</v>
          </cell>
          <cell r="B44" t="str">
            <v>라인마크</v>
          </cell>
          <cell r="C44" t="str">
            <v>￠9</v>
          </cell>
          <cell r="D44">
            <v>288</v>
          </cell>
          <cell r="E44" t="str">
            <v>EA</v>
          </cell>
          <cell r="F44">
            <v>3820</v>
          </cell>
          <cell r="G44">
            <v>1100160</v>
          </cell>
          <cell r="L44">
            <v>3820</v>
          </cell>
          <cell r="M44">
            <v>1100160</v>
          </cell>
        </row>
        <row r="46">
          <cell r="B46" t="str">
            <v>잡자재비</v>
          </cell>
          <cell r="C46" t="str">
            <v>배관,배선의 2%</v>
          </cell>
          <cell r="D46">
            <v>1</v>
          </cell>
          <cell r="E46" t="str">
            <v>식</v>
          </cell>
          <cell r="F46">
            <v>91669757</v>
          </cell>
          <cell r="G46">
            <v>1833395</v>
          </cell>
          <cell r="L46" t="str">
            <v/>
          </cell>
          <cell r="M46">
            <v>1833395</v>
          </cell>
        </row>
        <row r="47">
          <cell r="B47" t="str">
            <v>전선관 부속품비</v>
          </cell>
          <cell r="C47" t="str">
            <v>전선관의 15%</v>
          </cell>
          <cell r="D47">
            <v>1</v>
          </cell>
          <cell r="E47" t="str">
            <v>식</v>
          </cell>
          <cell r="F47">
            <v>7917708</v>
          </cell>
          <cell r="G47">
            <v>1187656</v>
          </cell>
          <cell r="L47" t="str">
            <v/>
          </cell>
          <cell r="M47">
            <v>1187656</v>
          </cell>
        </row>
        <row r="49">
          <cell r="B49" t="str">
            <v>노무비</v>
          </cell>
          <cell r="C49" t="str">
            <v>저압케이블전공</v>
          </cell>
          <cell r="D49">
            <v>418</v>
          </cell>
          <cell r="E49" t="str">
            <v>인</v>
          </cell>
          <cell r="H49">
            <v>93251</v>
          </cell>
          <cell r="I49">
            <v>38978918</v>
          </cell>
          <cell r="L49">
            <v>93251</v>
          </cell>
          <cell r="M49">
            <v>38978918</v>
          </cell>
        </row>
        <row r="50">
          <cell r="B50" t="str">
            <v>노무비</v>
          </cell>
          <cell r="C50" t="str">
            <v>내선전공</v>
          </cell>
          <cell r="D50">
            <v>202</v>
          </cell>
          <cell r="E50" t="str">
            <v>인</v>
          </cell>
          <cell r="H50">
            <v>77470</v>
          </cell>
          <cell r="I50">
            <v>15648940</v>
          </cell>
          <cell r="L50">
            <v>77470</v>
          </cell>
          <cell r="M50">
            <v>15648940</v>
          </cell>
        </row>
        <row r="51">
          <cell r="B51" t="str">
            <v>노무비</v>
          </cell>
          <cell r="C51" t="str">
            <v>보통인부</v>
          </cell>
          <cell r="D51">
            <v>490</v>
          </cell>
          <cell r="E51" t="str">
            <v>인</v>
          </cell>
          <cell r="H51">
            <v>52552</v>
          </cell>
          <cell r="I51">
            <v>25750480</v>
          </cell>
          <cell r="L51">
            <v>52552</v>
          </cell>
          <cell r="M51">
            <v>25750480</v>
          </cell>
        </row>
        <row r="52">
          <cell r="B52" t="str">
            <v>노무비</v>
          </cell>
          <cell r="C52" t="str">
            <v>배전전공</v>
          </cell>
          <cell r="D52">
            <v>152</v>
          </cell>
          <cell r="E52" t="str">
            <v>인</v>
          </cell>
          <cell r="H52">
            <v>164120</v>
          </cell>
          <cell r="I52">
            <v>24946240</v>
          </cell>
          <cell r="L52">
            <v>164120</v>
          </cell>
          <cell r="M52">
            <v>24946240</v>
          </cell>
        </row>
        <row r="53">
          <cell r="B53" t="str">
            <v>공구손료</v>
          </cell>
          <cell r="C53" t="str">
            <v>노무비의 3%</v>
          </cell>
          <cell r="D53">
            <v>1</v>
          </cell>
          <cell r="E53" t="str">
            <v>식</v>
          </cell>
          <cell r="F53">
            <v>169057441</v>
          </cell>
          <cell r="G53">
            <v>5071723</v>
          </cell>
          <cell r="K53">
            <v>0</v>
          </cell>
          <cell r="M53">
            <v>5071723</v>
          </cell>
        </row>
        <row r="63">
          <cell r="A63">
            <v>2000</v>
          </cell>
          <cell r="B63" t="str">
            <v>2. 공원등 설치공사</v>
          </cell>
          <cell r="D63">
            <v>1</v>
          </cell>
          <cell r="E63" t="str">
            <v>식</v>
          </cell>
          <cell r="G63">
            <v>279046985</v>
          </cell>
          <cell r="I63">
            <v>41718793</v>
          </cell>
          <cell r="K63">
            <v>1301396</v>
          </cell>
          <cell r="M63">
            <v>322067174</v>
          </cell>
        </row>
        <row r="64">
          <cell r="A64" t="str">
            <v>CA0001</v>
          </cell>
          <cell r="B64" t="str">
            <v>케이블</v>
          </cell>
          <cell r="C64" t="str">
            <v>600V CV 4㎟/2C</v>
          </cell>
          <cell r="D64">
            <v>571</v>
          </cell>
          <cell r="E64" t="str">
            <v>M</v>
          </cell>
          <cell r="F64">
            <v>851</v>
          </cell>
          <cell r="G64">
            <v>485921</v>
          </cell>
          <cell r="L64">
            <v>851</v>
          </cell>
          <cell r="M64">
            <v>485921</v>
          </cell>
        </row>
        <row r="65">
          <cell r="A65" t="str">
            <v>CA0002</v>
          </cell>
          <cell r="B65" t="str">
            <v>케이블</v>
          </cell>
          <cell r="C65" t="str">
            <v>600V CV 6㎟/1C</v>
          </cell>
          <cell r="D65">
            <v>9734</v>
          </cell>
          <cell r="E65" t="str">
            <v>M</v>
          </cell>
          <cell r="F65">
            <v>461</v>
          </cell>
          <cell r="G65">
            <v>4487374</v>
          </cell>
          <cell r="L65">
            <v>461</v>
          </cell>
          <cell r="M65">
            <v>4487374</v>
          </cell>
        </row>
        <row r="66">
          <cell r="A66" t="str">
            <v>CA0003</v>
          </cell>
          <cell r="B66" t="str">
            <v>케이블</v>
          </cell>
          <cell r="C66" t="str">
            <v>600V CV 35㎟/1C</v>
          </cell>
          <cell r="D66">
            <v>5562</v>
          </cell>
          <cell r="E66" t="str">
            <v>M</v>
          </cell>
          <cell r="F66">
            <v>1941</v>
          </cell>
          <cell r="G66">
            <v>10795842</v>
          </cell>
          <cell r="L66">
            <v>1941</v>
          </cell>
          <cell r="M66">
            <v>10795842</v>
          </cell>
        </row>
        <row r="67">
          <cell r="A67" t="str">
            <v>GV0002</v>
          </cell>
          <cell r="B67" t="str">
            <v>전선</v>
          </cell>
          <cell r="C67" t="str">
            <v>FGV 10㎟</v>
          </cell>
          <cell r="D67">
            <v>3331</v>
          </cell>
          <cell r="E67" t="str">
            <v>M</v>
          </cell>
          <cell r="F67">
            <v>777</v>
          </cell>
          <cell r="G67">
            <v>2588187</v>
          </cell>
          <cell r="L67">
            <v>777</v>
          </cell>
          <cell r="M67">
            <v>2588187</v>
          </cell>
        </row>
        <row r="68">
          <cell r="A68" t="str">
            <v>CDP0004</v>
          </cell>
          <cell r="B68" t="str">
            <v>파상형경질폴리에틸렌전선관</v>
          </cell>
          <cell r="C68" t="str">
            <v>ELP 40￠</v>
          </cell>
          <cell r="D68">
            <v>5653</v>
          </cell>
          <cell r="E68" t="str">
            <v>M</v>
          </cell>
          <cell r="F68">
            <v>392</v>
          </cell>
          <cell r="G68">
            <v>2215976</v>
          </cell>
          <cell r="L68">
            <v>392</v>
          </cell>
          <cell r="M68">
            <v>2215976</v>
          </cell>
        </row>
        <row r="69">
          <cell r="A69" t="str">
            <v>PT0001</v>
          </cell>
          <cell r="B69" t="str">
            <v>압착단자</v>
          </cell>
          <cell r="C69" t="str">
            <v>6㎟용</v>
          </cell>
          <cell r="D69">
            <v>804</v>
          </cell>
          <cell r="E69" t="str">
            <v>개</v>
          </cell>
          <cell r="F69">
            <v>20</v>
          </cell>
          <cell r="G69">
            <v>16080</v>
          </cell>
          <cell r="L69">
            <v>20</v>
          </cell>
          <cell r="M69">
            <v>16080</v>
          </cell>
        </row>
        <row r="70">
          <cell r="A70" t="str">
            <v>PT0005</v>
          </cell>
          <cell r="B70" t="str">
            <v>압착단자</v>
          </cell>
          <cell r="C70" t="str">
            <v>38㎟용</v>
          </cell>
          <cell r="D70">
            <v>36</v>
          </cell>
          <cell r="E70" t="str">
            <v>개</v>
          </cell>
          <cell r="F70">
            <v>108</v>
          </cell>
          <cell r="G70">
            <v>3888</v>
          </cell>
          <cell r="L70">
            <v>108</v>
          </cell>
          <cell r="M70">
            <v>3888</v>
          </cell>
        </row>
        <row r="71">
          <cell r="A71" t="str">
            <v>SP0006</v>
          </cell>
          <cell r="B71" t="str">
            <v>공원등주(등기구포함)</v>
          </cell>
          <cell r="C71" t="str">
            <v>목재 3.5M(감전보호대포함)</v>
          </cell>
          <cell r="D71">
            <v>102</v>
          </cell>
          <cell r="E71" t="str">
            <v>본</v>
          </cell>
          <cell r="F71">
            <v>1200000</v>
          </cell>
          <cell r="G71">
            <v>122400000</v>
          </cell>
          <cell r="L71">
            <v>1200000</v>
          </cell>
          <cell r="M71">
            <v>122400000</v>
          </cell>
          <cell r="N71" t="str">
            <v>감전보호대포함</v>
          </cell>
        </row>
        <row r="72">
          <cell r="A72" t="str">
            <v>SP0007</v>
          </cell>
          <cell r="B72" t="str">
            <v>태양광공원등주(램프포함)</v>
          </cell>
          <cell r="C72" t="str">
            <v>SUS 5M(MH 축전지용)(감전보호대포함)</v>
          </cell>
          <cell r="D72">
            <v>9</v>
          </cell>
          <cell r="E72" t="str">
            <v>본</v>
          </cell>
          <cell r="F72">
            <v>6200000</v>
          </cell>
          <cell r="G72">
            <v>55800000</v>
          </cell>
          <cell r="L72">
            <v>6200000</v>
          </cell>
          <cell r="M72">
            <v>55800000</v>
          </cell>
        </row>
        <row r="73">
          <cell r="A73" t="str">
            <v>MHL0003</v>
          </cell>
          <cell r="B73" t="str">
            <v>고효율램프</v>
          </cell>
          <cell r="C73" t="str">
            <v>HID 150W용</v>
          </cell>
          <cell r="D73">
            <v>102</v>
          </cell>
          <cell r="E73" t="str">
            <v>개</v>
          </cell>
          <cell r="F73">
            <v>24800</v>
          </cell>
          <cell r="G73">
            <v>2529600</v>
          </cell>
          <cell r="L73">
            <v>24800</v>
          </cell>
          <cell r="M73">
            <v>2529600</v>
          </cell>
        </row>
        <row r="74">
          <cell r="A74" t="str">
            <v>LP0003</v>
          </cell>
          <cell r="B74" t="str">
            <v>고효율안정기</v>
          </cell>
          <cell r="C74" t="str">
            <v>HID 150W용</v>
          </cell>
          <cell r="D74">
            <v>102</v>
          </cell>
          <cell r="E74" t="str">
            <v>개</v>
          </cell>
          <cell r="F74">
            <v>41840</v>
          </cell>
          <cell r="G74">
            <v>4267680</v>
          </cell>
          <cell r="L74">
            <v>41840</v>
          </cell>
          <cell r="M74">
            <v>4267680</v>
          </cell>
        </row>
        <row r="75">
          <cell r="A75" t="str">
            <v>MT0001</v>
          </cell>
          <cell r="B75" t="str">
            <v>멀티콘</v>
          </cell>
          <cell r="C75" t="str">
            <v>MTC-3N</v>
          </cell>
          <cell r="D75">
            <v>111</v>
          </cell>
          <cell r="E75" t="str">
            <v>개</v>
          </cell>
          <cell r="F75">
            <v>50000</v>
          </cell>
          <cell r="G75">
            <v>5550000</v>
          </cell>
          <cell r="L75">
            <v>50000</v>
          </cell>
          <cell r="M75">
            <v>5550000</v>
          </cell>
        </row>
        <row r="76">
          <cell r="A76" t="str">
            <v>MT0002</v>
          </cell>
          <cell r="B76" t="str">
            <v>멀티콘</v>
          </cell>
          <cell r="C76" t="str">
            <v>MTC-0N</v>
          </cell>
          <cell r="D76">
            <v>101</v>
          </cell>
          <cell r="E76" t="str">
            <v>개</v>
          </cell>
          <cell r="F76">
            <v>10000</v>
          </cell>
          <cell r="G76">
            <v>1010000</v>
          </cell>
          <cell r="L76">
            <v>10000</v>
          </cell>
          <cell r="M76">
            <v>1010000</v>
          </cell>
        </row>
        <row r="77">
          <cell r="A77">
            <v>11</v>
          </cell>
          <cell r="B77" t="str">
            <v>공원등및보행등기초</v>
          </cell>
          <cell r="C77" t="str">
            <v xml:space="preserve">5M용 </v>
          </cell>
          <cell r="D77">
            <v>111</v>
          </cell>
          <cell r="E77" t="str">
            <v>개소</v>
          </cell>
          <cell r="F77">
            <v>225956</v>
          </cell>
          <cell r="G77">
            <v>25081116</v>
          </cell>
          <cell r="H77">
            <v>30855</v>
          </cell>
          <cell r="I77">
            <v>3424905</v>
          </cell>
          <cell r="J77">
            <v>446</v>
          </cell>
          <cell r="K77">
            <v>49506</v>
          </cell>
          <cell r="L77">
            <v>257257</v>
          </cell>
          <cell r="M77">
            <v>28555527</v>
          </cell>
          <cell r="N77" t="str">
            <v>제11호표</v>
          </cell>
        </row>
        <row r="78">
          <cell r="A78" t="str">
            <v>LCP0002</v>
          </cell>
          <cell r="B78" t="str">
            <v>공원등제어반</v>
          </cell>
          <cell r="C78" t="str">
            <v>4회로자립형(560x390x975)</v>
          </cell>
          <cell r="D78">
            <v>9</v>
          </cell>
          <cell r="E78" t="str">
            <v>면</v>
          </cell>
          <cell r="F78">
            <v>3450000</v>
          </cell>
          <cell r="G78">
            <v>31050000</v>
          </cell>
          <cell r="L78">
            <v>3450000</v>
          </cell>
          <cell r="M78">
            <v>31050000</v>
          </cell>
        </row>
        <row r="79">
          <cell r="A79">
            <v>14</v>
          </cell>
          <cell r="B79" t="str">
            <v>공원등제어반기초</v>
          </cell>
          <cell r="C79" t="str">
            <v>지주식(520x520x1000)</v>
          </cell>
          <cell r="D79">
            <v>9</v>
          </cell>
          <cell r="E79" t="str">
            <v>개소</v>
          </cell>
          <cell r="F79">
            <v>71918</v>
          </cell>
          <cell r="G79">
            <v>647262</v>
          </cell>
          <cell r="H79">
            <v>136616</v>
          </cell>
          <cell r="I79">
            <v>1229544</v>
          </cell>
          <cell r="J79">
            <v>505</v>
          </cell>
          <cell r="K79">
            <v>4545</v>
          </cell>
          <cell r="L79">
            <v>209039</v>
          </cell>
          <cell r="M79">
            <v>1881351</v>
          </cell>
          <cell r="N79" t="str">
            <v>제14호표</v>
          </cell>
        </row>
        <row r="80">
          <cell r="A80" t="str">
            <v>GT0001</v>
          </cell>
          <cell r="B80" t="str">
            <v>SUS 등주표찰</v>
          </cell>
          <cell r="C80" t="str">
            <v>밴드형(100x160)</v>
          </cell>
          <cell r="D80">
            <v>111</v>
          </cell>
          <cell r="E80" t="str">
            <v>개</v>
          </cell>
          <cell r="F80">
            <v>12000</v>
          </cell>
          <cell r="G80">
            <v>1332000</v>
          </cell>
          <cell r="L80">
            <v>12000</v>
          </cell>
          <cell r="M80">
            <v>1332000</v>
          </cell>
        </row>
        <row r="81">
          <cell r="A81" t="str">
            <v>GT0004</v>
          </cell>
          <cell r="B81" t="str">
            <v>SUS 공사실명제판</v>
          </cell>
          <cell r="C81" t="str">
            <v>100x150</v>
          </cell>
          <cell r="D81">
            <v>111</v>
          </cell>
          <cell r="E81" t="str">
            <v>개</v>
          </cell>
          <cell r="F81">
            <v>5000</v>
          </cell>
          <cell r="G81">
            <v>555000</v>
          </cell>
          <cell r="L81">
            <v>5000</v>
          </cell>
          <cell r="M81">
            <v>555000</v>
          </cell>
        </row>
        <row r="82">
          <cell r="A82">
            <v>10</v>
          </cell>
          <cell r="B82" t="str">
            <v>관로터파기</v>
          </cell>
          <cell r="C82" t="str">
            <v>일반부</v>
          </cell>
          <cell r="D82">
            <v>2281</v>
          </cell>
          <cell r="E82" t="str">
            <v>M</v>
          </cell>
          <cell r="F82">
            <v>2357</v>
          </cell>
          <cell r="G82">
            <v>5376317</v>
          </cell>
          <cell r="H82">
            <v>5493</v>
          </cell>
          <cell r="I82">
            <v>12529533</v>
          </cell>
          <cell r="J82">
            <v>128</v>
          </cell>
          <cell r="K82">
            <v>291968</v>
          </cell>
          <cell r="L82">
            <v>7978</v>
          </cell>
          <cell r="M82">
            <v>18197818</v>
          </cell>
          <cell r="N82" t="str">
            <v>제10호표</v>
          </cell>
        </row>
        <row r="83">
          <cell r="A83">
            <v>15</v>
          </cell>
          <cell r="B83" t="str">
            <v>등주 기계화시공</v>
          </cell>
          <cell r="C83" t="str">
            <v>5~7M POLELIGHT</v>
          </cell>
          <cell r="D83">
            <v>111</v>
          </cell>
          <cell r="E83" t="str">
            <v>개소</v>
          </cell>
          <cell r="F83">
            <v>9782</v>
          </cell>
          <cell r="G83">
            <v>1085802</v>
          </cell>
          <cell r="H83">
            <v>50169</v>
          </cell>
          <cell r="I83">
            <v>5568759</v>
          </cell>
          <cell r="J83">
            <v>8607</v>
          </cell>
          <cell r="K83">
            <v>955377</v>
          </cell>
          <cell r="L83">
            <v>68558</v>
          </cell>
          <cell r="M83">
            <v>7609938</v>
          </cell>
          <cell r="N83" t="str">
            <v>제15호표</v>
          </cell>
        </row>
        <row r="85">
          <cell r="B85" t="str">
            <v>잡자재비</v>
          </cell>
          <cell r="C85" t="str">
            <v>배관,배선의 2%</v>
          </cell>
          <cell r="D85">
            <v>1</v>
          </cell>
          <cell r="E85" t="str">
            <v>식</v>
          </cell>
          <cell r="F85">
            <v>20573300</v>
          </cell>
          <cell r="G85">
            <v>411466</v>
          </cell>
          <cell r="M85">
            <v>411466</v>
          </cell>
        </row>
        <row r="86">
          <cell r="B86" t="str">
            <v>전선관 부속품비</v>
          </cell>
          <cell r="C86" t="str">
            <v>전선관의 15%</v>
          </cell>
          <cell r="D86">
            <v>1</v>
          </cell>
          <cell r="E86" t="str">
            <v>식</v>
          </cell>
          <cell r="F86">
            <v>2215976</v>
          </cell>
          <cell r="G86">
            <v>332396</v>
          </cell>
          <cell r="M86">
            <v>332396</v>
          </cell>
        </row>
        <row r="88">
          <cell r="B88" t="str">
            <v>노무비</v>
          </cell>
          <cell r="C88" t="str">
            <v>저압케이블전공</v>
          </cell>
          <cell r="D88">
            <v>30</v>
          </cell>
          <cell r="E88" t="str">
            <v>인</v>
          </cell>
          <cell r="H88">
            <v>93251</v>
          </cell>
          <cell r="I88">
            <v>2797530</v>
          </cell>
          <cell r="L88">
            <v>93251</v>
          </cell>
          <cell r="M88">
            <v>2797530</v>
          </cell>
        </row>
        <row r="89">
          <cell r="B89" t="str">
            <v>노무비</v>
          </cell>
          <cell r="C89" t="str">
            <v>내선전공</v>
          </cell>
          <cell r="D89">
            <v>19</v>
          </cell>
          <cell r="E89" t="str">
            <v>인</v>
          </cell>
          <cell r="H89">
            <v>77470</v>
          </cell>
          <cell r="I89">
            <v>1471930</v>
          </cell>
          <cell r="L89">
            <v>77470</v>
          </cell>
          <cell r="M89">
            <v>1471930</v>
          </cell>
        </row>
        <row r="90">
          <cell r="B90" t="str">
            <v>노무비</v>
          </cell>
          <cell r="C90" t="str">
            <v>보통인부</v>
          </cell>
          <cell r="D90">
            <v>136</v>
          </cell>
          <cell r="E90" t="str">
            <v>인</v>
          </cell>
          <cell r="H90">
            <v>52552</v>
          </cell>
          <cell r="I90">
            <v>7147072</v>
          </cell>
          <cell r="L90">
            <v>52552</v>
          </cell>
          <cell r="M90">
            <v>7147072</v>
          </cell>
        </row>
        <row r="91">
          <cell r="B91" t="str">
            <v>노무비</v>
          </cell>
          <cell r="C91" t="str">
            <v>배전전공</v>
          </cell>
          <cell r="D91">
            <v>46</v>
          </cell>
          <cell r="E91" t="str">
            <v>인</v>
          </cell>
          <cell r="H91">
            <v>164120</v>
          </cell>
          <cell r="I91">
            <v>7549520</v>
          </cell>
          <cell r="L91">
            <v>164120</v>
          </cell>
          <cell r="M91">
            <v>7549520</v>
          </cell>
        </row>
        <row r="92">
          <cell r="B92" t="str">
            <v>공구손료</v>
          </cell>
          <cell r="C92" t="str">
            <v>노무비의 3%</v>
          </cell>
          <cell r="D92">
            <v>1</v>
          </cell>
          <cell r="E92" t="str">
            <v>식</v>
          </cell>
          <cell r="F92">
            <v>34169273</v>
          </cell>
          <cell r="G92">
            <v>1025078</v>
          </cell>
          <cell r="M92">
            <v>1025078</v>
          </cell>
        </row>
      </sheetData>
      <sheetData sheetId="4">
        <row r="10">
          <cell r="A10">
            <v>1</v>
          </cell>
          <cell r="B10" t="str">
            <v>제1호표</v>
          </cell>
          <cell r="C10" t="str">
            <v>터파기</v>
          </cell>
          <cell r="D10" t="str">
            <v>기계80%/인력20%</v>
          </cell>
          <cell r="E10" t="str">
            <v>㎥</v>
          </cell>
          <cell r="F10">
            <v>236</v>
          </cell>
          <cell r="G10">
            <v>2174</v>
          </cell>
          <cell r="H10">
            <v>314</v>
          </cell>
          <cell r="I10">
            <v>2724</v>
          </cell>
        </row>
        <row r="11">
          <cell r="A11">
            <v>2</v>
          </cell>
          <cell r="B11" t="str">
            <v>제2호표</v>
          </cell>
          <cell r="C11" t="str">
            <v>되메우기 및 다짐</v>
          </cell>
          <cell r="D11" t="str">
            <v>기계90%+인력10%</v>
          </cell>
          <cell r="E11" t="str">
            <v>㎥</v>
          </cell>
          <cell r="F11">
            <v>405</v>
          </cell>
          <cell r="G11">
            <v>2973</v>
          </cell>
          <cell r="H11">
            <v>339</v>
          </cell>
          <cell r="I11">
            <v>3717</v>
          </cell>
        </row>
        <row r="12">
          <cell r="A12">
            <v>3</v>
          </cell>
          <cell r="B12" t="str">
            <v>제3호표</v>
          </cell>
          <cell r="C12" t="str">
            <v>잔토처리</v>
          </cell>
          <cell r="D12" t="str">
            <v>인력:현장내</v>
          </cell>
          <cell r="E12" t="str">
            <v>㎥</v>
          </cell>
          <cell r="F12">
            <v>0</v>
          </cell>
          <cell r="G12">
            <v>10510</v>
          </cell>
          <cell r="H12">
            <v>0</v>
          </cell>
          <cell r="I12">
            <v>10510</v>
          </cell>
        </row>
        <row r="13">
          <cell r="A13">
            <v>4</v>
          </cell>
          <cell r="B13" t="str">
            <v>제4호표</v>
          </cell>
          <cell r="C13" t="str">
            <v>잡석부설</v>
          </cell>
          <cell r="D13" t="str">
            <v>쇄석 40</v>
          </cell>
          <cell r="E13" t="str">
            <v>㎥</v>
          </cell>
          <cell r="F13">
            <v>16000</v>
          </cell>
          <cell r="G13">
            <v>26276</v>
          </cell>
          <cell r="H13">
            <v>0</v>
          </cell>
          <cell r="I13">
            <v>42276</v>
          </cell>
        </row>
        <row r="14">
          <cell r="A14">
            <v>5</v>
          </cell>
          <cell r="B14" t="str">
            <v>제5호표</v>
          </cell>
          <cell r="C14" t="str">
            <v>모래부설</v>
          </cell>
          <cell r="D14" t="str">
            <v>세사</v>
          </cell>
          <cell r="E14" t="str">
            <v>㎥</v>
          </cell>
          <cell r="F14">
            <v>18000</v>
          </cell>
          <cell r="G14">
            <v>26276</v>
          </cell>
          <cell r="H14">
            <v>0</v>
          </cell>
          <cell r="I14">
            <v>44276</v>
          </cell>
        </row>
        <row r="15">
          <cell r="A15">
            <v>6</v>
          </cell>
          <cell r="B15" t="str">
            <v>제6호표</v>
          </cell>
          <cell r="C15" t="str">
            <v>잡철물제작설치</v>
          </cell>
          <cell r="D15" t="str">
            <v>간단</v>
          </cell>
          <cell r="E15" t="str">
            <v>kg</v>
          </cell>
          <cell r="F15">
            <v>591</v>
          </cell>
          <cell r="G15">
            <v>2766</v>
          </cell>
          <cell r="H15">
            <v>0</v>
          </cell>
          <cell r="I15">
            <v>3357</v>
          </cell>
        </row>
        <row r="16">
          <cell r="A16">
            <v>7</v>
          </cell>
          <cell r="B16" t="str">
            <v>제7호표</v>
          </cell>
          <cell r="C16" t="str">
            <v>합판거푸집</v>
          </cell>
          <cell r="D16" t="str">
            <v>6회</v>
          </cell>
          <cell r="E16" t="str">
            <v>㎡</v>
          </cell>
          <cell r="F16">
            <v>4544</v>
          </cell>
          <cell r="G16">
            <v>15209</v>
          </cell>
          <cell r="H16">
            <v>0</v>
          </cell>
          <cell r="I16">
            <v>19753</v>
          </cell>
        </row>
        <row r="17">
          <cell r="A17">
            <v>8</v>
          </cell>
          <cell r="B17" t="str">
            <v>제8호표</v>
          </cell>
          <cell r="C17" t="str">
            <v>콘크리트타설</v>
          </cell>
          <cell r="D17" t="str">
            <v>25-8-210</v>
          </cell>
          <cell r="E17" t="str">
            <v>㎥</v>
          </cell>
          <cell r="F17">
            <v>49990</v>
          </cell>
          <cell r="G17">
            <v>42520</v>
          </cell>
          <cell r="H17">
            <v>0</v>
          </cell>
          <cell r="I17">
            <v>92510</v>
          </cell>
        </row>
        <row r="18">
          <cell r="A18">
            <v>9</v>
          </cell>
          <cell r="B18" t="str">
            <v>제9호표</v>
          </cell>
          <cell r="C18" t="str">
            <v>관로터파기</v>
          </cell>
          <cell r="D18" t="str">
            <v>횡단부</v>
          </cell>
          <cell r="E18" t="str">
            <v>M</v>
          </cell>
          <cell r="F18">
            <v>2808</v>
          </cell>
          <cell r="G18">
            <v>9222</v>
          </cell>
          <cell r="H18">
            <v>588</v>
          </cell>
          <cell r="I18">
            <v>12618</v>
          </cell>
        </row>
        <row r="19">
          <cell r="A19">
            <v>10</v>
          </cell>
          <cell r="B19" t="str">
            <v>제10호표</v>
          </cell>
          <cell r="C19" t="str">
            <v>관로터파기</v>
          </cell>
          <cell r="D19" t="str">
            <v>일반부</v>
          </cell>
          <cell r="E19" t="str">
            <v>M</v>
          </cell>
          <cell r="F19">
            <v>2357</v>
          </cell>
          <cell r="G19">
            <v>5493</v>
          </cell>
          <cell r="H19">
            <v>128</v>
          </cell>
          <cell r="I19">
            <v>7978</v>
          </cell>
        </row>
        <row r="20">
          <cell r="A20">
            <v>11</v>
          </cell>
          <cell r="B20" t="str">
            <v>제11호표</v>
          </cell>
          <cell r="C20" t="str">
            <v>공원등및보행등기초</v>
          </cell>
          <cell r="D20" t="str">
            <v xml:space="preserve">5M용 </v>
          </cell>
          <cell r="E20" t="str">
            <v>개소</v>
          </cell>
          <cell r="F20">
            <v>225956</v>
          </cell>
          <cell r="G20">
            <v>30855</v>
          </cell>
          <cell r="H20">
            <v>446</v>
          </cell>
          <cell r="I20">
            <v>257257</v>
          </cell>
        </row>
        <row r="21">
          <cell r="A21">
            <v>12</v>
          </cell>
          <cell r="B21" t="str">
            <v>제12호표</v>
          </cell>
          <cell r="C21" t="str">
            <v>가로등기초</v>
          </cell>
          <cell r="D21" t="str">
            <v>10M용</v>
          </cell>
          <cell r="E21" t="str">
            <v>개소</v>
          </cell>
          <cell r="F21">
            <v>265889</v>
          </cell>
          <cell r="G21">
            <v>34659</v>
          </cell>
          <cell r="H21">
            <v>695</v>
          </cell>
          <cell r="I21">
            <v>301243</v>
          </cell>
        </row>
        <row r="22">
          <cell r="A22">
            <v>13</v>
          </cell>
          <cell r="B22" t="str">
            <v>제13호표</v>
          </cell>
          <cell r="C22" t="str">
            <v>가로등제어반기초</v>
          </cell>
          <cell r="D22" t="str">
            <v>지주식(520x520x1000)</v>
          </cell>
          <cell r="E22" t="str">
            <v>개소</v>
          </cell>
          <cell r="F22">
            <v>71918</v>
          </cell>
          <cell r="G22">
            <v>136616</v>
          </cell>
          <cell r="H22">
            <v>505</v>
          </cell>
          <cell r="I22">
            <v>209039</v>
          </cell>
        </row>
        <row r="23">
          <cell r="A23">
            <v>14</v>
          </cell>
          <cell r="B23" t="str">
            <v>제14호표</v>
          </cell>
          <cell r="C23" t="str">
            <v>공원등제어반기초</v>
          </cell>
          <cell r="D23" t="str">
            <v>지주식(520x520x1000)</v>
          </cell>
          <cell r="E23" t="str">
            <v>개소</v>
          </cell>
          <cell r="F23">
            <v>71918</v>
          </cell>
          <cell r="G23">
            <v>136616</v>
          </cell>
          <cell r="H23">
            <v>505</v>
          </cell>
          <cell r="I23">
            <v>209039</v>
          </cell>
        </row>
        <row r="24">
          <cell r="A24">
            <v>15</v>
          </cell>
          <cell r="B24" t="str">
            <v>제15호표</v>
          </cell>
          <cell r="C24" t="str">
            <v>등주 기계화시공</v>
          </cell>
          <cell r="D24" t="str">
            <v>5~7M POLELIGHT</v>
          </cell>
          <cell r="E24" t="str">
            <v>개소</v>
          </cell>
          <cell r="F24">
            <v>9782</v>
          </cell>
          <cell r="G24">
            <v>50169</v>
          </cell>
          <cell r="H24">
            <v>8607</v>
          </cell>
          <cell r="I24">
            <v>68558</v>
          </cell>
        </row>
        <row r="25">
          <cell r="A25">
            <v>17</v>
          </cell>
          <cell r="B25" t="str">
            <v>제16호표</v>
          </cell>
          <cell r="C25" t="str">
            <v>등주 기계화시공</v>
          </cell>
          <cell r="D25" t="str">
            <v>8~9M POLELIGHT</v>
          </cell>
          <cell r="E25" t="str">
            <v>개소</v>
          </cell>
          <cell r="F25">
            <v>6601</v>
          </cell>
          <cell r="G25">
            <v>52653</v>
          </cell>
          <cell r="H25">
            <v>9388</v>
          </cell>
          <cell r="I25">
            <v>68642</v>
          </cell>
        </row>
        <row r="26">
          <cell r="A26">
            <v>16</v>
          </cell>
          <cell r="B26" t="str">
            <v>제17호표</v>
          </cell>
          <cell r="C26" t="str">
            <v>등주 기계화시공</v>
          </cell>
          <cell r="D26" t="str">
            <v>10~12M POLELIGHT</v>
          </cell>
          <cell r="E26" t="str">
            <v>개소</v>
          </cell>
          <cell r="F26">
            <v>7152</v>
          </cell>
          <cell r="G26">
            <v>59488</v>
          </cell>
          <cell r="H26">
            <v>10171</v>
          </cell>
          <cell r="I26">
            <v>76811</v>
          </cell>
        </row>
        <row r="27">
          <cell r="A27">
            <v>18</v>
          </cell>
          <cell r="B27" t="str">
            <v>제18호표</v>
          </cell>
          <cell r="C27" t="str">
            <v>핸드홀</v>
          </cell>
          <cell r="D27" t="str">
            <v>기성품(600x600x600)</v>
          </cell>
          <cell r="E27" t="str">
            <v>개소</v>
          </cell>
          <cell r="F27">
            <v>197850</v>
          </cell>
          <cell r="G27">
            <v>116448</v>
          </cell>
          <cell r="H27">
            <v>1010</v>
          </cell>
          <cell r="I27">
            <v>315308</v>
          </cell>
        </row>
      </sheetData>
      <sheetData sheetId="5" refreshError="1"/>
      <sheetData sheetId="6">
        <row r="3">
          <cell r="A3" t="str">
            <v>CDP0001</v>
          </cell>
          <cell r="B3" t="str">
            <v>폴리에틸렌 전선관</v>
          </cell>
          <cell r="C3" t="str">
            <v>PE 16C</v>
          </cell>
          <cell r="D3" t="str">
            <v>M</v>
          </cell>
          <cell r="F3">
            <v>105</v>
          </cell>
          <cell r="G3">
            <v>889</v>
          </cell>
          <cell r="H3">
            <v>185</v>
          </cell>
          <cell r="I3">
            <v>1010</v>
          </cell>
          <cell r="J3">
            <v>201</v>
          </cell>
          <cell r="K3">
            <v>105</v>
          </cell>
        </row>
        <row r="4">
          <cell r="A4" t="str">
            <v>CDP0004</v>
          </cell>
          <cell r="B4" t="str">
            <v>파상형경질폴리에틸렌전선관</v>
          </cell>
          <cell r="C4" t="str">
            <v>ELP 40￠</v>
          </cell>
          <cell r="D4" t="str">
            <v>M</v>
          </cell>
          <cell r="F4">
            <v>392</v>
          </cell>
          <cell r="G4">
            <v>889</v>
          </cell>
          <cell r="H4">
            <v>1910</v>
          </cell>
          <cell r="I4">
            <v>1010</v>
          </cell>
          <cell r="K4">
            <v>392</v>
          </cell>
        </row>
        <row r="5">
          <cell r="A5" t="str">
            <v>CDP0005</v>
          </cell>
          <cell r="B5" t="str">
            <v>파상형경질폴리에틸렌전선관</v>
          </cell>
          <cell r="C5" t="str">
            <v>ELP 50￠</v>
          </cell>
          <cell r="D5" t="str">
            <v>M</v>
          </cell>
          <cell r="F5">
            <v>477</v>
          </cell>
          <cell r="G5">
            <v>889</v>
          </cell>
          <cell r="H5">
            <v>1910</v>
          </cell>
          <cell r="I5">
            <v>1010</v>
          </cell>
          <cell r="K5">
            <v>477</v>
          </cell>
        </row>
        <row r="6">
          <cell r="A6" t="str">
            <v>CDP0006</v>
          </cell>
          <cell r="B6" t="str">
            <v>파상형경질폴리에틸렌전선관</v>
          </cell>
          <cell r="C6" t="str">
            <v>ELP 65￠</v>
          </cell>
          <cell r="D6" t="str">
            <v>M</v>
          </cell>
          <cell r="F6">
            <v>654</v>
          </cell>
          <cell r="G6">
            <v>889</v>
          </cell>
          <cell r="H6">
            <v>1910</v>
          </cell>
          <cell r="I6">
            <v>1010</v>
          </cell>
          <cell r="K6">
            <v>654</v>
          </cell>
        </row>
        <row r="7">
          <cell r="A7" t="str">
            <v>CA0001</v>
          </cell>
          <cell r="B7" t="str">
            <v>케이블</v>
          </cell>
          <cell r="C7" t="str">
            <v>600V CV 4㎟/2C</v>
          </cell>
          <cell r="D7" t="str">
            <v>M</v>
          </cell>
          <cell r="F7">
            <v>851</v>
          </cell>
          <cell r="I7">
            <v>986</v>
          </cell>
          <cell r="J7">
            <v>1447</v>
          </cell>
          <cell r="K7">
            <v>851</v>
          </cell>
        </row>
        <row r="8">
          <cell r="A8" t="str">
            <v>CA0002</v>
          </cell>
          <cell r="B8" t="str">
            <v>케이블</v>
          </cell>
          <cell r="C8" t="str">
            <v>600V CV 6㎟/1C</v>
          </cell>
          <cell r="D8" t="str">
            <v>M</v>
          </cell>
          <cell r="F8">
            <v>461</v>
          </cell>
          <cell r="I8">
            <v>986</v>
          </cell>
          <cell r="J8">
            <v>1105</v>
          </cell>
          <cell r="K8">
            <v>461</v>
          </cell>
        </row>
        <row r="9">
          <cell r="A9" t="str">
            <v>CA0003</v>
          </cell>
          <cell r="B9" t="str">
            <v>케이블</v>
          </cell>
          <cell r="C9" t="str">
            <v>600V CV 35㎟/1C</v>
          </cell>
          <cell r="D9" t="str">
            <v>M</v>
          </cell>
          <cell r="F9">
            <v>1941</v>
          </cell>
          <cell r="I9">
            <v>986</v>
          </cell>
          <cell r="J9">
            <v>2830</v>
          </cell>
          <cell r="K9">
            <v>1941</v>
          </cell>
        </row>
        <row r="10">
          <cell r="A10" t="str">
            <v>CA0004</v>
          </cell>
          <cell r="B10" t="str">
            <v>케이블</v>
          </cell>
          <cell r="C10" t="str">
            <v>600V CV 70㎟/1C</v>
          </cell>
          <cell r="D10" t="str">
            <v>M</v>
          </cell>
          <cell r="F10">
            <v>3582</v>
          </cell>
          <cell r="I10">
            <v>986</v>
          </cell>
          <cell r="J10">
            <v>5226</v>
          </cell>
          <cell r="K10">
            <v>3582</v>
          </cell>
        </row>
        <row r="11">
          <cell r="A11" t="str">
            <v>GV0001</v>
          </cell>
          <cell r="B11" t="str">
            <v>전선</v>
          </cell>
          <cell r="C11" t="str">
            <v>FGV 6㎟</v>
          </cell>
          <cell r="D11" t="str">
            <v>M</v>
          </cell>
          <cell r="F11">
            <v>386</v>
          </cell>
          <cell r="I11">
            <v>985</v>
          </cell>
          <cell r="J11">
            <v>483</v>
          </cell>
          <cell r="K11">
            <v>386</v>
          </cell>
        </row>
        <row r="12">
          <cell r="A12" t="str">
            <v>GV0002</v>
          </cell>
          <cell r="B12" t="str">
            <v>전선</v>
          </cell>
          <cell r="C12" t="str">
            <v>FGV 10㎟</v>
          </cell>
          <cell r="D12" t="str">
            <v>M</v>
          </cell>
          <cell r="F12">
            <v>777</v>
          </cell>
          <cell r="I12">
            <v>985</v>
          </cell>
          <cell r="J12">
            <v>972</v>
          </cell>
          <cell r="K12">
            <v>777</v>
          </cell>
        </row>
        <row r="13">
          <cell r="A13" t="str">
            <v>GV0004</v>
          </cell>
          <cell r="B13" t="str">
            <v>전선</v>
          </cell>
          <cell r="C13" t="str">
            <v>FGV 25㎟</v>
          </cell>
          <cell r="D13" t="str">
            <v>M</v>
          </cell>
          <cell r="I13">
            <v>985</v>
          </cell>
          <cell r="J13">
            <v>1772</v>
          </cell>
          <cell r="K13">
            <v>1772</v>
          </cell>
        </row>
        <row r="14">
          <cell r="A14" t="str">
            <v>BC0001</v>
          </cell>
          <cell r="B14" t="str">
            <v>전선</v>
          </cell>
          <cell r="C14" t="str">
            <v>BC 10㎟</v>
          </cell>
          <cell r="D14" t="str">
            <v>M</v>
          </cell>
          <cell r="I14">
            <v>998</v>
          </cell>
          <cell r="J14">
            <v>888</v>
          </cell>
          <cell r="K14">
            <v>888</v>
          </cell>
        </row>
        <row r="15">
          <cell r="A15" t="str">
            <v>BC0002</v>
          </cell>
          <cell r="B15" t="str">
            <v>전선</v>
          </cell>
          <cell r="C15" t="str">
            <v>BC 16㎟</v>
          </cell>
          <cell r="D15" t="str">
            <v>M</v>
          </cell>
          <cell r="I15">
            <v>998</v>
          </cell>
          <cell r="J15">
            <v>1177</v>
          </cell>
          <cell r="K15">
            <v>1177</v>
          </cell>
        </row>
        <row r="16">
          <cell r="A16" t="str">
            <v>PT0001</v>
          </cell>
          <cell r="B16" t="str">
            <v>압착단자</v>
          </cell>
          <cell r="C16" t="str">
            <v>6㎟용</v>
          </cell>
          <cell r="D16" t="str">
            <v>개</v>
          </cell>
          <cell r="F16">
            <v>20</v>
          </cell>
          <cell r="G16">
            <v>876</v>
          </cell>
          <cell r="H16">
            <v>32</v>
          </cell>
          <cell r="I16">
            <v>1007</v>
          </cell>
          <cell r="J16">
            <v>66</v>
          </cell>
          <cell r="K16">
            <v>20</v>
          </cell>
        </row>
        <row r="17">
          <cell r="A17" t="str">
            <v>PT0002</v>
          </cell>
          <cell r="B17" t="str">
            <v>압착단자</v>
          </cell>
          <cell r="C17" t="str">
            <v>8㎟용</v>
          </cell>
          <cell r="D17" t="str">
            <v>개</v>
          </cell>
          <cell r="F17">
            <v>29</v>
          </cell>
          <cell r="G17">
            <v>876</v>
          </cell>
          <cell r="H17">
            <v>35</v>
          </cell>
          <cell r="I17">
            <v>1007</v>
          </cell>
          <cell r="J17">
            <v>134</v>
          </cell>
          <cell r="K17">
            <v>29</v>
          </cell>
        </row>
        <row r="18">
          <cell r="A18" t="str">
            <v>PT0003</v>
          </cell>
          <cell r="B18" t="str">
            <v>압착단자</v>
          </cell>
          <cell r="C18" t="str">
            <v>14㎟용</v>
          </cell>
          <cell r="D18" t="str">
            <v>개</v>
          </cell>
          <cell r="F18">
            <v>60</v>
          </cell>
          <cell r="G18">
            <v>876</v>
          </cell>
          <cell r="H18">
            <v>68</v>
          </cell>
          <cell r="I18">
            <v>1007</v>
          </cell>
          <cell r="J18">
            <v>202</v>
          </cell>
          <cell r="K18">
            <v>60</v>
          </cell>
        </row>
        <row r="19">
          <cell r="A19" t="str">
            <v>PT0004</v>
          </cell>
          <cell r="B19" t="str">
            <v>압착단자</v>
          </cell>
          <cell r="C19" t="str">
            <v>22㎟용</v>
          </cell>
          <cell r="D19" t="str">
            <v>개</v>
          </cell>
          <cell r="F19">
            <v>80</v>
          </cell>
          <cell r="G19">
            <v>876</v>
          </cell>
          <cell r="H19">
            <v>88</v>
          </cell>
          <cell r="I19">
            <v>1007</v>
          </cell>
          <cell r="J19">
            <v>263</v>
          </cell>
          <cell r="K19">
            <v>80</v>
          </cell>
        </row>
        <row r="20">
          <cell r="A20" t="str">
            <v>PT0005</v>
          </cell>
          <cell r="B20" t="str">
            <v>압착단자</v>
          </cell>
          <cell r="C20" t="str">
            <v>38㎟용</v>
          </cell>
          <cell r="D20" t="str">
            <v>개</v>
          </cell>
          <cell r="F20">
            <v>108</v>
          </cell>
          <cell r="G20">
            <v>876</v>
          </cell>
          <cell r="H20">
            <v>200</v>
          </cell>
          <cell r="I20">
            <v>1007</v>
          </cell>
          <cell r="J20">
            <v>321</v>
          </cell>
          <cell r="K20">
            <v>108</v>
          </cell>
        </row>
        <row r="21">
          <cell r="A21" t="str">
            <v>PT0006</v>
          </cell>
          <cell r="B21" t="str">
            <v>압착단자</v>
          </cell>
          <cell r="C21" t="str">
            <v>70㎟용</v>
          </cell>
          <cell r="D21" t="str">
            <v>개</v>
          </cell>
          <cell r="F21">
            <v>220</v>
          </cell>
          <cell r="G21">
            <v>876</v>
          </cell>
          <cell r="H21">
            <v>230</v>
          </cell>
          <cell r="I21">
            <v>1007</v>
          </cell>
          <cell r="J21">
            <v>558</v>
          </cell>
          <cell r="K21">
            <v>220</v>
          </cell>
        </row>
        <row r="22">
          <cell r="A22" t="str">
            <v>앙카0003</v>
          </cell>
          <cell r="B22" t="str">
            <v>앙카볼트</v>
          </cell>
          <cell r="C22" t="str">
            <v>Φ24 x 1000L</v>
          </cell>
          <cell r="D22" t="str">
            <v>개</v>
          </cell>
          <cell r="G22">
            <v>94</v>
          </cell>
          <cell r="H22">
            <v>6680</v>
          </cell>
          <cell r="I22">
            <v>79</v>
          </cell>
          <cell r="J22">
            <v>6680</v>
          </cell>
          <cell r="K22">
            <v>6680</v>
          </cell>
        </row>
        <row r="23">
          <cell r="A23" t="str">
            <v>앙카0004</v>
          </cell>
          <cell r="B23" t="str">
            <v>앙카볼트</v>
          </cell>
          <cell r="C23" t="str">
            <v>Φ25 x 500L</v>
          </cell>
          <cell r="D23" t="str">
            <v>개</v>
          </cell>
          <cell r="F23">
            <v>1909</v>
          </cell>
          <cell r="G23">
            <v>94</v>
          </cell>
          <cell r="H23">
            <v>3480</v>
          </cell>
          <cell r="I23">
            <v>79</v>
          </cell>
          <cell r="J23">
            <v>3480</v>
          </cell>
          <cell r="K23">
            <v>1909</v>
          </cell>
        </row>
        <row r="24">
          <cell r="A24" t="str">
            <v>NT0001</v>
          </cell>
          <cell r="B24" t="str">
            <v>너트</v>
          </cell>
          <cell r="C24" t="str">
            <v>Φ25용</v>
          </cell>
          <cell r="D24" t="str">
            <v>개</v>
          </cell>
          <cell r="G24">
            <v>92</v>
          </cell>
          <cell r="H24">
            <v>141</v>
          </cell>
          <cell r="I24">
            <v>80</v>
          </cell>
          <cell r="J24">
            <v>201</v>
          </cell>
        </row>
        <row r="25">
          <cell r="A25" t="str">
            <v>철근0001</v>
          </cell>
          <cell r="B25" t="str">
            <v>이형철근</v>
          </cell>
          <cell r="C25" t="str">
            <v>D10</v>
          </cell>
          <cell r="D25" t="str">
            <v>㎏</v>
          </cell>
          <cell r="G25">
            <v>43</v>
          </cell>
          <cell r="H25">
            <v>431</v>
          </cell>
          <cell r="I25">
            <v>42</v>
          </cell>
          <cell r="J25">
            <v>537</v>
          </cell>
          <cell r="K25">
            <v>431</v>
          </cell>
        </row>
        <row r="26">
          <cell r="A26" t="str">
            <v>GB0001</v>
          </cell>
          <cell r="B26" t="str">
            <v>접지봉</v>
          </cell>
          <cell r="C26" t="str">
            <v>Φ14 x 1000mm</v>
          </cell>
          <cell r="D26" t="str">
            <v>본</v>
          </cell>
          <cell r="F26">
            <v>2629</v>
          </cell>
          <cell r="G26">
            <v>955</v>
          </cell>
          <cell r="H26">
            <v>3000</v>
          </cell>
          <cell r="I26">
            <v>1072</v>
          </cell>
          <cell r="J26">
            <v>3000</v>
          </cell>
          <cell r="K26">
            <v>2629</v>
          </cell>
        </row>
        <row r="27">
          <cell r="A27" t="str">
            <v>GB0002</v>
          </cell>
          <cell r="B27" t="str">
            <v>접지봉</v>
          </cell>
          <cell r="C27" t="str">
            <v>Φ16 x 1800mm</v>
          </cell>
          <cell r="D27" t="str">
            <v>본</v>
          </cell>
          <cell r="F27">
            <v>4125</v>
          </cell>
          <cell r="G27">
            <v>955</v>
          </cell>
          <cell r="H27">
            <v>4900</v>
          </cell>
          <cell r="I27">
            <v>1072</v>
          </cell>
          <cell r="J27">
            <v>4900</v>
          </cell>
          <cell r="K27">
            <v>4125</v>
          </cell>
        </row>
        <row r="28">
          <cell r="A28" t="str">
            <v>GB0003</v>
          </cell>
          <cell r="B28" t="str">
            <v>접지봉</v>
          </cell>
          <cell r="C28" t="str">
            <v>Φ18 x 2400mm</v>
          </cell>
          <cell r="D28" t="str">
            <v>본</v>
          </cell>
          <cell r="F28">
            <v>6259</v>
          </cell>
          <cell r="G28">
            <v>955</v>
          </cell>
          <cell r="H28">
            <v>7300</v>
          </cell>
          <cell r="I28">
            <v>1072</v>
          </cell>
          <cell r="J28">
            <v>7300</v>
          </cell>
          <cell r="K28">
            <v>6259</v>
          </cell>
        </row>
        <row r="29">
          <cell r="A29" t="str">
            <v>GB0004</v>
          </cell>
          <cell r="B29" t="str">
            <v>접지봉콘넥터</v>
          </cell>
          <cell r="C29" t="str">
            <v>Φ16, U BOLT형</v>
          </cell>
          <cell r="D29" t="str">
            <v>개</v>
          </cell>
          <cell r="F29">
            <v>2450</v>
          </cell>
          <cell r="G29">
            <v>955</v>
          </cell>
          <cell r="H29">
            <v>3500</v>
          </cell>
          <cell r="K29">
            <v>2450</v>
          </cell>
        </row>
        <row r="30">
          <cell r="A30" t="str">
            <v>GB0005</v>
          </cell>
          <cell r="B30" t="str">
            <v>접지봉콘넥터</v>
          </cell>
          <cell r="C30" t="str">
            <v>Φ19, U BOLT형</v>
          </cell>
          <cell r="D30" t="str">
            <v>개</v>
          </cell>
          <cell r="F30">
            <v>2800</v>
          </cell>
          <cell r="G30">
            <v>955</v>
          </cell>
          <cell r="H30">
            <v>4000</v>
          </cell>
          <cell r="K30">
            <v>2800</v>
          </cell>
        </row>
        <row r="31">
          <cell r="A31" t="str">
            <v>SP0001</v>
          </cell>
          <cell r="B31" t="str">
            <v>가로등주(보도등포함)</v>
          </cell>
          <cell r="C31" t="str">
            <v>SUS 9M ARM 2.0M, 1등용(감전보호대포함)</v>
          </cell>
          <cell r="D31" t="str">
            <v>본</v>
          </cell>
          <cell r="E31" t="str">
            <v>A사</v>
          </cell>
          <cell r="F31">
            <v>1860000</v>
          </cell>
          <cell r="G31" t="str">
            <v>B사</v>
          </cell>
          <cell r="H31">
            <v>2010000</v>
          </cell>
          <cell r="I31" t="str">
            <v>C사</v>
          </cell>
          <cell r="J31">
            <v>1980000</v>
          </cell>
          <cell r="K31">
            <v>1150000</v>
          </cell>
          <cell r="L31" t="str">
            <v>서울시계약심사단가</v>
          </cell>
        </row>
        <row r="32">
          <cell r="A32" t="str">
            <v>SP0002</v>
          </cell>
          <cell r="B32" t="str">
            <v>가로등주(보도등포함)</v>
          </cell>
          <cell r="C32" t="str">
            <v>SUS 9M ARM 2.0M, 2등용(감전보호대포함)</v>
          </cell>
          <cell r="D32" t="str">
            <v>본</v>
          </cell>
          <cell r="E32" t="str">
            <v>A사</v>
          </cell>
          <cell r="F32">
            <v>2060000</v>
          </cell>
          <cell r="G32" t="str">
            <v>B사</v>
          </cell>
          <cell r="H32">
            <v>2170000</v>
          </cell>
          <cell r="I32" t="str">
            <v>C사</v>
          </cell>
          <cell r="J32">
            <v>2190000</v>
          </cell>
          <cell r="K32">
            <v>1250000</v>
          </cell>
          <cell r="L32" t="str">
            <v>서울시계약심사단가</v>
          </cell>
        </row>
        <row r="33">
          <cell r="A33" t="str">
            <v>SP0003</v>
          </cell>
          <cell r="B33" t="str">
            <v>가로등주(보도등포함)</v>
          </cell>
          <cell r="C33" t="str">
            <v>SUS 10M ARM 2.8M, 1등용(감전보호대포함)</v>
          </cell>
          <cell r="D33" t="str">
            <v>본</v>
          </cell>
          <cell r="E33" t="str">
            <v>A사</v>
          </cell>
          <cell r="F33">
            <v>1900000</v>
          </cell>
          <cell r="G33" t="str">
            <v>B사</v>
          </cell>
          <cell r="H33">
            <v>1930000</v>
          </cell>
          <cell r="I33" t="str">
            <v>C사</v>
          </cell>
          <cell r="J33">
            <v>1920000</v>
          </cell>
          <cell r="K33">
            <v>1280000</v>
          </cell>
          <cell r="L33" t="str">
            <v>서울시계약심사단가</v>
          </cell>
        </row>
        <row r="34">
          <cell r="A34" t="str">
            <v>SP0004</v>
          </cell>
          <cell r="B34" t="str">
            <v>가로등주(보도등포함)</v>
          </cell>
          <cell r="C34" t="str">
            <v>SUS 10M ARM 2.8M, 2등용(감전보호대포함)</v>
          </cell>
          <cell r="D34" t="str">
            <v>본</v>
          </cell>
          <cell r="E34" t="str">
            <v>A사</v>
          </cell>
          <cell r="F34">
            <v>2130000</v>
          </cell>
          <cell r="G34" t="str">
            <v>B사</v>
          </cell>
          <cell r="H34">
            <v>2170000</v>
          </cell>
          <cell r="I34" t="str">
            <v>C사</v>
          </cell>
          <cell r="J34">
            <v>2150000</v>
          </cell>
          <cell r="K34">
            <v>1400000</v>
          </cell>
          <cell r="L34" t="str">
            <v>서울시계약심사단가</v>
          </cell>
        </row>
        <row r="35">
          <cell r="A35" t="str">
            <v>SP0005</v>
          </cell>
          <cell r="B35" t="str">
            <v>보행등주(등기구포함)</v>
          </cell>
          <cell r="C35" t="str">
            <v>SUS 5M(감전보호대포함)</v>
          </cell>
          <cell r="D35" t="str">
            <v>본</v>
          </cell>
          <cell r="E35" t="str">
            <v>A사</v>
          </cell>
          <cell r="F35">
            <v>750000</v>
          </cell>
          <cell r="G35" t="str">
            <v>B사</v>
          </cell>
          <cell r="H35">
            <v>770000</v>
          </cell>
          <cell r="I35" t="str">
            <v>C사</v>
          </cell>
          <cell r="J35">
            <v>780000</v>
          </cell>
          <cell r="K35">
            <v>730000</v>
          </cell>
          <cell r="L35" t="str">
            <v>서울시계약심사단가</v>
          </cell>
        </row>
        <row r="36">
          <cell r="A36" t="str">
            <v>SP0006</v>
          </cell>
          <cell r="B36" t="str">
            <v>공원등주(등기구포함)</v>
          </cell>
          <cell r="C36" t="str">
            <v>목재 3.5M(감전보호대포함)</v>
          </cell>
          <cell r="D36" t="str">
            <v>본</v>
          </cell>
          <cell r="E36" t="str">
            <v>A사</v>
          </cell>
          <cell r="F36">
            <v>1200000</v>
          </cell>
          <cell r="G36" t="str">
            <v>B사</v>
          </cell>
          <cell r="H36">
            <v>1350000</v>
          </cell>
          <cell r="I36" t="str">
            <v>C사</v>
          </cell>
          <cell r="J36">
            <v>1310000</v>
          </cell>
          <cell r="K36">
            <v>1200000</v>
          </cell>
          <cell r="L36" t="str">
            <v>서울시계약심사단가</v>
          </cell>
        </row>
        <row r="37">
          <cell r="A37" t="str">
            <v>SP0007</v>
          </cell>
          <cell r="B37" t="str">
            <v>태양광공원등주(램프포함)</v>
          </cell>
          <cell r="C37" t="str">
            <v>SUS 5M(MH 축전지용)(감전보호대포함)</v>
          </cell>
          <cell r="D37" t="str">
            <v>본</v>
          </cell>
          <cell r="E37" t="str">
            <v>A사</v>
          </cell>
          <cell r="F37">
            <v>11000000</v>
          </cell>
          <cell r="G37" t="str">
            <v>B사</v>
          </cell>
          <cell r="H37">
            <v>12100000</v>
          </cell>
          <cell r="I37" t="str">
            <v>C사</v>
          </cell>
          <cell r="J37">
            <v>11500000</v>
          </cell>
          <cell r="K37">
            <v>6200000</v>
          </cell>
          <cell r="L37" t="str">
            <v>서울시계약심사단가</v>
          </cell>
        </row>
        <row r="38">
          <cell r="A38" t="str">
            <v>등구0001</v>
          </cell>
          <cell r="B38" t="str">
            <v>가로등기구</v>
          </cell>
          <cell r="C38" t="str">
            <v>HID 350W용(창릉)</v>
          </cell>
          <cell r="D38" t="str">
            <v>개</v>
          </cell>
          <cell r="E38" t="str">
            <v>A사</v>
          </cell>
          <cell r="F38">
            <v>250000</v>
          </cell>
          <cell r="G38" t="str">
            <v>B사</v>
          </cell>
          <cell r="H38">
            <v>270000</v>
          </cell>
          <cell r="I38" t="str">
            <v>C사</v>
          </cell>
          <cell r="J38">
            <v>260000</v>
          </cell>
          <cell r="K38">
            <v>250000</v>
          </cell>
        </row>
        <row r="39">
          <cell r="A39" t="str">
            <v>등구0002</v>
          </cell>
          <cell r="B39" t="str">
            <v>가로등기구</v>
          </cell>
          <cell r="C39" t="str">
            <v>HID 200W용</v>
          </cell>
          <cell r="D39" t="str">
            <v>개</v>
          </cell>
          <cell r="E39" t="str">
            <v>A사</v>
          </cell>
          <cell r="F39">
            <v>280000</v>
          </cell>
          <cell r="G39" t="str">
            <v>B사</v>
          </cell>
          <cell r="H39">
            <v>330000</v>
          </cell>
          <cell r="I39" t="str">
            <v>C사</v>
          </cell>
          <cell r="J39">
            <v>340000</v>
          </cell>
          <cell r="K39">
            <v>280000</v>
          </cell>
        </row>
        <row r="40">
          <cell r="A40" t="str">
            <v>등구0003</v>
          </cell>
          <cell r="B40" t="str">
            <v>가로등기구</v>
          </cell>
          <cell r="C40" t="str">
            <v>HID 150W용(창릉)</v>
          </cell>
          <cell r="D40" t="str">
            <v>개</v>
          </cell>
          <cell r="E40" t="str">
            <v>A사</v>
          </cell>
          <cell r="F40">
            <v>100000</v>
          </cell>
          <cell r="G40" t="str">
            <v>B사</v>
          </cell>
          <cell r="H40">
            <v>130000</v>
          </cell>
          <cell r="I40" t="str">
            <v>C사</v>
          </cell>
          <cell r="J40">
            <v>110000</v>
          </cell>
          <cell r="K40">
            <v>100000</v>
          </cell>
        </row>
        <row r="41">
          <cell r="A41" t="str">
            <v>등구0004</v>
          </cell>
          <cell r="B41" t="str">
            <v>가로등기구</v>
          </cell>
          <cell r="C41" t="str">
            <v>HID 150W용</v>
          </cell>
          <cell r="D41" t="str">
            <v>개</v>
          </cell>
          <cell r="E41" t="str">
            <v>A사</v>
          </cell>
          <cell r="F41">
            <v>260000</v>
          </cell>
          <cell r="G41" t="str">
            <v>B사</v>
          </cell>
          <cell r="H41">
            <v>320000</v>
          </cell>
          <cell r="I41" t="str">
            <v>C사</v>
          </cell>
          <cell r="J41">
            <v>310000</v>
          </cell>
          <cell r="K41">
            <v>260000</v>
          </cell>
        </row>
        <row r="42">
          <cell r="A42" t="str">
            <v>MHL0001</v>
          </cell>
          <cell r="B42" t="str">
            <v>고효율램프</v>
          </cell>
          <cell r="C42" t="str">
            <v>HID 350W용</v>
          </cell>
          <cell r="D42" t="str">
            <v>개</v>
          </cell>
          <cell r="F42">
            <v>28110</v>
          </cell>
          <cell r="G42">
            <v>967</v>
          </cell>
          <cell r="H42">
            <v>38500</v>
          </cell>
          <cell r="K42">
            <v>28110</v>
          </cell>
        </row>
        <row r="43">
          <cell r="A43" t="str">
            <v>MHL0002</v>
          </cell>
          <cell r="B43" t="str">
            <v>고효율램프</v>
          </cell>
          <cell r="C43" t="str">
            <v>HID 200W용</v>
          </cell>
          <cell r="D43" t="str">
            <v>개</v>
          </cell>
          <cell r="F43">
            <v>26660</v>
          </cell>
          <cell r="G43">
            <v>967</v>
          </cell>
          <cell r="H43">
            <v>38500</v>
          </cell>
          <cell r="K43">
            <v>26660</v>
          </cell>
        </row>
        <row r="44">
          <cell r="A44" t="str">
            <v>MHL0003</v>
          </cell>
          <cell r="B44" t="str">
            <v>고효율램프</v>
          </cell>
          <cell r="C44" t="str">
            <v>HID 150W용</v>
          </cell>
          <cell r="D44" t="str">
            <v>개</v>
          </cell>
          <cell r="F44">
            <v>24800</v>
          </cell>
          <cell r="G44">
            <v>967</v>
          </cell>
          <cell r="H44">
            <v>38500</v>
          </cell>
          <cell r="K44">
            <v>24800</v>
          </cell>
        </row>
        <row r="45">
          <cell r="A45" t="str">
            <v>LP0001</v>
          </cell>
          <cell r="B45" t="str">
            <v>고효율안정기</v>
          </cell>
          <cell r="C45" t="str">
            <v>HID 350W용</v>
          </cell>
          <cell r="D45" t="str">
            <v>개</v>
          </cell>
          <cell r="F45">
            <v>43600</v>
          </cell>
          <cell r="G45">
            <v>963</v>
          </cell>
          <cell r="H45">
            <v>82000</v>
          </cell>
          <cell r="K45">
            <v>43600</v>
          </cell>
        </row>
        <row r="46">
          <cell r="A46" t="str">
            <v>LP0002</v>
          </cell>
          <cell r="B46" t="str">
            <v>고효율안정기</v>
          </cell>
          <cell r="C46" t="str">
            <v>HID 200W용</v>
          </cell>
          <cell r="D46" t="str">
            <v>개</v>
          </cell>
          <cell r="F46">
            <v>42480</v>
          </cell>
          <cell r="G46">
            <v>963</v>
          </cell>
          <cell r="H46">
            <v>82000</v>
          </cell>
          <cell r="K46">
            <v>42480</v>
          </cell>
        </row>
        <row r="47">
          <cell r="A47" t="str">
            <v>LP0003</v>
          </cell>
          <cell r="B47" t="str">
            <v>고효율안정기</v>
          </cell>
          <cell r="C47" t="str">
            <v>HID 150W용</v>
          </cell>
          <cell r="D47" t="str">
            <v>개</v>
          </cell>
          <cell r="F47">
            <v>41840</v>
          </cell>
          <cell r="G47">
            <v>963</v>
          </cell>
          <cell r="H47">
            <v>76000</v>
          </cell>
          <cell r="K47">
            <v>41840</v>
          </cell>
        </row>
        <row r="48">
          <cell r="A48" t="str">
            <v>MT0001</v>
          </cell>
          <cell r="B48" t="str">
            <v>멀티콘</v>
          </cell>
          <cell r="C48" t="str">
            <v>MTC-3N</v>
          </cell>
          <cell r="D48" t="str">
            <v>개</v>
          </cell>
          <cell r="E48" t="str">
            <v>A사</v>
          </cell>
          <cell r="F48">
            <v>55000</v>
          </cell>
          <cell r="G48" t="str">
            <v>B사</v>
          </cell>
          <cell r="H48">
            <v>57000</v>
          </cell>
          <cell r="I48" t="str">
            <v>C사</v>
          </cell>
          <cell r="J48">
            <v>57000</v>
          </cell>
          <cell r="K48">
            <v>50000</v>
          </cell>
          <cell r="L48" t="str">
            <v>서울시계약심사단가</v>
          </cell>
        </row>
        <row r="49">
          <cell r="A49" t="str">
            <v>MT0002</v>
          </cell>
          <cell r="B49" t="str">
            <v>멀티콘</v>
          </cell>
          <cell r="C49" t="str">
            <v>MTC-0N</v>
          </cell>
          <cell r="D49" t="str">
            <v>개</v>
          </cell>
          <cell r="E49" t="str">
            <v>A사</v>
          </cell>
          <cell r="F49">
            <v>12000</v>
          </cell>
          <cell r="G49" t="str">
            <v>B사</v>
          </cell>
          <cell r="H49">
            <v>12500</v>
          </cell>
          <cell r="I49" t="str">
            <v>C사</v>
          </cell>
          <cell r="J49">
            <v>12500</v>
          </cell>
          <cell r="K49">
            <v>10000</v>
          </cell>
          <cell r="L49" t="str">
            <v>서울시계약심사단가</v>
          </cell>
        </row>
        <row r="50">
          <cell r="A50" t="str">
            <v>TU0001</v>
          </cell>
          <cell r="B50" t="str">
            <v>가로등제어유니트</v>
          </cell>
          <cell r="C50" t="str">
            <v>전력선통신용(1등용)</v>
          </cell>
          <cell r="D50" t="str">
            <v>개</v>
          </cell>
          <cell r="E50" t="str">
            <v>A사</v>
          </cell>
          <cell r="F50">
            <v>220000</v>
          </cell>
          <cell r="G50" t="str">
            <v>B사</v>
          </cell>
          <cell r="H50">
            <v>231000</v>
          </cell>
          <cell r="I50" t="str">
            <v>C사</v>
          </cell>
          <cell r="J50">
            <v>242000</v>
          </cell>
          <cell r="K50">
            <v>150000</v>
          </cell>
          <cell r="L50" t="str">
            <v>서울시계약심사단가</v>
          </cell>
        </row>
        <row r="51">
          <cell r="A51" t="str">
            <v>TU0002</v>
          </cell>
          <cell r="B51" t="str">
            <v>가로등제어유니트</v>
          </cell>
          <cell r="C51" t="str">
            <v>전력선통신용(2등용)</v>
          </cell>
          <cell r="D51" t="str">
            <v>개</v>
          </cell>
          <cell r="E51" t="str">
            <v>A사</v>
          </cell>
          <cell r="F51">
            <v>280000</v>
          </cell>
          <cell r="G51" t="str">
            <v>B사</v>
          </cell>
          <cell r="H51">
            <v>294000</v>
          </cell>
          <cell r="I51" t="str">
            <v>C사</v>
          </cell>
          <cell r="J51">
            <v>308000</v>
          </cell>
          <cell r="K51">
            <v>220000</v>
          </cell>
          <cell r="L51" t="str">
            <v>서울시계약심사단가</v>
          </cell>
        </row>
        <row r="52">
          <cell r="A52" t="str">
            <v>TU0003</v>
          </cell>
          <cell r="B52" t="str">
            <v>분전함제어유니트</v>
          </cell>
          <cell r="C52" t="str">
            <v>분전함 감시기 및 시험</v>
          </cell>
          <cell r="D52" t="str">
            <v>개</v>
          </cell>
          <cell r="E52" t="str">
            <v>A사</v>
          </cell>
          <cell r="F52">
            <v>1600000</v>
          </cell>
          <cell r="G52" t="str">
            <v>B사</v>
          </cell>
          <cell r="H52">
            <v>1900000</v>
          </cell>
          <cell r="K52">
            <v>1600000</v>
          </cell>
        </row>
        <row r="53">
          <cell r="A53" t="str">
            <v>기초0001</v>
          </cell>
          <cell r="B53" t="str">
            <v>가로등 기초</v>
          </cell>
          <cell r="C53" t="str">
            <v>직각일체형(500x750x1000x1000)</v>
          </cell>
          <cell r="D53" t="str">
            <v>개</v>
          </cell>
          <cell r="F53">
            <v>265240</v>
          </cell>
          <cell r="G53">
            <v>182</v>
          </cell>
          <cell r="H53">
            <v>293700</v>
          </cell>
          <cell r="K53">
            <v>265240</v>
          </cell>
        </row>
        <row r="54">
          <cell r="A54" t="str">
            <v>기초0002</v>
          </cell>
          <cell r="B54" t="str">
            <v>가로등 기초</v>
          </cell>
          <cell r="C54" t="str">
            <v>직각일체형(500x775x1050x1100)</v>
          </cell>
          <cell r="D54" t="str">
            <v>개</v>
          </cell>
          <cell r="G54">
            <v>974</v>
          </cell>
          <cell r="H54">
            <v>307300</v>
          </cell>
          <cell r="K54">
            <v>307300</v>
          </cell>
        </row>
        <row r="55">
          <cell r="A55" t="str">
            <v>기초0003</v>
          </cell>
          <cell r="B55" t="str">
            <v>보안등 기초</v>
          </cell>
          <cell r="C55" t="str">
            <v>일체형(500x800x700)</v>
          </cell>
          <cell r="D55" t="str">
            <v>개</v>
          </cell>
          <cell r="G55">
            <v>974</v>
          </cell>
          <cell r="H55">
            <v>264000</v>
          </cell>
          <cell r="K55">
            <v>264000</v>
          </cell>
        </row>
        <row r="56">
          <cell r="A56" t="str">
            <v>기초0004</v>
          </cell>
          <cell r="B56" t="str">
            <v>공원등 기초</v>
          </cell>
          <cell r="C56" t="str">
            <v>일체형(500x800x700)</v>
          </cell>
          <cell r="D56" t="str">
            <v>개</v>
          </cell>
          <cell r="F56">
            <v>225540</v>
          </cell>
          <cell r="G56">
            <v>974</v>
          </cell>
          <cell r="H56">
            <v>264000</v>
          </cell>
          <cell r="K56">
            <v>225540</v>
          </cell>
        </row>
        <row r="57">
          <cell r="A57" t="str">
            <v>LCP0001</v>
          </cell>
          <cell r="B57" t="str">
            <v>가로등제어반</v>
          </cell>
          <cell r="C57" t="str">
            <v>4회로자립형(560x390x975)</v>
          </cell>
          <cell r="D57" t="str">
            <v>면</v>
          </cell>
          <cell r="E57" t="str">
            <v>A사</v>
          </cell>
          <cell r="F57">
            <v>3450000</v>
          </cell>
          <cell r="G57" t="str">
            <v>B사</v>
          </cell>
          <cell r="H57">
            <v>3810000</v>
          </cell>
          <cell r="I57" t="str">
            <v>C사</v>
          </cell>
          <cell r="J57">
            <v>3750000</v>
          </cell>
          <cell r="K57">
            <v>3450000</v>
          </cell>
        </row>
        <row r="58">
          <cell r="A58" t="str">
            <v>LCP0002</v>
          </cell>
          <cell r="B58" t="str">
            <v>공원등제어반</v>
          </cell>
          <cell r="C58" t="str">
            <v>4회로자립형(560x390x975)</v>
          </cell>
          <cell r="D58" t="str">
            <v>면</v>
          </cell>
          <cell r="E58" t="str">
            <v>A사</v>
          </cell>
          <cell r="F58">
            <v>3450000</v>
          </cell>
          <cell r="G58" t="str">
            <v>B사</v>
          </cell>
          <cell r="H58">
            <v>3810000</v>
          </cell>
          <cell r="I58" t="str">
            <v>C사</v>
          </cell>
          <cell r="J58">
            <v>3750000</v>
          </cell>
          <cell r="K58">
            <v>3450000</v>
          </cell>
        </row>
        <row r="59">
          <cell r="A59" t="str">
            <v>HD0001</v>
          </cell>
          <cell r="B59" t="str">
            <v>핸드홀</v>
          </cell>
          <cell r="C59" t="str">
            <v>600x600x600(기성품)</v>
          </cell>
          <cell r="D59" t="str">
            <v>개</v>
          </cell>
          <cell r="G59">
            <v>183</v>
          </cell>
          <cell r="H59">
            <v>70000</v>
          </cell>
          <cell r="I59">
            <v>208</v>
          </cell>
          <cell r="J59">
            <v>70000</v>
          </cell>
          <cell r="K59">
            <v>70000</v>
          </cell>
        </row>
        <row r="60">
          <cell r="A60" t="str">
            <v>HD0003</v>
          </cell>
          <cell r="B60" t="str">
            <v>핸드홀 뚜껑</v>
          </cell>
          <cell r="C60" t="str">
            <v>450x450</v>
          </cell>
          <cell r="D60" t="str">
            <v>개</v>
          </cell>
          <cell r="G60">
            <v>183</v>
          </cell>
          <cell r="H60">
            <v>125000</v>
          </cell>
          <cell r="K60">
            <v>125000</v>
          </cell>
        </row>
        <row r="61">
          <cell r="A61" t="str">
            <v>HD0004</v>
          </cell>
          <cell r="B61" t="str">
            <v>케이블받침대</v>
          </cell>
          <cell r="C61" t="str">
            <v>75x40x5x300</v>
          </cell>
          <cell r="D61" t="str">
            <v>조</v>
          </cell>
          <cell r="I61">
            <v>1098</v>
          </cell>
          <cell r="J61">
            <v>6400</v>
          </cell>
          <cell r="K61">
            <v>6400</v>
          </cell>
        </row>
        <row r="62">
          <cell r="A62" t="str">
            <v>HD0005</v>
          </cell>
          <cell r="B62" t="str">
            <v>케이블걸이쇠</v>
          </cell>
          <cell r="C62" t="str">
            <v>1조</v>
          </cell>
          <cell r="D62" t="str">
            <v>개</v>
          </cell>
          <cell r="I62">
            <v>1098</v>
          </cell>
          <cell r="J62">
            <v>2000</v>
          </cell>
          <cell r="K62">
            <v>2000</v>
          </cell>
        </row>
        <row r="63">
          <cell r="A63" t="str">
            <v>GT0001</v>
          </cell>
          <cell r="B63" t="str">
            <v>SUS 등주표찰</v>
          </cell>
          <cell r="C63" t="str">
            <v>밴드형(100x160)</v>
          </cell>
          <cell r="D63" t="str">
            <v>개</v>
          </cell>
          <cell r="E63" t="str">
            <v>A사</v>
          </cell>
          <cell r="F63">
            <v>12000</v>
          </cell>
          <cell r="G63" t="str">
            <v>B사</v>
          </cell>
          <cell r="H63">
            <v>12500</v>
          </cell>
          <cell r="I63" t="str">
            <v>C사</v>
          </cell>
          <cell r="J63">
            <v>12800</v>
          </cell>
          <cell r="K63">
            <v>12000</v>
          </cell>
          <cell r="L63" t="str">
            <v>견적</v>
          </cell>
        </row>
        <row r="64">
          <cell r="A64" t="str">
            <v>GT0003</v>
          </cell>
          <cell r="B64" t="str">
            <v>전기위험테이프</v>
          </cell>
          <cell r="C64" t="str">
            <v>150mm x 500m</v>
          </cell>
          <cell r="D64" t="str">
            <v>M</v>
          </cell>
          <cell r="F64">
            <v>80</v>
          </cell>
          <cell r="H64">
            <v>130</v>
          </cell>
          <cell r="J64">
            <v>128</v>
          </cell>
          <cell r="K64">
            <v>80</v>
          </cell>
        </row>
        <row r="65">
          <cell r="A65" t="str">
            <v>GT0004</v>
          </cell>
          <cell r="B65" t="str">
            <v>SUS 공사실명제판</v>
          </cell>
          <cell r="C65" t="str">
            <v>100x150</v>
          </cell>
          <cell r="D65" t="str">
            <v>개</v>
          </cell>
          <cell r="E65" t="str">
            <v>A사</v>
          </cell>
          <cell r="F65">
            <v>5000</v>
          </cell>
          <cell r="G65" t="str">
            <v>B사</v>
          </cell>
          <cell r="H65">
            <v>5500</v>
          </cell>
          <cell r="I65" t="str">
            <v>C사</v>
          </cell>
          <cell r="J65">
            <v>5600</v>
          </cell>
          <cell r="K65">
            <v>5000</v>
          </cell>
        </row>
        <row r="66">
          <cell r="A66" t="str">
            <v>GT0005</v>
          </cell>
          <cell r="B66" t="str">
            <v>워샤캡</v>
          </cell>
          <cell r="C66" t="str">
            <v>70mm</v>
          </cell>
          <cell r="D66" t="str">
            <v>개</v>
          </cell>
          <cell r="E66">
            <v>59759017047</v>
          </cell>
          <cell r="F66">
            <v>8640</v>
          </cell>
          <cell r="G66">
            <v>883</v>
          </cell>
          <cell r="H66">
            <v>13041</v>
          </cell>
          <cell r="K66">
            <v>8640</v>
          </cell>
        </row>
        <row r="67">
          <cell r="A67" t="str">
            <v>GT0006</v>
          </cell>
          <cell r="B67" t="str">
            <v>경유</v>
          </cell>
          <cell r="C67" t="str">
            <v>저유황 0.05%</v>
          </cell>
          <cell r="D67" t="str">
            <v>ℓ</v>
          </cell>
          <cell r="G67">
            <v>1207</v>
          </cell>
          <cell r="H67">
            <v>1224</v>
          </cell>
          <cell r="K67">
            <v>1224</v>
          </cell>
        </row>
        <row r="68">
          <cell r="A68" t="str">
            <v>GT0007</v>
          </cell>
          <cell r="B68" t="str">
            <v>휘발유</v>
          </cell>
          <cell r="D68" t="str">
            <v>ℓ</v>
          </cell>
          <cell r="G68">
            <v>1207</v>
          </cell>
          <cell r="H68">
            <v>1524</v>
          </cell>
          <cell r="I68">
            <v>1188</v>
          </cell>
          <cell r="J68">
            <v>1178</v>
          </cell>
          <cell r="K68">
            <v>1178</v>
          </cell>
        </row>
        <row r="69">
          <cell r="A69" t="str">
            <v>GT0008</v>
          </cell>
          <cell r="B69" t="str">
            <v>기초설치비</v>
          </cell>
          <cell r="C69" t="str">
            <v>12M 이하</v>
          </cell>
          <cell r="D69" t="str">
            <v>개소</v>
          </cell>
          <cell r="G69" t="str">
            <v>부록167</v>
          </cell>
          <cell r="H69">
            <v>24271</v>
          </cell>
          <cell r="K69">
            <v>24271</v>
          </cell>
        </row>
        <row r="70">
          <cell r="A70" t="str">
            <v>GT0009</v>
          </cell>
          <cell r="B70" t="str">
            <v>기초설치비</v>
          </cell>
          <cell r="C70" t="str">
            <v>12M 이상</v>
          </cell>
          <cell r="D70" t="str">
            <v>개소</v>
          </cell>
          <cell r="G70" t="str">
            <v>부록167</v>
          </cell>
          <cell r="H70">
            <v>27396</v>
          </cell>
          <cell r="K70">
            <v>27396</v>
          </cell>
        </row>
        <row r="71">
          <cell r="A71" t="str">
            <v>GT0010</v>
          </cell>
          <cell r="B71" t="str">
            <v>동관단자</v>
          </cell>
          <cell r="C71" t="str">
            <v>14㎟용 1홀</v>
          </cell>
          <cell r="D71" t="str">
            <v>개</v>
          </cell>
          <cell r="G71">
            <v>876</v>
          </cell>
          <cell r="H71">
            <v>340</v>
          </cell>
          <cell r="I71">
            <v>1007</v>
          </cell>
          <cell r="J71">
            <v>478</v>
          </cell>
          <cell r="K71">
            <v>340</v>
          </cell>
        </row>
        <row r="72">
          <cell r="A72" t="str">
            <v>GT0011</v>
          </cell>
          <cell r="B72" t="str">
            <v>동관단자</v>
          </cell>
          <cell r="C72" t="str">
            <v>22㎟용 1홀</v>
          </cell>
          <cell r="D72" t="str">
            <v>개</v>
          </cell>
          <cell r="G72">
            <v>876</v>
          </cell>
          <cell r="H72">
            <v>400</v>
          </cell>
          <cell r="I72">
            <v>1007</v>
          </cell>
          <cell r="J72">
            <v>283</v>
          </cell>
          <cell r="K72">
            <v>283</v>
          </cell>
        </row>
        <row r="73">
          <cell r="A73" t="str">
            <v>GT0012</v>
          </cell>
          <cell r="B73" t="str">
            <v>셋트앙카</v>
          </cell>
          <cell r="C73" t="str">
            <v>3/8"x70L</v>
          </cell>
          <cell r="D73" t="str">
            <v>개</v>
          </cell>
          <cell r="G73">
            <v>94</v>
          </cell>
          <cell r="H73">
            <v>160</v>
          </cell>
          <cell r="I73">
            <v>78</v>
          </cell>
          <cell r="J73">
            <v>88</v>
          </cell>
          <cell r="K73">
            <v>88</v>
          </cell>
        </row>
        <row r="74">
          <cell r="A74" t="str">
            <v>GT0013</v>
          </cell>
          <cell r="B74" t="str">
            <v>너트</v>
          </cell>
          <cell r="C74" t="str">
            <v>3/8"용</v>
          </cell>
          <cell r="D74" t="str">
            <v>개</v>
          </cell>
          <cell r="G74">
            <v>92</v>
          </cell>
          <cell r="H74">
            <v>11</v>
          </cell>
          <cell r="I74">
            <v>80</v>
          </cell>
          <cell r="J74">
            <v>20</v>
          </cell>
          <cell r="K74">
            <v>11</v>
          </cell>
        </row>
        <row r="75">
          <cell r="A75" t="str">
            <v>GT0014</v>
          </cell>
          <cell r="B75" t="str">
            <v>쇄석</v>
          </cell>
          <cell r="C75" t="str">
            <v>40㎜</v>
          </cell>
          <cell r="D75" t="str">
            <v>㎥</v>
          </cell>
          <cell r="G75">
            <v>110</v>
          </cell>
          <cell r="H75">
            <v>16000</v>
          </cell>
          <cell r="I75">
            <v>94</v>
          </cell>
          <cell r="J75">
            <v>17500</v>
          </cell>
          <cell r="K75">
            <v>16000</v>
          </cell>
        </row>
        <row r="76">
          <cell r="A76" t="str">
            <v>GT0015</v>
          </cell>
          <cell r="B76" t="str">
            <v>레미콘</v>
          </cell>
          <cell r="C76" t="str">
            <v>25-8-210</v>
          </cell>
          <cell r="D76" t="str">
            <v>㎥</v>
          </cell>
          <cell r="G76">
            <v>115</v>
          </cell>
          <cell r="H76">
            <v>53660</v>
          </cell>
          <cell r="I76">
            <v>98</v>
          </cell>
          <cell r="J76">
            <v>49990</v>
          </cell>
          <cell r="K76">
            <v>49990</v>
          </cell>
        </row>
        <row r="77">
          <cell r="A77" t="str">
            <v>GT0016</v>
          </cell>
          <cell r="B77" t="str">
            <v>모래</v>
          </cell>
          <cell r="C77" t="str">
            <v>세사</v>
          </cell>
          <cell r="D77" t="str">
            <v>㎥</v>
          </cell>
          <cell r="G77">
            <v>110</v>
          </cell>
          <cell r="H77">
            <v>18000</v>
          </cell>
          <cell r="I77">
            <v>94</v>
          </cell>
          <cell r="J77">
            <v>18000</v>
          </cell>
          <cell r="K77">
            <v>18000</v>
          </cell>
        </row>
        <row r="78">
          <cell r="A78" t="str">
            <v>GT0017</v>
          </cell>
          <cell r="B78" t="str">
            <v>동관단자</v>
          </cell>
          <cell r="C78" t="str">
            <v>8㎟용 1홀</v>
          </cell>
          <cell r="D78" t="str">
            <v>개</v>
          </cell>
          <cell r="G78">
            <v>876</v>
          </cell>
          <cell r="H78">
            <v>230</v>
          </cell>
          <cell r="I78">
            <v>975</v>
          </cell>
          <cell r="J78">
            <v>283</v>
          </cell>
          <cell r="K78">
            <v>230</v>
          </cell>
        </row>
        <row r="79">
          <cell r="A79" t="str">
            <v>T071</v>
          </cell>
          <cell r="B79" t="str">
            <v>이형철근</v>
          </cell>
          <cell r="C79" t="str">
            <v>D10㎜</v>
          </cell>
          <cell r="D79" t="str">
            <v>TON</v>
          </cell>
          <cell r="G79">
            <v>43</v>
          </cell>
          <cell r="H79">
            <v>461000</v>
          </cell>
          <cell r="I79">
            <v>42</v>
          </cell>
          <cell r="J79">
            <v>462000</v>
          </cell>
          <cell r="K79">
            <v>461000</v>
          </cell>
        </row>
        <row r="80">
          <cell r="A80" t="str">
            <v>T072</v>
          </cell>
          <cell r="B80" t="str">
            <v>용접봉</v>
          </cell>
          <cell r="C80" t="str">
            <v>Φ3.2mm</v>
          </cell>
          <cell r="D80" t="str">
            <v>KG</v>
          </cell>
          <cell r="G80">
            <v>1130</v>
          </cell>
          <cell r="H80">
            <v>1440</v>
          </cell>
          <cell r="I80">
            <v>876</v>
          </cell>
          <cell r="J80">
            <v>1560</v>
          </cell>
          <cell r="K80">
            <v>1440</v>
          </cell>
        </row>
        <row r="81">
          <cell r="A81" t="str">
            <v>T073</v>
          </cell>
          <cell r="B81" t="str">
            <v>용접기손료</v>
          </cell>
          <cell r="D81" t="str">
            <v>KG</v>
          </cell>
          <cell r="F81">
            <v>71</v>
          </cell>
          <cell r="K81">
            <v>71</v>
          </cell>
        </row>
        <row r="82">
          <cell r="A82" t="str">
            <v>T074</v>
          </cell>
          <cell r="B82" t="str">
            <v>전력소모량</v>
          </cell>
          <cell r="D82" t="str">
            <v>Hr</v>
          </cell>
          <cell r="F82">
            <v>44</v>
          </cell>
          <cell r="K82">
            <v>44</v>
          </cell>
        </row>
        <row r="83">
          <cell r="A83" t="str">
            <v>T075</v>
          </cell>
          <cell r="B83" t="str">
            <v>합판</v>
          </cell>
          <cell r="C83" t="str">
            <v>내수1급T=12mm</v>
          </cell>
          <cell r="D83" t="str">
            <v>㎡</v>
          </cell>
          <cell r="F83">
            <v>4767</v>
          </cell>
          <cell r="G83">
            <v>514</v>
          </cell>
          <cell r="H83">
            <v>5796</v>
          </cell>
          <cell r="I83">
            <v>461</v>
          </cell>
          <cell r="J83">
            <v>5796</v>
          </cell>
          <cell r="K83">
            <v>4767</v>
          </cell>
        </row>
        <row r="84">
          <cell r="A84" t="str">
            <v>T076</v>
          </cell>
          <cell r="B84" t="str">
            <v>각재</v>
          </cell>
          <cell r="C84" t="str">
            <v>외송</v>
          </cell>
          <cell r="D84" t="str">
            <v>㎥</v>
          </cell>
          <cell r="F84">
            <v>204000</v>
          </cell>
          <cell r="G84">
            <v>136</v>
          </cell>
          <cell r="H84">
            <v>269461</v>
          </cell>
          <cell r="I84">
            <v>104</v>
          </cell>
          <cell r="J84">
            <v>329341</v>
          </cell>
          <cell r="K84">
            <v>204000</v>
          </cell>
        </row>
        <row r="85">
          <cell r="A85" t="str">
            <v>T077</v>
          </cell>
          <cell r="B85" t="str">
            <v>철선</v>
          </cell>
          <cell r="C85" t="str">
            <v>#8,4.0mm축선</v>
          </cell>
          <cell r="D85" t="str">
            <v>Kg</v>
          </cell>
          <cell r="F85">
            <v>531</v>
          </cell>
          <cell r="G85">
            <v>65</v>
          </cell>
          <cell r="H85">
            <v>700</v>
          </cell>
          <cell r="I85">
            <v>69</v>
          </cell>
          <cell r="J85">
            <v>590</v>
          </cell>
          <cell r="K85">
            <v>531</v>
          </cell>
        </row>
        <row r="86">
          <cell r="A86" t="str">
            <v>T078</v>
          </cell>
          <cell r="B86" t="str">
            <v>못</v>
          </cell>
          <cell r="C86" t="str">
            <v>N-75</v>
          </cell>
          <cell r="D86" t="str">
            <v>Kg</v>
          </cell>
          <cell r="F86">
            <v>628</v>
          </cell>
          <cell r="G86">
            <v>68</v>
          </cell>
          <cell r="H86">
            <v>648</v>
          </cell>
          <cell r="I86">
            <v>70</v>
          </cell>
          <cell r="J86">
            <v>732</v>
          </cell>
          <cell r="K86">
            <v>628</v>
          </cell>
        </row>
        <row r="87">
          <cell r="A87" t="str">
            <v>T079</v>
          </cell>
          <cell r="B87" t="str">
            <v>박리재</v>
          </cell>
          <cell r="C87" t="str">
            <v>목재,합판용</v>
          </cell>
          <cell r="D87" t="str">
            <v>ℓ</v>
          </cell>
          <cell r="F87">
            <v>810</v>
          </cell>
          <cell r="G87">
            <v>122</v>
          </cell>
          <cell r="H87">
            <v>1800</v>
          </cell>
          <cell r="I87">
            <v>108</v>
          </cell>
          <cell r="J87">
            <v>1300</v>
          </cell>
          <cell r="K87">
            <v>810</v>
          </cell>
        </row>
        <row r="88">
          <cell r="A88" t="str">
            <v>라001</v>
          </cell>
          <cell r="B88" t="str">
            <v>라인마크</v>
          </cell>
          <cell r="C88" t="str">
            <v>￠9</v>
          </cell>
          <cell r="D88" t="str">
            <v>EA</v>
          </cell>
          <cell r="F88">
            <v>3820</v>
          </cell>
          <cell r="G88" t="str">
            <v>A사</v>
          </cell>
          <cell r="H88">
            <v>6500</v>
          </cell>
          <cell r="I88" t="str">
            <v>B사</v>
          </cell>
          <cell r="J88">
            <v>6500</v>
          </cell>
          <cell r="K88">
            <v>3820</v>
          </cell>
        </row>
      </sheetData>
      <sheetData sheetId="7">
        <row r="4">
          <cell r="B4" t="str">
            <v>갱부</v>
          </cell>
        </row>
      </sheetData>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1(토목-갑지)"/>
      <sheetName val="2-2(토목-집계표)"/>
      <sheetName val="2-2(토목-을지1)"/>
      <sheetName val="2-2(토목-을지2)"/>
      <sheetName val="일위대가표"/>
      <sheetName val="Macro1"/>
      <sheetName val="Macro2"/>
      <sheetName val="VXXXXXX"/>
      <sheetName val="Macro3"/>
      <sheetName val="단가비교표"/>
      <sheetName val="내역서"/>
      <sheetName val="일위목록"/>
    </sheetNames>
    <sheetDataSet>
      <sheetData sheetId="0" refreshError="1"/>
      <sheetData sheetId="1"/>
      <sheetData sheetId="2" refreshError="1"/>
      <sheetData sheetId="3" refreshError="1"/>
      <sheetData sheetId="4" refreshError="1"/>
      <sheetData sheetId="5"/>
      <sheetData sheetId="6"/>
      <sheetData sheetId="7" refreshError="1"/>
      <sheetData sheetId="8"/>
      <sheetData sheetId="9" refreshError="1"/>
      <sheetData sheetId="10" refreshError="1"/>
      <sheetData sheetId="11"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공구원가계산"/>
      <sheetName val="2공구산출내역"/>
      <sheetName val="2______"/>
      <sheetName val="데이타"/>
      <sheetName val="기자재비"/>
      <sheetName val="2차1차"/>
      <sheetName val="단가표"/>
      <sheetName val="104동"/>
      <sheetName val="내역"/>
      <sheetName val="일위대가"/>
      <sheetName val="골조시행"/>
      <sheetName val="식재일위대가"/>
      <sheetName val="기초일위대가"/>
      <sheetName val="단가대비표"/>
      <sheetName val="일위대가표"/>
      <sheetName val="대목"/>
      <sheetName val="70%"/>
      <sheetName val="예산내역"/>
      <sheetName val="총괄수지표"/>
      <sheetName val="을"/>
      <sheetName val="토공사"/>
      <sheetName val="덤프트럭계수"/>
      <sheetName val="1차설계변경내역"/>
      <sheetName val="내역서2안"/>
      <sheetName val="b_balju"/>
      <sheetName val="공통가설"/>
      <sheetName val="10월"/>
      <sheetName val="견적서"/>
      <sheetName val="자료"/>
      <sheetName val="내역서"/>
      <sheetName val="Mc1"/>
      <sheetName val="기초입력 DATA"/>
      <sheetName val="식재인부"/>
      <sheetName val="담장산출"/>
      <sheetName val="설비2차"/>
      <sheetName val="b_balju-단가단가단가"/>
      <sheetName val="건축내역"/>
      <sheetName val="일위대가목차"/>
      <sheetName val="적격점수&lt;300억미만&gt;"/>
      <sheetName val="단가"/>
      <sheetName val="일위목록"/>
      <sheetName val="b_balju_cho"/>
      <sheetName val="표지"/>
      <sheetName val="공문"/>
      <sheetName val="대비"/>
      <sheetName val="1"/>
      <sheetName val="2"/>
      <sheetName val="기성"/>
      <sheetName val="변경"/>
      <sheetName val="사진설명"/>
      <sheetName val="범례 (2)"/>
      <sheetName val="목차"/>
      <sheetName val="Sheet2"/>
      <sheetName val="사진대지"/>
      <sheetName val="Macro1"/>
      <sheetName val="견적시담(송포2공구)"/>
      <sheetName val="노임단가"/>
      <sheetName val="자재단가"/>
      <sheetName val="수목표준대가"/>
      <sheetName val="sheet1"/>
      <sheetName val="일위대가(건축)"/>
      <sheetName val="Y-WORK"/>
      <sheetName val="Data&amp;Result"/>
      <sheetName val="FB25JN"/>
      <sheetName val="QandAJunior"/>
      <sheetName val="일용노임단가"/>
      <sheetName val="중기사용료산출근거"/>
      <sheetName val="단가 및 재료비"/>
      <sheetName val="내역5"/>
      <sheetName val="백암비스타내역"/>
      <sheetName val="data2"/>
      <sheetName val="Sheet5"/>
      <sheetName val="건축"/>
      <sheetName val="건축공사실행"/>
      <sheetName val="EACT10"/>
      <sheetName val="직노"/>
      <sheetName val="제직재"/>
      <sheetName val="설직재-1"/>
      <sheetName val="개요"/>
      <sheetName val="기성내역"/>
      <sheetName val="물가대비표"/>
      <sheetName val="요율"/>
      <sheetName val="DT"/>
      <sheetName val="롤러"/>
      <sheetName val="BH"/>
      <sheetName val="조경유지관리"/>
      <sheetName val="조경식재굴취"/>
      <sheetName val="식재단가"/>
      <sheetName val="인력터파기품"/>
      <sheetName val="2005년임금"/>
      <sheetName val="컨테이너"/>
      <sheetName val="펌프차타설"/>
      <sheetName val="BID"/>
      <sheetName val="국별인원"/>
      <sheetName val="단가산출"/>
      <sheetName val="공통가설공사"/>
      <sheetName val="#REF"/>
      <sheetName val="COVER"/>
      <sheetName val="경비"/>
      <sheetName val="unit 4"/>
      <sheetName val="노원열병합  건축공사기성내역서"/>
      <sheetName val="단가(1)"/>
      <sheetName val="일위대가목록"/>
      <sheetName val="Sheet10"/>
      <sheetName val="회사정보"/>
      <sheetName val="★도급내역"/>
      <sheetName val="노임"/>
      <sheetName val="집계표"/>
      <sheetName val="단가비교표"/>
      <sheetName val="단가일람"/>
      <sheetName val="단위량당중기"/>
      <sheetName val="원가계산서"/>
      <sheetName val="월간관리비"/>
      <sheetName val="산출근거"/>
      <sheetName val="재료단가"/>
      <sheetName val="임금단가"/>
      <sheetName val="장비목록표"/>
      <sheetName val="장비운전경비"/>
      <sheetName val="장비손료"/>
      <sheetName val="공사비대비표B(토공)"/>
      <sheetName val="관리자"/>
      <sheetName val="회사기초자료"/>
      <sheetName val="단가조사서"/>
      <sheetName val="기본단가"/>
      <sheetName val="인건비단가"/>
      <sheetName val="수량산출"/>
      <sheetName val="공종목록표"/>
      <sheetName val="환율"/>
      <sheetName val="1,2공구원가계산서"/>
      <sheetName val="1공구산출내역서"/>
      <sheetName val="보할공정"/>
      <sheetName val="기계경비(시간당)"/>
      <sheetName val="대가10%"/>
      <sheetName val="Total"/>
      <sheetName val="결재판"/>
      <sheetName val="일 위 대 가 표"/>
      <sheetName val="선금급신청서"/>
      <sheetName val="터파기및재료"/>
      <sheetName val="실행철강하도"/>
      <sheetName val="기초단가"/>
      <sheetName val="Sheet1 (2)"/>
      <sheetName val="출력은 금물"/>
      <sheetName val="중기사용료"/>
      <sheetName val="기계경비일람"/>
      <sheetName val="안양동교 1안"/>
      <sheetName val="CON'C"/>
      <sheetName val="단가표 (2)"/>
      <sheetName val="몰탈재료산출"/>
      <sheetName val="일위대가(출입)"/>
      <sheetName val="설계"/>
      <sheetName val="장비"/>
      <sheetName val="산근1"/>
      <sheetName val="노무"/>
      <sheetName val="자재"/>
      <sheetName val="실행(1)"/>
      <sheetName val="전기품산출"/>
      <sheetName val="대가"/>
      <sheetName val="수목데이타 "/>
      <sheetName val="증감대비"/>
      <sheetName val="투찰추정"/>
      <sheetName val="연결임시"/>
      <sheetName val="공통단가"/>
      <sheetName val="운반비"/>
      <sheetName val="2000양배"/>
      <sheetName val="변수값"/>
      <sheetName val="중기상차"/>
      <sheetName val="AS복구"/>
      <sheetName val="중기터파기"/>
      <sheetName val="코드표"/>
      <sheetName val="중기조종사 단위단가"/>
      <sheetName val="단가조사"/>
      <sheetName val="을지"/>
      <sheetName val="금액"/>
      <sheetName val="96노임기준"/>
      <sheetName val="식재가격"/>
      <sheetName val="식재총괄"/>
      <sheetName val="A-4"/>
      <sheetName val="DATA1"/>
      <sheetName val="할증 "/>
      <sheetName val="제출내역"/>
      <sheetName val="교사기준면적(초등)"/>
      <sheetName val="상각비"/>
      <sheetName val="작업금지"/>
      <sheetName val="급여대장"/>
      <sheetName val="직원 인적급여 카드"/>
      <sheetName val="에너지요금"/>
      <sheetName val="기초내역"/>
      <sheetName val="단산목록"/>
      <sheetName val="전체"/>
      <sheetName val="BS"/>
      <sheetName val="실행내역"/>
      <sheetName val="일위_파일"/>
      <sheetName val="도급"/>
      <sheetName val=" 갑지"/>
      <sheetName val="집계표_식재"/>
      <sheetName val="장비종합부표"/>
      <sheetName val="부표"/>
      <sheetName val="요약&amp;결과"/>
      <sheetName val="광양 3기 유입수"/>
      <sheetName val="조명일위"/>
      <sheetName val="소비자가"/>
      <sheetName val="시설물기초"/>
      <sheetName val="입력"/>
      <sheetName val="원하대비"/>
      <sheetName val="원도급"/>
      <sheetName val="하도급"/>
      <sheetName val="대비2"/>
      <sheetName val="건축공사"/>
      <sheetName val="위치조서"/>
      <sheetName val="4.일위대가목차"/>
      <sheetName val="일위대가(가설)"/>
      <sheetName val="단청공사"/>
      <sheetName val="물가시세표"/>
      <sheetName val="장비사양"/>
      <sheetName val="9811"/>
      <sheetName val="내부마감"/>
      <sheetName val="01"/>
      <sheetName val="현장경비"/>
      <sheetName val="냉천부속동"/>
      <sheetName val="하부철근수량"/>
      <sheetName val="관로내역원"/>
      <sheetName val="저수조"/>
      <sheetName val="FAX"/>
      <sheetName val="여과지동"/>
      <sheetName val="노임단가표"/>
      <sheetName val="수지예산"/>
      <sheetName val="등록업체(031124)"/>
      <sheetName val="단가비교"/>
      <sheetName val="DATA"/>
      <sheetName val="조명율표"/>
      <sheetName val="EJ"/>
      <sheetName val="BSD _2_"/>
      <sheetName val="인건비"/>
      <sheetName val="일위대가 "/>
      <sheetName val="대한주택보증(수보)"/>
      <sheetName val="대한주택보증(입보)"/>
      <sheetName val="DANGA"/>
      <sheetName val="Macro2"/>
      <sheetName val="공사개요"/>
      <sheetName val="제2호단위수량"/>
      <sheetName val="2.냉난방설비공사"/>
      <sheetName val="7.자동제어공사"/>
      <sheetName val="코드목록(시스템담당용)"/>
      <sheetName val="DATE"/>
      <sheetName val="화재 탐지 설비"/>
      <sheetName val="별제권_정리담보권"/>
      <sheetName val="견적"/>
      <sheetName val="웅진교-S2"/>
      <sheetName val="자단"/>
      <sheetName val="설계예산서"/>
      <sheetName val="예산내역서"/>
      <sheetName val="2000년1차"/>
      <sheetName val="재료"/>
      <sheetName val="보도공제면적"/>
      <sheetName val="기본단가표"/>
      <sheetName val="공정집계_국별"/>
      <sheetName val="AV시스템"/>
      <sheetName val="광주전남"/>
      <sheetName val="경산"/>
      <sheetName val="실행"/>
      <sheetName val="수목데이타"/>
      <sheetName val="신규일위"/>
      <sheetName val="기본입력"/>
      <sheetName val="4.공사별"/>
      <sheetName val="갑지"/>
      <sheetName val="포장복구집계"/>
      <sheetName val="북방3터널"/>
      <sheetName val="계약내역(2)"/>
      <sheetName val="재노경"/>
      <sheetName val="도급내역5+800"/>
      <sheetName val="도급내역"/>
      <sheetName val="3련 BOX"/>
      <sheetName val="토량1-1"/>
      <sheetName val="000000"/>
      <sheetName val="대,유,램"/>
      <sheetName val="재료집계표빽업"/>
      <sheetName val="암거수리계산서"/>
      <sheetName val="◀암거수리계산조서"/>
      <sheetName val="◀암거위치"/>
      <sheetName val="최종단면▶"/>
      <sheetName val="◀평균높이▶"/>
      <sheetName val="입찰안"/>
      <sheetName val="설계내역서"/>
      <sheetName val="공구"/>
      <sheetName val="철콘공사"/>
      <sheetName val="ABUT수량-A1"/>
      <sheetName val="총공사비집계표"/>
      <sheetName val="당사실시1"/>
      <sheetName val="단가산출-기,교"/>
      <sheetName val="일위목록-기"/>
      <sheetName val="const."/>
      <sheetName val="강병규"/>
      <sheetName val="(전남)시범지구 운영실적 및 결과분석(8월까지)"/>
      <sheetName val="전력"/>
      <sheetName val="기초자료"/>
      <sheetName val="1.우편집중내역서"/>
      <sheetName val="한강운반비"/>
      <sheetName val="6-1. 관개량조서"/>
      <sheetName val="자료입력"/>
      <sheetName val="CABLE SIZE-1"/>
      <sheetName val="내역-2"/>
      <sheetName val="단가산출(총괄)"/>
      <sheetName val="일위총괄"/>
      <sheetName val="수량산출서"/>
      <sheetName val="내 역 서(총괄)"/>
      <sheetName val="일위대가 목록표"/>
      <sheetName val="기본1"/>
      <sheetName val="수정일위대가"/>
      <sheetName val="도급FORM"/>
      <sheetName val="중기집계"/>
      <sheetName val="물가시세"/>
      <sheetName val="계산서(곡선부)"/>
      <sheetName val="포장재료집계표"/>
      <sheetName val="범례_(2)"/>
      <sheetName val="노원열병합__건축공사기성내역서"/>
      <sheetName val="단가_및_재료비"/>
      <sheetName val="일_위_대_가_표"/>
      <sheetName val="unit_4"/>
      <sheetName val="_갑지"/>
      <sheetName val="출력은_금물"/>
      <sheetName val="안양동교_1안"/>
      <sheetName val="단가표_(2)"/>
      <sheetName val="할증_"/>
      <sheetName val="광양_3기_유입수"/>
      <sheetName val="수목데이타_"/>
      <sheetName val="중기조종사_단위단가"/>
      <sheetName val="이토변실(A3-LINE)"/>
      <sheetName val="부대공"/>
      <sheetName val="배수공"/>
      <sheetName val="토공"/>
      <sheetName val="포장공"/>
      <sheetName val="기계경비"/>
      <sheetName val="단가기준"/>
      <sheetName val="I一般比"/>
      <sheetName val="N賃率-職"/>
      <sheetName val="J直材4"/>
      <sheetName val="비전경영계획"/>
      <sheetName val="우석문틀"/>
      <sheetName val="준검 내역서"/>
      <sheetName val="1안"/>
      <sheetName val="품셈TABLE"/>
      <sheetName val="주소록"/>
      <sheetName val="금액내역서"/>
      <sheetName val="Sheet4"/>
      <sheetName val="공장동 지하1층"/>
      <sheetName val="용역동 및 154KV"/>
      <sheetName val="공장동 3층"/>
      <sheetName val="공장동 1층"/>
      <sheetName val="일위대가표(DEEP)"/>
      <sheetName val="가정조건"/>
      <sheetName val="공통"/>
      <sheetName val="계약서"/>
      <sheetName val="간접비 총괄표"/>
      <sheetName val="10월 (2)"/>
      <sheetName val="종합-임현"/>
      <sheetName val="현장관리비"/>
      <sheetName val="단위수량"/>
      <sheetName val="노무비"/>
      <sheetName val="원가"/>
      <sheetName val="2.1  노무비 평균단가산출"/>
      <sheetName val="pier(각형)"/>
      <sheetName val="기준액"/>
      <sheetName val=" 견적서"/>
      <sheetName val="총괄내역서"/>
      <sheetName val="견적단가"/>
      <sheetName val="비탈면보호공수량산출"/>
      <sheetName val="부대공Ⅱ"/>
      <sheetName val="분당임차변경"/>
      <sheetName val="형틀공사"/>
      <sheetName val="굴화내역"/>
      <sheetName val="예산명세서"/>
      <sheetName val="설계명세서"/>
      <sheetName val="투찰내역"/>
      <sheetName val="구의33고"/>
      <sheetName val="단"/>
      <sheetName val="조건"/>
      <sheetName val="16-1"/>
      <sheetName val="9-1차이내역"/>
      <sheetName val="JUCKEYK"/>
      <sheetName val="단가산출2"/>
      <sheetName val="10"/>
      <sheetName val="11"/>
      <sheetName val="12"/>
      <sheetName val="13"/>
      <sheetName val="14"/>
      <sheetName val="15"/>
      <sheetName val="16"/>
      <sheetName val="3"/>
      <sheetName val="4"/>
      <sheetName val="5"/>
      <sheetName val="6"/>
      <sheetName val="7"/>
      <sheetName val="8"/>
      <sheetName val="9"/>
      <sheetName val="유원장"/>
      <sheetName val="놀이광장"/>
      <sheetName val="다목적광장"/>
      <sheetName val="기초입력_DATA"/>
      <sheetName val="사업성"/>
      <sheetName val="종배수관면벽신"/>
      <sheetName val="피벗테이블데이터분석"/>
      <sheetName val="덤프운반거리산출(토)"/>
      <sheetName val="덤프운반거리산출(풍)"/>
      <sheetName val="덤프운반거리산출(연)"/>
      <sheetName val="통장출금액"/>
      <sheetName val="교각1"/>
      <sheetName val="자동제어"/>
      <sheetName val="-치수표(곡선부)"/>
      <sheetName val="조경일람"/>
      <sheetName val="의왕내역"/>
      <sheetName val="가동비율"/>
      <sheetName val="반포2차"/>
      <sheetName val="전차선로 물량표"/>
      <sheetName val="공통(20-91)"/>
      <sheetName val="잡비"/>
      <sheetName val="원가계산서(남측)"/>
      <sheetName val="공내역"/>
      <sheetName val="ⴭⴭⴭⴭⴭ"/>
      <sheetName val="중기손료"/>
      <sheetName val="노견단위수량"/>
      <sheetName val="일위대가집계"/>
      <sheetName val="시멘트"/>
      <sheetName val="내역서(전기)"/>
      <sheetName val="재료비"/>
      <sheetName val="DATA 입력란"/>
      <sheetName val="토사(PE)"/>
      <sheetName val="기초일위"/>
      <sheetName val="시설일위"/>
      <sheetName val="식재일위"/>
      <sheetName val="보고"/>
      <sheetName val="표준항목"/>
      <sheetName val="(A)내역서"/>
      <sheetName val="말뚝지지력산정"/>
      <sheetName val="원가data"/>
      <sheetName val="L_RPTB~1"/>
      <sheetName val="시작4"/>
      <sheetName val="단가산출서"/>
      <sheetName val="1. 설계조건 2.단면가정 3. 하중계산"/>
      <sheetName val="설명서 "/>
      <sheetName val="토목"/>
      <sheetName val="일위대가(4층원격)"/>
      <sheetName val="장비가동"/>
      <sheetName val="중기단가"/>
      <sheetName val="단가및재료비"/>
      <sheetName val="1공구원가계산서"/>
      <sheetName val="배수내역"/>
      <sheetName val="DAN"/>
      <sheetName val="백호우계수"/>
      <sheetName val="부표총괄"/>
      <sheetName val="단  가  대  비  표"/>
      <sheetName val="일  위  대  가  목  록"/>
      <sheetName val="세부내역서(소방)"/>
      <sheetName val="기능공인적사항"/>
      <sheetName val="3.하중산정4.지지력"/>
      <sheetName val="대가단최종"/>
      <sheetName val="변압기 및 발전기 용량"/>
      <sheetName val="내역표지"/>
      <sheetName val="Baby일위대가"/>
      <sheetName val="남대문빌딩"/>
      <sheetName val="장비경비"/>
      <sheetName val="빗물받이(910-510-410)"/>
      <sheetName val="실행내역 "/>
      <sheetName val="납부서"/>
      <sheetName val="기준FACTOR"/>
      <sheetName val="설계산출기초"/>
      <sheetName val="도급예산내역서봉투"/>
      <sheetName val="공사원가계산서"/>
      <sheetName val="설계산출표지"/>
      <sheetName val="도급예산내역서총괄표"/>
      <sheetName val="을부담운반비"/>
      <sheetName val="운반비산출"/>
      <sheetName val="06 일위대가목록"/>
      <sheetName val="개요입력"/>
      <sheetName val="수량기준"/>
      <sheetName val="투입비"/>
      <sheetName val="유림골조"/>
      <sheetName val="단가견적조사표"/>
      <sheetName val="작업일보"/>
      <sheetName val="을 1"/>
      <sheetName val="을 2"/>
      <sheetName val="변경내역"/>
      <sheetName val="단중표"/>
      <sheetName val="계정code"/>
      <sheetName val="정의"/>
      <sheetName val="금융비용"/>
      <sheetName val="2000,9월 일위"/>
      <sheetName val="조견표"/>
      <sheetName val="조도계산서 (도서)"/>
      <sheetName val="2.대외공문"/>
      <sheetName val="노무비 근거"/>
      <sheetName val="APT내역"/>
      <sheetName val="부대시설"/>
      <sheetName val="내역1"/>
      <sheetName val="제경비"/>
      <sheetName val="기계"/>
      <sheetName val="정화조"/>
      <sheetName val="조경"/>
      <sheetName val="교량하부공"/>
      <sheetName val="개인명세서"/>
      <sheetName val="토적단위"/>
      <sheetName val="중기작업량"/>
      <sheetName val="청천내"/>
      <sheetName val="교통대책내역"/>
      <sheetName val="일용노임단가2001상"/>
      <sheetName val="참조자료"/>
      <sheetName val="A갑지"/>
      <sheetName val="옥외외등집계표"/>
      <sheetName val="자재목록"/>
      <sheetName val="단가목록"/>
      <sheetName val="중기목록"/>
      <sheetName val="노임이"/>
      <sheetName val="토건"/>
      <sheetName val="미드수량"/>
      <sheetName val="공조기"/>
      <sheetName val="시설물일위"/>
      <sheetName val="공내역서"/>
      <sheetName val="정산명세서"/>
      <sheetName val="수량집계표(舊)"/>
      <sheetName val="유역면적"/>
      <sheetName val="간공설계서"/>
      <sheetName val="동문건설"/>
      <sheetName val="설비내역서"/>
      <sheetName val="건축내역서"/>
      <sheetName val="전기내역서"/>
      <sheetName val="예총"/>
      <sheetName val="2003상반기노임기준"/>
      <sheetName val="파일의이용"/>
      <sheetName val="VOR"/>
      <sheetName val="신고조서"/>
      <sheetName val="단 box"/>
      <sheetName val="수량집계"/>
      <sheetName val="달대"/>
      <sheetName val="철거산출근거"/>
      <sheetName val="원가서"/>
      <sheetName val="식재"/>
      <sheetName val="시설물"/>
      <sheetName val="식재출력용"/>
      <sheetName val="유지관리"/>
      <sheetName val="실행기초"/>
      <sheetName val="실행대비"/>
      <sheetName val="구간별현황"/>
      <sheetName val="배수량"/>
      <sheetName val="기본계획"/>
      <sheetName val="WORK"/>
      <sheetName val="간접비"/>
      <sheetName val="램머"/>
      <sheetName val="괴목육교"/>
      <sheetName val="옥외등신설"/>
      <sheetName val="저케CV22신설"/>
      <sheetName val="저케CV38신설"/>
      <sheetName val="저케CV8신설"/>
      <sheetName val="접지3종"/>
      <sheetName val="sub"/>
      <sheetName val="근로자"/>
      <sheetName val="산출기초"/>
      <sheetName val="총 괄 표"/>
      <sheetName val="공사비산출서"/>
      <sheetName val="wall"/>
      <sheetName val="청주(철골발주의뢰서)"/>
      <sheetName val="일위대가(1)"/>
      <sheetName val="품셈표"/>
      <sheetName val="CODE"/>
      <sheetName val="철근콘크리트 (5)"/>
      <sheetName val="규격"/>
      <sheetName val="사업수지"/>
      <sheetName val="전선 및 전선관"/>
      <sheetName val="MCC제원"/>
      <sheetName val="제경비율"/>
      <sheetName val="5직접"/>
      <sheetName val="총괄표"/>
      <sheetName val="인공산출"/>
      <sheetName val="장비단가"/>
      <sheetName val="4.2.1 마루높이 검토"/>
      <sheetName val="세금자료"/>
      <sheetName val="적용단위길이"/>
      <sheetName val="특수기호강도거푸집"/>
      <sheetName val="종배수관(신)"/>
      <sheetName val="목록"/>
      <sheetName val="토목공사"/>
      <sheetName val="22단가"/>
      <sheetName val="22인공"/>
      <sheetName val="범례_(2)1"/>
      <sheetName val="단가_및_재료비1"/>
      <sheetName val="노원열병합__건축공사기성내역서1"/>
      <sheetName val="일_위_대_가_표1"/>
      <sheetName val="출력은_금물1"/>
      <sheetName val="unit_41"/>
      <sheetName val="_갑지1"/>
      <sheetName val="단가표_(2)1"/>
      <sheetName val="광양_3기_유입수1"/>
      <sheetName val="BSD__2_"/>
      <sheetName val="안양동교_1안1"/>
      <sheetName val="할증_1"/>
      <sheetName val="중기조종사_단위단가1"/>
      <sheetName val="수목데이타_1"/>
      <sheetName val="직원_인적급여_카드"/>
      <sheetName val="sheet1_(2)"/>
      <sheetName val="4_일위대가목차"/>
      <sheetName val="일위대가_"/>
      <sheetName val="2_냉난방설비공사"/>
      <sheetName val="7_자동제어공사"/>
      <sheetName val="화재_탐지_설비"/>
      <sheetName val="4_공사별"/>
      <sheetName val="(전남)시범지구_운영실적_및_결과분석(8월까지)"/>
      <sheetName val="준검_내역서"/>
      <sheetName val="3련_BOX"/>
      <sheetName val="공장동_지하1층"/>
      <sheetName val="용역동_및_154KV"/>
      <sheetName val="공장동_3층"/>
      <sheetName val="공장동_1층"/>
      <sheetName val="직접비"/>
      <sheetName val="견적 (2)"/>
      <sheetName val="실행간접비"/>
      <sheetName val="1차 내역서"/>
      <sheetName val="손익계산서"/>
      <sheetName val="발주처담당자"/>
      <sheetName val="공정표"/>
      <sheetName val="도급원가"/>
      <sheetName val="일반부표"/>
      <sheetName val="본사인상전"/>
      <sheetName val="G.R300경비"/>
      <sheetName val="내역_FILE"/>
      <sheetName val="갑지(추정)"/>
      <sheetName val="지급자재"/>
      <sheetName val="BOJUNGGM"/>
      <sheetName val="주공 갑지"/>
      <sheetName val="소방"/>
      <sheetName val="front"/>
      <sheetName val="날개벽수량표"/>
      <sheetName val="기초대가"/>
      <sheetName val="시설대가"/>
      <sheetName val="수목대가"/>
      <sheetName val="인공대가"/>
      <sheetName val="배수장토목공사비"/>
      <sheetName val="기본일위"/>
      <sheetName val="관접합및부설"/>
      <sheetName val="패널"/>
      <sheetName val="기타 정보통신공사"/>
      <sheetName val="단가대비표 (3)"/>
      <sheetName val="6공구(당초)"/>
      <sheetName val="단가_1_"/>
      <sheetName val="개화1교"/>
      <sheetName val="TYPE-1"/>
      <sheetName val="수목단가"/>
      <sheetName val="시설수량표"/>
      <sheetName val="식재수량표"/>
      <sheetName val="코드"/>
      <sheetName val="단위단가"/>
      <sheetName val="자재테이블"/>
      <sheetName val="건축공사 집계표"/>
      <sheetName val="골조"/>
      <sheetName val="광주운남을"/>
      <sheetName val="TRE TABLE"/>
      <sheetName val="수입"/>
      <sheetName val="접속슬라브"/>
      <sheetName val="도곡동APT"/>
      <sheetName val="신대방교수"/>
      <sheetName val="단가 "/>
      <sheetName val="경율산정.XLS"/>
      <sheetName val="실행예산"/>
      <sheetName val="1.설계기준 "/>
      <sheetName val="적산산출"/>
      <sheetName val="자재비산출"/>
      <sheetName val="운용비산출"/>
      <sheetName val="구간재료"/>
      <sheetName val="국민연금표"/>
      <sheetName val="부대내역"/>
      <sheetName val="이식운반"/>
      <sheetName val="용역비내역-진짜"/>
      <sheetName val="자판실행"/>
      <sheetName val="규준틀"/>
      <sheetName val="연결관암거"/>
      <sheetName val="Proposal"/>
      <sheetName val="조명시설"/>
      <sheetName val="구입단가"/>
      <sheetName val="PAINT"/>
      <sheetName val="比較表"/>
      <sheetName val="편집1"/>
      <sheetName val="경남"/>
      <sheetName val="경북"/>
      <sheetName val="중부"/>
      <sheetName val="예산편성"/>
      <sheetName val="일위산출"/>
      <sheetName val="설비"/>
      <sheetName val="예가표"/>
      <sheetName val="archi(본사)"/>
      <sheetName val="약품공급2"/>
      <sheetName val="3.고급화검토"/>
      <sheetName val="2.2.10.샤시등"/>
      <sheetName val="입면고급화단가표"/>
      <sheetName val="도급기성"/>
      <sheetName val="비용"/>
      <sheetName val="공사비산출내역"/>
      <sheetName val="COST"/>
      <sheetName val="전기일위목록"/>
      <sheetName val="대치판정"/>
      <sheetName val="적용기준"/>
      <sheetName val="설계내역2"/>
      <sheetName val="횡배수관수량집계"/>
      <sheetName val="3단계"/>
      <sheetName val="대구경북"/>
      <sheetName val="월별손익현황"/>
      <sheetName val="서울서부"/>
      <sheetName val="부산경남"/>
      <sheetName val="서울동부"/>
      <sheetName val="인천경기"/>
      <sheetName val="중부본부"/>
      <sheetName val="호남본부"/>
      <sheetName val="단가 (2)"/>
      <sheetName val="Ekog10"/>
      <sheetName val="하조서"/>
      <sheetName val="집계"/>
      <sheetName val="실행(ALT1)"/>
      <sheetName val="퍼스트"/>
      <sheetName val="1단계총괄내역서"/>
      <sheetName val="안전장치"/>
      <sheetName val="일반공사"/>
      <sheetName val="간접1"/>
      <sheetName val="점수계산1-2"/>
      <sheetName val="Sheet3"/>
      <sheetName val="관급"/>
      <sheetName val="96작생능"/>
      <sheetName val="버스운행안내"/>
      <sheetName val="설계명세서 (장비)"/>
      <sheetName val="장비집계"/>
      <sheetName val="내2"/>
      <sheetName val="안전난간대원가"/>
      <sheetName val="기초목"/>
      <sheetName val="원가계산"/>
      <sheetName val="확약서"/>
      <sheetName val="BQ(실행)"/>
      <sheetName val="6호기"/>
      <sheetName val="36단가"/>
      <sheetName val="적현로"/>
      <sheetName val="기계설비"/>
      <sheetName val="총괄"/>
      <sheetName val="노무단가"/>
      <sheetName val="심사물량"/>
      <sheetName val="도로정위치부표"/>
      <sheetName val="심사계산"/>
      <sheetName val="DB구축"/>
      <sheetName val="도로조사부표"/>
      <sheetName val="재정비내역"/>
      <sheetName val="입력변수"/>
      <sheetName val="지적고시내역"/>
      <sheetName val="골막이(야매)"/>
      <sheetName val="품셈 "/>
      <sheetName val="고시단가"/>
      <sheetName val="가격조사서"/>
      <sheetName val="설계예시"/>
      <sheetName val="진주방향"/>
      <sheetName val="기초자료입력"/>
      <sheetName val="포스코실행"/>
      <sheetName val="우수공,맨홀,집수정"/>
      <sheetName val="횡배수관"/>
      <sheetName val="S&amp;R"/>
      <sheetName val="인원계획-미화"/>
      <sheetName val="Quality"/>
      <sheetName val="People"/>
      <sheetName val="Risk"/>
      <sheetName val="Training"/>
      <sheetName val="General"/>
      <sheetName val="Instructions"/>
      <sheetName val="사각1,특1호"/>
      <sheetName val="일 위 목 록 표"/>
      <sheetName val="001"/>
      <sheetName val="바닥판"/>
      <sheetName val="입력DATA"/>
      <sheetName val="자  재"/>
      <sheetName val="건축외주"/>
      <sheetName val="내역분기"/>
      <sheetName val="차액보증"/>
      <sheetName val="#2_Paint"/>
      <sheetName val="우수받이"/>
      <sheetName val="산출내역서집계표"/>
      <sheetName val="정부노임단가"/>
      <sheetName val="갑지1"/>
      <sheetName val="도기류"/>
      <sheetName val="열린교실"/>
      <sheetName val="문학간접"/>
      <sheetName val="※참고자료※"/>
      <sheetName val="유림총괄"/>
      <sheetName val="기"/>
      <sheetName val="전선(총)"/>
      <sheetName val="이름교환"/>
      <sheetName val="실행예산서"/>
      <sheetName val="서식"/>
      <sheetName val="재료표"/>
      <sheetName val="설계서(7)"/>
      <sheetName val="4.직접인건비"/>
      <sheetName val="직접인건비"/>
      <sheetName val="실행내역서 "/>
      <sheetName val="교각별철근수량집계표"/>
      <sheetName val="단위목록"/>
      <sheetName val="기계경비목록"/>
      <sheetName val="실행내역서"/>
      <sheetName val="자재일람"/>
      <sheetName val="전기"/>
      <sheetName val="설계개요"/>
      <sheetName val="2F 회의실견적(5_14 일대)"/>
      <sheetName val="판"/>
      <sheetName val="대덕토공총"/>
      <sheetName val="파이프류"/>
      <sheetName val="단가최종"/>
      <sheetName val="설계예산서(흙막이)"/>
      <sheetName val="?????"/>
      <sheetName val="관급자재"/>
      <sheetName val="건축일위"/>
      <sheetName val="그라우팅일위"/>
      <sheetName val="일반건축물통신회선수"/>
      <sheetName val="아파트"/>
      <sheetName val="구리토평1전기"/>
      <sheetName val="실행對比"/>
      <sheetName val="세골재  T2 변경 현황"/>
      <sheetName val="원내역"/>
      <sheetName val="단가일람 (2)"/>
      <sheetName val="공동"/>
      <sheetName val="원가계산(2)"/>
      <sheetName val="48단가"/>
      <sheetName val="테이블"/>
      <sheetName val="적정심사"/>
      <sheetName val="일위대가-1"/>
      <sheetName val="물량내역"/>
      <sheetName val="건설기계사용기준"/>
      <sheetName val="건축2"/>
      <sheetName val="일위대가내역"/>
      <sheetName val="횡배수관집현황(2공구)"/>
      <sheetName val="대여현황"/>
      <sheetName val="NEW DB"/>
      <sheetName val="노임 단가"/>
      <sheetName val="값"/>
      <sheetName val="11-2.아파트내역"/>
      <sheetName val="주beam"/>
      <sheetName val="설계내역"/>
      <sheetName val="단가대비"/>
      <sheetName val="외주(기준)"/>
      <sheetName val="재.노.경(기준)"/>
      <sheetName val="선정요령"/>
      <sheetName val="1월"/>
      <sheetName val="동수"/>
      <sheetName val="지수"/>
      <sheetName val="cable-data"/>
      <sheetName val="기초데이타"/>
      <sheetName val="데리네이타현황"/>
      <sheetName val="출자한도"/>
      <sheetName val="양남(실시)"/>
      <sheetName val="건천(실시)"/>
      <sheetName val="외동(실시)"/>
      <sheetName val="안강(실시)"/>
      <sheetName val="안강(우선실시)"/>
      <sheetName val="주요항목별"/>
      <sheetName val="원가계산서 "/>
      <sheetName val="고내분기~한림"/>
      <sheetName val="광령~경마장"/>
      <sheetName val="세기~광령"/>
      <sheetName val="물건개요"/>
      <sheetName val="빌딩경영보고서"/>
      <sheetName val="리스료"/>
      <sheetName val="단위량"/>
      <sheetName val="재료집계표2"/>
      <sheetName val="토적집계표"/>
      <sheetName val="가설공사"/>
      <sheetName val="4차원가계산서"/>
      <sheetName val="단가결정"/>
      <sheetName val="내역아"/>
      <sheetName val="울타리"/>
      <sheetName val="대로근거"/>
      <sheetName val="발주수량표"/>
      <sheetName val="단위중량"/>
      <sheetName val="소일위대가코드표"/>
      <sheetName val="원가계산서(변경)"/>
      <sheetName val="맨홀_공사비"/>
      <sheetName val="단관데이터"/>
      <sheetName val="이형관데이터"/>
      <sheetName val="출력X"/>
      <sheetName val="98태백"/>
      <sheetName val="참고자료"/>
      <sheetName val="ITEM"/>
      <sheetName val="공사비증감"/>
      <sheetName val="물가자료"/>
      <sheetName val="산출기준자료"/>
      <sheetName val="단면가정"/>
      <sheetName val="설계변경총괄표(계산식)"/>
      <sheetName val="용산1(해보)"/>
      <sheetName val="유류대관리"/>
      <sheetName val="소화실적"/>
      <sheetName val="소총괄표1"/>
      <sheetName val="2.고용보험료산출근거"/>
      <sheetName val="지주토목내역서"/>
      <sheetName val="단가조정"/>
      <sheetName val="대표명단"/>
      <sheetName val="터널조도"/>
      <sheetName val="토적표"/>
      <sheetName val="매매"/>
      <sheetName val="토공사(흙막이)"/>
      <sheetName val="안양1공구_건축"/>
      <sheetName val="투찰금액"/>
      <sheetName val="시화점실행"/>
      <sheetName val="가시설수량"/>
      <sheetName val="시운전연료비"/>
      <sheetName val="단가1"/>
      <sheetName val="품셈"/>
      <sheetName val="전등설비"/>
      <sheetName val="연습"/>
      <sheetName val="설계표지"/>
      <sheetName val="인부노임"/>
      <sheetName val="7월11일"/>
      <sheetName val="참조 (2)"/>
      <sheetName val="단면별연장"/>
      <sheetName val="출력용"/>
      <sheetName val="단재적표"/>
      <sheetName val="노임단가 및 기계경비"/>
      <sheetName val="직재"/>
      <sheetName val="예산조서"/>
      <sheetName val="근거(기밀댐퍼)"/>
      <sheetName val="T13(P68~72,78)"/>
      <sheetName val="9509"/>
      <sheetName val="중기경유지급대장"/>
      <sheetName val="중기잡유공제"/>
      <sheetName val="중기잡유지급대장"/>
      <sheetName val="중기임차료"/>
      <sheetName val="중기경유공제"/>
      <sheetName val="안전시설"/>
      <sheetName val="단위량당중기사용료"/>
      <sheetName val="상호참고자료"/>
      <sheetName val="발주처자료입력"/>
      <sheetName val="회사기본자료"/>
      <sheetName val="하자보증자료"/>
      <sheetName val="자재일위(경)"/>
      <sheetName val="배수관연장조서"/>
      <sheetName val="간접"/>
      <sheetName val="단가산출목록표"/>
      <sheetName val="6. 직접경비"/>
      <sheetName val="일위집계"/>
      <sheetName val="수로단위수량"/>
      <sheetName val="단위수량DATA"/>
      <sheetName val="48일위"/>
      <sheetName val="48수량"/>
      <sheetName val="22일위"/>
      <sheetName val="전산소모"/>
      <sheetName val="폐토수익화 "/>
      <sheetName val="전문품의"/>
      <sheetName val="검산금액"/>
      <sheetName val="선수보증금"/>
      <sheetName val="연체일수"/>
      <sheetName val="기초해지"/>
      <sheetName val="잔가합계"/>
      <sheetName val="Sheet6"/>
      <sheetName val="기초입력_DATA1"/>
      <sheetName val="_견적서"/>
      <sheetName val="const_"/>
      <sheetName val="일위대가_목록표"/>
      <sheetName val="DATA_입력란"/>
      <sheetName val="1__설계조건_2_단면가정_3__하중계산"/>
      <sheetName val="6-1__관개량조서"/>
      <sheetName val="1_우편집중내역서"/>
      <sheetName val="CABLE_SIZE-1"/>
      <sheetName val="내_역_서(총괄)"/>
      <sheetName val="경율산정_XLS"/>
      <sheetName val="10월_(2)"/>
      <sheetName val="2000,9월_일위"/>
      <sheetName val="06_일위대가목록"/>
      <sheetName val="건축공사_집계표"/>
      <sheetName val="실행내역_"/>
      <sheetName val="간접비_총괄표"/>
      <sheetName val="2_1__노무비_평균단가산출"/>
      <sheetName val="자__재"/>
      <sheetName val="노무비_근거"/>
      <sheetName val="전차선로_물량표"/>
      <sheetName val="1차_내역서"/>
      <sheetName val="을_1"/>
      <sheetName val="을_2"/>
      <sheetName val="4_2_1_마루높이_검토"/>
      <sheetName val="설명서_"/>
      <sheetName val="단__가__대__비__표"/>
      <sheetName val="일__위__대__가__목__록"/>
      <sheetName val="3_하중산정4_지지력"/>
      <sheetName val="설계명세서-2"/>
      <sheetName val="원형1호맨홀토공수량"/>
      <sheetName val="부재리스트"/>
      <sheetName val="기초공"/>
      <sheetName val="기둥(원형)"/>
      <sheetName val="SG"/>
      <sheetName val="암거치수표"/>
      <sheetName val="기성내역서(토목)"/>
      <sheetName val="단가일람표"/>
      <sheetName val="직접경비"/>
      <sheetName val="장비비"/>
      <sheetName val="저"/>
      <sheetName val="원가장"/>
      <sheetName val="아파트 내역"/>
      <sheetName val="내역서(기성청구)"/>
      <sheetName val="간선"/>
      <sheetName val="측량노임단가"/>
      <sheetName val="재집"/>
      <sheetName val="PAD TR보호대기초"/>
      <sheetName val="가로등기초"/>
      <sheetName val="HANDHOLE(2)"/>
      <sheetName val="도봉2지구"/>
      <sheetName val="1공구내역서(1)"/>
      <sheetName val="개산공사비"/>
      <sheetName val="토목주소"/>
      <sheetName val="내역2"/>
      <sheetName val="예산서"/>
      <sheetName val="설계서(본관)"/>
      <sheetName val="노무비단가"/>
      <sheetName val="제출내역 (2)"/>
      <sheetName val="중기솔뇨"/>
      <sheetName val="7단가"/>
      <sheetName val="공사"/>
      <sheetName val="공종별집계표(창고-52평)"/>
      <sheetName val="Customer Databas"/>
      <sheetName val="비교1"/>
      <sheetName val="완제수불8"/>
      <sheetName val="BSD (2)"/>
      <sheetName val="전기혼잡제경비(45)"/>
      <sheetName val="도堉᎓"/>
      <sheetName val="비교표"/>
      <sheetName val="NYS"/>
      <sheetName val="덕전리"/>
      <sheetName val="프랜트면허"/>
      <sheetName val="6차2회변경내역서"/>
      <sheetName val="평가데이터"/>
      <sheetName val="일위"/>
      <sheetName val="말고개터널조명전압강하"/>
      <sheetName val="돈암사업"/>
      <sheetName val="동해title"/>
      <sheetName val="갑지70%"/>
      <sheetName val="중기명"/>
      <sheetName val="CTEMCOST"/>
      <sheetName val="토지가격산출"/>
      <sheetName val="잡철물"/>
      <sheetName val="FOOD COURT 천정 뿜칠 배기 철거후 재시공"/>
      <sheetName val="부하계산서"/>
      <sheetName val="마산방향"/>
      <sheetName val="마산방향철근집계"/>
      <sheetName val="2000노임기준"/>
      <sheetName val="수곡내역"/>
      <sheetName val="세대별집계표(BY 고려전산)_미출력"/>
      <sheetName val="검토표(총괄)"/>
      <sheetName val="추가할증(삭제금지)"/>
      <sheetName val="수납몸통"/>
      <sheetName val="계정"/>
      <sheetName val="견적서갑지연속"/>
      <sheetName val="[2차1차.XLS]일쐈齣/"/>
      <sheetName val="일ᩐ瀀"/>
      <sheetName val="일ᩐ頀"/>
      <sheetName val="난방설비"/>
      <sheetName val="내역서 (2)"/>
      <sheetName val="기안"/>
      <sheetName val="익월작업계힉"/>
      <sheetName val="유효성체크"/>
      <sheetName val="표준견적서"/>
      <sheetName val="당초"/>
      <sheetName val="북부"/>
      <sheetName val="기본설계기준"/>
      <sheetName val="품셈총괄표"/>
      <sheetName val="ARCH개략"/>
      <sheetName val="EQUIP 개략내역서"/>
      <sheetName val="UG&amp;PAV (개략내역서)"/>
      <sheetName val="창운"/>
      <sheetName val="EQUIP"/>
      <sheetName val="동서실행예산"/>
      <sheetName val="DNT견적"/>
      <sheetName val="선정대비표(총괄,조정)"/>
      <sheetName val="일쐈齣/"/>
      <sheetName val="2008년상반노임"/>
      <sheetName val="VST재료산출"/>
      <sheetName val="명세서"/>
      <sheetName val="공주-교대(A1)"/>
      <sheetName val="TYPE1"/>
      <sheetName val="슬래브"/>
      <sheetName val="토공정보"/>
      <sheetName val="BOX"/>
      <sheetName val="배서어음명세서"/>
      <sheetName val="노임9월"/>
      <sheetName val="익산"/>
      <sheetName val="기성내역서표지"/>
      <sheetName val="변경내역서간지"/>
      <sheetName val="SHEET PILE 집계표"/>
      <sheetName val="인건비 "/>
      <sheetName val="basic"/>
      <sheetName val="부대tu"/>
      <sheetName val="7내역"/>
      <sheetName val="대가목록"/>
      <sheetName val="본체"/>
      <sheetName val="BNR Design"/>
      <sheetName val="단가조사-예비품"/>
      <sheetName val="6)화재 탐지 설비"/>
      <sheetName val="98NS-N"/>
      <sheetName val="소야공정계획표"/>
      <sheetName val="45,46"/>
      <sheetName val="전열산출서"/>
      <sheetName val="APT"/>
      <sheetName val="일위총괄표"/>
      <sheetName val="1.설계조건"/>
      <sheetName val="남양주부대"/>
      <sheetName val="MOTOR"/>
      <sheetName val="장비별표(오거보링)(Ø400)(12M)"/>
      <sheetName val="견"/>
      <sheetName val="입찰"/>
      <sheetName val="현경"/>
      <sheetName val="철콘-부대"/>
      <sheetName val="확_x0000__x0000_"/>
      <sheetName val="E총"/>
      <sheetName val="기초"/>
      <sheetName val="ALL"/>
      <sheetName val="LIDE"/>
      <sheetName val="단위"/>
      <sheetName val="일위대_x0000__x0000_Ԁ"/>
      <sheetName val="재료비노무비"/>
      <sheetName val="범례_(2)3"/>
      <sheetName val="출력은_금물3"/>
      <sheetName val="단가_및_재료비3"/>
      <sheetName val="unit_43"/>
      <sheetName val="노원열병합__건축공사기성내역서3"/>
      <sheetName val="안양동교_1안3"/>
      <sheetName val="단가표_(2)3"/>
      <sheetName val="일_위_대_가_표3"/>
      <sheetName val="할증_3"/>
      <sheetName val="기초입력_DATA3"/>
      <sheetName val="수목데이타_3"/>
      <sheetName val="중기조종사_단위단가3"/>
      <sheetName val="BSD__2_2"/>
      <sheetName val="직원_인적급여_카드2"/>
      <sheetName val="_갑지3"/>
      <sheetName val="Sheet1_(2)2"/>
      <sheetName val="광양_3기_유입수3"/>
      <sheetName val="4_일위대가목차2"/>
      <sheetName val="일위대가_2"/>
      <sheetName val="2_냉난방설비공사2"/>
      <sheetName val="7_자동제어공사2"/>
      <sheetName val="화재_탐지_설비2"/>
      <sheetName val="4_공사별2"/>
      <sheetName val="3련_BOX2"/>
      <sheetName val="DATA_입력란2"/>
      <sheetName val="1__설계조건_2_단면가정_3__하중계산2"/>
      <sheetName val="일위대가_목록표2"/>
      <sheetName val="내_역_서(총괄)2"/>
      <sheetName val="총_괄_표2"/>
      <sheetName val="(전남)시범지구_운영실적_및_결과분석(8월까지)2"/>
      <sheetName val="준검_내역서2"/>
      <sheetName val="공장동_지하1층2"/>
      <sheetName val="용역동_및_154KV2"/>
      <sheetName val="공장동_3층2"/>
      <sheetName val="공장동_1층2"/>
      <sheetName val="const_2"/>
      <sheetName val="6-1__관개량조서2"/>
      <sheetName val="CABLE_SIZE-12"/>
      <sheetName val="10월_(2)2"/>
      <sheetName val="설명서_2"/>
      <sheetName val="_견적서2"/>
      <sheetName val="단_box2"/>
      <sheetName val="간접비_총괄표2"/>
      <sheetName val="2_1__노무비_평균단가산출2"/>
      <sheetName val="1_우편집중내역서2"/>
      <sheetName val="3_하중산정4_지지력2"/>
      <sheetName val="변압기_및_발전기_용량2"/>
      <sheetName val="전차선로_물량표2"/>
      <sheetName val="총_괄_표"/>
      <sheetName val="단_box"/>
      <sheetName val="상하차비용(기계상차)"/>
      <sheetName val="수간보호"/>
      <sheetName val="기흥하도용"/>
      <sheetName val="빙100장비사양"/>
      <sheetName val="중집계"/>
      <sheetName val="참고"/>
      <sheetName val="전기집계표"/>
      <sheetName val="산출서"/>
      <sheetName val="2008년상반기"/>
      <sheetName val="내역서(삼호)"/>
      <sheetName val="음성방향"/>
      <sheetName val="플랜트 설치"/>
      <sheetName val="견적990322"/>
      <sheetName val="4.1단가표"/>
      <sheetName val="4.2노임단가표"/>
      <sheetName val="중기 목록표"/>
      <sheetName val="산근목록"/>
      <sheetName val="호표목록"/>
      <sheetName val="문화가격표"/>
      <sheetName val="여흥"/>
      <sheetName val="현장별"/>
      <sheetName val="직공비"/>
      <sheetName val="내역서01"/>
      <sheetName val="SULKEA"/>
      <sheetName val="결재갑지"/>
      <sheetName val="0226"/>
      <sheetName val="남양내역"/>
      <sheetName val="간지"/>
      <sheetName val="단가(자재)"/>
      <sheetName val="단가(노임)"/>
      <sheetName val="기초목록"/>
      <sheetName val="4.2유효폭의 계산"/>
      <sheetName val="자재비"/>
      <sheetName val="신호등일위대가"/>
      <sheetName val="설계조건"/>
      <sheetName val="자재단가비교표"/>
      <sheetName val="하수급견적대비"/>
      <sheetName val="맨홀수량산출"/>
      <sheetName val="공문(신)"/>
      <sheetName val="소포내역 (2)"/>
      <sheetName val="개별직종노임단가(2005.1)"/>
      <sheetName val="[2차1차.XLS][2차1차.XLS]일쐈齣/"/>
      <sheetName val="C3"/>
      <sheetName val="단위별 일위대가표"/>
      <sheetName val="하중계산"/>
      <sheetName val="Item Code"/>
      <sheetName val="중도해지진행업체"/>
      <sheetName val="기초해지2"/>
      <sheetName val="구분자"/>
      <sheetName val="관련자료입력"/>
      <sheetName val="총괄집계표"/>
      <sheetName val="49단가"/>
      <sheetName val="11년상반기"/>
      <sheetName val="기계경비목록1"/>
      <sheetName val="토공산근"/>
      <sheetName val="공정계획"/>
      <sheetName val="별표 "/>
      <sheetName val="토목내역서"/>
      <sheetName val="간선계산"/>
      <sheetName val="2003상반기노舓⾢_x0005_"/>
      <sheetName val="월현황(내자)"/>
      <sheetName val="노단"/>
      <sheetName val="AL공사(원)"/>
      <sheetName val="1-1"/>
      <sheetName val="표준차도부연장집계-ASP"/>
      <sheetName val="보도포장연장조서-표준차도부"/>
      <sheetName val="표준차도부연장조서-ASP"/>
      <sheetName val="실행기고및 투입현황(총괄)"/>
      <sheetName val="현금흐름"/>
      <sheetName val="목표세부명세"/>
      <sheetName val="견적업체"/>
      <sheetName val="건공실"/>
      <sheetName val="공사_산출"/>
      <sheetName val="용소리교"/>
      <sheetName val="산출근거목록"/>
      <sheetName val="일대목록"/>
      <sheetName val="지구단위계획"/>
      <sheetName val="3지구단위"/>
      <sheetName val="자재운반단가일람표"/>
      <sheetName val="이름정의"/>
      <sheetName val="단위가격"/>
      <sheetName val="철골공사"/>
      <sheetName val="용역비산출"/>
      <sheetName val="분수공별 면적"/>
      <sheetName val="관로조직표"/>
      <sheetName val="점검총괄"/>
      <sheetName val="증감내역서"/>
      <sheetName val="노무자명부"/>
      <sheetName val="비목코드"/>
      <sheetName val="여부구분"/>
      <sheetName val="SORCE1"/>
      <sheetName val="1.수인터널"/>
      <sheetName val="2)관접합"/>
      <sheetName val="단가집계목록"/>
      <sheetName val="신림자금"/>
      <sheetName val="unitpric"/>
      <sheetName val="말뚝물량"/>
      <sheetName val="동홍동인부인적사항"/>
      <sheetName val="EQ-R1"/>
      <sheetName val="등록자료"/>
      <sheetName val="매출현황"/>
      <sheetName val="입력정보"/>
      <sheetName val="직접경비호표"/>
      <sheetName val="수량산출서-2"/>
      <sheetName val="유방야장기초"/>
      <sheetName val="내역서1999.8최종"/>
      <sheetName val="세부내역서_xdf88_˜㠦â"/>
      <sheetName val="세부내역서_xdf88_˟㠦å"/>
      <sheetName val="2000년 공정표"/>
      <sheetName val="2002하반기노임기준"/>
      <sheetName val="CATV"/>
      <sheetName val="수정"/>
      <sheetName val="전기BOX내역서"/>
      <sheetName val="맨홀조서"/>
      <sheetName val="단위세대물량"/>
      <sheetName val="기성내역1"/>
      <sheetName val="00000"/>
      <sheetName val="내역서(토목)"/>
      <sheetName val="C1.공사개요"/>
      <sheetName val="원가계산서_변경_"/>
      <sheetName val="작성"/>
      <sheetName val="법면단"/>
      <sheetName val="원곡IC교 내진성능보강공사 실시설계 용역.xlsx"/>
      <sheetName val="첨부1-1"/>
      <sheetName val="발주설계서(당초)"/>
      <sheetName val="공사비"/>
      <sheetName val="예산조서(전송)"/>
      <sheetName val="제작실적"/>
      <sheetName val="골재집계"/>
      <sheetName val="-레미콘집계"/>
      <sheetName val="-몰탈콘크리트"/>
      <sheetName val="날개수량1.5"/>
      <sheetName val="자갈,시멘트,모래산출"/>
      <sheetName val="-철근집계"/>
      <sheetName val="포장재료(1)"/>
      <sheetName val="-흄관집계"/>
      <sheetName val="5.개인보호구지급"/>
      <sheetName val="견적1"/>
      <sheetName val="admin"/>
      <sheetName val="RM목표&amp;실적"/>
      <sheetName val="첨"/>
      <sheetName val="2월"/>
      <sheetName val="3월"/>
      <sheetName val="환산"/>
      <sheetName val="접속도로1"/>
      <sheetName val="당사분아님"/>
      <sheetName val="예산"/>
      <sheetName val="시중노임단가"/>
      <sheetName val="Sheet2 (2)"/>
      <sheetName val="용연"/>
      <sheetName val="울산"/>
      <sheetName val="진천"/>
      <sheetName val="구미"/>
      <sheetName val="대구"/>
      <sheetName val="언양"/>
      <sheetName val="주철골"/>
      <sheetName val="해외"/>
      <sheetName val="상반기손익차2총괄"/>
      <sheetName val="1-11조직표"/>
      <sheetName val="input"/>
      <sheetName val="경상직원"/>
      <sheetName val="생산월보"/>
      <sheetName val="PAY2002"/>
      <sheetName val="별제권_정리담보권1"/>
      <sheetName val="공기주입기 설치공사"/>
      <sheetName val="안동예산서"/>
      <sheetName val="대안"/>
      <sheetName val="원안"/>
      <sheetName val="유리"/>
      <sheetName val="유역면_x0000_"/>
      <sheetName val="연결원본-절대지우지말것"/>
      <sheetName val="메인거더-크로스빔200연결부"/>
      <sheetName val="Sheet22"/>
      <sheetName val="노원열병합__건축⢮Ɜ瘃∊/_x0000_p"/>
      <sheetName val="노원열병합__건축®_x0000_蠀_x0000__x0000_ऀ"/>
      <sheetName val="노원열병합__건축肮靣瘄∊/_x0000_瀀"/>
      <sheetName val="노원열병합__건축®_x0000_瀀Ð_x0000__x0000_ऀ"/>
      <sheetName val="노원열병합__건축ࢮ뇵瘃∊/_x0000_᠀"/>
      <sheetName val="노원열병합__건축®_x0000_᠀¯_x0000__x0000_ऀ"/>
      <sheetName val="노원열병합__건축®_x0000__xd800_b_x0000__x0000_ऀ"/>
      <sheetName val="노원열병합__건축®팾瘋吊/_x0000_退="/>
      <sheetName val="노원열병합__건축®_x0000_瀀g_x0000__x0000_㊪"/>
      <sheetName val="2월분"/>
      <sheetName val="상부수량집계표"/>
      <sheetName val="9GNG운반"/>
      <sheetName val="세기~¬_x0000_"/>
      <sheetName val="빌딩코드"/>
      <sheetName val="準備ｼｰﾄ"/>
      <sheetName val="리츠"/>
      <sheetName val="환율change"/>
      <sheetName val="5.수정데이터통합"/>
      <sheetName val="토목검측서"/>
      <sheetName val="시_x0000__x0000_"/>
      <sheetName val="내역_F저潖㄀"/>
      <sheetName val="가로등내역서"/>
      <sheetName val="쌍송교"/>
      <sheetName val="토목내역 (2)"/>
      <sheetName val="제품"/>
      <sheetName val="COPING"/>
      <sheetName val="재료할증"/>
      <sheetName val="메인"/>
      <sheetName val="사정단가표"/>
      <sheetName val="MATERIAL"/>
      <sheetName val="MCC_x0005__x0000_"/>
      <sheetName val="덧씌우기구간수량산출1"/>
      <sheetName val="Sheet15"/>
      <sheetName val="1차_xd8c5_︀濕"/>
      <sheetName val="내역서견적"/>
      <sheetName val="IN"/>
      <sheetName val="열교환기"/>
      <sheetName val="감가상각비"/>
      <sheetName val="세기~砀㡮"/>
      <sheetName val="금액집계"/>
      <sheetName val="재정비직인"/>
      <sheetName val="6PILE  (돌출)"/>
      <sheetName val="매설지선굴착"/>
      <sheetName val="A1"/>
      <sheetName val="접합 및 부설 "/>
      <sheetName val="기성표지(갑) (06월)"/>
      <sheetName val="기성청구서-내역서"/>
      <sheetName val="수량산출서 "/>
      <sheetName val="FAB별"/>
      <sheetName val="000 단가"/>
      <sheetName val="기술자자료입력"/>
      <sheetName val="단면치수"/>
      <sheetName val="경영"/>
      <sheetName val="98년"/>
      <sheetName val="실적"/>
      <sheetName val="약품설비"/>
      <sheetName val="총괄메뉴"/>
      <sheetName val="4. 주형설계"/>
    </sheetNames>
    <sheetDataSet>
      <sheetData sheetId="0" refreshError="1"/>
      <sheetData sheetId="1" refreshError="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sheetData sheetId="789" refreshError="1"/>
      <sheetData sheetId="790" refreshError="1"/>
      <sheetData sheetId="791" refreshError="1"/>
      <sheetData sheetId="792" refreshError="1"/>
      <sheetData sheetId="793"/>
      <sheetData sheetId="794"/>
      <sheetData sheetId="795" refreshError="1"/>
      <sheetData sheetId="796"/>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sheetData sheetId="813" refreshError="1"/>
      <sheetData sheetId="814" refreshError="1"/>
      <sheetData sheetId="815" refreshError="1"/>
      <sheetData sheetId="816"/>
      <sheetData sheetId="817" refreshError="1"/>
      <sheetData sheetId="818" refreshError="1"/>
      <sheetData sheetId="819"/>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sheetData sheetId="1332"/>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refreshError="1"/>
      <sheetData sheetId="1362" refreshError="1"/>
      <sheetData sheetId="1363" refreshError="1"/>
      <sheetData sheetId="1364" refreshError="1"/>
      <sheetData sheetId="1365" refreshError="1"/>
      <sheetData sheetId="1366" refreshError="1"/>
      <sheetData sheetId="1367" refreshError="1"/>
      <sheetData sheetId="1368" refreshError="1"/>
      <sheetData sheetId="1369" refreshError="1"/>
      <sheetData sheetId="1370" refreshError="1"/>
      <sheetData sheetId="1371" refreshError="1"/>
      <sheetData sheetId="1372" refreshError="1"/>
      <sheetData sheetId="1373" refreshError="1"/>
      <sheetData sheetId="1374" refreshError="1"/>
      <sheetData sheetId="1375" refreshError="1"/>
      <sheetData sheetId="1376" refreshError="1"/>
      <sheetData sheetId="1377" refreshError="1"/>
      <sheetData sheetId="1378" refreshError="1"/>
      <sheetData sheetId="1379" refreshError="1"/>
      <sheetData sheetId="1380" refreshError="1"/>
      <sheetData sheetId="1381" refreshError="1"/>
      <sheetData sheetId="1382" refreshError="1"/>
      <sheetData sheetId="1383" refreshError="1"/>
      <sheetData sheetId="1384" refreshError="1"/>
      <sheetData sheetId="1385" refreshError="1"/>
      <sheetData sheetId="1386" refreshError="1"/>
      <sheetData sheetId="1387" refreshError="1"/>
      <sheetData sheetId="1388" refreshError="1"/>
      <sheetData sheetId="1389" refreshError="1"/>
      <sheetData sheetId="1390" refreshError="1"/>
      <sheetData sheetId="1391"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처음"/>
      <sheetName val="집계모듈"/>
      <sheetName val="집계"/>
      <sheetName val="집계계산"/>
      <sheetName val="수량작업시트"/>
      <sheetName val="전선 및 전선관"/>
      <sheetName val="관로터파기"/>
      <sheetName val="수량산출모듈"/>
      <sheetName val="전압강하"/>
      <sheetName val="전압강하계산모듈"/>
      <sheetName val="등가거리"/>
      <sheetName val="신호기공배관"/>
      <sheetName val="도움말"/>
      <sheetName val="연접"/>
      <sheetName val="단가조사"/>
    </sheetNames>
    <sheetDataSet>
      <sheetData sheetId="0" refreshError="1"/>
      <sheetData sheetId="1" refreshError="1"/>
      <sheetData sheetId="2" refreshError="1"/>
      <sheetData sheetId="3" refreshError="1"/>
      <sheetData sheetId="4" refreshError="1"/>
      <sheetData sheetId="5">
        <row r="1">
          <cell r="D1" t="str">
            <v>단</v>
          </cell>
        </row>
        <row r="2">
          <cell r="A2" t="str">
            <v xml:space="preserve">구 </v>
          </cell>
          <cell r="B2" t="str">
            <v>분</v>
          </cell>
          <cell r="C2" t="str">
            <v>규격</v>
          </cell>
          <cell r="E2" t="str">
            <v>산  출  근  거</v>
          </cell>
          <cell r="F2" t="str">
            <v>수량</v>
          </cell>
        </row>
        <row r="3">
          <cell r="D3" t="str">
            <v>위</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처음"/>
      <sheetName val="집계모듈"/>
      <sheetName val="집계"/>
      <sheetName val="집계계산"/>
      <sheetName val="수량작업시트"/>
      <sheetName val="전선 및 전선관"/>
      <sheetName val="관로터파기"/>
      <sheetName val="수량산출모듈"/>
      <sheetName val="전압강하"/>
      <sheetName val="전압강하계산모듈"/>
      <sheetName val="등가거리"/>
      <sheetName val="신호기공배관"/>
      <sheetName val="도움말"/>
      <sheetName val="연접"/>
      <sheetName val="단가조사"/>
      <sheetName val="2공구산출내역"/>
    </sheetNames>
    <sheetDataSet>
      <sheetData sheetId="0" refreshError="1"/>
      <sheetData sheetId="1" refreshError="1"/>
      <sheetData sheetId="2" refreshError="1"/>
      <sheetData sheetId="3" refreshError="1"/>
      <sheetData sheetId="4" refreshError="1"/>
      <sheetData sheetId="5">
        <row r="1">
          <cell r="D1" t="str">
            <v>단</v>
          </cell>
        </row>
        <row r="2">
          <cell r="A2" t="str">
            <v xml:space="preserve">구 </v>
          </cell>
          <cell r="B2" t="str">
            <v>분</v>
          </cell>
          <cell r="C2" t="str">
            <v>규격</v>
          </cell>
          <cell r="E2" t="str">
            <v>산  출  근  거</v>
          </cell>
          <cell r="F2" t="str">
            <v>수량</v>
          </cell>
        </row>
        <row r="3">
          <cell r="D3" t="str">
            <v>위</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단가조사"/>
      <sheetName val="단가산출"/>
      <sheetName val="건물"/>
      <sheetName val="입찰안"/>
      <sheetName val="전선 및 전선관"/>
      <sheetName val="부대내역"/>
      <sheetName val="단가"/>
      <sheetName val="N賃率-職"/>
      <sheetName val="쌍송교"/>
      <sheetName val="분당전기"/>
      <sheetName val="전차선로 물량표"/>
      <sheetName val="ELECTRIC"/>
      <sheetName val="CTEMCOST"/>
      <sheetName val="부대공"/>
      <sheetName val="포장공"/>
      <sheetName val="토공"/>
      <sheetName val="가로등내역서"/>
      <sheetName val="옥외 전력간선공사"/>
      <sheetName val="DATA"/>
      <sheetName val="데이타"/>
      <sheetName val="원가계산서 "/>
      <sheetName val="MOTOR"/>
      <sheetName val="1차 내역서"/>
      <sheetName val="SAMPLE"/>
      <sheetName val="전기일위대가"/>
      <sheetName val="예비"/>
      <sheetName val="수량산출"/>
      <sheetName val="49일위"/>
      <sheetName val="48일위"/>
      <sheetName val="1안"/>
      <sheetName val="3.내역서"/>
      <sheetName val="내역서"/>
      <sheetName val="정산"/>
      <sheetName val="램머"/>
      <sheetName val="기계경비(시간당)"/>
      <sheetName val="98지급계획"/>
      <sheetName val="간선계산"/>
      <sheetName val="패널"/>
      <sheetName val="교각1"/>
      <sheetName val="J直材4"/>
      <sheetName val="시설물기초"/>
      <sheetName val="터파기및재료"/>
      <sheetName val="집계표"/>
      <sheetName val="단가대비표"/>
      <sheetName val="배관배선 단가조사"/>
      <sheetName val="INPUT"/>
      <sheetName val="수량산출(강변)"/>
      <sheetName val="수량산출(검수고)"/>
      <sheetName val="수량산출(공항)"/>
      <sheetName val="수량산출(구봉)"/>
      <sheetName val="수량산출(기지내)"/>
      <sheetName val="수량산출(대사)"/>
      <sheetName val="수량산출(도서관앞)"/>
      <sheetName val="수량산출(모타카고)"/>
      <sheetName val="수량산출(변전소)"/>
      <sheetName val="수량산출(본선설비)"/>
      <sheetName val="수량산출(봉황)"/>
      <sheetName val="수량산출(부원)"/>
      <sheetName val="수량산출(사상)"/>
      <sheetName val="수량산출(서연정)"/>
      <sheetName val="수량산출(수위실)"/>
      <sheetName val="수량산출(신명)"/>
      <sheetName val="수량산출(안동)"/>
      <sheetName val="수량산출(연지)"/>
      <sheetName val="수량산출(자재창고1)"/>
      <sheetName val="수량산출(자재창고2)"/>
      <sheetName val="수량산출(종합관리동)"/>
      <sheetName val="공량산출서"/>
      <sheetName val="일위산출"/>
      <sheetName val="BEND LOSS"/>
      <sheetName val="수로단위수량"/>
      <sheetName val="산출"/>
      <sheetName val="내역"/>
      <sheetName val="도급예산내역서봉투"/>
      <sheetName val="공사원가계산서"/>
      <sheetName val="설계산출표지"/>
      <sheetName val="도급예산내역서총괄표"/>
      <sheetName val="을부담운반비"/>
      <sheetName val="운반비산출"/>
      <sheetName val="주소"/>
      <sheetName val="자재표"/>
      <sheetName val="재집"/>
      <sheetName val="직재"/>
      <sheetName val="빌딩 안내"/>
      <sheetName val="연부97-1"/>
      <sheetName val="갑지1"/>
      <sheetName val="Baby일위대가"/>
      <sheetName val="당사"/>
      <sheetName val="문학간접"/>
      <sheetName val="工관리비율"/>
      <sheetName val="工완성공사율"/>
      <sheetName val="물가대비표"/>
      <sheetName val="요율"/>
      <sheetName val="#REF"/>
      <sheetName val="2공구산출내역"/>
      <sheetName val="직노"/>
      <sheetName val="설비"/>
      <sheetName val="자재목록"/>
      <sheetName val="고압큐비클"/>
      <sheetName val="갑지"/>
      <sheetName val="표지"/>
      <sheetName val="설비2차"/>
      <sheetName val="용산1(해보)"/>
      <sheetName val="사업수지"/>
      <sheetName val="DATA 입력란"/>
      <sheetName val="1. 설계조건 2.단면가정 3. 하중계산"/>
      <sheetName val="내역5"/>
      <sheetName val="일위목록"/>
      <sheetName val="설비내역서"/>
      <sheetName val="건축내역서"/>
      <sheetName val="전기내역서"/>
      <sheetName val="ABUT수량-A1"/>
      <sheetName val="견적서"/>
      <sheetName val="토목"/>
      <sheetName val="일위대가"/>
      <sheetName val="조도계산(가로등NEW)"/>
      <sheetName val="조명율데이타"/>
      <sheetName val="Sheet1"/>
      <sheetName val="1.설계기준"/>
      <sheetName val="공문"/>
      <sheetName val="wall"/>
      <sheetName val="물가자료"/>
      <sheetName val="덤프트럭계수"/>
      <sheetName val="이식운반"/>
      <sheetName val="금액내역서"/>
      <sheetName val="설계조건"/>
      <sheetName val="대목"/>
      <sheetName val="Macro1"/>
      <sheetName val="프랜트면허"/>
      <sheetName val="토목주소"/>
      <sheetName val="수목표준대가"/>
      <sheetName val="전국현황"/>
      <sheetName val="BOX전기내역"/>
      <sheetName val="자재단가"/>
      <sheetName val="용수개거 내역수량집계표"/>
      <sheetName val="8설7발"/>
      <sheetName val="중기사용료산출근거"/>
      <sheetName val="단가 및 재료비"/>
      <sheetName val="손익분석"/>
      <sheetName val="200"/>
      <sheetName val="노임단가"/>
      <sheetName val="수량집계"/>
      <sheetName val="잡비계산"/>
      <sheetName val="LIST"/>
      <sheetName val="guard(mac)"/>
      <sheetName val="말뚝물량"/>
      <sheetName val="산출기초"/>
      <sheetName val="효성CB 1P기초"/>
      <sheetName val="2000시행총괄"/>
      <sheetName val="명일작업계획 (3)"/>
      <sheetName val="일위대가(출입)"/>
      <sheetName val="9811"/>
      <sheetName val="설계명세서"/>
      <sheetName val="공리공제"/>
      <sheetName val="도로단위당"/>
      <sheetName val="건축공사 집계표"/>
      <sheetName val="골조"/>
      <sheetName val="전기변내역"/>
      <sheetName val="단가표"/>
      <sheetName val="첨부1-1"/>
      <sheetName val="캔개발배경"/>
      <sheetName val="시장"/>
      <sheetName val="일정표"/>
      <sheetName val="등타입"/>
      <sheetName val="실행내역서"/>
      <sheetName val="기자재비"/>
      <sheetName val="CABLE SIZE-1"/>
      <sheetName val="단가최종"/>
      <sheetName val="대가목록"/>
      <sheetName val="인건비"/>
      <sheetName val="I一般比"/>
      <sheetName val="DATE"/>
      <sheetName val="계약원가"/>
      <sheetName val="49단가"/>
      <sheetName val="S1,3"/>
      <sheetName val="토사(PE)"/>
      <sheetName val="공사비증감"/>
      <sheetName val="값"/>
      <sheetName val="시점교대"/>
      <sheetName val="철거산출근거"/>
      <sheetName val="건축내역"/>
      <sheetName val="1.수인터널"/>
      <sheetName val="수정"/>
      <sheetName val="공통가설"/>
      <sheetName val="변압기 및 발전기 용량"/>
      <sheetName val="갑지(추정)"/>
      <sheetName val="BID"/>
      <sheetName val="단가조사서"/>
      <sheetName val="노무비"/>
      <sheetName val="부안일위"/>
      <sheetName val="조명시설"/>
      <sheetName val="부하계산서"/>
      <sheetName val="1000 DB구축 부표"/>
      <sheetName val="70%"/>
      <sheetName val="공정량산출내역서 "/>
      <sheetName val="조견표"/>
      <sheetName val="중기손료"/>
      <sheetName val="기초단가"/>
      <sheetName val="일위대가(가설)"/>
      <sheetName val="통장출금액"/>
      <sheetName val="4-7.중앙전기실(노임단가)"/>
      <sheetName val="노임9월"/>
      <sheetName val="공내역"/>
      <sheetName val="단가산출2"/>
      <sheetName val="수목데이타 "/>
      <sheetName val="관급자재대"/>
      <sheetName val="통로box전기"/>
      <sheetName val="청천내"/>
      <sheetName val="자료"/>
      <sheetName val="공종구간"/>
      <sheetName val="목록"/>
      <sheetName val="Total"/>
      <sheetName val="설계예시"/>
      <sheetName val="Sheet3"/>
      <sheetName val="copy"/>
      <sheetName val="서식"/>
      <sheetName val="DATA1"/>
      <sheetName val="총괄내역서"/>
      <sheetName val="구리토평1전기"/>
      <sheetName val="전기외주내역"/>
      <sheetName val="Sheet15"/>
      <sheetName val="일위대가표"/>
      <sheetName val="급수 (LPM)"/>
      <sheetName val="SLAB"/>
      <sheetName val="J형측구단위수량"/>
      <sheetName val="슬래브"/>
      <sheetName val="실행내역"/>
      <sheetName val="단가및재료비"/>
      <sheetName val="S&amp;R"/>
      <sheetName val="대공종"/>
      <sheetName val="도급자재"/>
      <sheetName val="제경비"/>
      <sheetName val="일위대가목록"/>
      <sheetName val="단가산출-기,교"/>
      <sheetName val="일위목록-기"/>
      <sheetName val="공사개요"/>
      <sheetName val="도급양식"/>
      <sheetName val="내역서2안"/>
      <sheetName val="CON'C"/>
      <sheetName val="22일위"/>
      <sheetName val="49수량"/>
      <sheetName val="총괄표"/>
      <sheetName val="구조대가"/>
      <sheetName val="포설대가1"/>
      <sheetName val="부대대가"/>
      <sheetName val=" 내역"/>
      <sheetName val="코드표"/>
      <sheetName val="Sheet5"/>
      <sheetName val="데리네이타현황"/>
      <sheetName val="을지"/>
      <sheetName val="투찰추정"/>
      <sheetName val="JUCKEYK"/>
      <sheetName val="공사비명세서"/>
      <sheetName val="삼동내역서적용수량"/>
      <sheetName val="단"/>
      <sheetName val="도근좌표"/>
      <sheetName val="전기BOX내역서"/>
      <sheetName val="조명율표"/>
      <sheetName val="Sheet4"/>
      <sheetName val="1"/>
      <sheetName val="수량산출서"/>
      <sheetName val="공량산출근거서"/>
      <sheetName val="설계예산서"/>
      <sheetName val="예산내역서"/>
      <sheetName val="정산내역서"/>
      <sheetName val="내역서1999.8최종"/>
      <sheetName val="단가일람"/>
      <sheetName val="조경일람"/>
      <sheetName val="자재"/>
      <sheetName val="카렌스센터계량기설치공사"/>
      <sheetName val="맨홀수량집계"/>
      <sheetName val="말뚝지지력산정"/>
      <sheetName val="우수공"/>
      <sheetName val="우각부보강"/>
      <sheetName val="WORK"/>
      <sheetName val="1.설계조건"/>
      <sheetName val="data2"/>
      <sheetName val="을"/>
      <sheetName val="골조시행"/>
      <sheetName val="b_balju_cho"/>
      <sheetName val="COVER"/>
      <sheetName val="예산내역"/>
      <sheetName val="총괄수지표"/>
      <sheetName val="실행철강하도"/>
      <sheetName val="노임이"/>
      <sheetName val="Sheet1 (2)"/>
      <sheetName val="도급FORM"/>
      <sheetName val="터널조도"/>
      <sheetName val="인원계획-미화"/>
      <sheetName val="일위대가 집계표"/>
      <sheetName val="노임"/>
      <sheetName val="98수문일위"/>
      <sheetName val="옥내등-형광등"/>
      <sheetName val="AV시스템"/>
      <sheetName val="중기사용료"/>
      <sheetName val="하부철근수량"/>
      <sheetName val="내역-2"/>
      <sheetName val="익산"/>
      <sheetName val="가공"/>
      <sheetName val="명단"/>
      <sheetName val="Macro"/>
      <sheetName val="토건"/>
      <sheetName val="토적표"/>
      <sheetName val="Sheet13"/>
      <sheetName val="관급_File"/>
      <sheetName val="증감대비"/>
      <sheetName val="분전함신설"/>
      <sheetName val="접지1종"/>
      <sheetName val="비사급자재산출내역서 "/>
      <sheetName val="준검 내역서"/>
      <sheetName val="파일의이용"/>
      <sheetName val="안전시설내역서"/>
      <sheetName val="등록자료"/>
      <sheetName val="토목공사일반"/>
      <sheetName val="단가산출서"/>
      <sheetName val="국별인원"/>
      <sheetName val="고창터널(고창방향)"/>
      <sheetName val="2004,상노임"/>
      <sheetName val="토공수량산출"/>
      <sheetName val="토적계산서"/>
      <sheetName val="해외생산"/>
      <sheetName val="호표"/>
      <sheetName val="일위대가목차"/>
      <sheetName val="48단가"/>
      <sheetName val="인건비_VOICE_"/>
      <sheetName val="49-119"/>
      <sheetName val="세부내역서(소방)"/>
      <sheetName val="단중표"/>
      <sheetName val="수량산출서 갑지"/>
      <sheetName val="96작생능"/>
      <sheetName val=""/>
      <sheetName val="시설물일위"/>
      <sheetName val="견적"/>
      <sheetName val="신청서"/>
      <sheetName val="원가계산서(공사)"/>
      <sheetName val="단위중량"/>
      <sheetName val="중기조종사 단위단가"/>
      <sheetName val="1호인버트수량"/>
      <sheetName val="설계내역2"/>
      <sheetName val="예산명세서"/>
      <sheetName val="자료입력"/>
      <sheetName val="건축원가"/>
      <sheetName val="9GNG운반"/>
      <sheetName val="토량1-1"/>
      <sheetName val="식재일위대가"/>
      <sheetName val="표지1"/>
      <sheetName val="가설대가"/>
      <sheetName val="토공대가"/>
      <sheetName val="실행내역 "/>
      <sheetName val="연습"/>
      <sheetName val="견적을지"/>
      <sheetName val="대포2교접속"/>
      <sheetName val="천방교접속"/>
      <sheetName val="청주(철골발주의뢰서)"/>
      <sheetName val="XL4Poppy"/>
      <sheetName val="6호기"/>
      <sheetName val="간접"/>
      <sheetName val="기계경비총괄표"/>
      <sheetName val="일위대가_현장"/>
      <sheetName val="자재단가표"/>
      <sheetName val="이토변실(A3-LINE)"/>
      <sheetName val="자단"/>
      <sheetName val="Mc1"/>
      <sheetName val="단가조정표"/>
      <sheetName val="단위수량"/>
      <sheetName val="Y-WORK"/>
      <sheetName val="화재 탐지 설비"/>
      <sheetName val="참조"/>
      <sheetName val="관세구분시트"/>
      <sheetName val="배관내역"/>
      <sheetName val="암거단위-1련"/>
      <sheetName val="물가시세표"/>
      <sheetName val="5.포리머산출서"/>
      <sheetName val="구간재료"/>
      <sheetName val="판정1교토공"/>
      <sheetName val="내역서 (2)"/>
      <sheetName val="날개벽"/>
      <sheetName val="인건비 "/>
      <sheetName val="BDATA"/>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00"/>
      <sheetName val="재료단가비교표 "/>
      <sheetName val="기초일위대가"/>
      <sheetName val="기본신설"/>
      <sheetName val="신설산출근거"/>
      <sheetName val="신설개소별"/>
      <sheetName val="신설개소합계"/>
      <sheetName val="도급예산(신설)"/>
      <sheetName val="장래신설"/>
      <sheetName val="장래분산출"/>
      <sheetName val="장래개소별"/>
      <sheetName val="장래용도급내역"/>
      <sheetName val="특수신설"/>
      <sheetName val="특수산출"/>
      <sheetName val="특수개소별"/>
      <sheetName val="특수내역"/>
      <sheetName val="최종철거"/>
      <sheetName val="철거산출근거"/>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00"/>
      <sheetName val="재료단가비교표 "/>
      <sheetName val="기초일위대가"/>
      <sheetName val="기본신설"/>
      <sheetName val="신설산출근거"/>
      <sheetName val="신설개소별"/>
      <sheetName val="신설개소합계"/>
      <sheetName val="도급예산(신설)"/>
      <sheetName val="장래신설"/>
      <sheetName val="장래분산출"/>
      <sheetName val="장래개소별"/>
      <sheetName val="장래용도급내역"/>
      <sheetName val="특수신설"/>
      <sheetName val="특수산출"/>
      <sheetName val="특수개소별"/>
      <sheetName val="특수내역"/>
      <sheetName val="최종철거"/>
      <sheetName val="철거산출근거"/>
      <sheetName val="흥양2교토공집계표"/>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by일위대가"/>
      <sheetName val="기계경비(시간당)"/>
      <sheetName val="램머"/>
      <sheetName val="내역"/>
      <sheetName val="철거산출근거"/>
      <sheetName val="일위대가"/>
      <sheetName val="Sheet1"/>
      <sheetName val="내역서(삼호)"/>
      <sheetName val="단가조사"/>
      <sheetName val="MOTOR"/>
      <sheetName val="저"/>
      <sheetName val="노임단가"/>
      <sheetName val="차액보증"/>
      <sheetName val="적용건축"/>
      <sheetName val="가로등내역서"/>
      <sheetName val="내역서"/>
      <sheetName val="통일일위1"/>
      <sheetName val="Y-WORK"/>
      <sheetName val="전선 및 전선관"/>
      <sheetName val="김포IO"/>
      <sheetName val="FD"/>
      <sheetName val="약전닥트"/>
      <sheetName val="건축부하"/>
      <sheetName val="처리단락"/>
      <sheetName val="99관저"/>
      <sheetName val="일지-H"/>
      <sheetName val="LD"/>
      <sheetName val="FA설치명세"/>
      <sheetName val="내역서 (1차)"/>
      <sheetName val="연결관암거"/>
      <sheetName val="경산"/>
      <sheetName val="1.수인터널"/>
      <sheetName val="전기일위대가"/>
      <sheetName val="자재단가"/>
      <sheetName val="물가자료"/>
      <sheetName val="평가데이터"/>
      <sheetName val="수량산출"/>
      <sheetName val="BOQ(전체)"/>
      <sheetName val="아파트건축"/>
      <sheetName val="I一般比"/>
      <sheetName val="Macro1"/>
      <sheetName val="별표"/>
      <sheetName val="일위대가목차"/>
      <sheetName val="기계내역"/>
      <sheetName val="공종별내역서"/>
      <sheetName val="교각토공"/>
      <sheetName val="입찰안"/>
      <sheetName val="데리네이타현황"/>
      <sheetName val="일위대가표"/>
      <sheetName val="내역(100%)"/>
      <sheetName val="외주비"/>
      <sheetName val="견적서1"/>
      <sheetName val="사당"/>
      <sheetName val="Sheet5"/>
      <sheetName val="공사예산하조서(O.K)"/>
      <sheetName val="내역1공구"/>
      <sheetName val=" 냉각수펌프"/>
      <sheetName val="공조기휀"/>
      <sheetName val="AHU집계"/>
      <sheetName val="Sheet3"/>
      <sheetName val="도급내역서"/>
      <sheetName val="골조시행"/>
      <sheetName val="재료단가"/>
      <sheetName val="배관내역"/>
      <sheetName val="#REF"/>
      <sheetName val="공사원가계산서"/>
      <sheetName val="도급예산내역서총괄표"/>
      <sheetName val="합천내역"/>
      <sheetName val="일반전기C"/>
      <sheetName val="인건비 "/>
      <sheetName val="분전반"/>
      <sheetName val="산출-설비"/>
      <sheetName val="BID"/>
      <sheetName val="FB25JN"/>
      <sheetName val="DATA(광속)"/>
      <sheetName val="터파기및재료"/>
      <sheetName val="기초자료입력"/>
      <sheetName val="단가"/>
      <sheetName val="요율"/>
      <sheetName val="자재대"/>
      <sheetName val="간접비"/>
      <sheetName val="단가산출"/>
      <sheetName val="2공구하도급내역서"/>
      <sheetName val="TANK견적대지"/>
      <sheetName val="표지1"/>
      <sheetName val="COL"/>
      <sheetName val="내역표지"/>
      <sheetName val="설계기준"/>
      <sheetName val="내역1"/>
      <sheetName val="b_balju_cho"/>
      <sheetName val="설계"/>
      <sheetName val="신공"/>
      <sheetName val="70%"/>
      <sheetName val="1.설계조건"/>
      <sheetName val="설비"/>
      <sheetName val="SAMPLE"/>
      <sheetName val="참조"/>
      <sheetName val="계정"/>
      <sheetName val="N賃率-職"/>
      <sheetName val="현장관리비데이타"/>
      <sheetName val="하부철근수량"/>
      <sheetName val="부대공-수량증감 내역서"/>
      <sheetName val="배선DATA"/>
      <sheetName val="5지진시"/>
      <sheetName val="집계표"/>
      <sheetName val="DATA1"/>
      <sheetName val="사업부배부A"/>
      <sheetName val="WEIGHT LIST"/>
      <sheetName val="POL6차-PIPING"/>
      <sheetName val="산#2-1 (2)"/>
      <sheetName val="산#3-1"/>
      <sheetName val="산출(토공)"/>
      <sheetName val="표지"/>
      <sheetName val="참조(X)"/>
      <sheetName val="4.  단락전류의 계산"/>
      <sheetName val="원가계산서"/>
      <sheetName val="총괄"/>
      <sheetName val="2. 조도계산"/>
      <sheetName val="변압기 및 발전기 용량"/>
      <sheetName val="wall"/>
      <sheetName val="2공구산출내역"/>
      <sheetName val="옥외 전력간선공사"/>
      <sheetName val="집계"/>
      <sheetName val="1공구내역"/>
      <sheetName val="2.고용보험료산출근거"/>
      <sheetName val="Base"/>
      <sheetName val="토목공사"/>
      <sheetName val="공내역"/>
      <sheetName val="익산"/>
      <sheetName val="오수관추가공사비"/>
      <sheetName val="A LINE"/>
      <sheetName val="A_LINE"/>
      <sheetName val="날개벽"/>
      <sheetName val="은대내역서"/>
      <sheetName val="부대공"/>
      <sheetName val="토공"/>
      <sheetName val="포장공"/>
      <sheetName val="일위_파일"/>
      <sheetName val="DATE"/>
      <sheetName val="데이타"/>
      <sheetName val="부대내역"/>
      <sheetName val="수량집계"/>
      <sheetName val="잡비계산"/>
      <sheetName val="중기사용료산출근거"/>
      <sheetName val="단가 및 재료비"/>
      <sheetName val="일위목록"/>
      <sheetName val="설직재-1"/>
      <sheetName val="Sheet2"/>
      <sheetName val="표지 (2)"/>
      <sheetName val="성남여성복지내역"/>
      <sheetName val="용산1(해보)"/>
      <sheetName val="통로box전기"/>
      <sheetName val="sw1"/>
      <sheetName val="NOMUBI"/>
      <sheetName val="본사업"/>
      <sheetName val="갑지(추정)"/>
      <sheetName val="99총공사내역서"/>
      <sheetName val="총공사내역서"/>
      <sheetName val="청천내"/>
      <sheetName val="기자재비"/>
      <sheetName val="목록"/>
      <sheetName val="대비표"/>
      <sheetName val="토공집계표"/>
      <sheetName val="Total"/>
      <sheetName val="원가"/>
      <sheetName val="물량"/>
      <sheetName val="도급예산내역서봉투"/>
      <sheetName val="설계산출표지"/>
      <sheetName val="을부담운반비"/>
      <sheetName val="운반비산출"/>
      <sheetName val="조명시설"/>
      <sheetName val="소비자가"/>
      <sheetName val="공문"/>
      <sheetName val="갑지"/>
      <sheetName val="항목별사용내역"/>
      <sheetName val="항목별사용금액"/>
      <sheetName val="급여명세서(한국)"/>
      <sheetName val="1.노무비명세서(해동)"/>
      <sheetName val="1.노무비명세서(토목)"/>
      <sheetName val="2.노무비명세서(해동)"/>
      <sheetName val="2.노무비명세서(수직보호망)"/>
      <sheetName val="2.노무비명세서(난간대)"/>
      <sheetName val="2.사진대지"/>
      <sheetName val="3.사진대지"/>
      <sheetName val="Sheet2 (2)"/>
      <sheetName val="현장경비"/>
      <sheetName val="연결관단위"/>
      <sheetName val="토목"/>
      <sheetName val="공사개요"/>
      <sheetName val="구리토평1전기"/>
      <sheetName val="도급양식"/>
      <sheetName val="건축기성"/>
      <sheetName val="도시가스현황"/>
      <sheetName val="견적서"/>
      <sheetName val="BOX전기내역"/>
      <sheetName val="토공사(흙막이)"/>
      <sheetName val="열린교실"/>
      <sheetName val="기술조건"/>
      <sheetName val="전기외주내역"/>
      <sheetName val="위치조서"/>
      <sheetName val="내역서(설비+소방)"/>
      <sheetName val="5사남"/>
      <sheetName val="수량산출근거(본선)"/>
      <sheetName val="교통표지판설치조서"/>
      <sheetName val="교각1"/>
      <sheetName val="건축"/>
      <sheetName val="검수기타설비금액"/>
      <sheetName val="구천"/>
      <sheetName val="개요"/>
      <sheetName val="설계내역서"/>
      <sheetName val="기둥(원형)"/>
      <sheetName val="기초공"/>
      <sheetName val="Macro3"/>
      <sheetName val="부대tu"/>
      <sheetName val="노무비"/>
      <sheetName val="설계산출기초"/>
      <sheetName val="설계예산서"/>
      <sheetName val="NAI"/>
      <sheetName val="정산"/>
      <sheetName val="Sheet4"/>
      <sheetName val="1단계"/>
      <sheetName val="산출내역서집계표"/>
      <sheetName val="단위수량산출"/>
      <sheetName val="급수"/>
      <sheetName val="부재리스트"/>
      <sheetName val="AS포장복구 "/>
      <sheetName val="설계명세서"/>
      <sheetName val="자료입력"/>
      <sheetName val="예산명세서"/>
      <sheetName val="전기내역1"/>
      <sheetName val="대비"/>
      <sheetName val="단가비교"/>
      <sheetName val="식재인부"/>
      <sheetName val="전차선로 물량표"/>
      <sheetName val="PAC"/>
      <sheetName val="단면제원"/>
      <sheetName val="가도공"/>
      <sheetName val="견적내역"/>
      <sheetName val="평내중"/>
      <sheetName val="총괄내역"/>
      <sheetName val="인원계획-미화"/>
      <sheetName val="Mc1"/>
      <sheetName val="가입망 선번"/>
      <sheetName val="전기변내역"/>
      <sheetName val="단중표"/>
      <sheetName val="견적단가"/>
      <sheetName val="단가(1)"/>
      <sheetName val="S&amp;R"/>
      <sheetName val="(포장)BOQ-실적공사"/>
      <sheetName val="설명"/>
      <sheetName val="일위대가 집계표"/>
      <sheetName val="pier(각형)"/>
      <sheetName val="토공연장"/>
      <sheetName val="자재"/>
      <sheetName val="일위(설)"/>
      <sheetName val="허용전류"/>
      <sheetName val="일위대가(가설)"/>
      <sheetName val="전담운영PM"/>
      <sheetName val="시설물기초"/>
      <sheetName val="일위대가(건축)"/>
      <sheetName val="단위중량"/>
      <sheetName val="도근좌표"/>
      <sheetName val="전체공내역서"/>
      <sheetName val="설비2차"/>
      <sheetName val="PSCbeam설계"/>
      <sheetName val="일반전등부하 (LP-C-PNL)"/>
      <sheetName val="값"/>
      <sheetName val="토사(PE)"/>
      <sheetName val="수량산출서"/>
      <sheetName val="1구간BOQ"/>
      <sheetName val="조견표"/>
      <sheetName val="카렌스센터계량기설치공사"/>
      <sheetName val="30집계표"/>
      <sheetName val="참조-(1)"/>
      <sheetName val="1차 내역서"/>
      <sheetName val="단가 (2)"/>
      <sheetName val="(참조)조명율"/>
      <sheetName val="(참조)케이블"/>
      <sheetName val="남양시작동자105노65기1.3화1.2"/>
      <sheetName val="노무비지급명세"/>
      <sheetName val="6호기"/>
      <sheetName val="일반공사"/>
      <sheetName val="직노"/>
      <sheetName val="CTEMCOST"/>
      <sheetName val="건축공사 집계표"/>
      <sheetName val="골조"/>
      <sheetName val="자재테이블1"/>
      <sheetName val="토공수량산출"/>
      <sheetName val="토적계산서"/>
      <sheetName val="S0"/>
      <sheetName val="노"/>
      <sheetName val="기성내역서표지"/>
      <sheetName val="공사내역"/>
      <sheetName val="전등,DC등 내역서"/>
      <sheetName val="(4-2)열관류값-2"/>
      <sheetName val="1.2 동력설비 부하계산서"/>
      <sheetName val="1.1 부하집계표"/>
      <sheetName val="설계서을"/>
      <sheetName val="내역서1"/>
      <sheetName val="초기화면"/>
      <sheetName val="관급자재"/>
      <sheetName val="제조노임"/>
      <sheetName val="명세서"/>
      <sheetName val="단위량"/>
      <sheetName val="재료집계표2"/>
      <sheetName val="토적집계표"/>
      <sheetName val="말뚝지지력산정"/>
      <sheetName val="단가조사서"/>
      <sheetName val="금액"/>
      <sheetName val="준검 내역서"/>
      <sheetName val="전계가"/>
      <sheetName val="일위"/>
      <sheetName val="원가계산서 "/>
      <sheetName val="캔개발배경"/>
      <sheetName val="시장"/>
      <sheetName val="일정표"/>
      <sheetName val="붙임8(당초)"/>
      <sheetName val="결과조달"/>
      <sheetName val="금액내역서"/>
      <sheetName val="밸브설치"/>
      <sheetName val="경상비"/>
      <sheetName val="건축내역"/>
      <sheetName val="부안일위"/>
      <sheetName val="도급"/>
      <sheetName val="실행대비"/>
      <sheetName val="도급내역"/>
      <sheetName val="세부내역"/>
      <sheetName val="연결임시"/>
      <sheetName val="구조물공"/>
      <sheetName val="2000년1차"/>
      <sheetName val="투찰추정"/>
      <sheetName val="도급내역5+800"/>
      <sheetName val="수목표준대가"/>
      <sheetName val="JUCKEYK"/>
      <sheetName val="도급금액"/>
      <sheetName val="재노경"/>
      <sheetName val="배수공"/>
      <sheetName val="실행철강하도"/>
      <sheetName val="일위대가(1)"/>
      <sheetName val="200"/>
      <sheetName val="설 계"/>
      <sheetName val="공사비예산서(토목분)"/>
      <sheetName val="CODE"/>
      <sheetName val="전기"/>
      <sheetName val="WORK"/>
      <sheetName val="노임"/>
      <sheetName val="충주"/>
      <sheetName val="입출재고현황 (2)"/>
      <sheetName val="2000전체분"/>
      <sheetName val="구조물철거타공정이월"/>
      <sheetName val="물가대비표"/>
      <sheetName val="상선"/>
      <sheetName val="내역전기"/>
      <sheetName val="기중"/>
      <sheetName val="일위2"/>
      <sheetName val="견적내역서"/>
      <sheetName val="ELECTRIC"/>
      <sheetName val="부표(010427)"/>
      <sheetName val="공통가설"/>
      <sheetName val="분전함신설"/>
      <sheetName val="접지1종"/>
      <sheetName val="노임이"/>
      <sheetName val="기계설비표선정수장"/>
      <sheetName val="변수값"/>
      <sheetName val="중기상차"/>
      <sheetName val="AS복구"/>
      <sheetName val="중기터파기"/>
      <sheetName val="ITEM"/>
      <sheetName val="일위대가 "/>
      <sheetName val="BEND LOSS"/>
      <sheetName val="배관BM_일반_"/>
      <sheetName val="내역서2안"/>
      <sheetName val="3.공통공사대비"/>
      <sheetName val="토적단위"/>
      <sheetName val="data"/>
      <sheetName val="BACKDATA1"/>
      <sheetName val="공종별자재"/>
      <sheetName val="관급자재대"/>
      <sheetName val="별표(48~75)"/>
      <sheetName val="도급FORM"/>
      <sheetName val="L_RPTB02_01"/>
      <sheetName val="증감대비"/>
      <sheetName val="민감도"/>
      <sheetName val="BOX날개벽"/>
      <sheetName val="SPACE_P"/>
      <sheetName val="변수표"/>
      <sheetName val="기성내역서"/>
      <sheetName val="변경내역"/>
      <sheetName val="예산변경사항"/>
      <sheetName val="01AA&amp;AB"/>
      <sheetName val="전체분"/>
      <sheetName val="산출2-기기동력"/>
      <sheetName val="수공기"/>
      <sheetName val="L_RPTB~1"/>
      <sheetName val="로선구조"/>
      <sheetName val="철근량"/>
      <sheetName val="원가계산서(공사)"/>
      <sheetName val="8.PILE  (돌출)"/>
      <sheetName val="공량산출서"/>
      <sheetName val="제2호단위수량"/>
      <sheetName val="배관단가조사서"/>
      <sheetName val="전력"/>
      <sheetName val="총괄내역서"/>
      <sheetName val="주beam"/>
      <sheetName val="계측기"/>
      <sheetName val="패널"/>
      <sheetName val="조건"/>
      <sheetName val="기존단가 (2)"/>
      <sheetName val="단"/>
      <sheetName val="설비공사(4)"/>
      <sheetName val="단가표"/>
      <sheetName val="중기"/>
      <sheetName val="하수급견적대비"/>
      <sheetName val="쌍송교"/>
      <sheetName val="급수 (LPM)"/>
      <sheetName val="일위산출"/>
      <sheetName val="03전반노무비"/>
      <sheetName val="자재표"/>
      <sheetName val="설계서"/>
      <sheetName val="산출내역(K2)"/>
      <sheetName val="이름정의"/>
      <sheetName val="dong-a"/>
      <sheetName val="배관BM(일반)"/>
      <sheetName val="일위대가(출입)"/>
      <sheetName val="적용토목"/>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시중노임가"/>
      <sheetName val="자재단가대비표"/>
      <sheetName val="기초단위"/>
      <sheetName val="일위대가"/>
      <sheetName val="차선일위"/>
      <sheetName val="기계경비"/>
      <sheetName val="갑지"/>
      <sheetName val="원가계산서"/>
      <sheetName val="총괄표"/>
      <sheetName val="내역서"/>
      <sheetName val="수량집계"/>
      <sheetName val="Baby일위대가"/>
    </sheetNames>
    <sheetDataSet>
      <sheetData sheetId="0" refreshError="1"/>
      <sheetData sheetId="1" refreshError="1"/>
      <sheetData sheetId="2" refreshError="1"/>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시중노임가"/>
      <sheetName val="자재단가대비표"/>
      <sheetName val="기초단위"/>
      <sheetName val="일위대가"/>
      <sheetName val="차선일위"/>
      <sheetName val="기계경비"/>
      <sheetName val="갑지"/>
      <sheetName val="원가계산서"/>
      <sheetName val="총괄표"/>
      <sheetName val="내역서"/>
      <sheetName val="수량집계"/>
      <sheetName val="Baby일위대가"/>
    </sheetNames>
    <sheetDataSet>
      <sheetData sheetId="0" refreshError="1"/>
      <sheetData sheetId="1" refreshError="1"/>
      <sheetData sheetId="2" refreshError="1"/>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일명"/>
      <sheetName val="일명95"/>
      <sheetName val="일비"/>
      <sheetName val="일비95"/>
      <sheetName val="경명"/>
      <sheetName val="경명95"/>
      <sheetName val="경배"/>
      <sheetName val="경배95"/>
      <sheetName val="임율"/>
      <sheetName val="임율95"/>
      <sheetName val="간노비"/>
      <sheetName val="간노비95"/>
      <sheetName val="직노"/>
      <sheetName val="공정율"/>
      <sheetName val="pldt"/>
      <sheetName val="건집"/>
      <sheetName val="건축"/>
      <sheetName val="기설집"/>
      <sheetName val="설집"/>
      <sheetName val="XXXXXX"/>
      <sheetName val="VXXX"/>
      <sheetName val="진짜내역"/>
      <sheetName val="총괄"/>
      <sheetName val="집계"/>
      <sheetName val="내역"/>
      <sheetName val="공량집"/>
      <sheetName val="단가"/>
      <sheetName val="배부율"/>
      <sheetName val="완성1"/>
      <sheetName val="완성2"/>
      <sheetName val="산재비율"/>
      <sheetName val="안전비율"/>
      <sheetName val="일반비율"/>
      <sheetName val="노임"/>
      <sheetName val="공량"/>
      <sheetName val="VXXXXX"/>
      <sheetName val="적용대가"/>
      <sheetName val="지수내역"/>
      <sheetName val="노(97.1,97.9,98.1)"/>
      <sheetName val="노임단가"/>
      <sheetName val="철거산출근거"/>
      <sheetName val="Baby일위대가"/>
      <sheetName val="일위대가"/>
      <sheetName val="일위대가목록"/>
      <sheetName val="내역서2안"/>
      <sheetName val="Sheet1"/>
      <sheetName val="일위_파일"/>
      <sheetName val="견적서"/>
      <sheetName val="간접비"/>
      <sheetName val="경산"/>
      <sheetName val="출력은 금물"/>
      <sheetName val="저"/>
      <sheetName val="표지"/>
      <sheetName val="일위대가표"/>
      <sheetName val="일위대가(건축)"/>
      <sheetName val="소비자가"/>
      <sheetName val="직재"/>
      <sheetName val="#REF"/>
      <sheetName val=" 냉각수펌프"/>
      <sheetName val="단가 "/>
      <sheetName val="단가조사"/>
      <sheetName val="내역서(삼호)"/>
      <sheetName val="2공구산출내역"/>
      <sheetName val="KKK"/>
      <sheetName val="COVER"/>
      <sheetName val="산출-설비"/>
      <sheetName val="도급내역"/>
      <sheetName val="금액내역서"/>
      <sheetName val="Sheet3"/>
      <sheetName val="도급내역서"/>
      <sheetName val="부분별수량산출(조합기초)"/>
      <sheetName val="데리네이타현황"/>
      <sheetName val="ilch"/>
      <sheetName val="수량산출"/>
      <sheetName val="일위대가(출입)"/>
      <sheetName val="EJ"/>
      <sheetName val="손익분석"/>
      <sheetName val="식재일위대가"/>
      <sheetName val="J直材4"/>
      <sheetName val="일위대가(4층원격)"/>
      <sheetName val="대,유,램"/>
      <sheetName val="국별인원"/>
      <sheetName val="적용건축"/>
      <sheetName val="Sheet2"/>
      <sheetName val="기초일위대가"/>
      <sheetName val="단가대비표"/>
      <sheetName val="산출기초"/>
      <sheetName val="연결관암거"/>
      <sheetName val="내역서"/>
      <sheetName val="기자재비"/>
      <sheetName val="물가자료"/>
      <sheetName val="차액보증"/>
      <sheetName val="단위중량"/>
      <sheetName val="3BL공동구 수량"/>
      <sheetName val="Base"/>
      <sheetName val="사업부배부A"/>
      <sheetName val="현장관리비 산출내역"/>
      <sheetName val="전담운영PM"/>
      <sheetName val="중기사용료"/>
      <sheetName val="부대내역"/>
      <sheetName val="공량(1월22일)"/>
      <sheetName val="원내역"/>
      <sheetName val="기계내역"/>
      <sheetName val="BOQ(전체)"/>
      <sheetName val="9509"/>
      <sheetName val="일위목록"/>
      <sheetName val="을지"/>
      <sheetName val="9GNG운반"/>
      <sheetName val="기계경비(시간당)"/>
      <sheetName val="램머"/>
      <sheetName val="Sheet1 (2)"/>
      <sheetName val="소방"/>
      <sheetName val="2F 회의실견적(5_14 일대)"/>
      <sheetName val="품셈TABLE"/>
      <sheetName val="기본일위"/>
      <sheetName val="원가계산"/>
      <sheetName val="수정내역"/>
      <sheetName val="실행내역"/>
      <sheetName val="전시원"/>
      <sheetName val="전시내"/>
      <sheetName val="표"/>
      <sheetName val="목"/>
      <sheetName val="설 (3)"/>
      <sheetName val="설 (2)"/>
      <sheetName val="설"/>
      <sheetName val="일"/>
      <sheetName val="일집표"/>
      <sheetName val="일위표"/>
      <sheetName val="수표"/>
      <sheetName val="총집"/>
      <sheetName val="원가"/>
      <sheetName val="집계표"/>
      <sheetName val="제작총집계표"/>
      <sheetName val="총경기장별내역서(10-11)"/>
      <sheetName val="경기장별내역서(12-107)"/>
      <sheetName val="단가산출서"/>
      <sheetName val="재료단가"/>
      <sheetName val="I一般比"/>
      <sheetName val="재료"/>
      <sheetName val="기본단가표"/>
      <sheetName val="현장"/>
      <sheetName val="식재인부"/>
      <sheetName val="교통대책내역"/>
      <sheetName val="MAIN_TABLE"/>
      <sheetName val="백암비스타내역"/>
      <sheetName val="101동"/>
      <sheetName val="2000년1차"/>
      <sheetName val="2000전체분"/>
      <sheetName val="기계설비표선정수장"/>
      <sheetName val="영창26"/>
      <sheetName val="적용토목"/>
      <sheetName val="예산M11A"/>
      <sheetName val="건축내역"/>
      <sheetName val="출자한도"/>
      <sheetName val="AIR SHOWER(3인용)"/>
      <sheetName val="기초자료"/>
      <sheetName val="일대-1"/>
      <sheetName val="공사비총괄표"/>
      <sheetName val="공사개요(서광주)"/>
      <sheetName val="자료"/>
      <sheetName val="대공종"/>
      <sheetName val="골재산출"/>
      <sheetName val="총괄표"/>
      <sheetName val="차수공개요"/>
      <sheetName val="조명율표"/>
      <sheetName val="본체"/>
      <sheetName val="5공철탑검토표"/>
      <sheetName val="4공철탑검토"/>
      <sheetName val="N賃率-職"/>
      <sheetName val="설계서"/>
      <sheetName val="설직재-1"/>
      <sheetName val="산근"/>
      <sheetName val="기초내역서"/>
      <sheetName val="대가목록표"/>
      <sheetName val="Customer Databas"/>
      <sheetName val="스포회원매출"/>
      <sheetName val="실행"/>
      <sheetName val="자재단가"/>
      <sheetName val="6PILE  (돌출)"/>
      <sheetName val="asd"/>
      <sheetName val="지질조사"/>
      <sheetName val="CTEMCOST"/>
      <sheetName val="산출내역서"/>
      <sheetName val="본공사"/>
      <sheetName val="요율"/>
      <sheetName val="갑지"/>
      <sheetName val="갑지(추정)"/>
      <sheetName val="단중표"/>
      <sheetName val="Inst."/>
      <sheetName val="일위(PANEL)"/>
      <sheetName val="1"/>
      <sheetName val="철탑공사"/>
      <sheetName val="교수설계"/>
      <sheetName val="산출근거"/>
      <sheetName val="당초"/>
      <sheetName val="식재수량표"/>
      <sheetName val="교각별철근수량집계표"/>
      <sheetName val="LF자재단가"/>
      <sheetName val="코드표"/>
      <sheetName val="재료비노무비"/>
      <sheetName val="단가산출"/>
      <sheetName val="예산"/>
      <sheetName val="지하"/>
      <sheetName val="도급기성"/>
      <sheetName val="설비단가표"/>
      <sheetName val="NYS"/>
      <sheetName val="Sheet5"/>
      <sheetName val="일위대가목차"/>
      <sheetName val="데이타"/>
      <sheetName val="DATA"/>
      <sheetName val="위생설비"/>
      <sheetName val="토공(우물통,기타) "/>
      <sheetName val="6호기"/>
      <sheetName val="식생블럭단위수량"/>
      <sheetName val="노임,재료비"/>
      <sheetName val="토공 total"/>
      <sheetName val="기술부대조건"/>
      <sheetName val="RE9604"/>
      <sheetName val="LEGEND"/>
      <sheetName val="102역사"/>
      <sheetName val="Sheet6"/>
      <sheetName val="연부97-1"/>
      <sheetName val="조건표"/>
      <sheetName val="자갈,시멘트,모래산출"/>
      <sheetName val="오수공수량집계표"/>
      <sheetName val="원가 (2)"/>
      <sheetName val="입찰안"/>
      <sheetName val="공사직종별노임"/>
      <sheetName val="노무비"/>
      <sheetName val="율촌법률사무소2내역"/>
      <sheetName val="노무,재료"/>
      <sheetName val="내역서(중수)"/>
      <sheetName val="CAT_5"/>
      <sheetName val="단가비교표_공통1"/>
      <sheetName val="48전력선로일위"/>
      <sheetName val="단가표"/>
      <sheetName val="CIVIL4"/>
      <sheetName val="원가계산서"/>
      <sheetName val="특외대"/>
      <sheetName val="첨부1"/>
      <sheetName val="국내"/>
      <sheetName val="중기"/>
      <sheetName val=" HIT-&gt;HMC 견적(3900)"/>
      <sheetName val="96정변2"/>
      <sheetName val="공통가설공사"/>
      <sheetName val="단"/>
      <sheetName val="조명시설"/>
      <sheetName val="대치판정"/>
      <sheetName val="원가서"/>
      <sheetName val="목록"/>
      <sheetName val="전기일위목록"/>
      <sheetName val="001"/>
      <sheetName val="견적"/>
      <sheetName val="단위내역서"/>
      <sheetName val="당진1,2호기전선관설치및접지4차공사내역서-을지"/>
      <sheetName val="본체철근표"/>
      <sheetName val="노 무 비"/>
      <sheetName val="카메라"/>
      <sheetName val="계약서"/>
      <sheetName val="제작비추산총괄표"/>
      <sheetName val="갑"/>
      <sheetName val="설_(3)"/>
      <sheetName val="설_(2)"/>
      <sheetName val="3BL공동구_수량"/>
      <sheetName val="Customer_Databas"/>
      <sheetName val="토공_total"/>
      <sheetName val="_HIT-&gt;HMC_견적(3900)"/>
      <sheetName val="토공(우물통,기타)_"/>
      <sheetName val="AIR_SHOWER(3인용)"/>
      <sheetName val="노(97_1,97_9,98_1)"/>
      <sheetName val="6PILE__(돌출)"/>
      <sheetName val="원가_(2)"/>
      <sheetName val="1.설계조건"/>
      <sheetName val="사다리"/>
      <sheetName val="내역(원안-대안)"/>
      <sheetName val="아파트건축"/>
      <sheetName val="부대공Ⅱ"/>
      <sheetName val="조경일람"/>
      <sheetName val="guard(mac)"/>
      <sheetName val="도급견적가"/>
      <sheetName val="주beam"/>
      <sheetName val="적용단위길이"/>
      <sheetName val="피벗테이블데이터분석"/>
      <sheetName val="기계공사비집계(원안)"/>
      <sheetName val="sub"/>
      <sheetName val="기타 정보통신공사"/>
      <sheetName val="상가분양"/>
      <sheetName val="배수내역"/>
      <sheetName val="기흥하도용"/>
      <sheetName val="연습"/>
      <sheetName val="내역서1"/>
      <sheetName val="일위(철거)"/>
      <sheetName val="을"/>
      <sheetName val="건축부하"/>
      <sheetName val="약전닥트"/>
      <sheetName val="일지-H"/>
      <sheetName val="김포IO"/>
      <sheetName val="LD"/>
      <sheetName val="FA설치명세"/>
      <sheetName val="처리단락"/>
      <sheetName val="단가조사서"/>
      <sheetName val="Sheet38"/>
      <sheetName val="1차 내역서"/>
      <sheetName val="COL"/>
      <sheetName val="터파기및재료"/>
      <sheetName val="Macro1"/>
      <sheetName val="정부노임단가"/>
      <sheetName val="일반전기C"/>
      <sheetName val="공조기휀"/>
      <sheetName val="AHU집계"/>
      <sheetName val="출력은_금물"/>
      <sheetName val="_냉각수펌프"/>
      <sheetName val="단가_"/>
      <sheetName val="C3"/>
      <sheetName val="납부서"/>
      <sheetName val="재집"/>
      <sheetName val="Y-WORK"/>
      <sheetName val="부속동"/>
      <sheetName val="1안"/>
      <sheetName val="외주비"/>
      <sheetName val="수지예산"/>
      <sheetName val="흥양2교토공집계표"/>
      <sheetName val="ABUT수량-A1"/>
      <sheetName val="사업수지"/>
      <sheetName val="1구간BOQ"/>
      <sheetName val="일반공사"/>
      <sheetName val="공량산출서"/>
      <sheetName val="sst,stl창호"/>
      <sheetName val="설계예시"/>
      <sheetName val="합천내역"/>
      <sheetName val="부대공"/>
      <sheetName val="포장공"/>
      <sheetName val="토공"/>
      <sheetName val="골조시행"/>
      <sheetName val="샘플표지"/>
      <sheetName val="대보~세기"/>
      <sheetName val="대운반(철재)"/>
      <sheetName val="쌍송교"/>
      <sheetName val="일위"/>
      <sheetName val="건축원가"/>
      <sheetName val="대목"/>
      <sheetName val="일위대가내역"/>
      <sheetName val="ESCO개보수공사"/>
      <sheetName val="가로등내역서"/>
      <sheetName val="공사미수"/>
      <sheetName val="말뚝지지력산정"/>
      <sheetName val="주소"/>
      <sheetName val="Mc1"/>
      <sheetName val="공통(20-91)"/>
      <sheetName val="ELECTRIC"/>
      <sheetName val="내역(100%)"/>
      <sheetName val="표지1"/>
      <sheetName val="WORK"/>
      <sheetName val="산출근거(단청공사)"/>
      <sheetName val="예산총괄표"/>
      <sheetName val="시설물기초"/>
      <sheetName val="토목내역서 (도급단가)"/>
      <sheetName val="기둥(원형)"/>
      <sheetName val="기초공"/>
      <sheetName val="수공기"/>
      <sheetName val="특수기호강도거푸집"/>
      <sheetName val="종배수관면벽신"/>
      <sheetName val="종배수관(신)"/>
      <sheetName val="자료입력"/>
      <sheetName val="품셈"/>
      <sheetName val="전기일위대가"/>
      <sheetName val="단1"/>
      <sheetName val="인건비"/>
      <sheetName val="설계서을"/>
      <sheetName val="용산1(해보)"/>
      <sheetName val="공내역"/>
      <sheetName val="danga"/>
      <sheetName val="아파트"/>
      <sheetName val="공통비(전체)"/>
      <sheetName val="인사자료총집계"/>
      <sheetName val="연결관단위"/>
      <sheetName val="tggwan(mac)"/>
      <sheetName val="실행철강하도"/>
      <sheetName val="설계내역서"/>
      <sheetName val="내역1공구"/>
      <sheetName val="중기손료"/>
      <sheetName val="기초단가"/>
      <sheetName val="내역5"/>
      <sheetName val="성곽내역서"/>
      <sheetName val="인건-측정"/>
      <sheetName val="리스(CIF)산출"/>
      <sheetName val="금액집계"/>
      <sheetName val="일위대가(계측기설치)"/>
      <sheetName val="ELEC"/>
      <sheetName val="N賃率_職"/>
      <sheetName val="공사개요"/>
      <sheetName val="공통가설"/>
      <sheetName val="시멘트"/>
      <sheetName val="수주추정"/>
      <sheetName val="제-노임"/>
      <sheetName val="제직재"/>
      <sheetName val="물량입력"/>
      <sheetName val="간접1"/>
      <sheetName val="장비가동"/>
      <sheetName val="부하자료"/>
      <sheetName val="찍기"/>
      <sheetName val="역공종"/>
      <sheetName val="갑지1"/>
      <sheetName val="전선 및 전선관"/>
      <sheetName val="200"/>
      <sheetName val="DATE"/>
      <sheetName val="일위대가1"/>
      <sheetName val="청주(철골발주의뢰서)"/>
      <sheetName val="총수량집계표"/>
      <sheetName val="내역서 "/>
      <sheetName val="내역(설계)"/>
      <sheetName val="물량표"/>
      <sheetName val="토공집계표"/>
      <sheetName val="내역서 제출"/>
      <sheetName val="ITEM"/>
      <sheetName val="내역표지"/>
      <sheetName val="COST"/>
      <sheetName val="효성CB 1P기초"/>
      <sheetName val="계수시트"/>
      <sheetName val="경영상태"/>
      <sheetName val="약품공급2"/>
      <sheetName val="현장관리비"/>
      <sheetName val="원본"/>
      <sheetName val="Sheet7(ㅅ)"/>
      <sheetName val="백룡교차로"/>
      <sheetName val="산정교차로"/>
      <sheetName val="신영교차로"/>
      <sheetName val="E총15"/>
      <sheetName val="내역관리1"/>
      <sheetName val="내역서(기성청구)"/>
      <sheetName val="일위대가10"/>
      <sheetName val="일위대가11"/>
      <sheetName val="일위대가12"/>
      <sheetName val="일위대가13"/>
      <sheetName val="일위대가14"/>
      <sheetName val="일위대가15"/>
      <sheetName val="일위대가16"/>
      <sheetName val="일위대가17"/>
      <sheetName val="일위대가2"/>
      <sheetName val="일위대가3"/>
      <sheetName val="일위대가4"/>
      <sheetName val="일위대가5"/>
      <sheetName val="일위대가6"/>
      <sheetName val="일위대가7"/>
      <sheetName val="일위대가8"/>
      <sheetName val="일위대가9"/>
      <sheetName val="일위대가18-1"/>
      <sheetName val="일위대가19-1"/>
      <sheetName val="일위대가20-1"/>
      <sheetName val="일위대가21-1"/>
      <sheetName val="일위대가22-1"/>
      <sheetName val="일위대가23-1"/>
      <sheetName val="일위대가24-1"/>
      <sheetName val="일위대가25-1"/>
      <sheetName val="일위대가26-1"/>
      <sheetName val="일위대가27-1"/>
      <sheetName val="일위대가28-1"/>
      <sheetName val="일위대가29-1"/>
      <sheetName val="일위대가30-1"/>
      <sheetName val="일위대가31-1"/>
      <sheetName val="일위대가32-1"/>
      <sheetName val="일위대가33-1"/>
      <sheetName val="일위대가34-1"/>
      <sheetName val="일위대가35-1"/>
      <sheetName val="일위대가36-1"/>
      <sheetName val="일위대가37-1"/>
      <sheetName val="일위대가38-1"/>
      <sheetName val="일위대가39-1"/>
      <sheetName val="일위대가40-1"/>
      <sheetName val="일위대가41-1"/>
      <sheetName val="일위대가42-1"/>
      <sheetName val="일위대가43-1"/>
      <sheetName val="일위대가44-1"/>
      <sheetName val="일위대가45-1"/>
      <sheetName val="일위대가46-1"/>
      <sheetName val="일위대가47-1"/>
      <sheetName val="일위대가48-1"/>
      <sheetName val="일위대가49-1"/>
      <sheetName val="일위대가50-1"/>
      <sheetName val="일위대가51-1"/>
      <sheetName val="일위대가52-1"/>
      <sheetName val="일위대가53-1"/>
      <sheetName val="일위대가54-1"/>
      <sheetName val="일위대가55-1"/>
      <sheetName val="일위대가56-1 "/>
      <sheetName val="일위대가57-1"/>
      <sheetName val="일위대가58-1"/>
      <sheetName val="일위대가59-1"/>
      <sheetName val="일위대가60-1"/>
      <sheetName val="일위대가61-1"/>
      <sheetName val="일위대가62-1"/>
      <sheetName val="일위대가63-1"/>
      <sheetName val="일위대가64-1"/>
      <sheetName val="일위대가65-1"/>
      <sheetName val="일위대가66-1"/>
      <sheetName val="일위대가67-1"/>
      <sheetName val="일위대가68-1"/>
      <sheetName val="일위대가69-1"/>
      <sheetName val="일위대가70-1"/>
      <sheetName val="일위대가71-1 "/>
      <sheetName val="일위대가72-1"/>
      <sheetName val="일위대가73-1"/>
      <sheetName val="일위대가74-1 "/>
      <sheetName val="일위대가75-1"/>
      <sheetName val="일위대가76-1 "/>
      <sheetName val="일위대가77-1 "/>
      <sheetName val="일위대가78-1 "/>
      <sheetName val="일위대가79-1"/>
      <sheetName val="일위대가80-1"/>
      <sheetName val="일위대가81-1"/>
      <sheetName val="일위대가82-1"/>
      <sheetName val="일위대가92-1"/>
      <sheetName val="3.2제조설비"/>
      <sheetName val="f산출"/>
      <sheetName val="하이테콤직원"/>
      <sheetName val="MOTOR"/>
      <sheetName val="산출0"/>
      <sheetName val="금융비용"/>
      <sheetName val="콘크리트"/>
      <sheetName val="총괄집계표"/>
      <sheetName val="70%"/>
      <sheetName val="공종별내역서"/>
      <sheetName val="일위_FILE"/>
      <sheetName val="사급자재(1단계)"/>
      <sheetName val="맨홀조서"/>
      <sheetName val="원가계산서 "/>
      <sheetName val="비교표"/>
      <sheetName val="도로정위치부표"/>
      <sheetName val="도로조사부표"/>
      <sheetName val="설계기준"/>
      <sheetName val="내역1"/>
      <sheetName val="일위목록-기"/>
      <sheetName val="TANK견적대지"/>
      <sheetName val="설치자재"/>
      <sheetName val="변경내역"/>
      <sheetName val="도시가스현황"/>
      <sheetName val="WEIGHT LIST"/>
      <sheetName val="POL6차-PIPING"/>
      <sheetName val="물량"/>
      <sheetName val="산#2-1 (2)"/>
      <sheetName val="산#3-1"/>
      <sheetName val="내역서중"/>
      <sheetName val="대로근거"/>
      <sheetName val="관로토공"/>
      <sheetName val="우수관"/>
      <sheetName val="토사(PE)"/>
      <sheetName val="#2_일위대가목록"/>
      <sheetName val="패널"/>
      <sheetName val="DAN"/>
      <sheetName val="백호우계수"/>
      <sheetName val="공사예산하조서(O.K)"/>
      <sheetName val="교각1"/>
      <sheetName val="파형강관및곡선부보강및날개벽"/>
      <sheetName val="코드"/>
      <sheetName val="단위수량산출"/>
      <sheetName val="식재가격"/>
      <sheetName val="식재총괄"/>
      <sheetName val="길어깨(현황)"/>
      <sheetName val="공주-교대(A1)"/>
      <sheetName val="총체보활공정표"/>
      <sheetName val="Pier 3"/>
      <sheetName val="예산변경사항"/>
      <sheetName val="파일의이용"/>
      <sheetName val="DATA 입력란"/>
      <sheetName val="(4-2)열관류값-2"/>
      <sheetName val="교각토공"/>
      <sheetName val="원가계산 (2)"/>
      <sheetName val="배수공"/>
      <sheetName val="건축기성"/>
      <sheetName val="예가표"/>
      <sheetName val="공사비집계"/>
      <sheetName val="부하계산서"/>
      <sheetName val="별표"/>
      <sheetName val="건축공사실행"/>
      <sheetName val="중기일위대가"/>
      <sheetName val="Tool"/>
      <sheetName val="구간산출"/>
      <sheetName val="전기공사일위대가"/>
      <sheetName val="단가산출(T)"/>
      <sheetName val="심사계산"/>
      <sheetName val="심사물량"/>
      <sheetName val="1공구산출내역서"/>
      <sheetName val="옥외 전력간선공사"/>
      <sheetName val="덤프트럭계수"/>
      <sheetName val="1공구내역"/>
      <sheetName val="BID"/>
      <sheetName val="미드수량"/>
      <sheetName val="단가 및 재료비"/>
      <sheetName val="중기사용료산출근거"/>
      <sheetName val="소운반"/>
      <sheetName val="집수정단면도 (2)"/>
      <sheetName val="시설물일위"/>
      <sheetName val="5사남"/>
      <sheetName val="일(4)"/>
      <sheetName val="INPUT"/>
      <sheetName val="골막이(야매)"/>
      <sheetName val="5흙막이"/>
      <sheetName val="폐토수익화 "/>
      <sheetName val="BOX전기내역"/>
      <sheetName val="공사비"/>
      <sheetName val="★도급내역"/>
      <sheetName val="60명당사(총괄)"/>
      <sheetName val="급수"/>
      <sheetName val="1. 설계조건 2.단면가정 3. 하중계산"/>
      <sheetName val="일용노임단가"/>
      <sheetName val="hvac내역서(제어동)"/>
      <sheetName val="SG"/>
      <sheetName val="단위단가"/>
      <sheetName val="요약&amp;결과"/>
      <sheetName val="금융"/>
      <sheetName val="일위목록데이타"/>
      <sheetName val="전기"/>
      <sheetName val="전기단가조사서"/>
      <sheetName val="화전내"/>
      <sheetName val="Sheet1_(2)"/>
      <sheetName val="2F_회의실견적(5_14_일대)"/>
      <sheetName val="냉천부속동"/>
      <sheetName val="TABLE"/>
      <sheetName val="RAHMEN"/>
      <sheetName val="AV시스템"/>
      <sheetName val="20관리비율"/>
      <sheetName val="민속촌메뉴"/>
      <sheetName val="2F 회의실견적_5_14 일대_"/>
      <sheetName val="97"/>
      <sheetName val="일위대가목록 "/>
      <sheetName val="(1)본선수량집계"/>
      <sheetName val="01상노임"/>
      <sheetName val="유기공정"/>
      <sheetName val="터널조도"/>
      <sheetName val="우각부보강"/>
      <sheetName val="원형1호맨홀토공수량"/>
      <sheetName val="소각장스케줄"/>
      <sheetName val="입력정보"/>
      <sheetName val="설계조건"/>
      <sheetName val="현장관리비데이타"/>
      <sheetName val="TEMP"/>
      <sheetName val="JA"/>
      <sheetName val="한전일위"/>
      <sheetName val="ÀÏ¸í"/>
      <sheetName val="ÀÏ¸í95"/>
      <sheetName val="ÀÏºñ"/>
      <sheetName val="ÀÏºñ95"/>
      <sheetName val="°æ¸í"/>
      <sheetName val="°æ¸í95"/>
      <sheetName val="°æ¹è"/>
      <sheetName val="°æ¹è95"/>
      <sheetName val="ÀÓÀ²"/>
      <sheetName val="ÀÓÀ²95"/>
      <sheetName val="°£³ëºñ"/>
      <sheetName val="°£³ëºñ95"/>
      <sheetName val="Á÷³ë"/>
      <sheetName val="°øÁ¤À²"/>
      <sheetName val="°ÇÁý"/>
      <sheetName val="°ÇÃà"/>
      <sheetName val="±â¼³Áý"/>
      <sheetName val="¼³Áý"/>
      <sheetName val="ÁøÂ¥³»¿ª"/>
      <sheetName val="ÃÑ°ý"/>
      <sheetName val="Áý°è"/>
      <sheetName val="³»¿ª"/>
      <sheetName val="°ø·®Áý"/>
      <sheetName val="´Ü°¡"/>
      <sheetName val="¹èºÎÀ²"/>
      <sheetName val="¿Ï¼º1"/>
      <sheetName val="¿Ï¼º2"/>
      <sheetName val="»êÀçºñÀ²"/>
      <sheetName val="¾ÈÀüºñÀ²"/>
      <sheetName val="ÀÏ¹ÝºñÀ²"/>
      <sheetName val="³ëÀÓ"/>
      <sheetName val="°ø·®"/>
      <sheetName val="Àû¿ë´ë°¡"/>
      <sheetName val="Áö¼ö³»¿ª"/>
      <sheetName val="³ë(97.1,97.9,98.1)"/>
      <sheetName val="³ëÀÓ´Ü°¡"/>
      <sheetName val="ÀÏÀ§´ë°¡¸ñ·Ï"/>
      <sheetName val="³»¿ª¼­2¾È"/>
      <sheetName val="ÀÏÀ§_ÆÄÀÏ"/>
      <sheetName val="°ßÀû¼­"/>
      <sheetName val="Ãâ·ÂÀº ±Ý¹°"/>
      <sheetName val="ÀÏÀ§´ë°¡"/>
      <sheetName val="Ã¶°Å»êÃâ±Ù°Å"/>
      <sheetName val="ÀÏÀ§´ë°¡(°ÇÃà)"/>
      <sheetName val="BabyÀÏÀ§´ë°¡"/>
      <sheetName val=" ³Ã°¢¼öÆßÇÁ"/>
      <sheetName val="°æ»ê"/>
      <sheetName val="´Ü°¡ "/>
      <sheetName val="Á÷Àç"/>
      <sheetName val="¼ÒºñÀÚ°¡"/>
      <sheetName val="¼ö·®»êÃâ"/>
      <sheetName val="´Ü°¡Á¶»ç"/>
      <sheetName val="Àú"/>
      <sheetName val="³»¿ª¼­(»ïÈ£)"/>
      <sheetName val="°£Á¢ºñ"/>
      <sheetName val="ÀÏÀ§´ë°¡(ÃâÀÔ)"/>
      <sheetName val="2°ø±¸»êÃâ³»¿ª"/>
      <sheetName val="½ÄÀçÀÏÀ§´ë°¡"/>
      <sheetName val="´ë,À¯,·¥"/>
      <sheetName val="±¹º°ÀÎ¿ø"/>
      <sheetName val="JòÁî§4"/>
      <sheetName val="ÀÏÀ§´ë°¡(4Ãþ¿ø°Ý)"/>
      <sheetName val="±âÃÊÀÏÀ§´ë°¡"/>
      <sheetName val="´Ü°¡´ëºñÇ¥"/>
      <sheetName val="»êÃâ±âÃÊ"/>
      <sheetName val="¿¬°á°ü¾Ï°Å"/>
      <sheetName val="Àû¿ë°ÇÃà"/>
      <sheetName val="Ç¥Áö"/>
      <sheetName val="±â°è³»¿ª"/>
      <sheetName val="µµ±Þ³»¿ª¼­"/>
      <sheetName val="9GNG¿î¹Ý"/>
      <sheetName val="±â°è°æºñ(½Ã°£´ç)"/>
      <sheetName val="·¥¸Ó"/>
      <sheetName val="Â÷¾×º¸Áõ"/>
      <sheetName val="ºÎºÐº°¼ö·®»êÃâ(Á¶ÇÕ±âÃÊ)"/>
      <sheetName val="¼Ò¹æ"/>
      <sheetName val="ÅÍÆÄ±â¹×Àç·á"/>
      <sheetName val="2F È¸ÀÇ½Ç°ßÀû(5_14 ÀÏ´ë)"/>
      <sheetName val="NìüëÒ-òÅ"/>
      <sheetName val="´Ü°¡Á¶»ç¼­"/>
      <sheetName val="1¾È"/>
      <sheetName val="¼ÕÀÍºÐ¼®"/>
      <sheetName val="°ÇÃàºÎÇÏ"/>
      <sheetName val="±èÆ÷IO"/>
      <sheetName val="노무비 근거"/>
      <sheetName val="도급예산내역서봉투"/>
      <sheetName val="공사원가계산서"/>
      <sheetName val="설계산출표지"/>
      <sheetName val="도급예산내역서총괄표"/>
      <sheetName val="을부담운반비"/>
      <sheetName val="설계산출기초"/>
      <sheetName val="운반비산출"/>
      <sheetName val="민감도"/>
      <sheetName val="유림콘도"/>
      <sheetName val="공사착공계"/>
      <sheetName val="반포2차"/>
      <sheetName val="하도급원가계산총괄표(식재)"/>
      <sheetName val="특별땅고르기"/>
      <sheetName val="2000년 공정표"/>
      <sheetName val="세골재  T2 변경 현황"/>
      <sheetName val="직접공사비"/>
      <sheetName val="JUCKEYK"/>
      <sheetName val="간접(90)"/>
      <sheetName val="현장경비"/>
      <sheetName val="보증수수료산출"/>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 sheetId="12"/>
      <sheetData sheetId="13"/>
      <sheetData sheetId="14" refreshError="1"/>
      <sheetData sheetId="15"/>
      <sheetData sheetId="16"/>
      <sheetData sheetId="17"/>
      <sheetData sheetId="18"/>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sheetData sheetId="151"/>
      <sheetData sheetId="152"/>
      <sheetData sheetId="153" refreshError="1"/>
      <sheetData sheetId="154"/>
      <sheetData sheetId="155"/>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sheetData sheetId="630" refreshError="1"/>
      <sheetData sheetId="631" refreshError="1"/>
      <sheetData sheetId="632" refreshError="1"/>
      <sheetData sheetId="633"/>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refreshError="1"/>
      <sheetData sheetId="739"/>
      <sheetData sheetId="740" refreshError="1"/>
      <sheetData sheetId="741" refreshError="1"/>
      <sheetData sheetId="742"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건축원가"/>
      <sheetName val="공사개요"/>
      <sheetName val="공기기준"/>
      <sheetName val="당초비교"/>
      <sheetName val="산출근거"/>
      <sheetName val="조정원가"/>
      <sheetName val="조정집계"/>
      <sheetName val="요율"/>
      <sheetName val="하도급사항 적용"/>
      <sheetName val="Sheet1"/>
      <sheetName val="Baby일위대가"/>
      <sheetName val="공통가설"/>
      <sheetName val="노임단가"/>
      <sheetName val="일위대가"/>
      <sheetName val="직노"/>
      <sheetName val="저"/>
      <sheetName val="현장관리비"/>
      <sheetName val="실행내역"/>
      <sheetName val="내역서"/>
      <sheetName val="내역서(삼호)"/>
      <sheetName val="Base"/>
      <sheetName val="일반전기C"/>
      <sheetName val="1차 내역서"/>
      <sheetName val="내역"/>
      <sheetName val="연결관암거"/>
      <sheetName val="내역(100%)"/>
      <sheetName val="터파기및재료"/>
      <sheetName val="금액내역서"/>
      <sheetName val="경산"/>
      <sheetName val="음료실행"/>
      <sheetName val="#REF"/>
      <sheetName val="열린교실"/>
      <sheetName val="건축공사실행"/>
      <sheetName val="단가조사"/>
      <sheetName val="시설물기초"/>
      <sheetName val="건축내역"/>
      <sheetName val="N賃率-職"/>
      <sheetName val="외주비"/>
      <sheetName val="구리토평1전기"/>
      <sheetName val="교통대책내역"/>
      <sheetName val="KYEOUSAN"/>
      <sheetName val=" 냉각수펌프"/>
      <sheetName val="공조기휀"/>
      <sheetName val="AHU집계"/>
      <sheetName val="70%"/>
      <sheetName val="단가산출"/>
      <sheetName val="COPING"/>
      <sheetName val="부대내역"/>
      <sheetName val="기성고"/>
      <sheetName val="Sheet3"/>
      <sheetName val="도급내역서"/>
      <sheetName val="아파트건축"/>
      <sheetName val="골조시행"/>
      <sheetName val="BID"/>
      <sheetName val="BOQ"/>
      <sheetName val="일위대가목록"/>
      <sheetName val="2002하반기노임기준"/>
      <sheetName val="위치조서"/>
      <sheetName val="표지"/>
      <sheetName val="Mc1"/>
      <sheetName val="차액보증"/>
      <sheetName val="연결임시"/>
      <sheetName val="날개벽수량표"/>
      <sheetName val="별표"/>
      <sheetName val="고등학교"/>
      <sheetName val="의왕내역"/>
      <sheetName val="wall"/>
      <sheetName val="DATA"/>
      <sheetName val="데이타"/>
      <sheetName val="전체"/>
      <sheetName val="내역서2안"/>
      <sheetName val="시중노임(공사)"/>
      <sheetName val="토목"/>
      <sheetName val="전선 및 전선관"/>
      <sheetName val="일위목록"/>
      <sheetName val="2"/>
      <sheetName val="하도급사항_적용"/>
      <sheetName val="1차_내역서"/>
      <sheetName val="철거산출근거"/>
      <sheetName val="J直材4"/>
      <sheetName val="2공구산출내역"/>
      <sheetName val="분전반"/>
      <sheetName val="Sheet4"/>
      <sheetName val="4-10"/>
      <sheetName val="을"/>
      <sheetName val="재집"/>
      <sheetName val="수량산출"/>
      <sheetName val="견적서"/>
      <sheetName val="비교표"/>
      <sheetName val="산출-설비"/>
      <sheetName val="예정(3)"/>
      <sheetName val="월별수입"/>
      <sheetName val="1-1"/>
      <sheetName val="부대공Ⅱ"/>
      <sheetName val="건축부하"/>
      <sheetName val="김포IO"/>
      <sheetName val="배관내역"/>
      <sheetName val="Sheet5"/>
      <sheetName val="기둥1"/>
      <sheetName val="견적내역"/>
      <sheetName val="P-1"/>
      <sheetName val="시멘트"/>
      <sheetName val="하도급사항_적용1"/>
      <sheetName val="1차_내역서1"/>
      <sheetName val="환산"/>
      <sheetName val="인테리어내역"/>
      <sheetName val="정부노임단가"/>
      <sheetName val="1공구(을)"/>
      <sheetName val="건물"/>
      <sheetName val="직재"/>
      <sheetName val="PROJECT BRIEF(EX.NEW)"/>
      <sheetName val="A LINE"/>
      <sheetName val="공내역"/>
      <sheetName val="전기변내역"/>
      <sheetName val="COL"/>
      <sheetName val="적용건축"/>
      <sheetName val="단"/>
      <sheetName val="내역1"/>
      <sheetName val="부대공"/>
      <sheetName val="포장공"/>
      <sheetName val="토공"/>
      <sheetName val="5사남"/>
      <sheetName val="수목표준대가"/>
      <sheetName val="일위대가내역"/>
      <sheetName val="토목내역"/>
      <sheetName val="쌍송교"/>
      <sheetName val="퍼스트"/>
      <sheetName val="도시가스현황"/>
      <sheetName val="일위대가(가설)"/>
      <sheetName val="기계내역"/>
      <sheetName val="자동차폐수처리장"/>
      <sheetName val="JUCKEYK"/>
      <sheetName val="Total"/>
      <sheetName val="분전함신설"/>
      <sheetName val="접지1종"/>
      <sheetName val="개요"/>
      <sheetName val="공량산출서"/>
      <sheetName val="설비2차"/>
      <sheetName val="한진금융비"/>
      <sheetName val="참고"/>
      <sheetName val="소운반"/>
      <sheetName val="집수정단면도 (2)"/>
      <sheetName val="guard(mac)"/>
      <sheetName val="tggwan(mac)"/>
      <sheetName val="토 적 표"/>
      <sheetName val="교각1"/>
      <sheetName val="1.설계조건"/>
      <sheetName val="일위대가목차"/>
      <sheetName val="품셈TABLE"/>
    </sheet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건축공사실행"/>
      <sheetName val="공사개요"/>
      <sheetName val="공기기준"/>
      <sheetName val="창호1"/>
      <sheetName val="VXXX"/>
      <sheetName val="VXXXXX"/>
      <sheetName val="II손익관리"/>
      <sheetName val="1.종합손익(도급)"/>
      <sheetName val="1.종합손익(주택,개발)"/>
      <sheetName val="2.실행예산"/>
      <sheetName val="2.2과부족"/>
      <sheetName val="2.3원가절감"/>
      <sheetName val="8.외주비집행현황"/>
      <sheetName val="9.자재비"/>
      <sheetName val="10.현장집행"/>
      <sheetName val="3.추가원가"/>
      <sheetName val="3.추가원가 (2)"/>
      <sheetName val="4.사전공사"/>
      <sheetName val="5.추정공사비"/>
      <sheetName val="6.금융비용"/>
      <sheetName val="7.공사비집행현황(총괄)"/>
      <sheetName val="11.1생산성"/>
      <sheetName val="인력대비(정직)"/>
      <sheetName val="11.2인원산출"/>
      <sheetName val="Sheet18"/>
      <sheetName val="Sheet19"/>
      <sheetName val="Sheet20"/>
      <sheetName val="Sheet21"/>
      <sheetName val="Sheet22"/>
      <sheetName val="Sheet23"/>
      <sheetName val="Sheet24"/>
      <sheetName val="Sheet25"/>
      <sheetName val="Sheet26"/>
      <sheetName val="Sheet27"/>
      <sheetName val="Sheet28"/>
      <sheetName val="Sheet29"/>
      <sheetName val="Sheet30"/>
      <sheetName val="Sheet31"/>
      <sheetName val="Sheet32"/>
      <sheetName val="Sheet33"/>
      <sheetName val="Sheet34"/>
      <sheetName val="Sheet35"/>
      <sheetName val="Sheet36"/>
      <sheetName val="Sheet37"/>
      <sheetName val="Sheet38"/>
      <sheetName val="Sheet39"/>
      <sheetName val="Sheet40"/>
      <sheetName val="건축원가"/>
      <sheetName val="직노"/>
      <sheetName val="저"/>
      <sheetName val="Baby일위대가"/>
      <sheetName val="일반전기C"/>
      <sheetName val="공통가설"/>
      <sheetName val="노임단가"/>
      <sheetName val="토목내역"/>
      <sheetName val="연결관암거"/>
      <sheetName val="별표"/>
      <sheetName val="터파기및재료"/>
      <sheetName val="행당원가"/>
      <sheetName val="Sheet1"/>
      <sheetName val="급수"/>
      <sheetName val="목표세부명세"/>
      <sheetName val="단가"/>
      <sheetName val="골조시행"/>
      <sheetName val="통장출금액"/>
      <sheetName val="2공구산출내역"/>
      <sheetName val="철거산출근거"/>
      <sheetName val="1_종합손익(도급)"/>
      <sheetName val="1_종합손익(주택,개발)"/>
      <sheetName val="2_실행예산"/>
      <sheetName val="2_2과부족"/>
      <sheetName val="2_3원가절감"/>
      <sheetName val="8_외주비집행현황"/>
      <sheetName val="9_자재비"/>
      <sheetName val="10_현장집행"/>
      <sheetName val="3_추가원가"/>
      <sheetName val="3_추가원가_(2)"/>
      <sheetName val="4_사전공사"/>
      <sheetName val="5_추정공사비"/>
      <sheetName val="6_금융비용"/>
      <sheetName val="7_공사비집행현황(총괄)"/>
      <sheetName val="11_1생산성"/>
      <sheetName val="11_2인원산출"/>
      <sheetName val="단가조사서"/>
      <sheetName val="일위대가"/>
      <sheetName val="내역서(삼호)"/>
      <sheetName val=" 냉각수펌프"/>
      <sheetName val="내역서2안"/>
      <sheetName val="내역서"/>
      <sheetName val="현장관리비"/>
      <sheetName val="#REF"/>
      <sheetName val="일위대가(건축)"/>
      <sheetName val="Sheeࡴ40"/>
      <sheetName val="차액보증"/>
      <sheetName val="기초자료"/>
      <sheetName val="수목표준대가"/>
      <sheetName val="여흥"/>
      <sheetName val="Total"/>
      <sheetName val="부대내역"/>
      <sheetName val="산출-설비"/>
      <sheetName val="1차 내역서"/>
      <sheetName val="Mc1"/>
      <sheetName val="총괄집계표"/>
      <sheetName val="구분자"/>
      <sheetName val="Sheet15"/>
      <sheetName val="내역"/>
      <sheetName val="WEIGHT LIST"/>
      <sheetName val="산#2-1 (2)"/>
      <sheetName val="설계도1"/>
      <sheetName val="금액내역서"/>
      <sheetName val="적용건축"/>
      <sheetName val="설계"/>
      <sheetName val="단중표"/>
      <sheetName val="문학간접"/>
      <sheetName val="간접"/>
      <sheetName val="일반공사"/>
      <sheetName val="노임"/>
      <sheetName val="토적계산서"/>
      <sheetName val="1-1"/>
      <sheetName val="Breakdown"/>
      <sheetName val="UnitRate"/>
      <sheetName val="외주비"/>
      <sheetName val="경산"/>
      <sheetName val="전력"/>
      <sheetName val="일위대가(가설)"/>
      <sheetName val="물량표"/>
      <sheetName val="Sheet2"/>
      <sheetName val="가로등내역서"/>
      <sheetName val="1안"/>
      <sheetName val="정부노임단가"/>
      <sheetName val="쌍송교"/>
      <sheetName val="BOQ(전체)"/>
      <sheetName val="산출내역서"/>
      <sheetName val="Sheet5"/>
      <sheetName val="열린교실"/>
      <sheetName val="공사예산하조서(O.K)"/>
      <sheetName val="증감대비"/>
      <sheetName val="입력값1"/>
      <sheetName val="단가조사"/>
      <sheetName val="wall"/>
      <sheetName val="의왕내역"/>
      <sheetName val="입찰안"/>
      <sheetName val="대전-교대(A1-A2)"/>
      <sheetName val="건축도급단가"/>
      <sheetName val="실행단가"/>
      <sheetName val="COVER"/>
      <sheetName val="ELECTRIC"/>
      <sheetName val="간접비"/>
      <sheetName val="부대공"/>
      <sheetName val="포장공"/>
      <sheetName val="토공"/>
      <sheetName val="일반전기(을지)"/>
      <sheetName val="패널"/>
      <sheetName val="Sheet4"/>
      <sheetName val="전체"/>
      <sheetName val="기계설비"/>
      <sheetName val="실행내역"/>
      <sheetName val="계측기"/>
      <sheetName val="토목"/>
      <sheetName val="전선 및 전선관"/>
      <sheetName val="1_종합손익(도급)1"/>
      <sheetName val="1_종합손익(주택,개발)1"/>
      <sheetName val="2_실행예산1"/>
      <sheetName val="2_2과부족1"/>
      <sheetName val="2_3원가절감1"/>
      <sheetName val="8_외주비집행현황1"/>
      <sheetName val="9_자재비1"/>
      <sheetName val="10_현장집행1"/>
      <sheetName val="3_추가원가1"/>
      <sheetName val="3_추가원가_(2)1"/>
      <sheetName val="4_사전공사1"/>
      <sheetName val="5_추정공사비1"/>
      <sheetName val="6_금융비용1"/>
      <sheetName val="7_공사비집행현황(총괄)1"/>
      <sheetName val="11_1생산성1"/>
      <sheetName val="11_2인원산출1"/>
      <sheetName val="_냉각수펌프"/>
      <sheetName val="P-1"/>
      <sheetName val="그림"/>
      <sheetName val="구성1"/>
      <sheetName val="구성2"/>
      <sheetName val="구성3"/>
      <sheetName val="구성4"/>
      <sheetName val="그림2"/>
      <sheetName val="Tool"/>
      <sheetName val="견적서"/>
      <sheetName val="데리네이타현황"/>
      <sheetName val="분전반"/>
      <sheetName val="NYS"/>
      <sheetName val="투찰가"/>
      <sheetName val="토공집계표"/>
      <sheetName val="예가표"/>
      <sheetName val="교각1"/>
      <sheetName val="수입"/>
      <sheetName val="5사남"/>
      <sheetName val="BSD (2)"/>
      <sheetName val="갑지(추정)"/>
      <sheetName val="Sheet3"/>
      <sheetName val="도급FORM"/>
      <sheetName val="70%"/>
      <sheetName val="기자재비"/>
      <sheetName val="건축내역"/>
      <sheetName val="unit 4"/>
      <sheetName val="이름"/>
      <sheetName val="급여표"/>
      <sheetName val="직원투입계획"/>
      <sheetName val="1차사업FS"/>
      <sheetName val="내역5"/>
      <sheetName val="사업수지"/>
      <sheetName val="DATA"/>
      <sheetName val="데이타"/>
      <sheetName val="(4-2)열관류값-2"/>
      <sheetName val="일위대가내역"/>
      <sheetName val="일위대가단가표"/>
      <sheetName val="기초부하"/>
      <sheetName val="유치원내역"/>
      <sheetName val="자재목록"/>
      <sheetName val="입력"/>
      <sheetName val="가CP"/>
      <sheetName val="전기변내역"/>
      <sheetName val="교통대책내역"/>
      <sheetName val="CTEMCOST"/>
      <sheetName val="도봉2지구"/>
      <sheetName val="공정표"/>
      <sheetName val="외주"/>
      <sheetName val="토공(도면)"/>
      <sheetName val="공조기휀"/>
      <sheetName val="AHU집계"/>
      <sheetName val="도급내역서"/>
      <sheetName val="22단가"/>
      <sheetName val="22인공"/>
      <sheetName val="실행철강하도"/>
      <sheetName val="분전함신설"/>
      <sheetName val="접지1종"/>
      <sheetName val="기성고"/>
      <sheetName val="급명"/>
      <sheetName val="구리토평1전기"/>
      <sheetName val="일위대가표"/>
      <sheetName val="cctv"/>
      <sheetName val="Macro1"/>
      <sheetName val="오산갈곳"/>
      <sheetName val="예산내역"/>
      <sheetName val="총괄수지표"/>
      <sheetName val="Base"/>
      <sheetName val="건장설비"/>
      <sheetName val="원가"/>
      <sheetName val="명단"/>
      <sheetName val="J直材4"/>
      <sheetName val="목록"/>
      <sheetName val="(포장)BOQ-실적공사"/>
      <sheetName val="도시가스현황"/>
      <sheetName val="BID"/>
      <sheetName val="사업부배부A"/>
      <sheetName val="배수공"/>
      <sheetName val="BOX복구단위수량"/>
      <sheetName val="실행갑지"/>
      <sheetName val="산출근거"/>
      <sheetName val="조직공사중"/>
      <sheetName val="총괄표"/>
      <sheetName val="관로내역원"/>
      <sheetName val="PAC"/>
      <sheetName val="공내역"/>
      <sheetName val="수목데이타 "/>
      <sheetName val="신공"/>
      <sheetName val="APT"/>
      <sheetName val="계약내역(2)"/>
      <sheetName val="EJ"/>
      <sheetName val="냉천부속동"/>
      <sheetName val="을"/>
      <sheetName val="001"/>
      <sheetName val="BEND LOSS"/>
      <sheetName val="asd"/>
      <sheetName val="N賃率-職"/>
      <sheetName val="기술조건"/>
      <sheetName val="인부노임"/>
      <sheetName val="고등학교"/>
      <sheetName val="프랜트면허"/>
      <sheetName val="2002하반기노임기준"/>
      <sheetName val="연습"/>
      <sheetName val="전국현황"/>
    </sheetNames>
    <sheetDataSet>
      <sheetData sheetId="0"/>
      <sheetData sheetId="1"/>
      <sheetData sheetId="2"/>
      <sheetData sheetId="3"/>
      <sheetData sheetId="4" refreshError="1"/>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일위대가(가설)"/>
      <sheetName val="예산서"/>
      <sheetName val="노임단가"/>
      <sheetName val="금액내역서"/>
      <sheetName val="일위대가"/>
      <sheetName val="건축공사실행"/>
      <sheetName val="화재 탐지 설비"/>
      <sheetName val="직노"/>
      <sheetName val="Baby일위대가"/>
      <sheetName val="내역서(삼호)"/>
      <sheetName val="세동별비상"/>
      <sheetName val="철거산출근거"/>
      <sheetName val="기계내역"/>
      <sheetName val="사당"/>
      <sheetName val="내역"/>
      <sheetName val="광양전기"/>
      <sheetName val="저"/>
      <sheetName val="단가조사"/>
      <sheetName val="원내역"/>
      <sheetName val="인건비"/>
      <sheetName val="1차사업FS"/>
      <sheetName val="건축원가"/>
      <sheetName val="현장관리비데이타"/>
      <sheetName val="Sheet5"/>
      <sheetName val="48평단가"/>
      <sheetName val="57단가"/>
      <sheetName val="54평단가"/>
      <sheetName val="66평단가"/>
      <sheetName val="61단가"/>
      <sheetName val="89평단가"/>
      <sheetName val="84평단가"/>
      <sheetName val="내역서"/>
      <sheetName val="견적사양비교표"/>
      <sheetName val="수목데이타 "/>
      <sheetName val="일반전기C"/>
      <sheetName val="설계예시"/>
      <sheetName val="예산"/>
      <sheetName val="#REF"/>
      <sheetName val="건축기성"/>
      <sheetName val="경산"/>
      <sheetName val="기계설비"/>
      <sheetName val="연결관암거"/>
    </sheetNames>
    <sheetDataSet>
      <sheetData sheetId="0"/>
      <sheetData sheetId="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표지1"/>
      <sheetName val="표지2"/>
      <sheetName val="산출내역"/>
      <sheetName val="공사원가"/>
      <sheetName val="집계"/>
      <sheetName val="공청설비"/>
      <sheetName val="전화OA"/>
      <sheetName val="유지공구"/>
      <sheetName val="방송설비"/>
      <sheetName val="계측제어"/>
      <sheetName val="이설"/>
      <sheetName val="일위목차"/>
      <sheetName val="일위대가"/>
      <sheetName val="단가조사서"/>
      <sheetName val="견적대비"/>
      <sheetName val="노임"/>
      <sheetName val="수질계기"/>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ow r="4">
          <cell r="O4">
            <v>1</v>
          </cell>
          <cell r="P4" t="str">
            <v>M</v>
          </cell>
          <cell r="Q4">
            <v>862</v>
          </cell>
          <cell r="R4">
            <v>719</v>
          </cell>
          <cell r="S4">
            <v>25</v>
          </cell>
          <cell r="U4" t="str">
            <v>CV 2C×5.5sq</v>
          </cell>
          <cell r="V4">
            <v>1</v>
          </cell>
        </row>
        <row r="5">
          <cell r="O5">
            <v>2</v>
          </cell>
          <cell r="P5" t="str">
            <v>M</v>
          </cell>
          <cell r="Q5">
            <v>1772</v>
          </cell>
          <cell r="R5">
            <v>2142</v>
          </cell>
          <cell r="S5">
            <v>53</v>
          </cell>
          <cell r="U5" t="str">
            <v>CV 2C×22sq</v>
          </cell>
          <cell r="V5">
            <v>2</v>
          </cell>
        </row>
        <row r="6">
          <cell r="O6">
            <v>3</v>
          </cell>
          <cell r="P6" t="str">
            <v>M</v>
          </cell>
          <cell r="Q6">
            <v>479</v>
          </cell>
          <cell r="R6">
            <v>84</v>
          </cell>
          <cell r="S6">
            <v>14</v>
          </cell>
          <cell r="U6" t="str">
            <v>HIV 1.6mm</v>
          </cell>
          <cell r="V6">
            <v>3</v>
          </cell>
        </row>
        <row r="7">
          <cell r="O7">
            <v>4</v>
          </cell>
          <cell r="P7" t="str">
            <v>M</v>
          </cell>
          <cell r="Q7">
            <v>910</v>
          </cell>
          <cell r="R7">
            <v>1170</v>
          </cell>
          <cell r="S7">
            <v>27</v>
          </cell>
          <cell r="U7" t="str">
            <v>FR-3 3C/2.0sq</v>
          </cell>
          <cell r="V7">
            <v>4</v>
          </cell>
        </row>
        <row r="8">
          <cell r="O8">
            <v>5</v>
          </cell>
          <cell r="P8" t="str">
            <v>M</v>
          </cell>
          <cell r="Q8">
            <v>1533</v>
          </cell>
          <cell r="R8">
            <v>1763</v>
          </cell>
          <cell r="S8">
            <v>45</v>
          </cell>
          <cell r="U8" t="str">
            <v>FR-3 5C/2.0sq</v>
          </cell>
          <cell r="V8">
            <v>5</v>
          </cell>
        </row>
        <row r="9">
          <cell r="O9">
            <v>6</v>
          </cell>
          <cell r="P9" t="str">
            <v>M</v>
          </cell>
          <cell r="Q9">
            <v>2826</v>
          </cell>
          <cell r="R9">
            <v>3786</v>
          </cell>
          <cell r="S9">
            <v>84</v>
          </cell>
          <cell r="U9" t="str">
            <v>FR-3 15C/2.0sq</v>
          </cell>
          <cell r="V9">
            <v>6</v>
          </cell>
        </row>
        <row r="10">
          <cell r="O10">
            <v>7</v>
          </cell>
          <cell r="P10" t="str">
            <v>M</v>
          </cell>
          <cell r="Q10">
            <v>902</v>
          </cell>
          <cell r="R10">
            <v>60</v>
          </cell>
          <cell r="S10">
            <v>27</v>
          </cell>
          <cell r="U10" t="str">
            <v>TIV 2C×0.8mm</v>
          </cell>
          <cell r="V10">
            <v>7</v>
          </cell>
        </row>
        <row r="11">
          <cell r="O11">
            <v>8</v>
          </cell>
          <cell r="P11" t="str">
            <v>M</v>
          </cell>
          <cell r="Q11">
            <v>1165</v>
          </cell>
          <cell r="R11">
            <v>391</v>
          </cell>
          <cell r="S11">
            <v>34</v>
          </cell>
          <cell r="U11" t="str">
            <v>FB 5C-2V</v>
          </cell>
          <cell r="V11">
            <v>8</v>
          </cell>
        </row>
        <row r="12">
          <cell r="O12">
            <v>9</v>
          </cell>
          <cell r="P12" t="str">
            <v>M</v>
          </cell>
          <cell r="Q12">
            <v>1424</v>
          </cell>
          <cell r="R12">
            <v>710</v>
          </cell>
          <cell r="S12">
            <v>42</v>
          </cell>
          <cell r="U12" t="str">
            <v>FB 7C-2V</v>
          </cell>
          <cell r="V12">
            <v>9</v>
          </cell>
        </row>
        <row r="13">
          <cell r="O13">
            <v>10</v>
          </cell>
          <cell r="P13" t="str">
            <v>M</v>
          </cell>
          <cell r="Q13">
            <v>1165</v>
          </cell>
          <cell r="R13">
            <v>458</v>
          </cell>
          <cell r="S13">
            <v>34</v>
          </cell>
          <cell r="U13" t="str">
            <v>ECX 5C-2V</v>
          </cell>
          <cell r="V13">
            <v>10</v>
          </cell>
        </row>
        <row r="14">
          <cell r="O14">
            <v>11</v>
          </cell>
          <cell r="P14" t="str">
            <v>M</v>
          </cell>
          <cell r="Q14">
            <v>5776</v>
          </cell>
          <cell r="R14">
            <v>1104</v>
          </cell>
          <cell r="S14">
            <v>173</v>
          </cell>
          <cell r="U14" t="str">
            <v>HDG 16mm</v>
          </cell>
          <cell r="V14">
            <v>11</v>
          </cell>
        </row>
        <row r="15">
          <cell r="O15">
            <v>12</v>
          </cell>
          <cell r="P15" t="str">
            <v>M</v>
          </cell>
          <cell r="Q15">
            <v>7942</v>
          </cell>
          <cell r="R15">
            <v>1413</v>
          </cell>
          <cell r="S15">
            <v>238</v>
          </cell>
          <cell r="U15" t="str">
            <v>HDG 22mm</v>
          </cell>
          <cell r="V15">
            <v>12</v>
          </cell>
        </row>
        <row r="16">
          <cell r="O16">
            <v>13</v>
          </cell>
          <cell r="P16" t="str">
            <v>M</v>
          </cell>
          <cell r="Q16">
            <v>10108</v>
          </cell>
          <cell r="R16">
            <v>1740</v>
          </cell>
          <cell r="S16">
            <v>303</v>
          </cell>
          <cell r="U16" t="str">
            <v>HDG 28mm</v>
          </cell>
          <cell r="V16">
            <v>13</v>
          </cell>
        </row>
        <row r="17">
          <cell r="O17">
            <v>14</v>
          </cell>
          <cell r="P17" t="str">
            <v>M</v>
          </cell>
          <cell r="Q17">
            <v>14440</v>
          </cell>
          <cell r="R17">
            <v>2136</v>
          </cell>
          <cell r="S17">
            <v>433</v>
          </cell>
          <cell r="U17" t="str">
            <v>HDG 36mm</v>
          </cell>
          <cell r="V17">
            <v>14</v>
          </cell>
        </row>
        <row r="18">
          <cell r="O18">
            <v>15</v>
          </cell>
          <cell r="P18" t="str">
            <v>M</v>
          </cell>
          <cell r="Q18">
            <v>18050</v>
          </cell>
          <cell r="R18">
            <v>2478</v>
          </cell>
          <cell r="S18">
            <v>541</v>
          </cell>
          <cell r="U18" t="str">
            <v>HDG 42mm</v>
          </cell>
          <cell r="V18">
            <v>15</v>
          </cell>
        </row>
        <row r="19">
          <cell r="O19">
            <v>16</v>
          </cell>
          <cell r="P19" t="str">
            <v>M</v>
          </cell>
          <cell r="Q19">
            <v>24548</v>
          </cell>
          <cell r="R19">
            <v>3454</v>
          </cell>
          <cell r="S19">
            <v>736</v>
          </cell>
          <cell r="U19" t="str">
            <v>HDG 54mm</v>
          </cell>
          <cell r="V19">
            <v>16</v>
          </cell>
        </row>
        <row r="20">
          <cell r="O20">
            <v>17</v>
          </cell>
          <cell r="P20" t="str">
            <v>M</v>
          </cell>
          <cell r="Q20">
            <v>31768</v>
          </cell>
          <cell r="R20">
            <v>4393</v>
          </cell>
          <cell r="S20">
            <v>953</v>
          </cell>
          <cell r="U20" t="str">
            <v>HDG 70mm</v>
          </cell>
          <cell r="V20">
            <v>17</v>
          </cell>
        </row>
        <row r="21">
          <cell r="O21">
            <v>18</v>
          </cell>
          <cell r="P21" t="str">
            <v>M</v>
          </cell>
          <cell r="Q21">
            <v>1564</v>
          </cell>
          <cell r="R21">
            <v>297</v>
          </cell>
          <cell r="S21">
            <v>46</v>
          </cell>
          <cell r="U21" t="str">
            <v>ELP 30mm</v>
          </cell>
          <cell r="V21">
            <v>18</v>
          </cell>
        </row>
        <row r="22">
          <cell r="O22">
            <v>19</v>
          </cell>
          <cell r="P22" t="str">
            <v>M</v>
          </cell>
          <cell r="Q22">
            <v>1564</v>
          </cell>
          <cell r="R22">
            <v>451</v>
          </cell>
          <cell r="S22">
            <v>46</v>
          </cell>
          <cell r="U22" t="str">
            <v>ELP 40mm</v>
          </cell>
          <cell r="V22">
            <v>19</v>
          </cell>
        </row>
        <row r="23">
          <cell r="O23">
            <v>20</v>
          </cell>
          <cell r="P23" t="str">
            <v>M</v>
          </cell>
          <cell r="Q23">
            <v>1564</v>
          </cell>
          <cell r="R23">
            <v>616</v>
          </cell>
          <cell r="S23">
            <v>46</v>
          </cell>
          <cell r="U23" t="str">
            <v>ELP 50mm</v>
          </cell>
          <cell r="V23">
            <v>20</v>
          </cell>
        </row>
        <row r="24">
          <cell r="O24">
            <v>21</v>
          </cell>
          <cell r="P24" t="str">
            <v>M</v>
          </cell>
          <cell r="Q24">
            <v>1914</v>
          </cell>
          <cell r="R24">
            <v>1309</v>
          </cell>
          <cell r="S24">
            <v>57</v>
          </cell>
          <cell r="U24" t="str">
            <v>ELP 80mm</v>
          </cell>
          <cell r="V24">
            <v>21</v>
          </cell>
        </row>
        <row r="25">
          <cell r="O25">
            <v>22</v>
          </cell>
          <cell r="P25" t="str">
            <v>M</v>
          </cell>
          <cell r="Q25">
            <v>4332</v>
          </cell>
          <cell r="R25">
            <v>344</v>
          </cell>
          <cell r="S25">
            <v>129</v>
          </cell>
          <cell r="U25" t="str">
            <v>HI PVC 22mm</v>
          </cell>
          <cell r="V25">
            <v>22</v>
          </cell>
        </row>
        <row r="26">
          <cell r="O26">
            <v>23</v>
          </cell>
          <cell r="P26" t="str">
            <v>M</v>
          </cell>
          <cell r="Q26">
            <v>7220</v>
          </cell>
          <cell r="R26">
            <v>964</v>
          </cell>
          <cell r="S26">
            <v>216</v>
          </cell>
          <cell r="U26" t="str">
            <v>HI PVC 36mm</v>
          </cell>
          <cell r="V26">
            <v>23</v>
          </cell>
        </row>
        <row r="27">
          <cell r="O27">
            <v>24</v>
          </cell>
          <cell r="P27" t="str">
            <v>M</v>
          </cell>
          <cell r="Q27">
            <v>13718</v>
          </cell>
          <cell r="R27">
            <v>1788</v>
          </cell>
          <cell r="S27">
            <v>411</v>
          </cell>
          <cell r="U27" t="str">
            <v>HI PVC 54mm</v>
          </cell>
          <cell r="V27">
            <v>24</v>
          </cell>
        </row>
        <row r="28">
          <cell r="O28">
            <v>25</v>
          </cell>
          <cell r="P28" t="str">
            <v>M</v>
          </cell>
          <cell r="Q28">
            <v>2888</v>
          </cell>
          <cell r="R28">
            <v>313</v>
          </cell>
          <cell r="S28">
            <v>86</v>
          </cell>
          <cell r="U28" t="str">
            <v>PE 22mm</v>
          </cell>
          <cell r="V28">
            <v>25</v>
          </cell>
        </row>
        <row r="29">
          <cell r="O29">
            <v>26</v>
          </cell>
          <cell r="P29" t="str">
            <v>M</v>
          </cell>
          <cell r="Q29">
            <v>3549</v>
          </cell>
          <cell r="R29">
            <v>1430</v>
          </cell>
          <cell r="S29">
            <v>106</v>
          </cell>
          <cell r="U29" t="str">
            <v>1종금속제 가요전선관 16mm</v>
          </cell>
          <cell r="V29">
            <v>26</v>
          </cell>
        </row>
        <row r="30">
          <cell r="O30">
            <v>27</v>
          </cell>
          <cell r="P30" t="str">
            <v>M</v>
          </cell>
          <cell r="Q30">
            <v>4572</v>
          </cell>
          <cell r="R30">
            <v>5390</v>
          </cell>
          <cell r="S30">
            <v>137</v>
          </cell>
          <cell r="U30" t="str">
            <v>2종금속제 가요전선관 #24</v>
          </cell>
          <cell r="V30">
            <v>27</v>
          </cell>
        </row>
        <row r="31">
          <cell r="O31">
            <v>28</v>
          </cell>
          <cell r="P31" t="str">
            <v>M</v>
          </cell>
          <cell r="Q31">
            <v>10830</v>
          </cell>
          <cell r="R31">
            <v>21230</v>
          </cell>
          <cell r="S31">
            <v>324</v>
          </cell>
          <cell r="U31" t="str">
            <v>2종금속제 가요전선관 #63</v>
          </cell>
          <cell r="V31">
            <v>28</v>
          </cell>
        </row>
        <row r="32">
          <cell r="O32">
            <v>29</v>
          </cell>
          <cell r="P32" t="str">
            <v>M</v>
          </cell>
          <cell r="Q32">
            <v>828</v>
          </cell>
          <cell r="R32">
            <v>2415</v>
          </cell>
          <cell r="S32">
            <v>24</v>
          </cell>
          <cell r="U32" t="str">
            <v>스피커케이블</v>
          </cell>
          <cell r="V32">
            <v>29</v>
          </cell>
        </row>
        <row r="33">
          <cell r="O33">
            <v>30</v>
          </cell>
          <cell r="P33" t="str">
            <v>M</v>
          </cell>
          <cell r="Q33">
            <v>828</v>
          </cell>
          <cell r="R33">
            <v>945</v>
          </cell>
          <cell r="S33">
            <v>24</v>
          </cell>
          <cell r="U33" t="str">
            <v>마이크케이블</v>
          </cell>
          <cell r="V33">
            <v>30</v>
          </cell>
        </row>
        <row r="34">
          <cell r="O34">
            <v>31</v>
          </cell>
          <cell r="P34" t="str">
            <v>M</v>
          </cell>
          <cell r="Q34">
            <v>902</v>
          </cell>
          <cell r="R34">
            <v>210</v>
          </cell>
          <cell r="S34">
            <v>27</v>
          </cell>
          <cell r="U34" t="str">
            <v>UTP CAT3, 4P</v>
          </cell>
          <cell r="V34">
            <v>31</v>
          </cell>
        </row>
        <row r="35">
          <cell r="O35">
            <v>32</v>
          </cell>
          <cell r="P35" t="str">
            <v>M</v>
          </cell>
          <cell r="Q35">
            <v>1743</v>
          </cell>
          <cell r="R35">
            <v>4830</v>
          </cell>
          <cell r="S35">
            <v>52</v>
          </cell>
          <cell r="U35" t="str">
            <v>UTP CAT3, 25P</v>
          </cell>
          <cell r="V35">
            <v>32</v>
          </cell>
        </row>
        <row r="36">
          <cell r="O36">
            <v>33</v>
          </cell>
          <cell r="P36" t="str">
            <v>M</v>
          </cell>
          <cell r="Q36">
            <v>2425</v>
          </cell>
          <cell r="R36">
            <v>9240</v>
          </cell>
          <cell r="S36">
            <v>72</v>
          </cell>
          <cell r="U36" t="str">
            <v>UTP CAT3, 50P</v>
          </cell>
          <cell r="V36">
            <v>33</v>
          </cell>
        </row>
        <row r="37">
          <cell r="O37">
            <v>34</v>
          </cell>
          <cell r="P37" t="str">
            <v>M</v>
          </cell>
          <cell r="Q37">
            <v>3410</v>
          </cell>
          <cell r="R37">
            <v>16800</v>
          </cell>
          <cell r="S37">
            <v>102</v>
          </cell>
          <cell r="U37" t="str">
            <v>UTP CAT3, 100P</v>
          </cell>
          <cell r="V37">
            <v>34</v>
          </cell>
        </row>
        <row r="38">
          <cell r="O38">
            <v>35</v>
          </cell>
          <cell r="P38" t="str">
            <v>M</v>
          </cell>
          <cell r="Q38">
            <v>1203</v>
          </cell>
          <cell r="R38">
            <v>997</v>
          </cell>
          <cell r="S38">
            <v>36</v>
          </cell>
          <cell r="U38" t="str">
            <v>UTP CAT5, 4P</v>
          </cell>
          <cell r="V38">
            <v>35</v>
          </cell>
        </row>
        <row r="39">
          <cell r="O39">
            <v>36</v>
          </cell>
          <cell r="P39" t="str">
            <v>M</v>
          </cell>
          <cell r="Q39">
            <v>2273</v>
          </cell>
          <cell r="R39">
            <v>9450</v>
          </cell>
          <cell r="S39">
            <v>68</v>
          </cell>
          <cell r="U39" t="str">
            <v>UTP CAT5E, 25P</v>
          </cell>
          <cell r="V39">
            <v>36</v>
          </cell>
        </row>
        <row r="40">
          <cell r="O40">
            <v>37</v>
          </cell>
          <cell r="P40" t="str">
            <v>M</v>
          </cell>
          <cell r="Q40">
            <v>739</v>
          </cell>
          <cell r="R40">
            <v>370</v>
          </cell>
          <cell r="S40">
            <v>22</v>
          </cell>
          <cell r="U40" t="str">
            <v>GV 5.5sq</v>
          </cell>
          <cell r="V40">
            <v>37</v>
          </cell>
        </row>
        <row r="41">
          <cell r="O41">
            <v>38</v>
          </cell>
          <cell r="P41" t="str">
            <v>M</v>
          </cell>
          <cell r="Q41">
            <v>739</v>
          </cell>
          <cell r="R41">
            <v>1326</v>
          </cell>
          <cell r="S41">
            <v>22</v>
          </cell>
          <cell r="U41" t="str">
            <v>GV 22sq</v>
          </cell>
          <cell r="V41">
            <v>38</v>
          </cell>
        </row>
        <row r="42">
          <cell r="O42">
            <v>39</v>
          </cell>
          <cell r="P42" t="str">
            <v>M</v>
          </cell>
          <cell r="Q42">
            <v>887</v>
          </cell>
          <cell r="R42">
            <v>1998</v>
          </cell>
          <cell r="S42">
            <v>26</v>
          </cell>
          <cell r="U42" t="str">
            <v>GV 38sq</v>
          </cell>
          <cell r="V42">
            <v>39</v>
          </cell>
        </row>
        <row r="43">
          <cell r="O43">
            <v>40</v>
          </cell>
          <cell r="P43" t="str">
            <v>개소</v>
          </cell>
          <cell r="Q43">
            <v>41054</v>
          </cell>
          <cell r="R43">
            <v>21450</v>
          </cell>
          <cell r="S43">
            <v>1231</v>
          </cell>
          <cell r="U43" t="str">
            <v>접지봉(3본 연결)</v>
          </cell>
          <cell r="V43">
            <v>40</v>
          </cell>
        </row>
        <row r="44">
          <cell r="O44">
            <v>41</v>
          </cell>
          <cell r="P44" t="str">
            <v>EA</v>
          </cell>
          <cell r="Q44">
            <v>12033</v>
          </cell>
          <cell r="R44">
            <v>560</v>
          </cell>
          <cell r="S44">
            <v>360</v>
          </cell>
          <cell r="U44" t="str">
            <v>아우트레스박스(4각, 54mm)</v>
          </cell>
          <cell r="V44">
            <v>41</v>
          </cell>
        </row>
        <row r="45">
          <cell r="O45">
            <v>42</v>
          </cell>
          <cell r="P45" t="str">
            <v>EA</v>
          </cell>
          <cell r="Q45">
            <v>12033</v>
          </cell>
          <cell r="R45">
            <v>480</v>
          </cell>
          <cell r="S45">
            <v>360</v>
          </cell>
          <cell r="U45" t="str">
            <v>아우트레스박스(8각, 54mm)</v>
          </cell>
          <cell r="V45">
            <v>42</v>
          </cell>
        </row>
        <row r="46">
          <cell r="O46">
            <v>43</v>
          </cell>
          <cell r="P46" t="str">
            <v>EA</v>
          </cell>
          <cell r="Q46">
            <v>39710</v>
          </cell>
          <cell r="R46">
            <v>3820</v>
          </cell>
          <cell r="S46">
            <v>1191</v>
          </cell>
          <cell r="U46" t="str">
            <v>풀박스(200×200×150)</v>
          </cell>
          <cell r="V46">
            <v>43</v>
          </cell>
        </row>
        <row r="47">
          <cell r="O47">
            <v>44</v>
          </cell>
          <cell r="P47" t="str">
            <v>EA</v>
          </cell>
          <cell r="Q47">
            <v>10216</v>
          </cell>
          <cell r="R47">
            <v>10400</v>
          </cell>
          <cell r="S47">
            <v>306</v>
          </cell>
          <cell r="U47" t="str">
            <v>OA용 OUTLET(1구)</v>
          </cell>
          <cell r="V47">
            <v>44</v>
          </cell>
        </row>
        <row r="48">
          <cell r="O48">
            <v>45</v>
          </cell>
          <cell r="P48" t="str">
            <v>EA</v>
          </cell>
          <cell r="Q48">
            <v>20433</v>
          </cell>
          <cell r="R48">
            <v>34880</v>
          </cell>
          <cell r="S48">
            <v>612</v>
          </cell>
          <cell r="U48" t="str">
            <v>OA용 OUTLET(2구)</v>
          </cell>
          <cell r="V48">
            <v>45</v>
          </cell>
        </row>
        <row r="49">
          <cell r="O49">
            <v>46</v>
          </cell>
          <cell r="P49" t="str">
            <v>EA</v>
          </cell>
          <cell r="Q49">
            <v>20433</v>
          </cell>
          <cell r="R49">
            <v>28500</v>
          </cell>
          <cell r="S49">
            <v>612</v>
          </cell>
          <cell r="U49" t="str">
            <v>SYSTEM BOX형 OUTLET(2구)</v>
          </cell>
          <cell r="V49">
            <v>46</v>
          </cell>
        </row>
        <row r="50">
          <cell r="O50">
            <v>47</v>
          </cell>
          <cell r="P50" t="str">
            <v>EA</v>
          </cell>
          <cell r="Q50">
            <v>2240839</v>
          </cell>
          <cell r="R50">
            <v>280000</v>
          </cell>
          <cell r="S50">
            <v>67225</v>
          </cell>
          <cell r="U50" t="str">
            <v>위성안테나(Φ1800)</v>
          </cell>
          <cell r="V50">
            <v>47</v>
          </cell>
        </row>
        <row r="51">
          <cell r="O51">
            <v>48</v>
          </cell>
          <cell r="P51" t="str">
            <v>EA</v>
          </cell>
          <cell r="Q51">
            <v>1288868</v>
          </cell>
          <cell r="R51">
            <v>70000</v>
          </cell>
          <cell r="S51">
            <v>38666</v>
          </cell>
          <cell r="U51" t="str">
            <v>위성안테나(Φ450)</v>
          </cell>
          <cell r="V51">
            <v>48</v>
          </cell>
        </row>
        <row r="52">
          <cell r="O52">
            <v>49</v>
          </cell>
          <cell r="P52" t="str">
            <v>SET</v>
          </cell>
          <cell r="Q52">
            <v>605709</v>
          </cell>
          <cell r="R52">
            <v>1954500</v>
          </cell>
          <cell r="S52">
            <v>18171</v>
          </cell>
          <cell r="U52" t="str">
            <v>TV 기기함</v>
          </cell>
          <cell r="V52">
            <v>49</v>
          </cell>
        </row>
        <row r="53">
          <cell r="O53">
            <v>50</v>
          </cell>
          <cell r="P53" t="str">
            <v>SET</v>
          </cell>
          <cell r="Q53">
            <v>2142773</v>
          </cell>
          <cell r="R53">
            <v>12908990</v>
          </cell>
          <cell r="S53">
            <v>64283</v>
          </cell>
          <cell r="U53" t="str">
            <v>HEAD END</v>
          </cell>
          <cell r="V53">
            <v>50</v>
          </cell>
        </row>
        <row r="54">
          <cell r="O54">
            <v>50</v>
          </cell>
          <cell r="P54">
            <v>0</v>
          </cell>
          <cell r="Q54">
            <v>0</v>
          </cell>
          <cell r="R54">
            <v>0</v>
          </cell>
          <cell r="S54">
            <v>0</v>
          </cell>
          <cell r="U54" t="str">
            <v>HEAD END</v>
          </cell>
          <cell r="V54">
            <v>50</v>
          </cell>
        </row>
        <row r="55">
          <cell r="O55">
            <v>50</v>
          </cell>
          <cell r="P55">
            <v>0</v>
          </cell>
          <cell r="Q55">
            <v>0</v>
          </cell>
          <cell r="R55">
            <v>0</v>
          </cell>
          <cell r="S55">
            <v>0</v>
          </cell>
          <cell r="U55" t="str">
            <v>HEAD END</v>
          </cell>
          <cell r="V55">
            <v>50</v>
          </cell>
        </row>
        <row r="56">
          <cell r="O56">
            <v>51</v>
          </cell>
          <cell r="P56" t="str">
            <v>EA</v>
          </cell>
          <cell r="Q56">
            <v>4813</v>
          </cell>
          <cell r="R56">
            <v>3000</v>
          </cell>
          <cell r="S56">
            <v>144</v>
          </cell>
          <cell r="U56" t="str">
            <v>CATV UNIT(직렬)</v>
          </cell>
          <cell r="V56">
            <v>51</v>
          </cell>
        </row>
        <row r="57">
          <cell r="O57">
            <v>52</v>
          </cell>
          <cell r="P57" t="str">
            <v>EA</v>
          </cell>
          <cell r="Q57">
            <v>4813</v>
          </cell>
          <cell r="R57">
            <v>3500</v>
          </cell>
          <cell r="S57">
            <v>144</v>
          </cell>
          <cell r="U57" t="str">
            <v>CATV UNIT(종단)</v>
          </cell>
          <cell r="V57">
            <v>52</v>
          </cell>
        </row>
        <row r="58">
          <cell r="O58">
            <v>53</v>
          </cell>
          <cell r="P58" t="str">
            <v>SET</v>
          </cell>
          <cell r="Q58">
            <v>582822</v>
          </cell>
          <cell r="R58">
            <v>570000</v>
          </cell>
          <cell r="S58">
            <v>17484</v>
          </cell>
          <cell r="U58" t="str">
            <v>상황실 AMP 100W</v>
          </cell>
          <cell r="V58">
            <v>53</v>
          </cell>
        </row>
        <row r="59">
          <cell r="O59">
            <v>54</v>
          </cell>
          <cell r="P59" t="str">
            <v>SET</v>
          </cell>
          <cell r="Q59">
            <v>309910</v>
          </cell>
          <cell r="R59">
            <v>910000</v>
          </cell>
          <cell r="S59">
            <v>9297</v>
          </cell>
          <cell r="U59" t="str">
            <v>상황실 AMP 200W</v>
          </cell>
          <cell r="V59">
            <v>54</v>
          </cell>
        </row>
        <row r="60">
          <cell r="O60">
            <v>55</v>
          </cell>
          <cell r="P60" t="str">
            <v>SET</v>
          </cell>
          <cell r="Q60">
            <v>137906</v>
          </cell>
          <cell r="R60">
            <v>650000</v>
          </cell>
          <cell r="S60">
            <v>4137</v>
          </cell>
          <cell r="U60" t="str">
            <v>RACK CABINET</v>
          </cell>
          <cell r="V60">
            <v>55</v>
          </cell>
        </row>
        <row r="61">
          <cell r="O61">
            <v>56</v>
          </cell>
          <cell r="P61" t="str">
            <v>EA</v>
          </cell>
          <cell r="Q61">
            <v>309910</v>
          </cell>
          <cell r="R61">
            <v>910000</v>
          </cell>
          <cell r="S61">
            <v>9297</v>
          </cell>
          <cell r="U61" t="str">
            <v>MAIN SPEAKER(200W)</v>
          </cell>
          <cell r="V61">
            <v>56</v>
          </cell>
        </row>
        <row r="62">
          <cell r="O62">
            <v>57</v>
          </cell>
          <cell r="P62" t="str">
            <v>EA</v>
          </cell>
          <cell r="Q62">
            <v>309910</v>
          </cell>
          <cell r="R62">
            <v>654000</v>
          </cell>
          <cell r="S62">
            <v>9297</v>
          </cell>
          <cell r="U62" t="str">
            <v>MAIN SPEAKER(100W)</v>
          </cell>
          <cell r="V62">
            <v>57</v>
          </cell>
        </row>
        <row r="63">
          <cell r="O63">
            <v>58</v>
          </cell>
          <cell r="P63" t="str">
            <v>EA</v>
          </cell>
          <cell r="Q63">
            <v>356310</v>
          </cell>
          <cell r="R63">
            <v>224000</v>
          </cell>
          <cell r="S63">
            <v>10689</v>
          </cell>
          <cell r="U63" t="str">
            <v>WIRELESS ANT.</v>
          </cell>
          <cell r="V63">
            <v>58</v>
          </cell>
        </row>
        <row r="64">
          <cell r="O64">
            <v>59</v>
          </cell>
          <cell r="P64" t="str">
            <v>EA</v>
          </cell>
          <cell r="Q64">
            <v>39710</v>
          </cell>
          <cell r="R64">
            <v>44000</v>
          </cell>
          <cell r="S64">
            <v>1191</v>
          </cell>
          <cell r="U64" t="str">
            <v>MIC JACK BOX</v>
          </cell>
          <cell r="V64">
            <v>59</v>
          </cell>
        </row>
        <row r="65">
          <cell r="O65">
            <v>60</v>
          </cell>
          <cell r="P65" t="str">
            <v>SET</v>
          </cell>
          <cell r="Q65">
            <v>679418</v>
          </cell>
          <cell r="R65">
            <v>1840000</v>
          </cell>
          <cell r="S65">
            <v>20382</v>
          </cell>
          <cell r="U65" t="str">
            <v>전관방송용 AMP 240W</v>
          </cell>
          <cell r="V65">
            <v>60</v>
          </cell>
        </row>
        <row r="66">
          <cell r="O66">
            <v>61</v>
          </cell>
          <cell r="P66" t="str">
            <v>SET</v>
          </cell>
          <cell r="Q66">
            <v>541512</v>
          </cell>
          <cell r="R66">
            <v>420000</v>
          </cell>
          <cell r="S66">
            <v>16245</v>
          </cell>
          <cell r="U66" t="str">
            <v>전관방송용 AMP 120W</v>
          </cell>
          <cell r="V66">
            <v>61</v>
          </cell>
        </row>
        <row r="67">
          <cell r="O67">
            <v>62</v>
          </cell>
          <cell r="P67" t="str">
            <v>EA</v>
          </cell>
          <cell r="Q67">
            <v>541512</v>
          </cell>
          <cell r="R67">
            <v>420000</v>
          </cell>
          <cell r="S67">
            <v>16245</v>
          </cell>
          <cell r="U67" t="str">
            <v>REMOTE AMP</v>
          </cell>
          <cell r="V67">
            <v>62</v>
          </cell>
        </row>
        <row r="68">
          <cell r="O68">
            <v>63</v>
          </cell>
          <cell r="P68" t="str">
            <v>EA</v>
          </cell>
          <cell r="Q68">
            <v>9025</v>
          </cell>
          <cell r="R68">
            <v>6000</v>
          </cell>
          <cell r="S68">
            <v>270</v>
          </cell>
          <cell r="U68" t="str">
            <v>음량조절기</v>
          </cell>
          <cell r="V68">
            <v>63</v>
          </cell>
        </row>
        <row r="69">
          <cell r="O69">
            <v>64</v>
          </cell>
          <cell r="P69" t="str">
            <v>EA</v>
          </cell>
          <cell r="Q69">
            <v>60168</v>
          </cell>
          <cell r="R69">
            <v>35000</v>
          </cell>
          <cell r="S69">
            <v>1805</v>
          </cell>
          <cell r="U69" t="str">
            <v>COLUMN SPEAKER(20W)</v>
          </cell>
          <cell r="V69">
            <v>64</v>
          </cell>
        </row>
        <row r="70">
          <cell r="O70">
            <v>65</v>
          </cell>
          <cell r="P70" t="str">
            <v>EA</v>
          </cell>
          <cell r="Q70">
            <v>36100</v>
          </cell>
          <cell r="R70">
            <v>28000</v>
          </cell>
          <cell r="S70">
            <v>1083</v>
          </cell>
          <cell r="U70" t="str">
            <v>COLUMN SPEAKER(10W)</v>
          </cell>
          <cell r="V70">
            <v>65</v>
          </cell>
        </row>
        <row r="71">
          <cell r="O71">
            <v>66</v>
          </cell>
          <cell r="P71" t="str">
            <v>EA</v>
          </cell>
          <cell r="Q71">
            <v>27075</v>
          </cell>
          <cell r="R71">
            <v>19000</v>
          </cell>
          <cell r="S71">
            <v>812</v>
          </cell>
          <cell r="U71" t="str">
            <v>WALL SPEAKER(3W)</v>
          </cell>
          <cell r="V71">
            <v>66</v>
          </cell>
        </row>
        <row r="72">
          <cell r="O72">
            <v>67</v>
          </cell>
          <cell r="P72" t="str">
            <v>EA</v>
          </cell>
          <cell r="Q72">
            <v>27075</v>
          </cell>
          <cell r="R72">
            <v>14300</v>
          </cell>
          <cell r="S72">
            <v>812</v>
          </cell>
          <cell r="U72" t="str">
            <v>CEILING SPEAKER(3W)</v>
          </cell>
          <cell r="V72">
            <v>67</v>
          </cell>
        </row>
        <row r="73">
          <cell r="O73">
            <v>68</v>
          </cell>
          <cell r="P73" t="str">
            <v>EA</v>
          </cell>
          <cell r="Q73">
            <v>4853</v>
          </cell>
          <cell r="R73">
            <v>22000</v>
          </cell>
          <cell r="S73">
            <v>145</v>
          </cell>
          <cell r="U73" t="str">
            <v>PATCH CORD</v>
          </cell>
          <cell r="V73">
            <v>68</v>
          </cell>
        </row>
        <row r="74">
          <cell r="O74">
            <v>69</v>
          </cell>
          <cell r="P74" t="str">
            <v>SET</v>
          </cell>
          <cell r="Q74">
            <v>701340</v>
          </cell>
          <cell r="R74">
            <v>0</v>
          </cell>
          <cell r="S74">
            <v>21040</v>
          </cell>
          <cell r="U74" t="str">
            <v>전자교환기 이설</v>
          </cell>
          <cell r="V74">
            <v>69</v>
          </cell>
        </row>
        <row r="75">
          <cell r="O75">
            <v>69</v>
          </cell>
          <cell r="P75">
            <v>0</v>
          </cell>
          <cell r="Q75">
            <v>0</v>
          </cell>
          <cell r="R75">
            <v>0</v>
          </cell>
          <cell r="S75">
            <v>0</v>
          </cell>
          <cell r="U75" t="str">
            <v>전자교환기 이설</v>
          </cell>
          <cell r="V75">
            <v>69</v>
          </cell>
        </row>
        <row r="76">
          <cell r="O76">
            <v>70</v>
          </cell>
          <cell r="P76" t="str">
            <v>SET</v>
          </cell>
          <cell r="Q76">
            <v>592839</v>
          </cell>
          <cell r="R76">
            <v>0</v>
          </cell>
          <cell r="S76">
            <v>17785</v>
          </cell>
          <cell r="U76" t="str">
            <v>UPS 이설</v>
          </cell>
          <cell r="V76">
            <v>70</v>
          </cell>
        </row>
        <row r="77">
          <cell r="O77">
            <v>71</v>
          </cell>
          <cell r="P77" t="str">
            <v>SET</v>
          </cell>
          <cell r="Q77">
            <v>1209125</v>
          </cell>
          <cell r="R77">
            <v>0</v>
          </cell>
          <cell r="S77">
            <v>36273</v>
          </cell>
          <cell r="U77" t="str">
            <v>축전지 이설</v>
          </cell>
          <cell r="V77">
            <v>71</v>
          </cell>
        </row>
        <row r="78">
          <cell r="O78">
            <v>72</v>
          </cell>
          <cell r="P78" t="str">
            <v>SET</v>
          </cell>
          <cell r="Q78">
            <v>26195</v>
          </cell>
          <cell r="R78">
            <v>23000</v>
          </cell>
          <cell r="S78">
            <v>785</v>
          </cell>
          <cell r="U78" t="str">
            <v>중간단자반(사선 10P)</v>
          </cell>
          <cell r="V78">
            <v>72</v>
          </cell>
        </row>
        <row r="79">
          <cell r="O79">
            <v>73</v>
          </cell>
          <cell r="P79" t="str">
            <v>SET</v>
          </cell>
          <cell r="Q79">
            <v>27735</v>
          </cell>
          <cell r="R79">
            <v>26950</v>
          </cell>
          <cell r="S79">
            <v>832</v>
          </cell>
          <cell r="U79" t="str">
            <v>중간단자반(사선 20P)</v>
          </cell>
          <cell r="V79">
            <v>73</v>
          </cell>
        </row>
        <row r="80">
          <cell r="O80">
            <v>74</v>
          </cell>
          <cell r="P80" t="str">
            <v>SET</v>
          </cell>
          <cell r="Q80">
            <v>94767</v>
          </cell>
          <cell r="R80">
            <v>171600</v>
          </cell>
          <cell r="S80">
            <v>2843</v>
          </cell>
          <cell r="U80" t="str">
            <v>IDF 100/100</v>
          </cell>
          <cell r="V80">
            <v>74</v>
          </cell>
        </row>
        <row r="81">
          <cell r="O81">
            <v>75</v>
          </cell>
          <cell r="P81" t="str">
            <v>SET</v>
          </cell>
          <cell r="Q81">
            <v>379072</v>
          </cell>
          <cell r="R81">
            <v>666800</v>
          </cell>
          <cell r="S81">
            <v>11372</v>
          </cell>
          <cell r="U81" t="str">
            <v>IDF 400/400</v>
          </cell>
          <cell r="V81">
            <v>75</v>
          </cell>
        </row>
        <row r="82">
          <cell r="O82">
            <v>76</v>
          </cell>
          <cell r="P82" t="str">
            <v>SET</v>
          </cell>
          <cell r="Q82">
            <v>953799</v>
          </cell>
          <cell r="R82">
            <v>2493000</v>
          </cell>
          <cell r="S82">
            <v>28613</v>
          </cell>
          <cell r="U82" t="str">
            <v>MDF</v>
          </cell>
          <cell r="V82">
            <v>76</v>
          </cell>
        </row>
        <row r="83">
          <cell r="O83">
            <v>77</v>
          </cell>
          <cell r="P83" t="str">
            <v>SET</v>
          </cell>
          <cell r="Q83">
            <v>33033</v>
          </cell>
          <cell r="R83">
            <v>0</v>
          </cell>
          <cell r="S83">
            <v>990</v>
          </cell>
          <cell r="U83" t="str">
            <v>SERVER 이설</v>
          </cell>
          <cell r="V83">
            <v>77</v>
          </cell>
        </row>
        <row r="84">
          <cell r="O84">
            <v>78</v>
          </cell>
          <cell r="P84" t="str">
            <v>SET</v>
          </cell>
          <cell r="Q84">
            <v>95463</v>
          </cell>
          <cell r="R84">
            <v>0</v>
          </cell>
          <cell r="S84">
            <v>2863</v>
          </cell>
          <cell r="U84" t="str">
            <v>PRINTER 이설</v>
          </cell>
          <cell r="V84">
            <v>78</v>
          </cell>
        </row>
        <row r="85">
          <cell r="O85">
            <v>79</v>
          </cell>
          <cell r="P85" t="str">
            <v>PORT</v>
          </cell>
          <cell r="Q85">
            <v>4801</v>
          </cell>
          <cell r="R85">
            <v>0</v>
          </cell>
          <cell r="S85">
            <v>144</v>
          </cell>
          <cell r="U85" t="str">
            <v>LAN CABLE 시험</v>
          </cell>
          <cell r="V85">
            <v>79</v>
          </cell>
        </row>
        <row r="86">
          <cell r="O86">
            <v>80</v>
          </cell>
          <cell r="P86" t="str">
            <v>대</v>
          </cell>
          <cell r="Q86">
            <v>93706</v>
          </cell>
          <cell r="R86">
            <v>0</v>
          </cell>
          <cell r="S86">
            <v>2811</v>
          </cell>
          <cell r="U86" t="str">
            <v>CSU 이설</v>
          </cell>
          <cell r="V86">
            <v>80</v>
          </cell>
        </row>
        <row r="87">
          <cell r="O87">
            <v>81</v>
          </cell>
          <cell r="P87" t="str">
            <v>대</v>
          </cell>
          <cell r="Q87">
            <v>793061</v>
          </cell>
          <cell r="R87">
            <v>0</v>
          </cell>
          <cell r="S87">
            <v>23791</v>
          </cell>
          <cell r="U87" t="str">
            <v>ROUTER 이설</v>
          </cell>
          <cell r="V87">
            <v>81</v>
          </cell>
        </row>
        <row r="88">
          <cell r="O88">
            <v>82</v>
          </cell>
          <cell r="P88" t="str">
            <v>대</v>
          </cell>
          <cell r="Q88">
            <v>793061</v>
          </cell>
          <cell r="R88">
            <v>0</v>
          </cell>
          <cell r="S88">
            <v>23791</v>
          </cell>
          <cell r="U88" t="str">
            <v>MUX 이설</v>
          </cell>
          <cell r="V88">
            <v>82</v>
          </cell>
        </row>
        <row r="89">
          <cell r="O89">
            <v>83</v>
          </cell>
          <cell r="P89" t="str">
            <v>대</v>
          </cell>
          <cell r="Q89">
            <v>31818</v>
          </cell>
          <cell r="R89">
            <v>0</v>
          </cell>
          <cell r="S89">
            <v>954</v>
          </cell>
          <cell r="U89" t="str">
            <v>HUB 이설</v>
          </cell>
          <cell r="V89">
            <v>83</v>
          </cell>
        </row>
        <row r="90">
          <cell r="O90">
            <v>84</v>
          </cell>
          <cell r="P90" t="str">
            <v>대</v>
          </cell>
          <cell r="Q90">
            <v>248231</v>
          </cell>
          <cell r="R90">
            <v>0</v>
          </cell>
          <cell r="S90">
            <v>7446</v>
          </cell>
          <cell r="U90" t="str">
            <v>RACK 이설</v>
          </cell>
          <cell r="V90">
            <v>84</v>
          </cell>
        </row>
        <row r="91">
          <cell r="O91">
            <v>85</v>
          </cell>
          <cell r="P91" t="str">
            <v>대</v>
          </cell>
          <cell r="Q91">
            <v>37647</v>
          </cell>
          <cell r="R91">
            <v>0</v>
          </cell>
          <cell r="S91">
            <v>1129</v>
          </cell>
          <cell r="U91" t="str">
            <v>VIDEO MONITOR 이설</v>
          </cell>
          <cell r="V91">
            <v>85</v>
          </cell>
        </row>
        <row r="92">
          <cell r="O92">
            <v>86</v>
          </cell>
          <cell r="P92" t="str">
            <v>SET</v>
          </cell>
          <cell r="Q92">
            <v>84218</v>
          </cell>
          <cell r="R92">
            <v>0</v>
          </cell>
          <cell r="S92">
            <v>2526</v>
          </cell>
          <cell r="U92" t="str">
            <v>CCTV 각종 부대장치 이설</v>
          </cell>
          <cell r="V92">
            <v>86</v>
          </cell>
        </row>
        <row r="93">
          <cell r="O93">
            <v>87</v>
          </cell>
          <cell r="P93" t="str">
            <v>SET</v>
          </cell>
          <cell r="Q93">
            <v>98942</v>
          </cell>
          <cell r="R93">
            <v>0</v>
          </cell>
          <cell r="S93">
            <v>2968</v>
          </cell>
          <cell r="U93" t="str">
            <v>광단자함 이설</v>
          </cell>
          <cell r="V93">
            <v>87</v>
          </cell>
        </row>
        <row r="94">
          <cell r="O94">
            <v>88</v>
          </cell>
          <cell r="P94" t="str">
            <v>SET</v>
          </cell>
          <cell r="Q94">
            <v>2913089</v>
          </cell>
          <cell r="R94">
            <v>0</v>
          </cell>
          <cell r="S94">
            <v>87392</v>
          </cell>
          <cell r="U94" t="str">
            <v>PARABOLIC ANT. 이설</v>
          </cell>
          <cell r="V94">
            <v>88</v>
          </cell>
        </row>
        <row r="95">
          <cell r="O95">
            <v>89</v>
          </cell>
          <cell r="P95" t="str">
            <v>SET</v>
          </cell>
          <cell r="Q95">
            <v>221383</v>
          </cell>
          <cell r="R95">
            <v>0</v>
          </cell>
          <cell r="S95">
            <v>6641</v>
          </cell>
          <cell r="U95" t="str">
            <v>동시방송 단말기 이설</v>
          </cell>
          <cell r="V95">
            <v>89</v>
          </cell>
        </row>
        <row r="96">
          <cell r="O96">
            <v>90</v>
          </cell>
          <cell r="P96" t="str">
            <v>면</v>
          </cell>
          <cell r="Q96">
            <v>137906</v>
          </cell>
          <cell r="R96">
            <v>650000</v>
          </cell>
          <cell r="S96">
            <v>4137</v>
          </cell>
          <cell r="U96" t="str">
            <v>RACK CABINET</v>
          </cell>
          <cell r="V96">
            <v>90</v>
          </cell>
        </row>
        <row r="97">
          <cell r="O97">
            <v>91</v>
          </cell>
          <cell r="P97" t="str">
            <v>M</v>
          </cell>
          <cell r="Q97">
            <v>67</v>
          </cell>
          <cell r="R97">
            <v>170</v>
          </cell>
          <cell r="S97">
            <v>2</v>
          </cell>
          <cell r="U97" t="str">
            <v>경고용 표시테이프 설치</v>
          </cell>
          <cell r="V97">
            <v>91</v>
          </cell>
        </row>
        <row r="98">
          <cell r="O98">
            <v>92</v>
          </cell>
          <cell r="P98" t="str">
            <v>M</v>
          </cell>
          <cell r="Q98">
            <v>3599</v>
          </cell>
          <cell r="R98">
            <v>4600</v>
          </cell>
          <cell r="S98">
            <v>107</v>
          </cell>
          <cell r="U98" t="str">
            <v>FC관 부설(2열)</v>
          </cell>
          <cell r="V98">
            <v>92</v>
          </cell>
        </row>
        <row r="99">
          <cell r="O99">
            <v>93</v>
          </cell>
          <cell r="P99" t="str">
            <v>M</v>
          </cell>
          <cell r="Q99">
            <v>1966</v>
          </cell>
          <cell r="R99">
            <v>2300</v>
          </cell>
          <cell r="S99">
            <v>58</v>
          </cell>
          <cell r="U99" t="str">
            <v>FC관 부설(1열)</v>
          </cell>
          <cell r="V99">
            <v>93</v>
          </cell>
        </row>
        <row r="100">
          <cell r="O100">
            <v>94</v>
          </cell>
          <cell r="P100" t="str">
            <v>900M</v>
          </cell>
          <cell r="Q100">
            <v>5669762</v>
          </cell>
          <cell r="R100">
            <v>33308580</v>
          </cell>
          <cell r="S100">
            <v>170092</v>
          </cell>
          <cell r="U100" t="str">
            <v>광케이블 설치(정수장-도수가압장)</v>
          </cell>
          <cell r="V100">
            <v>94</v>
          </cell>
        </row>
        <row r="101">
          <cell r="O101">
            <v>94</v>
          </cell>
          <cell r="P101">
            <v>0</v>
          </cell>
          <cell r="Q101">
            <v>0</v>
          </cell>
          <cell r="R101">
            <v>0</v>
          </cell>
          <cell r="S101">
            <v>0</v>
          </cell>
          <cell r="U101" t="str">
            <v>광케이블 설치(정수장-도수가압장)</v>
          </cell>
          <cell r="V101">
            <v>94</v>
          </cell>
        </row>
        <row r="102">
          <cell r="O102">
            <v>95</v>
          </cell>
          <cell r="P102" t="str">
            <v>400M</v>
          </cell>
          <cell r="Q102">
            <v>2187916</v>
          </cell>
          <cell r="R102">
            <v>7875600</v>
          </cell>
          <cell r="S102">
            <v>65637</v>
          </cell>
          <cell r="U102" t="str">
            <v>광케이블 설치(도수가압장-댐운영실)</v>
          </cell>
          <cell r="V102">
            <v>95</v>
          </cell>
        </row>
        <row r="103">
          <cell r="O103">
            <v>95</v>
          </cell>
          <cell r="P103">
            <v>0</v>
          </cell>
          <cell r="Q103">
            <v>0</v>
          </cell>
          <cell r="R103">
            <v>0</v>
          </cell>
          <cell r="S103">
            <v>0</v>
          </cell>
          <cell r="U103" t="str">
            <v>광케이블 설치(도수가압장-댐운영실)</v>
          </cell>
          <cell r="V103">
            <v>95</v>
          </cell>
        </row>
        <row r="104">
          <cell r="O104">
            <v>96</v>
          </cell>
          <cell r="P104" t="str">
            <v>기</v>
          </cell>
          <cell r="Q104">
            <v>9159</v>
          </cell>
          <cell r="R104">
            <v>230000</v>
          </cell>
          <cell r="S104">
            <v>274</v>
          </cell>
          <cell r="U104" t="str">
            <v>수공철개 1호</v>
          </cell>
          <cell r="V104">
            <v>96</v>
          </cell>
        </row>
        <row r="105">
          <cell r="O105">
            <v>97</v>
          </cell>
          <cell r="P105" t="str">
            <v>기</v>
          </cell>
          <cell r="Q105">
            <v>45796</v>
          </cell>
          <cell r="R105">
            <v>230000</v>
          </cell>
          <cell r="S105">
            <v>1373</v>
          </cell>
          <cell r="U105" t="str">
            <v>수공철개 3호</v>
          </cell>
          <cell r="V105">
            <v>97</v>
          </cell>
        </row>
        <row r="106">
          <cell r="O106">
            <v>98</v>
          </cell>
          <cell r="P106" t="str">
            <v>기</v>
          </cell>
          <cell r="Q106">
            <v>3587</v>
          </cell>
          <cell r="R106">
            <v>10197</v>
          </cell>
          <cell r="S106">
            <v>107</v>
          </cell>
          <cell r="U106" t="str">
            <v>수공케이블지지철물(1호)</v>
          </cell>
          <cell r="V106">
            <v>98</v>
          </cell>
        </row>
        <row r="107">
          <cell r="O107">
            <v>99</v>
          </cell>
          <cell r="P107" t="str">
            <v>기</v>
          </cell>
          <cell r="Q107">
            <v>4185</v>
          </cell>
          <cell r="R107">
            <v>10197</v>
          </cell>
          <cell r="S107">
            <v>125</v>
          </cell>
          <cell r="U107" t="str">
            <v>수공케이블지지철물(3호)</v>
          </cell>
          <cell r="V107">
            <v>99</v>
          </cell>
        </row>
        <row r="108">
          <cell r="O108">
            <v>100</v>
          </cell>
          <cell r="P108" t="str">
            <v>시간</v>
          </cell>
          <cell r="Q108">
            <v>10323</v>
          </cell>
          <cell r="R108">
            <v>2410</v>
          </cell>
          <cell r="S108">
            <v>3542</v>
          </cell>
          <cell r="U108" t="str">
            <v>덤프트럭 2.5TON</v>
          </cell>
          <cell r="V108">
            <v>100</v>
          </cell>
        </row>
        <row r="109">
          <cell r="O109">
            <v>101</v>
          </cell>
          <cell r="P109" t="str">
            <v>시간</v>
          </cell>
          <cell r="Q109">
            <v>10323</v>
          </cell>
          <cell r="R109">
            <v>6787</v>
          </cell>
          <cell r="S109">
            <v>6008</v>
          </cell>
          <cell r="U109" t="str">
            <v>덤프트럭 6TON</v>
          </cell>
          <cell r="V109">
            <v>101</v>
          </cell>
        </row>
        <row r="110">
          <cell r="O110">
            <v>102</v>
          </cell>
          <cell r="P110" t="str">
            <v>시간</v>
          </cell>
          <cell r="Q110">
            <v>22274</v>
          </cell>
          <cell r="R110">
            <v>3586</v>
          </cell>
          <cell r="S110">
            <v>31310</v>
          </cell>
          <cell r="U110" t="str">
            <v>크레인(트럭) 15TON</v>
          </cell>
          <cell r="V110">
            <v>102</v>
          </cell>
        </row>
        <row r="111">
          <cell r="O111">
            <v>103</v>
          </cell>
          <cell r="P111" t="str">
            <v>개소</v>
          </cell>
          <cell r="Q111">
            <v>91142</v>
          </cell>
          <cell r="R111">
            <v>597982</v>
          </cell>
          <cell r="S111">
            <v>4585</v>
          </cell>
          <cell r="U111" t="str">
            <v>수공1호</v>
          </cell>
          <cell r="V111">
            <v>103</v>
          </cell>
        </row>
        <row r="112">
          <cell r="O112">
            <v>104</v>
          </cell>
          <cell r="P112" t="str">
            <v>개소</v>
          </cell>
          <cell r="Q112">
            <v>190668</v>
          </cell>
          <cell r="R112">
            <v>1081386</v>
          </cell>
          <cell r="S112">
            <v>41348</v>
          </cell>
          <cell r="U112" t="str">
            <v>수공3호</v>
          </cell>
          <cell r="V112">
            <v>104</v>
          </cell>
        </row>
        <row r="113">
          <cell r="O113">
            <v>105</v>
          </cell>
          <cell r="P113" t="str">
            <v>m2</v>
          </cell>
          <cell r="Q113">
            <v>4118</v>
          </cell>
          <cell r="R113">
            <v>1115</v>
          </cell>
          <cell r="S113">
            <v>123</v>
          </cell>
          <cell r="U113" t="str">
            <v>녹막이 페인트칠</v>
          </cell>
          <cell r="V113">
            <v>105</v>
          </cell>
        </row>
        <row r="114">
          <cell r="O114">
            <v>106</v>
          </cell>
          <cell r="P114" t="str">
            <v>m2</v>
          </cell>
          <cell r="Q114">
            <v>2434</v>
          </cell>
          <cell r="R114">
            <v>892</v>
          </cell>
          <cell r="S114">
            <v>73</v>
          </cell>
          <cell r="U114" t="str">
            <v>조합페인트칠</v>
          </cell>
          <cell r="V114">
            <v>106</v>
          </cell>
        </row>
        <row r="115">
          <cell r="O115">
            <v>107</v>
          </cell>
          <cell r="P115" t="str">
            <v>개소</v>
          </cell>
          <cell r="Q115">
            <v>79546</v>
          </cell>
          <cell r="R115">
            <v>43328</v>
          </cell>
          <cell r="S115">
            <v>20670</v>
          </cell>
          <cell r="U115" t="str">
            <v>철탑기초</v>
          </cell>
          <cell r="V115">
            <v>107</v>
          </cell>
        </row>
        <row r="116">
          <cell r="O116">
            <v>108</v>
          </cell>
          <cell r="P116" t="str">
            <v>개소</v>
          </cell>
          <cell r="Q116">
            <v>487898</v>
          </cell>
          <cell r="R116">
            <v>221309</v>
          </cell>
          <cell r="S116">
            <v>17067</v>
          </cell>
          <cell r="U116" t="str">
            <v>안테나 지지철탑</v>
          </cell>
          <cell r="V116">
            <v>108</v>
          </cell>
        </row>
        <row r="117">
          <cell r="O117">
            <v>109</v>
          </cell>
          <cell r="P117" t="str">
            <v>m3</v>
          </cell>
          <cell r="Q117">
            <v>859</v>
          </cell>
          <cell r="R117">
            <v>118</v>
          </cell>
          <cell r="S117">
            <v>183</v>
          </cell>
          <cell r="U117" t="str">
            <v>터파기</v>
          </cell>
          <cell r="V117">
            <v>109</v>
          </cell>
        </row>
        <row r="118">
          <cell r="O118">
            <v>110</v>
          </cell>
          <cell r="P118" t="str">
            <v>m3</v>
          </cell>
          <cell r="Q118">
            <v>1634</v>
          </cell>
          <cell r="R118">
            <v>204</v>
          </cell>
          <cell r="S118">
            <v>183</v>
          </cell>
          <cell r="U118" t="str">
            <v>되메우기</v>
          </cell>
          <cell r="V118">
            <v>110</v>
          </cell>
        </row>
        <row r="119">
          <cell r="O119">
            <v>111</v>
          </cell>
          <cell r="P119" t="str">
            <v>회선</v>
          </cell>
          <cell r="Q119">
            <v>0</v>
          </cell>
          <cell r="R119">
            <v>210000</v>
          </cell>
          <cell r="S119">
            <v>0</v>
          </cell>
          <cell r="U119" t="str">
            <v>전화수용비</v>
          </cell>
          <cell r="V119">
            <v>111</v>
          </cell>
        </row>
        <row r="120">
          <cell r="O120">
            <v>112</v>
          </cell>
          <cell r="P120" t="str">
            <v>회선</v>
          </cell>
          <cell r="Q120">
            <v>0</v>
          </cell>
          <cell r="R120">
            <v>6111500</v>
          </cell>
          <cell r="S120">
            <v>0</v>
          </cell>
          <cell r="U120" t="str">
            <v>전용회선 임차</v>
          </cell>
          <cell r="V120">
            <v>112</v>
          </cell>
        </row>
        <row r="145">
          <cell r="O145">
            <v>113</v>
          </cell>
          <cell r="P145" t="str">
            <v>대</v>
          </cell>
          <cell r="Q145">
            <v>2015916</v>
          </cell>
          <cell r="R145">
            <v>0</v>
          </cell>
          <cell r="S145">
            <v>60477</v>
          </cell>
          <cell r="U145" t="str">
            <v>위성통신용 협대역 송,수신기 이전설치</v>
          </cell>
          <cell r="V145">
            <v>113</v>
          </cell>
        </row>
        <row r="146">
          <cell r="O146">
            <v>114</v>
          </cell>
          <cell r="P146" t="str">
            <v>m3</v>
          </cell>
          <cell r="Q146">
            <v>6751</v>
          </cell>
          <cell r="R146">
            <v>0</v>
          </cell>
          <cell r="S146">
            <v>0</v>
          </cell>
          <cell r="U146" t="str">
            <v>잔토처리</v>
          </cell>
          <cell r="V146">
            <v>114</v>
          </cell>
        </row>
        <row r="147">
          <cell r="O147">
            <v>115</v>
          </cell>
          <cell r="P147" t="str">
            <v>m3</v>
          </cell>
          <cell r="Q147">
            <v>548</v>
          </cell>
          <cell r="R147">
            <v>8024</v>
          </cell>
          <cell r="S147">
            <v>498</v>
          </cell>
          <cell r="U147" t="str">
            <v>모래구입 및 운반</v>
          </cell>
          <cell r="V147">
            <v>115</v>
          </cell>
        </row>
        <row r="148">
          <cell r="O148">
            <v>116</v>
          </cell>
          <cell r="P148" t="str">
            <v>m3</v>
          </cell>
          <cell r="Q148">
            <v>277</v>
          </cell>
          <cell r="R148">
            <v>133</v>
          </cell>
          <cell r="S148">
            <v>188</v>
          </cell>
          <cell r="U148" t="str">
            <v>관부사 부설 및 다짐</v>
          </cell>
          <cell r="V148">
            <v>116</v>
          </cell>
        </row>
        <row r="149">
          <cell r="O149">
            <v>0</v>
          </cell>
          <cell r="P149">
            <v>0</v>
          </cell>
          <cell r="Q149">
            <v>0</v>
          </cell>
          <cell r="R149">
            <v>0</v>
          </cell>
          <cell r="S149">
            <v>0</v>
          </cell>
          <cell r="U149">
            <v>0</v>
          </cell>
          <cell r="V149">
            <v>0</v>
          </cell>
        </row>
        <row r="150">
          <cell r="O150">
            <v>117</v>
          </cell>
          <cell r="P150" t="str">
            <v>개소</v>
          </cell>
          <cell r="Q150">
            <v>297908</v>
          </cell>
          <cell r="R150">
            <v>245722</v>
          </cell>
          <cell r="S150">
            <v>20670</v>
          </cell>
          <cell r="U150" t="str">
            <v>안테나 기초(홍수예경보)</v>
          </cell>
          <cell r="V150">
            <v>117</v>
          </cell>
        </row>
        <row r="151">
          <cell r="O151">
            <v>0</v>
          </cell>
          <cell r="P151">
            <v>0</v>
          </cell>
          <cell r="Q151">
            <v>0</v>
          </cell>
          <cell r="R151">
            <v>0</v>
          </cell>
          <cell r="S151">
            <v>0</v>
          </cell>
          <cell r="U151">
            <v>0</v>
          </cell>
          <cell r="V151">
            <v>0</v>
          </cell>
        </row>
      </sheetData>
      <sheetData sheetId="12" refreshError="1"/>
      <sheetData sheetId="13"/>
      <sheetData sheetId="14" refreshError="1"/>
      <sheetData sheetId="15"/>
      <sheetData sheetId="16"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공통가설"/>
      <sheetName val="공종집계"/>
      <sheetName val="건축집계"/>
      <sheetName val="실행예산 (2)"/>
      <sheetName val="실행예산"/>
      <sheetName val="현장관리비"/>
      <sheetName val="원미내역"/>
      <sheetName val="현장추가분"/>
      <sheetName val="총괄집계표"/>
      <sheetName val="단위수량"/>
      <sheetName val="노임"/>
      <sheetName val="준검 내역서"/>
      <sheetName val="WONMI"/>
      <sheetName val=" FURNACE현설"/>
      <sheetName val="설계내역서"/>
      <sheetName val="DATE"/>
      <sheetName val="부대공Ⅱ"/>
      <sheetName val="내역서"/>
      <sheetName val="내역"/>
      <sheetName val="02자재"/>
      <sheetName val="단위단가"/>
      <sheetName val="건축공사실행"/>
      <sheetName val="6호기"/>
      <sheetName val="은행"/>
      <sheetName val="Macro1"/>
      <sheetName val="CTEMCOST"/>
      <sheetName val="노무비"/>
      <sheetName val="설비"/>
      <sheetName val="고분전시관"/>
      <sheetName val="변경내역을"/>
      <sheetName val="Option"/>
      <sheetName val="순공사비"/>
      <sheetName val="BOQ"/>
      <sheetName val="대가목록"/>
      <sheetName val="투찰가"/>
      <sheetName val="참고사항"/>
      <sheetName val="근로자자료입력"/>
      <sheetName val="교대(A1-A2)"/>
      <sheetName val="적현로"/>
      <sheetName val="용산3(영광)"/>
      <sheetName val="쌍송교"/>
      <sheetName val="#REF"/>
      <sheetName val="설계"/>
      <sheetName val="본체"/>
      <sheetName val="식재일위대가"/>
      <sheetName val="일위대가목차"/>
      <sheetName val="삭제내역1차"/>
      <sheetName val="1.공사비집계"/>
      <sheetName val="직노"/>
      <sheetName val="목록"/>
      <sheetName val="기본사항"/>
      <sheetName val="회사정보"/>
      <sheetName val="목록1"/>
      <sheetName val="품셈TABLE"/>
      <sheetName val="Sheet2"/>
      <sheetName val="기계설비"/>
      <sheetName val="6PILE  (돌출)"/>
      <sheetName val="유림골조"/>
      <sheetName val="공주-교대(A1)"/>
      <sheetName val="손익분석"/>
      <sheetName val="실행대비"/>
      <sheetName val="기본단가표"/>
      <sheetName val="MRS세부"/>
      <sheetName val="교통대책내역"/>
      <sheetName val="교량전기"/>
      <sheetName val="공조기휀"/>
      <sheetName val="Sheet5"/>
      <sheetName val="총괄갑 "/>
      <sheetName val="일위목차"/>
      <sheetName val="변경내역서"/>
      <sheetName val="광양방향"/>
      <sheetName val="인사자료총집계"/>
      <sheetName val="기본일위"/>
      <sheetName val="공사개요"/>
      <sheetName val="Sheet1"/>
      <sheetName val="EACT10"/>
      <sheetName val="실행예산_(2)"/>
      <sheetName val="_FURNACE현설"/>
      <sheetName val="준검_내역서"/>
      <sheetName val="원가계산서"/>
      <sheetName val="갑지1"/>
      <sheetName val="차도부연장현황"/>
      <sheetName val="동원인원"/>
      <sheetName val="자재단가"/>
      <sheetName val="환산"/>
      <sheetName val="기계경비집계"/>
      <sheetName val="토공"/>
      <sheetName val="원가"/>
      <sheetName val="일위대가"/>
      <sheetName val="현금"/>
      <sheetName val="우석문틀"/>
      <sheetName val="대전-교대(A1-A2)"/>
      <sheetName val="재료"/>
      <sheetName val="설치자재"/>
      <sheetName val="그림"/>
      <sheetName val="그림2"/>
      <sheetName val="집계표"/>
      <sheetName val="대총괄"/>
      <sheetName val="내역(대광)"/>
      <sheetName val="기기리스트"/>
      <sheetName val="데이타"/>
      <sheetName val="사업부배부A"/>
      <sheetName val="목차"/>
      <sheetName val="목동세대 산출근거"/>
      <sheetName val="추천서"/>
      <sheetName val="대구은행"/>
      <sheetName val="BID"/>
      <sheetName val="업체별기성내역"/>
      <sheetName val="업체코드"/>
      <sheetName val="95MAKER"/>
      <sheetName val="관급자재"/>
      <sheetName val="내역서(1공구)"/>
      <sheetName val="기본자료입력"/>
      <sheetName val="세금자료"/>
      <sheetName val="맨홀수량산출"/>
      <sheetName val="증감내역서"/>
      <sheetName val="저"/>
      <sheetName val="단가"/>
      <sheetName val="1차설계변경내역"/>
      <sheetName val="건축원가"/>
      <sheetName val="일용노임단가"/>
      <sheetName val="참조자료"/>
      <sheetName val="실행갑지"/>
      <sheetName val="인건-측정"/>
      <sheetName val="2003상반기노임기준"/>
      <sheetName val="건축2"/>
      <sheetName val="건축공사집계"/>
      <sheetName val="안양1공구_건축"/>
      <sheetName val="자재표"/>
      <sheetName val="설비2차"/>
      <sheetName val="노무비산출(아파트 전체)-경보"/>
      <sheetName val="원형1호맨홀토공수량"/>
      <sheetName val="납부서"/>
      <sheetName val="금액"/>
      <sheetName val="VXXX"/>
      <sheetName val="VXXXXX"/>
      <sheetName val="II손익관리"/>
      <sheetName val="1.종합손익(도급)"/>
      <sheetName val="1.종합손익(주택,개발)"/>
      <sheetName val="2.실행예산"/>
      <sheetName val="2.2과부족"/>
      <sheetName val="2.3원가절감"/>
      <sheetName val="8.외주비집행현황"/>
      <sheetName val="9.자재비"/>
      <sheetName val="10.현장집행"/>
      <sheetName val="3.추가원가"/>
      <sheetName val="3.추가원가 (2)"/>
      <sheetName val="4.사전공사"/>
      <sheetName val="5.추정공사비"/>
      <sheetName val="6.금융비용"/>
      <sheetName val="7.공사비집행현황(총괄)"/>
      <sheetName val="11.1생산성"/>
      <sheetName val="인력대비(정직)"/>
      <sheetName val="11.2인원산출"/>
      <sheetName val="Sheet18"/>
      <sheetName val="Sheet19"/>
      <sheetName val="Sheet20"/>
      <sheetName val="Sheet21"/>
      <sheetName val="Sheet22"/>
      <sheetName val="Sheet23"/>
      <sheetName val="Sheet24"/>
      <sheetName val="Sheet25"/>
      <sheetName val="Sheet26"/>
      <sheetName val="Sheet27"/>
      <sheetName val="Sheet28"/>
      <sheetName val="Sheet29"/>
      <sheetName val="Sheet30"/>
      <sheetName val="Sheet31"/>
      <sheetName val="Sheet32"/>
      <sheetName val="Sheet33"/>
      <sheetName val="Sheet34"/>
      <sheetName val="Sheet35"/>
      <sheetName val="Sheet36"/>
      <sheetName val="Sheet37"/>
      <sheetName val="Sheet38"/>
      <sheetName val="Sheet39"/>
      <sheetName val="Sheet40"/>
      <sheetName val="점수계산1-2"/>
      <sheetName val="작성개요"/>
      <sheetName val="공사비"/>
      <sheetName val="공사비비교"/>
      <sheetName val="견적조건"/>
      <sheetName val="공기"/>
      <sheetName val="사내공문"/>
      <sheetName val="PILE"/>
      <sheetName val="b_gs"/>
      <sheetName val="SILICATE"/>
      <sheetName val="6F8"/>
      <sheetName val="증감대비"/>
      <sheetName val="단가조사"/>
      <sheetName val="부대공"/>
      <sheetName val="포장공"/>
      <sheetName val="갑지(추정)"/>
      <sheetName val="Sheet3"/>
      <sheetName val="조경일람"/>
      <sheetName val="노임이"/>
      <sheetName val="일위대가(가설)"/>
      <sheetName val="업체명"/>
      <sheetName val="관리"/>
      <sheetName val="1차 내역서"/>
      <sheetName val="실행"/>
      <sheetName val="대전노은1차_조적_집계표"/>
      <sheetName val="해창정"/>
      <sheetName val="내역(설비)"/>
      <sheetName val="49-119"/>
      <sheetName val="세부"/>
      <sheetName val="수량산출"/>
      <sheetName val="수량집계"/>
      <sheetName val="일반공사"/>
      <sheetName val="합천내역"/>
      <sheetName val="도급자재"/>
      <sheetName val="설계내역"/>
      <sheetName val="교대(A1)"/>
      <sheetName val="날개벽(시점좌측)"/>
      <sheetName val="인건비"/>
      <sheetName val="목록2"/>
      <sheetName val="자재"/>
      <sheetName val="중기"/>
      <sheetName val="계림(함평)"/>
      <sheetName val="계림(장성)"/>
      <sheetName val="금액내역서"/>
      <sheetName val="Base"/>
      <sheetName val="물가자료"/>
      <sheetName val="마장"/>
      <sheetName val="45,46"/>
      <sheetName val="목동공동구방재구간"/>
      <sheetName val="인원계획-미화"/>
      <sheetName val="1)fs"/>
      <sheetName val="조명율표"/>
      <sheetName val="차수"/>
      <sheetName val="1안"/>
      <sheetName val="견"/>
      <sheetName val="도근좌표"/>
      <sheetName val="1_공사비집계"/>
      <sheetName val="실행예산_(2)1"/>
      <sheetName val="준검_내역서1"/>
      <sheetName val="_FURNACE현설1"/>
      <sheetName val="1_공사비집계1"/>
      <sheetName val="General Data"/>
      <sheetName val="을"/>
      <sheetName val="대비"/>
      <sheetName val="흄관"/>
      <sheetName val="관로내역원"/>
      <sheetName val="통장출금액"/>
      <sheetName val="주현(해보)"/>
      <sheetName val="주현(영광)"/>
      <sheetName val="익산"/>
      <sheetName val="기술부 VENDOR LIST"/>
      <sheetName val="기계공사"/>
      <sheetName val="무전표"/>
      <sheetName val="2000년1차"/>
      <sheetName val="단가 "/>
      <sheetName val="현장별계약현황('98.10.31)"/>
      <sheetName val="퇴직금(울산천상)"/>
      <sheetName val="CT "/>
      <sheetName val="#2_일위대가목록"/>
      <sheetName val="목록표"/>
      <sheetName val="내역(기계설비)"/>
      <sheetName val="일반전기C"/>
      <sheetName val="Baby일위대가"/>
      <sheetName val="220 (2)"/>
      <sheetName val="기초단가"/>
      <sheetName val="건축일"/>
      <sheetName val="입찰안"/>
      <sheetName val="Macro3"/>
      <sheetName val="남양주부대"/>
      <sheetName val="간접"/>
      <sheetName val="물가"/>
      <sheetName val="단가표 (2)"/>
      <sheetName val="2공구산출내역"/>
      <sheetName val="간접비"/>
      <sheetName val="APT"/>
      <sheetName val="1-1"/>
      <sheetName val="관기성공.내"/>
      <sheetName val="시멘트"/>
      <sheetName val="CCC"/>
      <sheetName val="CAT_5"/>
      <sheetName val="부재리스트"/>
      <sheetName val="Macro7"/>
      <sheetName val="9811"/>
      <sheetName val="토공사(흙막이)"/>
      <sheetName val="콤보박스와 리스트박스의 연결"/>
      <sheetName val="기본단가"/>
      <sheetName val="분양면적표"/>
      <sheetName val="수수료율표"/>
      <sheetName val="개산공사비"/>
      <sheetName val="내역서을지"/>
      <sheetName val="3층LOAD"/>
      <sheetName val="1층LOAD"/>
      <sheetName val="행거,슈,볼트,펌프,잡재"/>
      <sheetName val="99년신청"/>
      <sheetName val="입찰"/>
      <sheetName val="현경"/>
      <sheetName val="01"/>
      <sheetName val="목포방향"/>
      <sheetName val="단가 및 재료비"/>
      <sheetName val="중기사용료산출근거"/>
      <sheetName val="아파트"/>
      <sheetName val="외주비"/>
      <sheetName val="잡비"/>
      <sheetName val="3F"/>
      <sheetName val="현장관리비데이타"/>
      <sheetName val="피벗테이블데이터분석"/>
      <sheetName val="적용단위길이"/>
      <sheetName val="정화조동내역"/>
      <sheetName val="특수기호강도거푸집"/>
      <sheetName val="종배수관면벽신"/>
      <sheetName val="종배수관(신)"/>
      <sheetName val="자료입력"/>
      <sheetName val="대차대조-보고"/>
      <sheetName val="Total"/>
      <sheetName val="기초목록"/>
      <sheetName val="파일항타"/>
      <sheetName val="명단"/>
      <sheetName val="피벗(기술관리)"/>
      <sheetName val="차액보증"/>
      <sheetName val="70%"/>
      <sheetName val="조직공사중"/>
      <sheetName val="기초부하"/>
      <sheetName val=" 냉각수펌프"/>
      <sheetName val="카렌스센터계량기설치공사"/>
      <sheetName val="제1회기성청구.20110620.xlsx"/>
      <sheetName val="동별내역-3월5일"/>
      <sheetName val="대비표"/>
      <sheetName val="플랜트 설치"/>
      <sheetName val="시설물일위"/>
      <sheetName val="내역(설계)"/>
      <sheetName val="실행철강하도"/>
      <sheetName val="남양시작동자105노65기1.3화1.2"/>
      <sheetName val="맨홀"/>
      <sheetName val="Data&amp;Result"/>
      <sheetName val="공기산정"/>
      <sheetName val="수목표준대가"/>
      <sheetName val="견적서"/>
      <sheetName val="의왕내역"/>
      <sheetName val="Mc1"/>
      <sheetName val="금관"/>
      <sheetName val="백화"/>
      <sheetName val="노임단가"/>
      <sheetName val="b_balju-단가단가단가"/>
      <sheetName val="평가데이터"/>
      <sheetName val="청천내"/>
      <sheetName val="신갈"/>
      <sheetName val="예산"/>
      <sheetName val="총괄내역서"/>
      <sheetName val="현장별"/>
      <sheetName val="입찰견적보고서"/>
      <sheetName val="추가예산"/>
      <sheetName val="ABUT수량-A1"/>
      <sheetName val="일위대가표"/>
      <sheetName val="일위대가(건축)"/>
      <sheetName val="노무,재료"/>
      <sheetName val="유림총괄"/>
      <sheetName val="월별수입"/>
      <sheetName val="예산명세서"/>
      <sheetName val="설계명세서"/>
      <sheetName val="내역5"/>
      <sheetName val="96노임기준"/>
      <sheetName val="부동산"/>
      <sheetName val="식재"/>
      <sheetName val="시설물"/>
      <sheetName val="식재출력용"/>
      <sheetName val="유지관리"/>
      <sheetName val="Project Brief"/>
      <sheetName val="b_balju (2)"/>
      <sheetName val="b_gunmul"/>
      <sheetName val="구의33고"/>
      <sheetName val="COPING"/>
      <sheetName val="코드표"/>
      <sheetName val="산출근거(본선외)"/>
      <sheetName val="input(본선외)"/>
      <sheetName val="1.설계조건"/>
      <sheetName val="BSD (2)"/>
      <sheetName val="성남여성복지내역"/>
      <sheetName val="Breakdown"/>
      <sheetName val="UnitRate"/>
      <sheetName val="SLAB&quot;1&quot;"/>
      <sheetName val="백암비스타내역"/>
      <sheetName val="정부노임단가"/>
      <sheetName val="전기"/>
      <sheetName val="수입"/>
      <sheetName val="골조시행"/>
      <sheetName val="경비"/>
      <sheetName val="식재인부"/>
      <sheetName val="0.1 KEY ASSUMPTIONS"/>
      <sheetName val="0.2 SCENARIO"/>
      <sheetName val="0. CONTROL"/>
      <sheetName val="하수급견적대비"/>
      <sheetName val="Project_Brief"/>
      <sheetName val="b_balju_(2)"/>
      <sheetName val="SG"/>
      <sheetName val="코드"/>
      <sheetName val="을지"/>
      <sheetName val="직공비"/>
      <sheetName val="실행단가철(ems코드적용)"/>
      <sheetName val="실행단가"/>
      <sheetName val="기초코드"/>
      <sheetName val="간접비내역-1"/>
      <sheetName val="작성기준"/>
      <sheetName val="Bia"/>
      <sheetName val="So lieu"/>
      <sheetName val="TH VL, NC, DDHT Thanhphuoc"/>
      <sheetName val="CODE"/>
      <sheetName val="Tables"/>
      <sheetName val="품목"/>
      <sheetName val="사급자재"/>
      <sheetName val="인테리어내역"/>
      <sheetName val="MTL$-INTER"/>
      <sheetName val="PBS"/>
      <sheetName val="11.자재단가"/>
      <sheetName val="COPING-1"/>
      <sheetName val="역T형교대-2수량"/>
      <sheetName val="삼성전기"/>
      <sheetName val="Sheet1 (2)"/>
      <sheetName val="간선계산"/>
      <sheetName val="Summary Sheets"/>
      <sheetName val="단가표"/>
      <sheetName val="부산4"/>
      <sheetName val="001"/>
      <sheetName val="CON"/>
      <sheetName val="CABLE"/>
      <sheetName val="TG9504"/>
      <sheetName val="960318-1"/>
      <sheetName val="F5"/>
      <sheetName val="방송일위대가"/>
      <sheetName val="단가조사서"/>
      <sheetName val="J01"/>
      <sheetName val="원가계산"/>
      <sheetName val="PROJECT BRIEF(EX.NEW)"/>
      <sheetName val="관기성공_내"/>
      <sheetName val="So_lieu"/>
      <sheetName val="TH_VL,_NC,_DDHT_Thanhphuoc"/>
      <sheetName val="관기성공_내1"/>
      <sheetName val="So_lieu1"/>
      <sheetName val="TH_VL,_NC,_DDHT_Thanhphuoc1"/>
      <sheetName val="빌딩 안내"/>
      <sheetName val="DESIGN CRITERIA"/>
      <sheetName val="포장복구집계"/>
      <sheetName val="전력"/>
      <sheetName val="배수공"/>
      <sheetName val="계수시트"/>
      <sheetName val="내역서2안"/>
      <sheetName val="일위"/>
      <sheetName val="건축토목내역"/>
      <sheetName val="전신환매도율"/>
      <sheetName val="토공집계"/>
      <sheetName val="토적계산서"/>
      <sheetName val="총내역"/>
      <sheetName val="국민연금"/>
      <sheetName val="부대공사"/>
      <sheetName val="경로당내역건축"/>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sheetData sheetId="134"/>
      <sheetData sheetId="135"/>
      <sheetData sheetId="136"/>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sheetData sheetId="274"/>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sheetData sheetId="352"/>
      <sheetData sheetId="353"/>
      <sheetData sheetId="354"/>
      <sheetData sheetId="355"/>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단가"/>
      <sheetName val="노임"/>
    </sheetNames>
    <sheetDataSet>
      <sheetData sheetId="0"/>
      <sheetData sheetId="1">
        <row r="6">
          <cell r="B6">
            <v>67466</v>
          </cell>
        </row>
        <row r="7">
          <cell r="B7">
            <v>55579</v>
          </cell>
        </row>
      </sheetData>
    </sheetDataSet>
  </externalBook>
</externalLink>
</file>

<file path=xl/externalLinks/externalLink1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단가"/>
      <sheetName val="노임"/>
      <sheetName val="일위대가(가설)"/>
      <sheetName val="을지"/>
      <sheetName val="수량산출"/>
      <sheetName val="인건비"/>
      <sheetName val="원가계산서"/>
      <sheetName val="내역"/>
      <sheetName val="간접경상비"/>
      <sheetName val="기초목록"/>
    </sheetNames>
    <sheetDataSet>
      <sheetData sheetId="0"/>
      <sheetData sheetId="1">
        <row r="3">
          <cell r="B3">
            <v>70616</v>
          </cell>
        </row>
        <row r="6">
          <cell r="B6">
            <v>67466</v>
          </cell>
        </row>
        <row r="7">
          <cell r="B7">
            <v>55579</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노임"/>
      <sheetName val="원가계산서 표지"/>
      <sheetName val="원가계산서"/>
      <sheetName val="총괄표"/>
      <sheetName val="일위대가"/>
      <sheetName val="인공"/>
      <sheetName val="단가비교표"/>
      <sheetName val="개소별집계"/>
      <sheetName val="개소별명세"/>
      <sheetName val="터파기"/>
      <sheetName val="수량조서"/>
      <sheetName val="일위대가표"/>
      <sheetName val="노무비"/>
      <sheetName val="Macro(차단기)"/>
      <sheetName val="20관리비율"/>
      <sheetName val="48단가"/>
      <sheetName val="실행대비"/>
      <sheetName val="토공"/>
      <sheetName val="자재가격"/>
    </sheetNames>
    <sheetDataSet>
      <sheetData sheetId="0" refreshError="1">
        <row r="3">
          <cell r="B3" t="str">
            <v>건축목공</v>
          </cell>
          <cell r="C3">
            <v>61692</v>
          </cell>
        </row>
        <row r="4">
          <cell r="B4" t="str">
            <v>형틀목공</v>
          </cell>
          <cell r="C4">
            <v>63129</v>
          </cell>
        </row>
        <row r="5">
          <cell r="B5" t="str">
            <v>철골공</v>
          </cell>
          <cell r="C5">
            <v>64572</v>
          </cell>
        </row>
        <row r="6">
          <cell r="B6" t="str">
            <v>철공</v>
          </cell>
          <cell r="C6">
            <v>68851</v>
          </cell>
        </row>
        <row r="7">
          <cell r="B7" t="str">
            <v>철근공</v>
          </cell>
          <cell r="C7">
            <v>66745</v>
          </cell>
        </row>
        <row r="8">
          <cell r="B8" t="str">
            <v>철판공</v>
          </cell>
          <cell r="C8">
            <v>59039</v>
          </cell>
        </row>
        <row r="9">
          <cell r="B9" t="str">
            <v>샤시공</v>
          </cell>
          <cell r="C9">
            <v>60072</v>
          </cell>
        </row>
        <row r="10">
          <cell r="B10" t="str">
            <v>절단공</v>
          </cell>
          <cell r="C10">
            <v>61292</v>
          </cell>
        </row>
        <row r="11">
          <cell r="B11" t="str">
            <v>석공</v>
          </cell>
          <cell r="C11">
            <v>64890</v>
          </cell>
        </row>
        <row r="12">
          <cell r="B12" t="str">
            <v>특수비계공</v>
          </cell>
          <cell r="C12">
            <v>72456</v>
          </cell>
        </row>
        <row r="13">
          <cell r="B13" t="str">
            <v>비계공</v>
          </cell>
          <cell r="C13">
            <v>67640</v>
          </cell>
        </row>
        <row r="14">
          <cell r="B14" t="str">
            <v>동발공(터널)</v>
          </cell>
          <cell r="C14">
            <v>58692</v>
          </cell>
        </row>
        <row r="15">
          <cell r="B15" t="str">
            <v>조적공</v>
          </cell>
          <cell r="C15">
            <v>56969</v>
          </cell>
        </row>
        <row r="16">
          <cell r="B16" t="str">
            <v>치장벽돌공</v>
          </cell>
          <cell r="C16">
            <v>61167</v>
          </cell>
        </row>
        <row r="17">
          <cell r="B17" t="str">
            <v>벽돌공</v>
          </cell>
          <cell r="C17">
            <v>56981</v>
          </cell>
        </row>
        <row r="18">
          <cell r="B18" t="str">
            <v>미장공</v>
          </cell>
          <cell r="C18">
            <v>58263</v>
          </cell>
        </row>
        <row r="19">
          <cell r="B19" t="str">
            <v>방수공</v>
          </cell>
          <cell r="C19">
            <v>48074</v>
          </cell>
        </row>
        <row r="20">
          <cell r="B20" t="str">
            <v>타일공</v>
          </cell>
          <cell r="C20">
            <v>56154</v>
          </cell>
        </row>
        <row r="21">
          <cell r="B21" t="str">
            <v>줄눈공</v>
          </cell>
          <cell r="C21">
            <v>53392</v>
          </cell>
        </row>
        <row r="22">
          <cell r="B22" t="str">
            <v>연마공</v>
          </cell>
          <cell r="C22">
            <v>60073</v>
          </cell>
        </row>
        <row r="23">
          <cell r="B23" t="str">
            <v>콘크리트공</v>
          </cell>
          <cell r="C23">
            <v>64308</v>
          </cell>
        </row>
        <row r="24">
          <cell r="B24" t="str">
            <v>배관공</v>
          </cell>
          <cell r="C24">
            <v>49542</v>
          </cell>
        </row>
        <row r="25">
          <cell r="B25" t="str">
            <v>보온공</v>
          </cell>
          <cell r="C25">
            <v>50900</v>
          </cell>
        </row>
        <row r="26">
          <cell r="B26" t="str">
            <v>도장공</v>
          </cell>
          <cell r="C26">
            <v>56361</v>
          </cell>
        </row>
        <row r="27">
          <cell r="B27" t="str">
            <v>내장공</v>
          </cell>
          <cell r="C27">
            <v>56117</v>
          </cell>
        </row>
        <row r="28">
          <cell r="B28" t="str">
            <v>플랜트기계설치공</v>
          </cell>
          <cell r="C28">
            <v>64281</v>
          </cell>
        </row>
        <row r="29">
          <cell r="B29" t="str">
            <v>플랜트특수용접공</v>
          </cell>
          <cell r="C29">
            <v>87594</v>
          </cell>
        </row>
        <row r="30">
          <cell r="B30" t="str">
            <v>플랜트용접공</v>
          </cell>
          <cell r="C30">
            <v>60712</v>
          </cell>
        </row>
        <row r="31">
          <cell r="B31" t="str">
            <v>플랜트배관공</v>
          </cell>
          <cell r="C31">
            <v>63923</v>
          </cell>
        </row>
        <row r="32">
          <cell r="B32" t="str">
            <v>플랜트제관공</v>
          </cell>
          <cell r="C32">
            <v>57994</v>
          </cell>
        </row>
        <row r="33">
          <cell r="B33" t="str">
            <v>시공측량사</v>
          </cell>
          <cell r="C33">
            <v>49167</v>
          </cell>
        </row>
        <row r="34">
          <cell r="B34" t="str">
            <v>시공측량사조수</v>
          </cell>
          <cell r="C34">
            <v>34305</v>
          </cell>
        </row>
        <row r="35">
          <cell r="B35" t="str">
            <v>측부</v>
          </cell>
          <cell r="C35">
            <v>31115</v>
          </cell>
        </row>
        <row r="36">
          <cell r="B36" t="str">
            <v>송전전공</v>
          </cell>
          <cell r="C36">
            <v>223961</v>
          </cell>
        </row>
        <row r="37">
          <cell r="B37" t="str">
            <v>송전활선전공</v>
          </cell>
          <cell r="C37">
            <v>245138</v>
          </cell>
        </row>
        <row r="38">
          <cell r="B38" t="str">
            <v>배전전공</v>
          </cell>
          <cell r="C38">
            <v>184746</v>
          </cell>
        </row>
        <row r="39">
          <cell r="B39" t="str">
            <v>배전활선전공</v>
          </cell>
          <cell r="C39">
            <v>202982</v>
          </cell>
        </row>
        <row r="40">
          <cell r="B40" t="str">
            <v>플랜트전공</v>
          </cell>
          <cell r="C40">
            <v>57299</v>
          </cell>
        </row>
        <row r="41">
          <cell r="B41" t="str">
            <v>내선전공</v>
          </cell>
          <cell r="C41">
            <v>49969</v>
          </cell>
        </row>
        <row r="42">
          <cell r="B42" t="str">
            <v>특고케이블공</v>
          </cell>
          <cell r="C42">
            <v>105463</v>
          </cell>
        </row>
        <row r="43">
          <cell r="B43" t="str">
            <v>고압케이블공</v>
          </cell>
          <cell r="C43">
            <v>75996</v>
          </cell>
        </row>
        <row r="44">
          <cell r="B44" t="str">
            <v>저압케이블공</v>
          </cell>
          <cell r="C44">
            <v>67062</v>
          </cell>
        </row>
        <row r="45">
          <cell r="B45" t="str">
            <v>철도신호공</v>
          </cell>
          <cell r="C45">
            <v>88161</v>
          </cell>
        </row>
        <row r="46">
          <cell r="B46" t="str">
            <v>계장공</v>
          </cell>
          <cell r="C46">
            <v>59029</v>
          </cell>
        </row>
        <row r="47">
          <cell r="B47" t="str">
            <v>통신외선공</v>
          </cell>
          <cell r="C47">
            <v>86391</v>
          </cell>
        </row>
        <row r="48">
          <cell r="B48" t="str">
            <v>통신설비공</v>
          </cell>
          <cell r="C48">
            <v>71782</v>
          </cell>
        </row>
        <row r="49">
          <cell r="B49" t="str">
            <v>통신내선공</v>
          </cell>
          <cell r="C49">
            <v>57139</v>
          </cell>
        </row>
        <row r="50">
          <cell r="B50" t="str">
            <v>통신케이블공</v>
          </cell>
          <cell r="C50">
            <v>89004</v>
          </cell>
        </row>
        <row r="51">
          <cell r="B51" t="str">
            <v>무선안테나공</v>
          </cell>
          <cell r="C51">
            <v>91530</v>
          </cell>
        </row>
        <row r="52">
          <cell r="B52" t="str">
            <v>작업반장</v>
          </cell>
          <cell r="C52">
            <v>56204</v>
          </cell>
        </row>
        <row r="53">
          <cell r="B53" t="str">
            <v>목도공</v>
          </cell>
          <cell r="C53">
            <v>65233</v>
          </cell>
        </row>
        <row r="54">
          <cell r="B54" t="str">
            <v>조력공</v>
          </cell>
          <cell r="C54">
            <v>40070</v>
          </cell>
        </row>
        <row r="55">
          <cell r="B55" t="str">
            <v>특별인부</v>
          </cell>
          <cell r="C55">
            <v>51490</v>
          </cell>
        </row>
        <row r="56">
          <cell r="B56" t="str">
            <v>보통인부</v>
          </cell>
          <cell r="C56">
            <v>37052</v>
          </cell>
        </row>
        <row r="57">
          <cell r="B57" t="str">
            <v>중기운전기사</v>
          </cell>
          <cell r="C57">
            <v>56369</v>
          </cell>
        </row>
        <row r="58">
          <cell r="B58" t="str">
            <v>중기조장</v>
          </cell>
          <cell r="C58">
            <v>65668</v>
          </cell>
        </row>
        <row r="59">
          <cell r="B59" t="str">
            <v>운전사(운반차)</v>
          </cell>
          <cell r="C59">
            <v>53094</v>
          </cell>
        </row>
        <row r="60">
          <cell r="B60" t="str">
            <v>운전사(기계)</v>
          </cell>
          <cell r="C60">
            <v>47371</v>
          </cell>
        </row>
        <row r="61">
          <cell r="B61" t="str">
            <v>중기운전조수</v>
          </cell>
          <cell r="C61">
            <v>44521</v>
          </cell>
        </row>
        <row r="62">
          <cell r="B62" t="str">
            <v>기계설치공</v>
          </cell>
          <cell r="C62">
            <v>54218</v>
          </cell>
        </row>
        <row r="63">
          <cell r="B63" t="str">
            <v>기계공</v>
          </cell>
          <cell r="C63">
            <v>47926</v>
          </cell>
        </row>
        <row r="64">
          <cell r="B64" t="str">
            <v>제도사</v>
          </cell>
          <cell r="C64">
            <v>50526</v>
          </cell>
        </row>
        <row r="65">
          <cell r="B65" t="str">
            <v>유리공</v>
          </cell>
          <cell r="C65">
            <v>58188</v>
          </cell>
        </row>
        <row r="66">
          <cell r="B66" t="str">
            <v>함석공</v>
          </cell>
          <cell r="C66">
            <v>60061</v>
          </cell>
        </row>
        <row r="67">
          <cell r="B67" t="str">
            <v>용접공</v>
          </cell>
          <cell r="C67">
            <v>60370</v>
          </cell>
        </row>
        <row r="68">
          <cell r="B68" t="str">
            <v>덕트공</v>
          </cell>
          <cell r="C68">
            <v>48494</v>
          </cell>
        </row>
        <row r="69">
          <cell r="B69" t="str">
            <v>할석공</v>
          </cell>
          <cell r="C69">
            <v>64153</v>
          </cell>
        </row>
        <row r="70">
          <cell r="B70" t="str">
            <v>제철축로공</v>
          </cell>
          <cell r="C70">
            <v>92079</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Set>
  </externalBook>
</externalLink>
</file>

<file path=xl/externalLinks/externalLink1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XXXXX"/>
      <sheetName val="목차"/>
      <sheetName val="설계설명서"/>
      <sheetName val="예정공정표"/>
      <sheetName val="설계서용지(갑) (경)"/>
      <sheetName val="설계서용지(갑)"/>
      <sheetName val="공사원가계산서 (경)"/>
      <sheetName val="공사원가계산서"/>
      <sheetName val="설계내역서"/>
      <sheetName val="수량산출"/>
      <sheetName val="차선도색일위"/>
      <sheetName val="차선도색일위 (2)"/>
      <sheetName val="자재단가"/>
      <sheetName val="노임"/>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Set>
  </externalBook>
</externalLink>
</file>

<file path=xl/externalLinks/externalLink1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XXXXX"/>
      <sheetName val="목차"/>
      <sheetName val="설계설명서"/>
      <sheetName val="예정공정표"/>
      <sheetName val="설계서용지(갑) (경)"/>
      <sheetName val="설계서용지(갑)"/>
      <sheetName val="공사원가계산서 (경)"/>
      <sheetName val="공사원가계산서"/>
      <sheetName val="설계내역서"/>
      <sheetName val="수량산출"/>
      <sheetName val="차선도색일위"/>
      <sheetName val="차선도색일위 (2)"/>
      <sheetName val="자재단가"/>
      <sheetName val="노임"/>
      <sheetName val="Sheet13"/>
      <sheetName val="인건비"/>
      <sheetName val="노무비단가"/>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 sheetId="14" refreshError="1"/>
      <sheetData sheetId="15" refreshError="1"/>
      <sheetData sheetId="16" refreshError="1"/>
    </sheetDataSet>
  </externalBook>
</externalLink>
</file>

<file path=xl/externalLinks/externalLink1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
      <sheetName val="VXXX"/>
      <sheetName val="간지"/>
      <sheetName val="갑지"/>
      <sheetName val="총괄"/>
      <sheetName val="세부"/>
      <sheetName val="목록"/>
      <sheetName val="대가"/>
      <sheetName val="노임"/>
      <sheetName val="자재"/>
      <sheetName val="수량산출"/>
    </sheetNames>
    <sheetDataSet>
      <sheetData sheetId="0"/>
      <sheetData sheetId="1"/>
      <sheetData sheetId="2"/>
      <sheetData sheetId="3"/>
      <sheetData sheetId="4"/>
      <sheetData sheetId="5"/>
      <sheetData sheetId="6">
        <row r="3">
          <cell r="O3" t="str">
            <v>▣ 수목 일위대가 목록</v>
          </cell>
        </row>
        <row r="4">
          <cell r="D4" t="str">
            <v>가시나무R20</v>
          </cell>
          <cell r="E4">
            <v>1</v>
          </cell>
          <cell r="F4" t="str">
            <v>주</v>
          </cell>
          <cell r="G4">
            <v>1287580</v>
          </cell>
          <cell r="H4">
            <v>1287580</v>
          </cell>
          <cell r="I4">
            <v>1200000</v>
          </cell>
          <cell r="J4">
            <v>1200000</v>
          </cell>
          <cell r="K4">
            <v>87580</v>
          </cell>
          <cell r="L4">
            <v>87580</v>
          </cell>
          <cell r="M4">
            <v>0</v>
          </cell>
          <cell r="N4">
            <v>0</v>
          </cell>
          <cell r="O4">
            <v>1</v>
          </cell>
        </row>
        <row r="5">
          <cell r="D5" t="str">
            <v>가시나무H3.5xR8</v>
          </cell>
          <cell r="E5">
            <v>1</v>
          </cell>
          <cell r="F5" t="str">
            <v>주</v>
          </cell>
          <cell r="G5">
            <v>145760</v>
          </cell>
          <cell r="H5">
            <v>145760</v>
          </cell>
          <cell r="I5">
            <v>120000</v>
          </cell>
          <cell r="J5">
            <v>120000</v>
          </cell>
          <cell r="K5">
            <v>25760</v>
          </cell>
          <cell r="L5">
            <v>25760</v>
          </cell>
          <cell r="M5">
            <v>0</v>
          </cell>
          <cell r="N5">
            <v>0</v>
          </cell>
          <cell r="O5">
            <v>2</v>
          </cell>
        </row>
        <row r="6">
          <cell r="D6" t="str">
            <v>가시나무H4.0xR10</v>
          </cell>
          <cell r="E6">
            <v>1</v>
          </cell>
          <cell r="F6" t="str">
            <v>주</v>
          </cell>
          <cell r="G6">
            <v>195400</v>
          </cell>
          <cell r="H6">
            <v>195400</v>
          </cell>
          <cell r="I6">
            <v>160000</v>
          </cell>
          <cell r="J6">
            <v>160000</v>
          </cell>
          <cell r="K6">
            <v>35400</v>
          </cell>
          <cell r="L6">
            <v>35400</v>
          </cell>
          <cell r="M6">
            <v>0</v>
          </cell>
          <cell r="N6">
            <v>0</v>
          </cell>
          <cell r="O6">
            <v>3</v>
          </cell>
        </row>
        <row r="7">
          <cell r="D7" t="str">
            <v>가시나무H4.5xR12</v>
          </cell>
          <cell r="E7">
            <v>1</v>
          </cell>
          <cell r="F7" t="str">
            <v>주</v>
          </cell>
          <cell r="G7">
            <v>255370</v>
          </cell>
          <cell r="H7">
            <v>255370</v>
          </cell>
          <cell r="I7">
            <v>210000</v>
          </cell>
          <cell r="J7">
            <v>210000</v>
          </cell>
          <cell r="K7">
            <v>45370</v>
          </cell>
          <cell r="L7">
            <v>45370</v>
          </cell>
          <cell r="M7">
            <v>0</v>
          </cell>
          <cell r="N7">
            <v>0</v>
          </cell>
          <cell r="O7">
            <v>4</v>
          </cell>
        </row>
        <row r="8">
          <cell r="D8" t="str">
            <v>겹동백H2.5xW1.2xR5</v>
          </cell>
          <cell r="E8">
            <v>1</v>
          </cell>
          <cell r="F8" t="str">
            <v>주</v>
          </cell>
          <cell r="G8">
            <v>103800</v>
          </cell>
          <cell r="H8">
            <v>103800</v>
          </cell>
          <cell r="I8">
            <v>92000</v>
          </cell>
          <cell r="J8">
            <v>92000</v>
          </cell>
          <cell r="K8">
            <v>11800</v>
          </cell>
          <cell r="L8">
            <v>11800</v>
          </cell>
          <cell r="M8">
            <v>0</v>
          </cell>
          <cell r="N8">
            <v>0</v>
          </cell>
          <cell r="O8">
            <v>5</v>
          </cell>
        </row>
        <row r="9">
          <cell r="D9" t="str">
            <v>겹동백H3.0xW2.0xR10</v>
          </cell>
          <cell r="E9">
            <v>1</v>
          </cell>
          <cell r="F9" t="str">
            <v>주</v>
          </cell>
          <cell r="G9">
            <v>455400</v>
          </cell>
          <cell r="H9">
            <v>455400</v>
          </cell>
          <cell r="I9">
            <v>420000</v>
          </cell>
          <cell r="J9">
            <v>420000</v>
          </cell>
          <cell r="K9">
            <v>35400</v>
          </cell>
          <cell r="L9">
            <v>35400</v>
          </cell>
          <cell r="M9">
            <v>0</v>
          </cell>
          <cell r="N9">
            <v>0</v>
          </cell>
          <cell r="O9">
            <v>6</v>
          </cell>
        </row>
        <row r="10">
          <cell r="D10" t="str">
            <v>곰솔(해송)H3.5xW1.5xR12</v>
          </cell>
          <cell r="E10">
            <v>1</v>
          </cell>
          <cell r="F10" t="str">
            <v>주</v>
          </cell>
          <cell r="G10">
            <v>215370</v>
          </cell>
          <cell r="H10">
            <v>215370</v>
          </cell>
          <cell r="I10">
            <v>170000</v>
          </cell>
          <cell r="J10">
            <v>170000</v>
          </cell>
          <cell r="K10">
            <v>45370</v>
          </cell>
          <cell r="L10">
            <v>45370</v>
          </cell>
          <cell r="M10">
            <v>0</v>
          </cell>
          <cell r="N10">
            <v>0</v>
          </cell>
          <cell r="O10">
            <v>7</v>
          </cell>
        </row>
        <row r="11">
          <cell r="D11" t="str">
            <v>곰솔(해송)H4.0xW2.0xR15</v>
          </cell>
          <cell r="E11">
            <v>1</v>
          </cell>
          <cell r="F11" t="str">
            <v>주</v>
          </cell>
          <cell r="G11">
            <v>380660</v>
          </cell>
          <cell r="H11">
            <v>380660</v>
          </cell>
          <cell r="I11">
            <v>320000</v>
          </cell>
          <cell r="J11">
            <v>320000</v>
          </cell>
          <cell r="K11">
            <v>60660</v>
          </cell>
          <cell r="L11">
            <v>60660</v>
          </cell>
          <cell r="M11">
            <v>0</v>
          </cell>
          <cell r="N11">
            <v>0</v>
          </cell>
          <cell r="O11">
            <v>8</v>
          </cell>
        </row>
        <row r="12">
          <cell r="D12" t="str">
            <v>곰솔(해송)H5.0xW2.5xR20</v>
          </cell>
          <cell r="E12">
            <v>1</v>
          </cell>
          <cell r="F12" t="str">
            <v>주</v>
          </cell>
          <cell r="G12">
            <v>547580</v>
          </cell>
          <cell r="H12">
            <v>547580</v>
          </cell>
          <cell r="I12">
            <v>460000</v>
          </cell>
          <cell r="J12">
            <v>460000</v>
          </cell>
          <cell r="K12">
            <v>87580</v>
          </cell>
          <cell r="L12">
            <v>87580</v>
          </cell>
          <cell r="M12">
            <v>0</v>
          </cell>
          <cell r="N12">
            <v>0</v>
          </cell>
          <cell r="O12">
            <v>9</v>
          </cell>
        </row>
        <row r="13">
          <cell r="D13" t="str">
            <v>구실잣밤나무H3.5xW2.0</v>
          </cell>
          <cell r="E13">
            <v>1</v>
          </cell>
          <cell r="F13" t="str">
            <v>주</v>
          </cell>
          <cell r="G13">
            <v>157110</v>
          </cell>
          <cell r="H13">
            <v>157110</v>
          </cell>
          <cell r="I13">
            <v>140000</v>
          </cell>
          <cell r="J13">
            <v>140000</v>
          </cell>
          <cell r="K13">
            <v>17110</v>
          </cell>
          <cell r="L13">
            <v>17110</v>
          </cell>
          <cell r="M13">
            <v>0</v>
          </cell>
          <cell r="N13">
            <v>0</v>
          </cell>
          <cell r="O13">
            <v>10</v>
          </cell>
        </row>
        <row r="14">
          <cell r="D14" t="str">
            <v>소나무H3.0xW1.5xR10</v>
          </cell>
          <cell r="E14">
            <v>1</v>
          </cell>
          <cell r="F14" t="str">
            <v>주</v>
          </cell>
          <cell r="G14">
            <v>225400</v>
          </cell>
          <cell r="H14">
            <v>225400</v>
          </cell>
          <cell r="I14">
            <v>190000</v>
          </cell>
          <cell r="J14">
            <v>190000</v>
          </cell>
          <cell r="K14">
            <v>35400</v>
          </cell>
          <cell r="L14">
            <v>35400</v>
          </cell>
          <cell r="M14">
            <v>0</v>
          </cell>
          <cell r="N14">
            <v>0</v>
          </cell>
          <cell r="O14">
            <v>11</v>
          </cell>
        </row>
        <row r="15">
          <cell r="D15" t="str">
            <v>소나무H4.0xW2.0xR15</v>
          </cell>
          <cell r="E15">
            <v>1</v>
          </cell>
          <cell r="F15" t="str">
            <v>주</v>
          </cell>
          <cell r="G15">
            <v>360660</v>
          </cell>
          <cell r="H15">
            <v>360660</v>
          </cell>
          <cell r="I15">
            <v>300000</v>
          </cell>
          <cell r="J15">
            <v>300000</v>
          </cell>
          <cell r="K15">
            <v>60660</v>
          </cell>
          <cell r="L15">
            <v>60660</v>
          </cell>
          <cell r="M15">
            <v>0</v>
          </cell>
          <cell r="N15">
            <v>0</v>
          </cell>
          <cell r="O15">
            <v>12</v>
          </cell>
        </row>
        <row r="16">
          <cell r="D16" t="str">
            <v>소나무H5.0xW2.5xR20</v>
          </cell>
          <cell r="E16">
            <v>1</v>
          </cell>
          <cell r="F16" t="str">
            <v>주</v>
          </cell>
          <cell r="G16">
            <v>517580</v>
          </cell>
          <cell r="H16">
            <v>517580</v>
          </cell>
          <cell r="I16">
            <v>430000</v>
          </cell>
          <cell r="J16">
            <v>430000</v>
          </cell>
          <cell r="K16">
            <v>87580</v>
          </cell>
          <cell r="L16">
            <v>87580</v>
          </cell>
          <cell r="M16">
            <v>0</v>
          </cell>
          <cell r="N16">
            <v>0</v>
          </cell>
          <cell r="O16">
            <v>13</v>
          </cell>
        </row>
        <row r="17">
          <cell r="D17" t="str">
            <v>아왜나무H2.0xW1.0</v>
          </cell>
          <cell r="E17">
            <v>1</v>
          </cell>
          <cell r="F17" t="str">
            <v>주</v>
          </cell>
          <cell r="G17">
            <v>37470</v>
          </cell>
          <cell r="H17">
            <v>37470</v>
          </cell>
          <cell r="I17">
            <v>29000</v>
          </cell>
          <cell r="J17">
            <v>29000</v>
          </cell>
          <cell r="K17">
            <v>8470</v>
          </cell>
          <cell r="L17">
            <v>8470</v>
          </cell>
          <cell r="M17">
            <v>0</v>
          </cell>
          <cell r="N17">
            <v>0</v>
          </cell>
          <cell r="O17">
            <v>14</v>
          </cell>
        </row>
        <row r="18">
          <cell r="D18" t="str">
            <v>아왜나무H2.5xW1.2</v>
          </cell>
          <cell r="E18">
            <v>1</v>
          </cell>
          <cell r="F18" t="str">
            <v>주</v>
          </cell>
          <cell r="G18">
            <v>64460</v>
          </cell>
          <cell r="H18">
            <v>64460</v>
          </cell>
          <cell r="I18">
            <v>53000</v>
          </cell>
          <cell r="J18">
            <v>53000</v>
          </cell>
          <cell r="K18">
            <v>11460</v>
          </cell>
          <cell r="L18">
            <v>11460</v>
          </cell>
          <cell r="M18">
            <v>0</v>
          </cell>
          <cell r="N18">
            <v>0</v>
          </cell>
          <cell r="O18">
            <v>15</v>
          </cell>
        </row>
        <row r="19">
          <cell r="D19" t="str">
            <v>동백나무R30</v>
          </cell>
          <cell r="E19">
            <v>1</v>
          </cell>
          <cell r="F19" t="str">
            <v>주</v>
          </cell>
          <cell r="G19">
            <v>5033450</v>
          </cell>
          <cell r="H19">
            <v>5033450</v>
          </cell>
          <cell r="I19">
            <v>4900000</v>
          </cell>
          <cell r="J19">
            <v>4900000</v>
          </cell>
          <cell r="K19">
            <v>133450</v>
          </cell>
          <cell r="L19">
            <v>133450</v>
          </cell>
          <cell r="M19">
            <v>0</v>
          </cell>
          <cell r="N19">
            <v>0</v>
          </cell>
          <cell r="O19">
            <v>16</v>
          </cell>
        </row>
        <row r="20">
          <cell r="D20" t="str">
            <v>동백나무H2.5xW1.2xR5</v>
          </cell>
          <cell r="E20">
            <v>1</v>
          </cell>
          <cell r="F20" t="str">
            <v>주</v>
          </cell>
          <cell r="G20">
            <v>161800</v>
          </cell>
          <cell r="H20">
            <v>161800</v>
          </cell>
          <cell r="I20">
            <v>150000</v>
          </cell>
          <cell r="J20">
            <v>150000</v>
          </cell>
          <cell r="K20">
            <v>11800</v>
          </cell>
          <cell r="L20">
            <v>11800</v>
          </cell>
          <cell r="M20">
            <v>0</v>
          </cell>
          <cell r="N20">
            <v>0</v>
          </cell>
          <cell r="O20">
            <v>17</v>
          </cell>
        </row>
        <row r="21">
          <cell r="D21" t="str">
            <v>동백나무H3.0xW2.0xR10</v>
          </cell>
          <cell r="E21">
            <v>1</v>
          </cell>
          <cell r="F21" t="str">
            <v>주</v>
          </cell>
          <cell r="G21">
            <v>475400</v>
          </cell>
          <cell r="H21">
            <v>475400</v>
          </cell>
          <cell r="I21">
            <v>440000</v>
          </cell>
          <cell r="J21">
            <v>440000</v>
          </cell>
          <cell r="K21">
            <v>35400</v>
          </cell>
          <cell r="L21">
            <v>35400</v>
          </cell>
          <cell r="M21">
            <v>0</v>
          </cell>
          <cell r="N21">
            <v>0</v>
          </cell>
          <cell r="O21">
            <v>18</v>
          </cell>
        </row>
        <row r="22">
          <cell r="D22" t="str">
            <v>소나무(조형)H2.0xW0.8xR6</v>
          </cell>
          <cell r="E22">
            <v>1</v>
          </cell>
          <cell r="F22" t="str">
            <v>주</v>
          </cell>
          <cell r="G22">
            <v>156120</v>
          </cell>
          <cell r="H22">
            <v>156120</v>
          </cell>
          <cell r="I22">
            <v>140000</v>
          </cell>
          <cell r="J22">
            <v>140000</v>
          </cell>
          <cell r="K22">
            <v>16120</v>
          </cell>
          <cell r="L22">
            <v>16120</v>
          </cell>
          <cell r="M22">
            <v>0</v>
          </cell>
          <cell r="N22">
            <v>0</v>
          </cell>
          <cell r="O22">
            <v>19</v>
          </cell>
        </row>
        <row r="23">
          <cell r="D23" t="str">
            <v>소나무(조형)H2.5xW1.0xR8</v>
          </cell>
          <cell r="E23">
            <v>1</v>
          </cell>
          <cell r="F23" t="str">
            <v>주</v>
          </cell>
          <cell r="G23">
            <v>295760</v>
          </cell>
          <cell r="H23">
            <v>295760</v>
          </cell>
          <cell r="I23">
            <v>270000</v>
          </cell>
          <cell r="J23">
            <v>270000</v>
          </cell>
          <cell r="K23">
            <v>25760</v>
          </cell>
          <cell r="L23">
            <v>25760</v>
          </cell>
          <cell r="M23">
            <v>0</v>
          </cell>
          <cell r="N23">
            <v>0</v>
          </cell>
          <cell r="O23">
            <v>20</v>
          </cell>
        </row>
        <row r="24">
          <cell r="D24" t="str">
            <v>소나무(조형)H3.0xW1.5xR12</v>
          </cell>
          <cell r="E24">
            <v>1</v>
          </cell>
          <cell r="F24" t="str">
            <v>주</v>
          </cell>
          <cell r="G24">
            <v>885370</v>
          </cell>
          <cell r="H24">
            <v>885370</v>
          </cell>
          <cell r="I24">
            <v>840000</v>
          </cell>
          <cell r="J24">
            <v>840000</v>
          </cell>
          <cell r="K24">
            <v>45370</v>
          </cell>
          <cell r="L24">
            <v>45370</v>
          </cell>
          <cell r="M24">
            <v>0</v>
          </cell>
          <cell r="N24">
            <v>0</v>
          </cell>
          <cell r="O24">
            <v>21</v>
          </cell>
        </row>
        <row r="25">
          <cell r="D25" t="str">
            <v>소나무(조형)H3.5xW1.5xR15</v>
          </cell>
          <cell r="E25">
            <v>1</v>
          </cell>
          <cell r="F25" t="str">
            <v>주</v>
          </cell>
          <cell r="G25">
            <v>1360660</v>
          </cell>
          <cell r="H25">
            <v>1360660</v>
          </cell>
          <cell r="I25">
            <v>1300000</v>
          </cell>
          <cell r="J25">
            <v>1300000</v>
          </cell>
          <cell r="K25">
            <v>60660</v>
          </cell>
          <cell r="L25">
            <v>60660</v>
          </cell>
          <cell r="M25">
            <v>0</v>
          </cell>
          <cell r="N25">
            <v>0</v>
          </cell>
          <cell r="O25">
            <v>22</v>
          </cell>
        </row>
        <row r="26">
          <cell r="D26" t="str">
            <v>소나무(조형)H4.0xW1.8xR20</v>
          </cell>
          <cell r="E26">
            <v>1</v>
          </cell>
          <cell r="F26" t="str">
            <v>주</v>
          </cell>
          <cell r="G26">
            <v>2187580</v>
          </cell>
          <cell r="H26">
            <v>2187580</v>
          </cell>
          <cell r="I26">
            <v>2100000</v>
          </cell>
          <cell r="J26">
            <v>2100000</v>
          </cell>
          <cell r="K26">
            <v>87580</v>
          </cell>
          <cell r="L26">
            <v>87580</v>
          </cell>
          <cell r="M26">
            <v>0</v>
          </cell>
          <cell r="N26">
            <v>0</v>
          </cell>
          <cell r="O26">
            <v>23</v>
          </cell>
        </row>
        <row r="27">
          <cell r="D27" t="str">
            <v>소나무(조형)H4.5xW2.0xR25</v>
          </cell>
          <cell r="E27">
            <v>1</v>
          </cell>
          <cell r="F27" t="str">
            <v>주</v>
          </cell>
          <cell r="G27">
            <v>3113670</v>
          </cell>
          <cell r="H27">
            <v>3113670</v>
          </cell>
          <cell r="I27">
            <v>3000000</v>
          </cell>
          <cell r="J27">
            <v>3000000</v>
          </cell>
          <cell r="K27">
            <v>113670</v>
          </cell>
          <cell r="L27">
            <v>113670</v>
          </cell>
          <cell r="M27">
            <v>0</v>
          </cell>
          <cell r="N27">
            <v>0</v>
          </cell>
          <cell r="O27">
            <v>24</v>
          </cell>
        </row>
        <row r="28">
          <cell r="D28" t="str">
            <v>호랑가시나무H2.5xW2.0</v>
          </cell>
          <cell r="E28">
            <v>1</v>
          </cell>
          <cell r="F28" t="str">
            <v>주</v>
          </cell>
          <cell r="G28">
            <v>231460</v>
          </cell>
          <cell r="H28">
            <v>231460</v>
          </cell>
          <cell r="I28">
            <v>220000</v>
          </cell>
          <cell r="J28">
            <v>220000</v>
          </cell>
          <cell r="K28">
            <v>11460</v>
          </cell>
          <cell r="L28">
            <v>11460</v>
          </cell>
          <cell r="M28">
            <v>0</v>
          </cell>
          <cell r="N28">
            <v>0</v>
          </cell>
          <cell r="O28">
            <v>25</v>
          </cell>
        </row>
        <row r="29">
          <cell r="D29" t="str">
            <v>홍가시나무H2.5xW2.0</v>
          </cell>
          <cell r="E29">
            <v>1</v>
          </cell>
          <cell r="F29" t="str">
            <v>주</v>
          </cell>
          <cell r="G29">
            <v>451460</v>
          </cell>
          <cell r="H29">
            <v>451460</v>
          </cell>
          <cell r="I29">
            <v>440000</v>
          </cell>
          <cell r="J29">
            <v>440000</v>
          </cell>
          <cell r="K29">
            <v>11460</v>
          </cell>
          <cell r="L29">
            <v>11460</v>
          </cell>
          <cell r="M29">
            <v>0</v>
          </cell>
          <cell r="N29">
            <v>0</v>
          </cell>
          <cell r="O29">
            <v>26</v>
          </cell>
        </row>
        <row r="30">
          <cell r="D30" t="str">
            <v>후박나무R20</v>
          </cell>
          <cell r="E30">
            <v>1</v>
          </cell>
          <cell r="F30" t="str">
            <v>주</v>
          </cell>
          <cell r="G30">
            <v>907580</v>
          </cell>
          <cell r="H30">
            <v>907580</v>
          </cell>
          <cell r="I30">
            <v>820000</v>
          </cell>
          <cell r="J30">
            <v>820000</v>
          </cell>
          <cell r="K30">
            <v>87580</v>
          </cell>
          <cell r="L30">
            <v>87580</v>
          </cell>
          <cell r="M30">
            <v>0</v>
          </cell>
          <cell r="N30">
            <v>0</v>
          </cell>
          <cell r="O30">
            <v>27</v>
          </cell>
        </row>
        <row r="31">
          <cell r="D31" t="str">
            <v>후박나무H3.5xR10</v>
          </cell>
          <cell r="E31">
            <v>1</v>
          </cell>
          <cell r="F31" t="str">
            <v>주</v>
          </cell>
          <cell r="G31">
            <v>165400</v>
          </cell>
          <cell r="H31">
            <v>165400</v>
          </cell>
          <cell r="I31">
            <v>130000</v>
          </cell>
          <cell r="J31">
            <v>130000</v>
          </cell>
          <cell r="K31">
            <v>35400</v>
          </cell>
          <cell r="L31">
            <v>35400</v>
          </cell>
          <cell r="M31">
            <v>0</v>
          </cell>
          <cell r="N31">
            <v>0</v>
          </cell>
          <cell r="O31">
            <v>28</v>
          </cell>
        </row>
        <row r="32">
          <cell r="D32" t="str">
            <v>후박나무H4.0xR12</v>
          </cell>
          <cell r="E32">
            <v>1</v>
          </cell>
          <cell r="F32" t="str">
            <v>주</v>
          </cell>
          <cell r="G32">
            <v>245370</v>
          </cell>
          <cell r="H32">
            <v>245370</v>
          </cell>
          <cell r="I32">
            <v>200000</v>
          </cell>
          <cell r="J32">
            <v>200000</v>
          </cell>
          <cell r="K32">
            <v>45370</v>
          </cell>
          <cell r="L32">
            <v>45370</v>
          </cell>
          <cell r="M32">
            <v>0</v>
          </cell>
          <cell r="N32">
            <v>0</v>
          </cell>
          <cell r="O32">
            <v>29</v>
          </cell>
        </row>
        <row r="33">
          <cell r="D33" t="str">
            <v>감나무R20</v>
          </cell>
          <cell r="E33">
            <v>1</v>
          </cell>
          <cell r="F33" t="str">
            <v>주</v>
          </cell>
          <cell r="G33">
            <v>527580</v>
          </cell>
          <cell r="H33">
            <v>527580</v>
          </cell>
          <cell r="I33">
            <v>440000</v>
          </cell>
          <cell r="J33">
            <v>440000</v>
          </cell>
          <cell r="K33">
            <v>87580</v>
          </cell>
          <cell r="L33">
            <v>87580</v>
          </cell>
          <cell r="M33">
            <v>0</v>
          </cell>
          <cell r="N33">
            <v>0</v>
          </cell>
          <cell r="O33">
            <v>30</v>
          </cell>
        </row>
        <row r="34">
          <cell r="D34" t="str">
            <v>감나무H4.0xR15</v>
          </cell>
          <cell r="E34">
            <v>1</v>
          </cell>
          <cell r="F34" t="str">
            <v>주</v>
          </cell>
          <cell r="G34">
            <v>220660</v>
          </cell>
          <cell r="H34">
            <v>220660</v>
          </cell>
          <cell r="I34">
            <v>160000</v>
          </cell>
          <cell r="J34">
            <v>160000</v>
          </cell>
          <cell r="K34">
            <v>60660</v>
          </cell>
          <cell r="L34">
            <v>60660</v>
          </cell>
          <cell r="M34">
            <v>0</v>
          </cell>
          <cell r="N34">
            <v>0</v>
          </cell>
          <cell r="O34">
            <v>31</v>
          </cell>
        </row>
        <row r="35">
          <cell r="D35" t="str">
            <v>감나무H3.0xR10</v>
          </cell>
          <cell r="E35">
            <v>1</v>
          </cell>
          <cell r="F35" t="str">
            <v>주</v>
          </cell>
          <cell r="G35">
            <v>119400</v>
          </cell>
          <cell r="H35">
            <v>119400</v>
          </cell>
          <cell r="I35">
            <v>84000</v>
          </cell>
          <cell r="J35">
            <v>84000</v>
          </cell>
          <cell r="K35">
            <v>35400</v>
          </cell>
          <cell r="L35">
            <v>35400</v>
          </cell>
          <cell r="M35">
            <v>0</v>
          </cell>
          <cell r="N35">
            <v>0</v>
          </cell>
          <cell r="O35">
            <v>32</v>
          </cell>
        </row>
        <row r="36">
          <cell r="D36" t="str">
            <v>개오동H2.0xB4</v>
          </cell>
          <cell r="E36">
            <v>1</v>
          </cell>
          <cell r="F36" t="str">
            <v>주</v>
          </cell>
          <cell r="G36">
            <v>17810</v>
          </cell>
          <cell r="H36">
            <v>17810</v>
          </cell>
          <cell r="I36">
            <v>10000</v>
          </cell>
          <cell r="J36">
            <v>10000</v>
          </cell>
          <cell r="K36">
            <v>7810</v>
          </cell>
          <cell r="L36">
            <v>7810</v>
          </cell>
          <cell r="M36">
            <v>0</v>
          </cell>
          <cell r="N36">
            <v>0</v>
          </cell>
          <cell r="O36">
            <v>33</v>
          </cell>
        </row>
        <row r="37">
          <cell r="D37" t="str">
            <v>계수나무H3.5xR8</v>
          </cell>
          <cell r="E37">
            <v>1</v>
          </cell>
          <cell r="F37" t="str">
            <v>주</v>
          </cell>
          <cell r="G37">
            <v>98760</v>
          </cell>
          <cell r="H37">
            <v>98760</v>
          </cell>
          <cell r="I37">
            <v>73000</v>
          </cell>
          <cell r="J37">
            <v>73000</v>
          </cell>
          <cell r="K37">
            <v>25760</v>
          </cell>
          <cell r="L37">
            <v>25760</v>
          </cell>
          <cell r="M37">
            <v>0</v>
          </cell>
          <cell r="N37">
            <v>0</v>
          </cell>
          <cell r="O37">
            <v>34</v>
          </cell>
        </row>
        <row r="38">
          <cell r="D38" t="str">
            <v>계수나무H4.0xR10</v>
          </cell>
          <cell r="E38">
            <v>1</v>
          </cell>
          <cell r="F38" t="str">
            <v>주</v>
          </cell>
          <cell r="G38">
            <v>165400</v>
          </cell>
          <cell r="H38">
            <v>165400</v>
          </cell>
          <cell r="I38">
            <v>130000</v>
          </cell>
          <cell r="J38">
            <v>130000</v>
          </cell>
          <cell r="K38">
            <v>35400</v>
          </cell>
          <cell r="L38">
            <v>35400</v>
          </cell>
          <cell r="M38">
            <v>0</v>
          </cell>
          <cell r="N38">
            <v>0</v>
          </cell>
          <cell r="O38">
            <v>35</v>
          </cell>
        </row>
        <row r="39">
          <cell r="D39" t="str">
            <v>낙우송H3.5xR8</v>
          </cell>
          <cell r="E39">
            <v>1</v>
          </cell>
          <cell r="F39" t="str">
            <v>주</v>
          </cell>
          <cell r="G39">
            <v>93760</v>
          </cell>
          <cell r="H39">
            <v>93760</v>
          </cell>
          <cell r="I39">
            <v>68000</v>
          </cell>
          <cell r="J39">
            <v>68000</v>
          </cell>
          <cell r="K39">
            <v>25760</v>
          </cell>
          <cell r="L39">
            <v>25760</v>
          </cell>
          <cell r="M39">
            <v>0</v>
          </cell>
          <cell r="N39">
            <v>0</v>
          </cell>
          <cell r="O39">
            <v>36</v>
          </cell>
        </row>
        <row r="40">
          <cell r="D40" t="str">
            <v>낙우송H4.0xR10</v>
          </cell>
          <cell r="E40">
            <v>1</v>
          </cell>
          <cell r="F40" t="str">
            <v>주</v>
          </cell>
          <cell r="G40">
            <v>165400</v>
          </cell>
          <cell r="H40">
            <v>165400</v>
          </cell>
          <cell r="I40">
            <v>130000</v>
          </cell>
          <cell r="J40">
            <v>130000</v>
          </cell>
          <cell r="K40">
            <v>35400</v>
          </cell>
          <cell r="L40">
            <v>35400</v>
          </cell>
          <cell r="M40">
            <v>0</v>
          </cell>
          <cell r="N40">
            <v>0</v>
          </cell>
          <cell r="O40">
            <v>37</v>
          </cell>
        </row>
        <row r="41">
          <cell r="D41" t="str">
            <v>네군도단풍H2.0xR6</v>
          </cell>
          <cell r="E41">
            <v>1</v>
          </cell>
          <cell r="F41" t="str">
            <v>주</v>
          </cell>
          <cell r="G41">
            <v>72120</v>
          </cell>
          <cell r="H41">
            <v>72120</v>
          </cell>
          <cell r="I41">
            <v>56000</v>
          </cell>
          <cell r="J41">
            <v>56000</v>
          </cell>
          <cell r="K41">
            <v>16120</v>
          </cell>
          <cell r="L41">
            <v>16120</v>
          </cell>
          <cell r="M41">
            <v>0</v>
          </cell>
          <cell r="N41">
            <v>0</v>
          </cell>
          <cell r="O41">
            <v>38</v>
          </cell>
        </row>
        <row r="42">
          <cell r="D42" t="str">
            <v>네군도단풍H2.5xR8</v>
          </cell>
          <cell r="E42">
            <v>1</v>
          </cell>
          <cell r="F42" t="str">
            <v>주</v>
          </cell>
          <cell r="G42">
            <v>145760</v>
          </cell>
          <cell r="H42">
            <v>145760</v>
          </cell>
          <cell r="I42">
            <v>120000</v>
          </cell>
          <cell r="J42">
            <v>120000</v>
          </cell>
          <cell r="K42">
            <v>25760</v>
          </cell>
          <cell r="L42">
            <v>25760</v>
          </cell>
          <cell r="M42">
            <v>0</v>
          </cell>
          <cell r="N42">
            <v>0</v>
          </cell>
          <cell r="O42">
            <v>39</v>
          </cell>
        </row>
        <row r="43">
          <cell r="D43" t="str">
            <v>네군도단풍H3.0xR10</v>
          </cell>
          <cell r="E43">
            <v>1</v>
          </cell>
          <cell r="F43" t="str">
            <v>주</v>
          </cell>
          <cell r="G43">
            <v>205400</v>
          </cell>
          <cell r="H43">
            <v>205400</v>
          </cell>
          <cell r="I43">
            <v>170000</v>
          </cell>
          <cell r="J43">
            <v>170000</v>
          </cell>
          <cell r="K43">
            <v>35400</v>
          </cell>
          <cell r="L43">
            <v>35400</v>
          </cell>
          <cell r="M43">
            <v>0</v>
          </cell>
          <cell r="N43">
            <v>0</v>
          </cell>
          <cell r="O43">
            <v>40</v>
          </cell>
        </row>
        <row r="44">
          <cell r="D44" t="str">
            <v>느티나무R40</v>
          </cell>
          <cell r="E44">
            <v>1</v>
          </cell>
          <cell r="F44" t="str">
            <v>주</v>
          </cell>
          <cell r="G44">
            <v>3582310</v>
          </cell>
          <cell r="H44">
            <v>3582310</v>
          </cell>
          <cell r="I44">
            <v>3400000</v>
          </cell>
          <cell r="J44">
            <v>3400000</v>
          </cell>
          <cell r="K44">
            <v>182310</v>
          </cell>
          <cell r="L44">
            <v>182310</v>
          </cell>
          <cell r="M44">
            <v>0</v>
          </cell>
          <cell r="N44">
            <v>0</v>
          </cell>
          <cell r="O44">
            <v>41</v>
          </cell>
        </row>
        <row r="45">
          <cell r="D45" t="str">
            <v>느티나무R30</v>
          </cell>
          <cell r="E45">
            <v>1</v>
          </cell>
          <cell r="F45" t="str">
            <v>주</v>
          </cell>
          <cell r="G45">
            <v>1833450</v>
          </cell>
          <cell r="H45">
            <v>1833450</v>
          </cell>
          <cell r="I45">
            <v>1700000</v>
          </cell>
          <cell r="J45">
            <v>1700000</v>
          </cell>
          <cell r="K45">
            <v>133450</v>
          </cell>
          <cell r="L45">
            <v>133450</v>
          </cell>
          <cell r="M45">
            <v>0</v>
          </cell>
          <cell r="N45">
            <v>0</v>
          </cell>
          <cell r="O45">
            <v>42</v>
          </cell>
        </row>
        <row r="46">
          <cell r="D46" t="str">
            <v>느티나무H4.5xR20</v>
          </cell>
          <cell r="E46">
            <v>1</v>
          </cell>
          <cell r="F46" t="str">
            <v>주</v>
          </cell>
          <cell r="G46">
            <v>777580</v>
          </cell>
          <cell r="H46">
            <v>777580</v>
          </cell>
          <cell r="I46">
            <v>690000</v>
          </cell>
          <cell r="J46">
            <v>690000</v>
          </cell>
          <cell r="K46">
            <v>87580</v>
          </cell>
          <cell r="L46">
            <v>87580</v>
          </cell>
          <cell r="M46">
            <v>0</v>
          </cell>
          <cell r="N46">
            <v>0</v>
          </cell>
          <cell r="O46">
            <v>43</v>
          </cell>
        </row>
        <row r="47">
          <cell r="D47" t="str">
            <v>느티나무H4.0xR15</v>
          </cell>
          <cell r="E47">
            <v>1</v>
          </cell>
          <cell r="F47" t="str">
            <v>주</v>
          </cell>
          <cell r="G47">
            <v>410660</v>
          </cell>
          <cell r="H47">
            <v>410660</v>
          </cell>
          <cell r="I47">
            <v>350000</v>
          </cell>
          <cell r="J47">
            <v>350000</v>
          </cell>
          <cell r="K47">
            <v>60660</v>
          </cell>
          <cell r="L47">
            <v>60660</v>
          </cell>
          <cell r="M47">
            <v>0</v>
          </cell>
          <cell r="N47">
            <v>0</v>
          </cell>
          <cell r="O47">
            <v>44</v>
          </cell>
        </row>
        <row r="48">
          <cell r="D48" t="str">
            <v>때죽나무H3.5xR8</v>
          </cell>
          <cell r="E48">
            <v>1</v>
          </cell>
          <cell r="F48" t="str">
            <v>주</v>
          </cell>
          <cell r="G48">
            <v>97760</v>
          </cell>
          <cell r="H48">
            <v>97760</v>
          </cell>
          <cell r="I48">
            <v>72000</v>
          </cell>
          <cell r="J48">
            <v>72000</v>
          </cell>
          <cell r="K48">
            <v>25760</v>
          </cell>
          <cell r="L48">
            <v>25760</v>
          </cell>
          <cell r="M48">
            <v>0</v>
          </cell>
          <cell r="N48">
            <v>0</v>
          </cell>
          <cell r="O48">
            <v>45</v>
          </cell>
        </row>
        <row r="49">
          <cell r="D49" t="str">
            <v>때죽나무H4.0xR10</v>
          </cell>
          <cell r="E49">
            <v>1</v>
          </cell>
          <cell r="F49" t="str">
            <v>주</v>
          </cell>
          <cell r="G49">
            <v>165400</v>
          </cell>
          <cell r="H49">
            <v>165400</v>
          </cell>
          <cell r="I49">
            <v>130000</v>
          </cell>
          <cell r="J49">
            <v>130000</v>
          </cell>
          <cell r="K49">
            <v>35400</v>
          </cell>
          <cell r="L49">
            <v>35400</v>
          </cell>
          <cell r="M49">
            <v>0</v>
          </cell>
          <cell r="N49">
            <v>0</v>
          </cell>
          <cell r="O49">
            <v>46</v>
          </cell>
        </row>
        <row r="50">
          <cell r="D50" t="str">
            <v>메타세퀘이아H4.5xR10</v>
          </cell>
          <cell r="E50">
            <v>1</v>
          </cell>
          <cell r="F50" t="str">
            <v>주</v>
          </cell>
          <cell r="G50">
            <v>185400</v>
          </cell>
          <cell r="H50">
            <v>185400</v>
          </cell>
          <cell r="I50">
            <v>150000</v>
          </cell>
          <cell r="J50">
            <v>150000</v>
          </cell>
          <cell r="K50">
            <v>35400</v>
          </cell>
          <cell r="L50">
            <v>35400</v>
          </cell>
          <cell r="M50">
            <v>0</v>
          </cell>
          <cell r="N50">
            <v>0</v>
          </cell>
          <cell r="O50">
            <v>47</v>
          </cell>
        </row>
        <row r="51">
          <cell r="D51" t="str">
            <v>메타세퀘이아H5.0xR12</v>
          </cell>
          <cell r="E51">
            <v>1</v>
          </cell>
          <cell r="F51" t="str">
            <v>주</v>
          </cell>
          <cell r="G51">
            <v>245370</v>
          </cell>
          <cell r="H51">
            <v>245370</v>
          </cell>
          <cell r="I51">
            <v>200000</v>
          </cell>
          <cell r="J51">
            <v>200000</v>
          </cell>
          <cell r="K51">
            <v>45370</v>
          </cell>
          <cell r="L51">
            <v>45370</v>
          </cell>
          <cell r="M51">
            <v>0</v>
          </cell>
          <cell r="N51">
            <v>0</v>
          </cell>
          <cell r="O51">
            <v>48</v>
          </cell>
        </row>
        <row r="52">
          <cell r="D52" t="str">
            <v>모감주나무H3.0xR6</v>
          </cell>
          <cell r="E52">
            <v>1</v>
          </cell>
          <cell r="F52" t="str">
            <v>주</v>
          </cell>
          <cell r="G52">
            <v>65120</v>
          </cell>
          <cell r="H52">
            <v>65120</v>
          </cell>
          <cell r="I52">
            <v>49000</v>
          </cell>
          <cell r="J52">
            <v>49000</v>
          </cell>
          <cell r="K52">
            <v>16120</v>
          </cell>
          <cell r="L52">
            <v>16120</v>
          </cell>
          <cell r="M52">
            <v>0</v>
          </cell>
          <cell r="N52">
            <v>0</v>
          </cell>
          <cell r="O52">
            <v>49</v>
          </cell>
        </row>
        <row r="53">
          <cell r="D53" t="str">
            <v>모감주나무H3.0xR8</v>
          </cell>
          <cell r="E53">
            <v>1</v>
          </cell>
          <cell r="F53" t="str">
            <v>주</v>
          </cell>
          <cell r="G53">
            <v>110760</v>
          </cell>
          <cell r="H53">
            <v>110760</v>
          </cell>
          <cell r="I53">
            <v>85000</v>
          </cell>
          <cell r="J53">
            <v>85000</v>
          </cell>
          <cell r="K53">
            <v>25760</v>
          </cell>
          <cell r="L53">
            <v>25760</v>
          </cell>
          <cell r="M53">
            <v>0</v>
          </cell>
          <cell r="N53">
            <v>0</v>
          </cell>
          <cell r="O53">
            <v>50</v>
          </cell>
        </row>
        <row r="54">
          <cell r="D54" t="str">
            <v>모감주나무H3.0xR10</v>
          </cell>
          <cell r="E54">
            <v>1</v>
          </cell>
          <cell r="F54" t="str">
            <v>주</v>
          </cell>
          <cell r="G54">
            <v>205400</v>
          </cell>
          <cell r="H54">
            <v>205400</v>
          </cell>
          <cell r="I54">
            <v>170000</v>
          </cell>
          <cell r="J54">
            <v>170000</v>
          </cell>
          <cell r="K54">
            <v>35400</v>
          </cell>
          <cell r="L54">
            <v>35400</v>
          </cell>
          <cell r="M54">
            <v>0</v>
          </cell>
          <cell r="N54">
            <v>0</v>
          </cell>
          <cell r="O54">
            <v>51</v>
          </cell>
        </row>
        <row r="55">
          <cell r="D55" t="str">
            <v>모감주나무H4.0xR20</v>
          </cell>
          <cell r="E55">
            <v>1</v>
          </cell>
          <cell r="F55" t="str">
            <v>주</v>
          </cell>
          <cell r="G55">
            <v>867580</v>
          </cell>
          <cell r="H55">
            <v>867580</v>
          </cell>
          <cell r="I55">
            <v>780000</v>
          </cell>
          <cell r="J55">
            <v>780000</v>
          </cell>
          <cell r="K55">
            <v>87580</v>
          </cell>
          <cell r="L55">
            <v>87580</v>
          </cell>
          <cell r="M55">
            <v>0</v>
          </cell>
          <cell r="N55">
            <v>0</v>
          </cell>
          <cell r="O55">
            <v>52</v>
          </cell>
        </row>
        <row r="56">
          <cell r="D56" t="str">
            <v>자목련H4.0xR20</v>
          </cell>
          <cell r="E56">
            <v>1</v>
          </cell>
          <cell r="F56" t="str">
            <v>주</v>
          </cell>
          <cell r="G56">
            <v>747580</v>
          </cell>
          <cell r="H56">
            <v>747580</v>
          </cell>
          <cell r="I56">
            <v>660000</v>
          </cell>
          <cell r="J56">
            <v>660000</v>
          </cell>
          <cell r="K56">
            <v>87580</v>
          </cell>
          <cell r="L56">
            <v>87580</v>
          </cell>
          <cell r="M56">
            <v>0</v>
          </cell>
          <cell r="N56">
            <v>0</v>
          </cell>
          <cell r="O56">
            <v>53</v>
          </cell>
        </row>
        <row r="57">
          <cell r="D57" t="str">
            <v>자목련H3.0xR12</v>
          </cell>
          <cell r="E57">
            <v>1</v>
          </cell>
          <cell r="F57" t="str">
            <v>주</v>
          </cell>
          <cell r="G57">
            <v>265370</v>
          </cell>
          <cell r="H57">
            <v>265370</v>
          </cell>
          <cell r="I57">
            <v>220000</v>
          </cell>
          <cell r="J57">
            <v>220000</v>
          </cell>
          <cell r="K57">
            <v>45370</v>
          </cell>
          <cell r="L57">
            <v>45370</v>
          </cell>
          <cell r="M57">
            <v>0</v>
          </cell>
          <cell r="N57">
            <v>0</v>
          </cell>
          <cell r="O57">
            <v>54</v>
          </cell>
        </row>
        <row r="58">
          <cell r="D58" t="str">
            <v>목련H3.5xR15</v>
          </cell>
          <cell r="E58">
            <v>1</v>
          </cell>
          <cell r="F58" t="str">
            <v>주</v>
          </cell>
          <cell r="G58">
            <v>370660</v>
          </cell>
          <cell r="H58">
            <v>370660</v>
          </cell>
          <cell r="I58">
            <v>310000</v>
          </cell>
          <cell r="J58">
            <v>310000</v>
          </cell>
          <cell r="K58">
            <v>60660</v>
          </cell>
          <cell r="L58">
            <v>60660</v>
          </cell>
          <cell r="M58">
            <v>0</v>
          </cell>
          <cell r="N58">
            <v>0</v>
          </cell>
          <cell r="O58">
            <v>55</v>
          </cell>
        </row>
        <row r="59">
          <cell r="D59" t="str">
            <v>목련R30</v>
          </cell>
          <cell r="E59">
            <v>1</v>
          </cell>
          <cell r="F59" t="str">
            <v>주</v>
          </cell>
          <cell r="G59">
            <v>1333450</v>
          </cell>
          <cell r="H59">
            <v>1333450</v>
          </cell>
          <cell r="I59">
            <v>1200000</v>
          </cell>
          <cell r="J59">
            <v>1200000</v>
          </cell>
          <cell r="K59">
            <v>133450</v>
          </cell>
          <cell r="L59">
            <v>133450</v>
          </cell>
          <cell r="M59">
            <v>0</v>
          </cell>
          <cell r="N59">
            <v>0</v>
          </cell>
          <cell r="O59">
            <v>56</v>
          </cell>
        </row>
        <row r="60">
          <cell r="D60" t="str">
            <v>목련H3.5xR12</v>
          </cell>
          <cell r="E60">
            <v>1</v>
          </cell>
          <cell r="F60" t="str">
            <v>주</v>
          </cell>
          <cell r="G60">
            <v>235370</v>
          </cell>
          <cell r="H60">
            <v>235370</v>
          </cell>
          <cell r="I60">
            <v>190000</v>
          </cell>
          <cell r="J60">
            <v>190000</v>
          </cell>
          <cell r="K60">
            <v>45370</v>
          </cell>
          <cell r="L60">
            <v>45370</v>
          </cell>
          <cell r="M60">
            <v>0</v>
          </cell>
          <cell r="N60">
            <v>0</v>
          </cell>
          <cell r="O60">
            <v>57</v>
          </cell>
        </row>
        <row r="61">
          <cell r="D61" t="str">
            <v>목련H3.0xR10</v>
          </cell>
          <cell r="E61">
            <v>1</v>
          </cell>
          <cell r="F61" t="str">
            <v>주</v>
          </cell>
          <cell r="G61">
            <v>135400</v>
          </cell>
          <cell r="H61">
            <v>135400</v>
          </cell>
          <cell r="I61">
            <v>100000</v>
          </cell>
          <cell r="J61">
            <v>100000</v>
          </cell>
          <cell r="K61">
            <v>35400</v>
          </cell>
          <cell r="L61">
            <v>35400</v>
          </cell>
          <cell r="M61">
            <v>0</v>
          </cell>
          <cell r="N61">
            <v>0</v>
          </cell>
          <cell r="O61">
            <v>58</v>
          </cell>
        </row>
        <row r="62">
          <cell r="D62" t="str">
            <v>목백합H3.5xR8</v>
          </cell>
          <cell r="E62">
            <v>1</v>
          </cell>
          <cell r="F62" t="str">
            <v>주</v>
          </cell>
          <cell r="G62">
            <v>86760</v>
          </cell>
          <cell r="H62">
            <v>86760</v>
          </cell>
          <cell r="I62">
            <v>61000</v>
          </cell>
          <cell r="J62">
            <v>61000</v>
          </cell>
          <cell r="K62">
            <v>25760</v>
          </cell>
          <cell r="L62">
            <v>25760</v>
          </cell>
          <cell r="M62">
            <v>0</v>
          </cell>
          <cell r="N62">
            <v>0</v>
          </cell>
          <cell r="O62">
            <v>59</v>
          </cell>
        </row>
        <row r="63">
          <cell r="D63" t="str">
            <v>목백합H4.5xR15</v>
          </cell>
          <cell r="E63">
            <v>1</v>
          </cell>
          <cell r="F63" t="str">
            <v>주</v>
          </cell>
          <cell r="G63">
            <v>149660</v>
          </cell>
          <cell r="H63">
            <v>149660</v>
          </cell>
          <cell r="I63">
            <v>89000</v>
          </cell>
          <cell r="J63">
            <v>89000</v>
          </cell>
          <cell r="K63">
            <v>60660</v>
          </cell>
          <cell r="L63">
            <v>60660</v>
          </cell>
          <cell r="M63">
            <v>0</v>
          </cell>
          <cell r="N63">
            <v>0</v>
          </cell>
          <cell r="O63">
            <v>60</v>
          </cell>
        </row>
        <row r="64">
          <cell r="D64" t="str">
            <v>물푸레나무H3.0xR6</v>
          </cell>
          <cell r="E64">
            <v>1</v>
          </cell>
          <cell r="F64" t="str">
            <v>주</v>
          </cell>
          <cell r="G64">
            <v>61120</v>
          </cell>
          <cell r="H64">
            <v>61120</v>
          </cell>
          <cell r="I64">
            <v>45000</v>
          </cell>
          <cell r="J64">
            <v>45000</v>
          </cell>
          <cell r="K64">
            <v>16120</v>
          </cell>
          <cell r="L64">
            <v>16120</v>
          </cell>
          <cell r="M64">
            <v>0</v>
          </cell>
          <cell r="N64">
            <v>0</v>
          </cell>
          <cell r="O64">
            <v>61</v>
          </cell>
        </row>
        <row r="65">
          <cell r="D65" t="str">
            <v>물푸레나무H3.5xR8</v>
          </cell>
          <cell r="E65">
            <v>1</v>
          </cell>
          <cell r="F65" t="str">
            <v>주</v>
          </cell>
          <cell r="G65">
            <v>94760</v>
          </cell>
          <cell r="H65">
            <v>94760</v>
          </cell>
          <cell r="I65">
            <v>69000</v>
          </cell>
          <cell r="J65">
            <v>69000</v>
          </cell>
          <cell r="K65">
            <v>25760</v>
          </cell>
          <cell r="L65">
            <v>25760</v>
          </cell>
          <cell r="M65">
            <v>0</v>
          </cell>
          <cell r="N65">
            <v>0</v>
          </cell>
          <cell r="O65">
            <v>62</v>
          </cell>
        </row>
        <row r="66">
          <cell r="D66" t="str">
            <v>배롱나무H3.5xR15</v>
          </cell>
          <cell r="E66">
            <v>1</v>
          </cell>
          <cell r="F66" t="str">
            <v>주</v>
          </cell>
          <cell r="G66">
            <v>630660</v>
          </cell>
          <cell r="H66">
            <v>630660</v>
          </cell>
          <cell r="I66">
            <v>570000</v>
          </cell>
          <cell r="J66">
            <v>570000</v>
          </cell>
          <cell r="K66">
            <v>60660</v>
          </cell>
          <cell r="L66">
            <v>60660</v>
          </cell>
          <cell r="M66">
            <v>0</v>
          </cell>
          <cell r="N66">
            <v>0</v>
          </cell>
          <cell r="O66">
            <v>63</v>
          </cell>
        </row>
        <row r="67">
          <cell r="D67" t="str">
            <v>배롱나무H2.0xR8</v>
          </cell>
          <cell r="E67">
            <v>1</v>
          </cell>
          <cell r="F67" t="str">
            <v>주</v>
          </cell>
          <cell r="G67">
            <v>185760</v>
          </cell>
          <cell r="H67">
            <v>185760</v>
          </cell>
          <cell r="I67">
            <v>160000</v>
          </cell>
          <cell r="J67">
            <v>160000</v>
          </cell>
          <cell r="K67">
            <v>25760</v>
          </cell>
          <cell r="L67">
            <v>25760</v>
          </cell>
          <cell r="M67">
            <v>0</v>
          </cell>
          <cell r="N67">
            <v>0</v>
          </cell>
          <cell r="O67">
            <v>64</v>
          </cell>
        </row>
        <row r="68">
          <cell r="D68" t="str">
            <v>밤나무H3.5xR10</v>
          </cell>
          <cell r="E68">
            <v>1</v>
          </cell>
          <cell r="F68" t="str">
            <v>주</v>
          </cell>
          <cell r="G68">
            <v>155400</v>
          </cell>
          <cell r="H68">
            <v>155400</v>
          </cell>
          <cell r="I68">
            <v>120000</v>
          </cell>
          <cell r="J68">
            <v>120000</v>
          </cell>
          <cell r="K68">
            <v>35400</v>
          </cell>
          <cell r="L68">
            <v>35400</v>
          </cell>
          <cell r="M68">
            <v>0</v>
          </cell>
          <cell r="N68">
            <v>0</v>
          </cell>
          <cell r="O68">
            <v>65</v>
          </cell>
        </row>
        <row r="69">
          <cell r="D69" t="str">
            <v>버드나무H2.0xR4</v>
          </cell>
          <cell r="E69">
            <v>1</v>
          </cell>
          <cell r="F69" t="str">
            <v>주</v>
          </cell>
          <cell r="G69">
            <v>41810</v>
          </cell>
          <cell r="H69">
            <v>41810</v>
          </cell>
          <cell r="I69">
            <v>34000</v>
          </cell>
          <cell r="J69">
            <v>34000</v>
          </cell>
          <cell r="K69">
            <v>7810</v>
          </cell>
          <cell r="L69">
            <v>7810</v>
          </cell>
          <cell r="M69">
            <v>0</v>
          </cell>
          <cell r="N69">
            <v>0</v>
          </cell>
          <cell r="O69">
            <v>66</v>
          </cell>
        </row>
        <row r="70">
          <cell r="D70" t="str">
            <v>버드나무H2.0xR6</v>
          </cell>
          <cell r="E70">
            <v>1</v>
          </cell>
          <cell r="F70" t="str">
            <v>주</v>
          </cell>
          <cell r="G70">
            <v>60120</v>
          </cell>
          <cell r="H70">
            <v>60120</v>
          </cell>
          <cell r="I70">
            <v>44000</v>
          </cell>
          <cell r="J70">
            <v>44000</v>
          </cell>
          <cell r="K70">
            <v>16120</v>
          </cell>
          <cell r="L70">
            <v>16120</v>
          </cell>
          <cell r="M70">
            <v>0</v>
          </cell>
          <cell r="N70">
            <v>0</v>
          </cell>
          <cell r="O70">
            <v>67</v>
          </cell>
        </row>
        <row r="71">
          <cell r="D71" t="str">
            <v>벽오동H4.0xB10</v>
          </cell>
          <cell r="E71">
            <v>1</v>
          </cell>
          <cell r="F71" t="str">
            <v>주</v>
          </cell>
          <cell r="G71">
            <v>78870</v>
          </cell>
          <cell r="H71">
            <v>78870</v>
          </cell>
          <cell r="I71">
            <v>32000</v>
          </cell>
          <cell r="J71">
            <v>32000</v>
          </cell>
          <cell r="K71">
            <v>46870</v>
          </cell>
          <cell r="L71">
            <v>46870</v>
          </cell>
          <cell r="M71">
            <v>0</v>
          </cell>
          <cell r="N71">
            <v>0</v>
          </cell>
          <cell r="O71">
            <v>68</v>
          </cell>
        </row>
        <row r="72">
          <cell r="D72" t="str">
            <v>복자기H3.0xR8</v>
          </cell>
          <cell r="E72">
            <v>1</v>
          </cell>
          <cell r="F72" t="str">
            <v>주</v>
          </cell>
          <cell r="G72">
            <v>114760</v>
          </cell>
          <cell r="H72">
            <v>114760</v>
          </cell>
          <cell r="I72">
            <v>89000</v>
          </cell>
          <cell r="J72">
            <v>89000</v>
          </cell>
          <cell r="K72">
            <v>25760</v>
          </cell>
          <cell r="L72">
            <v>25760</v>
          </cell>
          <cell r="M72">
            <v>0</v>
          </cell>
          <cell r="N72">
            <v>0</v>
          </cell>
          <cell r="O72">
            <v>69</v>
          </cell>
        </row>
        <row r="73">
          <cell r="D73" t="str">
            <v>복자기H3.5xR10</v>
          </cell>
          <cell r="E73">
            <v>1</v>
          </cell>
          <cell r="F73" t="str">
            <v>주</v>
          </cell>
          <cell r="G73">
            <v>165400</v>
          </cell>
          <cell r="H73">
            <v>165400</v>
          </cell>
          <cell r="I73">
            <v>130000</v>
          </cell>
          <cell r="J73">
            <v>130000</v>
          </cell>
          <cell r="K73">
            <v>35400</v>
          </cell>
          <cell r="L73">
            <v>35400</v>
          </cell>
          <cell r="M73">
            <v>0</v>
          </cell>
          <cell r="N73">
            <v>0</v>
          </cell>
          <cell r="O73">
            <v>70</v>
          </cell>
        </row>
        <row r="74">
          <cell r="D74" t="str">
            <v>붉나무H2.0xR6</v>
          </cell>
          <cell r="E74">
            <v>1</v>
          </cell>
          <cell r="F74" t="str">
            <v>주</v>
          </cell>
          <cell r="G74">
            <v>108120</v>
          </cell>
          <cell r="H74">
            <v>108120</v>
          </cell>
          <cell r="I74">
            <v>92000</v>
          </cell>
          <cell r="J74">
            <v>92000</v>
          </cell>
          <cell r="K74">
            <v>16120</v>
          </cell>
          <cell r="L74">
            <v>16120</v>
          </cell>
          <cell r="M74">
            <v>0</v>
          </cell>
          <cell r="N74">
            <v>0</v>
          </cell>
          <cell r="O74">
            <v>71</v>
          </cell>
        </row>
        <row r="75">
          <cell r="D75" t="str">
            <v>붉나무H2.5xR8</v>
          </cell>
          <cell r="E75">
            <v>1</v>
          </cell>
          <cell r="F75" t="str">
            <v>주</v>
          </cell>
          <cell r="G75">
            <v>165760</v>
          </cell>
          <cell r="H75">
            <v>165760</v>
          </cell>
          <cell r="I75">
            <v>140000</v>
          </cell>
          <cell r="J75">
            <v>140000</v>
          </cell>
          <cell r="K75">
            <v>25760</v>
          </cell>
          <cell r="L75">
            <v>25760</v>
          </cell>
          <cell r="M75">
            <v>0</v>
          </cell>
          <cell r="N75">
            <v>0</v>
          </cell>
          <cell r="O75">
            <v>72</v>
          </cell>
        </row>
        <row r="76">
          <cell r="D76" t="str">
            <v>산딸나무H2.0xR5</v>
          </cell>
          <cell r="E76">
            <v>1</v>
          </cell>
          <cell r="F76" t="str">
            <v>주</v>
          </cell>
          <cell r="G76">
            <v>30800</v>
          </cell>
          <cell r="H76">
            <v>30800</v>
          </cell>
          <cell r="I76">
            <v>19000</v>
          </cell>
          <cell r="J76">
            <v>19000</v>
          </cell>
          <cell r="K76">
            <v>11800</v>
          </cell>
          <cell r="L76">
            <v>11800</v>
          </cell>
          <cell r="M76">
            <v>0</v>
          </cell>
          <cell r="N76">
            <v>0</v>
          </cell>
          <cell r="O76">
            <v>73</v>
          </cell>
        </row>
        <row r="77">
          <cell r="D77" t="str">
            <v>산딸나무H2.5xR7</v>
          </cell>
          <cell r="E77">
            <v>1</v>
          </cell>
          <cell r="F77" t="str">
            <v>주</v>
          </cell>
          <cell r="G77">
            <v>69940</v>
          </cell>
          <cell r="H77">
            <v>69940</v>
          </cell>
          <cell r="I77">
            <v>49000</v>
          </cell>
          <cell r="J77">
            <v>49000</v>
          </cell>
          <cell r="K77">
            <v>20940</v>
          </cell>
          <cell r="L77">
            <v>20940</v>
          </cell>
          <cell r="M77">
            <v>0</v>
          </cell>
          <cell r="N77">
            <v>0</v>
          </cell>
          <cell r="O77">
            <v>74</v>
          </cell>
        </row>
        <row r="78">
          <cell r="D78" t="str">
            <v>산딸나무H3.0xR8</v>
          </cell>
          <cell r="E78">
            <v>1</v>
          </cell>
          <cell r="F78" t="str">
            <v>주</v>
          </cell>
          <cell r="G78">
            <v>125760</v>
          </cell>
          <cell r="H78">
            <v>125760</v>
          </cell>
          <cell r="I78">
            <v>100000</v>
          </cell>
          <cell r="J78">
            <v>100000</v>
          </cell>
          <cell r="K78">
            <v>25760</v>
          </cell>
          <cell r="L78">
            <v>25760</v>
          </cell>
          <cell r="M78">
            <v>0</v>
          </cell>
          <cell r="N78">
            <v>0</v>
          </cell>
          <cell r="O78">
            <v>75</v>
          </cell>
        </row>
        <row r="79">
          <cell r="D79" t="str">
            <v>산딸나무H3.5xR10</v>
          </cell>
          <cell r="E79">
            <v>1</v>
          </cell>
          <cell r="F79" t="str">
            <v>주</v>
          </cell>
          <cell r="G79">
            <v>195400</v>
          </cell>
          <cell r="H79">
            <v>195400</v>
          </cell>
          <cell r="I79">
            <v>160000</v>
          </cell>
          <cell r="J79">
            <v>160000</v>
          </cell>
          <cell r="K79">
            <v>35400</v>
          </cell>
          <cell r="L79">
            <v>35400</v>
          </cell>
          <cell r="M79">
            <v>0</v>
          </cell>
          <cell r="N79">
            <v>0</v>
          </cell>
          <cell r="O79">
            <v>76</v>
          </cell>
        </row>
        <row r="80">
          <cell r="D80" t="str">
            <v>산벗나무H3.5xB8</v>
          </cell>
          <cell r="E80">
            <v>1</v>
          </cell>
          <cell r="F80" t="str">
            <v>주</v>
          </cell>
          <cell r="G80">
            <v>86570</v>
          </cell>
          <cell r="H80">
            <v>86570</v>
          </cell>
          <cell r="I80">
            <v>52000</v>
          </cell>
          <cell r="J80">
            <v>52000</v>
          </cell>
          <cell r="K80">
            <v>34570</v>
          </cell>
          <cell r="L80">
            <v>34570</v>
          </cell>
          <cell r="M80">
            <v>0</v>
          </cell>
          <cell r="N80">
            <v>0</v>
          </cell>
          <cell r="O80">
            <v>77</v>
          </cell>
        </row>
        <row r="81">
          <cell r="D81" t="str">
            <v>산벗나무H4.0xB10</v>
          </cell>
          <cell r="E81">
            <v>1</v>
          </cell>
          <cell r="F81" t="str">
            <v>주</v>
          </cell>
          <cell r="G81">
            <v>129870</v>
          </cell>
          <cell r="H81">
            <v>129870</v>
          </cell>
          <cell r="I81">
            <v>83000</v>
          </cell>
          <cell r="J81">
            <v>83000</v>
          </cell>
          <cell r="K81">
            <v>46870</v>
          </cell>
          <cell r="L81">
            <v>46870</v>
          </cell>
          <cell r="M81">
            <v>0</v>
          </cell>
          <cell r="N81">
            <v>0</v>
          </cell>
          <cell r="O81">
            <v>78</v>
          </cell>
        </row>
        <row r="82">
          <cell r="D82" t="str">
            <v>산사나무R30</v>
          </cell>
          <cell r="E82">
            <v>1</v>
          </cell>
          <cell r="F82" t="str">
            <v>주</v>
          </cell>
          <cell r="G82">
            <v>2533450</v>
          </cell>
          <cell r="H82">
            <v>2533450</v>
          </cell>
          <cell r="I82">
            <v>2400000</v>
          </cell>
          <cell r="J82">
            <v>2400000</v>
          </cell>
          <cell r="K82">
            <v>133450</v>
          </cell>
          <cell r="L82">
            <v>133450</v>
          </cell>
          <cell r="M82">
            <v>0</v>
          </cell>
          <cell r="N82">
            <v>0</v>
          </cell>
          <cell r="O82">
            <v>79</v>
          </cell>
        </row>
        <row r="83">
          <cell r="D83" t="str">
            <v>산사나무H2.5xR6</v>
          </cell>
          <cell r="E83">
            <v>1</v>
          </cell>
          <cell r="F83" t="str">
            <v>주</v>
          </cell>
          <cell r="G83">
            <v>73120</v>
          </cell>
          <cell r="H83">
            <v>73120</v>
          </cell>
          <cell r="I83">
            <v>57000</v>
          </cell>
          <cell r="J83">
            <v>57000</v>
          </cell>
          <cell r="K83">
            <v>16120</v>
          </cell>
          <cell r="L83">
            <v>16120</v>
          </cell>
          <cell r="M83">
            <v>0</v>
          </cell>
          <cell r="N83">
            <v>0</v>
          </cell>
          <cell r="O83">
            <v>80</v>
          </cell>
        </row>
        <row r="84">
          <cell r="D84" t="str">
            <v>산사나무H3.0xR8</v>
          </cell>
          <cell r="E84">
            <v>1</v>
          </cell>
          <cell r="F84" t="str">
            <v>주</v>
          </cell>
          <cell r="G84">
            <v>118760</v>
          </cell>
          <cell r="H84">
            <v>118760</v>
          </cell>
          <cell r="I84">
            <v>93000</v>
          </cell>
          <cell r="J84">
            <v>93000</v>
          </cell>
          <cell r="K84">
            <v>25760</v>
          </cell>
          <cell r="L84">
            <v>25760</v>
          </cell>
          <cell r="M84">
            <v>0</v>
          </cell>
          <cell r="N84">
            <v>0</v>
          </cell>
          <cell r="O84">
            <v>81</v>
          </cell>
        </row>
        <row r="85">
          <cell r="D85" t="str">
            <v>산사나무H4.0xR12</v>
          </cell>
          <cell r="E85">
            <v>1</v>
          </cell>
          <cell r="F85" t="str">
            <v>주</v>
          </cell>
          <cell r="G85">
            <v>0</v>
          </cell>
          <cell r="H85">
            <v>205370</v>
          </cell>
          <cell r="I85">
            <v>0</v>
          </cell>
          <cell r="J85">
            <v>160000</v>
          </cell>
          <cell r="K85">
            <v>0</v>
          </cell>
          <cell r="L85">
            <v>45370</v>
          </cell>
          <cell r="M85">
            <v>0</v>
          </cell>
          <cell r="N85">
            <v>0</v>
          </cell>
          <cell r="O85">
            <v>82</v>
          </cell>
        </row>
        <row r="86">
          <cell r="D86" t="str">
            <v>산수유H2.5xW1.2xR7</v>
          </cell>
          <cell r="E86">
            <v>1</v>
          </cell>
          <cell r="F86" t="str">
            <v>주</v>
          </cell>
          <cell r="G86">
            <v>77940</v>
          </cell>
          <cell r="H86">
            <v>77940</v>
          </cell>
          <cell r="I86">
            <v>57000</v>
          </cell>
          <cell r="J86">
            <v>57000</v>
          </cell>
          <cell r="K86">
            <v>20940</v>
          </cell>
          <cell r="L86">
            <v>20940</v>
          </cell>
          <cell r="M86">
            <v>0</v>
          </cell>
          <cell r="N86">
            <v>0</v>
          </cell>
          <cell r="O86">
            <v>83</v>
          </cell>
        </row>
        <row r="87">
          <cell r="D87" t="str">
            <v>살구나무H3.0xR8</v>
          </cell>
          <cell r="E87">
            <v>1</v>
          </cell>
          <cell r="F87" t="str">
            <v>주</v>
          </cell>
          <cell r="G87">
            <v>66760</v>
          </cell>
          <cell r="H87">
            <v>66760</v>
          </cell>
          <cell r="I87">
            <v>41000</v>
          </cell>
          <cell r="J87">
            <v>41000</v>
          </cell>
          <cell r="K87">
            <v>25760</v>
          </cell>
          <cell r="L87">
            <v>25760</v>
          </cell>
          <cell r="M87">
            <v>0</v>
          </cell>
          <cell r="N87">
            <v>0</v>
          </cell>
          <cell r="O87">
            <v>84</v>
          </cell>
        </row>
        <row r="88">
          <cell r="D88" t="str">
            <v>살구나무H4.0xR12</v>
          </cell>
          <cell r="E88">
            <v>1</v>
          </cell>
          <cell r="F88" t="str">
            <v>주</v>
          </cell>
          <cell r="G88">
            <v>305370</v>
          </cell>
          <cell r="H88">
            <v>305370</v>
          </cell>
          <cell r="I88">
            <v>260000</v>
          </cell>
          <cell r="J88">
            <v>260000</v>
          </cell>
          <cell r="K88">
            <v>45370</v>
          </cell>
          <cell r="L88">
            <v>45370</v>
          </cell>
          <cell r="M88">
            <v>0</v>
          </cell>
          <cell r="N88">
            <v>0</v>
          </cell>
          <cell r="O88">
            <v>85</v>
          </cell>
        </row>
        <row r="89">
          <cell r="D89" t="str">
            <v>상수리나무H3.0xR10</v>
          </cell>
          <cell r="E89">
            <v>1</v>
          </cell>
          <cell r="F89" t="str">
            <v>주</v>
          </cell>
          <cell r="G89">
            <v>175400</v>
          </cell>
          <cell r="H89">
            <v>175400</v>
          </cell>
          <cell r="I89">
            <v>140000</v>
          </cell>
          <cell r="J89">
            <v>140000</v>
          </cell>
          <cell r="K89">
            <v>35400</v>
          </cell>
          <cell r="L89">
            <v>35400</v>
          </cell>
          <cell r="M89">
            <v>0</v>
          </cell>
          <cell r="N89">
            <v>0</v>
          </cell>
          <cell r="O89">
            <v>86</v>
          </cell>
        </row>
        <row r="90">
          <cell r="D90" t="str">
            <v>상수리나무H3.5xR12</v>
          </cell>
          <cell r="E90">
            <v>1</v>
          </cell>
          <cell r="F90" t="str">
            <v>주</v>
          </cell>
          <cell r="G90">
            <v>205370</v>
          </cell>
          <cell r="H90">
            <v>205370</v>
          </cell>
          <cell r="I90">
            <v>160000</v>
          </cell>
          <cell r="J90">
            <v>160000</v>
          </cell>
          <cell r="K90">
            <v>45370</v>
          </cell>
          <cell r="L90">
            <v>45370</v>
          </cell>
          <cell r="M90">
            <v>0</v>
          </cell>
          <cell r="N90">
            <v>0</v>
          </cell>
          <cell r="O90">
            <v>87</v>
          </cell>
        </row>
        <row r="91">
          <cell r="D91" t="str">
            <v>상수리나무H3.5xR15</v>
          </cell>
          <cell r="E91">
            <v>1</v>
          </cell>
          <cell r="F91" t="str">
            <v>주</v>
          </cell>
          <cell r="G91">
            <v>300660</v>
          </cell>
          <cell r="H91">
            <v>300660</v>
          </cell>
          <cell r="I91">
            <v>240000</v>
          </cell>
          <cell r="J91">
            <v>240000</v>
          </cell>
          <cell r="K91">
            <v>60660</v>
          </cell>
          <cell r="L91">
            <v>60660</v>
          </cell>
          <cell r="M91">
            <v>0</v>
          </cell>
          <cell r="N91">
            <v>0</v>
          </cell>
          <cell r="O91">
            <v>88</v>
          </cell>
        </row>
        <row r="92">
          <cell r="D92" t="str">
            <v>생강나무H2.0xR3</v>
          </cell>
          <cell r="E92">
            <v>1</v>
          </cell>
          <cell r="F92" t="str">
            <v>주</v>
          </cell>
          <cell r="G92">
            <v>30810</v>
          </cell>
          <cell r="H92">
            <v>30810</v>
          </cell>
          <cell r="I92">
            <v>23000</v>
          </cell>
          <cell r="J92">
            <v>23000</v>
          </cell>
          <cell r="K92">
            <v>7810</v>
          </cell>
          <cell r="L92">
            <v>7810</v>
          </cell>
          <cell r="M92">
            <v>0</v>
          </cell>
          <cell r="N92">
            <v>0</v>
          </cell>
          <cell r="O92">
            <v>89</v>
          </cell>
        </row>
        <row r="93">
          <cell r="D93" t="str">
            <v>서어나무H3.0xR6</v>
          </cell>
          <cell r="E93">
            <v>1</v>
          </cell>
          <cell r="F93" t="str">
            <v>주</v>
          </cell>
          <cell r="G93">
            <v>50120</v>
          </cell>
          <cell r="H93">
            <v>50120</v>
          </cell>
          <cell r="I93">
            <v>34000</v>
          </cell>
          <cell r="J93">
            <v>34000</v>
          </cell>
          <cell r="K93">
            <v>16120</v>
          </cell>
          <cell r="L93">
            <v>16120</v>
          </cell>
          <cell r="M93">
            <v>0</v>
          </cell>
          <cell r="N93">
            <v>0</v>
          </cell>
          <cell r="O93">
            <v>90</v>
          </cell>
        </row>
        <row r="94">
          <cell r="D94" t="str">
            <v>서어나무H3.5xR10</v>
          </cell>
          <cell r="E94">
            <v>1</v>
          </cell>
          <cell r="F94" t="str">
            <v>주</v>
          </cell>
          <cell r="G94">
            <v>145400</v>
          </cell>
          <cell r="H94">
            <v>145400</v>
          </cell>
          <cell r="I94">
            <v>110000</v>
          </cell>
          <cell r="J94">
            <v>110000</v>
          </cell>
          <cell r="K94">
            <v>35400</v>
          </cell>
          <cell r="L94">
            <v>35400</v>
          </cell>
          <cell r="M94">
            <v>0</v>
          </cell>
          <cell r="N94">
            <v>0</v>
          </cell>
          <cell r="O94">
            <v>91</v>
          </cell>
        </row>
        <row r="95">
          <cell r="D95" t="str">
            <v>서어나무H4.0xR12</v>
          </cell>
          <cell r="E95">
            <v>1</v>
          </cell>
          <cell r="F95" t="str">
            <v>주</v>
          </cell>
          <cell r="G95">
            <v>205370</v>
          </cell>
          <cell r="H95">
            <v>205370</v>
          </cell>
          <cell r="I95">
            <v>160000</v>
          </cell>
          <cell r="J95">
            <v>160000</v>
          </cell>
          <cell r="K95">
            <v>45370</v>
          </cell>
          <cell r="L95">
            <v>45370</v>
          </cell>
          <cell r="M95">
            <v>0</v>
          </cell>
          <cell r="N95">
            <v>0</v>
          </cell>
          <cell r="O95">
            <v>92</v>
          </cell>
        </row>
        <row r="96">
          <cell r="D96" t="str">
            <v>수양벗나무R20</v>
          </cell>
          <cell r="E96">
            <v>1</v>
          </cell>
          <cell r="F96" t="str">
            <v>주</v>
          </cell>
          <cell r="G96">
            <v>747580</v>
          </cell>
          <cell r="H96">
            <v>747580</v>
          </cell>
          <cell r="I96">
            <v>660000</v>
          </cell>
          <cell r="J96">
            <v>660000</v>
          </cell>
          <cell r="K96">
            <v>87580</v>
          </cell>
          <cell r="L96">
            <v>87580</v>
          </cell>
          <cell r="M96">
            <v>0</v>
          </cell>
          <cell r="N96">
            <v>0</v>
          </cell>
          <cell r="O96">
            <v>93</v>
          </cell>
        </row>
        <row r="97">
          <cell r="D97" t="str">
            <v>수양벗나무H3.0xB10</v>
          </cell>
          <cell r="E97">
            <v>1</v>
          </cell>
          <cell r="F97" t="str">
            <v>주</v>
          </cell>
          <cell r="G97">
            <v>306870</v>
          </cell>
          <cell r="H97">
            <v>306870</v>
          </cell>
          <cell r="I97">
            <v>260000</v>
          </cell>
          <cell r="J97">
            <v>260000</v>
          </cell>
          <cell r="K97">
            <v>46870</v>
          </cell>
          <cell r="L97">
            <v>46870</v>
          </cell>
          <cell r="M97">
            <v>0</v>
          </cell>
          <cell r="N97">
            <v>0</v>
          </cell>
          <cell r="O97">
            <v>94</v>
          </cell>
        </row>
        <row r="98">
          <cell r="D98" t="str">
            <v>수양벗나무H4.0xB15</v>
          </cell>
          <cell r="E98">
            <v>1</v>
          </cell>
          <cell r="F98" t="str">
            <v>주</v>
          </cell>
          <cell r="G98">
            <v>457780</v>
          </cell>
          <cell r="H98">
            <v>457780</v>
          </cell>
          <cell r="I98">
            <v>380000</v>
          </cell>
          <cell r="J98">
            <v>380000</v>
          </cell>
          <cell r="K98">
            <v>77780</v>
          </cell>
          <cell r="L98">
            <v>77780</v>
          </cell>
          <cell r="M98">
            <v>0</v>
          </cell>
          <cell r="N98">
            <v>0</v>
          </cell>
          <cell r="O98">
            <v>95</v>
          </cell>
        </row>
        <row r="99">
          <cell r="D99" t="str">
            <v>수양버들R20</v>
          </cell>
          <cell r="E99">
            <v>1</v>
          </cell>
          <cell r="F99" t="str">
            <v>주</v>
          </cell>
          <cell r="G99">
            <v>427580</v>
          </cell>
          <cell r="H99">
            <v>427580</v>
          </cell>
          <cell r="I99">
            <v>340000</v>
          </cell>
          <cell r="J99">
            <v>340000</v>
          </cell>
          <cell r="K99">
            <v>87580</v>
          </cell>
          <cell r="L99">
            <v>87580</v>
          </cell>
          <cell r="M99">
            <v>0</v>
          </cell>
          <cell r="N99">
            <v>0</v>
          </cell>
          <cell r="O99">
            <v>96</v>
          </cell>
        </row>
        <row r="100">
          <cell r="D100" t="str">
            <v>신나무H3.5xR10</v>
          </cell>
          <cell r="E100">
            <v>1</v>
          </cell>
          <cell r="F100" t="str">
            <v>주</v>
          </cell>
          <cell r="G100">
            <v>185400</v>
          </cell>
          <cell r="H100">
            <v>185400</v>
          </cell>
          <cell r="I100">
            <v>150000</v>
          </cell>
          <cell r="J100">
            <v>150000</v>
          </cell>
          <cell r="K100">
            <v>35400</v>
          </cell>
          <cell r="L100">
            <v>35400</v>
          </cell>
          <cell r="M100">
            <v>0</v>
          </cell>
          <cell r="N100">
            <v>0</v>
          </cell>
          <cell r="O100">
            <v>97</v>
          </cell>
        </row>
        <row r="101">
          <cell r="D101" t="str">
            <v>신나무H4.0xR12</v>
          </cell>
          <cell r="E101">
            <v>1</v>
          </cell>
          <cell r="F101" t="str">
            <v>주</v>
          </cell>
          <cell r="G101">
            <v>235370</v>
          </cell>
          <cell r="H101">
            <v>235370</v>
          </cell>
          <cell r="I101">
            <v>190000</v>
          </cell>
          <cell r="J101">
            <v>190000</v>
          </cell>
          <cell r="K101">
            <v>45370</v>
          </cell>
          <cell r="L101">
            <v>45370</v>
          </cell>
          <cell r="M101">
            <v>0</v>
          </cell>
          <cell r="N101">
            <v>0</v>
          </cell>
          <cell r="O101">
            <v>98</v>
          </cell>
        </row>
        <row r="102">
          <cell r="D102" t="str">
            <v>오리나무H3.0xR8</v>
          </cell>
          <cell r="E102">
            <v>1</v>
          </cell>
          <cell r="F102" t="str">
            <v>주</v>
          </cell>
          <cell r="G102">
            <v>101760</v>
          </cell>
          <cell r="H102">
            <v>101760</v>
          </cell>
          <cell r="I102">
            <v>76000</v>
          </cell>
          <cell r="J102">
            <v>76000</v>
          </cell>
          <cell r="K102">
            <v>25760</v>
          </cell>
          <cell r="L102">
            <v>25760</v>
          </cell>
          <cell r="M102">
            <v>0</v>
          </cell>
          <cell r="N102">
            <v>0</v>
          </cell>
          <cell r="O102">
            <v>99</v>
          </cell>
        </row>
        <row r="103">
          <cell r="D103" t="str">
            <v>왕벗나무H3.5xB8</v>
          </cell>
          <cell r="E103">
            <v>1</v>
          </cell>
          <cell r="F103" t="str">
            <v>주</v>
          </cell>
          <cell r="G103">
            <v>103570</v>
          </cell>
          <cell r="H103">
            <v>103570</v>
          </cell>
          <cell r="I103">
            <v>69000</v>
          </cell>
          <cell r="J103">
            <v>69000</v>
          </cell>
          <cell r="K103">
            <v>34570</v>
          </cell>
          <cell r="L103">
            <v>34570</v>
          </cell>
          <cell r="M103">
            <v>0</v>
          </cell>
          <cell r="N103">
            <v>0</v>
          </cell>
          <cell r="O103">
            <v>100</v>
          </cell>
        </row>
        <row r="104">
          <cell r="D104" t="str">
            <v>왕벗나무H4.0xB10</v>
          </cell>
          <cell r="E104">
            <v>1</v>
          </cell>
          <cell r="F104" t="str">
            <v>주</v>
          </cell>
          <cell r="G104">
            <v>196870</v>
          </cell>
          <cell r="H104">
            <v>196870</v>
          </cell>
          <cell r="I104">
            <v>150000</v>
          </cell>
          <cell r="J104">
            <v>150000</v>
          </cell>
          <cell r="K104">
            <v>46870</v>
          </cell>
          <cell r="L104">
            <v>46870</v>
          </cell>
          <cell r="M104">
            <v>0</v>
          </cell>
          <cell r="N104">
            <v>0</v>
          </cell>
          <cell r="O104">
            <v>101</v>
          </cell>
        </row>
        <row r="105">
          <cell r="D105" t="str">
            <v>왕벗나무H4.0xB12</v>
          </cell>
          <cell r="E105">
            <v>1</v>
          </cell>
          <cell r="F105" t="str">
            <v>주</v>
          </cell>
          <cell r="G105">
            <v>429500</v>
          </cell>
          <cell r="H105">
            <v>429500</v>
          </cell>
          <cell r="I105">
            <v>370000</v>
          </cell>
          <cell r="J105">
            <v>370000</v>
          </cell>
          <cell r="K105">
            <v>59500</v>
          </cell>
          <cell r="L105">
            <v>59500</v>
          </cell>
          <cell r="M105">
            <v>0</v>
          </cell>
          <cell r="N105">
            <v>0</v>
          </cell>
          <cell r="O105">
            <v>102</v>
          </cell>
        </row>
        <row r="106">
          <cell r="D106" t="str">
            <v>왕벗나무H5.0xB25</v>
          </cell>
          <cell r="E106">
            <v>1</v>
          </cell>
          <cell r="F106" t="str">
            <v>주</v>
          </cell>
          <cell r="G106">
            <v>1340760</v>
          </cell>
          <cell r="H106">
            <v>1340760</v>
          </cell>
          <cell r="I106">
            <v>1200000</v>
          </cell>
          <cell r="J106">
            <v>1200000</v>
          </cell>
          <cell r="K106">
            <v>140760</v>
          </cell>
          <cell r="L106">
            <v>140760</v>
          </cell>
          <cell r="M106">
            <v>0</v>
          </cell>
          <cell r="N106">
            <v>0</v>
          </cell>
          <cell r="O106">
            <v>103</v>
          </cell>
        </row>
        <row r="107">
          <cell r="D107" t="str">
            <v>이팝나무H3.0xR8</v>
          </cell>
          <cell r="E107">
            <v>1</v>
          </cell>
          <cell r="F107" t="str">
            <v>주</v>
          </cell>
          <cell r="G107">
            <v>85760</v>
          </cell>
          <cell r="H107">
            <v>85760</v>
          </cell>
          <cell r="I107">
            <v>60000</v>
          </cell>
          <cell r="J107">
            <v>60000</v>
          </cell>
          <cell r="K107">
            <v>25760</v>
          </cell>
          <cell r="L107">
            <v>25760</v>
          </cell>
          <cell r="M107">
            <v>0</v>
          </cell>
          <cell r="N107">
            <v>0</v>
          </cell>
          <cell r="O107">
            <v>104</v>
          </cell>
        </row>
        <row r="108">
          <cell r="D108" t="str">
            <v>이팝나무H3.5xR10</v>
          </cell>
          <cell r="E108">
            <v>1</v>
          </cell>
          <cell r="F108" t="str">
            <v>주</v>
          </cell>
          <cell r="G108">
            <v>135400</v>
          </cell>
          <cell r="H108">
            <v>135400</v>
          </cell>
          <cell r="I108">
            <v>100000</v>
          </cell>
          <cell r="J108">
            <v>100000</v>
          </cell>
          <cell r="K108">
            <v>35400</v>
          </cell>
          <cell r="L108">
            <v>35400</v>
          </cell>
          <cell r="M108">
            <v>0</v>
          </cell>
          <cell r="N108">
            <v>0</v>
          </cell>
          <cell r="O108">
            <v>105</v>
          </cell>
        </row>
        <row r="109">
          <cell r="D109" t="str">
            <v>은행나무H3.5xB10</v>
          </cell>
          <cell r="E109">
            <v>1</v>
          </cell>
          <cell r="F109" t="str">
            <v>주</v>
          </cell>
          <cell r="G109">
            <v>176870</v>
          </cell>
          <cell r="H109">
            <v>176870</v>
          </cell>
          <cell r="I109">
            <v>130000</v>
          </cell>
          <cell r="J109">
            <v>130000</v>
          </cell>
          <cell r="K109">
            <v>46870</v>
          </cell>
          <cell r="L109">
            <v>46870</v>
          </cell>
          <cell r="M109">
            <v>0</v>
          </cell>
          <cell r="N109">
            <v>0</v>
          </cell>
          <cell r="O109">
            <v>106</v>
          </cell>
        </row>
        <row r="110">
          <cell r="D110" t="str">
            <v>자귀나무H3.0xR10</v>
          </cell>
          <cell r="E110">
            <v>1</v>
          </cell>
          <cell r="F110" t="str">
            <v>주</v>
          </cell>
          <cell r="G110">
            <v>126400</v>
          </cell>
          <cell r="H110">
            <v>126400</v>
          </cell>
          <cell r="I110">
            <v>91000</v>
          </cell>
          <cell r="J110">
            <v>91000</v>
          </cell>
          <cell r="K110">
            <v>35400</v>
          </cell>
          <cell r="L110">
            <v>35400</v>
          </cell>
          <cell r="M110">
            <v>0</v>
          </cell>
          <cell r="N110">
            <v>0</v>
          </cell>
          <cell r="O110">
            <v>107</v>
          </cell>
        </row>
        <row r="111">
          <cell r="D111" t="str">
            <v>자귀나무H3.0xR8</v>
          </cell>
          <cell r="E111">
            <v>1</v>
          </cell>
          <cell r="F111" t="str">
            <v>주</v>
          </cell>
          <cell r="G111">
            <v>86760</v>
          </cell>
          <cell r="H111">
            <v>86760</v>
          </cell>
          <cell r="I111">
            <v>61000</v>
          </cell>
          <cell r="J111">
            <v>61000</v>
          </cell>
          <cell r="K111">
            <v>25760</v>
          </cell>
          <cell r="L111">
            <v>25760</v>
          </cell>
          <cell r="M111">
            <v>0</v>
          </cell>
          <cell r="N111">
            <v>0</v>
          </cell>
          <cell r="O111">
            <v>108</v>
          </cell>
        </row>
        <row r="112">
          <cell r="D112" t="str">
            <v>자귀나무H4.0xR15</v>
          </cell>
          <cell r="E112">
            <v>1</v>
          </cell>
          <cell r="F112" t="str">
            <v>주</v>
          </cell>
          <cell r="G112">
            <v>400660</v>
          </cell>
          <cell r="H112">
            <v>400660</v>
          </cell>
          <cell r="I112">
            <v>340000</v>
          </cell>
          <cell r="J112">
            <v>340000</v>
          </cell>
          <cell r="K112">
            <v>60660</v>
          </cell>
          <cell r="L112">
            <v>60660</v>
          </cell>
          <cell r="M112">
            <v>0</v>
          </cell>
          <cell r="N112">
            <v>0</v>
          </cell>
          <cell r="O112">
            <v>109</v>
          </cell>
        </row>
        <row r="113">
          <cell r="D113" t="str">
            <v>중국단풍H3.0xR7</v>
          </cell>
          <cell r="E113">
            <v>1</v>
          </cell>
          <cell r="F113" t="str">
            <v>주</v>
          </cell>
          <cell r="G113">
            <v>40940</v>
          </cell>
          <cell r="H113">
            <v>40940</v>
          </cell>
          <cell r="I113">
            <v>20000</v>
          </cell>
          <cell r="J113">
            <v>20000</v>
          </cell>
          <cell r="K113">
            <v>20940</v>
          </cell>
          <cell r="L113">
            <v>20940</v>
          </cell>
          <cell r="M113">
            <v>0</v>
          </cell>
          <cell r="N113">
            <v>0</v>
          </cell>
          <cell r="O113">
            <v>110</v>
          </cell>
        </row>
        <row r="114">
          <cell r="D114" t="str">
            <v>중국단풍H3.5xR10</v>
          </cell>
          <cell r="E114">
            <v>1</v>
          </cell>
          <cell r="F114" t="str">
            <v>주</v>
          </cell>
          <cell r="H114">
            <v>101400</v>
          </cell>
          <cell r="I114">
            <v>66000</v>
          </cell>
          <cell r="J114">
            <v>66000</v>
          </cell>
          <cell r="K114">
            <v>35400</v>
          </cell>
          <cell r="L114">
            <v>35400</v>
          </cell>
          <cell r="O114">
            <v>111</v>
          </cell>
        </row>
        <row r="115">
          <cell r="D115" t="str">
            <v>중국단풍H4.0xR15</v>
          </cell>
          <cell r="E115">
            <v>1</v>
          </cell>
          <cell r="F115" t="str">
            <v>주</v>
          </cell>
          <cell r="G115">
            <v>190660</v>
          </cell>
          <cell r="H115">
            <v>190660</v>
          </cell>
          <cell r="I115">
            <v>130000</v>
          </cell>
          <cell r="J115">
            <v>130000</v>
          </cell>
          <cell r="K115">
            <v>60660</v>
          </cell>
          <cell r="L115">
            <v>60660</v>
          </cell>
          <cell r="M115">
            <v>0</v>
          </cell>
          <cell r="N115">
            <v>0</v>
          </cell>
          <cell r="O115">
            <v>112</v>
          </cell>
        </row>
        <row r="116">
          <cell r="D116" t="str">
            <v>쪽동백H4.0xR10</v>
          </cell>
          <cell r="E116">
            <v>1</v>
          </cell>
          <cell r="F116" t="str">
            <v>주</v>
          </cell>
          <cell r="G116">
            <v>275400</v>
          </cell>
          <cell r="H116">
            <v>275400</v>
          </cell>
          <cell r="I116">
            <v>240000</v>
          </cell>
          <cell r="J116">
            <v>240000</v>
          </cell>
          <cell r="K116">
            <v>35400</v>
          </cell>
          <cell r="L116">
            <v>35400</v>
          </cell>
          <cell r="M116">
            <v>0</v>
          </cell>
          <cell r="N116">
            <v>0</v>
          </cell>
          <cell r="O116">
            <v>113</v>
          </cell>
        </row>
        <row r="117">
          <cell r="D117" t="str">
            <v>쪽동백H3.5xR8</v>
          </cell>
          <cell r="E117">
            <v>1</v>
          </cell>
          <cell r="F117" t="str">
            <v>주</v>
          </cell>
          <cell r="G117">
            <v>75760</v>
          </cell>
          <cell r="H117">
            <v>75760</v>
          </cell>
          <cell r="I117">
            <v>50000</v>
          </cell>
          <cell r="J117">
            <v>50000</v>
          </cell>
          <cell r="K117">
            <v>25760</v>
          </cell>
          <cell r="L117">
            <v>25760</v>
          </cell>
          <cell r="M117">
            <v>0</v>
          </cell>
          <cell r="N117">
            <v>0</v>
          </cell>
          <cell r="O117">
            <v>114</v>
          </cell>
        </row>
        <row r="118">
          <cell r="D118" t="str">
            <v>참나무H2.5xR6</v>
          </cell>
          <cell r="E118">
            <v>1</v>
          </cell>
          <cell r="F118" t="str">
            <v>주</v>
          </cell>
          <cell r="G118">
            <v>86120</v>
          </cell>
          <cell r="H118">
            <v>86120</v>
          </cell>
          <cell r="I118">
            <v>70000</v>
          </cell>
          <cell r="J118">
            <v>70000</v>
          </cell>
          <cell r="K118">
            <v>16120</v>
          </cell>
          <cell r="L118">
            <v>16120</v>
          </cell>
          <cell r="M118">
            <v>0</v>
          </cell>
          <cell r="N118">
            <v>0</v>
          </cell>
          <cell r="O118">
            <v>115</v>
          </cell>
        </row>
        <row r="119">
          <cell r="D119" t="str">
            <v>참나무H3.0xR8</v>
          </cell>
          <cell r="E119">
            <v>1</v>
          </cell>
          <cell r="F119" t="str">
            <v>주</v>
          </cell>
          <cell r="G119">
            <v>125760</v>
          </cell>
          <cell r="H119">
            <v>125760</v>
          </cell>
          <cell r="I119">
            <v>100000</v>
          </cell>
          <cell r="J119">
            <v>100000</v>
          </cell>
          <cell r="K119">
            <v>25760</v>
          </cell>
          <cell r="L119">
            <v>25760</v>
          </cell>
          <cell r="M119">
            <v>0</v>
          </cell>
          <cell r="N119">
            <v>0</v>
          </cell>
          <cell r="O119">
            <v>116</v>
          </cell>
        </row>
        <row r="120">
          <cell r="D120" t="str">
            <v>참나무H3.0xR10</v>
          </cell>
          <cell r="E120">
            <v>1</v>
          </cell>
          <cell r="F120" t="str">
            <v>주</v>
          </cell>
          <cell r="G120">
            <v>185400</v>
          </cell>
          <cell r="H120">
            <v>185400</v>
          </cell>
          <cell r="I120">
            <v>150000</v>
          </cell>
          <cell r="J120">
            <v>150000</v>
          </cell>
          <cell r="K120">
            <v>35400</v>
          </cell>
          <cell r="L120">
            <v>35400</v>
          </cell>
          <cell r="M120">
            <v>0</v>
          </cell>
          <cell r="N120">
            <v>0</v>
          </cell>
          <cell r="O120">
            <v>117</v>
          </cell>
        </row>
        <row r="121">
          <cell r="D121" t="str">
            <v>참나무H3.5xR15</v>
          </cell>
          <cell r="E121">
            <v>1</v>
          </cell>
          <cell r="F121" t="str">
            <v>주</v>
          </cell>
          <cell r="G121">
            <v>410660</v>
          </cell>
          <cell r="H121">
            <v>410660</v>
          </cell>
          <cell r="I121">
            <v>350000</v>
          </cell>
          <cell r="J121">
            <v>350000</v>
          </cell>
          <cell r="K121">
            <v>60660</v>
          </cell>
          <cell r="L121">
            <v>60660</v>
          </cell>
          <cell r="M121">
            <v>0</v>
          </cell>
          <cell r="N121">
            <v>0</v>
          </cell>
          <cell r="O121">
            <v>118</v>
          </cell>
        </row>
        <row r="122">
          <cell r="D122" t="str">
            <v>참오동H3.5xR6</v>
          </cell>
          <cell r="E122">
            <v>1</v>
          </cell>
          <cell r="F122" t="str">
            <v>주</v>
          </cell>
          <cell r="G122">
            <v>55120</v>
          </cell>
          <cell r="H122">
            <v>55120</v>
          </cell>
          <cell r="I122">
            <v>39000</v>
          </cell>
          <cell r="J122">
            <v>39000</v>
          </cell>
          <cell r="K122">
            <v>16120</v>
          </cell>
          <cell r="L122">
            <v>16120</v>
          </cell>
          <cell r="M122">
            <v>0</v>
          </cell>
          <cell r="N122">
            <v>0</v>
          </cell>
          <cell r="O122">
            <v>119</v>
          </cell>
        </row>
        <row r="123">
          <cell r="D123" t="str">
            <v>청단풍R30</v>
          </cell>
          <cell r="E123">
            <v>1</v>
          </cell>
          <cell r="F123" t="str">
            <v>주</v>
          </cell>
          <cell r="G123">
            <v>2533450</v>
          </cell>
          <cell r="H123">
            <v>2533450</v>
          </cell>
          <cell r="I123">
            <v>2400000</v>
          </cell>
          <cell r="J123">
            <v>2400000</v>
          </cell>
          <cell r="K123">
            <v>133450</v>
          </cell>
          <cell r="L123">
            <v>133450</v>
          </cell>
          <cell r="M123">
            <v>0</v>
          </cell>
          <cell r="N123">
            <v>0</v>
          </cell>
          <cell r="O123">
            <v>120</v>
          </cell>
        </row>
        <row r="124">
          <cell r="D124" t="str">
            <v>청단풍H3.0xR10</v>
          </cell>
          <cell r="E124">
            <v>1</v>
          </cell>
          <cell r="F124" t="str">
            <v>주</v>
          </cell>
          <cell r="G124">
            <v>155400</v>
          </cell>
          <cell r="H124">
            <v>155400</v>
          </cell>
          <cell r="I124">
            <v>120000</v>
          </cell>
          <cell r="J124">
            <v>120000</v>
          </cell>
          <cell r="K124">
            <v>35400</v>
          </cell>
          <cell r="L124">
            <v>35400</v>
          </cell>
          <cell r="M124">
            <v>0</v>
          </cell>
          <cell r="N124">
            <v>0</v>
          </cell>
          <cell r="O124">
            <v>121</v>
          </cell>
        </row>
        <row r="125">
          <cell r="D125" t="str">
            <v>청단풍H3.5xR12</v>
          </cell>
          <cell r="E125">
            <v>1</v>
          </cell>
          <cell r="F125" t="str">
            <v>주</v>
          </cell>
          <cell r="G125">
            <v>235370</v>
          </cell>
          <cell r="H125">
            <v>235370</v>
          </cell>
          <cell r="I125">
            <v>190000</v>
          </cell>
          <cell r="J125">
            <v>190000</v>
          </cell>
          <cell r="K125">
            <v>45370</v>
          </cell>
          <cell r="L125">
            <v>45370</v>
          </cell>
          <cell r="M125">
            <v>0</v>
          </cell>
          <cell r="N125">
            <v>0</v>
          </cell>
          <cell r="O125">
            <v>122</v>
          </cell>
        </row>
        <row r="126">
          <cell r="D126" t="str">
            <v>청단풍(다간)H4.0xR20</v>
          </cell>
          <cell r="E126">
            <v>1</v>
          </cell>
          <cell r="F126" t="str">
            <v>주</v>
          </cell>
          <cell r="G126">
            <v>1287580</v>
          </cell>
          <cell r="H126">
            <v>1287580</v>
          </cell>
          <cell r="I126">
            <v>1200000</v>
          </cell>
          <cell r="J126">
            <v>1200000</v>
          </cell>
          <cell r="K126">
            <v>87580</v>
          </cell>
          <cell r="L126">
            <v>87580</v>
          </cell>
          <cell r="M126">
            <v>0</v>
          </cell>
          <cell r="N126">
            <v>0</v>
          </cell>
          <cell r="O126">
            <v>123</v>
          </cell>
        </row>
        <row r="127">
          <cell r="D127" t="str">
            <v>층층나무H3.5xR8</v>
          </cell>
          <cell r="E127">
            <v>1</v>
          </cell>
          <cell r="F127" t="str">
            <v>주</v>
          </cell>
          <cell r="G127">
            <v>125760</v>
          </cell>
          <cell r="H127">
            <v>125760</v>
          </cell>
          <cell r="I127">
            <v>100000</v>
          </cell>
          <cell r="J127">
            <v>100000</v>
          </cell>
          <cell r="K127">
            <v>25760</v>
          </cell>
          <cell r="L127">
            <v>25760</v>
          </cell>
          <cell r="M127">
            <v>0</v>
          </cell>
          <cell r="N127">
            <v>0</v>
          </cell>
          <cell r="O127">
            <v>124</v>
          </cell>
        </row>
        <row r="128">
          <cell r="D128" t="str">
            <v>층층나무H3.5xR10</v>
          </cell>
          <cell r="E128">
            <v>1</v>
          </cell>
          <cell r="F128" t="str">
            <v>주</v>
          </cell>
          <cell r="G128">
            <v>205400</v>
          </cell>
          <cell r="H128">
            <v>205400</v>
          </cell>
          <cell r="I128">
            <v>170000</v>
          </cell>
          <cell r="J128">
            <v>170000</v>
          </cell>
          <cell r="K128">
            <v>35400</v>
          </cell>
          <cell r="L128">
            <v>35400</v>
          </cell>
          <cell r="M128">
            <v>0</v>
          </cell>
          <cell r="N128">
            <v>0</v>
          </cell>
          <cell r="O128">
            <v>125</v>
          </cell>
        </row>
        <row r="129">
          <cell r="D129" t="str">
            <v>층층나무H4.0xR15</v>
          </cell>
          <cell r="E129">
            <v>1</v>
          </cell>
          <cell r="F129" t="str">
            <v>주</v>
          </cell>
          <cell r="G129">
            <v>300660</v>
          </cell>
          <cell r="H129">
            <v>300660</v>
          </cell>
          <cell r="I129">
            <v>240000</v>
          </cell>
          <cell r="J129">
            <v>240000</v>
          </cell>
          <cell r="K129">
            <v>60660</v>
          </cell>
          <cell r="L129">
            <v>60660</v>
          </cell>
          <cell r="M129">
            <v>0</v>
          </cell>
          <cell r="N129">
            <v>0</v>
          </cell>
          <cell r="O129">
            <v>126</v>
          </cell>
        </row>
        <row r="130">
          <cell r="D130" t="str">
            <v>칠엽수H4.0xR15</v>
          </cell>
          <cell r="E130">
            <v>1</v>
          </cell>
          <cell r="F130" t="str">
            <v>주</v>
          </cell>
          <cell r="G130">
            <v>0</v>
          </cell>
          <cell r="H130">
            <v>710660</v>
          </cell>
          <cell r="I130">
            <v>0</v>
          </cell>
          <cell r="J130">
            <v>650000</v>
          </cell>
          <cell r="K130">
            <v>0</v>
          </cell>
          <cell r="L130">
            <v>60660</v>
          </cell>
          <cell r="M130">
            <v>0</v>
          </cell>
          <cell r="N130">
            <v>0</v>
          </cell>
          <cell r="O130">
            <v>127</v>
          </cell>
        </row>
        <row r="131">
          <cell r="D131" t="str">
            <v>팥배나무H4.0xR10</v>
          </cell>
          <cell r="E131">
            <v>1</v>
          </cell>
          <cell r="F131" t="str">
            <v>주</v>
          </cell>
          <cell r="G131">
            <v>145400</v>
          </cell>
          <cell r="H131">
            <v>145400</v>
          </cell>
          <cell r="I131">
            <v>110000</v>
          </cell>
          <cell r="J131">
            <v>110000</v>
          </cell>
          <cell r="K131">
            <v>35400</v>
          </cell>
          <cell r="L131">
            <v>35400</v>
          </cell>
          <cell r="M131">
            <v>0</v>
          </cell>
          <cell r="N131">
            <v>0</v>
          </cell>
          <cell r="O131">
            <v>128</v>
          </cell>
        </row>
        <row r="132">
          <cell r="D132" t="str">
            <v>팽나무R30</v>
          </cell>
          <cell r="E132">
            <v>1</v>
          </cell>
          <cell r="F132" t="str">
            <v>주</v>
          </cell>
          <cell r="G132">
            <v>2533450</v>
          </cell>
          <cell r="H132">
            <v>2533450</v>
          </cell>
          <cell r="I132">
            <v>2400000</v>
          </cell>
          <cell r="J132">
            <v>2400000</v>
          </cell>
          <cell r="K132">
            <v>133450</v>
          </cell>
          <cell r="L132">
            <v>133450</v>
          </cell>
          <cell r="M132">
            <v>0</v>
          </cell>
          <cell r="N132">
            <v>0</v>
          </cell>
          <cell r="O132">
            <v>129</v>
          </cell>
        </row>
        <row r="133">
          <cell r="D133" t="str">
            <v>팽나무R40</v>
          </cell>
          <cell r="E133">
            <v>1</v>
          </cell>
          <cell r="F133" t="str">
            <v>주</v>
          </cell>
          <cell r="G133">
            <v>3588553</v>
          </cell>
          <cell r="H133">
            <v>3588553</v>
          </cell>
          <cell r="I133">
            <v>3400000</v>
          </cell>
          <cell r="J133">
            <v>3400000</v>
          </cell>
          <cell r="K133">
            <v>188553</v>
          </cell>
          <cell r="L133">
            <v>188553</v>
          </cell>
          <cell r="M133">
            <v>0</v>
          </cell>
          <cell r="N133">
            <v>0</v>
          </cell>
          <cell r="O133">
            <v>130</v>
          </cell>
        </row>
        <row r="134">
          <cell r="D134" t="str">
            <v>팽나무H4.0xR15</v>
          </cell>
          <cell r="E134">
            <v>1</v>
          </cell>
          <cell r="F134" t="str">
            <v>주</v>
          </cell>
          <cell r="G134">
            <v>370660</v>
          </cell>
          <cell r="H134">
            <v>370660</v>
          </cell>
          <cell r="I134">
            <v>310000</v>
          </cell>
          <cell r="J134">
            <v>310000</v>
          </cell>
          <cell r="K134">
            <v>60660</v>
          </cell>
          <cell r="L134">
            <v>60660</v>
          </cell>
          <cell r="M134">
            <v>0</v>
          </cell>
          <cell r="N134">
            <v>0</v>
          </cell>
          <cell r="O134">
            <v>131</v>
          </cell>
        </row>
        <row r="135">
          <cell r="D135" t="str">
            <v>팽나무H4.5xR20</v>
          </cell>
          <cell r="E135">
            <v>1</v>
          </cell>
          <cell r="F135" t="str">
            <v>주</v>
          </cell>
          <cell r="G135">
            <v>617580</v>
          </cell>
          <cell r="H135">
            <v>617580</v>
          </cell>
          <cell r="I135">
            <v>530000</v>
          </cell>
          <cell r="J135">
            <v>530000</v>
          </cell>
          <cell r="K135">
            <v>87580</v>
          </cell>
          <cell r="L135">
            <v>87580</v>
          </cell>
          <cell r="M135">
            <v>0</v>
          </cell>
          <cell r="N135">
            <v>0</v>
          </cell>
          <cell r="O135">
            <v>132</v>
          </cell>
        </row>
        <row r="136">
          <cell r="D136" t="str">
            <v>홍단풍H2.0xR6</v>
          </cell>
          <cell r="E136">
            <v>1</v>
          </cell>
          <cell r="F136" t="str">
            <v>주</v>
          </cell>
          <cell r="G136">
            <v>69120</v>
          </cell>
          <cell r="H136">
            <v>69120</v>
          </cell>
          <cell r="I136">
            <v>53000</v>
          </cell>
          <cell r="J136">
            <v>53000</v>
          </cell>
          <cell r="K136">
            <v>16120</v>
          </cell>
          <cell r="L136">
            <v>16120</v>
          </cell>
          <cell r="M136">
            <v>0</v>
          </cell>
          <cell r="N136">
            <v>0</v>
          </cell>
          <cell r="O136">
            <v>133</v>
          </cell>
        </row>
        <row r="137">
          <cell r="D137" t="str">
            <v>홍단풍H2.5xR8</v>
          </cell>
          <cell r="E137">
            <v>1</v>
          </cell>
          <cell r="F137" t="str">
            <v>주</v>
          </cell>
          <cell r="G137">
            <v>155760</v>
          </cell>
          <cell r="H137">
            <v>155760</v>
          </cell>
          <cell r="I137">
            <v>130000</v>
          </cell>
          <cell r="J137">
            <v>130000</v>
          </cell>
          <cell r="K137">
            <v>25760</v>
          </cell>
          <cell r="L137">
            <v>25760</v>
          </cell>
          <cell r="M137">
            <v>0</v>
          </cell>
          <cell r="N137">
            <v>0</v>
          </cell>
          <cell r="O137">
            <v>134</v>
          </cell>
        </row>
        <row r="138">
          <cell r="D138" t="str">
            <v>홍단풍H3.0xR10</v>
          </cell>
          <cell r="E138">
            <v>1</v>
          </cell>
          <cell r="F138" t="str">
            <v>주</v>
          </cell>
          <cell r="G138">
            <v>295400</v>
          </cell>
          <cell r="H138">
            <v>295400</v>
          </cell>
          <cell r="I138">
            <v>260000</v>
          </cell>
          <cell r="J138">
            <v>260000</v>
          </cell>
          <cell r="K138">
            <v>35400</v>
          </cell>
          <cell r="L138">
            <v>35400</v>
          </cell>
          <cell r="M138">
            <v>0</v>
          </cell>
          <cell r="N138">
            <v>0</v>
          </cell>
          <cell r="O138">
            <v>135</v>
          </cell>
        </row>
        <row r="139">
          <cell r="D139" t="str">
            <v>홍단풍H3.5xR12</v>
          </cell>
          <cell r="E139">
            <v>1</v>
          </cell>
          <cell r="F139" t="str">
            <v>주</v>
          </cell>
          <cell r="G139">
            <v>605370</v>
          </cell>
          <cell r="H139">
            <v>605370</v>
          </cell>
          <cell r="I139">
            <v>560000</v>
          </cell>
          <cell r="J139">
            <v>560000</v>
          </cell>
          <cell r="K139">
            <v>45370</v>
          </cell>
          <cell r="L139">
            <v>45370</v>
          </cell>
          <cell r="M139">
            <v>0</v>
          </cell>
          <cell r="N139">
            <v>0</v>
          </cell>
          <cell r="O139">
            <v>136</v>
          </cell>
        </row>
        <row r="140">
          <cell r="D140" t="str">
            <v>회화나무H3.5xR8</v>
          </cell>
          <cell r="E140">
            <v>1</v>
          </cell>
          <cell r="F140" t="str">
            <v>주</v>
          </cell>
          <cell r="G140">
            <v>78760</v>
          </cell>
          <cell r="H140">
            <v>78760</v>
          </cell>
          <cell r="I140">
            <v>53000</v>
          </cell>
          <cell r="J140">
            <v>53000</v>
          </cell>
          <cell r="K140">
            <v>25760</v>
          </cell>
          <cell r="L140">
            <v>25760</v>
          </cell>
          <cell r="M140">
            <v>0</v>
          </cell>
          <cell r="N140">
            <v>0</v>
          </cell>
          <cell r="O140">
            <v>137</v>
          </cell>
        </row>
        <row r="141">
          <cell r="D141" t="str">
            <v>회화나무H4.5xR12</v>
          </cell>
          <cell r="E141">
            <v>1</v>
          </cell>
          <cell r="F141" t="str">
            <v>주</v>
          </cell>
          <cell r="H141">
            <v>205370</v>
          </cell>
          <cell r="I141">
            <v>160000</v>
          </cell>
          <cell r="J141">
            <v>160000</v>
          </cell>
          <cell r="K141">
            <v>45370</v>
          </cell>
          <cell r="L141">
            <v>45370</v>
          </cell>
          <cell r="N141">
            <v>0</v>
          </cell>
          <cell r="O141">
            <v>138</v>
          </cell>
        </row>
        <row r="142">
          <cell r="D142" t="str">
            <v>광나무H1.0xW0.3</v>
          </cell>
          <cell r="E142">
            <v>1</v>
          </cell>
          <cell r="F142" t="str">
            <v>주</v>
          </cell>
          <cell r="G142">
            <v>5690</v>
          </cell>
          <cell r="H142">
            <v>5690</v>
          </cell>
          <cell r="I142">
            <v>2200</v>
          </cell>
          <cell r="J142">
            <v>2200</v>
          </cell>
          <cell r="K142">
            <v>3490</v>
          </cell>
          <cell r="L142">
            <v>3490</v>
          </cell>
          <cell r="M142">
            <v>0</v>
          </cell>
          <cell r="N142">
            <v>0</v>
          </cell>
          <cell r="O142">
            <v>139</v>
          </cell>
        </row>
        <row r="143">
          <cell r="D143" t="str">
            <v>광나무H1.2xW0.4</v>
          </cell>
          <cell r="E143">
            <v>1</v>
          </cell>
          <cell r="F143" t="str">
            <v>주</v>
          </cell>
          <cell r="G143">
            <v>9750</v>
          </cell>
          <cell r="H143">
            <v>9750</v>
          </cell>
          <cell r="I143">
            <v>3600</v>
          </cell>
          <cell r="J143">
            <v>3600</v>
          </cell>
          <cell r="K143">
            <v>6150</v>
          </cell>
          <cell r="L143">
            <v>6150</v>
          </cell>
          <cell r="M143">
            <v>0</v>
          </cell>
          <cell r="N143">
            <v>0</v>
          </cell>
          <cell r="O143">
            <v>140</v>
          </cell>
        </row>
        <row r="144">
          <cell r="D144" t="str">
            <v>광나무H1.8</v>
          </cell>
          <cell r="E144">
            <v>1</v>
          </cell>
          <cell r="F144" t="str">
            <v>주</v>
          </cell>
          <cell r="G144">
            <v>0</v>
          </cell>
          <cell r="H144">
            <v>23470</v>
          </cell>
          <cell r="I144">
            <v>0</v>
          </cell>
          <cell r="J144">
            <v>15000</v>
          </cell>
          <cell r="K144">
            <v>0</v>
          </cell>
          <cell r="L144">
            <v>8470</v>
          </cell>
          <cell r="M144">
            <v>0</v>
          </cell>
          <cell r="N144">
            <v>0</v>
          </cell>
          <cell r="O144">
            <v>141</v>
          </cell>
        </row>
        <row r="145">
          <cell r="D145" t="str">
            <v>꽝꽝나무H0.3xW0.4</v>
          </cell>
          <cell r="E145">
            <v>1</v>
          </cell>
          <cell r="F145" t="str">
            <v>주</v>
          </cell>
          <cell r="G145">
            <v>14160</v>
          </cell>
          <cell r="H145">
            <v>14160</v>
          </cell>
          <cell r="I145">
            <v>12000</v>
          </cell>
          <cell r="J145">
            <v>12000</v>
          </cell>
          <cell r="K145">
            <v>2160</v>
          </cell>
          <cell r="L145">
            <v>2160</v>
          </cell>
          <cell r="M145">
            <v>0</v>
          </cell>
          <cell r="N145">
            <v>0</v>
          </cell>
          <cell r="O145">
            <v>142</v>
          </cell>
        </row>
        <row r="146">
          <cell r="D146" t="str">
            <v>꽝꽝나무H0.6xW1.0</v>
          </cell>
          <cell r="E146">
            <v>1</v>
          </cell>
          <cell r="F146" t="str">
            <v>주</v>
          </cell>
          <cell r="G146">
            <v>47490</v>
          </cell>
          <cell r="H146">
            <v>47490</v>
          </cell>
          <cell r="I146">
            <v>44000</v>
          </cell>
          <cell r="J146">
            <v>44000</v>
          </cell>
          <cell r="K146">
            <v>3490</v>
          </cell>
          <cell r="L146">
            <v>3490</v>
          </cell>
          <cell r="M146">
            <v>0</v>
          </cell>
          <cell r="N146">
            <v>0</v>
          </cell>
          <cell r="O146">
            <v>143</v>
          </cell>
        </row>
        <row r="147">
          <cell r="D147" t="str">
            <v>사철나무H1.0xW0.3</v>
          </cell>
          <cell r="E147">
            <v>1</v>
          </cell>
          <cell r="F147" t="str">
            <v>주</v>
          </cell>
          <cell r="G147">
            <v>4690</v>
          </cell>
          <cell r="H147">
            <v>4690</v>
          </cell>
          <cell r="I147">
            <v>1200</v>
          </cell>
          <cell r="J147">
            <v>1200</v>
          </cell>
          <cell r="K147">
            <v>3490</v>
          </cell>
          <cell r="L147">
            <v>3490</v>
          </cell>
          <cell r="M147">
            <v>0</v>
          </cell>
          <cell r="N147">
            <v>0</v>
          </cell>
          <cell r="O147">
            <v>144</v>
          </cell>
        </row>
        <row r="148">
          <cell r="D148" t="str">
            <v>개쉬땅나무H1.2xW0.4</v>
          </cell>
          <cell r="E148">
            <v>1</v>
          </cell>
          <cell r="F148" t="str">
            <v>주</v>
          </cell>
          <cell r="G148">
            <v>12250</v>
          </cell>
          <cell r="H148">
            <v>12250</v>
          </cell>
          <cell r="I148">
            <v>6100</v>
          </cell>
          <cell r="J148">
            <v>6100</v>
          </cell>
          <cell r="K148">
            <v>6150</v>
          </cell>
          <cell r="L148">
            <v>6150</v>
          </cell>
          <cell r="M148">
            <v>0</v>
          </cell>
          <cell r="N148">
            <v>0</v>
          </cell>
          <cell r="O148">
            <v>145</v>
          </cell>
        </row>
        <row r="149">
          <cell r="D149" t="str">
            <v>갯버들(삽목)70~80cm</v>
          </cell>
          <cell r="E149">
            <v>1</v>
          </cell>
          <cell r="F149" t="str">
            <v>주</v>
          </cell>
          <cell r="G149">
            <v>7390</v>
          </cell>
          <cell r="H149">
            <v>7390</v>
          </cell>
          <cell r="I149">
            <v>3900</v>
          </cell>
          <cell r="J149">
            <v>3900</v>
          </cell>
          <cell r="K149">
            <v>3490</v>
          </cell>
          <cell r="L149">
            <v>3490</v>
          </cell>
          <cell r="M149">
            <v>0</v>
          </cell>
          <cell r="N149">
            <v>0</v>
          </cell>
          <cell r="O149">
            <v>146</v>
          </cell>
        </row>
        <row r="150">
          <cell r="D150" t="str">
            <v>고광나무H1.2x5지</v>
          </cell>
          <cell r="E150">
            <v>1</v>
          </cell>
          <cell r="F150" t="str">
            <v>주</v>
          </cell>
          <cell r="G150">
            <v>9950</v>
          </cell>
          <cell r="H150">
            <v>9950</v>
          </cell>
          <cell r="I150">
            <v>3800</v>
          </cell>
          <cell r="J150">
            <v>3800</v>
          </cell>
          <cell r="K150">
            <v>6150</v>
          </cell>
          <cell r="L150">
            <v>6150</v>
          </cell>
          <cell r="M150">
            <v>0</v>
          </cell>
          <cell r="N150">
            <v>0</v>
          </cell>
          <cell r="O150">
            <v>147</v>
          </cell>
        </row>
        <row r="151">
          <cell r="D151" t="str">
            <v>회양목H0.3xW0.3</v>
          </cell>
          <cell r="E151">
            <v>1</v>
          </cell>
          <cell r="F151" t="str">
            <v>주</v>
          </cell>
          <cell r="G151">
            <v>4860</v>
          </cell>
          <cell r="H151">
            <v>4860</v>
          </cell>
          <cell r="I151">
            <v>2700</v>
          </cell>
          <cell r="J151">
            <v>2700</v>
          </cell>
          <cell r="K151">
            <v>2160</v>
          </cell>
          <cell r="L151">
            <v>2160</v>
          </cell>
          <cell r="M151">
            <v>0</v>
          </cell>
          <cell r="N151">
            <v>0</v>
          </cell>
          <cell r="O151">
            <v>148</v>
          </cell>
        </row>
        <row r="152">
          <cell r="D152" t="str">
            <v>국수나무H0.5xW0.3</v>
          </cell>
          <cell r="E152">
            <v>1</v>
          </cell>
          <cell r="F152" t="str">
            <v>주</v>
          </cell>
          <cell r="G152">
            <v>6060</v>
          </cell>
          <cell r="H152">
            <v>6060</v>
          </cell>
          <cell r="I152">
            <v>3900</v>
          </cell>
          <cell r="J152">
            <v>3900</v>
          </cell>
          <cell r="K152">
            <v>2160</v>
          </cell>
          <cell r="L152">
            <v>2160</v>
          </cell>
          <cell r="M152">
            <v>0</v>
          </cell>
          <cell r="N152">
            <v>0</v>
          </cell>
          <cell r="O152">
            <v>149</v>
          </cell>
        </row>
        <row r="153">
          <cell r="D153" t="str">
            <v>꼬리조팝H1.0xW0.5</v>
          </cell>
          <cell r="E153">
            <v>1</v>
          </cell>
          <cell r="F153" t="str">
            <v>주</v>
          </cell>
          <cell r="G153">
            <v>6090</v>
          </cell>
          <cell r="H153">
            <v>6090</v>
          </cell>
          <cell r="I153">
            <v>2600</v>
          </cell>
          <cell r="J153">
            <v>2600</v>
          </cell>
          <cell r="K153">
            <v>3490</v>
          </cell>
          <cell r="L153">
            <v>3490</v>
          </cell>
          <cell r="M153">
            <v>0</v>
          </cell>
          <cell r="N153">
            <v>0</v>
          </cell>
          <cell r="O153">
            <v>150</v>
          </cell>
        </row>
        <row r="154">
          <cell r="D154" t="str">
            <v>나무수국H1.0xW0.6</v>
          </cell>
          <cell r="E154">
            <v>1</v>
          </cell>
          <cell r="F154" t="str">
            <v>주</v>
          </cell>
          <cell r="G154">
            <v>12690</v>
          </cell>
          <cell r="H154">
            <v>12690</v>
          </cell>
          <cell r="I154">
            <v>9200</v>
          </cell>
          <cell r="J154">
            <v>9200</v>
          </cell>
          <cell r="K154">
            <v>3490</v>
          </cell>
          <cell r="L154">
            <v>3490</v>
          </cell>
          <cell r="M154">
            <v>0</v>
          </cell>
          <cell r="N154">
            <v>0</v>
          </cell>
          <cell r="O154">
            <v>151</v>
          </cell>
        </row>
        <row r="155">
          <cell r="D155" t="str">
            <v>담쟁이2-3년,L=0.4</v>
          </cell>
          <cell r="E155">
            <v>1</v>
          </cell>
          <cell r="F155" t="str">
            <v>본</v>
          </cell>
          <cell r="G155">
            <v>1210</v>
          </cell>
          <cell r="H155">
            <v>1210</v>
          </cell>
          <cell r="I155">
            <v>960</v>
          </cell>
          <cell r="J155">
            <v>960</v>
          </cell>
          <cell r="K155">
            <v>250</v>
          </cell>
          <cell r="L155">
            <v>250</v>
          </cell>
          <cell r="M155">
            <v>0</v>
          </cell>
          <cell r="N155">
            <v>0</v>
          </cell>
          <cell r="O155">
            <v>152</v>
          </cell>
        </row>
        <row r="156">
          <cell r="D156" t="str">
            <v>덜꿩나무H1.0xW0.4</v>
          </cell>
          <cell r="E156">
            <v>1</v>
          </cell>
          <cell r="F156" t="str">
            <v>주</v>
          </cell>
          <cell r="G156">
            <v>11290</v>
          </cell>
          <cell r="H156">
            <v>11290</v>
          </cell>
          <cell r="I156">
            <v>7800</v>
          </cell>
          <cell r="J156">
            <v>7800</v>
          </cell>
          <cell r="K156">
            <v>3490</v>
          </cell>
          <cell r="L156">
            <v>3490</v>
          </cell>
          <cell r="M156">
            <v>0</v>
          </cell>
          <cell r="N156">
            <v>0</v>
          </cell>
          <cell r="O156">
            <v>153</v>
          </cell>
        </row>
        <row r="157">
          <cell r="D157" t="str">
            <v>매자나무H0.5xW0.3</v>
          </cell>
          <cell r="E157">
            <v>1</v>
          </cell>
          <cell r="F157" t="str">
            <v>주</v>
          </cell>
          <cell r="G157">
            <v>5260</v>
          </cell>
          <cell r="H157">
            <v>5260</v>
          </cell>
          <cell r="I157">
            <v>3100</v>
          </cell>
          <cell r="J157">
            <v>3100</v>
          </cell>
          <cell r="K157">
            <v>2160</v>
          </cell>
          <cell r="L157">
            <v>2160</v>
          </cell>
          <cell r="M157">
            <v>0</v>
          </cell>
          <cell r="N157">
            <v>0</v>
          </cell>
          <cell r="O157">
            <v>154</v>
          </cell>
        </row>
        <row r="158">
          <cell r="D158" t="str">
            <v>멍석딸기3치</v>
          </cell>
          <cell r="E158">
            <v>1</v>
          </cell>
          <cell r="F158" t="str">
            <v>주</v>
          </cell>
          <cell r="G158">
            <v>3040</v>
          </cell>
          <cell r="H158">
            <v>3040</v>
          </cell>
          <cell r="I158">
            <v>2900</v>
          </cell>
          <cell r="J158">
            <v>2900</v>
          </cell>
          <cell r="K158">
            <v>140</v>
          </cell>
          <cell r="L158">
            <v>140</v>
          </cell>
          <cell r="M158">
            <v>0</v>
          </cell>
          <cell r="N158">
            <v>0</v>
          </cell>
          <cell r="O158">
            <v>155</v>
          </cell>
        </row>
        <row r="159">
          <cell r="D159" t="str">
            <v>백철쭉H0.4xW0.5</v>
          </cell>
          <cell r="E159">
            <v>1</v>
          </cell>
          <cell r="F159" t="str">
            <v>주</v>
          </cell>
          <cell r="G159">
            <v>5660</v>
          </cell>
          <cell r="H159">
            <v>5660</v>
          </cell>
          <cell r="I159">
            <v>3500</v>
          </cell>
          <cell r="J159">
            <v>3500</v>
          </cell>
          <cell r="K159">
            <v>2160</v>
          </cell>
          <cell r="L159">
            <v>2160</v>
          </cell>
          <cell r="M159">
            <v>0</v>
          </cell>
          <cell r="N159">
            <v>0</v>
          </cell>
          <cell r="O159">
            <v>156</v>
          </cell>
        </row>
        <row r="160">
          <cell r="D160" t="str">
            <v>병꽃나무H1.0xW0.4</v>
          </cell>
          <cell r="E160">
            <v>1</v>
          </cell>
          <cell r="F160" t="str">
            <v>주</v>
          </cell>
          <cell r="G160">
            <v>4590</v>
          </cell>
          <cell r="H160">
            <v>4590</v>
          </cell>
          <cell r="I160">
            <v>1100</v>
          </cell>
          <cell r="J160">
            <v>1100</v>
          </cell>
          <cell r="K160">
            <v>3490</v>
          </cell>
          <cell r="L160">
            <v>3490</v>
          </cell>
          <cell r="M160">
            <v>0</v>
          </cell>
          <cell r="N160">
            <v>0</v>
          </cell>
          <cell r="O160">
            <v>157</v>
          </cell>
        </row>
        <row r="161">
          <cell r="D161" t="str">
            <v>산철쭉H0.4xW0.5</v>
          </cell>
          <cell r="E161">
            <v>1</v>
          </cell>
          <cell r="F161" t="str">
            <v>주</v>
          </cell>
          <cell r="G161">
            <v>4560</v>
          </cell>
          <cell r="H161">
            <v>4560</v>
          </cell>
          <cell r="I161">
            <v>2400</v>
          </cell>
          <cell r="J161">
            <v>2400</v>
          </cell>
          <cell r="K161">
            <v>2160</v>
          </cell>
          <cell r="L161">
            <v>2160</v>
          </cell>
          <cell r="M161">
            <v>0</v>
          </cell>
          <cell r="N161">
            <v>0</v>
          </cell>
          <cell r="O161">
            <v>158</v>
          </cell>
        </row>
        <row r="162">
          <cell r="D162" t="str">
            <v>수국3촉</v>
          </cell>
          <cell r="E162">
            <v>1</v>
          </cell>
          <cell r="F162" t="str">
            <v>주</v>
          </cell>
          <cell r="G162">
            <v>5060</v>
          </cell>
          <cell r="H162">
            <v>5060</v>
          </cell>
          <cell r="I162">
            <v>2900</v>
          </cell>
          <cell r="J162">
            <v>2900</v>
          </cell>
          <cell r="K162">
            <v>2160</v>
          </cell>
          <cell r="L162">
            <v>2160</v>
          </cell>
          <cell r="M162">
            <v>0</v>
          </cell>
          <cell r="N162">
            <v>0</v>
          </cell>
          <cell r="O162">
            <v>159</v>
          </cell>
        </row>
        <row r="163">
          <cell r="D163" t="str">
            <v>수수꽃다리H1.8xW0.8</v>
          </cell>
          <cell r="E163">
            <v>1</v>
          </cell>
          <cell r="F163" t="str">
            <v>주</v>
          </cell>
          <cell r="G163">
            <v>20470</v>
          </cell>
          <cell r="H163">
            <v>20470</v>
          </cell>
          <cell r="I163">
            <v>12000</v>
          </cell>
          <cell r="J163">
            <v>12000</v>
          </cell>
          <cell r="K163">
            <v>8470</v>
          </cell>
          <cell r="L163">
            <v>8470</v>
          </cell>
          <cell r="M163">
            <v>0</v>
          </cell>
          <cell r="N163">
            <v>0</v>
          </cell>
          <cell r="O163">
            <v>160</v>
          </cell>
        </row>
        <row r="164">
          <cell r="D164" t="str">
            <v>애기말발도리H1.0xW0.3</v>
          </cell>
          <cell r="E164">
            <v>1</v>
          </cell>
          <cell r="F164" t="str">
            <v>주</v>
          </cell>
          <cell r="G164">
            <v>12190</v>
          </cell>
          <cell r="H164">
            <v>12190</v>
          </cell>
          <cell r="I164">
            <v>8700</v>
          </cell>
          <cell r="J164">
            <v>8700</v>
          </cell>
          <cell r="K164">
            <v>3490</v>
          </cell>
          <cell r="L164">
            <v>3490</v>
          </cell>
          <cell r="M164">
            <v>0</v>
          </cell>
          <cell r="N164">
            <v>0</v>
          </cell>
          <cell r="O164">
            <v>161</v>
          </cell>
        </row>
        <row r="165">
          <cell r="D165" t="str">
            <v>영산홍H0.4xW0.5</v>
          </cell>
          <cell r="E165">
            <v>1</v>
          </cell>
          <cell r="F165" t="str">
            <v>주</v>
          </cell>
          <cell r="G165">
            <v>5260</v>
          </cell>
          <cell r="H165">
            <v>5260</v>
          </cell>
          <cell r="I165">
            <v>3100</v>
          </cell>
          <cell r="J165">
            <v>3100</v>
          </cell>
          <cell r="K165">
            <v>2160</v>
          </cell>
          <cell r="L165">
            <v>2160</v>
          </cell>
          <cell r="M165">
            <v>0</v>
          </cell>
          <cell r="N165">
            <v>0</v>
          </cell>
          <cell r="O165">
            <v>162</v>
          </cell>
        </row>
        <row r="166">
          <cell r="D166" t="str">
            <v>자산홍H0.4xW0.5</v>
          </cell>
          <cell r="E166">
            <v>1</v>
          </cell>
          <cell r="F166" t="str">
            <v>주</v>
          </cell>
          <cell r="G166">
            <v>6060</v>
          </cell>
          <cell r="H166">
            <v>6060</v>
          </cell>
          <cell r="I166">
            <v>3900</v>
          </cell>
          <cell r="J166">
            <v>3900</v>
          </cell>
          <cell r="K166">
            <v>2160</v>
          </cell>
          <cell r="L166">
            <v>2160</v>
          </cell>
          <cell r="M166">
            <v>0</v>
          </cell>
          <cell r="N166">
            <v>0</v>
          </cell>
          <cell r="O166">
            <v>163</v>
          </cell>
        </row>
        <row r="167">
          <cell r="D167" t="str">
            <v>조릿대H0.6x7지</v>
          </cell>
          <cell r="E167">
            <v>1</v>
          </cell>
          <cell r="F167" t="str">
            <v>주</v>
          </cell>
          <cell r="G167">
            <v>5060</v>
          </cell>
          <cell r="H167">
            <v>5060</v>
          </cell>
          <cell r="I167">
            <v>2900</v>
          </cell>
          <cell r="J167">
            <v>2900</v>
          </cell>
          <cell r="K167">
            <v>2160</v>
          </cell>
          <cell r="L167">
            <v>2160</v>
          </cell>
          <cell r="M167">
            <v>0</v>
          </cell>
          <cell r="N167">
            <v>0</v>
          </cell>
          <cell r="O167">
            <v>164</v>
          </cell>
        </row>
        <row r="168">
          <cell r="D168" t="str">
            <v>조팝나무H0.6xW0.3</v>
          </cell>
          <cell r="E168">
            <v>1</v>
          </cell>
          <cell r="F168" t="str">
            <v>주</v>
          </cell>
          <cell r="G168">
            <v>3160</v>
          </cell>
          <cell r="H168">
            <v>3160</v>
          </cell>
          <cell r="I168">
            <v>1000</v>
          </cell>
          <cell r="J168">
            <v>1000</v>
          </cell>
          <cell r="K168">
            <v>2160</v>
          </cell>
          <cell r="L168">
            <v>2160</v>
          </cell>
          <cell r="M168">
            <v>0</v>
          </cell>
          <cell r="N168">
            <v>0</v>
          </cell>
          <cell r="O168">
            <v>165</v>
          </cell>
        </row>
        <row r="169">
          <cell r="D169" t="str">
            <v>조팝나무H1.0xW0.5</v>
          </cell>
          <cell r="E169">
            <v>1</v>
          </cell>
          <cell r="F169" t="str">
            <v>주</v>
          </cell>
          <cell r="G169">
            <v>6590</v>
          </cell>
          <cell r="H169">
            <v>6590</v>
          </cell>
          <cell r="I169">
            <v>3100</v>
          </cell>
          <cell r="J169">
            <v>3100</v>
          </cell>
          <cell r="K169">
            <v>3490</v>
          </cell>
          <cell r="L169">
            <v>3490</v>
          </cell>
          <cell r="M169">
            <v>0</v>
          </cell>
          <cell r="N169">
            <v>0</v>
          </cell>
          <cell r="O169">
            <v>166</v>
          </cell>
        </row>
        <row r="170">
          <cell r="D170" t="str">
            <v>진달래H0.5xW0.4</v>
          </cell>
          <cell r="E170">
            <v>1</v>
          </cell>
          <cell r="F170" t="str">
            <v>주</v>
          </cell>
          <cell r="G170">
            <v>3860</v>
          </cell>
          <cell r="H170">
            <v>3860</v>
          </cell>
          <cell r="I170">
            <v>1700</v>
          </cell>
          <cell r="J170">
            <v>1700</v>
          </cell>
          <cell r="K170">
            <v>2160</v>
          </cell>
          <cell r="L170">
            <v>2160</v>
          </cell>
          <cell r="M170">
            <v>0</v>
          </cell>
          <cell r="N170">
            <v>0</v>
          </cell>
          <cell r="O170">
            <v>167</v>
          </cell>
        </row>
        <row r="171">
          <cell r="D171" t="str">
            <v>찔레나무H1.0xW0.5</v>
          </cell>
          <cell r="E171">
            <v>1</v>
          </cell>
          <cell r="F171" t="str">
            <v>주</v>
          </cell>
          <cell r="G171">
            <v>6390</v>
          </cell>
          <cell r="H171">
            <v>6390</v>
          </cell>
          <cell r="I171">
            <v>2900</v>
          </cell>
          <cell r="J171">
            <v>2900</v>
          </cell>
          <cell r="K171">
            <v>3490</v>
          </cell>
          <cell r="L171">
            <v>3490</v>
          </cell>
          <cell r="M171">
            <v>0</v>
          </cell>
          <cell r="N171">
            <v>0</v>
          </cell>
          <cell r="O171">
            <v>168</v>
          </cell>
        </row>
        <row r="172">
          <cell r="D172" t="str">
            <v>화살나무H1.0xW0.4</v>
          </cell>
          <cell r="E172">
            <v>1</v>
          </cell>
          <cell r="F172" t="str">
            <v>주</v>
          </cell>
          <cell r="G172">
            <v>9590</v>
          </cell>
          <cell r="H172">
            <v>9590</v>
          </cell>
          <cell r="I172">
            <v>6100</v>
          </cell>
          <cell r="J172">
            <v>6100</v>
          </cell>
          <cell r="K172">
            <v>3490</v>
          </cell>
          <cell r="L172">
            <v>3490</v>
          </cell>
          <cell r="M172">
            <v>0</v>
          </cell>
          <cell r="N172">
            <v>0</v>
          </cell>
          <cell r="O172">
            <v>169</v>
          </cell>
        </row>
        <row r="173">
          <cell r="D173" t="str">
            <v>황매화H1.0xW0.6</v>
          </cell>
          <cell r="E173">
            <v>1</v>
          </cell>
          <cell r="F173" t="str">
            <v>주</v>
          </cell>
          <cell r="G173">
            <v>6490</v>
          </cell>
          <cell r="H173">
            <v>6490</v>
          </cell>
          <cell r="I173">
            <v>3000</v>
          </cell>
          <cell r="J173">
            <v>3000</v>
          </cell>
          <cell r="K173">
            <v>3490</v>
          </cell>
          <cell r="L173">
            <v>3490</v>
          </cell>
          <cell r="M173">
            <v>0</v>
          </cell>
          <cell r="N173">
            <v>0</v>
          </cell>
          <cell r="O173">
            <v>170</v>
          </cell>
        </row>
        <row r="174">
          <cell r="D174" t="str">
            <v>흰말채나무H1.0xW0.4</v>
          </cell>
          <cell r="E174">
            <v>1</v>
          </cell>
          <cell r="F174" t="str">
            <v>주</v>
          </cell>
          <cell r="G174">
            <v>5490</v>
          </cell>
          <cell r="H174">
            <v>5490</v>
          </cell>
          <cell r="I174">
            <v>2000</v>
          </cell>
          <cell r="J174">
            <v>2000</v>
          </cell>
          <cell r="K174">
            <v>3490</v>
          </cell>
          <cell r="L174">
            <v>3490</v>
          </cell>
          <cell r="M174">
            <v>0</v>
          </cell>
          <cell r="N174">
            <v>0</v>
          </cell>
          <cell r="O174">
            <v>171</v>
          </cell>
        </row>
        <row r="175">
          <cell r="D175" t="str">
            <v>묘목(해송,소나무등)2-3년생</v>
          </cell>
          <cell r="E175">
            <v>1</v>
          </cell>
          <cell r="F175" t="str">
            <v>주</v>
          </cell>
          <cell r="G175">
            <v>3660</v>
          </cell>
          <cell r="H175">
            <v>3660</v>
          </cell>
          <cell r="I175">
            <v>1500</v>
          </cell>
          <cell r="J175">
            <v>1500</v>
          </cell>
          <cell r="K175">
            <v>2160</v>
          </cell>
          <cell r="L175">
            <v>2160</v>
          </cell>
          <cell r="M175">
            <v>0</v>
          </cell>
          <cell r="N175">
            <v>0</v>
          </cell>
          <cell r="O175">
            <v>172</v>
          </cell>
        </row>
        <row r="176">
          <cell r="D176" t="str">
            <v>골풀4치</v>
          </cell>
          <cell r="E176">
            <v>1</v>
          </cell>
          <cell r="F176" t="str">
            <v>본</v>
          </cell>
          <cell r="G176">
            <v>1440</v>
          </cell>
          <cell r="H176">
            <v>1440</v>
          </cell>
          <cell r="I176">
            <v>1300</v>
          </cell>
          <cell r="J176">
            <v>1300</v>
          </cell>
          <cell r="K176">
            <v>140</v>
          </cell>
          <cell r="L176">
            <v>140</v>
          </cell>
          <cell r="M176">
            <v>0</v>
          </cell>
          <cell r="N176">
            <v>0</v>
          </cell>
          <cell r="O176">
            <v>173</v>
          </cell>
        </row>
        <row r="177">
          <cell r="D177" t="str">
            <v>금잔화4치</v>
          </cell>
          <cell r="E177">
            <v>1</v>
          </cell>
          <cell r="F177" t="str">
            <v>본</v>
          </cell>
          <cell r="G177">
            <v>630</v>
          </cell>
          <cell r="H177">
            <v>630</v>
          </cell>
          <cell r="I177">
            <v>490</v>
          </cell>
          <cell r="J177">
            <v>490</v>
          </cell>
          <cell r="K177">
            <v>140</v>
          </cell>
          <cell r="L177">
            <v>140</v>
          </cell>
          <cell r="M177">
            <v>0</v>
          </cell>
          <cell r="N177">
            <v>0</v>
          </cell>
          <cell r="O177">
            <v>174</v>
          </cell>
        </row>
        <row r="178">
          <cell r="D178" t="str">
            <v>구절초3치</v>
          </cell>
          <cell r="E178">
            <v>1</v>
          </cell>
          <cell r="F178" t="str">
            <v>본</v>
          </cell>
          <cell r="G178">
            <v>1340</v>
          </cell>
          <cell r="H178">
            <v>1340</v>
          </cell>
          <cell r="I178">
            <v>1200</v>
          </cell>
          <cell r="J178">
            <v>1200</v>
          </cell>
          <cell r="K178">
            <v>140</v>
          </cell>
          <cell r="L178">
            <v>140</v>
          </cell>
          <cell r="M178">
            <v>0</v>
          </cell>
          <cell r="N178">
            <v>0</v>
          </cell>
          <cell r="O178">
            <v>175</v>
          </cell>
        </row>
        <row r="179">
          <cell r="D179" t="str">
            <v>금불초3치</v>
          </cell>
          <cell r="E179">
            <v>1</v>
          </cell>
          <cell r="F179" t="str">
            <v>본</v>
          </cell>
          <cell r="G179">
            <v>1240</v>
          </cell>
          <cell r="H179">
            <v>1240</v>
          </cell>
          <cell r="I179">
            <v>1100</v>
          </cell>
          <cell r="J179">
            <v>1100</v>
          </cell>
          <cell r="K179">
            <v>140</v>
          </cell>
          <cell r="L179">
            <v>140</v>
          </cell>
          <cell r="M179">
            <v>0</v>
          </cell>
          <cell r="N179">
            <v>0</v>
          </cell>
          <cell r="O179">
            <v>176</v>
          </cell>
        </row>
        <row r="180">
          <cell r="D180" t="str">
            <v>글라디올러스</v>
          </cell>
          <cell r="E180">
            <v>1</v>
          </cell>
          <cell r="F180" t="str">
            <v>본</v>
          </cell>
          <cell r="G180">
            <v>1140</v>
          </cell>
          <cell r="H180">
            <v>1140</v>
          </cell>
          <cell r="I180">
            <v>1000</v>
          </cell>
          <cell r="J180">
            <v>1000</v>
          </cell>
          <cell r="K180">
            <v>140</v>
          </cell>
          <cell r="L180">
            <v>140</v>
          </cell>
          <cell r="M180">
            <v>0</v>
          </cell>
          <cell r="N180">
            <v>0</v>
          </cell>
          <cell r="O180">
            <v>177</v>
          </cell>
        </row>
        <row r="181">
          <cell r="D181" t="str">
            <v>갈대1-2분얼</v>
          </cell>
          <cell r="E181">
            <v>1</v>
          </cell>
          <cell r="F181" t="str">
            <v>본</v>
          </cell>
          <cell r="G181">
            <v>920</v>
          </cell>
          <cell r="H181">
            <v>920</v>
          </cell>
          <cell r="I181">
            <v>780</v>
          </cell>
          <cell r="J181">
            <v>780</v>
          </cell>
          <cell r="K181">
            <v>140</v>
          </cell>
          <cell r="L181">
            <v>140</v>
          </cell>
          <cell r="M181">
            <v>0</v>
          </cell>
          <cell r="N181">
            <v>0</v>
          </cell>
          <cell r="O181">
            <v>178</v>
          </cell>
        </row>
        <row r="182">
          <cell r="D182" t="str">
            <v>깽깽이풀포기(4년생)</v>
          </cell>
          <cell r="E182">
            <v>1</v>
          </cell>
          <cell r="F182" t="str">
            <v>본</v>
          </cell>
          <cell r="G182">
            <v>5040</v>
          </cell>
          <cell r="H182">
            <v>5040</v>
          </cell>
          <cell r="I182">
            <v>4900</v>
          </cell>
          <cell r="J182">
            <v>4900</v>
          </cell>
          <cell r="K182">
            <v>140</v>
          </cell>
          <cell r="L182">
            <v>140</v>
          </cell>
          <cell r="M182">
            <v>0</v>
          </cell>
          <cell r="N182">
            <v>0</v>
          </cell>
          <cell r="O182">
            <v>179</v>
          </cell>
        </row>
        <row r="183">
          <cell r="D183" t="str">
            <v>데이지4치</v>
          </cell>
          <cell r="E183">
            <v>1</v>
          </cell>
          <cell r="F183" t="str">
            <v>본</v>
          </cell>
          <cell r="G183">
            <v>1340</v>
          </cell>
          <cell r="H183">
            <v>1340</v>
          </cell>
          <cell r="I183">
            <v>1200</v>
          </cell>
          <cell r="J183">
            <v>1200</v>
          </cell>
          <cell r="K183">
            <v>140</v>
          </cell>
          <cell r="L183">
            <v>140</v>
          </cell>
          <cell r="M183">
            <v>0</v>
          </cell>
          <cell r="N183">
            <v>0</v>
          </cell>
          <cell r="O183">
            <v>180</v>
          </cell>
        </row>
        <row r="184">
          <cell r="D184" t="str">
            <v>꽃범의꼬리4치</v>
          </cell>
          <cell r="E184">
            <v>1</v>
          </cell>
          <cell r="F184" t="str">
            <v>본</v>
          </cell>
          <cell r="G184">
            <v>1640</v>
          </cell>
          <cell r="H184">
            <v>1640</v>
          </cell>
          <cell r="I184">
            <v>1500</v>
          </cell>
          <cell r="J184">
            <v>1500</v>
          </cell>
          <cell r="K184">
            <v>140</v>
          </cell>
          <cell r="L184">
            <v>140</v>
          </cell>
          <cell r="M184">
            <v>0</v>
          </cell>
          <cell r="N184">
            <v>0</v>
          </cell>
          <cell r="O184">
            <v>181</v>
          </cell>
        </row>
        <row r="185">
          <cell r="D185" t="str">
            <v>꽃창포(노랑)2-3분얼</v>
          </cell>
          <cell r="E185">
            <v>1</v>
          </cell>
          <cell r="F185" t="str">
            <v>본</v>
          </cell>
          <cell r="G185">
            <v>2040</v>
          </cell>
          <cell r="H185">
            <v>2040</v>
          </cell>
          <cell r="I185">
            <v>1900</v>
          </cell>
          <cell r="J185">
            <v>1900</v>
          </cell>
          <cell r="K185">
            <v>140</v>
          </cell>
          <cell r="L185">
            <v>140</v>
          </cell>
          <cell r="M185">
            <v>0</v>
          </cell>
          <cell r="N185">
            <v>0</v>
          </cell>
          <cell r="O185">
            <v>182</v>
          </cell>
        </row>
        <row r="186">
          <cell r="D186" t="str">
            <v>꽃창포(자주)2-3분얼</v>
          </cell>
          <cell r="E186">
            <v>1</v>
          </cell>
          <cell r="F186" t="str">
            <v>주</v>
          </cell>
          <cell r="G186">
            <v>2040</v>
          </cell>
          <cell r="H186">
            <v>2040</v>
          </cell>
          <cell r="I186">
            <v>1900</v>
          </cell>
          <cell r="J186">
            <v>1900</v>
          </cell>
          <cell r="K186">
            <v>140</v>
          </cell>
          <cell r="L186">
            <v>140</v>
          </cell>
          <cell r="M186">
            <v>0</v>
          </cell>
          <cell r="N186">
            <v>0</v>
          </cell>
          <cell r="O186">
            <v>183</v>
          </cell>
        </row>
        <row r="187">
          <cell r="D187" t="str">
            <v>난장이붓꽃2-3분얼</v>
          </cell>
          <cell r="E187">
            <v>1</v>
          </cell>
          <cell r="F187" t="str">
            <v>본</v>
          </cell>
          <cell r="G187">
            <v>1840</v>
          </cell>
          <cell r="H187">
            <v>1840</v>
          </cell>
          <cell r="I187">
            <v>1700</v>
          </cell>
          <cell r="J187">
            <v>1700</v>
          </cell>
          <cell r="K187">
            <v>140</v>
          </cell>
          <cell r="L187">
            <v>140</v>
          </cell>
          <cell r="M187">
            <v>0</v>
          </cell>
          <cell r="N187">
            <v>0</v>
          </cell>
          <cell r="O187">
            <v>184</v>
          </cell>
        </row>
        <row r="188">
          <cell r="D188" t="str">
            <v>노란줄무늬대사초2-3분얼</v>
          </cell>
          <cell r="E188">
            <v>1</v>
          </cell>
          <cell r="F188" t="str">
            <v>본</v>
          </cell>
          <cell r="G188">
            <v>2040</v>
          </cell>
          <cell r="H188">
            <v>2040</v>
          </cell>
          <cell r="I188">
            <v>1900</v>
          </cell>
          <cell r="J188">
            <v>1900</v>
          </cell>
          <cell r="K188">
            <v>140</v>
          </cell>
          <cell r="L188">
            <v>140</v>
          </cell>
          <cell r="M188">
            <v>0</v>
          </cell>
          <cell r="N188">
            <v>0</v>
          </cell>
          <cell r="O188">
            <v>185</v>
          </cell>
        </row>
        <row r="189">
          <cell r="D189" t="str">
            <v>노루오줌2-3분얼</v>
          </cell>
          <cell r="E189">
            <v>1</v>
          </cell>
          <cell r="F189" t="str">
            <v>본</v>
          </cell>
          <cell r="G189">
            <v>1640</v>
          </cell>
          <cell r="H189">
            <v>1640</v>
          </cell>
          <cell r="I189">
            <v>1500</v>
          </cell>
          <cell r="J189">
            <v>1500</v>
          </cell>
          <cell r="K189">
            <v>140</v>
          </cell>
          <cell r="L189">
            <v>140</v>
          </cell>
          <cell r="M189">
            <v>0</v>
          </cell>
          <cell r="N189">
            <v>0</v>
          </cell>
          <cell r="O189">
            <v>186</v>
          </cell>
        </row>
        <row r="190">
          <cell r="D190" t="str">
            <v>다알리아3치</v>
          </cell>
          <cell r="E190">
            <v>1</v>
          </cell>
          <cell r="F190" t="str">
            <v>본</v>
          </cell>
          <cell r="G190">
            <v>1140</v>
          </cell>
          <cell r="H190">
            <v>1140</v>
          </cell>
          <cell r="I190">
            <v>1000</v>
          </cell>
          <cell r="J190">
            <v>1000</v>
          </cell>
          <cell r="K190">
            <v>140</v>
          </cell>
          <cell r="L190">
            <v>140</v>
          </cell>
          <cell r="M190">
            <v>0</v>
          </cell>
          <cell r="N190">
            <v>0</v>
          </cell>
          <cell r="O190">
            <v>187</v>
          </cell>
        </row>
        <row r="191">
          <cell r="D191" t="str">
            <v>동의나물3치</v>
          </cell>
          <cell r="E191">
            <v>1</v>
          </cell>
          <cell r="F191" t="str">
            <v>본</v>
          </cell>
          <cell r="G191">
            <v>1840</v>
          </cell>
          <cell r="H191">
            <v>1840</v>
          </cell>
          <cell r="I191">
            <v>1700</v>
          </cell>
          <cell r="J191">
            <v>1700</v>
          </cell>
          <cell r="K191">
            <v>140</v>
          </cell>
          <cell r="L191">
            <v>140</v>
          </cell>
          <cell r="M191">
            <v>0</v>
          </cell>
          <cell r="N191">
            <v>0</v>
          </cell>
          <cell r="O191">
            <v>188</v>
          </cell>
        </row>
        <row r="192">
          <cell r="D192" t="str">
            <v>두메부초3치</v>
          </cell>
          <cell r="E192">
            <v>1</v>
          </cell>
          <cell r="F192" t="str">
            <v>본</v>
          </cell>
          <cell r="G192">
            <v>1840</v>
          </cell>
          <cell r="H192">
            <v>1840</v>
          </cell>
          <cell r="I192">
            <v>1700</v>
          </cell>
          <cell r="J192">
            <v>1700</v>
          </cell>
          <cell r="K192">
            <v>140</v>
          </cell>
          <cell r="L192">
            <v>140</v>
          </cell>
          <cell r="M192">
            <v>0</v>
          </cell>
          <cell r="N192">
            <v>0</v>
          </cell>
          <cell r="O192">
            <v>189</v>
          </cell>
        </row>
        <row r="193">
          <cell r="D193" t="str">
            <v>둥근잎꿩의다리3치</v>
          </cell>
          <cell r="E193">
            <v>1</v>
          </cell>
          <cell r="F193" t="str">
            <v>본</v>
          </cell>
          <cell r="G193">
            <v>2040</v>
          </cell>
          <cell r="H193">
            <v>2040</v>
          </cell>
          <cell r="I193">
            <v>1900</v>
          </cell>
          <cell r="J193">
            <v>1900</v>
          </cell>
          <cell r="K193">
            <v>140</v>
          </cell>
          <cell r="L193">
            <v>140</v>
          </cell>
          <cell r="M193">
            <v>0</v>
          </cell>
          <cell r="N193">
            <v>0</v>
          </cell>
          <cell r="O193">
            <v>190</v>
          </cell>
        </row>
        <row r="194">
          <cell r="D194" t="str">
            <v>라넌큘러스5치</v>
          </cell>
          <cell r="E194">
            <v>1</v>
          </cell>
          <cell r="F194" t="str">
            <v>본</v>
          </cell>
          <cell r="G194">
            <v>3540</v>
          </cell>
          <cell r="H194">
            <v>3540</v>
          </cell>
          <cell r="I194">
            <v>3400</v>
          </cell>
          <cell r="J194">
            <v>3400</v>
          </cell>
          <cell r="K194">
            <v>140</v>
          </cell>
          <cell r="L194">
            <v>140</v>
          </cell>
          <cell r="M194">
            <v>0</v>
          </cell>
          <cell r="N194">
            <v>0</v>
          </cell>
          <cell r="O194">
            <v>191</v>
          </cell>
        </row>
        <row r="195">
          <cell r="D195" t="str">
            <v>맥문동7-10분얼</v>
          </cell>
          <cell r="E195">
            <v>1</v>
          </cell>
          <cell r="F195" t="str">
            <v>본</v>
          </cell>
          <cell r="G195">
            <v>1010</v>
          </cell>
          <cell r="H195">
            <v>1010</v>
          </cell>
          <cell r="I195">
            <v>870</v>
          </cell>
          <cell r="J195">
            <v>870</v>
          </cell>
          <cell r="K195">
            <v>140</v>
          </cell>
          <cell r="L195">
            <v>140</v>
          </cell>
          <cell r="M195">
            <v>0</v>
          </cell>
          <cell r="N195">
            <v>0</v>
          </cell>
          <cell r="O195">
            <v>192</v>
          </cell>
        </row>
        <row r="196">
          <cell r="D196" t="str">
            <v>모란4-5분얼</v>
          </cell>
          <cell r="E196">
            <v>1</v>
          </cell>
          <cell r="F196" t="str">
            <v>본</v>
          </cell>
          <cell r="G196">
            <v>7940</v>
          </cell>
          <cell r="H196">
            <v>7940</v>
          </cell>
          <cell r="I196">
            <v>7800</v>
          </cell>
          <cell r="J196">
            <v>7800</v>
          </cell>
          <cell r="K196">
            <v>140</v>
          </cell>
          <cell r="L196">
            <v>140</v>
          </cell>
          <cell r="M196">
            <v>0</v>
          </cell>
          <cell r="N196">
            <v>0</v>
          </cell>
          <cell r="O196">
            <v>193</v>
          </cell>
        </row>
        <row r="197">
          <cell r="D197" t="str">
            <v>무스카리지경2cm</v>
          </cell>
          <cell r="E197">
            <v>1</v>
          </cell>
          <cell r="F197" t="str">
            <v>본</v>
          </cell>
          <cell r="G197">
            <v>1840</v>
          </cell>
          <cell r="H197">
            <v>1840</v>
          </cell>
          <cell r="I197">
            <v>1700</v>
          </cell>
          <cell r="J197">
            <v>1700</v>
          </cell>
          <cell r="K197">
            <v>140</v>
          </cell>
          <cell r="L197">
            <v>140</v>
          </cell>
          <cell r="M197">
            <v>0</v>
          </cell>
          <cell r="N197">
            <v>0</v>
          </cell>
          <cell r="O197">
            <v>194</v>
          </cell>
        </row>
        <row r="198">
          <cell r="D198" t="str">
            <v>물레나물4치</v>
          </cell>
          <cell r="E198">
            <v>1</v>
          </cell>
          <cell r="F198" t="str">
            <v>본</v>
          </cell>
          <cell r="G198">
            <v>3040</v>
          </cell>
          <cell r="H198">
            <v>3040</v>
          </cell>
          <cell r="I198">
            <v>2900</v>
          </cell>
          <cell r="J198">
            <v>2900</v>
          </cell>
          <cell r="K198">
            <v>140</v>
          </cell>
          <cell r="L198">
            <v>140</v>
          </cell>
          <cell r="M198">
            <v>0</v>
          </cell>
          <cell r="N198">
            <v>0</v>
          </cell>
          <cell r="O198">
            <v>195</v>
          </cell>
        </row>
        <row r="199">
          <cell r="D199" t="str">
            <v>물솜방망이3치</v>
          </cell>
          <cell r="E199">
            <v>1</v>
          </cell>
          <cell r="F199" t="str">
            <v>본</v>
          </cell>
          <cell r="G199">
            <v>1640</v>
          </cell>
          <cell r="H199">
            <v>1640</v>
          </cell>
          <cell r="I199">
            <v>1500</v>
          </cell>
          <cell r="J199">
            <v>1500</v>
          </cell>
          <cell r="K199">
            <v>140</v>
          </cell>
          <cell r="L199">
            <v>140</v>
          </cell>
          <cell r="M199">
            <v>0</v>
          </cell>
          <cell r="N199">
            <v>0</v>
          </cell>
          <cell r="O199">
            <v>196</v>
          </cell>
        </row>
        <row r="200">
          <cell r="D200" t="str">
            <v>물억새4치</v>
          </cell>
          <cell r="E200">
            <v>1</v>
          </cell>
          <cell r="F200" t="str">
            <v>본</v>
          </cell>
          <cell r="G200">
            <v>920</v>
          </cell>
          <cell r="H200">
            <v>920</v>
          </cell>
          <cell r="I200">
            <v>780</v>
          </cell>
          <cell r="J200">
            <v>780</v>
          </cell>
          <cell r="K200">
            <v>140</v>
          </cell>
          <cell r="L200">
            <v>140</v>
          </cell>
          <cell r="M200">
            <v>0</v>
          </cell>
          <cell r="N200">
            <v>0</v>
          </cell>
          <cell r="O200">
            <v>197</v>
          </cell>
        </row>
        <row r="201">
          <cell r="D201" t="str">
            <v>미나리아재비5치</v>
          </cell>
          <cell r="E201">
            <v>1</v>
          </cell>
          <cell r="F201" t="str">
            <v>본</v>
          </cell>
          <cell r="G201">
            <v>1640</v>
          </cell>
          <cell r="H201">
            <v>1640</v>
          </cell>
          <cell r="I201">
            <v>1500</v>
          </cell>
          <cell r="J201">
            <v>1500</v>
          </cell>
          <cell r="K201">
            <v>140</v>
          </cell>
          <cell r="L201">
            <v>140</v>
          </cell>
          <cell r="M201">
            <v>0</v>
          </cell>
          <cell r="N201">
            <v>0</v>
          </cell>
          <cell r="O201">
            <v>198</v>
          </cell>
        </row>
        <row r="202">
          <cell r="D202" t="str">
            <v>바위취3치</v>
          </cell>
          <cell r="E202">
            <v>1</v>
          </cell>
          <cell r="F202" t="str">
            <v>본</v>
          </cell>
          <cell r="G202">
            <v>1140</v>
          </cell>
          <cell r="H202">
            <v>1140</v>
          </cell>
          <cell r="I202">
            <v>1000</v>
          </cell>
          <cell r="J202">
            <v>1000</v>
          </cell>
          <cell r="K202">
            <v>140</v>
          </cell>
          <cell r="L202">
            <v>140</v>
          </cell>
          <cell r="M202">
            <v>0</v>
          </cell>
          <cell r="N202">
            <v>0</v>
          </cell>
          <cell r="O202">
            <v>199</v>
          </cell>
        </row>
        <row r="203">
          <cell r="D203" t="str">
            <v>부들1-2분얼</v>
          </cell>
          <cell r="E203">
            <v>1</v>
          </cell>
          <cell r="F203" t="str">
            <v>본</v>
          </cell>
          <cell r="G203">
            <v>1740</v>
          </cell>
          <cell r="H203">
            <v>1740</v>
          </cell>
          <cell r="I203">
            <v>1600</v>
          </cell>
          <cell r="J203">
            <v>1600</v>
          </cell>
          <cell r="K203">
            <v>140</v>
          </cell>
          <cell r="L203">
            <v>140</v>
          </cell>
          <cell r="M203">
            <v>0</v>
          </cell>
          <cell r="N203">
            <v>0</v>
          </cell>
          <cell r="O203">
            <v>200</v>
          </cell>
        </row>
        <row r="204">
          <cell r="D204" t="str">
            <v>부처꽃3치</v>
          </cell>
          <cell r="E204">
            <v>1</v>
          </cell>
          <cell r="F204" t="str">
            <v>본</v>
          </cell>
          <cell r="G204">
            <v>2240</v>
          </cell>
          <cell r="H204">
            <v>2240</v>
          </cell>
          <cell r="I204">
            <v>2100</v>
          </cell>
          <cell r="J204">
            <v>2100</v>
          </cell>
          <cell r="K204">
            <v>140</v>
          </cell>
          <cell r="L204">
            <v>140</v>
          </cell>
          <cell r="M204">
            <v>0</v>
          </cell>
          <cell r="N204">
            <v>0</v>
          </cell>
          <cell r="O204">
            <v>201</v>
          </cell>
        </row>
        <row r="205">
          <cell r="D205" t="str">
            <v>붉은인동3치</v>
          </cell>
          <cell r="E205">
            <v>1</v>
          </cell>
          <cell r="F205" t="str">
            <v>본</v>
          </cell>
          <cell r="G205">
            <v>2540</v>
          </cell>
          <cell r="H205">
            <v>2540</v>
          </cell>
          <cell r="I205">
            <v>2400</v>
          </cell>
          <cell r="J205">
            <v>2400</v>
          </cell>
          <cell r="K205">
            <v>140</v>
          </cell>
          <cell r="L205">
            <v>140</v>
          </cell>
          <cell r="M205">
            <v>0</v>
          </cell>
          <cell r="N205">
            <v>0</v>
          </cell>
          <cell r="O205">
            <v>202</v>
          </cell>
        </row>
        <row r="206">
          <cell r="D206" t="str">
            <v>붓꽃7-10분얼</v>
          </cell>
          <cell r="E206">
            <v>1</v>
          </cell>
          <cell r="F206" t="str">
            <v>본</v>
          </cell>
          <cell r="G206">
            <v>1840</v>
          </cell>
          <cell r="H206">
            <v>1840</v>
          </cell>
          <cell r="I206">
            <v>1700</v>
          </cell>
          <cell r="J206">
            <v>1700</v>
          </cell>
          <cell r="K206">
            <v>140</v>
          </cell>
          <cell r="L206">
            <v>140</v>
          </cell>
          <cell r="M206">
            <v>0</v>
          </cell>
          <cell r="N206">
            <v>0</v>
          </cell>
          <cell r="O206">
            <v>203</v>
          </cell>
        </row>
        <row r="207">
          <cell r="D207" t="str">
            <v>상록패랭이3치</v>
          </cell>
          <cell r="E207">
            <v>1</v>
          </cell>
          <cell r="F207" t="str">
            <v>본</v>
          </cell>
          <cell r="G207">
            <v>1640</v>
          </cell>
          <cell r="H207">
            <v>1640</v>
          </cell>
          <cell r="I207">
            <v>1500</v>
          </cell>
          <cell r="J207">
            <v>1500</v>
          </cell>
          <cell r="K207">
            <v>140</v>
          </cell>
          <cell r="L207">
            <v>140</v>
          </cell>
          <cell r="M207">
            <v>0</v>
          </cell>
          <cell r="N207">
            <v>0</v>
          </cell>
          <cell r="O207">
            <v>204</v>
          </cell>
        </row>
        <row r="208">
          <cell r="D208" t="str">
            <v>새우난초개화구</v>
          </cell>
          <cell r="E208">
            <v>1</v>
          </cell>
          <cell r="F208" t="str">
            <v>본</v>
          </cell>
          <cell r="G208">
            <v>2040</v>
          </cell>
          <cell r="H208">
            <v>2040</v>
          </cell>
          <cell r="I208">
            <v>1900</v>
          </cell>
          <cell r="J208">
            <v>1900</v>
          </cell>
          <cell r="K208">
            <v>140</v>
          </cell>
          <cell r="L208">
            <v>140</v>
          </cell>
          <cell r="M208">
            <v>0</v>
          </cell>
          <cell r="N208">
            <v>0</v>
          </cell>
          <cell r="O208">
            <v>205</v>
          </cell>
        </row>
        <row r="209">
          <cell r="D209" t="str">
            <v>섬백리향3치</v>
          </cell>
          <cell r="E209">
            <v>1</v>
          </cell>
          <cell r="F209" t="str">
            <v>본</v>
          </cell>
          <cell r="G209">
            <v>2040</v>
          </cell>
          <cell r="H209">
            <v>2040</v>
          </cell>
          <cell r="I209">
            <v>1900</v>
          </cell>
          <cell r="J209">
            <v>1900</v>
          </cell>
          <cell r="K209">
            <v>140</v>
          </cell>
          <cell r="L209">
            <v>140</v>
          </cell>
          <cell r="M209">
            <v>0</v>
          </cell>
          <cell r="N209">
            <v>0</v>
          </cell>
          <cell r="O209">
            <v>206</v>
          </cell>
        </row>
        <row r="210">
          <cell r="D210" t="str">
            <v>송악4치</v>
          </cell>
          <cell r="E210">
            <v>1</v>
          </cell>
          <cell r="F210" t="str">
            <v>본</v>
          </cell>
          <cell r="G210">
            <v>2740</v>
          </cell>
          <cell r="H210">
            <v>2740</v>
          </cell>
          <cell r="I210">
            <v>2600</v>
          </cell>
          <cell r="J210">
            <v>2600</v>
          </cell>
          <cell r="K210">
            <v>140</v>
          </cell>
          <cell r="L210">
            <v>140</v>
          </cell>
          <cell r="M210">
            <v>0</v>
          </cell>
          <cell r="N210">
            <v>0</v>
          </cell>
          <cell r="O210">
            <v>207</v>
          </cell>
        </row>
        <row r="211">
          <cell r="D211" t="str">
            <v>수련3-5분얼</v>
          </cell>
          <cell r="E211">
            <v>1</v>
          </cell>
          <cell r="F211" t="str">
            <v>본</v>
          </cell>
          <cell r="G211">
            <v>7940</v>
          </cell>
          <cell r="H211">
            <v>7940</v>
          </cell>
          <cell r="I211">
            <v>7800</v>
          </cell>
          <cell r="J211">
            <v>7800</v>
          </cell>
          <cell r="K211">
            <v>140</v>
          </cell>
          <cell r="L211">
            <v>140</v>
          </cell>
          <cell r="M211">
            <v>0</v>
          </cell>
          <cell r="N211">
            <v>0</v>
          </cell>
          <cell r="O211">
            <v>208</v>
          </cell>
        </row>
        <row r="212">
          <cell r="D212" t="str">
            <v>수선화개화구</v>
          </cell>
          <cell r="E212">
            <v>1</v>
          </cell>
          <cell r="F212" t="str">
            <v>본</v>
          </cell>
          <cell r="G212">
            <v>1740</v>
          </cell>
          <cell r="H212">
            <v>1740</v>
          </cell>
          <cell r="I212">
            <v>1600</v>
          </cell>
          <cell r="J212">
            <v>1600</v>
          </cell>
          <cell r="K212">
            <v>140</v>
          </cell>
          <cell r="L212">
            <v>140</v>
          </cell>
          <cell r="M212">
            <v>0</v>
          </cell>
          <cell r="N212">
            <v>0</v>
          </cell>
          <cell r="O212">
            <v>209</v>
          </cell>
        </row>
        <row r="213">
          <cell r="D213" t="str">
            <v>수크렁4치</v>
          </cell>
          <cell r="E213">
            <v>1</v>
          </cell>
          <cell r="F213" t="str">
            <v>본</v>
          </cell>
          <cell r="G213">
            <v>1840</v>
          </cell>
          <cell r="H213">
            <v>1840</v>
          </cell>
          <cell r="I213">
            <v>1700</v>
          </cell>
          <cell r="J213">
            <v>1700</v>
          </cell>
          <cell r="K213">
            <v>140</v>
          </cell>
          <cell r="L213">
            <v>140</v>
          </cell>
          <cell r="M213">
            <v>0</v>
          </cell>
          <cell r="N213">
            <v>0</v>
          </cell>
          <cell r="O213">
            <v>210</v>
          </cell>
        </row>
        <row r="214">
          <cell r="D214" t="str">
            <v>수호초4치</v>
          </cell>
          <cell r="E214">
            <v>1</v>
          </cell>
          <cell r="F214" t="str">
            <v>본</v>
          </cell>
          <cell r="G214">
            <v>2040</v>
          </cell>
          <cell r="H214">
            <v>2040</v>
          </cell>
          <cell r="I214">
            <v>1900</v>
          </cell>
          <cell r="J214">
            <v>1900</v>
          </cell>
          <cell r="K214">
            <v>140</v>
          </cell>
          <cell r="L214">
            <v>140</v>
          </cell>
          <cell r="M214">
            <v>0</v>
          </cell>
          <cell r="N214">
            <v>0</v>
          </cell>
          <cell r="O214">
            <v>211</v>
          </cell>
        </row>
        <row r="215">
          <cell r="D215" t="str">
            <v>쑥부쟁이4치</v>
          </cell>
          <cell r="E215">
            <v>1</v>
          </cell>
          <cell r="F215" t="str">
            <v>본</v>
          </cell>
          <cell r="G215">
            <v>1840</v>
          </cell>
          <cell r="H215">
            <v>1840</v>
          </cell>
          <cell r="I215">
            <v>1700</v>
          </cell>
          <cell r="J215">
            <v>1700</v>
          </cell>
          <cell r="K215">
            <v>140</v>
          </cell>
          <cell r="L215">
            <v>140</v>
          </cell>
          <cell r="M215">
            <v>0</v>
          </cell>
          <cell r="N215">
            <v>0</v>
          </cell>
          <cell r="O215">
            <v>212</v>
          </cell>
        </row>
        <row r="216">
          <cell r="D216" t="str">
            <v>애기기린초3치</v>
          </cell>
          <cell r="E216">
            <v>1</v>
          </cell>
          <cell r="F216" t="str">
            <v>본</v>
          </cell>
          <cell r="G216">
            <v>1640</v>
          </cell>
          <cell r="H216">
            <v>1640</v>
          </cell>
          <cell r="I216">
            <v>1500</v>
          </cell>
          <cell r="J216">
            <v>1500</v>
          </cell>
          <cell r="K216">
            <v>140</v>
          </cell>
          <cell r="L216">
            <v>140</v>
          </cell>
          <cell r="M216">
            <v>0</v>
          </cell>
          <cell r="N216">
            <v>0</v>
          </cell>
          <cell r="O216">
            <v>213</v>
          </cell>
        </row>
        <row r="217">
          <cell r="D217" t="str">
            <v>연꽃3-5엽</v>
          </cell>
          <cell r="E217">
            <v>1</v>
          </cell>
          <cell r="F217" t="str">
            <v>본</v>
          </cell>
          <cell r="G217">
            <v>5940</v>
          </cell>
          <cell r="H217">
            <v>5940</v>
          </cell>
          <cell r="I217">
            <v>5800</v>
          </cell>
          <cell r="J217">
            <v>5800</v>
          </cell>
          <cell r="K217">
            <v>140</v>
          </cell>
          <cell r="L217">
            <v>140</v>
          </cell>
          <cell r="M217">
            <v>0</v>
          </cell>
          <cell r="N217">
            <v>0</v>
          </cell>
          <cell r="O217">
            <v>214</v>
          </cell>
        </row>
        <row r="218">
          <cell r="D218" t="str">
            <v>옥잠화4-5분얼</v>
          </cell>
          <cell r="E218">
            <v>1</v>
          </cell>
          <cell r="F218" t="str">
            <v>본</v>
          </cell>
          <cell r="G218">
            <v>2940</v>
          </cell>
          <cell r="H218">
            <v>2940</v>
          </cell>
          <cell r="I218">
            <v>2800</v>
          </cell>
          <cell r="J218">
            <v>2800</v>
          </cell>
          <cell r="K218">
            <v>140</v>
          </cell>
          <cell r="L218">
            <v>140</v>
          </cell>
          <cell r="M218">
            <v>0</v>
          </cell>
          <cell r="N218">
            <v>0</v>
          </cell>
          <cell r="O218">
            <v>215</v>
          </cell>
        </row>
        <row r="219">
          <cell r="D219" t="str">
            <v>왕원추리2-3분얼</v>
          </cell>
          <cell r="E219">
            <v>1</v>
          </cell>
          <cell r="F219" t="str">
            <v>본</v>
          </cell>
          <cell r="G219">
            <v>1640</v>
          </cell>
          <cell r="H219">
            <v>1640</v>
          </cell>
          <cell r="I219">
            <v>1500</v>
          </cell>
          <cell r="J219">
            <v>1500</v>
          </cell>
          <cell r="K219">
            <v>140</v>
          </cell>
          <cell r="L219">
            <v>140</v>
          </cell>
          <cell r="M219">
            <v>0</v>
          </cell>
          <cell r="N219">
            <v>0</v>
          </cell>
          <cell r="O219">
            <v>216</v>
          </cell>
        </row>
        <row r="220">
          <cell r="D220" t="str">
            <v>왜성꽃창포3-5분얼</v>
          </cell>
          <cell r="E220">
            <v>1</v>
          </cell>
          <cell r="F220" t="str">
            <v>본</v>
          </cell>
          <cell r="G220">
            <v>1640</v>
          </cell>
          <cell r="H220">
            <v>1640</v>
          </cell>
          <cell r="I220">
            <v>1500</v>
          </cell>
          <cell r="J220">
            <v>1500</v>
          </cell>
          <cell r="K220">
            <v>140</v>
          </cell>
          <cell r="L220">
            <v>140</v>
          </cell>
          <cell r="M220">
            <v>0</v>
          </cell>
          <cell r="N220">
            <v>0</v>
          </cell>
          <cell r="O220">
            <v>217</v>
          </cell>
        </row>
        <row r="221">
          <cell r="D221" t="str">
            <v>일월비비추2-3분얼</v>
          </cell>
          <cell r="E221">
            <v>1</v>
          </cell>
          <cell r="F221" t="str">
            <v>본</v>
          </cell>
          <cell r="G221">
            <v>3040</v>
          </cell>
          <cell r="H221">
            <v>3040</v>
          </cell>
          <cell r="I221">
            <v>2900</v>
          </cell>
          <cell r="J221">
            <v>2900</v>
          </cell>
          <cell r="K221">
            <v>140</v>
          </cell>
          <cell r="L221">
            <v>140</v>
          </cell>
          <cell r="M221">
            <v>0</v>
          </cell>
          <cell r="N221">
            <v>0</v>
          </cell>
          <cell r="O221">
            <v>218</v>
          </cell>
        </row>
        <row r="222">
          <cell r="D222" t="str">
            <v>아마릴리스</v>
          </cell>
          <cell r="E222">
            <v>1</v>
          </cell>
          <cell r="F222" t="str">
            <v>본</v>
          </cell>
          <cell r="G222">
            <v>5640</v>
          </cell>
          <cell r="H222">
            <v>5640</v>
          </cell>
          <cell r="I222">
            <v>5500</v>
          </cell>
          <cell r="J222">
            <v>5500</v>
          </cell>
          <cell r="K222">
            <v>140</v>
          </cell>
          <cell r="L222">
            <v>140</v>
          </cell>
          <cell r="M222">
            <v>0</v>
          </cell>
          <cell r="N222">
            <v>0</v>
          </cell>
          <cell r="O222">
            <v>219</v>
          </cell>
        </row>
        <row r="223">
          <cell r="D223" t="str">
            <v>원추리2-3분얼</v>
          </cell>
          <cell r="E223">
            <v>1</v>
          </cell>
          <cell r="F223" t="str">
            <v>본</v>
          </cell>
          <cell r="G223">
            <v>1640</v>
          </cell>
          <cell r="H223">
            <v>1640</v>
          </cell>
          <cell r="I223">
            <v>1500</v>
          </cell>
          <cell r="J223">
            <v>1500</v>
          </cell>
          <cell r="K223">
            <v>140</v>
          </cell>
          <cell r="L223">
            <v>140</v>
          </cell>
          <cell r="M223">
            <v>0</v>
          </cell>
          <cell r="N223">
            <v>0</v>
          </cell>
          <cell r="O223">
            <v>220</v>
          </cell>
        </row>
        <row r="224">
          <cell r="D224" t="str">
            <v>작약4-5분얼</v>
          </cell>
          <cell r="E224">
            <v>1</v>
          </cell>
          <cell r="F224" t="str">
            <v>본</v>
          </cell>
          <cell r="G224">
            <v>3540</v>
          </cell>
          <cell r="H224">
            <v>3540</v>
          </cell>
          <cell r="I224">
            <v>3400</v>
          </cell>
          <cell r="J224">
            <v>3400</v>
          </cell>
          <cell r="K224">
            <v>140</v>
          </cell>
          <cell r="L224">
            <v>140</v>
          </cell>
          <cell r="M224">
            <v>0</v>
          </cell>
          <cell r="N224">
            <v>0</v>
          </cell>
          <cell r="O224">
            <v>221</v>
          </cell>
        </row>
        <row r="225">
          <cell r="D225" t="str">
            <v>줄2-3분얼</v>
          </cell>
          <cell r="E225">
            <v>1</v>
          </cell>
          <cell r="F225" t="str">
            <v>본</v>
          </cell>
          <cell r="G225">
            <v>1640</v>
          </cell>
          <cell r="H225">
            <v>1640</v>
          </cell>
          <cell r="I225">
            <v>1500</v>
          </cell>
          <cell r="J225">
            <v>1500</v>
          </cell>
          <cell r="K225">
            <v>140</v>
          </cell>
          <cell r="L225">
            <v>140</v>
          </cell>
          <cell r="M225">
            <v>0</v>
          </cell>
          <cell r="N225">
            <v>0</v>
          </cell>
          <cell r="O225">
            <v>222</v>
          </cell>
        </row>
        <row r="226">
          <cell r="D226" t="str">
            <v>줄무늬꽃창포3-5분얼</v>
          </cell>
          <cell r="E226">
            <v>1</v>
          </cell>
          <cell r="F226" t="str">
            <v>본</v>
          </cell>
          <cell r="G226">
            <v>7940</v>
          </cell>
          <cell r="H226">
            <v>7940</v>
          </cell>
          <cell r="I226">
            <v>7800</v>
          </cell>
          <cell r="J226">
            <v>7800</v>
          </cell>
          <cell r="K226">
            <v>140</v>
          </cell>
          <cell r="L226">
            <v>140</v>
          </cell>
          <cell r="M226">
            <v>0</v>
          </cell>
          <cell r="N226">
            <v>0</v>
          </cell>
          <cell r="O226">
            <v>223</v>
          </cell>
        </row>
        <row r="227">
          <cell r="D227" t="str">
            <v>줄사철4치</v>
          </cell>
          <cell r="E227">
            <v>1</v>
          </cell>
          <cell r="F227" t="str">
            <v>본</v>
          </cell>
          <cell r="G227">
            <v>2040</v>
          </cell>
          <cell r="H227">
            <v>2040</v>
          </cell>
          <cell r="I227">
            <v>1900</v>
          </cell>
          <cell r="J227">
            <v>1900</v>
          </cell>
          <cell r="K227">
            <v>140</v>
          </cell>
          <cell r="L227">
            <v>140</v>
          </cell>
          <cell r="M227">
            <v>0</v>
          </cell>
          <cell r="N227">
            <v>0</v>
          </cell>
          <cell r="O227">
            <v>224</v>
          </cell>
        </row>
        <row r="228">
          <cell r="D228" t="str">
            <v>질경이텍사2-3분얼</v>
          </cell>
          <cell r="E228">
            <v>1</v>
          </cell>
          <cell r="F228" t="str">
            <v>본</v>
          </cell>
          <cell r="G228">
            <v>1540</v>
          </cell>
          <cell r="H228">
            <v>1540</v>
          </cell>
          <cell r="I228">
            <v>1400</v>
          </cell>
          <cell r="J228">
            <v>1400</v>
          </cell>
          <cell r="K228">
            <v>140</v>
          </cell>
          <cell r="L228">
            <v>140</v>
          </cell>
          <cell r="M228">
            <v>0</v>
          </cell>
          <cell r="N228">
            <v>0</v>
          </cell>
          <cell r="O228">
            <v>225</v>
          </cell>
        </row>
        <row r="229">
          <cell r="D229" t="str">
            <v>창포2-3분얼</v>
          </cell>
          <cell r="E229">
            <v>1</v>
          </cell>
          <cell r="F229" t="str">
            <v>본</v>
          </cell>
          <cell r="G229">
            <v>2540</v>
          </cell>
          <cell r="H229">
            <v>2540</v>
          </cell>
          <cell r="I229">
            <v>2400</v>
          </cell>
          <cell r="J229">
            <v>2400</v>
          </cell>
          <cell r="K229">
            <v>140</v>
          </cell>
          <cell r="L229">
            <v>140</v>
          </cell>
          <cell r="M229">
            <v>0</v>
          </cell>
          <cell r="N229">
            <v>0</v>
          </cell>
          <cell r="O229">
            <v>226</v>
          </cell>
        </row>
        <row r="230">
          <cell r="D230" t="str">
            <v>칸나7치</v>
          </cell>
          <cell r="E230">
            <v>1</v>
          </cell>
          <cell r="F230" t="str">
            <v>본</v>
          </cell>
          <cell r="G230">
            <v>3040</v>
          </cell>
          <cell r="H230">
            <v>3040</v>
          </cell>
          <cell r="I230">
            <v>2900</v>
          </cell>
          <cell r="J230">
            <v>2900</v>
          </cell>
          <cell r="K230">
            <v>140</v>
          </cell>
          <cell r="L230">
            <v>140</v>
          </cell>
          <cell r="M230">
            <v>0</v>
          </cell>
          <cell r="N230">
            <v>0</v>
          </cell>
          <cell r="O230">
            <v>227</v>
          </cell>
        </row>
        <row r="231">
          <cell r="D231" t="str">
            <v>털머위포기(3년생)</v>
          </cell>
          <cell r="E231">
            <v>1</v>
          </cell>
          <cell r="F231" t="str">
            <v>본</v>
          </cell>
          <cell r="G231">
            <v>3540</v>
          </cell>
          <cell r="H231">
            <v>3540</v>
          </cell>
          <cell r="I231">
            <v>3400</v>
          </cell>
          <cell r="J231">
            <v>3400</v>
          </cell>
          <cell r="K231">
            <v>140</v>
          </cell>
          <cell r="L231">
            <v>140</v>
          </cell>
          <cell r="M231">
            <v>0</v>
          </cell>
          <cell r="N231">
            <v>0</v>
          </cell>
          <cell r="O231">
            <v>228</v>
          </cell>
        </row>
        <row r="232">
          <cell r="D232" t="str">
            <v>튜립</v>
          </cell>
          <cell r="E232">
            <v>1</v>
          </cell>
          <cell r="F232" t="str">
            <v>본</v>
          </cell>
          <cell r="G232">
            <v>3040</v>
          </cell>
          <cell r="H232">
            <v>3040</v>
          </cell>
          <cell r="I232">
            <v>2900</v>
          </cell>
          <cell r="J232">
            <v>2900</v>
          </cell>
          <cell r="K232">
            <v>140</v>
          </cell>
          <cell r="L232">
            <v>140</v>
          </cell>
          <cell r="M232">
            <v>0</v>
          </cell>
          <cell r="N232">
            <v>0</v>
          </cell>
          <cell r="O232">
            <v>229</v>
          </cell>
        </row>
        <row r="233">
          <cell r="D233" t="str">
            <v>프리지아지경2cm이상</v>
          </cell>
          <cell r="E233">
            <v>1</v>
          </cell>
          <cell r="F233" t="str">
            <v>본</v>
          </cell>
          <cell r="G233">
            <v>1140</v>
          </cell>
          <cell r="H233">
            <v>1140</v>
          </cell>
          <cell r="I233">
            <v>1000</v>
          </cell>
          <cell r="J233">
            <v>1000</v>
          </cell>
          <cell r="K233">
            <v>140</v>
          </cell>
          <cell r="L233">
            <v>140</v>
          </cell>
          <cell r="M233">
            <v>0</v>
          </cell>
          <cell r="N233">
            <v>0</v>
          </cell>
          <cell r="O233">
            <v>230</v>
          </cell>
        </row>
        <row r="234">
          <cell r="D234" t="str">
            <v>프리뮬러4치</v>
          </cell>
          <cell r="E234">
            <v>1</v>
          </cell>
          <cell r="F234" t="str">
            <v>본</v>
          </cell>
          <cell r="G234">
            <v>1140</v>
          </cell>
          <cell r="H234">
            <v>1140</v>
          </cell>
          <cell r="I234">
            <v>1000</v>
          </cell>
          <cell r="J234">
            <v>1000</v>
          </cell>
          <cell r="K234">
            <v>140</v>
          </cell>
          <cell r="L234">
            <v>140</v>
          </cell>
          <cell r="M234">
            <v>0</v>
          </cell>
          <cell r="N234">
            <v>0</v>
          </cell>
          <cell r="O234">
            <v>231</v>
          </cell>
        </row>
        <row r="235">
          <cell r="D235" t="str">
            <v>팬지</v>
          </cell>
          <cell r="E235">
            <v>1</v>
          </cell>
          <cell r="F235" t="str">
            <v>본</v>
          </cell>
          <cell r="G235">
            <v>920</v>
          </cell>
          <cell r="H235">
            <v>920</v>
          </cell>
          <cell r="I235">
            <v>780</v>
          </cell>
          <cell r="J235">
            <v>780</v>
          </cell>
          <cell r="K235">
            <v>140</v>
          </cell>
          <cell r="L235">
            <v>140</v>
          </cell>
          <cell r="M235">
            <v>0</v>
          </cell>
          <cell r="N235">
            <v>0</v>
          </cell>
          <cell r="O235">
            <v>232</v>
          </cell>
        </row>
        <row r="236">
          <cell r="D236" t="str">
            <v>하늘매발톱3치</v>
          </cell>
          <cell r="E236">
            <v>1</v>
          </cell>
          <cell r="F236" t="str">
            <v>본</v>
          </cell>
          <cell r="G236">
            <v>2040</v>
          </cell>
          <cell r="H236">
            <v>2040</v>
          </cell>
          <cell r="I236">
            <v>1900</v>
          </cell>
          <cell r="J236">
            <v>1900</v>
          </cell>
          <cell r="K236">
            <v>140</v>
          </cell>
          <cell r="L236">
            <v>140</v>
          </cell>
          <cell r="M236">
            <v>0</v>
          </cell>
          <cell r="N236">
            <v>0</v>
          </cell>
          <cell r="O236">
            <v>233</v>
          </cell>
        </row>
        <row r="237">
          <cell r="D237" t="str">
            <v>흰줄무늬대사초2-3분얼</v>
          </cell>
          <cell r="E237">
            <v>1</v>
          </cell>
          <cell r="F237" t="str">
            <v>본</v>
          </cell>
          <cell r="G237">
            <v>2040</v>
          </cell>
          <cell r="H237">
            <v>2040</v>
          </cell>
          <cell r="I237">
            <v>1900</v>
          </cell>
          <cell r="J237">
            <v>1900</v>
          </cell>
          <cell r="K237">
            <v>140</v>
          </cell>
          <cell r="L237">
            <v>140</v>
          </cell>
          <cell r="M237">
            <v>0</v>
          </cell>
          <cell r="N237">
            <v>0</v>
          </cell>
          <cell r="O237">
            <v>234</v>
          </cell>
        </row>
        <row r="238">
          <cell r="D238" t="str">
            <v>히아신스지경12cm이상</v>
          </cell>
          <cell r="E238">
            <v>1</v>
          </cell>
          <cell r="F238" t="str">
            <v>본</v>
          </cell>
          <cell r="G238">
            <v>2040</v>
          </cell>
          <cell r="H238">
            <v>2040</v>
          </cell>
          <cell r="I238">
            <v>1900</v>
          </cell>
          <cell r="J238">
            <v>1900</v>
          </cell>
          <cell r="K238">
            <v>140</v>
          </cell>
          <cell r="L238">
            <v>140</v>
          </cell>
          <cell r="M238">
            <v>0</v>
          </cell>
          <cell r="N238">
            <v>0</v>
          </cell>
          <cell r="O238">
            <v>235</v>
          </cell>
        </row>
        <row r="239">
          <cell r="D239" t="str">
            <v>각시취포기(3년생)</v>
          </cell>
          <cell r="E239">
            <v>1</v>
          </cell>
          <cell r="F239" t="str">
            <v>본</v>
          </cell>
          <cell r="G239">
            <v>1640</v>
          </cell>
          <cell r="H239">
            <v>1640</v>
          </cell>
          <cell r="I239">
            <v>1500</v>
          </cell>
          <cell r="J239">
            <v>1500</v>
          </cell>
          <cell r="K239">
            <v>140</v>
          </cell>
          <cell r="L239">
            <v>140</v>
          </cell>
          <cell r="M239">
            <v>0</v>
          </cell>
          <cell r="N239">
            <v>0</v>
          </cell>
          <cell r="O239">
            <v>236</v>
          </cell>
        </row>
        <row r="240">
          <cell r="D240" t="str">
            <v>감국3치</v>
          </cell>
          <cell r="E240">
            <v>1</v>
          </cell>
          <cell r="F240" t="str">
            <v>본</v>
          </cell>
          <cell r="G240">
            <v>920</v>
          </cell>
          <cell r="H240">
            <v>920</v>
          </cell>
          <cell r="I240">
            <v>780</v>
          </cell>
          <cell r="J240">
            <v>780</v>
          </cell>
          <cell r="K240">
            <v>140</v>
          </cell>
          <cell r="L240">
            <v>140</v>
          </cell>
          <cell r="M240">
            <v>0</v>
          </cell>
          <cell r="N240">
            <v>0</v>
          </cell>
          <cell r="O240">
            <v>237</v>
          </cell>
        </row>
        <row r="241">
          <cell r="D241" t="str">
            <v>개상사화개화구(산식,4/m2)</v>
          </cell>
          <cell r="E241">
            <v>1</v>
          </cell>
          <cell r="F241" t="str">
            <v>본</v>
          </cell>
          <cell r="G241">
            <v>1640</v>
          </cell>
          <cell r="H241">
            <v>1640</v>
          </cell>
          <cell r="I241">
            <v>1500</v>
          </cell>
          <cell r="J241">
            <v>1500</v>
          </cell>
          <cell r="K241">
            <v>140</v>
          </cell>
          <cell r="L241">
            <v>140</v>
          </cell>
          <cell r="M241">
            <v>0</v>
          </cell>
          <cell r="N241">
            <v>0</v>
          </cell>
          <cell r="O241">
            <v>238</v>
          </cell>
        </row>
        <row r="242">
          <cell r="D242" t="str">
            <v>기린초3치</v>
          </cell>
          <cell r="E242">
            <v>1</v>
          </cell>
          <cell r="F242" t="str">
            <v>본</v>
          </cell>
          <cell r="G242">
            <v>1340</v>
          </cell>
          <cell r="H242">
            <v>1340</v>
          </cell>
          <cell r="I242">
            <v>1200</v>
          </cell>
          <cell r="J242">
            <v>1200</v>
          </cell>
          <cell r="K242">
            <v>140</v>
          </cell>
          <cell r="L242">
            <v>140</v>
          </cell>
          <cell r="M242">
            <v>0</v>
          </cell>
          <cell r="N242">
            <v>0</v>
          </cell>
          <cell r="O242">
            <v>239</v>
          </cell>
        </row>
        <row r="243">
          <cell r="D243" t="str">
            <v>까실쑥부쟁이3치</v>
          </cell>
          <cell r="E243">
            <v>1</v>
          </cell>
          <cell r="F243" t="str">
            <v>본</v>
          </cell>
          <cell r="G243">
            <v>1340</v>
          </cell>
          <cell r="H243">
            <v>1340</v>
          </cell>
          <cell r="I243">
            <v>1200</v>
          </cell>
          <cell r="J243">
            <v>1200</v>
          </cell>
          <cell r="K243">
            <v>140</v>
          </cell>
          <cell r="L243">
            <v>140</v>
          </cell>
          <cell r="M243">
            <v>0</v>
          </cell>
          <cell r="N243">
            <v>0</v>
          </cell>
          <cell r="O243">
            <v>240</v>
          </cell>
        </row>
        <row r="244">
          <cell r="D244" t="str">
            <v>나무꽃향유3치</v>
          </cell>
          <cell r="E244">
            <v>1</v>
          </cell>
          <cell r="F244" t="str">
            <v>본</v>
          </cell>
          <cell r="G244">
            <v>1640</v>
          </cell>
          <cell r="H244">
            <v>1640</v>
          </cell>
          <cell r="I244">
            <v>1500</v>
          </cell>
          <cell r="J244">
            <v>1500</v>
          </cell>
          <cell r="K244">
            <v>140</v>
          </cell>
          <cell r="L244">
            <v>140</v>
          </cell>
          <cell r="M244">
            <v>0</v>
          </cell>
          <cell r="N244">
            <v>0</v>
          </cell>
          <cell r="O244">
            <v>241</v>
          </cell>
        </row>
        <row r="245">
          <cell r="D245" t="str">
            <v>냉초3치</v>
          </cell>
          <cell r="E245">
            <v>1</v>
          </cell>
          <cell r="F245" t="str">
            <v>본</v>
          </cell>
          <cell r="G245">
            <v>2040</v>
          </cell>
          <cell r="H245">
            <v>2040</v>
          </cell>
          <cell r="I245">
            <v>1900</v>
          </cell>
          <cell r="J245">
            <v>1900</v>
          </cell>
          <cell r="K245">
            <v>140</v>
          </cell>
          <cell r="L245">
            <v>140</v>
          </cell>
          <cell r="M245">
            <v>0</v>
          </cell>
          <cell r="N245">
            <v>0</v>
          </cell>
          <cell r="O245">
            <v>242</v>
          </cell>
        </row>
        <row r="246">
          <cell r="D246" t="str">
            <v>개미취3치</v>
          </cell>
          <cell r="E246">
            <v>1</v>
          </cell>
          <cell r="F246" t="str">
            <v>본</v>
          </cell>
          <cell r="G246">
            <v>1640</v>
          </cell>
          <cell r="H246">
            <v>1640</v>
          </cell>
          <cell r="I246">
            <v>1500</v>
          </cell>
          <cell r="J246">
            <v>1500</v>
          </cell>
          <cell r="K246">
            <v>140</v>
          </cell>
          <cell r="L246">
            <v>140</v>
          </cell>
          <cell r="M246">
            <v>0</v>
          </cell>
          <cell r="N246">
            <v>0</v>
          </cell>
          <cell r="O246">
            <v>243</v>
          </cell>
        </row>
        <row r="247">
          <cell r="D247" t="str">
            <v>돌나물3치</v>
          </cell>
          <cell r="E247">
            <v>1</v>
          </cell>
          <cell r="F247" t="str">
            <v>본</v>
          </cell>
          <cell r="G247">
            <v>1140</v>
          </cell>
          <cell r="H247">
            <v>1140</v>
          </cell>
          <cell r="I247">
            <v>1000</v>
          </cell>
          <cell r="J247">
            <v>1000</v>
          </cell>
          <cell r="K247">
            <v>140</v>
          </cell>
          <cell r="L247">
            <v>140</v>
          </cell>
          <cell r="M247">
            <v>0</v>
          </cell>
          <cell r="N247">
            <v>0</v>
          </cell>
          <cell r="O247">
            <v>244</v>
          </cell>
        </row>
        <row r="248">
          <cell r="D248" t="str">
            <v>말나리개화구(산식,9/m2)</v>
          </cell>
          <cell r="E248">
            <v>1</v>
          </cell>
          <cell r="F248" t="str">
            <v>본</v>
          </cell>
          <cell r="G248">
            <v>2540</v>
          </cell>
          <cell r="H248">
            <v>2540</v>
          </cell>
          <cell r="I248">
            <v>2400</v>
          </cell>
          <cell r="J248">
            <v>2400</v>
          </cell>
          <cell r="K248">
            <v>140</v>
          </cell>
          <cell r="L248">
            <v>140</v>
          </cell>
          <cell r="M248">
            <v>0</v>
          </cell>
          <cell r="N248">
            <v>0</v>
          </cell>
          <cell r="O248">
            <v>245</v>
          </cell>
        </row>
        <row r="249">
          <cell r="D249" t="str">
            <v>미역취3치</v>
          </cell>
          <cell r="E249">
            <v>1</v>
          </cell>
          <cell r="F249" t="str">
            <v>본</v>
          </cell>
          <cell r="G249">
            <v>1640</v>
          </cell>
          <cell r="H249">
            <v>1640</v>
          </cell>
          <cell r="I249">
            <v>1500</v>
          </cell>
          <cell r="J249">
            <v>1500</v>
          </cell>
          <cell r="K249">
            <v>140</v>
          </cell>
          <cell r="L249">
            <v>140</v>
          </cell>
          <cell r="M249">
            <v>0</v>
          </cell>
          <cell r="N249">
            <v>0</v>
          </cell>
          <cell r="O249">
            <v>246</v>
          </cell>
        </row>
        <row r="250">
          <cell r="D250" t="str">
            <v>배초향3치</v>
          </cell>
          <cell r="E250">
            <v>1</v>
          </cell>
          <cell r="F250" t="str">
            <v>본</v>
          </cell>
          <cell r="G250">
            <v>1640</v>
          </cell>
          <cell r="H250">
            <v>1640</v>
          </cell>
          <cell r="I250">
            <v>1500</v>
          </cell>
          <cell r="J250">
            <v>1500</v>
          </cell>
          <cell r="K250">
            <v>140</v>
          </cell>
          <cell r="L250">
            <v>140</v>
          </cell>
          <cell r="M250">
            <v>0</v>
          </cell>
          <cell r="N250">
            <v>0</v>
          </cell>
          <cell r="O250">
            <v>247</v>
          </cell>
        </row>
        <row r="251">
          <cell r="D251" t="str">
            <v>벌개미취3치</v>
          </cell>
          <cell r="E251">
            <v>1</v>
          </cell>
          <cell r="F251" t="str">
            <v>본</v>
          </cell>
          <cell r="G251">
            <v>1640</v>
          </cell>
          <cell r="H251">
            <v>1640</v>
          </cell>
          <cell r="I251">
            <v>1500</v>
          </cell>
          <cell r="J251">
            <v>1500</v>
          </cell>
          <cell r="K251">
            <v>140</v>
          </cell>
          <cell r="L251">
            <v>140</v>
          </cell>
          <cell r="M251">
            <v>0</v>
          </cell>
          <cell r="N251">
            <v>0</v>
          </cell>
          <cell r="O251">
            <v>248</v>
          </cell>
        </row>
        <row r="252">
          <cell r="D252" t="str">
            <v>산괴불주머니3치</v>
          </cell>
          <cell r="E252">
            <v>1</v>
          </cell>
          <cell r="F252" t="str">
            <v>본</v>
          </cell>
          <cell r="G252">
            <v>1640</v>
          </cell>
          <cell r="H252">
            <v>1640</v>
          </cell>
          <cell r="I252">
            <v>1500</v>
          </cell>
          <cell r="J252">
            <v>1500</v>
          </cell>
          <cell r="K252">
            <v>140</v>
          </cell>
          <cell r="L252">
            <v>140</v>
          </cell>
          <cell r="M252">
            <v>0</v>
          </cell>
          <cell r="N252">
            <v>0</v>
          </cell>
          <cell r="O252">
            <v>249</v>
          </cell>
        </row>
        <row r="253">
          <cell r="D253" t="str">
            <v>산부추3치</v>
          </cell>
          <cell r="E253">
            <v>1</v>
          </cell>
          <cell r="F253" t="str">
            <v>본</v>
          </cell>
          <cell r="G253">
            <v>1640</v>
          </cell>
          <cell r="H253">
            <v>1640</v>
          </cell>
          <cell r="I253">
            <v>1500</v>
          </cell>
          <cell r="J253">
            <v>1500</v>
          </cell>
          <cell r="K253">
            <v>140</v>
          </cell>
          <cell r="L253">
            <v>140</v>
          </cell>
          <cell r="M253">
            <v>0</v>
          </cell>
          <cell r="N253">
            <v>0</v>
          </cell>
          <cell r="O253">
            <v>250</v>
          </cell>
        </row>
        <row r="254">
          <cell r="D254" t="str">
            <v>섬기린초3치</v>
          </cell>
          <cell r="E254">
            <v>1</v>
          </cell>
          <cell r="F254" t="str">
            <v>본</v>
          </cell>
          <cell r="G254">
            <v>1640</v>
          </cell>
          <cell r="H254">
            <v>1640</v>
          </cell>
          <cell r="I254">
            <v>1500</v>
          </cell>
          <cell r="J254">
            <v>1500</v>
          </cell>
          <cell r="K254">
            <v>140</v>
          </cell>
          <cell r="L254">
            <v>140</v>
          </cell>
          <cell r="M254">
            <v>0</v>
          </cell>
          <cell r="N254">
            <v>0</v>
          </cell>
          <cell r="O254">
            <v>251</v>
          </cell>
        </row>
        <row r="255">
          <cell r="D255" t="str">
            <v>섬노루귀3치</v>
          </cell>
          <cell r="E255">
            <v>1</v>
          </cell>
          <cell r="F255" t="str">
            <v>본</v>
          </cell>
          <cell r="G255">
            <v>1740</v>
          </cell>
          <cell r="H255">
            <v>1740</v>
          </cell>
          <cell r="I255">
            <v>1600</v>
          </cell>
          <cell r="J255">
            <v>1600</v>
          </cell>
          <cell r="K255">
            <v>140</v>
          </cell>
          <cell r="L255">
            <v>140</v>
          </cell>
          <cell r="M255">
            <v>0</v>
          </cell>
          <cell r="N255">
            <v>0</v>
          </cell>
          <cell r="O255">
            <v>252</v>
          </cell>
        </row>
        <row r="256">
          <cell r="D256" t="str">
            <v>섬초롱꽃3치</v>
          </cell>
          <cell r="E256">
            <v>1</v>
          </cell>
          <cell r="F256" t="str">
            <v>본</v>
          </cell>
          <cell r="G256">
            <v>1640</v>
          </cell>
          <cell r="H256">
            <v>1640</v>
          </cell>
          <cell r="I256">
            <v>1500</v>
          </cell>
          <cell r="J256">
            <v>1500</v>
          </cell>
          <cell r="K256">
            <v>140</v>
          </cell>
          <cell r="L256">
            <v>140</v>
          </cell>
          <cell r="M256">
            <v>0</v>
          </cell>
          <cell r="N256">
            <v>0</v>
          </cell>
          <cell r="O256">
            <v>253</v>
          </cell>
        </row>
        <row r="257">
          <cell r="D257" t="str">
            <v>애기원추리2-3분얼</v>
          </cell>
          <cell r="E257">
            <v>1</v>
          </cell>
          <cell r="F257" t="str">
            <v>본</v>
          </cell>
          <cell r="G257">
            <v>2040</v>
          </cell>
          <cell r="H257">
            <v>2040</v>
          </cell>
          <cell r="I257">
            <v>1900</v>
          </cell>
          <cell r="J257">
            <v>1900</v>
          </cell>
          <cell r="K257">
            <v>140</v>
          </cell>
          <cell r="L257">
            <v>140</v>
          </cell>
          <cell r="M257">
            <v>0</v>
          </cell>
          <cell r="N257">
            <v>0</v>
          </cell>
          <cell r="O257">
            <v>254</v>
          </cell>
        </row>
        <row r="258">
          <cell r="D258" t="str">
            <v>용담3치</v>
          </cell>
          <cell r="E258">
            <v>1</v>
          </cell>
          <cell r="F258" t="str">
            <v>본</v>
          </cell>
          <cell r="G258">
            <v>2540</v>
          </cell>
          <cell r="H258">
            <v>2540</v>
          </cell>
          <cell r="I258">
            <v>2400</v>
          </cell>
          <cell r="J258">
            <v>2400</v>
          </cell>
          <cell r="K258">
            <v>140</v>
          </cell>
          <cell r="L258">
            <v>140</v>
          </cell>
          <cell r="M258">
            <v>0</v>
          </cell>
          <cell r="N258">
            <v>0</v>
          </cell>
          <cell r="O258">
            <v>255</v>
          </cell>
        </row>
        <row r="259">
          <cell r="D259" t="str">
            <v>작은산꿩의다리포기(3년생)</v>
          </cell>
          <cell r="E259">
            <v>1</v>
          </cell>
          <cell r="F259" t="str">
            <v>본</v>
          </cell>
          <cell r="G259">
            <v>2040</v>
          </cell>
          <cell r="H259">
            <v>2040</v>
          </cell>
          <cell r="I259">
            <v>1900</v>
          </cell>
          <cell r="J259">
            <v>1900</v>
          </cell>
          <cell r="K259">
            <v>140</v>
          </cell>
          <cell r="L259">
            <v>140</v>
          </cell>
          <cell r="M259">
            <v>0</v>
          </cell>
          <cell r="N259">
            <v>0</v>
          </cell>
          <cell r="O259">
            <v>256</v>
          </cell>
        </row>
        <row r="260">
          <cell r="D260" t="str">
            <v>절굿대포기(3년생)</v>
          </cell>
          <cell r="E260">
            <v>1</v>
          </cell>
          <cell r="F260" t="str">
            <v>본</v>
          </cell>
          <cell r="G260">
            <v>3040</v>
          </cell>
          <cell r="H260">
            <v>3040</v>
          </cell>
          <cell r="I260">
            <v>2900</v>
          </cell>
          <cell r="J260">
            <v>2900</v>
          </cell>
          <cell r="K260">
            <v>140</v>
          </cell>
          <cell r="L260">
            <v>140</v>
          </cell>
          <cell r="M260">
            <v>0</v>
          </cell>
          <cell r="N260">
            <v>0</v>
          </cell>
          <cell r="O260">
            <v>257</v>
          </cell>
        </row>
        <row r="261">
          <cell r="D261" t="str">
            <v>좀개미취3치</v>
          </cell>
          <cell r="E261">
            <v>1</v>
          </cell>
          <cell r="F261" t="str">
            <v>본</v>
          </cell>
          <cell r="G261">
            <v>1640</v>
          </cell>
          <cell r="H261">
            <v>1640</v>
          </cell>
          <cell r="I261">
            <v>1500</v>
          </cell>
          <cell r="J261">
            <v>1500</v>
          </cell>
          <cell r="K261">
            <v>140</v>
          </cell>
          <cell r="L261">
            <v>140</v>
          </cell>
          <cell r="M261">
            <v>0</v>
          </cell>
          <cell r="N261">
            <v>0</v>
          </cell>
          <cell r="O261">
            <v>258</v>
          </cell>
        </row>
        <row r="262">
          <cell r="D262" t="str">
            <v>참나리개화구(산식,3/m2)</v>
          </cell>
          <cell r="E262">
            <v>1</v>
          </cell>
          <cell r="F262" t="str">
            <v>본</v>
          </cell>
          <cell r="G262">
            <v>2540</v>
          </cell>
          <cell r="H262">
            <v>2540</v>
          </cell>
          <cell r="I262">
            <v>2400</v>
          </cell>
          <cell r="J262">
            <v>2400</v>
          </cell>
          <cell r="K262">
            <v>140</v>
          </cell>
          <cell r="L262">
            <v>140</v>
          </cell>
          <cell r="M262">
            <v>0</v>
          </cell>
          <cell r="N262">
            <v>0</v>
          </cell>
          <cell r="O262">
            <v>259</v>
          </cell>
        </row>
        <row r="263">
          <cell r="D263" t="str">
            <v>층꽃3치</v>
          </cell>
          <cell r="E263">
            <v>1</v>
          </cell>
          <cell r="F263" t="str">
            <v>본</v>
          </cell>
          <cell r="G263">
            <v>1840</v>
          </cell>
          <cell r="H263">
            <v>1840</v>
          </cell>
          <cell r="I263">
            <v>1700</v>
          </cell>
          <cell r="J263">
            <v>1700</v>
          </cell>
          <cell r="K263">
            <v>140</v>
          </cell>
          <cell r="L263">
            <v>140</v>
          </cell>
          <cell r="M263">
            <v>0</v>
          </cell>
          <cell r="N263">
            <v>0</v>
          </cell>
          <cell r="O263">
            <v>260</v>
          </cell>
        </row>
        <row r="264">
          <cell r="D264" t="str">
            <v>큰산뿌리풀포기(3년생)</v>
          </cell>
          <cell r="E264">
            <v>1</v>
          </cell>
          <cell r="F264" t="str">
            <v>본</v>
          </cell>
          <cell r="G264">
            <v>1740</v>
          </cell>
          <cell r="H264">
            <v>1740</v>
          </cell>
          <cell r="I264">
            <v>1600</v>
          </cell>
          <cell r="J264">
            <v>1600</v>
          </cell>
          <cell r="K264">
            <v>140</v>
          </cell>
          <cell r="L264">
            <v>140</v>
          </cell>
          <cell r="M264">
            <v>0</v>
          </cell>
          <cell r="N264">
            <v>0</v>
          </cell>
          <cell r="O264">
            <v>261</v>
          </cell>
        </row>
        <row r="265">
          <cell r="D265" t="str">
            <v>털중나리개화구(산식,3/m2)</v>
          </cell>
          <cell r="E265">
            <v>1</v>
          </cell>
          <cell r="F265" t="str">
            <v>본</v>
          </cell>
          <cell r="G265">
            <v>2040</v>
          </cell>
          <cell r="H265">
            <v>2040</v>
          </cell>
          <cell r="I265">
            <v>1900</v>
          </cell>
          <cell r="J265">
            <v>1900</v>
          </cell>
          <cell r="K265">
            <v>140</v>
          </cell>
          <cell r="L265">
            <v>140</v>
          </cell>
          <cell r="M265">
            <v>0</v>
          </cell>
          <cell r="N265">
            <v>0</v>
          </cell>
          <cell r="O265">
            <v>262</v>
          </cell>
        </row>
        <row r="266">
          <cell r="D266" t="str">
            <v>포천구절초3치</v>
          </cell>
          <cell r="E266">
            <v>1</v>
          </cell>
          <cell r="F266" t="str">
            <v>본</v>
          </cell>
          <cell r="G266">
            <v>1340</v>
          </cell>
          <cell r="H266">
            <v>1340</v>
          </cell>
          <cell r="I266">
            <v>1200</v>
          </cell>
          <cell r="J266">
            <v>1200</v>
          </cell>
          <cell r="K266">
            <v>140</v>
          </cell>
          <cell r="L266">
            <v>140</v>
          </cell>
          <cell r="M266">
            <v>0</v>
          </cell>
          <cell r="N266">
            <v>0</v>
          </cell>
          <cell r="O266">
            <v>263</v>
          </cell>
        </row>
        <row r="267">
          <cell r="D267" t="str">
            <v>해국포기(3년생)</v>
          </cell>
          <cell r="E267">
            <v>1</v>
          </cell>
          <cell r="F267" t="str">
            <v>본</v>
          </cell>
          <cell r="G267">
            <v>2040</v>
          </cell>
          <cell r="H267">
            <v>2040</v>
          </cell>
          <cell r="I267">
            <v>1900</v>
          </cell>
          <cell r="J267">
            <v>1900</v>
          </cell>
          <cell r="K267">
            <v>140</v>
          </cell>
          <cell r="L267">
            <v>140</v>
          </cell>
          <cell r="M267">
            <v>0</v>
          </cell>
          <cell r="N267">
            <v>0</v>
          </cell>
          <cell r="O267">
            <v>264</v>
          </cell>
        </row>
        <row r="268">
          <cell r="D268" t="str">
            <v>팔손이H2.0</v>
          </cell>
          <cell r="E268">
            <v>1</v>
          </cell>
          <cell r="F268" t="str">
            <v>주</v>
          </cell>
          <cell r="G268">
            <v>86470</v>
          </cell>
          <cell r="H268">
            <v>86470</v>
          </cell>
          <cell r="I268">
            <v>78000</v>
          </cell>
          <cell r="J268">
            <v>78000</v>
          </cell>
          <cell r="K268">
            <v>8470</v>
          </cell>
          <cell r="L268">
            <v>8470</v>
          </cell>
          <cell r="M268">
            <v>0</v>
          </cell>
          <cell r="N268">
            <v>0</v>
          </cell>
          <cell r="O268">
            <v>265</v>
          </cell>
        </row>
        <row r="269">
          <cell r="D269" t="str">
            <v>관음죽H2.0</v>
          </cell>
          <cell r="E269">
            <v>1</v>
          </cell>
          <cell r="F269" t="str">
            <v>주</v>
          </cell>
          <cell r="G269">
            <v>95470</v>
          </cell>
          <cell r="H269">
            <v>95470</v>
          </cell>
          <cell r="I269">
            <v>87000</v>
          </cell>
          <cell r="J269">
            <v>87000</v>
          </cell>
          <cell r="K269">
            <v>8470</v>
          </cell>
          <cell r="L269">
            <v>8470</v>
          </cell>
          <cell r="M269">
            <v>0</v>
          </cell>
          <cell r="N269">
            <v>0</v>
          </cell>
          <cell r="O269">
            <v>266</v>
          </cell>
        </row>
        <row r="270">
          <cell r="D270" t="str">
            <v>식나무H2.0</v>
          </cell>
          <cell r="E270">
            <v>1</v>
          </cell>
          <cell r="F270" t="str">
            <v>주</v>
          </cell>
          <cell r="G270">
            <v>95470</v>
          </cell>
          <cell r="H270">
            <v>95470</v>
          </cell>
          <cell r="I270">
            <v>87000</v>
          </cell>
          <cell r="J270">
            <v>87000</v>
          </cell>
          <cell r="K270">
            <v>8470</v>
          </cell>
          <cell r="L270">
            <v>8470</v>
          </cell>
          <cell r="M270">
            <v>0</v>
          </cell>
          <cell r="N270">
            <v>0</v>
          </cell>
          <cell r="O270">
            <v>267</v>
          </cell>
        </row>
        <row r="271">
          <cell r="D271" t="str">
            <v>당종려H2.5</v>
          </cell>
          <cell r="E271">
            <v>1</v>
          </cell>
          <cell r="F271" t="str">
            <v>주</v>
          </cell>
          <cell r="G271">
            <v>351460</v>
          </cell>
          <cell r="H271">
            <v>351460</v>
          </cell>
          <cell r="I271">
            <v>340000</v>
          </cell>
          <cell r="J271">
            <v>340000</v>
          </cell>
          <cell r="K271">
            <v>11460</v>
          </cell>
          <cell r="L271">
            <v>11460</v>
          </cell>
          <cell r="M271">
            <v>0</v>
          </cell>
          <cell r="N271">
            <v>0</v>
          </cell>
          <cell r="O271">
            <v>268</v>
          </cell>
        </row>
        <row r="272">
          <cell r="D272" t="str">
            <v>마젠타H2.0</v>
          </cell>
          <cell r="E272">
            <v>1</v>
          </cell>
          <cell r="F272" t="str">
            <v>주</v>
          </cell>
          <cell r="G272">
            <v>66470</v>
          </cell>
          <cell r="H272">
            <v>66470</v>
          </cell>
          <cell r="I272">
            <v>58000</v>
          </cell>
          <cell r="J272">
            <v>58000</v>
          </cell>
          <cell r="K272">
            <v>8470</v>
          </cell>
          <cell r="L272">
            <v>8470</v>
          </cell>
          <cell r="M272">
            <v>0</v>
          </cell>
          <cell r="N272">
            <v>0</v>
          </cell>
          <cell r="O272">
            <v>269</v>
          </cell>
        </row>
        <row r="273">
          <cell r="D273" t="str">
            <v>백량금</v>
          </cell>
          <cell r="E273">
            <v>1</v>
          </cell>
          <cell r="F273" t="str">
            <v>본</v>
          </cell>
          <cell r="G273">
            <v>27140</v>
          </cell>
          <cell r="H273">
            <v>27140</v>
          </cell>
          <cell r="I273">
            <v>27000</v>
          </cell>
          <cell r="J273">
            <v>27000</v>
          </cell>
          <cell r="K273">
            <v>140</v>
          </cell>
          <cell r="L273">
            <v>140</v>
          </cell>
          <cell r="M273">
            <v>0</v>
          </cell>
          <cell r="N273">
            <v>0</v>
          </cell>
          <cell r="O273">
            <v>270</v>
          </cell>
        </row>
        <row r="274">
          <cell r="D274" t="str">
            <v>산호수</v>
          </cell>
          <cell r="E274">
            <v>1</v>
          </cell>
          <cell r="F274" t="str">
            <v>본</v>
          </cell>
          <cell r="G274">
            <v>27140</v>
          </cell>
          <cell r="H274">
            <v>27140</v>
          </cell>
          <cell r="I274">
            <v>27000</v>
          </cell>
          <cell r="J274">
            <v>27000</v>
          </cell>
          <cell r="K274">
            <v>140</v>
          </cell>
          <cell r="L274">
            <v>140</v>
          </cell>
          <cell r="M274">
            <v>0</v>
          </cell>
          <cell r="N274">
            <v>0</v>
          </cell>
          <cell r="O274">
            <v>271</v>
          </cell>
        </row>
        <row r="275">
          <cell r="D275" t="str">
            <v>개부처손3치</v>
          </cell>
          <cell r="E275">
            <v>1</v>
          </cell>
          <cell r="F275" t="str">
            <v>본</v>
          </cell>
          <cell r="G275">
            <v>2540</v>
          </cell>
          <cell r="H275">
            <v>2540</v>
          </cell>
          <cell r="I275">
            <v>2400</v>
          </cell>
          <cell r="J275">
            <v>2400</v>
          </cell>
          <cell r="K275">
            <v>140</v>
          </cell>
          <cell r="L275">
            <v>140</v>
          </cell>
          <cell r="M275">
            <v>0</v>
          </cell>
          <cell r="N275">
            <v>0</v>
          </cell>
          <cell r="O275">
            <v>272</v>
          </cell>
        </row>
        <row r="276">
          <cell r="D276" t="str">
            <v>뻐꾹채포기(3년생)</v>
          </cell>
          <cell r="E276">
            <v>1</v>
          </cell>
          <cell r="F276" t="str">
            <v>본</v>
          </cell>
          <cell r="G276">
            <v>2540</v>
          </cell>
          <cell r="H276">
            <v>2540</v>
          </cell>
          <cell r="I276">
            <v>2400</v>
          </cell>
          <cell r="J276">
            <v>2400</v>
          </cell>
          <cell r="K276">
            <v>140</v>
          </cell>
          <cell r="L276">
            <v>140</v>
          </cell>
          <cell r="M276">
            <v>0</v>
          </cell>
          <cell r="N276">
            <v>0</v>
          </cell>
          <cell r="O276">
            <v>273</v>
          </cell>
        </row>
        <row r="277">
          <cell r="D277" t="str">
            <v>삼지구엽초포기(3년생)</v>
          </cell>
          <cell r="E277">
            <v>1</v>
          </cell>
          <cell r="F277" t="str">
            <v>본</v>
          </cell>
          <cell r="G277">
            <v>3040</v>
          </cell>
          <cell r="H277">
            <v>3040</v>
          </cell>
          <cell r="I277">
            <v>2900</v>
          </cell>
          <cell r="J277">
            <v>2900</v>
          </cell>
          <cell r="K277">
            <v>140</v>
          </cell>
          <cell r="L277">
            <v>140</v>
          </cell>
          <cell r="M277">
            <v>0</v>
          </cell>
          <cell r="N277">
            <v>0</v>
          </cell>
          <cell r="O277">
            <v>274</v>
          </cell>
        </row>
        <row r="278">
          <cell r="D278" t="str">
            <v>좀씀바귀3치</v>
          </cell>
          <cell r="E278">
            <v>1</v>
          </cell>
          <cell r="F278" t="str">
            <v>본</v>
          </cell>
          <cell r="G278">
            <v>8140</v>
          </cell>
          <cell r="H278">
            <v>8140</v>
          </cell>
          <cell r="I278">
            <v>8000</v>
          </cell>
          <cell r="J278">
            <v>8000</v>
          </cell>
          <cell r="K278">
            <v>140</v>
          </cell>
          <cell r="L278">
            <v>140</v>
          </cell>
          <cell r="M278">
            <v>0</v>
          </cell>
          <cell r="N278">
            <v>0</v>
          </cell>
          <cell r="O278">
            <v>275</v>
          </cell>
        </row>
        <row r="279">
          <cell r="D279" t="str">
            <v>피나물3치</v>
          </cell>
          <cell r="E279">
            <v>1</v>
          </cell>
          <cell r="F279" t="str">
            <v>본</v>
          </cell>
          <cell r="G279">
            <v>2040</v>
          </cell>
          <cell r="H279">
            <v>2040</v>
          </cell>
          <cell r="I279">
            <v>1900</v>
          </cell>
          <cell r="J279">
            <v>1900</v>
          </cell>
          <cell r="K279">
            <v>140</v>
          </cell>
          <cell r="L279">
            <v>140</v>
          </cell>
          <cell r="M279">
            <v>0</v>
          </cell>
          <cell r="N279">
            <v>0</v>
          </cell>
          <cell r="O279">
            <v>276</v>
          </cell>
        </row>
        <row r="280">
          <cell r="D280" t="str">
            <v>금낭화4치</v>
          </cell>
          <cell r="E280">
            <v>1</v>
          </cell>
          <cell r="F280" t="str">
            <v>본</v>
          </cell>
          <cell r="G280">
            <v>3040</v>
          </cell>
          <cell r="H280">
            <v>3040</v>
          </cell>
          <cell r="I280">
            <v>2900</v>
          </cell>
          <cell r="J280">
            <v>2900</v>
          </cell>
          <cell r="K280">
            <v>140</v>
          </cell>
          <cell r="L280">
            <v>140</v>
          </cell>
          <cell r="M280">
            <v>0</v>
          </cell>
          <cell r="N280">
            <v>0</v>
          </cell>
          <cell r="O280">
            <v>277</v>
          </cell>
        </row>
        <row r="281">
          <cell r="D281" t="str">
            <v>매미꽃3치</v>
          </cell>
          <cell r="E281">
            <v>1</v>
          </cell>
          <cell r="F281" t="str">
            <v>본</v>
          </cell>
          <cell r="G281">
            <v>1740</v>
          </cell>
          <cell r="H281">
            <v>1740</v>
          </cell>
          <cell r="I281">
            <v>1600</v>
          </cell>
          <cell r="J281">
            <v>1600</v>
          </cell>
          <cell r="K281">
            <v>140</v>
          </cell>
          <cell r="L281">
            <v>140</v>
          </cell>
          <cell r="M281">
            <v>0</v>
          </cell>
          <cell r="N281">
            <v>0</v>
          </cell>
          <cell r="O281">
            <v>278</v>
          </cell>
        </row>
        <row r="282">
          <cell r="D282" t="str">
            <v>복수초포기(6년생)</v>
          </cell>
          <cell r="E282">
            <v>1</v>
          </cell>
          <cell r="F282" t="str">
            <v>본</v>
          </cell>
          <cell r="G282">
            <v>5040</v>
          </cell>
          <cell r="H282">
            <v>5040</v>
          </cell>
          <cell r="I282">
            <v>4900</v>
          </cell>
          <cell r="J282">
            <v>4900</v>
          </cell>
          <cell r="K282">
            <v>140</v>
          </cell>
          <cell r="L282">
            <v>140</v>
          </cell>
          <cell r="M282">
            <v>0</v>
          </cell>
          <cell r="N282">
            <v>0</v>
          </cell>
          <cell r="O282">
            <v>279</v>
          </cell>
        </row>
        <row r="283">
          <cell r="D283" t="str">
            <v>앵초포기(3년생)</v>
          </cell>
          <cell r="E283">
            <v>1</v>
          </cell>
          <cell r="F283" t="str">
            <v>본</v>
          </cell>
          <cell r="G283">
            <v>2540</v>
          </cell>
          <cell r="H283">
            <v>2540</v>
          </cell>
          <cell r="I283">
            <v>2400</v>
          </cell>
          <cell r="J283">
            <v>2400</v>
          </cell>
          <cell r="K283">
            <v>140</v>
          </cell>
          <cell r="L283">
            <v>140</v>
          </cell>
          <cell r="M283">
            <v>0</v>
          </cell>
          <cell r="N283">
            <v>0</v>
          </cell>
          <cell r="O283">
            <v>280</v>
          </cell>
        </row>
        <row r="284">
          <cell r="D284" t="str">
            <v>윤판나물포기(3년생)</v>
          </cell>
          <cell r="E284">
            <v>1</v>
          </cell>
          <cell r="F284" t="str">
            <v>본</v>
          </cell>
          <cell r="G284">
            <v>2540</v>
          </cell>
          <cell r="H284">
            <v>2540</v>
          </cell>
          <cell r="I284">
            <v>2400</v>
          </cell>
          <cell r="J284">
            <v>2400</v>
          </cell>
          <cell r="K284">
            <v>140</v>
          </cell>
          <cell r="L284">
            <v>140</v>
          </cell>
          <cell r="M284">
            <v>0</v>
          </cell>
          <cell r="N284">
            <v>0</v>
          </cell>
          <cell r="O284">
            <v>281</v>
          </cell>
        </row>
        <row r="285">
          <cell r="D285" t="str">
            <v>자란개화구</v>
          </cell>
          <cell r="E285">
            <v>1</v>
          </cell>
          <cell r="F285" t="str">
            <v>본</v>
          </cell>
          <cell r="G285">
            <v>5040</v>
          </cell>
          <cell r="H285">
            <v>5040</v>
          </cell>
          <cell r="I285">
            <v>4900</v>
          </cell>
          <cell r="J285">
            <v>4900</v>
          </cell>
          <cell r="K285">
            <v>140</v>
          </cell>
          <cell r="L285">
            <v>140</v>
          </cell>
          <cell r="M285">
            <v>0</v>
          </cell>
          <cell r="N285">
            <v>0</v>
          </cell>
          <cell r="O285">
            <v>282</v>
          </cell>
        </row>
        <row r="286">
          <cell r="D286" t="str">
            <v>좀지나물3치</v>
          </cell>
          <cell r="E286">
            <v>1</v>
          </cell>
          <cell r="F286" t="str">
            <v>본</v>
          </cell>
          <cell r="G286">
            <v>5240</v>
          </cell>
          <cell r="H286">
            <v>5240</v>
          </cell>
          <cell r="I286">
            <v>5100</v>
          </cell>
          <cell r="J286">
            <v>5100</v>
          </cell>
          <cell r="K286">
            <v>140</v>
          </cell>
          <cell r="L286">
            <v>140</v>
          </cell>
          <cell r="M286">
            <v>0</v>
          </cell>
          <cell r="N286">
            <v>0</v>
          </cell>
          <cell r="O286">
            <v>283</v>
          </cell>
        </row>
        <row r="287">
          <cell r="D287" t="str">
            <v>처녀치마3치</v>
          </cell>
          <cell r="E287">
            <v>1</v>
          </cell>
          <cell r="F287" t="str">
            <v>본</v>
          </cell>
          <cell r="G287">
            <v>1840</v>
          </cell>
          <cell r="H287">
            <v>1840</v>
          </cell>
          <cell r="I287">
            <v>1700</v>
          </cell>
          <cell r="J287">
            <v>1700</v>
          </cell>
          <cell r="K287">
            <v>140</v>
          </cell>
          <cell r="L287">
            <v>140</v>
          </cell>
          <cell r="M287">
            <v>0</v>
          </cell>
          <cell r="N287">
            <v>0</v>
          </cell>
          <cell r="O287">
            <v>284</v>
          </cell>
        </row>
        <row r="288">
          <cell r="D288" t="str">
            <v>제비꽃3치</v>
          </cell>
          <cell r="E288">
            <v>1</v>
          </cell>
          <cell r="F288" t="str">
            <v>본</v>
          </cell>
          <cell r="G288">
            <v>1340</v>
          </cell>
          <cell r="H288">
            <v>1340</v>
          </cell>
          <cell r="I288">
            <v>1200</v>
          </cell>
          <cell r="J288">
            <v>1200</v>
          </cell>
          <cell r="K288">
            <v>140</v>
          </cell>
          <cell r="L288">
            <v>140</v>
          </cell>
          <cell r="M288">
            <v>0</v>
          </cell>
          <cell r="N288">
            <v>0</v>
          </cell>
          <cell r="O288">
            <v>285</v>
          </cell>
        </row>
        <row r="289">
          <cell r="D289" t="str">
            <v>금꿩의다리포기(3년생)</v>
          </cell>
          <cell r="E289">
            <v>1</v>
          </cell>
          <cell r="F289" t="str">
            <v>본</v>
          </cell>
          <cell r="G289">
            <v>3040</v>
          </cell>
          <cell r="H289">
            <v>3040</v>
          </cell>
          <cell r="I289">
            <v>2900</v>
          </cell>
          <cell r="J289">
            <v>2900</v>
          </cell>
          <cell r="K289">
            <v>140</v>
          </cell>
          <cell r="L289">
            <v>140</v>
          </cell>
          <cell r="M289">
            <v>0</v>
          </cell>
          <cell r="N289">
            <v>0</v>
          </cell>
          <cell r="O289">
            <v>286</v>
          </cell>
        </row>
        <row r="290">
          <cell r="D290" t="str">
            <v>동자꽃3치</v>
          </cell>
          <cell r="E290">
            <v>1</v>
          </cell>
          <cell r="F290" t="str">
            <v>본</v>
          </cell>
          <cell r="G290">
            <v>2040</v>
          </cell>
          <cell r="H290">
            <v>2040</v>
          </cell>
          <cell r="I290">
            <v>1900</v>
          </cell>
          <cell r="J290">
            <v>1900</v>
          </cell>
          <cell r="K290">
            <v>140</v>
          </cell>
          <cell r="L290">
            <v>140</v>
          </cell>
          <cell r="M290">
            <v>0</v>
          </cell>
          <cell r="N290">
            <v>0</v>
          </cell>
          <cell r="O290">
            <v>287</v>
          </cell>
        </row>
        <row r="291">
          <cell r="D291" t="str">
            <v>백리향3치</v>
          </cell>
          <cell r="E291">
            <v>1</v>
          </cell>
          <cell r="F291" t="str">
            <v>본</v>
          </cell>
          <cell r="G291">
            <v>1840</v>
          </cell>
          <cell r="H291">
            <v>1840</v>
          </cell>
          <cell r="I291">
            <v>1700</v>
          </cell>
          <cell r="J291">
            <v>1700</v>
          </cell>
          <cell r="K291">
            <v>140</v>
          </cell>
          <cell r="L291">
            <v>140</v>
          </cell>
          <cell r="M291">
            <v>0</v>
          </cell>
          <cell r="N291">
            <v>0</v>
          </cell>
          <cell r="O291">
            <v>288</v>
          </cell>
        </row>
        <row r="292">
          <cell r="D292" t="str">
            <v>산수국H0.4xW0.6</v>
          </cell>
          <cell r="E292">
            <v>1</v>
          </cell>
          <cell r="F292" t="str">
            <v>주</v>
          </cell>
          <cell r="G292">
            <v>14160</v>
          </cell>
          <cell r="H292">
            <v>14160</v>
          </cell>
          <cell r="I292">
            <v>12000</v>
          </cell>
          <cell r="J292">
            <v>12000</v>
          </cell>
          <cell r="K292">
            <v>2160</v>
          </cell>
          <cell r="L292">
            <v>2160</v>
          </cell>
          <cell r="M292">
            <v>0</v>
          </cell>
          <cell r="N292">
            <v>0</v>
          </cell>
          <cell r="O292">
            <v>289</v>
          </cell>
        </row>
        <row r="293">
          <cell r="D293" t="str">
            <v>왜성산비장이포기(3년생)</v>
          </cell>
          <cell r="E293">
            <v>1</v>
          </cell>
          <cell r="F293" t="str">
            <v>본</v>
          </cell>
          <cell r="G293">
            <v>2540</v>
          </cell>
          <cell r="H293">
            <v>2540</v>
          </cell>
          <cell r="I293">
            <v>2400</v>
          </cell>
          <cell r="J293">
            <v>2400</v>
          </cell>
          <cell r="K293">
            <v>140</v>
          </cell>
          <cell r="L293">
            <v>140</v>
          </cell>
          <cell r="M293">
            <v>0</v>
          </cell>
          <cell r="N293">
            <v>0</v>
          </cell>
          <cell r="O293">
            <v>290</v>
          </cell>
        </row>
        <row r="294">
          <cell r="D294" t="str">
            <v>자주꽃방망이포기(3년생)</v>
          </cell>
          <cell r="E294">
            <v>1</v>
          </cell>
          <cell r="F294" t="str">
            <v>본</v>
          </cell>
          <cell r="G294">
            <v>2540</v>
          </cell>
          <cell r="H294">
            <v>2540</v>
          </cell>
          <cell r="I294">
            <v>2400</v>
          </cell>
          <cell r="J294">
            <v>2400</v>
          </cell>
          <cell r="K294">
            <v>140</v>
          </cell>
          <cell r="L294">
            <v>140</v>
          </cell>
          <cell r="M294">
            <v>0</v>
          </cell>
          <cell r="N294">
            <v>0</v>
          </cell>
          <cell r="O294">
            <v>291</v>
          </cell>
        </row>
        <row r="295">
          <cell r="D295" t="str">
            <v>참취포기(3년생)</v>
          </cell>
          <cell r="E295">
            <v>1</v>
          </cell>
          <cell r="F295" t="str">
            <v>본</v>
          </cell>
          <cell r="G295">
            <v>2040</v>
          </cell>
          <cell r="H295">
            <v>2040</v>
          </cell>
          <cell r="I295">
            <v>1900</v>
          </cell>
          <cell r="J295">
            <v>1900</v>
          </cell>
          <cell r="K295">
            <v>140</v>
          </cell>
          <cell r="L295">
            <v>140</v>
          </cell>
          <cell r="M295">
            <v>0</v>
          </cell>
          <cell r="N295">
            <v>0</v>
          </cell>
          <cell r="O295">
            <v>292</v>
          </cell>
        </row>
        <row r="296">
          <cell r="D296" t="str">
            <v>공작고사리포기(3년생)</v>
          </cell>
          <cell r="E296">
            <v>1</v>
          </cell>
          <cell r="F296" t="str">
            <v>본</v>
          </cell>
          <cell r="G296">
            <v>2740</v>
          </cell>
          <cell r="H296">
            <v>2740</v>
          </cell>
          <cell r="I296">
            <v>2600</v>
          </cell>
          <cell r="J296">
            <v>2600</v>
          </cell>
          <cell r="K296">
            <v>140</v>
          </cell>
          <cell r="L296">
            <v>140</v>
          </cell>
          <cell r="M296">
            <v>0</v>
          </cell>
          <cell r="N296">
            <v>0</v>
          </cell>
          <cell r="O296">
            <v>293</v>
          </cell>
        </row>
        <row r="297">
          <cell r="D297" t="str">
            <v>눈개쑥부쟁이3치</v>
          </cell>
          <cell r="E297">
            <v>1</v>
          </cell>
          <cell r="F297" t="str">
            <v>본</v>
          </cell>
          <cell r="G297">
            <v>1640</v>
          </cell>
          <cell r="H297">
            <v>1640</v>
          </cell>
          <cell r="I297">
            <v>1500</v>
          </cell>
          <cell r="J297">
            <v>1500</v>
          </cell>
          <cell r="K297">
            <v>140</v>
          </cell>
          <cell r="L297">
            <v>140</v>
          </cell>
          <cell r="M297">
            <v>0</v>
          </cell>
          <cell r="N297">
            <v>0</v>
          </cell>
          <cell r="O297">
            <v>294</v>
          </cell>
        </row>
        <row r="298">
          <cell r="D298" t="str">
            <v>둥근잎꿩의비름3치</v>
          </cell>
          <cell r="E298">
            <v>1</v>
          </cell>
          <cell r="F298" t="str">
            <v>본</v>
          </cell>
          <cell r="G298">
            <v>2040</v>
          </cell>
          <cell r="H298">
            <v>2040</v>
          </cell>
          <cell r="I298">
            <v>1900</v>
          </cell>
          <cell r="J298">
            <v>1900</v>
          </cell>
          <cell r="K298">
            <v>140</v>
          </cell>
          <cell r="L298">
            <v>140</v>
          </cell>
          <cell r="M298">
            <v>0</v>
          </cell>
          <cell r="N298">
            <v>0</v>
          </cell>
          <cell r="O298">
            <v>295</v>
          </cell>
        </row>
        <row r="299">
          <cell r="D299" t="str">
            <v>봄비비추3치</v>
          </cell>
          <cell r="E299">
            <v>1</v>
          </cell>
          <cell r="F299" t="str">
            <v>본</v>
          </cell>
          <cell r="G299">
            <v>1640</v>
          </cell>
          <cell r="H299">
            <v>1640</v>
          </cell>
          <cell r="I299">
            <v>1500</v>
          </cell>
          <cell r="J299">
            <v>1500</v>
          </cell>
          <cell r="K299">
            <v>140</v>
          </cell>
          <cell r="L299">
            <v>140</v>
          </cell>
          <cell r="M299">
            <v>0</v>
          </cell>
          <cell r="N299">
            <v>0</v>
          </cell>
          <cell r="O299">
            <v>296</v>
          </cell>
        </row>
        <row r="300">
          <cell r="D300" t="str">
            <v>청나래고사리포기(3년생)</v>
          </cell>
          <cell r="E300">
            <v>1</v>
          </cell>
          <cell r="F300" t="str">
            <v>본</v>
          </cell>
          <cell r="G300">
            <v>10140</v>
          </cell>
          <cell r="H300">
            <v>10140</v>
          </cell>
          <cell r="I300">
            <v>10000</v>
          </cell>
          <cell r="J300">
            <v>10000</v>
          </cell>
          <cell r="K300">
            <v>140</v>
          </cell>
          <cell r="L300">
            <v>140</v>
          </cell>
          <cell r="M300">
            <v>0</v>
          </cell>
          <cell r="N300">
            <v>0</v>
          </cell>
          <cell r="O300">
            <v>297</v>
          </cell>
        </row>
        <row r="301">
          <cell r="D301" t="str">
            <v>칼잎용담3치</v>
          </cell>
          <cell r="E301">
            <v>1</v>
          </cell>
          <cell r="F301" t="str">
            <v>본</v>
          </cell>
          <cell r="G301">
            <v>2040</v>
          </cell>
          <cell r="H301">
            <v>2040</v>
          </cell>
          <cell r="I301">
            <v>1900</v>
          </cell>
          <cell r="J301">
            <v>1900</v>
          </cell>
          <cell r="K301">
            <v>140</v>
          </cell>
          <cell r="L301">
            <v>140</v>
          </cell>
          <cell r="M301">
            <v>0</v>
          </cell>
          <cell r="N301">
            <v>0</v>
          </cell>
          <cell r="O301">
            <v>298</v>
          </cell>
        </row>
        <row r="302">
          <cell r="D302" t="str">
            <v>투구꽃3치</v>
          </cell>
          <cell r="E302">
            <v>1</v>
          </cell>
          <cell r="F302" t="str">
            <v>본</v>
          </cell>
          <cell r="G302">
            <v>1640</v>
          </cell>
          <cell r="H302">
            <v>1640</v>
          </cell>
          <cell r="I302">
            <v>1500</v>
          </cell>
          <cell r="J302">
            <v>1500</v>
          </cell>
          <cell r="K302">
            <v>140</v>
          </cell>
          <cell r="L302">
            <v>140</v>
          </cell>
          <cell r="M302">
            <v>0</v>
          </cell>
          <cell r="N302">
            <v>0</v>
          </cell>
          <cell r="O302">
            <v>299</v>
          </cell>
        </row>
        <row r="303">
          <cell r="D303" t="str">
            <v>잔디(평떼)0.3x0.3x0.03</v>
          </cell>
          <cell r="E303">
            <v>1</v>
          </cell>
          <cell r="F303" t="str">
            <v>m2</v>
          </cell>
          <cell r="G303">
            <v>4730</v>
          </cell>
          <cell r="H303">
            <v>4730</v>
          </cell>
          <cell r="I303">
            <v>2750</v>
          </cell>
          <cell r="J303">
            <v>2750</v>
          </cell>
          <cell r="K303">
            <v>1980</v>
          </cell>
          <cell r="L303">
            <v>1980</v>
          </cell>
          <cell r="M303">
            <v>0</v>
          </cell>
          <cell r="N303">
            <v>0</v>
          </cell>
          <cell r="O303">
            <v>300</v>
          </cell>
        </row>
        <row r="304">
          <cell r="D304" t="str">
            <v>잔디(줄떼)0.3x0.3x0.03</v>
          </cell>
          <cell r="E304">
            <v>1</v>
          </cell>
          <cell r="F304" t="str">
            <v>m2</v>
          </cell>
          <cell r="G304">
            <v>3025</v>
          </cell>
          <cell r="H304">
            <v>3025</v>
          </cell>
          <cell r="I304">
            <v>1375</v>
          </cell>
          <cell r="J304">
            <v>1375</v>
          </cell>
          <cell r="K304">
            <v>1650</v>
          </cell>
          <cell r="L304">
            <v>1650</v>
          </cell>
          <cell r="M304">
            <v>0</v>
          </cell>
          <cell r="N304">
            <v>0</v>
          </cell>
          <cell r="O304">
            <v>301</v>
          </cell>
        </row>
        <row r="305">
          <cell r="D305" t="str">
            <v>SEED SPRAY야생초화류</v>
          </cell>
          <cell r="E305">
            <v>1</v>
          </cell>
          <cell r="F305" t="str">
            <v>m2</v>
          </cell>
          <cell r="G305">
            <v>3192</v>
          </cell>
          <cell r="H305">
            <v>3192</v>
          </cell>
          <cell r="I305">
            <v>2500</v>
          </cell>
          <cell r="J305">
            <v>2500</v>
          </cell>
          <cell r="K305">
            <v>692</v>
          </cell>
          <cell r="L305">
            <v>692</v>
          </cell>
          <cell r="M305">
            <v>0</v>
          </cell>
          <cell r="N305">
            <v>0</v>
          </cell>
          <cell r="O305">
            <v>302</v>
          </cell>
        </row>
        <row r="306">
          <cell r="D306" t="str">
            <v>원형수목보호홀덮개KSGE-5</v>
          </cell>
          <cell r="E306">
            <v>1</v>
          </cell>
          <cell r="F306" t="str">
            <v>개소</v>
          </cell>
          <cell r="G306">
            <v>301455</v>
          </cell>
          <cell r="H306">
            <v>301455</v>
          </cell>
          <cell r="I306">
            <v>260000</v>
          </cell>
          <cell r="J306">
            <v>260000</v>
          </cell>
          <cell r="K306">
            <v>41455</v>
          </cell>
          <cell r="L306">
            <v>41455</v>
          </cell>
          <cell r="M306">
            <v>0</v>
          </cell>
          <cell r="N306">
            <v>0</v>
          </cell>
          <cell r="O306">
            <v>303</v>
          </cell>
        </row>
        <row r="307">
          <cell r="D307" t="str">
            <v>자연석(대형)2.6Ton</v>
          </cell>
          <cell r="E307">
            <v>1</v>
          </cell>
          <cell r="F307" t="str">
            <v>EA</v>
          </cell>
          <cell r="G307">
            <v>1151600</v>
          </cell>
          <cell r="H307">
            <v>1151600</v>
          </cell>
          <cell r="I307">
            <v>720000</v>
          </cell>
          <cell r="J307">
            <v>720000</v>
          </cell>
          <cell r="K307">
            <v>431600</v>
          </cell>
          <cell r="L307">
            <v>431600</v>
          </cell>
          <cell r="M307">
            <v>0</v>
          </cell>
          <cell r="N307">
            <v>0</v>
          </cell>
          <cell r="O307">
            <v>304</v>
          </cell>
        </row>
        <row r="308">
          <cell r="D308" t="str">
            <v>자연석(중형)1.6Ton</v>
          </cell>
          <cell r="E308">
            <v>1</v>
          </cell>
          <cell r="F308" t="str">
            <v>EA</v>
          </cell>
          <cell r="G308">
            <v>625600</v>
          </cell>
          <cell r="H308">
            <v>625600</v>
          </cell>
          <cell r="I308">
            <v>360000</v>
          </cell>
          <cell r="J308">
            <v>360000</v>
          </cell>
          <cell r="K308">
            <v>265600</v>
          </cell>
          <cell r="L308">
            <v>265600</v>
          </cell>
          <cell r="M308">
            <v>0</v>
          </cell>
          <cell r="N308">
            <v>0</v>
          </cell>
          <cell r="O308">
            <v>305</v>
          </cell>
        </row>
        <row r="309">
          <cell r="D309" t="str">
            <v>자연석(소형)1.0Ton</v>
          </cell>
          <cell r="E309">
            <v>1</v>
          </cell>
          <cell r="F309" t="str">
            <v>EA</v>
          </cell>
          <cell r="G309">
            <v>376000</v>
          </cell>
          <cell r="H309">
            <v>376000</v>
          </cell>
          <cell r="I309">
            <v>210000</v>
          </cell>
          <cell r="J309">
            <v>210000</v>
          </cell>
          <cell r="K309">
            <v>166000</v>
          </cell>
          <cell r="L309">
            <v>166000</v>
          </cell>
          <cell r="M309">
            <v>0</v>
          </cell>
          <cell r="N309">
            <v>0</v>
          </cell>
          <cell r="O309">
            <v>306</v>
          </cell>
        </row>
        <row r="310">
          <cell r="D310" t="str">
            <v>자연석놓기</v>
          </cell>
          <cell r="E310">
            <v>1</v>
          </cell>
          <cell r="F310" t="str">
            <v>Ton</v>
          </cell>
          <cell r="G310">
            <v>166000</v>
          </cell>
          <cell r="H310">
            <v>166000</v>
          </cell>
          <cell r="I310">
            <v>0</v>
          </cell>
          <cell r="J310">
            <v>0</v>
          </cell>
          <cell r="K310">
            <v>166000</v>
          </cell>
          <cell r="L310">
            <v>166000</v>
          </cell>
          <cell r="M310">
            <v>0</v>
          </cell>
          <cell r="N310">
            <v>0</v>
          </cell>
          <cell r="O310">
            <v>307</v>
          </cell>
        </row>
        <row r="311">
          <cell r="D311" t="str">
            <v>지주목삼발이대형</v>
          </cell>
          <cell r="E311">
            <v>1</v>
          </cell>
          <cell r="F311" t="str">
            <v>조</v>
          </cell>
          <cell r="G311">
            <v>19741</v>
          </cell>
          <cell r="H311">
            <v>19741</v>
          </cell>
          <cell r="I311">
            <v>19741</v>
          </cell>
          <cell r="J311">
            <v>19741</v>
          </cell>
          <cell r="K311">
            <v>0</v>
          </cell>
          <cell r="L311">
            <v>0</v>
          </cell>
          <cell r="M311">
            <v>0</v>
          </cell>
          <cell r="N311">
            <v>0</v>
          </cell>
          <cell r="O311">
            <v>308</v>
          </cell>
        </row>
        <row r="312">
          <cell r="D312" t="str">
            <v>지주목삼발이소형</v>
          </cell>
          <cell r="E312">
            <v>1</v>
          </cell>
          <cell r="F312" t="str">
            <v>조</v>
          </cell>
          <cell r="G312">
            <v>11471</v>
          </cell>
          <cell r="H312">
            <v>11471</v>
          </cell>
          <cell r="I312">
            <v>11471</v>
          </cell>
          <cell r="J312">
            <v>11471</v>
          </cell>
          <cell r="K312">
            <v>0</v>
          </cell>
          <cell r="L312">
            <v>0</v>
          </cell>
          <cell r="M312">
            <v>0</v>
          </cell>
          <cell r="N312">
            <v>0</v>
          </cell>
          <cell r="O312">
            <v>309</v>
          </cell>
        </row>
        <row r="313">
          <cell r="D313" t="str">
            <v>지주목이각</v>
          </cell>
          <cell r="E313">
            <v>1</v>
          </cell>
          <cell r="F313" t="str">
            <v>조</v>
          </cell>
          <cell r="G313">
            <v>6800</v>
          </cell>
          <cell r="H313">
            <v>6800</v>
          </cell>
          <cell r="I313">
            <v>6800</v>
          </cell>
          <cell r="J313">
            <v>6800</v>
          </cell>
          <cell r="K313">
            <v>0</v>
          </cell>
          <cell r="L313">
            <v>0</v>
          </cell>
          <cell r="M313">
            <v>0</v>
          </cell>
          <cell r="N313">
            <v>0</v>
          </cell>
          <cell r="O313">
            <v>310</v>
          </cell>
        </row>
        <row r="314">
          <cell r="D314" t="str">
            <v>지주목사각</v>
          </cell>
          <cell r="E314">
            <v>1</v>
          </cell>
          <cell r="F314" t="str">
            <v>조</v>
          </cell>
          <cell r="G314">
            <v>35498</v>
          </cell>
          <cell r="H314">
            <v>35498</v>
          </cell>
          <cell r="I314">
            <v>35498</v>
          </cell>
          <cell r="J314">
            <v>35498</v>
          </cell>
          <cell r="K314">
            <v>0</v>
          </cell>
          <cell r="L314">
            <v>0</v>
          </cell>
          <cell r="M314">
            <v>0</v>
          </cell>
          <cell r="N314">
            <v>0</v>
          </cell>
          <cell r="O314">
            <v>311</v>
          </cell>
        </row>
        <row r="315">
          <cell r="D315" t="str">
            <v>지주목대나무연결형</v>
          </cell>
          <cell r="E315">
            <v>1</v>
          </cell>
          <cell r="F315" t="str">
            <v>조</v>
          </cell>
          <cell r="G315">
            <v>2898</v>
          </cell>
          <cell r="H315">
            <v>2898</v>
          </cell>
          <cell r="I315">
            <v>2898</v>
          </cell>
          <cell r="J315">
            <v>2898</v>
          </cell>
          <cell r="K315">
            <v>0</v>
          </cell>
          <cell r="L315">
            <v>0</v>
          </cell>
          <cell r="M315">
            <v>0</v>
          </cell>
          <cell r="N315">
            <v>0</v>
          </cell>
          <cell r="O315">
            <v>312</v>
          </cell>
        </row>
        <row r="316">
          <cell r="D316" t="str">
            <v>수목통기파이프설치ø100,2개소</v>
          </cell>
          <cell r="E316">
            <v>1</v>
          </cell>
          <cell r="F316" t="str">
            <v>EA</v>
          </cell>
          <cell r="G316">
            <v>19368</v>
          </cell>
          <cell r="H316">
            <v>19368</v>
          </cell>
          <cell r="I316">
            <v>16200</v>
          </cell>
          <cell r="J316">
            <v>16200</v>
          </cell>
          <cell r="K316">
            <v>3168</v>
          </cell>
          <cell r="L316">
            <v>3168</v>
          </cell>
          <cell r="M316">
            <v>0</v>
          </cell>
          <cell r="N316">
            <v>0</v>
          </cell>
          <cell r="O316">
            <v>313</v>
          </cell>
        </row>
        <row r="317">
          <cell r="D317" t="str">
            <v>수목통기파이프설치ø100,4개소</v>
          </cell>
          <cell r="E317">
            <v>1</v>
          </cell>
          <cell r="F317" t="str">
            <v>EA</v>
          </cell>
          <cell r="G317">
            <v>35568</v>
          </cell>
          <cell r="H317">
            <v>35568</v>
          </cell>
          <cell r="I317">
            <v>32400</v>
          </cell>
          <cell r="J317">
            <v>32400</v>
          </cell>
          <cell r="K317">
            <v>3168</v>
          </cell>
          <cell r="L317">
            <v>3168</v>
          </cell>
          <cell r="M317">
            <v>0</v>
          </cell>
          <cell r="N317">
            <v>0</v>
          </cell>
          <cell r="O317">
            <v>314</v>
          </cell>
        </row>
        <row r="318">
          <cell r="O318">
            <v>0</v>
          </cell>
        </row>
        <row r="319">
          <cell r="O319" t="str">
            <v>▣ 이식수목 일위대가 목록</v>
          </cell>
        </row>
        <row r="320">
          <cell r="D320" t="str">
            <v>곰솔R 8</v>
          </cell>
          <cell r="E320">
            <v>1</v>
          </cell>
          <cell r="F320" t="str">
            <v>주</v>
          </cell>
          <cell r="G320">
            <v>53336</v>
          </cell>
          <cell r="H320">
            <v>53336</v>
          </cell>
          <cell r="I320">
            <v>2099</v>
          </cell>
          <cell r="J320">
            <v>2099</v>
          </cell>
          <cell r="K320">
            <v>48022</v>
          </cell>
          <cell r="L320">
            <v>48022</v>
          </cell>
          <cell r="M320">
            <v>3215</v>
          </cell>
          <cell r="N320">
            <v>3215</v>
          </cell>
          <cell r="O320">
            <v>315</v>
          </cell>
        </row>
        <row r="321">
          <cell r="D321" t="str">
            <v>곰솔R 10</v>
          </cell>
          <cell r="E321">
            <v>1</v>
          </cell>
          <cell r="F321" t="str">
            <v>주</v>
          </cell>
          <cell r="G321">
            <v>78408</v>
          </cell>
          <cell r="H321">
            <v>78408</v>
          </cell>
          <cell r="I321">
            <v>2807</v>
          </cell>
          <cell r="J321">
            <v>2807</v>
          </cell>
          <cell r="K321">
            <v>71725</v>
          </cell>
          <cell r="L321">
            <v>71725</v>
          </cell>
          <cell r="M321">
            <v>3876</v>
          </cell>
          <cell r="N321">
            <v>3876</v>
          </cell>
          <cell r="O321">
            <v>316</v>
          </cell>
        </row>
        <row r="322">
          <cell r="D322" t="str">
            <v>곰솔R 12</v>
          </cell>
          <cell r="E322">
            <v>1</v>
          </cell>
          <cell r="F322" t="str">
            <v>주</v>
          </cell>
          <cell r="G322">
            <v>118868</v>
          </cell>
          <cell r="H322">
            <v>118868</v>
          </cell>
          <cell r="I322">
            <v>20146</v>
          </cell>
          <cell r="J322">
            <v>20146</v>
          </cell>
          <cell r="K322">
            <v>94846</v>
          </cell>
          <cell r="L322">
            <v>94846</v>
          </cell>
          <cell r="M322">
            <v>3876</v>
          </cell>
          <cell r="N322">
            <v>3876</v>
          </cell>
          <cell r="O322">
            <v>317</v>
          </cell>
        </row>
        <row r="323">
          <cell r="D323" t="str">
            <v>곰솔R 15</v>
          </cell>
          <cell r="E323">
            <v>1</v>
          </cell>
          <cell r="F323" t="str">
            <v>주</v>
          </cell>
          <cell r="G323">
            <v>162047</v>
          </cell>
          <cell r="H323">
            <v>162047</v>
          </cell>
          <cell r="I323">
            <v>26522</v>
          </cell>
          <cell r="J323">
            <v>26522</v>
          </cell>
          <cell r="K323">
            <v>129051</v>
          </cell>
          <cell r="L323">
            <v>129051</v>
          </cell>
          <cell r="M323">
            <v>6474</v>
          </cell>
          <cell r="N323">
            <v>6474</v>
          </cell>
          <cell r="O323">
            <v>318</v>
          </cell>
        </row>
        <row r="324">
          <cell r="D324" t="str">
            <v>곰솔R 20</v>
          </cell>
          <cell r="E324">
            <v>1</v>
          </cell>
          <cell r="F324" t="str">
            <v>주</v>
          </cell>
          <cell r="G324">
            <v>246569</v>
          </cell>
          <cell r="H324">
            <v>246569</v>
          </cell>
          <cell r="I324">
            <v>43517</v>
          </cell>
          <cell r="J324">
            <v>43517</v>
          </cell>
          <cell r="K324">
            <v>190119</v>
          </cell>
          <cell r="L324">
            <v>190119</v>
          </cell>
          <cell r="M324">
            <v>12933</v>
          </cell>
          <cell r="N324">
            <v>12933</v>
          </cell>
          <cell r="O324">
            <v>319</v>
          </cell>
        </row>
        <row r="325">
          <cell r="D325" t="str">
            <v>곰솔R 25</v>
          </cell>
          <cell r="E325">
            <v>1</v>
          </cell>
          <cell r="F325" t="str">
            <v>주</v>
          </cell>
          <cell r="G325">
            <v>337791</v>
          </cell>
          <cell r="H325">
            <v>337791</v>
          </cell>
          <cell r="I325">
            <v>62588</v>
          </cell>
          <cell r="J325">
            <v>62588</v>
          </cell>
          <cell r="K325">
            <v>258883</v>
          </cell>
          <cell r="L325">
            <v>258883</v>
          </cell>
          <cell r="M325">
            <v>16320</v>
          </cell>
          <cell r="N325">
            <v>16320</v>
          </cell>
          <cell r="O325">
            <v>320</v>
          </cell>
        </row>
        <row r="326">
          <cell r="D326" t="str">
            <v>곰솔R 30</v>
          </cell>
          <cell r="E326">
            <v>1</v>
          </cell>
          <cell r="F326" t="str">
            <v>주</v>
          </cell>
          <cell r="G326">
            <v>421304</v>
          </cell>
          <cell r="H326">
            <v>421304</v>
          </cell>
          <cell r="I326">
            <v>83417</v>
          </cell>
          <cell r="J326">
            <v>83417</v>
          </cell>
          <cell r="K326">
            <v>315106</v>
          </cell>
          <cell r="L326">
            <v>315106</v>
          </cell>
          <cell r="M326">
            <v>22781</v>
          </cell>
          <cell r="N326">
            <v>22781</v>
          </cell>
          <cell r="O326">
            <v>321</v>
          </cell>
        </row>
        <row r="327">
          <cell r="D327" t="str">
            <v>곰솔R 35</v>
          </cell>
          <cell r="E327">
            <v>1</v>
          </cell>
          <cell r="F327" t="str">
            <v>주</v>
          </cell>
          <cell r="G327">
            <v>522458</v>
          </cell>
          <cell r="H327">
            <v>522458</v>
          </cell>
          <cell r="I327">
            <v>106861</v>
          </cell>
          <cell r="J327">
            <v>106861</v>
          </cell>
          <cell r="K327">
            <v>390457</v>
          </cell>
          <cell r="L327">
            <v>390457</v>
          </cell>
          <cell r="M327">
            <v>25140</v>
          </cell>
          <cell r="N327">
            <v>25140</v>
          </cell>
          <cell r="O327">
            <v>322</v>
          </cell>
        </row>
        <row r="328">
          <cell r="D328" t="str">
            <v>곰솔R 40</v>
          </cell>
          <cell r="E328">
            <v>1</v>
          </cell>
          <cell r="F328" t="str">
            <v>주</v>
          </cell>
          <cell r="G328">
            <v>622300</v>
          </cell>
          <cell r="H328">
            <v>622300</v>
          </cell>
          <cell r="I328">
            <v>134321</v>
          </cell>
          <cell r="J328">
            <v>134321</v>
          </cell>
          <cell r="K328">
            <v>459657</v>
          </cell>
          <cell r="L328">
            <v>459657</v>
          </cell>
          <cell r="M328">
            <v>28322</v>
          </cell>
          <cell r="N328">
            <v>28322</v>
          </cell>
          <cell r="O328">
            <v>323</v>
          </cell>
        </row>
        <row r="329">
          <cell r="D329" t="str">
            <v>곰솔R 45</v>
          </cell>
          <cell r="E329">
            <v>1</v>
          </cell>
          <cell r="F329" t="str">
            <v>주</v>
          </cell>
          <cell r="G329">
            <v>924512</v>
          </cell>
          <cell r="H329">
            <v>924512</v>
          </cell>
          <cell r="I329">
            <v>167345</v>
          </cell>
          <cell r="J329">
            <v>167345</v>
          </cell>
          <cell r="K329">
            <v>527854</v>
          </cell>
          <cell r="L329">
            <v>527854</v>
          </cell>
          <cell r="M329">
            <v>229313</v>
          </cell>
          <cell r="N329">
            <v>229313</v>
          </cell>
          <cell r="O329">
            <v>324</v>
          </cell>
        </row>
        <row r="330">
          <cell r="D330" t="str">
            <v>곰솔R 50</v>
          </cell>
          <cell r="E330">
            <v>1</v>
          </cell>
          <cell r="F330" t="str">
            <v>주</v>
          </cell>
          <cell r="G330">
            <v>1048853</v>
          </cell>
          <cell r="H330">
            <v>1048853</v>
          </cell>
          <cell r="I330">
            <v>200278</v>
          </cell>
          <cell r="J330">
            <v>200278</v>
          </cell>
          <cell r="K330">
            <v>596099</v>
          </cell>
          <cell r="L330">
            <v>596099</v>
          </cell>
          <cell r="M330">
            <v>252476</v>
          </cell>
          <cell r="N330">
            <v>252476</v>
          </cell>
          <cell r="O330">
            <v>325</v>
          </cell>
        </row>
        <row r="331">
          <cell r="D331" t="str">
            <v>곰솔R 55</v>
          </cell>
          <cell r="E331">
            <v>1</v>
          </cell>
          <cell r="F331" t="str">
            <v>주</v>
          </cell>
          <cell r="G331">
            <v>1177425</v>
          </cell>
          <cell r="H331">
            <v>1177425</v>
          </cell>
          <cell r="I331">
            <v>237523</v>
          </cell>
          <cell r="J331">
            <v>237523</v>
          </cell>
          <cell r="K331">
            <v>664263</v>
          </cell>
          <cell r="L331">
            <v>664263</v>
          </cell>
          <cell r="M331">
            <v>275639</v>
          </cell>
          <cell r="N331">
            <v>275639</v>
          </cell>
          <cell r="O331">
            <v>326</v>
          </cell>
        </row>
        <row r="332">
          <cell r="D332" t="str">
            <v>곰솔R 60</v>
          </cell>
          <cell r="E332">
            <v>1</v>
          </cell>
          <cell r="F332" t="str">
            <v>주</v>
          </cell>
          <cell r="G332">
            <v>1306624</v>
          </cell>
          <cell r="H332">
            <v>1306624</v>
          </cell>
          <cell r="I332">
            <v>275314</v>
          </cell>
          <cell r="J332">
            <v>275314</v>
          </cell>
          <cell r="K332">
            <v>732508</v>
          </cell>
          <cell r="L332">
            <v>732508</v>
          </cell>
          <cell r="M332">
            <v>298802</v>
          </cell>
          <cell r="N332">
            <v>298802</v>
          </cell>
          <cell r="O332">
            <v>327</v>
          </cell>
        </row>
        <row r="333">
          <cell r="D333" t="str">
            <v>회화나무R 10</v>
          </cell>
          <cell r="E333">
            <v>1</v>
          </cell>
          <cell r="F333" t="str">
            <v>주</v>
          </cell>
          <cell r="G333">
            <v>38780</v>
          </cell>
          <cell r="H333">
            <v>38780</v>
          </cell>
          <cell r="I333">
            <v>0</v>
          </cell>
          <cell r="J333">
            <v>0</v>
          </cell>
          <cell r="K333">
            <v>38780</v>
          </cell>
          <cell r="L333">
            <v>38780</v>
          </cell>
          <cell r="M333">
            <v>0</v>
          </cell>
          <cell r="N333">
            <v>0</v>
          </cell>
          <cell r="O333">
            <v>328</v>
          </cell>
        </row>
        <row r="334">
          <cell r="D334" t="str">
            <v>느티나무R 12</v>
          </cell>
          <cell r="E334">
            <v>1</v>
          </cell>
          <cell r="F334" t="str">
            <v>주</v>
          </cell>
          <cell r="G334">
            <v>78106</v>
          </cell>
          <cell r="H334">
            <v>78106</v>
          </cell>
          <cell r="I334">
            <v>0</v>
          </cell>
          <cell r="J334">
            <v>0</v>
          </cell>
          <cell r="K334">
            <v>78106</v>
          </cell>
          <cell r="L334">
            <v>78106</v>
          </cell>
          <cell r="M334">
            <v>0</v>
          </cell>
          <cell r="N334">
            <v>0</v>
          </cell>
          <cell r="O334">
            <v>329</v>
          </cell>
        </row>
        <row r="336">
          <cell r="O336" t="str">
            <v>▣ 시설물 기초일위대가 목록</v>
          </cell>
        </row>
        <row r="337">
          <cell r="D337" t="str">
            <v>인력절취보통토사</v>
          </cell>
          <cell r="E337">
            <v>1</v>
          </cell>
          <cell r="F337" t="str">
            <v>m3</v>
          </cell>
          <cell r="G337">
            <v>5280</v>
          </cell>
          <cell r="H337">
            <v>5280</v>
          </cell>
          <cell r="I337">
            <v>0</v>
          </cell>
          <cell r="J337">
            <v>0</v>
          </cell>
          <cell r="K337">
            <v>5280</v>
          </cell>
          <cell r="L337">
            <v>5280</v>
          </cell>
          <cell r="M337">
            <v>0</v>
          </cell>
          <cell r="N337">
            <v>0</v>
          </cell>
          <cell r="O337">
            <v>330</v>
          </cell>
        </row>
        <row r="338">
          <cell r="D338" t="str">
            <v>인력터파기보통토사0-1m</v>
          </cell>
          <cell r="E338">
            <v>1</v>
          </cell>
          <cell r="F338" t="str">
            <v>m3</v>
          </cell>
          <cell r="G338">
            <v>6600</v>
          </cell>
          <cell r="H338">
            <v>6600</v>
          </cell>
          <cell r="I338">
            <v>0</v>
          </cell>
          <cell r="J338">
            <v>0</v>
          </cell>
          <cell r="K338">
            <v>6600</v>
          </cell>
          <cell r="L338">
            <v>6600</v>
          </cell>
          <cell r="M338">
            <v>0</v>
          </cell>
          <cell r="N338">
            <v>0</v>
          </cell>
          <cell r="O338">
            <v>331</v>
          </cell>
        </row>
        <row r="339">
          <cell r="D339" t="str">
            <v>인력터파기보통토사1-2m</v>
          </cell>
          <cell r="E339">
            <v>1</v>
          </cell>
          <cell r="F339" t="str">
            <v>m3</v>
          </cell>
          <cell r="G339">
            <v>8910</v>
          </cell>
          <cell r="H339">
            <v>8910</v>
          </cell>
          <cell r="I339">
            <v>0</v>
          </cell>
          <cell r="J339">
            <v>0</v>
          </cell>
          <cell r="K339">
            <v>8910</v>
          </cell>
          <cell r="L339">
            <v>8910</v>
          </cell>
          <cell r="M339">
            <v>0</v>
          </cell>
          <cell r="N339">
            <v>0</v>
          </cell>
          <cell r="O339">
            <v>332</v>
          </cell>
        </row>
        <row r="340">
          <cell r="D340" t="str">
            <v>인력잔토처리보통토사</v>
          </cell>
          <cell r="E340">
            <v>1</v>
          </cell>
          <cell r="F340" t="str">
            <v>m3</v>
          </cell>
          <cell r="G340">
            <v>6600</v>
          </cell>
          <cell r="H340">
            <v>6600</v>
          </cell>
          <cell r="I340">
            <v>0</v>
          </cell>
          <cell r="J340">
            <v>0</v>
          </cell>
          <cell r="K340">
            <v>6600</v>
          </cell>
          <cell r="L340">
            <v>6600</v>
          </cell>
          <cell r="M340">
            <v>0</v>
          </cell>
          <cell r="N340">
            <v>0</v>
          </cell>
          <cell r="O340">
            <v>333</v>
          </cell>
        </row>
        <row r="341">
          <cell r="D341" t="str">
            <v>인력되메우기및다짐보통토사</v>
          </cell>
          <cell r="E341">
            <v>1</v>
          </cell>
          <cell r="F341" t="str">
            <v>m3</v>
          </cell>
          <cell r="G341">
            <v>6930</v>
          </cell>
          <cell r="H341">
            <v>6930</v>
          </cell>
          <cell r="I341">
            <v>0</v>
          </cell>
          <cell r="J341">
            <v>0</v>
          </cell>
          <cell r="K341">
            <v>6930</v>
          </cell>
          <cell r="L341">
            <v>6930</v>
          </cell>
          <cell r="M341">
            <v>0</v>
          </cell>
          <cell r="N341">
            <v>0</v>
          </cell>
          <cell r="O341">
            <v>334</v>
          </cell>
        </row>
        <row r="342">
          <cell r="D342" t="str">
            <v>인력되메우기보통토사</v>
          </cell>
          <cell r="E342">
            <v>1</v>
          </cell>
          <cell r="F342" t="str">
            <v>m3</v>
          </cell>
          <cell r="G342">
            <v>3300</v>
          </cell>
          <cell r="H342">
            <v>3300</v>
          </cell>
          <cell r="I342">
            <v>0</v>
          </cell>
          <cell r="J342">
            <v>0</v>
          </cell>
          <cell r="K342">
            <v>3300</v>
          </cell>
          <cell r="L342">
            <v>3300</v>
          </cell>
          <cell r="M342">
            <v>0</v>
          </cell>
          <cell r="N342">
            <v>0</v>
          </cell>
          <cell r="O342">
            <v>335</v>
          </cell>
        </row>
        <row r="343">
          <cell r="D343" t="str">
            <v>인력흙다짐성토두께30cm</v>
          </cell>
          <cell r="E343">
            <v>1</v>
          </cell>
          <cell r="F343" t="str">
            <v>m3</v>
          </cell>
          <cell r="G343">
            <v>3630</v>
          </cell>
          <cell r="H343">
            <v>3630</v>
          </cell>
          <cell r="I343">
            <v>0</v>
          </cell>
          <cell r="J343">
            <v>0</v>
          </cell>
          <cell r="K343">
            <v>3630</v>
          </cell>
          <cell r="L343">
            <v>3630</v>
          </cell>
          <cell r="M343">
            <v>0</v>
          </cell>
          <cell r="N343">
            <v>0</v>
          </cell>
          <cell r="O343">
            <v>336</v>
          </cell>
        </row>
        <row r="344">
          <cell r="D344" t="str">
            <v>인력흙다짐성토두께30cm</v>
          </cell>
          <cell r="E344">
            <v>1</v>
          </cell>
          <cell r="F344" t="str">
            <v>m2</v>
          </cell>
          <cell r="G344">
            <v>1098</v>
          </cell>
          <cell r="H344">
            <v>1098</v>
          </cell>
          <cell r="I344">
            <v>0</v>
          </cell>
          <cell r="J344">
            <v>0</v>
          </cell>
          <cell r="K344">
            <v>1098</v>
          </cell>
          <cell r="L344">
            <v>1098</v>
          </cell>
          <cell r="M344">
            <v>0</v>
          </cell>
          <cell r="N344">
            <v>0</v>
          </cell>
          <cell r="O344">
            <v>337</v>
          </cell>
        </row>
        <row r="345">
          <cell r="D345" t="str">
            <v>인력바닥면고르기</v>
          </cell>
          <cell r="E345">
            <v>1</v>
          </cell>
          <cell r="F345" t="str">
            <v>m2</v>
          </cell>
          <cell r="G345">
            <v>735</v>
          </cell>
          <cell r="H345">
            <v>735</v>
          </cell>
          <cell r="I345">
            <v>0</v>
          </cell>
          <cell r="J345">
            <v>0</v>
          </cell>
          <cell r="K345">
            <v>735</v>
          </cell>
          <cell r="L345">
            <v>735</v>
          </cell>
          <cell r="M345">
            <v>0</v>
          </cell>
          <cell r="N345">
            <v>0</v>
          </cell>
          <cell r="O345">
            <v>338</v>
          </cell>
        </row>
        <row r="346">
          <cell r="D346" t="str">
            <v>인력면고르기(절토면)모래사질토</v>
          </cell>
          <cell r="E346">
            <v>1</v>
          </cell>
          <cell r="F346" t="str">
            <v>m2</v>
          </cell>
          <cell r="G346">
            <v>1386</v>
          </cell>
          <cell r="H346">
            <v>1386</v>
          </cell>
          <cell r="I346">
            <v>0</v>
          </cell>
          <cell r="J346">
            <v>0</v>
          </cell>
          <cell r="K346">
            <v>1386</v>
          </cell>
          <cell r="L346">
            <v>1386</v>
          </cell>
          <cell r="M346">
            <v>0</v>
          </cell>
          <cell r="N346">
            <v>0</v>
          </cell>
          <cell r="O346">
            <v>339</v>
          </cell>
        </row>
        <row r="347">
          <cell r="D347" t="str">
            <v>인력면고르기(성토면)성토두께20cm</v>
          </cell>
          <cell r="E347">
            <v>1</v>
          </cell>
          <cell r="F347" t="str">
            <v>m2</v>
          </cell>
          <cell r="G347">
            <v>627</v>
          </cell>
          <cell r="H347">
            <v>627</v>
          </cell>
          <cell r="I347">
            <v>0</v>
          </cell>
          <cell r="J347">
            <v>0</v>
          </cell>
          <cell r="K347">
            <v>627</v>
          </cell>
          <cell r="L347">
            <v>627</v>
          </cell>
          <cell r="M347">
            <v>0</v>
          </cell>
          <cell r="N347">
            <v>0</v>
          </cell>
          <cell r="O347">
            <v>340</v>
          </cell>
        </row>
        <row r="348">
          <cell r="D348" t="str">
            <v>마운딩용성토성토두께30cm</v>
          </cell>
          <cell r="E348">
            <v>1</v>
          </cell>
          <cell r="F348" t="str">
            <v>m3</v>
          </cell>
          <cell r="G348">
            <v>7354</v>
          </cell>
          <cell r="H348">
            <v>7354</v>
          </cell>
          <cell r="I348">
            <v>0</v>
          </cell>
          <cell r="J348">
            <v>0</v>
          </cell>
          <cell r="K348">
            <v>7354</v>
          </cell>
          <cell r="L348">
            <v>7354</v>
          </cell>
          <cell r="M348">
            <v>0</v>
          </cell>
          <cell r="N348">
            <v>0</v>
          </cell>
          <cell r="O348">
            <v>341</v>
          </cell>
        </row>
        <row r="349">
          <cell r="D349" t="str">
            <v>경계석설치</v>
          </cell>
          <cell r="E349">
            <v>1</v>
          </cell>
          <cell r="F349" t="str">
            <v>m</v>
          </cell>
          <cell r="G349">
            <v>13950</v>
          </cell>
          <cell r="H349">
            <v>13950</v>
          </cell>
          <cell r="I349">
            <v>0</v>
          </cell>
          <cell r="J349">
            <v>0</v>
          </cell>
          <cell r="K349">
            <v>13950</v>
          </cell>
          <cell r="L349">
            <v>13950</v>
          </cell>
          <cell r="M349">
            <v>0</v>
          </cell>
          <cell r="N349">
            <v>0</v>
          </cell>
          <cell r="O349">
            <v>342</v>
          </cell>
        </row>
        <row r="350">
          <cell r="D350" t="str">
            <v>콘크리트(인력,소형)σck=135kg/㎠</v>
          </cell>
          <cell r="E350">
            <v>1</v>
          </cell>
          <cell r="F350" t="str">
            <v>m3</v>
          </cell>
          <cell r="G350">
            <v>118410</v>
          </cell>
          <cell r="H350">
            <v>118410</v>
          </cell>
          <cell r="I350">
            <v>0</v>
          </cell>
          <cell r="J350">
            <v>0</v>
          </cell>
          <cell r="K350">
            <v>118410</v>
          </cell>
          <cell r="L350">
            <v>118410</v>
          </cell>
          <cell r="M350">
            <v>0</v>
          </cell>
          <cell r="N350">
            <v>0</v>
          </cell>
          <cell r="O350">
            <v>343</v>
          </cell>
        </row>
        <row r="351">
          <cell r="D351" t="str">
            <v>콘크리트(인력,소형)σck=180kg/㎠</v>
          </cell>
          <cell r="E351">
            <v>1</v>
          </cell>
          <cell r="F351" t="str">
            <v>m3</v>
          </cell>
          <cell r="G351">
            <v>118410</v>
          </cell>
          <cell r="H351">
            <v>118410</v>
          </cell>
          <cell r="I351">
            <v>0</v>
          </cell>
          <cell r="J351">
            <v>0</v>
          </cell>
          <cell r="K351">
            <v>118410</v>
          </cell>
          <cell r="L351">
            <v>118410</v>
          </cell>
          <cell r="M351">
            <v>0</v>
          </cell>
          <cell r="N351">
            <v>0</v>
          </cell>
          <cell r="O351">
            <v>344</v>
          </cell>
        </row>
        <row r="352">
          <cell r="D352" t="str">
            <v>콘크리트(인력,소형)σck=210kg/㎠</v>
          </cell>
          <cell r="E352">
            <v>1</v>
          </cell>
          <cell r="F352" t="str">
            <v>m3</v>
          </cell>
          <cell r="G352">
            <v>118410</v>
          </cell>
          <cell r="H352">
            <v>118410</v>
          </cell>
          <cell r="I352">
            <v>0</v>
          </cell>
          <cell r="J352">
            <v>0</v>
          </cell>
          <cell r="K352">
            <v>118410</v>
          </cell>
          <cell r="L352">
            <v>118410</v>
          </cell>
          <cell r="M352">
            <v>0</v>
          </cell>
          <cell r="N352">
            <v>0</v>
          </cell>
          <cell r="O352">
            <v>345</v>
          </cell>
        </row>
        <row r="353">
          <cell r="D353" t="str">
            <v>레미콘타설(기초)40-135-10</v>
          </cell>
          <cell r="E353">
            <v>1</v>
          </cell>
          <cell r="F353" t="str">
            <v>m3</v>
          </cell>
          <cell r="G353">
            <v>17460</v>
          </cell>
          <cell r="H353">
            <v>17460</v>
          </cell>
          <cell r="I353">
            <v>0</v>
          </cell>
          <cell r="J353">
            <v>0</v>
          </cell>
          <cell r="K353">
            <v>17460</v>
          </cell>
          <cell r="L353">
            <v>17460</v>
          </cell>
          <cell r="M353">
            <v>0</v>
          </cell>
          <cell r="N353">
            <v>0</v>
          </cell>
          <cell r="O353">
            <v>346</v>
          </cell>
        </row>
        <row r="354">
          <cell r="D354" t="str">
            <v>레미콘타설(무근)40-180-8</v>
          </cell>
          <cell r="E354">
            <v>1</v>
          </cell>
          <cell r="F354" t="str">
            <v>m3</v>
          </cell>
          <cell r="G354">
            <v>17460</v>
          </cell>
          <cell r="H354">
            <v>17460</v>
          </cell>
          <cell r="I354">
            <v>0</v>
          </cell>
          <cell r="J354">
            <v>0</v>
          </cell>
          <cell r="K354">
            <v>17460</v>
          </cell>
          <cell r="L354">
            <v>17460</v>
          </cell>
          <cell r="M354">
            <v>0</v>
          </cell>
          <cell r="N354">
            <v>0</v>
          </cell>
          <cell r="O354">
            <v>347</v>
          </cell>
        </row>
        <row r="355">
          <cell r="D355" t="str">
            <v>레미콘타설(무근)25-210-8</v>
          </cell>
          <cell r="E355">
            <v>1</v>
          </cell>
          <cell r="F355" t="str">
            <v>m3</v>
          </cell>
          <cell r="G355">
            <v>17460</v>
          </cell>
          <cell r="H355">
            <v>17460</v>
          </cell>
          <cell r="I355">
            <v>0</v>
          </cell>
          <cell r="J355">
            <v>0</v>
          </cell>
          <cell r="K355">
            <v>17460</v>
          </cell>
          <cell r="L355">
            <v>17460</v>
          </cell>
          <cell r="M355">
            <v>0</v>
          </cell>
          <cell r="N355">
            <v>0</v>
          </cell>
          <cell r="O355">
            <v>348</v>
          </cell>
        </row>
        <row r="356">
          <cell r="D356" t="str">
            <v>레미콘타설(철근)25-210-8</v>
          </cell>
          <cell r="E356">
            <v>1</v>
          </cell>
          <cell r="F356" t="str">
            <v>m3</v>
          </cell>
          <cell r="G356">
            <v>66180</v>
          </cell>
          <cell r="H356">
            <v>66180</v>
          </cell>
          <cell r="I356">
            <v>46920</v>
          </cell>
          <cell r="J356">
            <v>46920</v>
          </cell>
          <cell r="K356">
            <v>19260</v>
          </cell>
          <cell r="L356">
            <v>19260</v>
          </cell>
          <cell r="M356">
            <v>0</v>
          </cell>
          <cell r="N356">
            <v>0</v>
          </cell>
          <cell r="O356">
            <v>349</v>
          </cell>
        </row>
        <row r="357">
          <cell r="D357" t="str">
            <v>모르터1:2</v>
          </cell>
          <cell r="E357">
            <v>1</v>
          </cell>
          <cell r="F357" t="str">
            <v>m3</v>
          </cell>
          <cell r="G357">
            <v>33000</v>
          </cell>
          <cell r="H357">
            <v>33000</v>
          </cell>
          <cell r="I357">
            <v>0</v>
          </cell>
          <cell r="J357">
            <v>0</v>
          </cell>
          <cell r="K357">
            <v>33000</v>
          </cell>
          <cell r="L357">
            <v>33000</v>
          </cell>
          <cell r="M357">
            <v>0</v>
          </cell>
          <cell r="N357">
            <v>0</v>
          </cell>
          <cell r="O357">
            <v>350</v>
          </cell>
        </row>
        <row r="358">
          <cell r="D358" t="str">
            <v>모르터1:3</v>
          </cell>
          <cell r="E358">
            <v>1</v>
          </cell>
          <cell r="F358" t="str">
            <v>m3</v>
          </cell>
          <cell r="G358">
            <v>33000</v>
          </cell>
          <cell r="H358">
            <v>33000</v>
          </cell>
          <cell r="I358">
            <v>0</v>
          </cell>
          <cell r="J358">
            <v>0</v>
          </cell>
          <cell r="K358">
            <v>33000</v>
          </cell>
          <cell r="L358">
            <v>33000</v>
          </cell>
          <cell r="M358">
            <v>0</v>
          </cell>
          <cell r="N358">
            <v>0</v>
          </cell>
          <cell r="O358">
            <v>351</v>
          </cell>
        </row>
        <row r="359">
          <cell r="D359" t="str">
            <v>붙임모르터T=30벽</v>
          </cell>
          <cell r="E359">
            <v>1</v>
          </cell>
          <cell r="F359" t="str">
            <v>m2</v>
          </cell>
          <cell r="G359">
            <v>8970</v>
          </cell>
          <cell r="H359">
            <v>8970</v>
          </cell>
          <cell r="I359">
            <v>0</v>
          </cell>
          <cell r="J359">
            <v>0</v>
          </cell>
          <cell r="K359">
            <v>8970</v>
          </cell>
          <cell r="L359">
            <v>8970</v>
          </cell>
          <cell r="M359">
            <v>0</v>
          </cell>
          <cell r="N359">
            <v>0</v>
          </cell>
          <cell r="O359">
            <v>352</v>
          </cell>
        </row>
        <row r="360">
          <cell r="D360" t="str">
            <v>보호모르터T=24바닥</v>
          </cell>
          <cell r="E360">
            <v>1</v>
          </cell>
          <cell r="F360" t="str">
            <v>m2</v>
          </cell>
          <cell r="G360">
            <v>7470</v>
          </cell>
          <cell r="H360">
            <v>7470</v>
          </cell>
          <cell r="I360">
            <v>0</v>
          </cell>
          <cell r="J360">
            <v>0</v>
          </cell>
          <cell r="K360">
            <v>7470</v>
          </cell>
          <cell r="L360">
            <v>7470</v>
          </cell>
          <cell r="M360">
            <v>0</v>
          </cell>
          <cell r="N360">
            <v>0</v>
          </cell>
          <cell r="O360">
            <v>353</v>
          </cell>
        </row>
        <row r="361">
          <cell r="D361" t="str">
            <v>줄눈모르터1:3</v>
          </cell>
          <cell r="E361">
            <v>1</v>
          </cell>
          <cell r="F361" t="str">
            <v>m3</v>
          </cell>
          <cell r="G361">
            <v>68750</v>
          </cell>
          <cell r="H361">
            <v>68750</v>
          </cell>
          <cell r="I361">
            <v>35750</v>
          </cell>
          <cell r="J361">
            <v>35750</v>
          </cell>
          <cell r="K361">
            <v>33000</v>
          </cell>
          <cell r="L361">
            <v>33000</v>
          </cell>
          <cell r="M361">
            <v>0</v>
          </cell>
          <cell r="N361">
            <v>0</v>
          </cell>
          <cell r="O361">
            <v>354</v>
          </cell>
        </row>
        <row r="362">
          <cell r="D362" t="str">
            <v>시멘트모르터T=24외벽</v>
          </cell>
          <cell r="E362">
            <v>1</v>
          </cell>
          <cell r="F362" t="str">
            <v>m2</v>
          </cell>
          <cell r="G362">
            <v>10790</v>
          </cell>
          <cell r="H362">
            <v>10790</v>
          </cell>
          <cell r="I362">
            <v>0</v>
          </cell>
          <cell r="J362">
            <v>0</v>
          </cell>
          <cell r="K362">
            <v>10790</v>
          </cell>
          <cell r="L362">
            <v>10790</v>
          </cell>
          <cell r="M362">
            <v>0</v>
          </cell>
          <cell r="N362">
            <v>0</v>
          </cell>
          <cell r="O362">
            <v>355</v>
          </cell>
        </row>
        <row r="363">
          <cell r="D363" t="str">
            <v>시멘트액체방수A종</v>
          </cell>
          <cell r="E363">
            <v>1</v>
          </cell>
          <cell r="F363" t="str">
            <v>m2</v>
          </cell>
          <cell r="G363">
            <v>21997</v>
          </cell>
          <cell r="H363">
            <v>21997</v>
          </cell>
          <cell r="I363">
            <v>2912</v>
          </cell>
          <cell r="J363">
            <v>2912</v>
          </cell>
          <cell r="K363">
            <v>19085</v>
          </cell>
          <cell r="L363">
            <v>19085</v>
          </cell>
          <cell r="M363">
            <v>0</v>
          </cell>
          <cell r="N363">
            <v>0</v>
          </cell>
          <cell r="O363">
            <v>356</v>
          </cell>
        </row>
        <row r="364">
          <cell r="D364" t="str">
            <v>시멘트액체방수B종</v>
          </cell>
          <cell r="E364">
            <v>1</v>
          </cell>
          <cell r="F364" t="str">
            <v>m2</v>
          </cell>
          <cell r="G364">
            <v>19772</v>
          </cell>
          <cell r="H364">
            <v>19772</v>
          </cell>
          <cell r="I364">
            <v>3642</v>
          </cell>
          <cell r="J364">
            <v>3642</v>
          </cell>
          <cell r="K364">
            <v>16130</v>
          </cell>
          <cell r="L364">
            <v>16130</v>
          </cell>
          <cell r="M364">
            <v>0</v>
          </cell>
          <cell r="N364">
            <v>0</v>
          </cell>
          <cell r="O364">
            <v>357</v>
          </cell>
        </row>
        <row r="365">
          <cell r="D365" t="str">
            <v>시멘트액체방수C종</v>
          </cell>
          <cell r="E365">
            <v>1</v>
          </cell>
          <cell r="F365" t="str">
            <v>m2</v>
          </cell>
          <cell r="G365">
            <v>15721</v>
          </cell>
          <cell r="H365">
            <v>15721</v>
          </cell>
          <cell r="I365">
            <v>2096</v>
          </cell>
          <cell r="J365">
            <v>2096</v>
          </cell>
          <cell r="K365">
            <v>13625</v>
          </cell>
          <cell r="L365">
            <v>13625</v>
          </cell>
          <cell r="M365">
            <v>0</v>
          </cell>
          <cell r="N365">
            <v>0</v>
          </cell>
          <cell r="O365">
            <v>358</v>
          </cell>
        </row>
        <row r="366">
          <cell r="D366" t="str">
            <v>아스팔트방수</v>
          </cell>
          <cell r="E366">
            <v>1</v>
          </cell>
          <cell r="F366" t="str">
            <v>m2</v>
          </cell>
          <cell r="G366">
            <v>21948</v>
          </cell>
          <cell r="H366">
            <v>21948</v>
          </cell>
          <cell r="I366">
            <v>5418</v>
          </cell>
          <cell r="J366">
            <v>5418</v>
          </cell>
          <cell r="K366">
            <v>16530</v>
          </cell>
          <cell r="L366">
            <v>16530</v>
          </cell>
          <cell r="M366">
            <v>0</v>
          </cell>
          <cell r="N366">
            <v>0</v>
          </cell>
          <cell r="O366">
            <v>359</v>
          </cell>
        </row>
        <row r="367">
          <cell r="D367" t="str">
            <v>합판거푸집1회</v>
          </cell>
          <cell r="E367">
            <v>1</v>
          </cell>
          <cell r="F367" t="str">
            <v>m2</v>
          </cell>
          <cell r="G367">
            <v>35573</v>
          </cell>
          <cell r="H367">
            <v>35573</v>
          </cell>
          <cell r="I367">
            <v>12023</v>
          </cell>
          <cell r="J367">
            <v>12023</v>
          </cell>
          <cell r="K367">
            <v>23550</v>
          </cell>
          <cell r="L367">
            <v>23550</v>
          </cell>
          <cell r="M367">
            <v>0</v>
          </cell>
          <cell r="N367">
            <v>0</v>
          </cell>
          <cell r="O367">
            <v>360</v>
          </cell>
        </row>
        <row r="368">
          <cell r="D368" t="str">
            <v>합판거푸집2회</v>
          </cell>
          <cell r="E368">
            <v>1</v>
          </cell>
          <cell r="F368" t="str">
            <v>m2</v>
          </cell>
          <cell r="G368">
            <v>20983</v>
          </cell>
          <cell r="H368">
            <v>20983</v>
          </cell>
          <cell r="I368">
            <v>6853</v>
          </cell>
          <cell r="J368">
            <v>6853</v>
          </cell>
          <cell r="K368">
            <v>14130</v>
          </cell>
          <cell r="L368">
            <v>14130</v>
          </cell>
          <cell r="M368">
            <v>0</v>
          </cell>
          <cell r="N368">
            <v>0</v>
          </cell>
          <cell r="O368">
            <v>361</v>
          </cell>
        </row>
        <row r="369">
          <cell r="D369" t="str">
            <v>합판거푸집3회</v>
          </cell>
          <cell r="E369">
            <v>1</v>
          </cell>
          <cell r="F369" t="str">
            <v>m2</v>
          </cell>
          <cell r="G369">
            <v>16634</v>
          </cell>
          <cell r="H369">
            <v>16634</v>
          </cell>
          <cell r="I369">
            <v>5542</v>
          </cell>
          <cell r="J369">
            <v>5542</v>
          </cell>
          <cell r="K369">
            <v>11092</v>
          </cell>
          <cell r="L369">
            <v>11092</v>
          </cell>
          <cell r="M369">
            <v>0</v>
          </cell>
          <cell r="N369">
            <v>0</v>
          </cell>
          <cell r="O369">
            <v>362</v>
          </cell>
        </row>
        <row r="370">
          <cell r="D370" t="str">
            <v>합판거푸집4회</v>
          </cell>
          <cell r="E370">
            <v>1</v>
          </cell>
          <cell r="F370" t="str">
            <v>m2</v>
          </cell>
          <cell r="G370">
            <v>14241</v>
          </cell>
          <cell r="H370">
            <v>14241</v>
          </cell>
          <cell r="I370">
            <v>4821</v>
          </cell>
          <cell r="J370">
            <v>4821</v>
          </cell>
          <cell r="K370">
            <v>9420</v>
          </cell>
          <cell r="L370">
            <v>9420</v>
          </cell>
          <cell r="M370">
            <v>0</v>
          </cell>
          <cell r="N370">
            <v>0</v>
          </cell>
          <cell r="O370">
            <v>363</v>
          </cell>
        </row>
        <row r="371">
          <cell r="D371" t="str">
            <v>합판거푸집6회</v>
          </cell>
          <cell r="E371">
            <v>1</v>
          </cell>
          <cell r="F371" t="str">
            <v>m2</v>
          </cell>
          <cell r="G371">
            <v>11707</v>
          </cell>
          <cell r="H371">
            <v>11707</v>
          </cell>
          <cell r="I371">
            <v>4171</v>
          </cell>
          <cell r="J371">
            <v>4171</v>
          </cell>
          <cell r="K371">
            <v>7536</v>
          </cell>
          <cell r="L371">
            <v>7536</v>
          </cell>
          <cell r="M371">
            <v>0</v>
          </cell>
          <cell r="N371">
            <v>0</v>
          </cell>
          <cell r="O371">
            <v>364</v>
          </cell>
        </row>
        <row r="372">
          <cell r="D372" t="str">
            <v>원형거푸집1회</v>
          </cell>
          <cell r="E372">
            <v>1</v>
          </cell>
          <cell r="F372" t="str">
            <v>m2</v>
          </cell>
          <cell r="G372">
            <v>74492</v>
          </cell>
          <cell r="H372">
            <v>74492</v>
          </cell>
          <cell r="I372">
            <v>25292</v>
          </cell>
          <cell r="J372">
            <v>25292</v>
          </cell>
          <cell r="K372">
            <v>49200</v>
          </cell>
          <cell r="L372">
            <v>49200</v>
          </cell>
          <cell r="M372">
            <v>0</v>
          </cell>
          <cell r="N372">
            <v>0</v>
          </cell>
          <cell r="O372">
            <v>365</v>
          </cell>
        </row>
        <row r="373">
          <cell r="D373" t="str">
            <v>원형거푸집3회</v>
          </cell>
          <cell r="E373">
            <v>1</v>
          </cell>
          <cell r="F373" t="str">
            <v>m2</v>
          </cell>
          <cell r="G373">
            <v>35960</v>
          </cell>
          <cell r="H373">
            <v>35960</v>
          </cell>
          <cell r="I373">
            <v>10622</v>
          </cell>
          <cell r="J373">
            <v>10622</v>
          </cell>
          <cell r="K373">
            <v>25338</v>
          </cell>
          <cell r="L373">
            <v>25338</v>
          </cell>
          <cell r="M373">
            <v>0</v>
          </cell>
          <cell r="N373">
            <v>0</v>
          </cell>
          <cell r="O373">
            <v>366</v>
          </cell>
        </row>
        <row r="374">
          <cell r="D374" t="str">
            <v>목재거푸집1회</v>
          </cell>
          <cell r="E374">
            <v>1</v>
          </cell>
          <cell r="F374" t="str">
            <v>m2</v>
          </cell>
          <cell r="G374">
            <v>54419</v>
          </cell>
          <cell r="H374">
            <v>54419</v>
          </cell>
          <cell r="I374">
            <v>15989</v>
          </cell>
          <cell r="J374">
            <v>15989</v>
          </cell>
          <cell r="K374">
            <v>38430</v>
          </cell>
          <cell r="L374">
            <v>38430</v>
          </cell>
          <cell r="M374">
            <v>0</v>
          </cell>
          <cell r="N374">
            <v>0</v>
          </cell>
          <cell r="O374">
            <v>367</v>
          </cell>
        </row>
        <row r="375">
          <cell r="D375" t="str">
            <v>목재거푸집2회</v>
          </cell>
          <cell r="E375">
            <v>1</v>
          </cell>
          <cell r="F375" t="str">
            <v>m2</v>
          </cell>
          <cell r="G375">
            <v>33435</v>
          </cell>
          <cell r="H375">
            <v>33435</v>
          </cell>
          <cell r="I375">
            <v>9225</v>
          </cell>
          <cell r="J375">
            <v>9225</v>
          </cell>
          <cell r="K375">
            <v>24210</v>
          </cell>
          <cell r="L375">
            <v>24210</v>
          </cell>
          <cell r="M375">
            <v>0</v>
          </cell>
          <cell r="N375">
            <v>0</v>
          </cell>
          <cell r="O375">
            <v>368</v>
          </cell>
        </row>
        <row r="376">
          <cell r="D376" t="str">
            <v>목재거푸집3회</v>
          </cell>
          <cell r="E376">
            <v>1</v>
          </cell>
          <cell r="F376" t="str">
            <v>m2</v>
          </cell>
          <cell r="G376">
            <v>27279</v>
          </cell>
          <cell r="H376">
            <v>27279</v>
          </cell>
          <cell r="I376">
            <v>7450</v>
          </cell>
          <cell r="J376">
            <v>7450</v>
          </cell>
          <cell r="K376">
            <v>19829</v>
          </cell>
          <cell r="L376">
            <v>19829</v>
          </cell>
          <cell r="M376">
            <v>0</v>
          </cell>
          <cell r="N376">
            <v>0</v>
          </cell>
          <cell r="O376">
            <v>369</v>
          </cell>
        </row>
        <row r="377">
          <cell r="D377" t="str">
            <v>목재거푸집4회</v>
          </cell>
          <cell r="E377">
            <v>1</v>
          </cell>
          <cell r="F377" t="str">
            <v>m2</v>
          </cell>
          <cell r="G377">
            <v>23986</v>
          </cell>
          <cell r="H377">
            <v>23986</v>
          </cell>
          <cell r="I377">
            <v>6347</v>
          </cell>
          <cell r="J377">
            <v>6347</v>
          </cell>
          <cell r="K377">
            <v>17639</v>
          </cell>
          <cell r="L377">
            <v>17639</v>
          </cell>
          <cell r="M377">
            <v>0</v>
          </cell>
          <cell r="N377">
            <v>0</v>
          </cell>
          <cell r="O377">
            <v>370</v>
          </cell>
        </row>
        <row r="378">
          <cell r="D378" t="str">
            <v>콘크리트포장거푸집</v>
          </cell>
          <cell r="E378">
            <v>1</v>
          </cell>
          <cell r="F378" t="str">
            <v>m2</v>
          </cell>
          <cell r="G378">
            <v>21555</v>
          </cell>
          <cell r="H378">
            <v>21555</v>
          </cell>
          <cell r="I378">
            <v>625</v>
          </cell>
          <cell r="J378">
            <v>625</v>
          </cell>
          <cell r="K378">
            <v>20930</v>
          </cell>
          <cell r="L378">
            <v>20930</v>
          </cell>
          <cell r="M378">
            <v>0</v>
          </cell>
          <cell r="N378">
            <v>0</v>
          </cell>
          <cell r="O378">
            <v>371</v>
          </cell>
        </row>
        <row r="379">
          <cell r="D379" t="str">
            <v>강관동바리3개월</v>
          </cell>
          <cell r="E379">
            <v>1</v>
          </cell>
          <cell r="F379" t="str">
            <v>공m3</v>
          </cell>
          <cell r="G379">
            <v>2013</v>
          </cell>
          <cell r="H379">
            <v>2013</v>
          </cell>
          <cell r="I379">
            <v>1675</v>
          </cell>
          <cell r="J379">
            <v>1675</v>
          </cell>
          <cell r="K379">
            <v>338</v>
          </cell>
          <cell r="L379">
            <v>338</v>
          </cell>
          <cell r="M379">
            <v>0</v>
          </cell>
          <cell r="N379">
            <v>0</v>
          </cell>
          <cell r="O379">
            <v>372</v>
          </cell>
        </row>
        <row r="380">
          <cell r="D380" t="str">
            <v>강관비계3개월</v>
          </cell>
          <cell r="E380">
            <v>1</v>
          </cell>
          <cell r="F380" t="str">
            <v>m2</v>
          </cell>
          <cell r="G380">
            <v>7176</v>
          </cell>
          <cell r="H380">
            <v>7176</v>
          </cell>
          <cell r="I380">
            <v>1076</v>
          </cell>
          <cell r="J380">
            <v>1076</v>
          </cell>
          <cell r="K380">
            <v>6100</v>
          </cell>
          <cell r="L380">
            <v>6100</v>
          </cell>
          <cell r="M380">
            <v>0</v>
          </cell>
          <cell r="N380">
            <v>0</v>
          </cell>
          <cell r="O380">
            <v>373</v>
          </cell>
        </row>
        <row r="381">
          <cell r="D381" t="str">
            <v>쌍줄비계3개월</v>
          </cell>
          <cell r="E381">
            <v>1</v>
          </cell>
          <cell r="F381" t="str">
            <v>m2</v>
          </cell>
          <cell r="G381">
            <v>3860</v>
          </cell>
          <cell r="H381">
            <v>3860</v>
          </cell>
          <cell r="I381">
            <v>810</v>
          </cell>
          <cell r="J381">
            <v>810</v>
          </cell>
          <cell r="K381">
            <v>3050</v>
          </cell>
          <cell r="L381">
            <v>3050</v>
          </cell>
          <cell r="M381">
            <v>0</v>
          </cell>
          <cell r="N381">
            <v>0</v>
          </cell>
          <cell r="O381">
            <v>374</v>
          </cell>
        </row>
        <row r="382">
          <cell r="D382" t="str">
            <v>귀규준틀</v>
          </cell>
          <cell r="E382">
            <v>1</v>
          </cell>
          <cell r="F382" t="str">
            <v>개소</v>
          </cell>
          <cell r="G382">
            <v>37082</v>
          </cell>
          <cell r="H382">
            <v>37082</v>
          </cell>
          <cell r="I382">
            <v>5132</v>
          </cell>
          <cell r="J382">
            <v>5132</v>
          </cell>
          <cell r="K382">
            <v>31950</v>
          </cell>
          <cell r="L382">
            <v>31950</v>
          </cell>
          <cell r="M382">
            <v>0</v>
          </cell>
          <cell r="N382">
            <v>0</v>
          </cell>
          <cell r="O382">
            <v>375</v>
          </cell>
        </row>
        <row r="383">
          <cell r="D383" t="str">
            <v>수평규준틀평규준틀</v>
          </cell>
          <cell r="E383">
            <v>1</v>
          </cell>
          <cell r="F383" t="str">
            <v>개소</v>
          </cell>
          <cell r="G383">
            <v>21712</v>
          </cell>
          <cell r="H383">
            <v>21712</v>
          </cell>
          <cell r="I383">
            <v>3262</v>
          </cell>
          <cell r="J383">
            <v>3262</v>
          </cell>
          <cell r="K383">
            <v>18450</v>
          </cell>
          <cell r="L383">
            <v>18450</v>
          </cell>
          <cell r="M383">
            <v>0</v>
          </cell>
          <cell r="N383">
            <v>0</v>
          </cell>
          <cell r="O383">
            <v>376</v>
          </cell>
        </row>
        <row r="384">
          <cell r="D384" t="str">
            <v>수평규준틀면적당규준틀</v>
          </cell>
          <cell r="E384">
            <v>1</v>
          </cell>
          <cell r="F384" t="str">
            <v>m2</v>
          </cell>
          <cell r="G384">
            <v>3457</v>
          </cell>
          <cell r="H384">
            <v>3457</v>
          </cell>
          <cell r="I384">
            <v>465</v>
          </cell>
          <cell r="J384">
            <v>465</v>
          </cell>
          <cell r="K384">
            <v>2992</v>
          </cell>
          <cell r="L384">
            <v>2992</v>
          </cell>
          <cell r="M384">
            <v>0</v>
          </cell>
          <cell r="N384">
            <v>0</v>
          </cell>
          <cell r="O384">
            <v>377</v>
          </cell>
        </row>
        <row r="385">
          <cell r="D385" t="str">
            <v>잡철물제작및설치철물,간단</v>
          </cell>
          <cell r="E385">
            <v>1</v>
          </cell>
          <cell r="F385" t="str">
            <v>kg</v>
          </cell>
          <cell r="G385">
            <v>1907</v>
          </cell>
          <cell r="H385">
            <v>1907</v>
          </cell>
          <cell r="I385">
            <v>50</v>
          </cell>
          <cell r="J385">
            <v>50</v>
          </cell>
          <cell r="K385">
            <v>1802</v>
          </cell>
          <cell r="L385">
            <v>1802</v>
          </cell>
          <cell r="M385">
            <v>55</v>
          </cell>
          <cell r="N385">
            <v>55</v>
          </cell>
          <cell r="O385">
            <v>378</v>
          </cell>
        </row>
        <row r="386">
          <cell r="D386" t="str">
            <v>잡철물제작및설치철물,보통</v>
          </cell>
          <cell r="E386">
            <v>1</v>
          </cell>
          <cell r="F386" t="str">
            <v>kg</v>
          </cell>
          <cell r="G386">
            <v>2288</v>
          </cell>
          <cell r="H386">
            <v>2288</v>
          </cell>
          <cell r="I386">
            <v>60</v>
          </cell>
          <cell r="J386">
            <v>60</v>
          </cell>
          <cell r="K386">
            <v>2162</v>
          </cell>
          <cell r="L386">
            <v>2162</v>
          </cell>
          <cell r="M386">
            <v>66</v>
          </cell>
          <cell r="N386">
            <v>66</v>
          </cell>
          <cell r="O386">
            <v>379</v>
          </cell>
        </row>
        <row r="387">
          <cell r="D387" t="str">
            <v>잡철물제작및설치철물,복잡</v>
          </cell>
          <cell r="E387">
            <v>1</v>
          </cell>
          <cell r="F387" t="str">
            <v>kg</v>
          </cell>
          <cell r="G387">
            <v>2669</v>
          </cell>
          <cell r="H387">
            <v>2669</v>
          </cell>
          <cell r="I387">
            <v>70</v>
          </cell>
          <cell r="J387">
            <v>70</v>
          </cell>
          <cell r="K387">
            <v>2522</v>
          </cell>
          <cell r="L387">
            <v>2522</v>
          </cell>
          <cell r="M387">
            <v>77</v>
          </cell>
          <cell r="N387">
            <v>77</v>
          </cell>
          <cell r="O387">
            <v>380</v>
          </cell>
        </row>
        <row r="388">
          <cell r="D388" t="str">
            <v>잡철물제작및설치STS,간단</v>
          </cell>
          <cell r="E388">
            <v>1</v>
          </cell>
          <cell r="F388" t="str">
            <v>kg</v>
          </cell>
          <cell r="G388">
            <v>1991</v>
          </cell>
          <cell r="H388">
            <v>1991</v>
          </cell>
          <cell r="I388">
            <v>134</v>
          </cell>
          <cell r="J388">
            <v>134</v>
          </cell>
          <cell r="K388">
            <v>1802</v>
          </cell>
          <cell r="L388">
            <v>1802</v>
          </cell>
          <cell r="M388">
            <v>55</v>
          </cell>
          <cell r="N388">
            <v>55</v>
          </cell>
          <cell r="O388">
            <v>381</v>
          </cell>
        </row>
        <row r="389">
          <cell r="D389" t="str">
            <v>잡철물제작설치STS,보통</v>
          </cell>
          <cell r="E389">
            <v>1</v>
          </cell>
          <cell r="F389" t="str">
            <v>kg</v>
          </cell>
          <cell r="G389">
            <v>2388</v>
          </cell>
          <cell r="H389">
            <v>2388</v>
          </cell>
          <cell r="I389">
            <v>160</v>
          </cell>
          <cell r="J389">
            <v>160</v>
          </cell>
          <cell r="K389">
            <v>2162</v>
          </cell>
          <cell r="L389">
            <v>2162</v>
          </cell>
          <cell r="M389">
            <v>66</v>
          </cell>
          <cell r="N389">
            <v>66</v>
          </cell>
          <cell r="O389">
            <v>382</v>
          </cell>
        </row>
        <row r="390">
          <cell r="D390" t="str">
            <v>잡철물제작설치STS,복잡</v>
          </cell>
          <cell r="E390">
            <v>1</v>
          </cell>
          <cell r="F390" t="str">
            <v>kg</v>
          </cell>
          <cell r="G390">
            <v>2786</v>
          </cell>
          <cell r="H390">
            <v>2786</v>
          </cell>
          <cell r="I390">
            <v>187</v>
          </cell>
          <cell r="J390">
            <v>187</v>
          </cell>
          <cell r="K390">
            <v>2522</v>
          </cell>
          <cell r="L390">
            <v>2522</v>
          </cell>
          <cell r="M390">
            <v>77</v>
          </cell>
          <cell r="N390">
            <v>77</v>
          </cell>
          <cell r="O390">
            <v>383</v>
          </cell>
        </row>
        <row r="391">
          <cell r="D391" t="str">
            <v>철근가공및조립간단</v>
          </cell>
          <cell r="E391">
            <v>1</v>
          </cell>
          <cell r="F391" t="str">
            <v>kg</v>
          </cell>
          <cell r="G391">
            <v>271</v>
          </cell>
          <cell r="H391">
            <v>271</v>
          </cell>
          <cell r="I391">
            <v>3</v>
          </cell>
          <cell r="J391">
            <v>3</v>
          </cell>
          <cell r="K391">
            <v>263</v>
          </cell>
          <cell r="L391">
            <v>263</v>
          </cell>
          <cell r="M391">
            <v>5</v>
          </cell>
          <cell r="N391">
            <v>5</v>
          </cell>
          <cell r="O391">
            <v>384</v>
          </cell>
        </row>
        <row r="392">
          <cell r="D392" t="str">
            <v>철근가공및조립보통</v>
          </cell>
          <cell r="E392">
            <v>1</v>
          </cell>
          <cell r="F392" t="str">
            <v>kg</v>
          </cell>
          <cell r="G392">
            <v>304</v>
          </cell>
          <cell r="H392">
            <v>304</v>
          </cell>
          <cell r="I392">
            <v>3</v>
          </cell>
          <cell r="J392">
            <v>3</v>
          </cell>
          <cell r="K392">
            <v>296</v>
          </cell>
          <cell r="L392">
            <v>296</v>
          </cell>
          <cell r="M392">
            <v>5</v>
          </cell>
          <cell r="N392">
            <v>5</v>
          </cell>
          <cell r="O392">
            <v>385</v>
          </cell>
        </row>
        <row r="393">
          <cell r="D393" t="str">
            <v>철근가공및조립복잡</v>
          </cell>
          <cell r="E393">
            <v>1</v>
          </cell>
          <cell r="F393" t="str">
            <v>kg</v>
          </cell>
          <cell r="G393">
            <v>333</v>
          </cell>
          <cell r="H393">
            <v>333</v>
          </cell>
          <cell r="I393">
            <v>4</v>
          </cell>
          <cell r="J393">
            <v>4</v>
          </cell>
          <cell r="K393">
            <v>323</v>
          </cell>
          <cell r="L393">
            <v>323</v>
          </cell>
          <cell r="M393">
            <v>6</v>
          </cell>
          <cell r="N393">
            <v>6</v>
          </cell>
          <cell r="O393">
            <v>386</v>
          </cell>
        </row>
        <row r="394">
          <cell r="D394" t="str">
            <v>목재가공</v>
          </cell>
          <cell r="E394">
            <v>1</v>
          </cell>
          <cell r="F394" t="str">
            <v>m3</v>
          </cell>
          <cell r="G394">
            <v>346650</v>
          </cell>
          <cell r="H394">
            <v>346650</v>
          </cell>
          <cell r="I394">
            <v>0</v>
          </cell>
          <cell r="J394">
            <v>0</v>
          </cell>
          <cell r="K394">
            <v>346650</v>
          </cell>
          <cell r="L394">
            <v>346650</v>
          </cell>
          <cell r="M394">
            <v>0</v>
          </cell>
          <cell r="N394">
            <v>0</v>
          </cell>
          <cell r="O394">
            <v>387</v>
          </cell>
        </row>
        <row r="395">
          <cell r="D395" t="str">
            <v>목재조립</v>
          </cell>
          <cell r="E395">
            <v>1</v>
          </cell>
          <cell r="F395" t="str">
            <v>m3</v>
          </cell>
          <cell r="G395">
            <v>87330</v>
          </cell>
          <cell r="H395">
            <v>87330</v>
          </cell>
          <cell r="I395">
            <v>0</v>
          </cell>
          <cell r="J395">
            <v>0</v>
          </cell>
          <cell r="K395">
            <v>87330</v>
          </cell>
          <cell r="L395">
            <v>87330</v>
          </cell>
          <cell r="M395">
            <v>0</v>
          </cell>
          <cell r="N395">
            <v>0</v>
          </cell>
          <cell r="O395">
            <v>388</v>
          </cell>
        </row>
        <row r="396">
          <cell r="D396" t="str">
            <v>목재가공및조립</v>
          </cell>
          <cell r="E396">
            <v>1</v>
          </cell>
          <cell r="F396" t="str">
            <v>m3</v>
          </cell>
          <cell r="G396">
            <v>433980</v>
          </cell>
          <cell r="H396">
            <v>433980</v>
          </cell>
          <cell r="I396">
            <v>0</v>
          </cell>
          <cell r="J396">
            <v>0</v>
          </cell>
          <cell r="K396">
            <v>433980</v>
          </cell>
          <cell r="L396">
            <v>433980</v>
          </cell>
          <cell r="M396">
            <v>0</v>
          </cell>
          <cell r="N396">
            <v>0</v>
          </cell>
          <cell r="O396">
            <v>389</v>
          </cell>
        </row>
        <row r="397">
          <cell r="D397" t="str">
            <v>모래포설(인력)</v>
          </cell>
          <cell r="E397">
            <v>1</v>
          </cell>
          <cell r="F397" t="str">
            <v>m3</v>
          </cell>
          <cell r="G397">
            <v>13200</v>
          </cell>
          <cell r="H397">
            <v>13200</v>
          </cell>
          <cell r="I397">
            <v>0</v>
          </cell>
          <cell r="J397">
            <v>0</v>
          </cell>
          <cell r="K397">
            <v>13200</v>
          </cell>
          <cell r="L397">
            <v>13200</v>
          </cell>
          <cell r="M397">
            <v>0</v>
          </cell>
          <cell r="N397">
            <v>0</v>
          </cell>
          <cell r="O397">
            <v>390</v>
          </cell>
        </row>
        <row r="398">
          <cell r="D398" t="str">
            <v>모래깔기지정</v>
          </cell>
          <cell r="E398">
            <v>1</v>
          </cell>
          <cell r="F398" t="str">
            <v>m3</v>
          </cell>
          <cell r="G398">
            <v>13464</v>
          </cell>
          <cell r="H398">
            <v>13464</v>
          </cell>
          <cell r="I398">
            <v>264</v>
          </cell>
          <cell r="J398">
            <v>264</v>
          </cell>
          <cell r="K398">
            <v>13200</v>
          </cell>
          <cell r="L398">
            <v>13200</v>
          </cell>
          <cell r="M398">
            <v>0</v>
          </cell>
          <cell r="N398">
            <v>0</v>
          </cell>
          <cell r="O398">
            <v>391</v>
          </cell>
        </row>
        <row r="399">
          <cell r="D399" t="str">
            <v>자갈부설Ø50mm</v>
          </cell>
          <cell r="E399">
            <v>1</v>
          </cell>
          <cell r="F399" t="str">
            <v>m3</v>
          </cell>
          <cell r="G399">
            <v>16500</v>
          </cell>
          <cell r="H399">
            <v>16500</v>
          </cell>
          <cell r="I399">
            <v>0</v>
          </cell>
          <cell r="J399">
            <v>0</v>
          </cell>
          <cell r="K399">
            <v>16500</v>
          </cell>
          <cell r="L399">
            <v>16500</v>
          </cell>
          <cell r="M399">
            <v>0</v>
          </cell>
          <cell r="N399">
            <v>0</v>
          </cell>
          <cell r="O399">
            <v>392</v>
          </cell>
        </row>
        <row r="400">
          <cell r="D400" t="str">
            <v>잡석부설인력</v>
          </cell>
          <cell r="E400">
            <v>1</v>
          </cell>
          <cell r="F400" t="str">
            <v>m3</v>
          </cell>
          <cell r="G400">
            <v>4290</v>
          </cell>
          <cell r="H400">
            <v>4290</v>
          </cell>
          <cell r="I400">
            <v>0</v>
          </cell>
          <cell r="J400">
            <v>0</v>
          </cell>
          <cell r="K400">
            <v>4290</v>
          </cell>
          <cell r="L400">
            <v>4290</v>
          </cell>
          <cell r="M400">
            <v>0</v>
          </cell>
          <cell r="N400">
            <v>0</v>
          </cell>
          <cell r="O400">
            <v>393</v>
          </cell>
        </row>
        <row r="401">
          <cell r="D401" t="str">
            <v>잡석부설다짐(인력)Φ150mm이하</v>
          </cell>
          <cell r="E401">
            <v>1</v>
          </cell>
          <cell r="F401" t="str">
            <v>m3</v>
          </cell>
          <cell r="G401">
            <v>19800</v>
          </cell>
          <cell r="H401">
            <v>19800</v>
          </cell>
          <cell r="I401">
            <v>0</v>
          </cell>
          <cell r="J401">
            <v>0</v>
          </cell>
          <cell r="K401">
            <v>19800</v>
          </cell>
          <cell r="L401">
            <v>19800</v>
          </cell>
          <cell r="M401">
            <v>0</v>
          </cell>
          <cell r="N401">
            <v>0</v>
          </cell>
          <cell r="O401">
            <v>394</v>
          </cell>
        </row>
        <row r="402">
          <cell r="D402" t="str">
            <v>벽돌바닥깔기평깔기</v>
          </cell>
          <cell r="E402">
            <v>1</v>
          </cell>
          <cell r="F402" t="str">
            <v>m2</v>
          </cell>
          <cell r="G402">
            <v>7680</v>
          </cell>
          <cell r="H402">
            <v>7680</v>
          </cell>
          <cell r="I402">
            <v>0</v>
          </cell>
          <cell r="J402">
            <v>0</v>
          </cell>
          <cell r="K402">
            <v>7680</v>
          </cell>
          <cell r="L402">
            <v>7680</v>
          </cell>
          <cell r="M402">
            <v>0</v>
          </cell>
          <cell r="N402">
            <v>0</v>
          </cell>
          <cell r="O402">
            <v>395</v>
          </cell>
        </row>
        <row r="403">
          <cell r="D403" t="str">
            <v>침목깔기150x240x2500</v>
          </cell>
          <cell r="E403">
            <v>1</v>
          </cell>
          <cell r="F403" t="str">
            <v>m2</v>
          </cell>
          <cell r="G403">
            <v>142302</v>
          </cell>
          <cell r="H403">
            <v>142302</v>
          </cell>
          <cell r="I403">
            <v>77000</v>
          </cell>
          <cell r="J403">
            <v>77000</v>
          </cell>
          <cell r="K403">
            <v>65300</v>
          </cell>
          <cell r="L403">
            <v>65300</v>
          </cell>
          <cell r="M403">
            <v>2</v>
          </cell>
          <cell r="N403">
            <v>2</v>
          </cell>
          <cell r="O403">
            <v>396</v>
          </cell>
        </row>
        <row r="404">
          <cell r="D404" t="str">
            <v>석재설치마름돌설치</v>
          </cell>
          <cell r="E404">
            <v>1</v>
          </cell>
          <cell r="F404" t="str">
            <v>m3</v>
          </cell>
          <cell r="G404">
            <v>483000</v>
          </cell>
          <cell r="H404">
            <v>483000</v>
          </cell>
          <cell r="I404">
            <v>0</v>
          </cell>
          <cell r="J404">
            <v>0</v>
          </cell>
          <cell r="K404">
            <v>483000</v>
          </cell>
          <cell r="L404">
            <v>483000</v>
          </cell>
          <cell r="M404">
            <v>0</v>
          </cell>
          <cell r="N404">
            <v>0</v>
          </cell>
          <cell r="O404">
            <v>397</v>
          </cell>
        </row>
        <row r="405">
          <cell r="D405" t="str">
            <v>산석붙임평벽</v>
          </cell>
          <cell r="E405">
            <v>1</v>
          </cell>
          <cell r="F405" t="str">
            <v>m2</v>
          </cell>
          <cell r="G405">
            <v>96900</v>
          </cell>
          <cell r="H405">
            <v>96900</v>
          </cell>
          <cell r="I405">
            <v>0</v>
          </cell>
          <cell r="J405">
            <v>0</v>
          </cell>
          <cell r="K405">
            <v>96900</v>
          </cell>
          <cell r="L405">
            <v>96900</v>
          </cell>
          <cell r="M405">
            <v>0</v>
          </cell>
          <cell r="N405">
            <v>0</v>
          </cell>
          <cell r="O405">
            <v>398</v>
          </cell>
        </row>
        <row r="406">
          <cell r="D406" t="str">
            <v>산석붙임돌수로</v>
          </cell>
          <cell r="E406">
            <v>1</v>
          </cell>
          <cell r="F406" t="str">
            <v>m2</v>
          </cell>
          <cell r="G406">
            <v>27850</v>
          </cell>
          <cell r="H406">
            <v>27850</v>
          </cell>
          <cell r="I406">
            <v>0</v>
          </cell>
          <cell r="J406">
            <v>0</v>
          </cell>
          <cell r="K406">
            <v>27850</v>
          </cell>
          <cell r="L406">
            <v>27850</v>
          </cell>
          <cell r="M406">
            <v>0</v>
          </cell>
          <cell r="N406">
            <v>0</v>
          </cell>
          <cell r="O406">
            <v>399</v>
          </cell>
        </row>
        <row r="407">
          <cell r="D407" t="str">
            <v>산석박기호랑이발테라스</v>
          </cell>
          <cell r="E407">
            <v>1</v>
          </cell>
          <cell r="F407" t="str">
            <v>m2</v>
          </cell>
          <cell r="G407">
            <v>27850</v>
          </cell>
          <cell r="H407">
            <v>27850</v>
          </cell>
          <cell r="I407">
            <v>0</v>
          </cell>
          <cell r="J407">
            <v>0</v>
          </cell>
          <cell r="K407">
            <v>27850</v>
          </cell>
          <cell r="L407">
            <v>27850</v>
          </cell>
          <cell r="M407">
            <v>0</v>
          </cell>
          <cell r="N407">
            <v>0</v>
          </cell>
          <cell r="O407">
            <v>400</v>
          </cell>
        </row>
        <row r="408">
          <cell r="D408" t="str">
            <v>화강석판석붙임습식바닥</v>
          </cell>
          <cell r="E408">
            <v>1</v>
          </cell>
          <cell r="F408" t="str">
            <v>m2</v>
          </cell>
          <cell r="G408">
            <v>35690</v>
          </cell>
          <cell r="H408">
            <v>35690</v>
          </cell>
          <cell r="I408">
            <v>0</v>
          </cell>
          <cell r="J408">
            <v>0</v>
          </cell>
          <cell r="K408">
            <v>35690</v>
          </cell>
          <cell r="L408">
            <v>35690</v>
          </cell>
          <cell r="M408">
            <v>0</v>
          </cell>
          <cell r="N408">
            <v>0</v>
          </cell>
          <cell r="O408">
            <v>401</v>
          </cell>
        </row>
        <row r="409">
          <cell r="D409" t="str">
            <v>화강석판석붙임습식평벽</v>
          </cell>
          <cell r="E409">
            <v>1</v>
          </cell>
          <cell r="F409" t="str">
            <v>m2</v>
          </cell>
          <cell r="G409">
            <v>48585</v>
          </cell>
          <cell r="H409">
            <v>48585</v>
          </cell>
          <cell r="I409">
            <v>0</v>
          </cell>
          <cell r="J409">
            <v>0</v>
          </cell>
          <cell r="K409">
            <v>48585</v>
          </cell>
          <cell r="L409">
            <v>48585</v>
          </cell>
          <cell r="M409">
            <v>0</v>
          </cell>
          <cell r="N409">
            <v>0</v>
          </cell>
          <cell r="O409">
            <v>402</v>
          </cell>
        </row>
        <row r="410">
          <cell r="D410" t="str">
            <v>석재판붙임(화강석)</v>
          </cell>
          <cell r="E410">
            <v>1</v>
          </cell>
          <cell r="F410" t="str">
            <v>m2</v>
          </cell>
          <cell r="G410">
            <v>37670</v>
          </cell>
          <cell r="H410">
            <v>37670</v>
          </cell>
          <cell r="I410">
            <v>0</v>
          </cell>
          <cell r="J410">
            <v>0</v>
          </cell>
          <cell r="K410">
            <v>37670</v>
          </cell>
          <cell r="L410">
            <v>37670</v>
          </cell>
          <cell r="M410">
            <v>0</v>
          </cell>
          <cell r="N410">
            <v>0</v>
          </cell>
          <cell r="O410">
            <v>403</v>
          </cell>
        </row>
        <row r="411">
          <cell r="D411" t="str">
            <v>화강석판석포장T30 화강석판석</v>
          </cell>
          <cell r="E411">
            <v>1</v>
          </cell>
          <cell r="F411" t="str">
            <v>m2</v>
          </cell>
          <cell r="G411">
            <v>45218</v>
          </cell>
          <cell r="H411">
            <v>45218</v>
          </cell>
          <cell r="I411">
            <v>1509</v>
          </cell>
          <cell r="J411">
            <v>1509</v>
          </cell>
          <cell r="K411">
            <v>43709</v>
          </cell>
          <cell r="L411">
            <v>43709</v>
          </cell>
          <cell r="M411">
            <v>0</v>
          </cell>
          <cell r="N411">
            <v>0</v>
          </cell>
          <cell r="O411">
            <v>404</v>
          </cell>
        </row>
        <row r="412">
          <cell r="D412" t="str">
            <v>매직스톤붙이기타일붙이기벽</v>
          </cell>
          <cell r="E412">
            <v>1</v>
          </cell>
          <cell r="F412" t="str">
            <v>m2</v>
          </cell>
          <cell r="G412">
            <v>24706</v>
          </cell>
          <cell r="H412">
            <v>24706</v>
          </cell>
          <cell r="I412">
            <v>2255</v>
          </cell>
          <cell r="J412">
            <v>2255</v>
          </cell>
          <cell r="K412">
            <v>22445</v>
          </cell>
          <cell r="L412">
            <v>22445</v>
          </cell>
          <cell r="M412">
            <v>6</v>
          </cell>
          <cell r="N412">
            <v>6</v>
          </cell>
          <cell r="O412">
            <v>405</v>
          </cell>
        </row>
        <row r="413">
          <cell r="D413" t="str">
            <v>테라코트스프레이스타코</v>
          </cell>
          <cell r="E413">
            <v>1</v>
          </cell>
          <cell r="F413" t="str">
            <v>m2</v>
          </cell>
          <cell r="G413">
            <v>16283</v>
          </cell>
          <cell r="H413">
            <v>16283</v>
          </cell>
          <cell r="I413">
            <v>10100</v>
          </cell>
          <cell r="J413">
            <v>10100</v>
          </cell>
          <cell r="K413">
            <v>5880</v>
          </cell>
          <cell r="L413">
            <v>5880</v>
          </cell>
          <cell r="M413">
            <v>303</v>
          </cell>
          <cell r="N413">
            <v>303</v>
          </cell>
          <cell r="O413">
            <v>406</v>
          </cell>
        </row>
        <row r="414">
          <cell r="D414" t="str">
            <v>에폭시바르기</v>
          </cell>
          <cell r="E414">
            <v>1</v>
          </cell>
          <cell r="F414" t="str">
            <v>m2</v>
          </cell>
          <cell r="G414">
            <v>10420</v>
          </cell>
          <cell r="H414">
            <v>10420</v>
          </cell>
          <cell r="I414">
            <v>4540</v>
          </cell>
          <cell r="J414">
            <v>4540</v>
          </cell>
          <cell r="K414">
            <v>5880</v>
          </cell>
          <cell r="L414">
            <v>5880</v>
          </cell>
          <cell r="M414">
            <v>0</v>
          </cell>
          <cell r="N414">
            <v>0</v>
          </cell>
          <cell r="O414">
            <v>407</v>
          </cell>
        </row>
        <row r="415">
          <cell r="D415" t="str">
            <v>자연석쌓기</v>
          </cell>
          <cell r="E415">
            <v>1</v>
          </cell>
          <cell r="F415" t="str">
            <v>Ton</v>
          </cell>
          <cell r="G415">
            <v>207500</v>
          </cell>
          <cell r="H415">
            <v>207500</v>
          </cell>
          <cell r="I415">
            <v>0</v>
          </cell>
          <cell r="J415">
            <v>0</v>
          </cell>
          <cell r="K415">
            <v>207500</v>
          </cell>
          <cell r="L415">
            <v>207500</v>
          </cell>
          <cell r="M415">
            <v>0</v>
          </cell>
          <cell r="N415">
            <v>0</v>
          </cell>
          <cell r="O415">
            <v>408</v>
          </cell>
        </row>
        <row r="416">
          <cell r="D416" t="str">
            <v>자연석놓기</v>
          </cell>
          <cell r="E416">
            <v>1</v>
          </cell>
          <cell r="F416" t="str">
            <v>Ton</v>
          </cell>
          <cell r="G416">
            <v>166000</v>
          </cell>
          <cell r="H416">
            <v>166000</v>
          </cell>
          <cell r="I416">
            <v>0</v>
          </cell>
          <cell r="J416">
            <v>0</v>
          </cell>
          <cell r="K416">
            <v>166000</v>
          </cell>
          <cell r="L416">
            <v>166000</v>
          </cell>
          <cell r="M416">
            <v>0</v>
          </cell>
          <cell r="N416">
            <v>0</v>
          </cell>
          <cell r="O416">
            <v>409</v>
          </cell>
        </row>
        <row r="417">
          <cell r="D417" t="str">
            <v>우레탄칠마감3회</v>
          </cell>
          <cell r="E417">
            <v>1</v>
          </cell>
          <cell r="F417" t="str">
            <v>m2</v>
          </cell>
          <cell r="G417">
            <v>4944</v>
          </cell>
          <cell r="H417">
            <v>4944</v>
          </cell>
          <cell r="I417">
            <v>1073</v>
          </cell>
          <cell r="J417">
            <v>1073</v>
          </cell>
          <cell r="K417">
            <v>3871</v>
          </cell>
          <cell r="L417">
            <v>3871</v>
          </cell>
          <cell r="M417">
            <v>0</v>
          </cell>
          <cell r="N417">
            <v>0</v>
          </cell>
          <cell r="O417">
            <v>410</v>
          </cell>
        </row>
        <row r="418">
          <cell r="D418" t="str">
            <v>우레탄포설THK=10mm</v>
          </cell>
          <cell r="E418">
            <v>1</v>
          </cell>
          <cell r="F418" t="str">
            <v>m2</v>
          </cell>
          <cell r="G418">
            <v>54422</v>
          </cell>
          <cell r="H418">
            <v>54422</v>
          </cell>
          <cell r="I418">
            <v>42172</v>
          </cell>
          <cell r="J418">
            <v>42172</v>
          </cell>
          <cell r="K418">
            <v>12250</v>
          </cell>
          <cell r="L418">
            <v>12250</v>
          </cell>
          <cell r="M418">
            <v>0</v>
          </cell>
          <cell r="N418">
            <v>0</v>
          </cell>
          <cell r="O418">
            <v>411</v>
          </cell>
        </row>
        <row r="419">
          <cell r="D419" t="str">
            <v>P.E필름깔기0.05x2겹</v>
          </cell>
          <cell r="E419">
            <v>1</v>
          </cell>
          <cell r="F419" t="str">
            <v>m2</v>
          </cell>
          <cell r="G419">
            <v>346</v>
          </cell>
          <cell r="H419">
            <v>346</v>
          </cell>
          <cell r="I419">
            <v>115</v>
          </cell>
          <cell r="J419">
            <v>115</v>
          </cell>
          <cell r="K419">
            <v>231</v>
          </cell>
          <cell r="L419">
            <v>231</v>
          </cell>
          <cell r="M419">
            <v>0</v>
          </cell>
          <cell r="N419">
            <v>0</v>
          </cell>
          <cell r="O419">
            <v>412</v>
          </cell>
        </row>
        <row r="420">
          <cell r="D420" t="str">
            <v>와이어메쉬깔기#8(150x150)</v>
          </cell>
          <cell r="E420">
            <v>1</v>
          </cell>
          <cell r="F420" t="str">
            <v>m2</v>
          </cell>
          <cell r="G420">
            <v>1410</v>
          </cell>
          <cell r="H420">
            <v>1410</v>
          </cell>
          <cell r="I420">
            <v>702</v>
          </cell>
          <cell r="J420">
            <v>702</v>
          </cell>
          <cell r="K420">
            <v>708</v>
          </cell>
          <cell r="L420">
            <v>708</v>
          </cell>
          <cell r="M420">
            <v>0</v>
          </cell>
          <cell r="N420">
            <v>0</v>
          </cell>
          <cell r="O420">
            <v>413</v>
          </cell>
        </row>
        <row r="421">
          <cell r="D421" t="str">
            <v>충진재채움1cm각</v>
          </cell>
          <cell r="E421">
            <v>1</v>
          </cell>
          <cell r="F421" t="str">
            <v>m</v>
          </cell>
          <cell r="G421">
            <v>2820</v>
          </cell>
          <cell r="H421">
            <v>2820</v>
          </cell>
          <cell r="I421">
            <v>1020</v>
          </cell>
          <cell r="J421">
            <v>1020</v>
          </cell>
          <cell r="K421">
            <v>1800</v>
          </cell>
          <cell r="L421">
            <v>1800</v>
          </cell>
          <cell r="M421">
            <v>0</v>
          </cell>
          <cell r="N421">
            <v>0</v>
          </cell>
          <cell r="O421">
            <v>414</v>
          </cell>
        </row>
        <row r="422">
          <cell r="D422" t="str">
            <v>팽창줄눈</v>
          </cell>
          <cell r="E422">
            <v>1</v>
          </cell>
          <cell r="F422" t="str">
            <v>m</v>
          </cell>
          <cell r="G422">
            <v>5392</v>
          </cell>
          <cell r="H422">
            <v>5392</v>
          </cell>
          <cell r="I422">
            <v>3412</v>
          </cell>
          <cell r="J422">
            <v>3412</v>
          </cell>
          <cell r="K422">
            <v>1980</v>
          </cell>
          <cell r="L422">
            <v>1980</v>
          </cell>
          <cell r="M422">
            <v>0</v>
          </cell>
          <cell r="N422">
            <v>0</v>
          </cell>
          <cell r="O422">
            <v>415</v>
          </cell>
        </row>
        <row r="423">
          <cell r="D423" t="str">
            <v>수축줄눈</v>
          </cell>
          <cell r="E423">
            <v>1</v>
          </cell>
          <cell r="F423" t="str">
            <v>m</v>
          </cell>
          <cell r="G423">
            <v>3502</v>
          </cell>
          <cell r="H423">
            <v>3502</v>
          </cell>
          <cell r="I423">
            <v>2512</v>
          </cell>
          <cell r="J423">
            <v>2512</v>
          </cell>
          <cell r="K423">
            <v>990</v>
          </cell>
          <cell r="L423">
            <v>990</v>
          </cell>
          <cell r="M423">
            <v>0</v>
          </cell>
          <cell r="N423">
            <v>0</v>
          </cell>
          <cell r="O423">
            <v>416</v>
          </cell>
        </row>
        <row r="424">
          <cell r="D424" t="str">
            <v>미장마감쇠흙손마감</v>
          </cell>
          <cell r="E424">
            <v>1</v>
          </cell>
          <cell r="F424" t="str">
            <v>m2</v>
          </cell>
          <cell r="G424">
            <v>2500</v>
          </cell>
          <cell r="H424">
            <v>2500</v>
          </cell>
          <cell r="I424">
            <v>0</v>
          </cell>
          <cell r="J424">
            <v>0</v>
          </cell>
          <cell r="K424">
            <v>2500</v>
          </cell>
          <cell r="L424">
            <v>2500</v>
          </cell>
          <cell r="M424">
            <v>0</v>
          </cell>
          <cell r="N424">
            <v>0</v>
          </cell>
          <cell r="O424">
            <v>417</v>
          </cell>
        </row>
        <row r="425">
          <cell r="D425" t="str">
            <v>원형봉강박기φ12,L=600</v>
          </cell>
          <cell r="E425">
            <v>1</v>
          </cell>
          <cell r="F425" t="str">
            <v>EA</v>
          </cell>
          <cell r="G425">
            <v>580</v>
          </cell>
          <cell r="H425">
            <v>580</v>
          </cell>
          <cell r="I425">
            <v>0</v>
          </cell>
          <cell r="J425">
            <v>0</v>
          </cell>
          <cell r="K425">
            <v>580</v>
          </cell>
          <cell r="L425">
            <v>580</v>
          </cell>
          <cell r="M425">
            <v>0</v>
          </cell>
          <cell r="N425">
            <v>0</v>
          </cell>
          <cell r="O425">
            <v>418</v>
          </cell>
        </row>
        <row r="426">
          <cell r="D426" t="str">
            <v>나무말뚝박기(8할)φ100,L=1200</v>
          </cell>
          <cell r="E426">
            <v>1</v>
          </cell>
          <cell r="F426" t="str">
            <v>m</v>
          </cell>
          <cell r="G426">
            <v>19800</v>
          </cell>
          <cell r="H426">
            <v>19800</v>
          </cell>
          <cell r="I426">
            <v>0</v>
          </cell>
          <cell r="J426">
            <v>0</v>
          </cell>
          <cell r="K426">
            <v>19800</v>
          </cell>
          <cell r="L426">
            <v>19800</v>
          </cell>
          <cell r="M426">
            <v>0</v>
          </cell>
          <cell r="N426">
            <v>0</v>
          </cell>
          <cell r="O426">
            <v>419</v>
          </cell>
        </row>
        <row r="427">
          <cell r="D427" t="str">
            <v>나무말뚝박기(10할)φ100,L=1200</v>
          </cell>
          <cell r="E427">
            <v>1</v>
          </cell>
          <cell r="F427" t="str">
            <v>m</v>
          </cell>
          <cell r="G427">
            <v>23100</v>
          </cell>
          <cell r="H427">
            <v>23100</v>
          </cell>
          <cell r="I427">
            <v>0</v>
          </cell>
          <cell r="J427">
            <v>0</v>
          </cell>
          <cell r="K427">
            <v>23100</v>
          </cell>
          <cell r="L427">
            <v>23100</v>
          </cell>
          <cell r="M427">
            <v>0</v>
          </cell>
          <cell r="N427">
            <v>0</v>
          </cell>
          <cell r="O427">
            <v>420</v>
          </cell>
        </row>
        <row r="428">
          <cell r="D428" t="str">
            <v>나무말뚝박기(9할)말구8cm</v>
          </cell>
          <cell r="E428">
            <v>1</v>
          </cell>
          <cell r="F428" t="str">
            <v>EA</v>
          </cell>
          <cell r="G428">
            <v>1914</v>
          </cell>
          <cell r="H428">
            <v>1914</v>
          </cell>
          <cell r="I428">
            <v>0</v>
          </cell>
          <cell r="J428">
            <v>0</v>
          </cell>
          <cell r="K428">
            <v>1914</v>
          </cell>
          <cell r="L428">
            <v>1914</v>
          </cell>
          <cell r="M428">
            <v>0</v>
          </cell>
          <cell r="N428">
            <v>0</v>
          </cell>
          <cell r="O428">
            <v>421</v>
          </cell>
        </row>
        <row r="429">
          <cell r="D429" t="str">
            <v>나무말뚝박기(10할)φ100,L=500</v>
          </cell>
          <cell r="E429">
            <v>1</v>
          </cell>
          <cell r="F429" t="str">
            <v>EA</v>
          </cell>
          <cell r="G429">
            <v>1617</v>
          </cell>
          <cell r="H429">
            <v>1617</v>
          </cell>
          <cell r="I429">
            <v>0</v>
          </cell>
          <cell r="J429">
            <v>0</v>
          </cell>
          <cell r="K429">
            <v>1617</v>
          </cell>
          <cell r="L429">
            <v>1617</v>
          </cell>
          <cell r="M429">
            <v>0</v>
          </cell>
          <cell r="N429">
            <v>0</v>
          </cell>
          <cell r="O429">
            <v>422</v>
          </cell>
        </row>
        <row r="430">
          <cell r="D430" t="str">
            <v>코아롤설치</v>
          </cell>
          <cell r="E430">
            <v>1</v>
          </cell>
          <cell r="F430" t="str">
            <v>m2</v>
          </cell>
          <cell r="G430">
            <v>79420</v>
          </cell>
          <cell r="H430">
            <v>79420</v>
          </cell>
          <cell r="I430">
            <v>68250</v>
          </cell>
          <cell r="J430">
            <v>68250</v>
          </cell>
          <cell r="K430">
            <v>11170</v>
          </cell>
          <cell r="L430">
            <v>11170</v>
          </cell>
          <cell r="M430">
            <v>0</v>
          </cell>
          <cell r="N430">
            <v>0</v>
          </cell>
          <cell r="O430">
            <v>423</v>
          </cell>
        </row>
        <row r="431">
          <cell r="D431" t="str">
            <v>부직포부설두께5cm이상</v>
          </cell>
          <cell r="E431">
            <v>1</v>
          </cell>
          <cell r="F431" t="str">
            <v>m2</v>
          </cell>
          <cell r="G431">
            <v>1041</v>
          </cell>
          <cell r="H431">
            <v>1041</v>
          </cell>
          <cell r="I431">
            <v>936</v>
          </cell>
          <cell r="J431">
            <v>936</v>
          </cell>
          <cell r="K431">
            <v>105</v>
          </cell>
          <cell r="L431">
            <v>105</v>
          </cell>
          <cell r="M431">
            <v>0</v>
          </cell>
          <cell r="N431">
            <v>0</v>
          </cell>
          <cell r="O431">
            <v>424</v>
          </cell>
        </row>
        <row r="432">
          <cell r="D432" t="str">
            <v>혼합토채우기</v>
          </cell>
          <cell r="E432">
            <v>1</v>
          </cell>
          <cell r="F432" t="str">
            <v>m3</v>
          </cell>
          <cell r="G432">
            <v>9701</v>
          </cell>
          <cell r="H432">
            <v>9701</v>
          </cell>
          <cell r="I432">
            <v>9544</v>
          </cell>
          <cell r="J432">
            <v>9544</v>
          </cell>
          <cell r="K432">
            <v>157</v>
          </cell>
          <cell r="L432">
            <v>157</v>
          </cell>
          <cell r="M432">
            <v>0</v>
          </cell>
          <cell r="N432">
            <v>0</v>
          </cell>
          <cell r="O432">
            <v>425</v>
          </cell>
        </row>
        <row r="433">
          <cell r="D433" t="str">
            <v>인공토배수판설치OK배수판</v>
          </cell>
          <cell r="E433">
            <v>1</v>
          </cell>
          <cell r="F433" t="str">
            <v>m2</v>
          </cell>
          <cell r="G433">
            <v>27060</v>
          </cell>
          <cell r="H433">
            <v>27060</v>
          </cell>
          <cell r="I433">
            <v>0</v>
          </cell>
          <cell r="J433">
            <v>0</v>
          </cell>
          <cell r="K433">
            <v>27060</v>
          </cell>
          <cell r="L433">
            <v>27060</v>
          </cell>
          <cell r="M433">
            <v>0</v>
          </cell>
          <cell r="N433">
            <v>0</v>
          </cell>
          <cell r="O433">
            <v>426</v>
          </cell>
        </row>
        <row r="434">
          <cell r="D434" t="str">
            <v>수밀코킹(1cm각)1cm각</v>
          </cell>
          <cell r="E434">
            <v>1</v>
          </cell>
          <cell r="F434" t="str">
            <v>m</v>
          </cell>
          <cell r="G434">
            <v>2376</v>
          </cell>
          <cell r="H434">
            <v>2376</v>
          </cell>
          <cell r="I434">
            <v>576</v>
          </cell>
          <cell r="J434">
            <v>576</v>
          </cell>
          <cell r="K434">
            <v>1800</v>
          </cell>
          <cell r="L434">
            <v>1800</v>
          </cell>
          <cell r="M434">
            <v>0</v>
          </cell>
          <cell r="N434">
            <v>0</v>
          </cell>
          <cell r="O434">
            <v>427</v>
          </cell>
        </row>
        <row r="435">
          <cell r="D435" t="str">
            <v xml:space="preserve">콘크리트면보양 </v>
          </cell>
          <cell r="E435">
            <v>1</v>
          </cell>
          <cell r="F435" t="str">
            <v>m2</v>
          </cell>
          <cell r="G435">
            <v>1289</v>
          </cell>
          <cell r="H435">
            <v>1289</v>
          </cell>
          <cell r="I435">
            <v>253</v>
          </cell>
          <cell r="J435">
            <v>253</v>
          </cell>
          <cell r="K435">
            <v>1036</v>
          </cell>
          <cell r="L435">
            <v>1036</v>
          </cell>
          <cell r="M435">
            <v>0</v>
          </cell>
          <cell r="N435">
            <v>0</v>
          </cell>
          <cell r="O435">
            <v>428</v>
          </cell>
        </row>
        <row r="436">
          <cell r="D436" t="str">
            <v>바탕만들기CON'C면</v>
          </cell>
          <cell r="E436">
            <v>1</v>
          </cell>
          <cell r="F436" t="str">
            <v>m2</v>
          </cell>
          <cell r="G436">
            <v>860</v>
          </cell>
          <cell r="H436">
            <v>860</v>
          </cell>
          <cell r="I436">
            <v>111</v>
          </cell>
          <cell r="J436">
            <v>111</v>
          </cell>
          <cell r="K436">
            <v>735</v>
          </cell>
          <cell r="L436">
            <v>735</v>
          </cell>
          <cell r="M436">
            <v>14</v>
          </cell>
          <cell r="N436">
            <v>14</v>
          </cell>
          <cell r="O436">
            <v>429</v>
          </cell>
        </row>
        <row r="437">
          <cell r="D437" t="str">
            <v>바탕만들기목재면</v>
          </cell>
          <cell r="E437">
            <v>1</v>
          </cell>
          <cell r="F437" t="str">
            <v>m2</v>
          </cell>
          <cell r="G437">
            <v>580</v>
          </cell>
          <cell r="H437">
            <v>580</v>
          </cell>
          <cell r="I437">
            <v>81</v>
          </cell>
          <cell r="J437">
            <v>81</v>
          </cell>
          <cell r="K437">
            <v>490</v>
          </cell>
          <cell r="L437">
            <v>490</v>
          </cell>
          <cell r="M437">
            <v>9</v>
          </cell>
          <cell r="N437">
            <v>9</v>
          </cell>
          <cell r="O437">
            <v>430</v>
          </cell>
        </row>
        <row r="438">
          <cell r="D438" t="str">
            <v>바탕만들기철재면</v>
          </cell>
          <cell r="E438">
            <v>1</v>
          </cell>
          <cell r="F438" t="str">
            <v>m2</v>
          </cell>
          <cell r="G438">
            <v>789</v>
          </cell>
          <cell r="H438">
            <v>789</v>
          </cell>
          <cell r="I438">
            <v>40</v>
          </cell>
          <cell r="J438">
            <v>40</v>
          </cell>
          <cell r="K438">
            <v>735</v>
          </cell>
          <cell r="L438">
            <v>735</v>
          </cell>
          <cell r="M438">
            <v>14</v>
          </cell>
          <cell r="N438">
            <v>14</v>
          </cell>
          <cell r="O438">
            <v>431</v>
          </cell>
        </row>
        <row r="439">
          <cell r="D439" t="str">
            <v>조합페인트(유성)목재면2회</v>
          </cell>
          <cell r="E439">
            <v>1</v>
          </cell>
          <cell r="F439" t="str">
            <v>m2</v>
          </cell>
          <cell r="G439">
            <v>3541</v>
          </cell>
          <cell r="H439">
            <v>3541</v>
          </cell>
          <cell r="I439">
            <v>984</v>
          </cell>
          <cell r="J439">
            <v>984</v>
          </cell>
          <cell r="K439">
            <v>2499</v>
          </cell>
          <cell r="L439">
            <v>2499</v>
          </cell>
          <cell r="M439">
            <v>58</v>
          </cell>
          <cell r="N439">
            <v>58</v>
          </cell>
          <cell r="O439">
            <v>432</v>
          </cell>
        </row>
        <row r="440">
          <cell r="D440" t="str">
            <v>바니쉬목재면2회</v>
          </cell>
          <cell r="E440">
            <v>1</v>
          </cell>
          <cell r="F440" t="str">
            <v>m2</v>
          </cell>
          <cell r="G440">
            <v>2816</v>
          </cell>
          <cell r="H440">
            <v>2816</v>
          </cell>
          <cell r="I440">
            <v>417</v>
          </cell>
          <cell r="J440">
            <v>417</v>
          </cell>
          <cell r="K440">
            <v>2352</v>
          </cell>
          <cell r="L440">
            <v>2352</v>
          </cell>
          <cell r="M440">
            <v>47</v>
          </cell>
          <cell r="N440">
            <v>47</v>
          </cell>
          <cell r="O440">
            <v>433</v>
          </cell>
        </row>
        <row r="441">
          <cell r="D441" t="str">
            <v>조합페인트(유성)철재면2회</v>
          </cell>
          <cell r="E441">
            <v>1</v>
          </cell>
          <cell r="F441" t="str">
            <v>m2</v>
          </cell>
          <cell r="G441">
            <v>3122</v>
          </cell>
          <cell r="H441">
            <v>3122</v>
          </cell>
          <cell r="I441">
            <v>823</v>
          </cell>
          <cell r="J441">
            <v>823</v>
          </cell>
          <cell r="K441">
            <v>2254</v>
          </cell>
          <cell r="L441">
            <v>2254</v>
          </cell>
          <cell r="M441">
            <v>45</v>
          </cell>
          <cell r="N441">
            <v>45</v>
          </cell>
          <cell r="O441">
            <v>434</v>
          </cell>
        </row>
        <row r="442">
          <cell r="D442" t="str">
            <v>조합페인트(유성)철재면3회</v>
          </cell>
          <cell r="E442">
            <v>1</v>
          </cell>
          <cell r="F442" t="str">
            <v>m2</v>
          </cell>
          <cell r="G442">
            <v>4565</v>
          </cell>
          <cell r="H442">
            <v>4565</v>
          </cell>
          <cell r="I442">
            <v>1317</v>
          </cell>
          <cell r="J442">
            <v>1317</v>
          </cell>
          <cell r="K442">
            <v>3185</v>
          </cell>
          <cell r="L442">
            <v>3185</v>
          </cell>
          <cell r="M442">
            <v>63</v>
          </cell>
          <cell r="N442">
            <v>63</v>
          </cell>
          <cell r="O442">
            <v>435</v>
          </cell>
        </row>
        <row r="443">
          <cell r="D443" t="str">
            <v>녹막이페인트철재면1회</v>
          </cell>
          <cell r="E443">
            <v>1</v>
          </cell>
          <cell r="F443" t="str">
            <v>m2</v>
          </cell>
          <cell r="G443">
            <v>2212</v>
          </cell>
          <cell r="H443">
            <v>2212</v>
          </cell>
          <cell r="I443">
            <v>499</v>
          </cell>
          <cell r="J443">
            <v>499</v>
          </cell>
          <cell r="K443">
            <v>1666</v>
          </cell>
          <cell r="L443">
            <v>1666</v>
          </cell>
          <cell r="M443">
            <v>47</v>
          </cell>
          <cell r="N443">
            <v>47</v>
          </cell>
          <cell r="O443">
            <v>436</v>
          </cell>
        </row>
        <row r="444">
          <cell r="D444" t="str">
            <v>녹막이페인트철재면2회</v>
          </cell>
          <cell r="E444">
            <v>1</v>
          </cell>
          <cell r="F444" t="str">
            <v>m2</v>
          </cell>
          <cell r="G444">
            <v>3146</v>
          </cell>
          <cell r="H444">
            <v>3146</v>
          </cell>
          <cell r="I444">
            <v>883</v>
          </cell>
          <cell r="J444">
            <v>883</v>
          </cell>
          <cell r="K444">
            <v>2205</v>
          </cell>
          <cell r="L444">
            <v>2205</v>
          </cell>
          <cell r="M444">
            <v>58</v>
          </cell>
          <cell r="N444">
            <v>58</v>
          </cell>
          <cell r="O444">
            <v>437</v>
          </cell>
        </row>
        <row r="445">
          <cell r="D445" t="str">
            <v>철부페인트광1+조합2</v>
          </cell>
          <cell r="E445">
            <v>1</v>
          </cell>
          <cell r="F445" t="str">
            <v>m2</v>
          </cell>
          <cell r="G445">
            <v>6735</v>
          </cell>
          <cell r="H445">
            <v>6735</v>
          </cell>
          <cell r="I445">
            <v>2201</v>
          </cell>
          <cell r="J445">
            <v>2201</v>
          </cell>
          <cell r="K445">
            <v>4410</v>
          </cell>
          <cell r="L445">
            <v>4410</v>
          </cell>
          <cell r="M445">
            <v>124</v>
          </cell>
          <cell r="N445">
            <v>124</v>
          </cell>
          <cell r="O445">
            <v>438</v>
          </cell>
        </row>
        <row r="446">
          <cell r="D446" t="str">
            <v>광명단(1회)평면형</v>
          </cell>
          <cell r="E446">
            <v>1</v>
          </cell>
          <cell r="F446" t="str">
            <v>m2</v>
          </cell>
          <cell r="G446">
            <v>3589</v>
          </cell>
          <cell r="H446">
            <v>3589</v>
          </cell>
          <cell r="I446">
            <v>1318</v>
          </cell>
          <cell r="J446">
            <v>1318</v>
          </cell>
          <cell r="K446">
            <v>2205</v>
          </cell>
          <cell r="L446">
            <v>2205</v>
          </cell>
          <cell r="M446">
            <v>66</v>
          </cell>
          <cell r="N446">
            <v>66</v>
          </cell>
          <cell r="O446">
            <v>439</v>
          </cell>
        </row>
        <row r="447">
          <cell r="D447" t="str">
            <v>목부도장(바탕포함)올림픽스테인2회</v>
          </cell>
          <cell r="E447">
            <v>1</v>
          </cell>
          <cell r="F447" t="str">
            <v>m2</v>
          </cell>
          <cell r="G447">
            <v>4686</v>
          </cell>
          <cell r="H447">
            <v>4686</v>
          </cell>
          <cell r="I447">
            <v>1256</v>
          </cell>
          <cell r="J447">
            <v>1256</v>
          </cell>
          <cell r="K447">
            <v>3430</v>
          </cell>
          <cell r="L447">
            <v>3430</v>
          </cell>
          <cell r="M447">
            <v>0</v>
          </cell>
          <cell r="N447">
            <v>0</v>
          </cell>
          <cell r="O447">
            <v>440</v>
          </cell>
        </row>
        <row r="448">
          <cell r="D448" t="str">
            <v>쉬트붙임</v>
          </cell>
          <cell r="E448">
            <v>1</v>
          </cell>
          <cell r="F448" t="str">
            <v>m2</v>
          </cell>
          <cell r="G448">
            <v>480</v>
          </cell>
          <cell r="H448">
            <v>480</v>
          </cell>
          <cell r="I448">
            <v>216</v>
          </cell>
          <cell r="J448">
            <v>216</v>
          </cell>
          <cell r="K448">
            <v>264</v>
          </cell>
          <cell r="L448">
            <v>264</v>
          </cell>
          <cell r="M448">
            <v>0</v>
          </cell>
          <cell r="N448">
            <v>0</v>
          </cell>
          <cell r="O448">
            <v>441</v>
          </cell>
        </row>
        <row r="449">
          <cell r="D449" t="str">
            <v>앵커볼트설치φ13-16mm</v>
          </cell>
          <cell r="E449">
            <v>1</v>
          </cell>
          <cell r="F449" t="str">
            <v>개소</v>
          </cell>
          <cell r="G449">
            <v>4130</v>
          </cell>
          <cell r="H449">
            <v>4130</v>
          </cell>
          <cell r="I449">
            <v>0</v>
          </cell>
          <cell r="J449">
            <v>0</v>
          </cell>
          <cell r="K449">
            <v>4130</v>
          </cell>
          <cell r="L449">
            <v>4130</v>
          </cell>
          <cell r="M449">
            <v>0</v>
          </cell>
          <cell r="N449">
            <v>0</v>
          </cell>
          <cell r="O449">
            <v>442</v>
          </cell>
        </row>
        <row r="450">
          <cell r="D450" t="str">
            <v>앵커볼트설치φ22-25mm</v>
          </cell>
          <cell r="E450">
            <v>1</v>
          </cell>
          <cell r="F450" t="str">
            <v>개소</v>
          </cell>
          <cell r="G450">
            <v>13570</v>
          </cell>
          <cell r="H450">
            <v>13570</v>
          </cell>
          <cell r="I450">
            <v>0</v>
          </cell>
          <cell r="J450">
            <v>0</v>
          </cell>
          <cell r="K450">
            <v>13570</v>
          </cell>
          <cell r="L450">
            <v>13570</v>
          </cell>
          <cell r="M450">
            <v>0</v>
          </cell>
          <cell r="N450">
            <v>0</v>
          </cell>
          <cell r="O450">
            <v>443</v>
          </cell>
        </row>
        <row r="451">
          <cell r="D451" t="str">
            <v>점토벽돌모로세워깔기붙임</v>
          </cell>
          <cell r="E451">
            <v>1</v>
          </cell>
          <cell r="F451" t="str">
            <v>m2</v>
          </cell>
          <cell r="G451">
            <v>12910</v>
          </cell>
          <cell r="H451">
            <v>12910</v>
          </cell>
          <cell r="I451">
            <v>0</v>
          </cell>
          <cell r="J451">
            <v>0</v>
          </cell>
          <cell r="K451">
            <v>12910</v>
          </cell>
          <cell r="L451">
            <v>12910</v>
          </cell>
          <cell r="M451">
            <v>0</v>
          </cell>
          <cell r="N451">
            <v>0</v>
          </cell>
          <cell r="O451">
            <v>444</v>
          </cell>
        </row>
        <row r="452">
          <cell r="D452" t="str">
            <v>석재타일붙임</v>
          </cell>
          <cell r="E452">
            <v>1</v>
          </cell>
          <cell r="F452" t="str">
            <v>m2</v>
          </cell>
          <cell r="G452">
            <v>15068</v>
          </cell>
          <cell r="H452">
            <v>15068</v>
          </cell>
          <cell r="I452">
            <v>0</v>
          </cell>
          <cell r="J452">
            <v>0</v>
          </cell>
          <cell r="K452">
            <v>15068</v>
          </cell>
          <cell r="L452">
            <v>15068</v>
          </cell>
          <cell r="M452">
            <v>0</v>
          </cell>
          <cell r="N452">
            <v>0</v>
          </cell>
          <cell r="O452">
            <v>445</v>
          </cell>
        </row>
        <row r="453">
          <cell r="D453" t="str">
            <v>벽돌평깔기</v>
          </cell>
          <cell r="E453">
            <v>1</v>
          </cell>
          <cell r="F453" t="str">
            <v>m2</v>
          </cell>
          <cell r="G453">
            <v>8322</v>
          </cell>
          <cell r="H453">
            <v>8322</v>
          </cell>
          <cell r="I453">
            <v>20</v>
          </cell>
          <cell r="J453">
            <v>20</v>
          </cell>
          <cell r="K453">
            <v>8295</v>
          </cell>
          <cell r="L453">
            <v>8295</v>
          </cell>
          <cell r="M453">
            <v>7</v>
          </cell>
          <cell r="N453">
            <v>7</v>
          </cell>
          <cell r="O453">
            <v>446</v>
          </cell>
        </row>
        <row r="454">
          <cell r="D454" t="str">
            <v>녹지블럭설치</v>
          </cell>
          <cell r="E454">
            <v>1</v>
          </cell>
          <cell r="F454" t="str">
            <v>m</v>
          </cell>
          <cell r="G454">
            <v>4760</v>
          </cell>
          <cell r="H454">
            <v>4760</v>
          </cell>
          <cell r="I454">
            <v>0</v>
          </cell>
          <cell r="J454">
            <v>0</v>
          </cell>
          <cell r="K454">
            <v>4760</v>
          </cell>
          <cell r="L454">
            <v>4760</v>
          </cell>
          <cell r="M454">
            <v>0</v>
          </cell>
          <cell r="N454">
            <v>0</v>
          </cell>
          <cell r="O454">
            <v>447</v>
          </cell>
        </row>
        <row r="455">
          <cell r="D455" t="str">
            <v>점토벽돌포장</v>
          </cell>
          <cell r="E455">
            <v>1</v>
          </cell>
          <cell r="F455" t="str">
            <v>m2</v>
          </cell>
          <cell r="G455">
            <v>41898</v>
          </cell>
          <cell r="H455">
            <v>41898</v>
          </cell>
          <cell r="I455">
            <v>31220</v>
          </cell>
          <cell r="J455">
            <v>31220</v>
          </cell>
          <cell r="K455">
            <v>10671</v>
          </cell>
          <cell r="L455">
            <v>10671</v>
          </cell>
          <cell r="M455">
            <v>7</v>
          </cell>
          <cell r="N455">
            <v>7</v>
          </cell>
          <cell r="O455">
            <v>448</v>
          </cell>
        </row>
        <row r="456">
          <cell r="D456" t="str">
            <v>점토벽돌모로세우기</v>
          </cell>
          <cell r="E456">
            <v>1</v>
          </cell>
          <cell r="F456" t="str">
            <v>m</v>
          </cell>
          <cell r="G456">
            <v>19106</v>
          </cell>
          <cell r="H456">
            <v>19106</v>
          </cell>
          <cell r="I456">
            <v>14430</v>
          </cell>
          <cell r="J456">
            <v>14430</v>
          </cell>
          <cell r="K456">
            <v>4676</v>
          </cell>
          <cell r="L456">
            <v>4676</v>
          </cell>
          <cell r="M456">
            <v>0</v>
          </cell>
          <cell r="N456">
            <v>0</v>
          </cell>
          <cell r="O456">
            <v>449</v>
          </cell>
        </row>
        <row r="457">
          <cell r="D457" t="str">
            <v>레일설치</v>
          </cell>
          <cell r="E457">
            <v>1</v>
          </cell>
          <cell r="F457" t="str">
            <v>m</v>
          </cell>
          <cell r="G457">
            <v>124658</v>
          </cell>
          <cell r="H457">
            <v>124658</v>
          </cell>
          <cell r="I457">
            <v>21321</v>
          </cell>
          <cell r="J457">
            <v>21321</v>
          </cell>
          <cell r="K457">
            <v>101880</v>
          </cell>
          <cell r="L457">
            <v>101880</v>
          </cell>
          <cell r="M457">
            <v>1457</v>
          </cell>
          <cell r="N457">
            <v>1457</v>
          </cell>
          <cell r="O457">
            <v>450</v>
          </cell>
        </row>
        <row r="458">
          <cell r="O458">
            <v>0</v>
          </cell>
        </row>
        <row r="459">
          <cell r="O459" t="str">
            <v>▣ 리빙게이트 기초일위대가 목록</v>
          </cell>
        </row>
        <row r="460">
          <cell r="D460" t="str">
            <v>수평규준틀설치면적당</v>
          </cell>
          <cell r="E460">
            <v>1</v>
          </cell>
          <cell r="F460" t="str">
            <v>m2</v>
          </cell>
          <cell r="G460">
            <v>3457</v>
          </cell>
          <cell r="H460">
            <v>3457</v>
          </cell>
          <cell r="I460">
            <v>465</v>
          </cell>
          <cell r="J460">
            <v>465</v>
          </cell>
          <cell r="K460">
            <v>2992</v>
          </cell>
          <cell r="L460">
            <v>2992</v>
          </cell>
          <cell r="M460">
            <v>0</v>
          </cell>
          <cell r="N460">
            <v>0</v>
          </cell>
          <cell r="O460">
            <v>451</v>
          </cell>
        </row>
        <row r="461">
          <cell r="D461" t="str">
            <v>먹메김</v>
          </cell>
          <cell r="E461">
            <v>1</v>
          </cell>
          <cell r="F461" t="str">
            <v>m2</v>
          </cell>
          <cell r="G461">
            <v>2161</v>
          </cell>
          <cell r="H461">
            <v>2161</v>
          </cell>
          <cell r="I461">
            <v>0</v>
          </cell>
          <cell r="J461">
            <v>0</v>
          </cell>
          <cell r="K461">
            <v>2161</v>
          </cell>
          <cell r="L461">
            <v>2161</v>
          </cell>
          <cell r="M461">
            <v>0</v>
          </cell>
          <cell r="N461">
            <v>0</v>
          </cell>
          <cell r="O461">
            <v>452</v>
          </cell>
        </row>
        <row r="462">
          <cell r="D462" t="str">
            <v>내부수평비계</v>
          </cell>
          <cell r="E462">
            <v>1</v>
          </cell>
          <cell r="F462" t="str">
            <v>m2</v>
          </cell>
          <cell r="G462">
            <v>4812</v>
          </cell>
          <cell r="H462">
            <v>4812</v>
          </cell>
          <cell r="I462">
            <v>1152</v>
          </cell>
          <cell r="J462">
            <v>1152</v>
          </cell>
          <cell r="K462">
            <v>3660</v>
          </cell>
          <cell r="L462">
            <v>3660</v>
          </cell>
          <cell r="M462">
            <v>0</v>
          </cell>
          <cell r="N462">
            <v>0</v>
          </cell>
          <cell r="O462">
            <v>453</v>
          </cell>
        </row>
        <row r="463">
          <cell r="D463" t="str">
            <v>안전난간설치길이당</v>
          </cell>
          <cell r="E463">
            <v>1</v>
          </cell>
          <cell r="F463" t="str">
            <v>m</v>
          </cell>
          <cell r="G463">
            <v>2005</v>
          </cell>
          <cell r="H463">
            <v>2005</v>
          </cell>
          <cell r="I463">
            <v>510</v>
          </cell>
          <cell r="J463">
            <v>510</v>
          </cell>
          <cell r="K463">
            <v>1470</v>
          </cell>
          <cell r="L463">
            <v>1470</v>
          </cell>
          <cell r="M463">
            <v>25</v>
          </cell>
          <cell r="N463">
            <v>25</v>
          </cell>
          <cell r="O463">
            <v>454</v>
          </cell>
        </row>
        <row r="464">
          <cell r="D464" t="str">
            <v>안전망설치면적당</v>
          </cell>
          <cell r="E464">
            <v>1</v>
          </cell>
          <cell r="F464" t="str">
            <v>m2</v>
          </cell>
          <cell r="G464">
            <v>5049</v>
          </cell>
          <cell r="H464">
            <v>5049</v>
          </cell>
          <cell r="I464">
            <v>2375</v>
          </cell>
          <cell r="J464">
            <v>2375</v>
          </cell>
          <cell r="K464">
            <v>2556</v>
          </cell>
          <cell r="L464">
            <v>2556</v>
          </cell>
          <cell r="M464">
            <v>118</v>
          </cell>
          <cell r="N464">
            <v>118</v>
          </cell>
          <cell r="O464">
            <v>455</v>
          </cell>
        </row>
        <row r="465">
          <cell r="D465" t="str">
            <v>석재보양면적당</v>
          </cell>
          <cell r="E465">
            <v>1</v>
          </cell>
          <cell r="F465" t="str">
            <v>m2</v>
          </cell>
          <cell r="G465">
            <v>2061</v>
          </cell>
          <cell r="H465">
            <v>2061</v>
          </cell>
          <cell r="I465">
            <v>1500</v>
          </cell>
          <cell r="J465">
            <v>1500</v>
          </cell>
          <cell r="K465">
            <v>561</v>
          </cell>
          <cell r="L465">
            <v>561</v>
          </cell>
          <cell r="M465">
            <v>0</v>
          </cell>
          <cell r="N465">
            <v>0</v>
          </cell>
          <cell r="O465">
            <v>456</v>
          </cell>
        </row>
        <row r="466">
          <cell r="D466" t="str">
            <v>레미콘 타설철근,펌프카</v>
          </cell>
          <cell r="E466">
            <v>1</v>
          </cell>
          <cell r="F466" t="str">
            <v>m3</v>
          </cell>
          <cell r="G466">
            <v>6255</v>
          </cell>
          <cell r="H466">
            <v>6255</v>
          </cell>
          <cell r="I466">
            <v>44</v>
          </cell>
          <cell r="J466">
            <v>44</v>
          </cell>
          <cell r="K466">
            <v>5908</v>
          </cell>
          <cell r="L466">
            <v>5908</v>
          </cell>
          <cell r="M466">
            <v>303</v>
          </cell>
          <cell r="N466">
            <v>303</v>
          </cell>
          <cell r="O466">
            <v>457</v>
          </cell>
        </row>
        <row r="467">
          <cell r="D467" t="str">
            <v>경량철골천정틀M-BAR,달대유</v>
          </cell>
          <cell r="E467">
            <v>1</v>
          </cell>
          <cell r="F467" t="str">
            <v>m2</v>
          </cell>
          <cell r="G467">
            <v>17672</v>
          </cell>
          <cell r="H467">
            <v>17672</v>
          </cell>
          <cell r="I467">
            <v>10892</v>
          </cell>
          <cell r="J467">
            <v>10892</v>
          </cell>
          <cell r="K467">
            <v>6780</v>
          </cell>
          <cell r="L467">
            <v>6780</v>
          </cell>
          <cell r="M467">
            <v>0</v>
          </cell>
          <cell r="N467">
            <v>0</v>
          </cell>
          <cell r="O467">
            <v>458</v>
          </cell>
        </row>
        <row r="468">
          <cell r="D468" t="str">
            <v>단열재설치천정,바닥</v>
          </cell>
          <cell r="E468">
            <v>1</v>
          </cell>
          <cell r="F468" t="str">
            <v>m2</v>
          </cell>
          <cell r="G468">
            <v>6312</v>
          </cell>
          <cell r="H468">
            <v>6312</v>
          </cell>
          <cell r="I468">
            <v>1608</v>
          </cell>
          <cell r="J468">
            <v>1608</v>
          </cell>
          <cell r="K468">
            <v>4704</v>
          </cell>
          <cell r="L468">
            <v>4704</v>
          </cell>
          <cell r="M468">
            <v>0</v>
          </cell>
          <cell r="N468">
            <v>0</v>
          </cell>
          <cell r="O468">
            <v>459</v>
          </cell>
        </row>
        <row r="469">
          <cell r="D469" t="str">
            <v>수성페인트내벽:3회</v>
          </cell>
          <cell r="E469">
            <v>1</v>
          </cell>
          <cell r="F469" t="str">
            <v>m2</v>
          </cell>
          <cell r="G469">
            <v>4917</v>
          </cell>
          <cell r="H469">
            <v>4917</v>
          </cell>
          <cell r="I469">
            <v>869</v>
          </cell>
          <cell r="J469">
            <v>869</v>
          </cell>
          <cell r="K469">
            <v>3969</v>
          </cell>
          <cell r="L469">
            <v>3969</v>
          </cell>
          <cell r="M469">
            <v>79</v>
          </cell>
          <cell r="N469">
            <v>79</v>
          </cell>
          <cell r="O469">
            <v>460</v>
          </cell>
        </row>
        <row r="470">
          <cell r="D470" t="str">
            <v>보호몰탈바닥:20T</v>
          </cell>
          <cell r="E470">
            <v>1</v>
          </cell>
          <cell r="F470" t="str">
            <v>m2</v>
          </cell>
          <cell r="G470">
            <v>4942</v>
          </cell>
          <cell r="H470">
            <v>4942</v>
          </cell>
          <cell r="I470">
            <v>0</v>
          </cell>
          <cell r="J470">
            <v>0</v>
          </cell>
          <cell r="K470">
            <v>4942</v>
          </cell>
          <cell r="L470">
            <v>4942</v>
          </cell>
          <cell r="M470">
            <v>0</v>
          </cell>
          <cell r="N470">
            <v>0</v>
          </cell>
          <cell r="O470">
            <v>461</v>
          </cell>
        </row>
        <row r="471">
          <cell r="D471" t="str">
            <v>석재경계석설치180x205x1000(직)</v>
          </cell>
          <cell r="E471">
            <v>1</v>
          </cell>
          <cell r="F471" t="str">
            <v>m</v>
          </cell>
          <cell r="G471">
            <v>39726</v>
          </cell>
          <cell r="H471">
            <v>39726</v>
          </cell>
          <cell r="I471">
            <v>24000</v>
          </cell>
          <cell r="J471">
            <v>24000</v>
          </cell>
          <cell r="K471">
            <v>15726</v>
          </cell>
          <cell r="L471">
            <v>15726</v>
          </cell>
          <cell r="M471">
            <v>0</v>
          </cell>
          <cell r="N471">
            <v>0</v>
          </cell>
          <cell r="O471">
            <v>462</v>
          </cell>
        </row>
        <row r="472">
          <cell r="D472" t="str">
            <v>석재경계석설치180x205x1000(곡)</v>
          </cell>
          <cell r="E472">
            <v>1</v>
          </cell>
          <cell r="F472" t="str">
            <v>m</v>
          </cell>
          <cell r="G472">
            <v>59726</v>
          </cell>
          <cell r="H472">
            <v>59726</v>
          </cell>
          <cell r="I472">
            <v>44000</v>
          </cell>
          <cell r="J472">
            <v>44000</v>
          </cell>
          <cell r="K472">
            <v>15726</v>
          </cell>
          <cell r="L472">
            <v>15726</v>
          </cell>
          <cell r="M472">
            <v>0</v>
          </cell>
          <cell r="N472">
            <v>0</v>
          </cell>
          <cell r="O472">
            <v>463</v>
          </cell>
        </row>
        <row r="473">
          <cell r="D473" t="str">
            <v>화강석통석벤치설치350x350x1400</v>
          </cell>
          <cell r="E473">
            <v>1</v>
          </cell>
          <cell r="F473" t="str">
            <v>개소</v>
          </cell>
          <cell r="G473">
            <v>232127</v>
          </cell>
          <cell r="H473">
            <v>232127</v>
          </cell>
          <cell r="I473">
            <v>170000</v>
          </cell>
          <cell r="J473">
            <v>170000</v>
          </cell>
          <cell r="K473">
            <v>62127</v>
          </cell>
          <cell r="L473">
            <v>62127</v>
          </cell>
          <cell r="M473">
            <v>0</v>
          </cell>
          <cell r="N473">
            <v>0</v>
          </cell>
          <cell r="O473">
            <v>464</v>
          </cell>
        </row>
        <row r="474">
          <cell r="D474" t="str">
            <v>화강석장대석설치700x900xT=100</v>
          </cell>
          <cell r="E474">
            <v>1</v>
          </cell>
          <cell r="F474" t="str">
            <v>개소</v>
          </cell>
          <cell r="G474">
            <v>110686</v>
          </cell>
          <cell r="H474">
            <v>110686</v>
          </cell>
          <cell r="I474">
            <v>90000</v>
          </cell>
          <cell r="J474">
            <v>90000</v>
          </cell>
          <cell r="K474">
            <v>20686</v>
          </cell>
          <cell r="L474">
            <v>20686</v>
          </cell>
          <cell r="M474">
            <v>0</v>
          </cell>
          <cell r="N474">
            <v>0</v>
          </cell>
          <cell r="O474">
            <v>465</v>
          </cell>
        </row>
        <row r="475">
          <cell r="D475" t="str">
            <v>화강석통석계단설치200x50x440x1500</v>
          </cell>
          <cell r="E475">
            <v>1</v>
          </cell>
          <cell r="F475" t="str">
            <v>계단</v>
          </cell>
          <cell r="G475">
            <v>149495</v>
          </cell>
          <cell r="H475">
            <v>149495</v>
          </cell>
          <cell r="I475">
            <v>120000</v>
          </cell>
          <cell r="J475">
            <v>120000</v>
          </cell>
          <cell r="K475">
            <v>29495</v>
          </cell>
          <cell r="L475">
            <v>29495</v>
          </cell>
          <cell r="M475">
            <v>0</v>
          </cell>
          <cell r="N475">
            <v>0</v>
          </cell>
          <cell r="O475">
            <v>466</v>
          </cell>
        </row>
        <row r="476">
          <cell r="D476" t="str">
            <v>ST'L 계단 및 RAMPD75+25:벽부착</v>
          </cell>
          <cell r="E476">
            <v>1</v>
          </cell>
          <cell r="F476" t="str">
            <v>m</v>
          </cell>
          <cell r="G476">
            <v>13447</v>
          </cell>
          <cell r="H476">
            <v>13447</v>
          </cell>
          <cell r="I476">
            <v>7532</v>
          </cell>
          <cell r="J476">
            <v>7532</v>
          </cell>
          <cell r="K476">
            <v>5744</v>
          </cell>
          <cell r="L476">
            <v>5744</v>
          </cell>
          <cell r="M476">
            <v>171</v>
          </cell>
          <cell r="N476">
            <v>171</v>
          </cell>
          <cell r="O476">
            <v>467</v>
          </cell>
        </row>
        <row r="477">
          <cell r="D477" t="str">
            <v>ST'L 난간설치D75+D50+D25:바닥부착</v>
          </cell>
          <cell r="E477">
            <v>1</v>
          </cell>
          <cell r="F477" t="str">
            <v>m</v>
          </cell>
          <cell r="G477">
            <v>27525</v>
          </cell>
          <cell r="H477">
            <v>27525</v>
          </cell>
          <cell r="I477">
            <v>11535</v>
          </cell>
          <cell r="J477">
            <v>11535</v>
          </cell>
          <cell r="K477">
            <v>15540</v>
          </cell>
          <cell r="L477">
            <v>15540</v>
          </cell>
          <cell r="M477">
            <v>450</v>
          </cell>
          <cell r="N477">
            <v>450</v>
          </cell>
          <cell r="O477">
            <v>468</v>
          </cell>
        </row>
        <row r="478">
          <cell r="D478" t="str">
            <v>아연도 ST'L 트랜치OPEN: W=200</v>
          </cell>
          <cell r="E478">
            <v>1</v>
          </cell>
          <cell r="F478" t="str">
            <v>m</v>
          </cell>
          <cell r="G478">
            <v>8850</v>
          </cell>
          <cell r="H478">
            <v>8850</v>
          </cell>
          <cell r="I478">
            <v>4078</v>
          </cell>
          <cell r="J478">
            <v>4078</v>
          </cell>
          <cell r="K478">
            <v>4631</v>
          </cell>
          <cell r="L478">
            <v>4631</v>
          </cell>
          <cell r="M478">
            <v>141</v>
          </cell>
          <cell r="N478">
            <v>141</v>
          </cell>
          <cell r="O478">
            <v>469</v>
          </cell>
        </row>
        <row r="479">
          <cell r="D479" t="str">
            <v>철재문짝설치700*2400</v>
          </cell>
          <cell r="E479">
            <v>1</v>
          </cell>
          <cell r="F479" t="str">
            <v>개소</v>
          </cell>
          <cell r="G479">
            <v>372980</v>
          </cell>
          <cell r="H479">
            <v>372980</v>
          </cell>
          <cell r="I479">
            <v>330440</v>
          </cell>
          <cell r="J479">
            <v>330440</v>
          </cell>
          <cell r="K479">
            <v>42540</v>
          </cell>
          <cell r="L479">
            <v>42540</v>
          </cell>
          <cell r="M479">
            <v>0</v>
          </cell>
          <cell r="N479">
            <v>0</v>
          </cell>
          <cell r="O479">
            <v>470</v>
          </cell>
        </row>
        <row r="480">
          <cell r="D480" t="str">
            <v>매표구 창설치900*900:SST'L</v>
          </cell>
          <cell r="E480">
            <v>1</v>
          </cell>
          <cell r="F480" t="str">
            <v>개소</v>
          </cell>
          <cell r="G480">
            <v>172720</v>
          </cell>
          <cell r="H480">
            <v>172720</v>
          </cell>
          <cell r="I480">
            <v>130350</v>
          </cell>
          <cell r="J480">
            <v>130350</v>
          </cell>
          <cell r="K480">
            <v>42370</v>
          </cell>
          <cell r="L480">
            <v>42370</v>
          </cell>
          <cell r="M480">
            <v>0</v>
          </cell>
          <cell r="N480">
            <v>0</v>
          </cell>
          <cell r="O480">
            <v>471</v>
          </cell>
        </row>
        <row r="481">
          <cell r="D481" t="str">
            <v>와이어판넬설치THK60</v>
          </cell>
          <cell r="E481">
            <v>1</v>
          </cell>
          <cell r="F481" t="str">
            <v>m2</v>
          </cell>
          <cell r="G481">
            <v>117170</v>
          </cell>
          <cell r="H481">
            <v>117170</v>
          </cell>
          <cell r="I481">
            <v>46570</v>
          </cell>
          <cell r="J481">
            <v>46570</v>
          </cell>
          <cell r="K481">
            <v>70600</v>
          </cell>
          <cell r="L481">
            <v>70600</v>
          </cell>
          <cell r="M481">
            <v>0</v>
          </cell>
          <cell r="N481">
            <v>0</v>
          </cell>
          <cell r="O481">
            <v>472</v>
          </cell>
        </row>
        <row r="482">
          <cell r="D482" t="str">
            <v>퍼라이트뿜칠THK3</v>
          </cell>
          <cell r="E482">
            <v>1</v>
          </cell>
          <cell r="F482" t="str">
            <v>m2</v>
          </cell>
          <cell r="G482">
            <v>3800</v>
          </cell>
          <cell r="H482">
            <v>3800</v>
          </cell>
          <cell r="I482">
            <v>3800</v>
          </cell>
          <cell r="J482">
            <v>3800</v>
          </cell>
          <cell r="K482">
            <v>0</v>
          </cell>
          <cell r="L482">
            <v>0</v>
          </cell>
          <cell r="M482">
            <v>0</v>
          </cell>
          <cell r="N482">
            <v>0</v>
          </cell>
          <cell r="O482">
            <v>473</v>
          </cell>
        </row>
        <row r="483">
          <cell r="O483">
            <v>0</v>
          </cell>
        </row>
        <row r="484">
          <cell r="O484" t="str">
            <v>▣ 관개설비 기초일위대가 목록</v>
          </cell>
        </row>
        <row r="485">
          <cell r="D485" t="str">
            <v>펌프류설치50HP 이하</v>
          </cell>
          <cell r="E485">
            <v>1</v>
          </cell>
          <cell r="F485" t="str">
            <v>대</v>
          </cell>
          <cell r="G485">
            <v>720000</v>
          </cell>
          <cell r="H485">
            <v>720000</v>
          </cell>
          <cell r="I485">
            <v>0</v>
          </cell>
          <cell r="J485">
            <v>0</v>
          </cell>
          <cell r="K485">
            <v>720000</v>
          </cell>
          <cell r="L485">
            <v>720000</v>
          </cell>
          <cell r="M485">
            <v>0</v>
          </cell>
          <cell r="N485">
            <v>0</v>
          </cell>
          <cell r="O485">
            <v>474</v>
          </cell>
        </row>
        <row r="486">
          <cell r="D486" t="str">
            <v>펌프류설치30HP 이하</v>
          </cell>
          <cell r="E486">
            <v>1</v>
          </cell>
          <cell r="F486" t="str">
            <v>대</v>
          </cell>
          <cell r="G486">
            <v>401000</v>
          </cell>
          <cell r="H486">
            <v>401000</v>
          </cell>
          <cell r="I486">
            <v>0</v>
          </cell>
          <cell r="J486">
            <v>0</v>
          </cell>
          <cell r="K486">
            <v>401000</v>
          </cell>
          <cell r="L486">
            <v>401000</v>
          </cell>
          <cell r="M486">
            <v>0</v>
          </cell>
          <cell r="N486">
            <v>0</v>
          </cell>
          <cell r="O486">
            <v>475</v>
          </cell>
        </row>
        <row r="487">
          <cell r="D487" t="str">
            <v>펌프류설치15HP 이하</v>
          </cell>
          <cell r="E487">
            <v>1</v>
          </cell>
          <cell r="F487" t="str">
            <v>대</v>
          </cell>
          <cell r="G487">
            <v>234000</v>
          </cell>
          <cell r="H487">
            <v>234000</v>
          </cell>
          <cell r="I487">
            <v>0</v>
          </cell>
          <cell r="J487">
            <v>0</v>
          </cell>
          <cell r="K487">
            <v>234000</v>
          </cell>
          <cell r="L487">
            <v>234000</v>
          </cell>
          <cell r="M487">
            <v>0</v>
          </cell>
          <cell r="N487">
            <v>0</v>
          </cell>
          <cell r="O487">
            <v>476</v>
          </cell>
        </row>
        <row r="488">
          <cell r="D488" t="str">
            <v>펌프류설치10HP 이하</v>
          </cell>
          <cell r="E488">
            <v>1</v>
          </cell>
          <cell r="F488" t="str">
            <v>대</v>
          </cell>
          <cell r="G488">
            <v>176700</v>
          </cell>
          <cell r="H488">
            <v>176700</v>
          </cell>
          <cell r="I488">
            <v>0</v>
          </cell>
          <cell r="J488">
            <v>0</v>
          </cell>
          <cell r="K488">
            <v>176700</v>
          </cell>
          <cell r="L488">
            <v>176700</v>
          </cell>
          <cell r="M488">
            <v>0</v>
          </cell>
          <cell r="N488">
            <v>0</v>
          </cell>
          <cell r="O488">
            <v>477</v>
          </cell>
        </row>
        <row r="489">
          <cell r="D489" t="str">
            <v>펌프류설치7.5HP 이하</v>
          </cell>
          <cell r="E489">
            <v>1</v>
          </cell>
          <cell r="F489" t="str">
            <v>대</v>
          </cell>
          <cell r="G489">
            <v>142300</v>
          </cell>
          <cell r="H489">
            <v>142300</v>
          </cell>
          <cell r="I489">
            <v>0</v>
          </cell>
          <cell r="J489">
            <v>0</v>
          </cell>
          <cell r="K489">
            <v>142300</v>
          </cell>
          <cell r="L489">
            <v>142300</v>
          </cell>
          <cell r="M489">
            <v>0</v>
          </cell>
          <cell r="N489">
            <v>0</v>
          </cell>
          <cell r="O489">
            <v>478</v>
          </cell>
        </row>
        <row r="490">
          <cell r="D490" t="str">
            <v>펌프류설치5HP 이하</v>
          </cell>
          <cell r="E490">
            <v>1</v>
          </cell>
          <cell r="F490" t="str">
            <v>대</v>
          </cell>
          <cell r="G490">
            <v>109600</v>
          </cell>
          <cell r="H490">
            <v>109600</v>
          </cell>
          <cell r="I490">
            <v>0</v>
          </cell>
          <cell r="J490">
            <v>0</v>
          </cell>
          <cell r="K490">
            <v>109600</v>
          </cell>
          <cell r="L490">
            <v>109600</v>
          </cell>
          <cell r="M490">
            <v>0</v>
          </cell>
          <cell r="N490">
            <v>0</v>
          </cell>
          <cell r="O490">
            <v>479</v>
          </cell>
        </row>
        <row r="491">
          <cell r="D491" t="str">
            <v>펌프류설치3HP 이하</v>
          </cell>
          <cell r="E491">
            <v>1</v>
          </cell>
          <cell r="F491" t="str">
            <v>대</v>
          </cell>
          <cell r="G491">
            <v>90000</v>
          </cell>
          <cell r="H491">
            <v>90000</v>
          </cell>
          <cell r="I491">
            <v>0</v>
          </cell>
          <cell r="J491">
            <v>0</v>
          </cell>
          <cell r="K491">
            <v>90000</v>
          </cell>
          <cell r="L491">
            <v>90000</v>
          </cell>
          <cell r="M491">
            <v>0</v>
          </cell>
          <cell r="N491">
            <v>0</v>
          </cell>
          <cell r="O491">
            <v>480</v>
          </cell>
        </row>
        <row r="492">
          <cell r="D492" t="str">
            <v>펌프류설치2HP 이하</v>
          </cell>
          <cell r="E492">
            <v>1</v>
          </cell>
          <cell r="F492" t="str">
            <v>대</v>
          </cell>
          <cell r="G492">
            <v>80200</v>
          </cell>
          <cell r="H492">
            <v>80200</v>
          </cell>
          <cell r="I492">
            <v>0</v>
          </cell>
          <cell r="J492">
            <v>0</v>
          </cell>
          <cell r="K492">
            <v>80200</v>
          </cell>
          <cell r="L492">
            <v>80200</v>
          </cell>
          <cell r="M492">
            <v>0</v>
          </cell>
          <cell r="N492">
            <v>0</v>
          </cell>
          <cell r="O492">
            <v>481</v>
          </cell>
        </row>
        <row r="493">
          <cell r="D493" t="str">
            <v>펌프류설치1HP 이하</v>
          </cell>
          <cell r="E493">
            <v>1</v>
          </cell>
          <cell r="F493" t="str">
            <v>대</v>
          </cell>
          <cell r="G493">
            <v>65500</v>
          </cell>
          <cell r="H493">
            <v>65500</v>
          </cell>
          <cell r="I493">
            <v>0</v>
          </cell>
          <cell r="J493">
            <v>0</v>
          </cell>
          <cell r="K493">
            <v>65500</v>
          </cell>
          <cell r="L493">
            <v>65500</v>
          </cell>
          <cell r="M493">
            <v>0</v>
          </cell>
          <cell r="N493">
            <v>0</v>
          </cell>
          <cell r="O493">
            <v>482</v>
          </cell>
        </row>
        <row r="494">
          <cell r="D494" t="str">
            <v>방진가대설치50HP 이하</v>
          </cell>
          <cell r="E494">
            <v>1</v>
          </cell>
          <cell r="F494" t="str">
            <v>대</v>
          </cell>
          <cell r="G494">
            <v>126990</v>
          </cell>
          <cell r="H494">
            <v>126990</v>
          </cell>
          <cell r="I494">
            <v>0</v>
          </cell>
          <cell r="J494">
            <v>0</v>
          </cell>
          <cell r="K494">
            <v>126990</v>
          </cell>
          <cell r="L494">
            <v>126990</v>
          </cell>
          <cell r="M494">
            <v>0</v>
          </cell>
          <cell r="N494">
            <v>0</v>
          </cell>
          <cell r="O494">
            <v>483</v>
          </cell>
        </row>
        <row r="495">
          <cell r="D495" t="str">
            <v>방진가대설치30HP 이하</v>
          </cell>
          <cell r="E495">
            <v>1</v>
          </cell>
          <cell r="F495" t="str">
            <v>대</v>
          </cell>
          <cell r="G495">
            <v>80750</v>
          </cell>
          <cell r="H495">
            <v>80750</v>
          </cell>
          <cell r="I495">
            <v>0</v>
          </cell>
          <cell r="J495">
            <v>0</v>
          </cell>
          <cell r="K495">
            <v>80750</v>
          </cell>
          <cell r="L495">
            <v>80750</v>
          </cell>
          <cell r="M495">
            <v>0</v>
          </cell>
          <cell r="N495">
            <v>0</v>
          </cell>
          <cell r="O495">
            <v>484</v>
          </cell>
        </row>
        <row r="496">
          <cell r="D496" t="str">
            <v>방진가대설치20HP 이하</v>
          </cell>
          <cell r="E496">
            <v>1</v>
          </cell>
          <cell r="F496" t="str">
            <v>대</v>
          </cell>
          <cell r="G496">
            <v>56430</v>
          </cell>
          <cell r="H496">
            <v>56430</v>
          </cell>
          <cell r="I496">
            <v>0</v>
          </cell>
          <cell r="J496">
            <v>0</v>
          </cell>
          <cell r="K496">
            <v>56430</v>
          </cell>
          <cell r="L496">
            <v>56430</v>
          </cell>
          <cell r="M496">
            <v>0</v>
          </cell>
          <cell r="N496">
            <v>0</v>
          </cell>
          <cell r="O496">
            <v>485</v>
          </cell>
        </row>
        <row r="497">
          <cell r="D497" t="str">
            <v>방진가대설치10HP 이하</v>
          </cell>
          <cell r="E497">
            <v>1</v>
          </cell>
          <cell r="F497" t="str">
            <v>대</v>
          </cell>
          <cell r="G497">
            <v>40030</v>
          </cell>
          <cell r="H497">
            <v>40030</v>
          </cell>
          <cell r="I497">
            <v>0</v>
          </cell>
          <cell r="J497">
            <v>0</v>
          </cell>
          <cell r="K497">
            <v>40030</v>
          </cell>
          <cell r="L497">
            <v>40030</v>
          </cell>
          <cell r="M497">
            <v>0</v>
          </cell>
          <cell r="N497">
            <v>0</v>
          </cell>
          <cell r="O497">
            <v>486</v>
          </cell>
        </row>
        <row r="498">
          <cell r="D498" t="str">
            <v>CON'CBED</v>
          </cell>
          <cell r="E498">
            <v>1</v>
          </cell>
          <cell r="F498" t="str">
            <v>EA</v>
          </cell>
          <cell r="G498">
            <v>40500</v>
          </cell>
          <cell r="H498">
            <v>40500</v>
          </cell>
          <cell r="I498">
            <v>0</v>
          </cell>
          <cell r="J498">
            <v>0</v>
          </cell>
          <cell r="K498">
            <v>40500</v>
          </cell>
          <cell r="L498">
            <v>40500</v>
          </cell>
          <cell r="M498">
            <v>0</v>
          </cell>
          <cell r="N498">
            <v>0</v>
          </cell>
          <cell r="O498">
            <v>487</v>
          </cell>
        </row>
        <row r="499">
          <cell r="D499" t="str">
            <v>밸브류설치200~250A</v>
          </cell>
          <cell r="E499">
            <v>1</v>
          </cell>
          <cell r="F499" t="str">
            <v>EA</v>
          </cell>
          <cell r="G499">
            <v>53900</v>
          </cell>
          <cell r="H499">
            <v>53900</v>
          </cell>
          <cell r="I499">
            <v>0</v>
          </cell>
          <cell r="J499">
            <v>0</v>
          </cell>
          <cell r="K499">
            <v>53900</v>
          </cell>
          <cell r="L499">
            <v>53900</v>
          </cell>
          <cell r="M499">
            <v>0</v>
          </cell>
          <cell r="N499">
            <v>0</v>
          </cell>
          <cell r="O499">
            <v>488</v>
          </cell>
        </row>
        <row r="500">
          <cell r="D500" t="str">
            <v>밸브류설치120~150A</v>
          </cell>
          <cell r="E500">
            <v>1</v>
          </cell>
          <cell r="F500" t="str">
            <v>EA</v>
          </cell>
          <cell r="G500">
            <v>28600</v>
          </cell>
          <cell r="H500">
            <v>28600</v>
          </cell>
          <cell r="I500">
            <v>0</v>
          </cell>
          <cell r="J500">
            <v>0</v>
          </cell>
          <cell r="K500">
            <v>28600</v>
          </cell>
          <cell r="L500">
            <v>28600</v>
          </cell>
          <cell r="M500">
            <v>0</v>
          </cell>
          <cell r="N500">
            <v>0</v>
          </cell>
          <cell r="O500">
            <v>489</v>
          </cell>
        </row>
        <row r="501">
          <cell r="D501" t="str">
            <v>밸브류설치60~100A</v>
          </cell>
          <cell r="E501">
            <v>1</v>
          </cell>
          <cell r="F501" t="str">
            <v>EA</v>
          </cell>
          <cell r="G501">
            <v>11000</v>
          </cell>
          <cell r="H501">
            <v>11000</v>
          </cell>
          <cell r="I501">
            <v>0</v>
          </cell>
          <cell r="J501">
            <v>0</v>
          </cell>
          <cell r="K501">
            <v>11000</v>
          </cell>
          <cell r="L501">
            <v>11000</v>
          </cell>
          <cell r="M501">
            <v>0</v>
          </cell>
          <cell r="N501">
            <v>0</v>
          </cell>
          <cell r="O501">
            <v>490</v>
          </cell>
        </row>
        <row r="502">
          <cell r="D502" t="str">
            <v>밸브류설치50A이하</v>
          </cell>
          <cell r="E502">
            <v>1</v>
          </cell>
          <cell r="F502" t="str">
            <v>EA</v>
          </cell>
          <cell r="G502">
            <v>3080</v>
          </cell>
          <cell r="H502">
            <v>3080</v>
          </cell>
          <cell r="I502">
            <v>0</v>
          </cell>
          <cell r="J502">
            <v>0</v>
          </cell>
          <cell r="K502">
            <v>3080</v>
          </cell>
          <cell r="L502">
            <v>3080</v>
          </cell>
          <cell r="M502">
            <v>0</v>
          </cell>
          <cell r="N502">
            <v>0</v>
          </cell>
          <cell r="O502">
            <v>491</v>
          </cell>
        </row>
        <row r="503">
          <cell r="D503" t="str">
            <v>플렉시블콘넥터설치250A</v>
          </cell>
          <cell r="E503">
            <v>1</v>
          </cell>
          <cell r="F503" t="str">
            <v>EA</v>
          </cell>
          <cell r="G503">
            <v>440000</v>
          </cell>
          <cell r="H503">
            <v>440000</v>
          </cell>
          <cell r="I503">
            <v>0</v>
          </cell>
          <cell r="J503">
            <v>0</v>
          </cell>
          <cell r="K503">
            <v>440000</v>
          </cell>
          <cell r="L503">
            <v>440000</v>
          </cell>
          <cell r="M503">
            <v>0</v>
          </cell>
          <cell r="N503">
            <v>0</v>
          </cell>
          <cell r="O503">
            <v>492</v>
          </cell>
        </row>
        <row r="504">
          <cell r="D504" t="str">
            <v>플렉시블콘넥터설치150A</v>
          </cell>
          <cell r="E504">
            <v>1</v>
          </cell>
          <cell r="F504" t="str">
            <v>EA</v>
          </cell>
          <cell r="G504">
            <v>231000</v>
          </cell>
          <cell r="H504">
            <v>231000</v>
          </cell>
          <cell r="I504">
            <v>0</v>
          </cell>
          <cell r="J504">
            <v>0</v>
          </cell>
          <cell r="K504">
            <v>231000</v>
          </cell>
          <cell r="L504">
            <v>231000</v>
          </cell>
          <cell r="M504">
            <v>0</v>
          </cell>
          <cell r="N504">
            <v>0</v>
          </cell>
          <cell r="O504">
            <v>493</v>
          </cell>
        </row>
        <row r="505">
          <cell r="D505" t="str">
            <v>플렉시블콘넥터설치100A</v>
          </cell>
          <cell r="E505">
            <v>1</v>
          </cell>
          <cell r="F505" t="str">
            <v>EA</v>
          </cell>
          <cell r="G505">
            <v>123200</v>
          </cell>
          <cell r="H505">
            <v>123200</v>
          </cell>
          <cell r="I505">
            <v>0</v>
          </cell>
          <cell r="J505">
            <v>0</v>
          </cell>
          <cell r="K505">
            <v>123200</v>
          </cell>
          <cell r="L505">
            <v>123200</v>
          </cell>
          <cell r="M505">
            <v>0</v>
          </cell>
          <cell r="N505">
            <v>0</v>
          </cell>
          <cell r="O505">
            <v>494</v>
          </cell>
        </row>
        <row r="506">
          <cell r="D506" t="str">
            <v>플렉시블콘넥터설치80A</v>
          </cell>
          <cell r="E506">
            <v>1</v>
          </cell>
          <cell r="F506" t="str">
            <v>EA</v>
          </cell>
          <cell r="G506">
            <v>83600</v>
          </cell>
          <cell r="H506">
            <v>83600</v>
          </cell>
          <cell r="I506">
            <v>0</v>
          </cell>
          <cell r="J506">
            <v>0</v>
          </cell>
          <cell r="K506">
            <v>83600</v>
          </cell>
          <cell r="L506">
            <v>83600</v>
          </cell>
          <cell r="M506">
            <v>0</v>
          </cell>
          <cell r="N506">
            <v>0</v>
          </cell>
          <cell r="O506">
            <v>495</v>
          </cell>
        </row>
        <row r="507">
          <cell r="D507" t="str">
            <v>플렉시블콘넥터설치65A</v>
          </cell>
          <cell r="E507">
            <v>1</v>
          </cell>
          <cell r="F507" t="str">
            <v>EA</v>
          </cell>
          <cell r="G507">
            <v>63800</v>
          </cell>
          <cell r="H507">
            <v>63800</v>
          </cell>
          <cell r="I507">
            <v>0</v>
          </cell>
          <cell r="J507">
            <v>0</v>
          </cell>
          <cell r="K507">
            <v>63800</v>
          </cell>
          <cell r="L507">
            <v>63800</v>
          </cell>
          <cell r="M507">
            <v>0</v>
          </cell>
          <cell r="N507">
            <v>0</v>
          </cell>
          <cell r="O507">
            <v>496</v>
          </cell>
        </row>
        <row r="508">
          <cell r="D508" t="str">
            <v>플렉시블콘넥터설치50A</v>
          </cell>
          <cell r="E508">
            <v>1</v>
          </cell>
          <cell r="F508" t="str">
            <v>EA</v>
          </cell>
          <cell r="G508">
            <v>55000</v>
          </cell>
          <cell r="H508">
            <v>55000</v>
          </cell>
          <cell r="I508">
            <v>0</v>
          </cell>
          <cell r="J508">
            <v>0</v>
          </cell>
          <cell r="K508">
            <v>55000</v>
          </cell>
          <cell r="L508">
            <v>55000</v>
          </cell>
          <cell r="M508">
            <v>0</v>
          </cell>
          <cell r="N508">
            <v>0</v>
          </cell>
          <cell r="O508">
            <v>497</v>
          </cell>
        </row>
        <row r="509">
          <cell r="D509" t="str">
            <v>플렉시블콘넥터설치32A</v>
          </cell>
          <cell r="E509">
            <v>1</v>
          </cell>
          <cell r="F509" t="str">
            <v>EA</v>
          </cell>
          <cell r="G509">
            <v>42900</v>
          </cell>
          <cell r="H509">
            <v>42900</v>
          </cell>
          <cell r="I509">
            <v>0</v>
          </cell>
          <cell r="J509">
            <v>0</v>
          </cell>
          <cell r="K509">
            <v>42900</v>
          </cell>
          <cell r="L509">
            <v>42900</v>
          </cell>
          <cell r="M509">
            <v>0</v>
          </cell>
          <cell r="N509">
            <v>0</v>
          </cell>
          <cell r="O509">
            <v>498</v>
          </cell>
        </row>
        <row r="510">
          <cell r="D510" t="str">
            <v>플랜지접합250A</v>
          </cell>
          <cell r="E510">
            <v>1</v>
          </cell>
          <cell r="F510" t="str">
            <v>EA</v>
          </cell>
          <cell r="G510">
            <v>61050</v>
          </cell>
          <cell r="H510">
            <v>61050</v>
          </cell>
          <cell r="I510">
            <v>0</v>
          </cell>
          <cell r="J510">
            <v>0</v>
          </cell>
          <cell r="K510">
            <v>61050</v>
          </cell>
          <cell r="L510">
            <v>61050</v>
          </cell>
          <cell r="M510">
            <v>0</v>
          </cell>
          <cell r="N510">
            <v>0</v>
          </cell>
          <cell r="O510">
            <v>499</v>
          </cell>
        </row>
        <row r="511">
          <cell r="D511" t="str">
            <v>플랜지접합200A</v>
          </cell>
          <cell r="E511">
            <v>1</v>
          </cell>
          <cell r="F511" t="str">
            <v>EA</v>
          </cell>
          <cell r="G511">
            <v>52360</v>
          </cell>
          <cell r="H511">
            <v>52360</v>
          </cell>
          <cell r="I511">
            <v>0</v>
          </cell>
          <cell r="J511">
            <v>0</v>
          </cell>
          <cell r="K511">
            <v>52360</v>
          </cell>
          <cell r="L511">
            <v>52360</v>
          </cell>
          <cell r="M511">
            <v>0</v>
          </cell>
          <cell r="N511">
            <v>0</v>
          </cell>
          <cell r="O511">
            <v>500</v>
          </cell>
        </row>
        <row r="512">
          <cell r="D512" t="str">
            <v>플랜지접합150A</v>
          </cell>
          <cell r="E512">
            <v>1</v>
          </cell>
          <cell r="F512" t="str">
            <v>EA</v>
          </cell>
          <cell r="G512">
            <v>41690</v>
          </cell>
          <cell r="H512">
            <v>41690</v>
          </cell>
          <cell r="I512">
            <v>0</v>
          </cell>
          <cell r="J512">
            <v>0</v>
          </cell>
          <cell r="K512">
            <v>41690</v>
          </cell>
          <cell r="L512">
            <v>41690</v>
          </cell>
          <cell r="M512">
            <v>0</v>
          </cell>
          <cell r="N512">
            <v>0</v>
          </cell>
          <cell r="O512">
            <v>501</v>
          </cell>
        </row>
        <row r="513">
          <cell r="D513" t="str">
            <v>플랜지접합125A</v>
          </cell>
          <cell r="E513">
            <v>1</v>
          </cell>
          <cell r="F513" t="str">
            <v>EA</v>
          </cell>
          <cell r="G513">
            <v>37400</v>
          </cell>
          <cell r="H513">
            <v>37400</v>
          </cell>
          <cell r="I513">
            <v>0</v>
          </cell>
          <cell r="J513">
            <v>0</v>
          </cell>
          <cell r="K513">
            <v>37400</v>
          </cell>
          <cell r="L513">
            <v>37400</v>
          </cell>
          <cell r="M513">
            <v>0</v>
          </cell>
          <cell r="N513">
            <v>0</v>
          </cell>
          <cell r="O513">
            <v>502</v>
          </cell>
        </row>
        <row r="514">
          <cell r="D514" t="str">
            <v>플랜지접합100A</v>
          </cell>
          <cell r="E514">
            <v>1</v>
          </cell>
          <cell r="F514" t="str">
            <v>EA</v>
          </cell>
          <cell r="G514">
            <v>30690</v>
          </cell>
          <cell r="H514">
            <v>30690</v>
          </cell>
          <cell r="I514">
            <v>0</v>
          </cell>
          <cell r="J514">
            <v>0</v>
          </cell>
          <cell r="K514">
            <v>30690</v>
          </cell>
          <cell r="L514">
            <v>30690</v>
          </cell>
          <cell r="M514">
            <v>0</v>
          </cell>
          <cell r="N514">
            <v>0</v>
          </cell>
          <cell r="O514">
            <v>503</v>
          </cell>
        </row>
        <row r="515">
          <cell r="D515" t="str">
            <v>플랜지접합80A</v>
          </cell>
          <cell r="E515">
            <v>1</v>
          </cell>
          <cell r="F515" t="str">
            <v>EA</v>
          </cell>
          <cell r="G515">
            <v>22220</v>
          </cell>
          <cell r="H515">
            <v>22220</v>
          </cell>
          <cell r="I515">
            <v>0</v>
          </cell>
          <cell r="J515">
            <v>0</v>
          </cell>
          <cell r="K515">
            <v>22220</v>
          </cell>
          <cell r="L515">
            <v>22220</v>
          </cell>
          <cell r="M515">
            <v>0</v>
          </cell>
          <cell r="N515">
            <v>0</v>
          </cell>
          <cell r="O515">
            <v>504</v>
          </cell>
        </row>
        <row r="516">
          <cell r="D516" t="str">
            <v>플랜지접합65A이하</v>
          </cell>
          <cell r="E516">
            <v>1</v>
          </cell>
          <cell r="F516" t="str">
            <v>EA</v>
          </cell>
          <cell r="G516">
            <v>3850</v>
          </cell>
          <cell r="H516">
            <v>3850</v>
          </cell>
          <cell r="I516">
            <v>0</v>
          </cell>
          <cell r="J516">
            <v>0</v>
          </cell>
          <cell r="K516">
            <v>3850</v>
          </cell>
          <cell r="L516">
            <v>3850</v>
          </cell>
          <cell r="M516">
            <v>0</v>
          </cell>
          <cell r="N516">
            <v>0</v>
          </cell>
          <cell r="O516">
            <v>505</v>
          </cell>
        </row>
        <row r="517">
          <cell r="D517" t="str">
            <v>앵커볼트설치13Φ</v>
          </cell>
          <cell r="E517">
            <v>1</v>
          </cell>
          <cell r="F517" t="str">
            <v>EA</v>
          </cell>
          <cell r="G517">
            <v>4720</v>
          </cell>
          <cell r="H517">
            <v>4720</v>
          </cell>
          <cell r="I517">
            <v>0</v>
          </cell>
          <cell r="J517">
            <v>0</v>
          </cell>
          <cell r="K517">
            <v>4720</v>
          </cell>
          <cell r="L517">
            <v>4720</v>
          </cell>
          <cell r="M517">
            <v>0</v>
          </cell>
          <cell r="N517">
            <v>0</v>
          </cell>
          <cell r="O517">
            <v>506</v>
          </cell>
        </row>
        <row r="518">
          <cell r="D518" t="str">
            <v>스텐레스파이프배관 250A</v>
          </cell>
          <cell r="E518">
            <v>1</v>
          </cell>
          <cell r="F518" t="str">
            <v>m</v>
          </cell>
          <cell r="G518">
            <v>109178</v>
          </cell>
          <cell r="H518">
            <v>109178</v>
          </cell>
          <cell r="I518">
            <v>0</v>
          </cell>
          <cell r="J518">
            <v>0</v>
          </cell>
          <cell r="K518">
            <v>109178</v>
          </cell>
          <cell r="L518">
            <v>109178</v>
          </cell>
          <cell r="M518">
            <v>0</v>
          </cell>
          <cell r="N518">
            <v>0</v>
          </cell>
          <cell r="O518">
            <v>507</v>
          </cell>
        </row>
        <row r="519">
          <cell r="D519" t="str">
            <v>스텐레스파이프배관 150A</v>
          </cell>
          <cell r="E519">
            <v>1</v>
          </cell>
          <cell r="F519" t="str">
            <v>m</v>
          </cell>
          <cell r="G519">
            <v>55450</v>
          </cell>
          <cell r="H519">
            <v>55450</v>
          </cell>
          <cell r="I519">
            <v>0</v>
          </cell>
          <cell r="J519">
            <v>0</v>
          </cell>
          <cell r="K519">
            <v>55450</v>
          </cell>
          <cell r="L519">
            <v>55450</v>
          </cell>
          <cell r="M519">
            <v>0</v>
          </cell>
          <cell r="N519">
            <v>0</v>
          </cell>
          <cell r="O519">
            <v>508</v>
          </cell>
        </row>
        <row r="520">
          <cell r="D520" t="str">
            <v>스텐레스파이프배관 125A</v>
          </cell>
          <cell r="E520">
            <v>1</v>
          </cell>
          <cell r="F520" t="str">
            <v>m</v>
          </cell>
          <cell r="G520">
            <v>44602</v>
          </cell>
          <cell r="H520">
            <v>44602</v>
          </cell>
          <cell r="I520">
            <v>0</v>
          </cell>
          <cell r="J520">
            <v>0</v>
          </cell>
          <cell r="K520">
            <v>44602</v>
          </cell>
          <cell r="L520">
            <v>44602</v>
          </cell>
          <cell r="M520">
            <v>0</v>
          </cell>
          <cell r="N520">
            <v>0</v>
          </cell>
          <cell r="O520">
            <v>509</v>
          </cell>
        </row>
        <row r="521">
          <cell r="D521" t="str">
            <v>스텐레스파이프배관 100A</v>
          </cell>
          <cell r="E521">
            <v>1</v>
          </cell>
          <cell r="F521" t="str">
            <v>m</v>
          </cell>
          <cell r="G521">
            <v>36545</v>
          </cell>
          <cell r="H521">
            <v>36545</v>
          </cell>
          <cell r="I521">
            <v>0</v>
          </cell>
          <cell r="J521">
            <v>0</v>
          </cell>
          <cell r="K521">
            <v>36545</v>
          </cell>
          <cell r="L521">
            <v>36545</v>
          </cell>
          <cell r="M521">
            <v>0</v>
          </cell>
          <cell r="N521">
            <v>0</v>
          </cell>
          <cell r="O521">
            <v>510</v>
          </cell>
        </row>
        <row r="522">
          <cell r="D522" t="str">
            <v>스텐레스파이프배관 80A</v>
          </cell>
          <cell r="E522">
            <v>1</v>
          </cell>
          <cell r="F522" t="str">
            <v>m</v>
          </cell>
          <cell r="G522">
            <v>27817</v>
          </cell>
          <cell r="H522">
            <v>27817</v>
          </cell>
          <cell r="I522">
            <v>0</v>
          </cell>
          <cell r="J522">
            <v>0</v>
          </cell>
          <cell r="K522">
            <v>27817</v>
          </cell>
          <cell r="L522">
            <v>27817</v>
          </cell>
          <cell r="M522">
            <v>0</v>
          </cell>
          <cell r="N522">
            <v>0</v>
          </cell>
          <cell r="O522">
            <v>511</v>
          </cell>
        </row>
        <row r="523">
          <cell r="D523" t="str">
            <v>스텐레스파이프배관 65A</v>
          </cell>
          <cell r="E523">
            <v>1</v>
          </cell>
          <cell r="F523" t="str">
            <v>m</v>
          </cell>
          <cell r="G523">
            <v>23885</v>
          </cell>
          <cell r="H523">
            <v>23885</v>
          </cell>
          <cell r="I523">
            <v>0</v>
          </cell>
          <cell r="J523">
            <v>0</v>
          </cell>
          <cell r="K523">
            <v>23885</v>
          </cell>
          <cell r="L523">
            <v>23885</v>
          </cell>
          <cell r="M523">
            <v>0</v>
          </cell>
          <cell r="N523">
            <v>0</v>
          </cell>
          <cell r="O523">
            <v>512</v>
          </cell>
        </row>
        <row r="524">
          <cell r="D524" t="str">
            <v>스텐레스파이프배관 50A</v>
          </cell>
          <cell r="E524">
            <v>1</v>
          </cell>
          <cell r="F524" t="str">
            <v>m</v>
          </cell>
          <cell r="G524">
            <v>18596</v>
          </cell>
          <cell r="H524">
            <v>18596</v>
          </cell>
          <cell r="I524">
            <v>0</v>
          </cell>
          <cell r="J524">
            <v>0</v>
          </cell>
          <cell r="K524">
            <v>18596</v>
          </cell>
          <cell r="L524">
            <v>18596</v>
          </cell>
          <cell r="M524">
            <v>0</v>
          </cell>
          <cell r="N524">
            <v>0</v>
          </cell>
          <cell r="O524">
            <v>513</v>
          </cell>
        </row>
        <row r="525">
          <cell r="D525" t="str">
            <v>스텐레스파이프배관 32A</v>
          </cell>
          <cell r="E525">
            <v>1</v>
          </cell>
          <cell r="F525" t="str">
            <v>m</v>
          </cell>
          <cell r="G525">
            <v>13361</v>
          </cell>
          <cell r="H525">
            <v>13361</v>
          </cell>
          <cell r="I525">
            <v>0</v>
          </cell>
          <cell r="J525">
            <v>0</v>
          </cell>
          <cell r="K525">
            <v>13361</v>
          </cell>
          <cell r="L525">
            <v>13361</v>
          </cell>
          <cell r="M525">
            <v>0</v>
          </cell>
          <cell r="N525">
            <v>0</v>
          </cell>
          <cell r="O525">
            <v>514</v>
          </cell>
        </row>
        <row r="526">
          <cell r="D526" t="str">
            <v>스텐레스파이프배관 25A</v>
          </cell>
          <cell r="E526">
            <v>1</v>
          </cell>
          <cell r="F526" t="str">
            <v>m</v>
          </cell>
          <cell r="G526">
            <v>10786</v>
          </cell>
          <cell r="H526">
            <v>10786</v>
          </cell>
          <cell r="I526">
            <v>0</v>
          </cell>
          <cell r="J526">
            <v>0</v>
          </cell>
          <cell r="K526">
            <v>10786</v>
          </cell>
          <cell r="L526">
            <v>10786</v>
          </cell>
          <cell r="M526">
            <v>0</v>
          </cell>
          <cell r="N526">
            <v>0</v>
          </cell>
          <cell r="O526">
            <v>515</v>
          </cell>
        </row>
        <row r="527">
          <cell r="D527" t="str">
            <v>스텐레스파이프배관 15A</v>
          </cell>
          <cell r="E527">
            <v>1</v>
          </cell>
          <cell r="F527" t="str">
            <v>m</v>
          </cell>
          <cell r="G527">
            <v>7517</v>
          </cell>
          <cell r="H527">
            <v>7517</v>
          </cell>
          <cell r="I527">
            <v>0</v>
          </cell>
          <cell r="J527">
            <v>0</v>
          </cell>
          <cell r="K527">
            <v>7517</v>
          </cell>
          <cell r="L527">
            <v>7517</v>
          </cell>
          <cell r="M527">
            <v>0</v>
          </cell>
          <cell r="N527">
            <v>0</v>
          </cell>
          <cell r="O527">
            <v>516</v>
          </cell>
        </row>
        <row r="528">
          <cell r="D528" t="str">
            <v>HIGH JET NOZZLE 설치</v>
          </cell>
          <cell r="E528">
            <v>1</v>
          </cell>
          <cell r="F528" t="str">
            <v>EA</v>
          </cell>
          <cell r="G528">
            <v>46380</v>
          </cell>
          <cell r="H528">
            <v>46380</v>
          </cell>
          <cell r="I528">
            <v>0</v>
          </cell>
          <cell r="J528">
            <v>0</v>
          </cell>
          <cell r="K528">
            <v>46380</v>
          </cell>
          <cell r="L528">
            <v>46380</v>
          </cell>
          <cell r="M528">
            <v>0</v>
          </cell>
          <cell r="N528">
            <v>0</v>
          </cell>
          <cell r="O528">
            <v>517</v>
          </cell>
        </row>
        <row r="529">
          <cell r="D529" t="str">
            <v>나사접합50A</v>
          </cell>
          <cell r="E529">
            <v>1</v>
          </cell>
          <cell r="F529" t="str">
            <v>EA</v>
          </cell>
          <cell r="G529">
            <v>15460</v>
          </cell>
          <cell r="H529">
            <v>15460</v>
          </cell>
          <cell r="I529">
            <v>0</v>
          </cell>
          <cell r="J529">
            <v>0</v>
          </cell>
          <cell r="K529">
            <v>15460</v>
          </cell>
          <cell r="L529">
            <v>15460</v>
          </cell>
          <cell r="M529">
            <v>0</v>
          </cell>
          <cell r="N529">
            <v>0</v>
          </cell>
          <cell r="O529">
            <v>518</v>
          </cell>
        </row>
        <row r="530">
          <cell r="D530" t="str">
            <v>나사접합32A</v>
          </cell>
          <cell r="E530">
            <v>1</v>
          </cell>
          <cell r="F530" t="str">
            <v>EA</v>
          </cell>
          <cell r="G530">
            <v>11840</v>
          </cell>
          <cell r="H530">
            <v>11840</v>
          </cell>
          <cell r="I530">
            <v>0</v>
          </cell>
          <cell r="J530">
            <v>0</v>
          </cell>
          <cell r="K530">
            <v>11840</v>
          </cell>
          <cell r="L530">
            <v>11840</v>
          </cell>
          <cell r="M530">
            <v>0</v>
          </cell>
          <cell r="N530">
            <v>0</v>
          </cell>
          <cell r="O530">
            <v>519</v>
          </cell>
        </row>
        <row r="531">
          <cell r="D531" t="str">
            <v>나사접합25A</v>
          </cell>
          <cell r="E531">
            <v>1</v>
          </cell>
          <cell r="F531" t="str">
            <v>EA</v>
          </cell>
          <cell r="G531">
            <v>9980</v>
          </cell>
          <cell r="H531">
            <v>9980</v>
          </cell>
          <cell r="I531">
            <v>0</v>
          </cell>
          <cell r="J531">
            <v>0</v>
          </cell>
          <cell r="K531">
            <v>9980</v>
          </cell>
          <cell r="L531">
            <v>9980</v>
          </cell>
          <cell r="M531">
            <v>0</v>
          </cell>
          <cell r="N531">
            <v>0</v>
          </cell>
          <cell r="O531">
            <v>520</v>
          </cell>
        </row>
        <row r="532">
          <cell r="D532" t="str">
            <v>나사접합20A</v>
          </cell>
          <cell r="E532">
            <v>1</v>
          </cell>
          <cell r="F532" t="str">
            <v>EA</v>
          </cell>
          <cell r="G532">
            <v>7240</v>
          </cell>
          <cell r="H532">
            <v>7240</v>
          </cell>
          <cell r="I532">
            <v>0</v>
          </cell>
          <cell r="J532">
            <v>0</v>
          </cell>
          <cell r="K532">
            <v>7240</v>
          </cell>
          <cell r="L532">
            <v>7240</v>
          </cell>
          <cell r="M532">
            <v>0</v>
          </cell>
          <cell r="N532">
            <v>0</v>
          </cell>
          <cell r="O532">
            <v>521</v>
          </cell>
        </row>
        <row r="533">
          <cell r="D533" t="str">
            <v>나사접합15A</v>
          </cell>
          <cell r="E533">
            <v>1</v>
          </cell>
          <cell r="F533" t="str">
            <v>EA</v>
          </cell>
          <cell r="G533">
            <v>3180</v>
          </cell>
          <cell r="H533">
            <v>3180</v>
          </cell>
          <cell r="I533">
            <v>0</v>
          </cell>
          <cell r="J533">
            <v>0</v>
          </cell>
          <cell r="K533">
            <v>3180</v>
          </cell>
          <cell r="L533">
            <v>3180</v>
          </cell>
          <cell r="M533">
            <v>0</v>
          </cell>
          <cell r="N533">
            <v>0</v>
          </cell>
          <cell r="O533">
            <v>522</v>
          </cell>
        </row>
        <row r="534">
          <cell r="D534" t="str">
            <v>수중등설치</v>
          </cell>
          <cell r="E534">
            <v>1</v>
          </cell>
          <cell r="F534" t="str">
            <v>EA</v>
          </cell>
          <cell r="G534">
            <v>22275</v>
          </cell>
          <cell r="H534">
            <v>22275</v>
          </cell>
          <cell r="I534">
            <v>0</v>
          </cell>
          <cell r="J534">
            <v>0</v>
          </cell>
          <cell r="K534">
            <v>22275</v>
          </cell>
          <cell r="L534">
            <v>22275</v>
          </cell>
          <cell r="M534">
            <v>0</v>
          </cell>
          <cell r="N534">
            <v>0</v>
          </cell>
          <cell r="O534">
            <v>523</v>
          </cell>
        </row>
        <row r="535">
          <cell r="D535" t="str">
            <v>조인트박스</v>
          </cell>
          <cell r="E535">
            <v>1</v>
          </cell>
          <cell r="F535" t="str">
            <v>EA</v>
          </cell>
          <cell r="G535">
            <v>36000</v>
          </cell>
          <cell r="H535">
            <v>36000</v>
          </cell>
          <cell r="I535">
            <v>0</v>
          </cell>
          <cell r="J535">
            <v>0</v>
          </cell>
          <cell r="K535">
            <v>36000</v>
          </cell>
          <cell r="L535">
            <v>36000</v>
          </cell>
          <cell r="M535">
            <v>0</v>
          </cell>
          <cell r="N535">
            <v>0</v>
          </cell>
          <cell r="O535">
            <v>524</v>
          </cell>
        </row>
        <row r="536">
          <cell r="D536" t="str">
            <v>BAFFLE250A</v>
          </cell>
          <cell r="E536">
            <v>1</v>
          </cell>
          <cell r="F536" t="str">
            <v>EA</v>
          </cell>
          <cell r="G536">
            <v>58800</v>
          </cell>
          <cell r="H536">
            <v>58800</v>
          </cell>
          <cell r="I536">
            <v>0</v>
          </cell>
          <cell r="J536">
            <v>0</v>
          </cell>
          <cell r="K536">
            <v>58800</v>
          </cell>
          <cell r="L536">
            <v>58800</v>
          </cell>
          <cell r="M536">
            <v>0</v>
          </cell>
          <cell r="N536">
            <v>0</v>
          </cell>
          <cell r="O536">
            <v>525</v>
          </cell>
        </row>
        <row r="537">
          <cell r="D537" t="str">
            <v>BAFFLE150A이하</v>
          </cell>
          <cell r="E537">
            <v>1</v>
          </cell>
          <cell r="F537" t="str">
            <v>EA</v>
          </cell>
          <cell r="G537">
            <v>45600</v>
          </cell>
          <cell r="H537">
            <v>45600</v>
          </cell>
          <cell r="I537">
            <v>0</v>
          </cell>
          <cell r="J537">
            <v>0</v>
          </cell>
          <cell r="K537">
            <v>45600</v>
          </cell>
          <cell r="L537">
            <v>45600</v>
          </cell>
          <cell r="M537">
            <v>0</v>
          </cell>
          <cell r="N537">
            <v>0</v>
          </cell>
          <cell r="O537">
            <v>526</v>
          </cell>
        </row>
        <row r="538">
          <cell r="D538" t="str">
            <v>BAFFLE100A이하</v>
          </cell>
          <cell r="E538">
            <v>1</v>
          </cell>
          <cell r="F538" t="str">
            <v>EA</v>
          </cell>
          <cell r="G538">
            <v>40200</v>
          </cell>
          <cell r="H538">
            <v>40200</v>
          </cell>
          <cell r="I538">
            <v>0</v>
          </cell>
          <cell r="J538">
            <v>0</v>
          </cell>
          <cell r="K538">
            <v>40200</v>
          </cell>
          <cell r="L538">
            <v>40200</v>
          </cell>
          <cell r="M538">
            <v>0</v>
          </cell>
          <cell r="N538">
            <v>0</v>
          </cell>
          <cell r="O538">
            <v>527</v>
          </cell>
        </row>
        <row r="539">
          <cell r="D539" t="str">
            <v>BAFFLE80A이하</v>
          </cell>
          <cell r="E539">
            <v>1</v>
          </cell>
          <cell r="F539" t="str">
            <v>EA</v>
          </cell>
          <cell r="G539">
            <v>35400</v>
          </cell>
          <cell r="H539">
            <v>35400</v>
          </cell>
          <cell r="I539">
            <v>0</v>
          </cell>
          <cell r="J539">
            <v>0</v>
          </cell>
          <cell r="K539">
            <v>35400</v>
          </cell>
          <cell r="L539">
            <v>35400</v>
          </cell>
          <cell r="M539">
            <v>0</v>
          </cell>
          <cell r="N539">
            <v>0</v>
          </cell>
          <cell r="O539">
            <v>528</v>
          </cell>
        </row>
        <row r="540">
          <cell r="D540" t="str">
            <v>BAFFLE50A이하</v>
          </cell>
          <cell r="E540">
            <v>1</v>
          </cell>
          <cell r="F540" t="str">
            <v>EA</v>
          </cell>
          <cell r="G540">
            <v>31200</v>
          </cell>
          <cell r="H540">
            <v>31200</v>
          </cell>
          <cell r="I540">
            <v>0</v>
          </cell>
          <cell r="J540">
            <v>0</v>
          </cell>
          <cell r="K540">
            <v>31200</v>
          </cell>
          <cell r="L540">
            <v>31200</v>
          </cell>
          <cell r="M540">
            <v>0</v>
          </cell>
          <cell r="N540">
            <v>0</v>
          </cell>
          <cell r="O540">
            <v>529</v>
          </cell>
        </row>
        <row r="541">
          <cell r="D541" t="str">
            <v>시운전배관계통</v>
          </cell>
          <cell r="E541">
            <v>1</v>
          </cell>
          <cell r="F541" t="str">
            <v>m</v>
          </cell>
          <cell r="G541">
            <v>1144</v>
          </cell>
          <cell r="H541">
            <v>1144</v>
          </cell>
          <cell r="I541">
            <v>0</v>
          </cell>
          <cell r="J541">
            <v>0</v>
          </cell>
          <cell r="K541">
            <v>1144</v>
          </cell>
          <cell r="L541">
            <v>1144</v>
          </cell>
          <cell r="M541">
            <v>0</v>
          </cell>
          <cell r="N541">
            <v>0</v>
          </cell>
          <cell r="O541">
            <v>530</v>
          </cell>
        </row>
        <row r="542">
          <cell r="D542" t="str">
            <v>고무시트밸브15A</v>
          </cell>
          <cell r="E542">
            <v>1</v>
          </cell>
          <cell r="F542" t="str">
            <v>EA</v>
          </cell>
          <cell r="G542">
            <v>65230</v>
          </cell>
          <cell r="H542">
            <v>65230</v>
          </cell>
          <cell r="I542">
            <v>0</v>
          </cell>
          <cell r="J542">
            <v>0</v>
          </cell>
          <cell r="K542">
            <v>65230</v>
          </cell>
          <cell r="L542">
            <v>65230</v>
          </cell>
          <cell r="M542">
            <v>0</v>
          </cell>
          <cell r="N542">
            <v>0</v>
          </cell>
          <cell r="O542">
            <v>531</v>
          </cell>
        </row>
        <row r="543">
          <cell r="D543" t="str">
            <v>고무시트밸브100A</v>
          </cell>
          <cell r="E543">
            <v>1</v>
          </cell>
          <cell r="F543" t="str">
            <v>EA</v>
          </cell>
          <cell r="G543">
            <v>59510</v>
          </cell>
          <cell r="H543">
            <v>59510</v>
          </cell>
          <cell r="I543">
            <v>0</v>
          </cell>
          <cell r="J543">
            <v>0</v>
          </cell>
          <cell r="K543">
            <v>59510</v>
          </cell>
          <cell r="L543">
            <v>59510</v>
          </cell>
          <cell r="M543">
            <v>0</v>
          </cell>
          <cell r="N543">
            <v>0</v>
          </cell>
          <cell r="O543">
            <v>532</v>
          </cell>
        </row>
        <row r="544">
          <cell r="D544" t="str">
            <v>고무시트밸브80A</v>
          </cell>
          <cell r="E544">
            <v>1</v>
          </cell>
          <cell r="F544" t="str">
            <v>EA</v>
          </cell>
          <cell r="G544">
            <v>56430</v>
          </cell>
          <cell r="H544">
            <v>56430</v>
          </cell>
          <cell r="I544">
            <v>0</v>
          </cell>
          <cell r="J544">
            <v>0</v>
          </cell>
          <cell r="K544">
            <v>56430</v>
          </cell>
          <cell r="L544">
            <v>56430</v>
          </cell>
          <cell r="M544">
            <v>0</v>
          </cell>
          <cell r="N544">
            <v>0</v>
          </cell>
          <cell r="O544">
            <v>533</v>
          </cell>
        </row>
        <row r="545">
          <cell r="D545" t="str">
            <v>드레인150A</v>
          </cell>
          <cell r="E545">
            <v>1</v>
          </cell>
          <cell r="F545" t="str">
            <v>EA</v>
          </cell>
          <cell r="G545">
            <v>17710</v>
          </cell>
          <cell r="H545">
            <v>17710</v>
          </cell>
          <cell r="I545">
            <v>0</v>
          </cell>
          <cell r="J545">
            <v>0</v>
          </cell>
          <cell r="K545">
            <v>17710</v>
          </cell>
          <cell r="L545">
            <v>17710</v>
          </cell>
          <cell r="M545">
            <v>0</v>
          </cell>
          <cell r="N545">
            <v>0</v>
          </cell>
          <cell r="O545">
            <v>534</v>
          </cell>
        </row>
        <row r="546">
          <cell r="D546" t="str">
            <v>드레인100A</v>
          </cell>
          <cell r="E546">
            <v>1</v>
          </cell>
          <cell r="F546" t="str">
            <v>EA</v>
          </cell>
          <cell r="G546">
            <v>15807</v>
          </cell>
          <cell r="H546">
            <v>15807</v>
          </cell>
          <cell r="I546">
            <v>0</v>
          </cell>
          <cell r="J546">
            <v>0</v>
          </cell>
          <cell r="K546">
            <v>15807</v>
          </cell>
          <cell r="L546">
            <v>15807</v>
          </cell>
          <cell r="M546">
            <v>0</v>
          </cell>
          <cell r="N546">
            <v>0</v>
          </cell>
          <cell r="O546">
            <v>535</v>
          </cell>
        </row>
        <row r="547">
          <cell r="D547" t="str">
            <v>드레인80A</v>
          </cell>
          <cell r="E547">
            <v>1</v>
          </cell>
          <cell r="F547" t="str">
            <v>EA</v>
          </cell>
          <cell r="G547">
            <v>14036</v>
          </cell>
          <cell r="H547">
            <v>14036</v>
          </cell>
          <cell r="I547">
            <v>0</v>
          </cell>
          <cell r="J547">
            <v>0</v>
          </cell>
          <cell r="K547">
            <v>14036</v>
          </cell>
          <cell r="L547">
            <v>14036</v>
          </cell>
          <cell r="M547">
            <v>0</v>
          </cell>
          <cell r="N547">
            <v>0</v>
          </cell>
          <cell r="O547">
            <v>536</v>
          </cell>
        </row>
        <row r="548">
          <cell r="D548" t="str">
            <v>드레인50A</v>
          </cell>
          <cell r="E548">
            <v>1</v>
          </cell>
          <cell r="F548" t="str">
            <v>EA</v>
          </cell>
          <cell r="G548">
            <v>10010</v>
          </cell>
          <cell r="H548">
            <v>10010</v>
          </cell>
          <cell r="I548">
            <v>0</v>
          </cell>
          <cell r="J548">
            <v>0</v>
          </cell>
          <cell r="K548">
            <v>10010</v>
          </cell>
          <cell r="L548">
            <v>10010</v>
          </cell>
          <cell r="M548">
            <v>0</v>
          </cell>
          <cell r="N548">
            <v>0</v>
          </cell>
          <cell r="O548">
            <v>537</v>
          </cell>
        </row>
        <row r="549">
          <cell r="D549" t="str">
            <v>지하매설물경고SHEET150mm</v>
          </cell>
          <cell r="E549">
            <v>1</v>
          </cell>
          <cell r="F549" t="str">
            <v>100m</v>
          </cell>
          <cell r="G549">
            <v>28600</v>
          </cell>
          <cell r="H549">
            <v>28600</v>
          </cell>
          <cell r="I549">
            <v>22000</v>
          </cell>
          <cell r="J549">
            <v>22000</v>
          </cell>
          <cell r="K549">
            <v>6600</v>
          </cell>
          <cell r="L549">
            <v>6600</v>
          </cell>
          <cell r="M549">
            <v>0</v>
          </cell>
          <cell r="N549">
            <v>0</v>
          </cell>
          <cell r="O549">
            <v>538</v>
          </cell>
        </row>
        <row r="550">
          <cell r="D550" t="str">
            <v>CON'C SUPPORT1.5x1.5</v>
          </cell>
          <cell r="E550">
            <v>1</v>
          </cell>
          <cell r="F550" t="str">
            <v>EA</v>
          </cell>
          <cell r="G550">
            <v>86994</v>
          </cell>
          <cell r="H550">
            <v>86994</v>
          </cell>
          <cell r="I550">
            <v>20855</v>
          </cell>
          <cell r="J550">
            <v>20855</v>
          </cell>
          <cell r="K550">
            <v>66139</v>
          </cell>
          <cell r="L550">
            <v>66139</v>
          </cell>
          <cell r="M550">
            <v>0</v>
          </cell>
          <cell r="N550">
            <v>0</v>
          </cell>
          <cell r="O550">
            <v>539</v>
          </cell>
        </row>
        <row r="551">
          <cell r="D551" t="str">
            <v>CON'C SUPPORT1.0x1.0</v>
          </cell>
          <cell r="E551">
            <v>1</v>
          </cell>
          <cell r="F551" t="str">
            <v>EA</v>
          </cell>
          <cell r="G551">
            <v>52247</v>
          </cell>
          <cell r="H551">
            <v>52247</v>
          </cell>
          <cell r="I551">
            <v>13514</v>
          </cell>
          <cell r="J551">
            <v>13514</v>
          </cell>
          <cell r="K551">
            <v>38733</v>
          </cell>
          <cell r="L551">
            <v>38733</v>
          </cell>
          <cell r="M551">
            <v>0</v>
          </cell>
          <cell r="N551">
            <v>0</v>
          </cell>
          <cell r="O551">
            <v>540</v>
          </cell>
        </row>
        <row r="552">
          <cell r="D552" t="str">
            <v>CON'C SUPPORT0.3x0.3</v>
          </cell>
          <cell r="E552">
            <v>1</v>
          </cell>
          <cell r="F552" t="str">
            <v>EA</v>
          </cell>
          <cell r="G552">
            <v>4684</v>
          </cell>
          <cell r="H552">
            <v>4684</v>
          </cell>
          <cell r="I552">
            <v>1501</v>
          </cell>
          <cell r="J552">
            <v>1501</v>
          </cell>
          <cell r="K552">
            <v>3183</v>
          </cell>
          <cell r="L552">
            <v>3183</v>
          </cell>
          <cell r="M552">
            <v>0</v>
          </cell>
          <cell r="N552">
            <v>0</v>
          </cell>
          <cell r="O552">
            <v>541</v>
          </cell>
        </row>
        <row r="553">
          <cell r="D553" t="str">
            <v>CONTROL PANEL풍요의못</v>
          </cell>
          <cell r="E553">
            <v>1</v>
          </cell>
          <cell r="F553" t="str">
            <v>면</v>
          </cell>
          <cell r="G553">
            <v>1170000</v>
          </cell>
          <cell r="H553">
            <v>1170000</v>
          </cell>
          <cell r="I553">
            <v>0</v>
          </cell>
          <cell r="J553">
            <v>0</v>
          </cell>
          <cell r="K553">
            <v>1170000</v>
          </cell>
          <cell r="L553">
            <v>1170000</v>
          </cell>
          <cell r="M553">
            <v>0</v>
          </cell>
          <cell r="N553">
            <v>0</v>
          </cell>
          <cell r="O553">
            <v>542</v>
          </cell>
        </row>
        <row r="554">
          <cell r="D554" t="str">
            <v>배선공사풍요의못</v>
          </cell>
          <cell r="E554">
            <v>1</v>
          </cell>
          <cell r="F554" t="str">
            <v>식</v>
          </cell>
          <cell r="G554">
            <v>1890000</v>
          </cell>
          <cell r="H554">
            <v>1890000</v>
          </cell>
          <cell r="I554">
            <v>0</v>
          </cell>
          <cell r="J554">
            <v>0</v>
          </cell>
          <cell r="K554">
            <v>1890000</v>
          </cell>
          <cell r="L554">
            <v>1890000</v>
          </cell>
          <cell r="M554">
            <v>0</v>
          </cell>
          <cell r="N554">
            <v>0</v>
          </cell>
          <cell r="O554">
            <v>543</v>
          </cell>
        </row>
        <row r="555">
          <cell r="D555" t="str">
            <v>CONTROL PANEL물놀이못+바닥분수</v>
          </cell>
          <cell r="E555">
            <v>1</v>
          </cell>
          <cell r="F555" t="str">
            <v>면</v>
          </cell>
          <cell r="G555">
            <v>1395000</v>
          </cell>
          <cell r="H555">
            <v>1395000</v>
          </cell>
          <cell r="I555">
            <v>0</v>
          </cell>
          <cell r="J555">
            <v>0</v>
          </cell>
          <cell r="K555">
            <v>1395000</v>
          </cell>
          <cell r="L555">
            <v>1395000</v>
          </cell>
          <cell r="M555">
            <v>0</v>
          </cell>
          <cell r="N555">
            <v>0</v>
          </cell>
          <cell r="O555">
            <v>544</v>
          </cell>
        </row>
        <row r="556">
          <cell r="D556" t="str">
            <v>배선공사물놀이못</v>
          </cell>
          <cell r="E556">
            <v>1</v>
          </cell>
          <cell r="F556" t="str">
            <v>식</v>
          </cell>
          <cell r="G556">
            <v>1260000</v>
          </cell>
          <cell r="H556">
            <v>1260000</v>
          </cell>
          <cell r="I556">
            <v>0</v>
          </cell>
          <cell r="J556">
            <v>0</v>
          </cell>
          <cell r="K556">
            <v>1260000</v>
          </cell>
          <cell r="L556">
            <v>1260000</v>
          </cell>
          <cell r="M556">
            <v>0</v>
          </cell>
          <cell r="N556">
            <v>0</v>
          </cell>
          <cell r="O556">
            <v>545</v>
          </cell>
        </row>
        <row r="557">
          <cell r="D557" t="str">
            <v>배선공사바닥분수</v>
          </cell>
          <cell r="E557">
            <v>1</v>
          </cell>
          <cell r="F557" t="str">
            <v>식</v>
          </cell>
          <cell r="G557">
            <v>1080000</v>
          </cell>
          <cell r="H557">
            <v>1080000</v>
          </cell>
          <cell r="I557">
            <v>0</v>
          </cell>
          <cell r="J557">
            <v>0</v>
          </cell>
          <cell r="K557">
            <v>1080000</v>
          </cell>
          <cell r="L557">
            <v>1080000</v>
          </cell>
          <cell r="M557">
            <v>0</v>
          </cell>
          <cell r="N557">
            <v>0</v>
          </cell>
          <cell r="O557">
            <v>546</v>
          </cell>
        </row>
        <row r="558">
          <cell r="D558" t="str">
            <v>CONTROL PANEL잉어와 연꽃이 있는 연못</v>
          </cell>
          <cell r="E558">
            <v>1</v>
          </cell>
          <cell r="F558" t="str">
            <v>면</v>
          </cell>
          <cell r="G558">
            <v>855000</v>
          </cell>
          <cell r="H558">
            <v>855000</v>
          </cell>
          <cell r="I558">
            <v>0</v>
          </cell>
          <cell r="J558">
            <v>0</v>
          </cell>
          <cell r="K558">
            <v>855000</v>
          </cell>
          <cell r="L558">
            <v>855000</v>
          </cell>
          <cell r="M558">
            <v>0</v>
          </cell>
          <cell r="N558">
            <v>0</v>
          </cell>
          <cell r="O558">
            <v>547</v>
          </cell>
        </row>
        <row r="559">
          <cell r="D559" t="str">
            <v>배선공사잉어와 연꽃이 있는 연못</v>
          </cell>
          <cell r="E559">
            <v>1</v>
          </cell>
          <cell r="F559" t="str">
            <v>식</v>
          </cell>
          <cell r="G559">
            <v>1170000</v>
          </cell>
          <cell r="H559">
            <v>1170000</v>
          </cell>
          <cell r="I559">
            <v>0</v>
          </cell>
          <cell r="J559">
            <v>0</v>
          </cell>
          <cell r="K559">
            <v>1170000</v>
          </cell>
          <cell r="L559">
            <v>1170000</v>
          </cell>
          <cell r="M559">
            <v>0</v>
          </cell>
          <cell r="N559">
            <v>0</v>
          </cell>
          <cell r="O559">
            <v>548</v>
          </cell>
        </row>
        <row r="560">
          <cell r="D560" t="str">
            <v>CONTROL PANEL연꽃 연못</v>
          </cell>
          <cell r="E560">
            <v>1</v>
          </cell>
          <cell r="F560" t="str">
            <v>면</v>
          </cell>
          <cell r="G560">
            <v>810000</v>
          </cell>
          <cell r="H560">
            <v>810000</v>
          </cell>
          <cell r="I560">
            <v>0</v>
          </cell>
          <cell r="J560">
            <v>0</v>
          </cell>
          <cell r="K560">
            <v>810000</v>
          </cell>
          <cell r="L560">
            <v>810000</v>
          </cell>
          <cell r="M560">
            <v>0</v>
          </cell>
          <cell r="N560">
            <v>0</v>
          </cell>
          <cell r="O560">
            <v>549</v>
          </cell>
        </row>
        <row r="561">
          <cell r="D561" t="str">
            <v>배선공사연꽃 연못</v>
          </cell>
          <cell r="E561">
            <v>1</v>
          </cell>
          <cell r="F561" t="str">
            <v>식</v>
          </cell>
          <cell r="G561">
            <v>1080000</v>
          </cell>
          <cell r="H561">
            <v>1080000</v>
          </cell>
          <cell r="I561">
            <v>0</v>
          </cell>
          <cell r="J561">
            <v>0</v>
          </cell>
          <cell r="K561">
            <v>1080000</v>
          </cell>
          <cell r="L561">
            <v>1080000</v>
          </cell>
          <cell r="M561">
            <v>0</v>
          </cell>
          <cell r="N561">
            <v>0</v>
          </cell>
          <cell r="O561">
            <v>550</v>
          </cell>
        </row>
        <row r="562">
          <cell r="D562" t="str">
            <v>CONTROL PANEL용의 꼬리</v>
          </cell>
          <cell r="E562">
            <v>1</v>
          </cell>
          <cell r="F562" t="str">
            <v>면</v>
          </cell>
          <cell r="G562">
            <v>675000</v>
          </cell>
          <cell r="H562">
            <v>675000</v>
          </cell>
          <cell r="I562">
            <v>0</v>
          </cell>
          <cell r="J562">
            <v>0</v>
          </cell>
          <cell r="K562">
            <v>675000</v>
          </cell>
          <cell r="L562">
            <v>675000</v>
          </cell>
          <cell r="M562">
            <v>0</v>
          </cell>
          <cell r="N562">
            <v>0</v>
          </cell>
          <cell r="O562">
            <v>551</v>
          </cell>
        </row>
        <row r="563">
          <cell r="D563" t="str">
            <v>배선공사용의 꼬리</v>
          </cell>
          <cell r="E563">
            <v>1</v>
          </cell>
          <cell r="F563" t="str">
            <v>식</v>
          </cell>
          <cell r="G563">
            <v>900000</v>
          </cell>
          <cell r="H563">
            <v>900000</v>
          </cell>
          <cell r="I563">
            <v>0</v>
          </cell>
          <cell r="J563">
            <v>0</v>
          </cell>
          <cell r="K563">
            <v>900000</v>
          </cell>
          <cell r="L563">
            <v>900000</v>
          </cell>
          <cell r="M563">
            <v>0</v>
          </cell>
          <cell r="N563">
            <v>0</v>
          </cell>
          <cell r="O563">
            <v>552</v>
          </cell>
        </row>
        <row r="564">
          <cell r="D564" t="str">
            <v>CONTROL PANEL관개설비</v>
          </cell>
          <cell r="E564">
            <v>1</v>
          </cell>
          <cell r="F564" t="str">
            <v>면</v>
          </cell>
          <cell r="G564">
            <v>1080000</v>
          </cell>
          <cell r="H564">
            <v>1080000</v>
          </cell>
          <cell r="I564">
            <v>0</v>
          </cell>
          <cell r="J564">
            <v>0</v>
          </cell>
          <cell r="K564">
            <v>1080000</v>
          </cell>
          <cell r="L564">
            <v>1080000</v>
          </cell>
          <cell r="M564">
            <v>0</v>
          </cell>
          <cell r="N564">
            <v>0</v>
          </cell>
          <cell r="O564">
            <v>553</v>
          </cell>
        </row>
        <row r="565">
          <cell r="D565" t="str">
            <v>배선공사관개설비</v>
          </cell>
          <cell r="E565">
            <v>1</v>
          </cell>
          <cell r="F565" t="str">
            <v>식</v>
          </cell>
          <cell r="G565">
            <v>1440000</v>
          </cell>
          <cell r="H565">
            <v>1440000</v>
          </cell>
          <cell r="I565">
            <v>0</v>
          </cell>
          <cell r="J565">
            <v>0</v>
          </cell>
          <cell r="K565">
            <v>1440000</v>
          </cell>
          <cell r="L565">
            <v>1440000</v>
          </cell>
          <cell r="M565">
            <v>0</v>
          </cell>
          <cell r="N565">
            <v>0</v>
          </cell>
          <cell r="O565">
            <v>554</v>
          </cell>
        </row>
        <row r="566">
          <cell r="D566" t="str">
            <v>전선관배관28C</v>
          </cell>
          <cell r="E566">
            <v>1</v>
          </cell>
          <cell r="F566" t="str">
            <v>m</v>
          </cell>
          <cell r="G566">
            <v>6300</v>
          </cell>
          <cell r="H566">
            <v>6300</v>
          </cell>
          <cell r="I566">
            <v>0</v>
          </cell>
          <cell r="J566">
            <v>0</v>
          </cell>
          <cell r="K566">
            <v>6300</v>
          </cell>
          <cell r="L566">
            <v>6300</v>
          </cell>
          <cell r="M566">
            <v>0</v>
          </cell>
          <cell r="N566">
            <v>0</v>
          </cell>
          <cell r="O566">
            <v>555</v>
          </cell>
        </row>
        <row r="567">
          <cell r="D567" t="str">
            <v>전선관배관54C</v>
          </cell>
          <cell r="E567">
            <v>1</v>
          </cell>
          <cell r="F567" t="str">
            <v>m</v>
          </cell>
          <cell r="G567">
            <v>15300</v>
          </cell>
          <cell r="H567">
            <v>15300</v>
          </cell>
          <cell r="I567">
            <v>0</v>
          </cell>
          <cell r="J567">
            <v>0</v>
          </cell>
          <cell r="K567">
            <v>15300</v>
          </cell>
          <cell r="L567">
            <v>15300</v>
          </cell>
          <cell r="M567">
            <v>0</v>
          </cell>
          <cell r="N567">
            <v>0</v>
          </cell>
          <cell r="O567">
            <v>556</v>
          </cell>
        </row>
        <row r="568">
          <cell r="D568" t="str">
            <v>전선관배관70C</v>
          </cell>
          <cell r="E568">
            <v>1</v>
          </cell>
          <cell r="F568" t="str">
            <v>m</v>
          </cell>
          <cell r="G568">
            <v>19800</v>
          </cell>
          <cell r="H568">
            <v>19800</v>
          </cell>
          <cell r="I568">
            <v>0</v>
          </cell>
          <cell r="J568">
            <v>0</v>
          </cell>
          <cell r="K568">
            <v>19800</v>
          </cell>
          <cell r="L568">
            <v>19800</v>
          </cell>
          <cell r="M568">
            <v>0</v>
          </cell>
          <cell r="N568">
            <v>0</v>
          </cell>
          <cell r="O568">
            <v>557</v>
          </cell>
        </row>
        <row r="569">
          <cell r="D569" t="str">
            <v>고압호스공기용15mm</v>
          </cell>
          <cell r="E569">
            <v>1</v>
          </cell>
          <cell r="F569" t="str">
            <v>m</v>
          </cell>
          <cell r="G569">
            <v>2750</v>
          </cell>
          <cell r="H569">
            <v>2750</v>
          </cell>
          <cell r="I569">
            <v>0</v>
          </cell>
          <cell r="J569">
            <v>0</v>
          </cell>
          <cell r="K569">
            <v>2750</v>
          </cell>
          <cell r="L569">
            <v>2750</v>
          </cell>
          <cell r="M569">
            <v>0</v>
          </cell>
          <cell r="N569">
            <v>0</v>
          </cell>
          <cell r="O569">
            <v>558</v>
          </cell>
        </row>
        <row r="570">
          <cell r="D570" t="str">
            <v>DRAIN VALVE 설치100*25A</v>
          </cell>
          <cell r="E570">
            <v>1</v>
          </cell>
          <cell r="F570" t="str">
            <v>개소</v>
          </cell>
          <cell r="G570">
            <v>195070</v>
          </cell>
          <cell r="H570">
            <v>195070</v>
          </cell>
          <cell r="I570">
            <v>187000</v>
          </cell>
          <cell r="J570">
            <v>187000</v>
          </cell>
          <cell r="K570">
            <v>8070</v>
          </cell>
          <cell r="L570">
            <v>8070</v>
          </cell>
          <cell r="M570">
            <v>0</v>
          </cell>
          <cell r="N570">
            <v>0</v>
          </cell>
          <cell r="O570">
            <v>559</v>
          </cell>
        </row>
        <row r="571">
          <cell r="D571" t="str">
            <v>DRAIN VALVE 설치75*25A</v>
          </cell>
          <cell r="E571">
            <v>1</v>
          </cell>
          <cell r="F571" t="str">
            <v>개소</v>
          </cell>
          <cell r="G571">
            <v>180070</v>
          </cell>
          <cell r="H571">
            <v>180070</v>
          </cell>
          <cell r="I571">
            <v>172000</v>
          </cell>
          <cell r="J571">
            <v>172000</v>
          </cell>
          <cell r="K571">
            <v>8070</v>
          </cell>
          <cell r="L571">
            <v>8070</v>
          </cell>
          <cell r="M571">
            <v>0</v>
          </cell>
          <cell r="N571">
            <v>0</v>
          </cell>
          <cell r="O571">
            <v>560</v>
          </cell>
        </row>
        <row r="572">
          <cell r="D572" t="str">
            <v>DRAIN VALVE 설치50*25A</v>
          </cell>
          <cell r="E572">
            <v>1</v>
          </cell>
          <cell r="F572" t="str">
            <v>개소</v>
          </cell>
          <cell r="G572">
            <v>172070</v>
          </cell>
          <cell r="H572">
            <v>172070</v>
          </cell>
          <cell r="I572">
            <v>164000</v>
          </cell>
          <cell r="J572">
            <v>164000</v>
          </cell>
          <cell r="K572">
            <v>8070</v>
          </cell>
          <cell r="L572">
            <v>8070</v>
          </cell>
          <cell r="M572">
            <v>0</v>
          </cell>
          <cell r="N572">
            <v>0</v>
          </cell>
          <cell r="O572">
            <v>561</v>
          </cell>
        </row>
        <row r="573">
          <cell r="D573" t="str">
            <v>Q.C VALVE 설치DQV25A</v>
          </cell>
          <cell r="E573">
            <v>1</v>
          </cell>
          <cell r="F573" t="str">
            <v>개소</v>
          </cell>
          <cell r="G573">
            <v>214100</v>
          </cell>
          <cell r="H573">
            <v>214100</v>
          </cell>
          <cell r="I573">
            <v>166700</v>
          </cell>
          <cell r="J573">
            <v>166700</v>
          </cell>
          <cell r="K573">
            <v>47400</v>
          </cell>
          <cell r="L573">
            <v>47400</v>
          </cell>
          <cell r="M573">
            <v>0</v>
          </cell>
          <cell r="N573">
            <v>0</v>
          </cell>
          <cell r="O573">
            <v>562</v>
          </cell>
        </row>
        <row r="574">
          <cell r="D574" t="str">
            <v>PE PIPE 접합50A</v>
          </cell>
          <cell r="E574">
            <v>1</v>
          </cell>
          <cell r="F574" t="str">
            <v>개소</v>
          </cell>
          <cell r="G574">
            <v>6050</v>
          </cell>
          <cell r="H574">
            <v>6050</v>
          </cell>
          <cell r="I574">
            <v>0</v>
          </cell>
          <cell r="J574">
            <v>0</v>
          </cell>
          <cell r="K574">
            <v>6050</v>
          </cell>
          <cell r="L574">
            <v>6050</v>
          </cell>
          <cell r="M574">
            <v>0</v>
          </cell>
          <cell r="N574">
            <v>0</v>
          </cell>
          <cell r="O574">
            <v>563</v>
          </cell>
        </row>
        <row r="575">
          <cell r="D575" t="str">
            <v>PE PIPE 접합75A</v>
          </cell>
          <cell r="E575">
            <v>1</v>
          </cell>
          <cell r="F575" t="str">
            <v>개소</v>
          </cell>
          <cell r="G575">
            <v>8250</v>
          </cell>
          <cell r="H575">
            <v>8250</v>
          </cell>
          <cell r="I575">
            <v>0</v>
          </cell>
          <cell r="J575">
            <v>0</v>
          </cell>
          <cell r="K575">
            <v>8250</v>
          </cell>
          <cell r="L575">
            <v>8250</v>
          </cell>
          <cell r="M575">
            <v>0</v>
          </cell>
          <cell r="N575">
            <v>0</v>
          </cell>
          <cell r="O575">
            <v>564</v>
          </cell>
        </row>
        <row r="576">
          <cell r="D576" t="str">
            <v>PE PIPE 접합100A</v>
          </cell>
          <cell r="E576">
            <v>1</v>
          </cell>
          <cell r="F576" t="str">
            <v>개소</v>
          </cell>
          <cell r="G576">
            <v>11220</v>
          </cell>
          <cell r="H576">
            <v>11220</v>
          </cell>
          <cell r="I576">
            <v>0</v>
          </cell>
          <cell r="J576">
            <v>0</v>
          </cell>
          <cell r="K576">
            <v>11220</v>
          </cell>
          <cell r="L576">
            <v>11220</v>
          </cell>
          <cell r="M576">
            <v>0</v>
          </cell>
          <cell r="N576">
            <v>0</v>
          </cell>
          <cell r="O576">
            <v>565</v>
          </cell>
        </row>
        <row r="577">
          <cell r="D577" t="str">
            <v>나사접합스프링클러용25A</v>
          </cell>
          <cell r="E577">
            <v>1</v>
          </cell>
          <cell r="F577" t="str">
            <v>EA</v>
          </cell>
          <cell r="G577">
            <v>4990</v>
          </cell>
          <cell r="H577">
            <v>4990</v>
          </cell>
          <cell r="I577">
            <v>0</v>
          </cell>
          <cell r="J577">
            <v>0</v>
          </cell>
          <cell r="K577">
            <v>4990</v>
          </cell>
          <cell r="L577">
            <v>4990</v>
          </cell>
          <cell r="M577">
            <v>0</v>
          </cell>
          <cell r="N577">
            <v>0</v>
          </cell>
          <cell r="O577">
            <v>566</v>
          </cell>
        </row>
        <row r="578">
          <cell r="D578" t="str">
            <v>HOLE 가공25A</v>
          </cell>
          <cell r="E578">
            <v>1</v>
          </cell>
          <cell r="F578" t="str">
            <v>EA</v>
          </cell>
          <cell r="G578">
            <v>4400</v>
          </cell>
          <cell r="H578">
            <v>4400</v>
          </cell>
          <cell r="I578">
            <v>0</v>
          </cell>
          <cell r="J578">
            <v>0</v>
          </cell>
          <cell r="K578">
            <v>4400</v>
          </cell>
          <cell r="L578">
            <v>4400</v>
          </cell>
          <cell r="M578">
            <v>0</v>
          </cell>
          <cell r="N578">
            <v>0</v>
          </cell>
          <cell r="O578">
            <v>567</v>
          </cell>
        </row>
        <row r="579">
          <cell r="D579" t="str">
            <v>스프링클러헤드설치</v>
          </cell>
          <cell r="E579">
            <v>1</v>
          </cell>
          <cell r="F579" t="str">
            <v>EA</v>
          </cell>
          <cell r="G579">
            <v>8360</v>
          </cell>
          <cell r="H579">
            <v>8360</v>
          </cell>
          <cell r="I579">
            <v>0</v>
          </cell>
          <cell r="J579">
            <v>0</v>
          </cell>
          <cell r="K579">
            <v>8360</v>
          </cell>
          <cell r="L579">
            <v>8360</v>
          </cell>
          <cell r="M579">
            <v>0</v>
          </cell>
          <cell r="N579">
            <v>0</v>
          </cell>
          <cell r="O579">
            <v>568</v>
          </cell>
        </row>
        <row r="580">
          <cell r="D580" t="str">
            <v>POP UP SPRINKLER 설치50*25A,FULL</v>
          </cell>
          <cell r="E580">
            <v>1</v>
          </cell>
          <cell r="F580" t="str">
            <v>개소</v>
          </cell>
          <cell r="G580">
            <v>349020</v>
          </cell>
          <cell r="H580">
            <v>349020</v>
          </cell>
          <cell r="I580">
            <v>304700</v>
          </cell>
          <cell r="J580">
            <v>304700</v>
          </cell>
          <cell r="K580">
            <v>44320</v>
          </cell>
          <cell r="L580">
            <v>44320</v>
          </cell>
          <cell r="M580">
            <v>0</v>
          </cell>
          <cell r="N580">
            <v>0</v>
          </cell>
          <cell r="O580">
            <v>569</v>
          </cell>
        </row>
        <row r="581">
          <cell r="D581" t="str">
            <v>POP UP SPRINKLER 설치50*25A,PART</v>
          </cell>
          <cell r="E581">
            <v>1</v>
          </cell>
          <cell r="F581" t="str">
            <v>개소</v>
          </cell>
          <cell r="G581">
            <v>379020</v>
          </cell>
          <cell r="H581">
            <v>379020</v>
          </cell>
          <cell r="I581">
            <v>334700</v>
          </cell>
          <cell r="J581">
            <v>334700</v>
          </cell>
          <cell r="K581">
            <v>44320</v>
          </cell>
          <cell r="L581">
            <v>44320</v>
          </cell>
          <cell r="M581">
            <v>0</v>
          </cell>
          <cell r="N581">
            <v>0</v>
          </cell>
          <cell r="O581">
            <v>570</v>
          </cell>
        </row>
        <row r="582">
          <cell r="D582" t="str">
            <v>POP UP SPRINKLER 설치75*25A,FULL</v>
          </cell>
          <cell r="E582">
            <v>1</v>
          </cell>
          <cell r="F582" t="str">
            <v>개소</v>
          </cell>
          <cell r="G582">
            <v>357020</v>
          </cell>
          <cell r="H582">
            <v>357020</v>
          </cell>
          <cell r="I582">
            <v>312700</v>
          </cell>
          <cell r="J582">
            <v>312700</v>
          </cell>
          <cell r="K582">
            <v>44320</v>
          </cell>
          <cell r="L582">
            <v>44320</v>
          </cell>
          <cell r="M582">
            <v>0</v>
          </cell>
          <cell r="N582">
            <v>0</v>
          </cell>
          <cell r="O582">
            <v>571</v>
          </cell>
        </row>
        <row r="583">
          <cell r="D583" t="str">
            <v>POP UP SPRINKLER 설치75*25A,PART</v>
          </cell>
          <cell r="E583">
            <v>1</v>
          </cell>
          <cell r="F583" t="str">
            <v>개소</v>
          </cell>
          <cell r="G583">
            <v>387020</v>
          </cell>
          <cell r="H583">
            <v>387020</v>
          </cell>
          <cell r="I583">
            <v>342700</v>
          </cell>
          <cell r="J583">
            <v>342700</v>
          </cell>
          <cell r="K583">
            <v>44320</v>
          </cell>
          <cell r="L583">
            <v>44320</v>
          </cell>
          <cell r="M583">
            <v>0</v>
          </cell>
          <cell r="N583">
            <v>0</v>
          </cell>
          <cell r="O583">
            <v>572</v>
          </cell>
        </row>
        <row r="584">
          <cell r="D584" t="str">
            <v>POP UP SPRINKLER 설치100*25A,FULL</v>
          </cell>
          <cell r="E584">
            <v>1</v>
          </cell>
          <cell r="F584" t="str">
            <v>개소</v>
          </cell>
          <cell r="G584">
            <v>372020</v>
          </cell>
          <cell r="H584">
            <v>372020</v>
          </cell>
          <cell r="I584">
            <v>327700</v>
          </cell>
          <cell r="J584">
            <v>327700</v>
          </cell>
          <cell r="K584">
            <v>44320</v>
          </cell>
          <cell r="L584">
            <v>44320</v>
          </cell>
          <cell r="M584">
            <v>0</v>
          </cell>
          <cell r="N584">
            <v>0</v>
          </cell>
          <cell r="O584">
            <v>573</v>
          </cell>
        </row>
        <row r="585">
          <cell r="D585" t="str">
            <v>POP UP SPRINKLER 설치100*25A,PART</v>
          </cell>
          <cell r="E585">
            <v>1</v>
          </cell>
          <cell r="F585" t="str">
            <v>개소</v>
          </cell>
          <cell r="G585">
            <v>402020</v>
          </cell>
          <cell r="H585">
            <v>402020</v>
          </cell>
          <cell r="I585">
            <v>357700</v>
          </cell>
          <cell r="J585">
            <v>357700</v>
          </cell>
          <cell r="K585">
            <v>44320</v>
          </cell>
          <cell r="L585">
            <v>44320</v>
          </cell>
          <cell r="M585">
            <v>0</v>
          </cell>
          <cell r="N585">
            <v>0</v>
          </cell>
          <cell r="O585">
            <v>574</v>
          </cell>
        </row>
        <row r="586">
          <cell r="D586" t="str">
            <v>STS 사각파이프 설치100*802.635kg/M</v>
          </cell>
          <cell r="E586">
            <v>1</v>
          </cell>
          <cell r="F586" t="str">
            <v>kg</v>
          </cell>
          <cell r="G586">
            <v>36545</v>
          </cell>
          <cell r="H586">
            <v>36545</v>
          </cell>
          <cell r="I586">
            <v>0</v>
          </cell>
          <cell r="J586">
            <v>0</v>
          </cell>
          <cell r="K586">
            <v>36545</v>
          </cell>
          <cell r="L586">
            <v>36545</v>
          </cell>
          <cell r="M586">
            <v>0</v>
          </cell>
          <cell r="N586">
            <v>0</v>
          </cell>
          <cell r="O586">
            <v>575</v>
          </cell>
        </row>
        <row r="587">
          <cell r="D587" t="str">
            <v>쇠흙손마감</v>
          </cell>
          <cell r="E587">
            <v>1</v>
          </cell>
          <cell r="F587" t="str">
            <v>m2</v>
          </cell>
          <cell r="H587">
            <v>2500</v>
          </cell>
          <cell r="I587">
            <v>0</v>
          </cell>
          <cell r="J587">
            <v>0</v>
          </cell>
          <cell r="K587">
            <v>2500</v>
          </cell>
          <cell r="L587">
            <v>2500</v>
          </cell>
          <cell r="M587">
            <v>0</v>
          </cell>
          <cell r="N587">
            <v>0</v>
          </cell>
          <cell r="O587">
            <v>576</v>
          </cell>
        </row>
        <row r="588">
          <cell r="O588">
            <v>0</v>
          </cell>
        </row>
        <row r="589">
          <cell r="O589" t="str">
            <v>▣ 시설물 일위대가 목록</v>
          </cell>
        </row>
        <row r="590">
          <cell r="D590" t="str">
            <v>종합안내판H=1900</v>
          </cell>
          <cell r="E590">
            <v>1</v>
          </cell>
          <cell r="F590" t="str">
            <v>개소</v>
          </cell>
          <cell r="G590">
            <v>2697144</v>
          </cell>
          <cell r="H590">
            <v>2697144</v>
          </cell>
          <cell r="I590">
            <v>2609083</v>
          </cell>
          <cell r="J590">
            <v>2609083</v>
          </cell>
          <cell r="K590">
            <v>87980</v>
          </cell>
          <cell r="L590">
            <v>87980</v>
          </cell>
          <cell r="M590">
            <v>81</v>
          </cell>
          <cell r="N590">
            <v>81</v>
          </cell>
          <cell r="O590">
            <v>577</v>
          </cell>
        </row>
        <row r="591">
          <cell r="D591" t="str">
            <v>시설안내판H=1800</v>
          </cell>
          <cell r="E591">
            <v>1</v>
          </cell>
          <cell r="F591" t="str">
            <v>개소</v>
          </cell>
          <cell r="G591">
            <v>967841</v>
          </cell>
          <cell r="H591">
            <v>967841</v>
          </cell>
          <cell r="I591">
            <v>898087</v>
          </cell>
          <cell r="J591">
            <v>898087</v>
          </cell>
          <cell r="K591">
            <v>69667</v>
          </cell>
          <cell r="L591">
            <v>69667</v>
          </cell>
          <cell r="M591">
            <v>87</v>
          </cell>
          <cell r="N591">
            <v>87</v>
          </cell>
          <cell r="O591">
            <v>578</v>
          </cell>
        </row>
        <row r="592">
          <cell r="D592" t="str">
            <v>방향표지판"A"형H=1700</v>
          </cell>
          <cell r="E592">
            <v>1</v>
          </cell>
          <cell r="F592" t="str">
            <v>개소</v>
          </cell>
          <cell r="G592">
            <v>822398</v>
          </cell>
          <cell r="H592">
            <v>822398</v>
          </cell>
          <cell r="I592">
            <v>783376</v>
          </cell>
          <cell r="J592">
            <v>783376</v>
          </cell>
          <cell r="K592">
            <v>38978</v>
          </cell>
          <cell r="L592">
            <v>38978</v>
          </cell>
          <cell r="M592">
            <v>44</v>
          </cell>
          <cell r="N592">
            <v>44</v>
          </cell>
          <cell r="O592">
            <v>579</v>
          </cell>
        </row>
        <row r="593">
          <cell r="D593" t="str">
            <v>방향표지판"B"형H=1650</v>
          </cell>
          <cell r="E593">
            <v>1</v>
          </cell>
          <cell r="F593" t="str">
            <v>개소</v>
          </cell>
          <cell r="G593">
            <v>2044108</v>
          </cell>
          <cell r="H593">
            <v>2044108</v>
          </cell>
          <cell r="I593">
            <v>2005289</v>
          </cell>
          <cell r="J593">
            <v>2005289</v>
          </cell>
          <cell r="K593">
            <v>38819</v>
          </cell>
          <cell r="L593">
            <v>38819</v>
          </cell>
          <cell r="M593">
            <v>0</v>
          </cell>
          <cell r="N593">
            <v>0</v>
          </cell>
          <cell r="O593">
            <v>580</v>
          </cell>
        </row>
        <row r="594">
          <cell r="D594" t="str">
            <v>주차안내판H=1650</v>
          </cell>
          <cell r="E594">
            <v>1</v>
          </cell>
          <cell r="F594" t="str">
            <v>개소</v>
          </cell>
          <cell r="G594">
            <v>1544108</v>
          </cell>
          <cell r="H594">
            <v>1544108</v>
          </cell>
          <cell r="I594">
            <v>1505289</v>
          </cell>
          <cell r="J594">
            <v>1505289</v>
          </cell>
          <cell r="K594">
            <v>38819</v>
          </cell>
          <cell r="L594">
            <v>38819</v>
          </cell>
          <cell r="M594">
            <v>0</v>
          </cell>
          <cell r="N594">
            <v>0</v>
          </cell>
          <cell r="O594">
            <v>581</v>
          </cell>
        </row>
        <row r="595">
          <cell r="D595" t="str">
            <v>주차표지판H=1650</v>
          </cell>
          <cell r="E595">
            <v>1</v>
          </cell>
          <cell r="F595" t="str">
            <v>개소</v>
          </cell>
          <cell r="G595">
            <v>1544108</v>
          </cell>
          <cell r="H595">
            <v>1544108</v>
          </cell>
          <cell r="I595">
            <v>1505289</v>
          </cell>
          <cell r="J595">
            <v>1505289</v>
          </cell>
          <cell r="K595">
            <v>38819</v>
          </cell>
          <cell r="L595">
            <v>38819</v>
          </cell>
          <cell r="M595">
            <v>0</v>
          </cell>
          <cell r="N595">
            <v>0</v>
          </cell>
          <cell r="O595">
            <v>582</v>
          </cell>
        </row>
        <row r="596">
          <cell r="D596" t="str">
            <v>생태안내판H=2150</v>
          </cell>
          <cell r="E596">
            <v>1</v>
          </cell>
          <cell r="F596" t="str">
            <v>개소</v>
          </cell>
          <cell r="G596">
            <v>867746</v>
          </cell>
          <cell r="H596">
            <v>867746</v>
          </cell>
          <cell r="I596">
            <v>788824</v>
          </cell>
          <cell r="J596">
            <v>788824</v>
          </cell>
          <cell r="K596">
            <v>78758</v>
          </cell>
          <cell r="L596">
            <v>78758</v>
          </cell>
          <cell r="M596">
            <v>164</v>
          </cell>
          <cell r="N596">
            <v>164</v>
          </cell>
          <cell r="O596">
            <v>583</v>
          </cell>
        </row>
        <row r="597">
          <cell r="D597" t="str">
            <v>수목표찰(수변식생)H=1000~2000</v>
          </cell>
          <cell r="E597">
            <v>1</v>
          </cell>
          <cell r="F597" t="str">
            <v>개소</v>
          </cell>
          <cell r="G597">
            <v>28586</v>
          </cell>
          <cell r="H597">
            <v>28586</v>
          </cell>
          <cell r="I597">
            <v>24848</v>
          </cell>
          <cell r="J597">
            <v>24848</v>
          </cell>
          <cell r="K597">
            <v>3723</v>
          </cell>
          <cell r="L597">
            <v>3723</v>
          </cell>
          <cell r="M597">
            <v>15</v>
          </cell>
          <cell r="N597">
            <v>15</v>
          </cell>
          <cell r="O597">
            <v>584</v>
          </cell>
        </row>
        <row r="598">
          <cell r="D598" t="str">
            <v>파고라"A"1500x5780,H=4500</v>
          </cell>
          <cell r="E598">
            <v>1</v>
          </cell>
          <cell r="F598" t="str">
            <v>개소</v>
          </cell>
          <cell r="G598">
            <v>21181684</v>
          </cell>
          <cell r="H598">
            <v>21181684</v>
          </cell>
          <cell r="I598">
            <v>18516057</v>
          </cell>
          <cell r="J598">
            <v>18516057</v>
          </cell>
          <cell r="K598">
            <v>2664314</v>
          </cell>
          <cell r="L598">
            <v>2664314</v>
          </cell>
          <cell r="M598">
            <v>1313</v>
          </cell>
          <cell r="N598">
            <v>1313</v>
          </cell>
          <cell r="O598">
            <v>585</v>
          </cell>
        </row>
        <row r="599">
          <cell r="D599" t="str">
            <v>파고라"B"(막구조)R=70946,H=5000</v>
          </cell>
          <cell r="E599">
            <v>1</v>
          </cell>
          <cell r="F599" t="str">
            <v>개소</v>
          </cell>
          <cell r="G599">
            <v>53836574</v>
          </cell>
          <cell r="H599">
            <v>53836574</v>
          </cell>
          <cell r="I599">
            <v>50547675</v>
          </cell>
          <cell r="J599">
            <v>50547675</v>
          </cell>
          <cell r="K599">
            <v>3288899</v>
          </cell>
          <cell r="L599">
            <v>3288899</v>
          </cell>
          <cell r="M599">
            <v>0</v>
          </cell>
          <cell r="N599">
            <v>0</v>
          </cell>
          <cell r="O599">
            <v>586</v>
          </cell>
        </row>
        <row r="600">
          <cell r="D600" t="str">
            <v>파고라"C"R=17500,H=3500</v>
          </cell>
          <cell r="E600">
            <v>1</v>
          </cell>
          <cell r="F600" t="str">
            <v>개소</v>
          </cell>
          <cell r="G600">
            <v>10909533</v>
          </cell>
          <cell r="H600">
            <v>10909533</v>
          </cell>
          <cell r="I600">
            <v>9510062</v>
          </cell>
          <cell r="J600">
            <v>9510062</v>
          </cell>
          <cell r="K600">
            <v>1398246</v>
          </cell>
          <cell r="L600">
            <v>1398246</v>
          </cell>
          <cell r="M600">
            <v>1225</v>
          </cell>
          <cell r="N600">
            <v>1225</v>
          </cell>
          <cell r="O600">
            <v>587</v>
          </cell>
        </row>
        <row r="601">
          <cell r="D601" t="str">
            <v>파고라"D"10855x5000,H=2500</v>
          </cell>
          <cell r="E601">
            <v>1</v>
          </cell>
          <cell r="F601" t="str">
            <v>개소</v>
          </cell>
          <cell r="G601">
            <v>8276505</v>
          </cell>
          <cell r="H601">
            <v>8276505</v>
          </cell>
          <cell r="I601">
            <v>5846069</v>
          </cell>
          <cell r="J601">
            <v>5846069</v>
          </cell>
          <cell r="K601">
            <v>2429298</v>
          </cell>
          <cell r="L601">
            <v>2429298</v>
          </cell>
          <cell r="M601">
            <v>1138</v>
          </cell>
          <cell r="N601">
            <v>1138</v>
          </cell>
          <cell r="O601">
            <v>588</v>
          </cell>
        </row>
        <row r="602">
          <cell r="D602" t="str">
            <v>파고라"E"3900x3900,H=2170</v>
          </cell>
          <cell r="E602">
            <v>1</v>
          </cell>
          <cell r="F602" t="str">
            <v>개소</v>
          </cell>
          <cell r="G602">
            <v>3969500</v>
          </cell>
          <cell r="H602">
            <v>3969500</v>
          </cell>
          <cell r="I602">
            <v>3647541</v>
          </cell>
          <cell r="J602">
            <v>3647541</v>
          </cell>
          <cell r="K602">
            <v>321608</v>
          </cell>
          <cell r="L602">
            <v>321608</v>
          </cell>
          <cell r="M602">
            <v>351</v>
          </cell>
          <cell r="N602">
            <v>351</v>
          </cell>
          <cell r="O602">
            <v>589</v>
          </cell>
        </row>
        <row r="603">
          <cell r="D603" t="str">
            <v>파고라"F"3900x3900,H=2170</v>
          </cell>
          <cell r="E603">
            <v>1</v>
          </cell>
          <cell r="F603" t="str">
            <v>개소</v>
          </cell>
          <cell r="G603">
            <v>5869500</v>
          </cell>
          <cell r="H603">
            <v>5869500</v>
          </cell>
          <cell r="I603">
            <v>5547541</v>
          </cell>
          <cell r="J603">
            <v>5547541</v>
          </cell>
          <cell r="K603">
            <v>321608</v>
          </cell>
          <cell r="L603">
            <v>321608</v>
          </cell>
          <cell r="M603">
            <v>351</v>
          </cell>
          <cell r="N603">
            <v>351</v>
          </cell>
          <cell r="O603">
            <v>590</v>
          </cell>
        </row>
        <row r="604">
          <cell r="D604" t="str">
            <v>파고라"G"9640x3000,H=3500</v>
          </cell>
          <cell r="E604">
            <v>1</v>
          </cell>
          <cell r="F604" t="str">
            <v>개소</v>
          </cell>
          <cell r="G604">
            <v>6653736</v>
          </cell>
          <cell r="H604">
            <v>6653736</v>
          </cell>
          <cell r="I604">
            <v>5920149</v>
          </cell>
          <cell r="J604">
            <v>5920149</v>
          </cell>
          <cell r="K604">
            <v>733236</v>
          </cell>
          <cell r="L604">
            <v>733236</v>
          </cell>
          <cell r="M604">
            <v>351</v>
          </cell>
          <cell r="N604">
            <v>351</v>
          </cell>
          <cell r="O604">
            <v>591</v>
          </cell>
        </row>
        <row r="605">
          <cell r="D605" t="str">
            <v>평의자"B"1860x650,H=390</v>
          </cell>
          <cell r="E605">
            <v>1</v>
          </cell>
          <cell r="F605" t="str">
            <v>개소</v>
          </cell>
          <cell r="G605">
            <v>315023</v>
          </cell>
          <cell r="H605">
            <v>315023</v>
          </cell>
          <cell r="I605">
            <v>266821</v>
          </cell>
          <cell r="J605">
            <v>266821</v>
          </cell>
          <cell r="K605">
            <v>48202</v>
          </cell>
          <cell r="L605">
            <v>48202</v>
          </cell>
          <cell r="M605">
            <v>0</v>
          </cell>
          <cell r="N605">
            <v>0</v>
          </cell>
          <cell r="O605">
            <v>592</v>
          </cell>
        </row>
        <row r="606">
          <cell r="D606" t="str">
            <v>등의자"A"1800x650,H=390</v>
          </cell>
          <cell r="E606">
            <v>1</v>
          </cell>
          <cell r="F606" t="str">
            <v>개소</v>
          </cell>
          <cell r="G606">
            <v>321980</v>
          </cell>
          <cell r="H606">
            <v>321980</v>
          </cell>
          <cell r="I606">
            <v>267773</v>
          </cell>
          <cell r="J606">
            <v>267773</v>
          </cell>
          <cell r="K606">
            <v>54207</v>
          </cell>
          <cell r="L606">
            <v>54207</v>
          </cell>
          <cell r="M606">
            <v>0</v>
          </cell>
          <cell r="N606">
            <v>0</v>
          </cell>
          <cell r="O606">
            <v>593</v>
          </cell>
        </row>
        <row r="607">
          <cell r="D607" t="str">
            <v>등의자"B"1680x670,H=410</v>
          </cell>
          <cell r="E607">
            <v>1</v>
          </cell>
          <cell r="F607" t="str">
            <v>개소</v>
          </cell>
          <cell r="G607">
            <v>461980</v>
          </cell>
          <cell r="H607">
            <v>461980</v>
          </cell>
          <cell r="I607">
            <v>407773</v>
          </cell>
          <cell r="J607">
            <v>407773</v>
          </cell>
          <cell r="K607">
            <v>54207</v>
          </cell>
          <cell r="L607">
            <v>54207</v>
          </cell>
          <cell r="M607">
            <v>0</v>
          </cell>
          <cell r="N607">
            <v>0</v>
          </cell>
          <cell r="O607">
            <v>594</v>
          </cell>
        </row>
        <row r="608">
          <cell r="D608" t="str">
            <v>수목보호겸용의자D2600,H=400</v>
          </cell>
          <cell r="E608">
            <v>1</v>
          </cell>
          <cell r="F608" t="str">
            <v>개소</v>
          </cell>
          <cell r="G608">
            <v>1064885</v>
          </cell>
          <cell r="H608">
            <v>1064885</v>
          </cell>
          <cell r="I608">
            <v>944223</v>
          </cell>
          <cell r="J608">
            <v>944223</v>
          </cell>
          <cell r="K608">
            <v>120433</v>
          </cell>
          <cell r="L608">
            <v>120433</v>
          </cell>
          <cell r="M608">
            <v>229</v>
          </cell>
          <cell r="N608">
            <v>229</v>
          </cell>
          <cell r="O608">
            <v>595</v>
          </cell>
        </row>
        <row r="609">
          <cell r="D609" t="str">
            <v>평상2000x2000,H=400</v>
          </cell>
          <cell r="E609">
            <v>1</v>
          </cell>
          <cell r="F609" t="str">
            <v>개소</v>
          </cell>
          <cell r="G609">
            <v>898901</v>
          </cell>
          <cell r="H609">
            <v>898901</v>
          </cell>
          <cell r="I609">
            <v>838127</v>
          </cell>
          <cell r="J609">
            <v>838127</v>
          </cell>
          <cell r="K609">
            <v>60643</v>
          </cell>
          <cell r="L609">
            <v>60643</v>
          </cell>
          <cell r="M609">
            <v>131</v>
          </cell>
          <cell r="N609">
            <v>131</v>
          </cell>
          <cell r="O609">
            <v>596</v>
          </cell>
        </row>
        <row r="610">
          <cell r="D610" t="str">
            <v>휀스"A"(메쉬)W=2000,H=1700</v>
          </cell>
          <cell r="E610">
            <v>1</v>
          </cell>
          <cell r="F610" t="str">
            <v>경간</v>
          </cell>
          <cell r="G610">
            <v>140244</v>
          </cell>
          <cell r="H610">
            <v>140244</v>
          </cell>
          <cell r="I610">
            <v>131501</v>
          </cell>
          <cell r="J610">
            <v>131501</v>
          </cell>
          <cell r="K610">
            <v>8743</v>
          </cell>
          <cell r="L610">
            <v>8743</v>
          </cell>
          <cell r="M610">
            <v>0</v>
          </cell>
          <cell r="N610">
            <v>0</v>
          </cell>
          <cell r="O610">
            <v>597</v>
          </cell>
        </row>
        <row r="611">
          <cell r="D611" t="str">
            <v>휀스"B"(목재)W=1500,H=1800</v>
          </cell>
          <cell r="E611">
            <v>1</v>
          </cell>
          <cell r="F611" t="str">
            <v>경간</v>
          </cell>
          <cell r="G611">
            <v>315879</v>
          </cell>
          <cell r="H611">
            <v>315879</v>
          </cell>
          <cell r="I611">
            <v>296006</v>
          </cell>
          <cell r="J611">
            <v>296006</v>
          </cell>
          <cell r="K611">
            <v>19873</v>
          </cell>
          <cell r="L611">
            <v>19873</v>
          </cell>
          <cell r="M611">
            <v>0</v>
          </cell>
          <cell r="N611">
            <v>0</v>
          </cell>
          <cell r="O611">
            <v>598</v>
          </cell>
        </row>
        <row r="612">
          <cell r="D612" t="str">
            <v>음수전1300x500,H=1000</v>
          </cell>
          <cell r="E612">
            <v>1</v>
          </cell>
          <cell r="F612" t="str">
            <v>개소</v>
          </cell>
          <cell r="G612">
            <v>2727656</v>
          </cell>
          <cell r="H612">
            <v>2727656</v>
          </cell>
          <cell r="I612">
            <v>2554937</v>
          </cell>
          <cell r="J612">
            <v>2554937</v>
          </cell>
          <cell r="K612">
            <v>172719</v>
          </cell>
          <cell r="L612">
            <v>172719</v>
          </cell>
          <cell r="M612">
            <v>0</v>
          </cell>
          <cell r="N612">
            <v>0</v>
          </cell>
          <cell r="O612">
            <v>599</v>
          </cell>
        </row>
        <row r="613">
          <cell r="D613" t="str">
            <v>용머리미끄럼틀H=3460</v>
          </cell>
          <cell r="E613">
            <v>1</v>
          </cell>
          <cell r="F613" t="str">
            <v>개소</v>
          </cell>
          <cell r="G613">
            <v>15366632</v>
          </cell>
          <cell r="H613">
            <v>15366632</v>
          </cell>
          <cell r="I613">
            <v>15022773</v>
          </cell>
          <cell r="J613">
            <v>15022773</v>
          </cell>
          <cell r="K613">
            <v>343859</v>
          </cell>
          <cell r="L613">
            <v>343859</v>
          </cell>
          <cell r="M613">
            <v>0</v>
          </cell>
          <cell r="N613">
            <v>0</v>
          </cell>
          <cell r="O613">
            <v>600</v>
          </cell>
        </row>
        <row r="614">
          <cell r="D614" t="str">
            <v>줄잡고오르기H=3500</v>
          </cell>
          <cell r="E614">
            <v>1</v>
          </cell>
          <cell r="F614" t="str">
            <v>개소</v>
          </cell>
          <cell r="G614">
            <v>11416384</v>
          </cell>
          <cell r="H614">
            <v>11416384</v>
          </cell>
          <cell r="I614">
            <v>11010110</v>
          </cell>
          <cell r="J614">
            <v>11010110</v>
          </cell>
          <cell r="K614">
            <v>406164</v>
          </cell>
          <cell r="L614">
            <v>406164</v>
          </cell>
          <cell r="M614">
            <v>110</v>
          </cell>
          <cell r="N614">
            <v>110</v>
          </cell>
          <cell r="O614">
            <v>601</v>
          </cell>
        </row>
        <row r="615">
          <cell r="D615" t="str">
            <v>외줄통나무타기L=3000,H=1500</v>
          </cell>
          <cell r="E615">
            <v>1</v>
          </cell>
          <cell r="F615" t="str">
            <v>개소</v>
          </cell>
          <cell r="G615">
            <v>824612</v>
          </cell>
          <cell r="H615">
            <v>824612</v>
          </cell>
          <cell r="I615">
            <v>766155</v>
          </cell>
          <cell r="J615">
            <v>766155</v>
          </cell>
          <cell r="K615">
            <v>58293</v>
          </cell>
          <cell r="L615">
            <v>58293</v>
          </cell>
          <cell r="M615">
            <v>164</v>
          </cell>
          <cell r="N615">
            <v>164</v>
          </cell>
          <cell r="O615">
            <v>602</v>
          </cell>
        </row>
        <row r="616">
          <cell r="D616" t="str">
            <v>볼매달리기3900x1900,H=2767</v>
          </cell>
          <cell r="E616">
            <v>1</v>
          </cell>
          <cell r="F616" t="str">
            <v>개소</v>
          </cell>
          <cell r="G616">
            <v>1276099</v>
          </cell>
          <cell r="H616">
            <v>1276099</v>
          </cell>
          <cell r="I616">
            <v>878468</v>
          </cell>
          <cell r="J616">
            <v>878468</v>
          </cell>
          <cell r="K616">
            <v>397435</v>
          </cell>
          <cell r="L616">
            <v>397435</v>
          </cell>
          <cell r="M616">
            <v>196</v>
          </cell>
          <cell r="N616">
            <v>196</v>
          </cell>
          <cell r="O616">
            <v>603</v>
          </cell>
        </row>
        <row r="617">
          <cell r="D617" t="str">
            <v>그물타기5552x5552,H=1450</v>
          </cell>
          <cell r="E617">
            <v>1</v>
          </cell>
          <cell r="F617" t="str">
            <v>개소</v>
          </cell>
          <cell r="G617">
            <v>9791509</v>
          </cell>
          <cell r="H617">
            <v>9791509</v>
          </cell>
          <cell r="I617">
            <v>8968492</v>
          </cell>
          <cell r="J617">
            <v>8968492</v>
          </cell>
          <cell r="K617">
            <v>822667</v>
          </cell>
          <cell r="L617">
            <v>822667</v>
          </cell>
          <cell r="M617">
            <v>350</v>
          </cell>
          <cell r="N617">
            <v>350</v>
          </cell>
          <cell r="O617">
            <v>604</v>
          </cell>
        </row>
        <row r="618">
          <cell r="D618" t="str">
            <v>균형대2200x3EA</v>
          </cell>
          <cell r="E618">
            <v>1</v>
          </cell>
          <cell r="F618" t="str">
            <v>개소</v>
          </cell>
          <cell r="G618">
            <v>1324959</v>
          </cell>
          <cell r="H618">
            <v>1324959</v>
          </cell>
          <cell r="I618">
            <v>1212231</v>
          </cell>
          <cell r="J618">
            <v>1212231</v>
          </cell>
          <cell r="K618">
            <v>112488</v>
          </cell>
          <cell r="L618">
            <v>112488</v>
          </cell>
          <cell r="M618">
            <v>240</v>
          </cell>
          <cell r="N618">
            <v>240</v>
          </cell>
          <cell r="O618">
            <v>605</v>
          </cell>
        </row>
        <row r="619">
          <cell r="D619" t="str">
            <v>통나무건너기H300~780</v>
          </cell>
          <cell r="E619">
            <v>1</v>
          </cell>
          <cell r="F619" t="str">
            <v>개소</v>
          </cell>
          <cell r="G619">
            <v>2918682</v>
          </cell>
          <cell r="H619">
            <v>2918682</v>
          </cell>
          <cell r="I619">
            <v>2438235</v>
          </cell>
          <cell r="J619">
            <v>2438235</v>
          </cell>
          <cell r="K619">
            <v>479681</v>
          </cell>
          <cell r="L619">
            <v>479681</v>
          </cell>
          <cell r="M619">
            <v>766</v>
          </cell>
          <cell r="N619">
            <v>766</v>
          </cell>
          <cell r="O619">
            <v>606</v>
          </cell>
        </row>
        <row r="620">
          <cell r="D620" t="str">
            <v>그물미끄럼틀4700x5400,H=1450</v>
          </cell>
          <cell r="E620">
            <v>1</v>
          </cell>
          <cell r="F620" t="str">
            <v>개소</v>
          </cell>
          <cell r="G620">
            <v>3154909</v>
          </cell>
          <cell r="H620">
            <v>3154909</v>
          </cell>
          <cell r="I620">
            <v>2923844</v>
          </cell>
          <cell r="J620">
            <v>2923844</v>
          </cell>
          <cell r="K620">
            <v>230934</v>
          </cell>
          <cell r="L620">
            <v>230934</v>
          </cell>
          <cell r="M620">
            <v>131</v>
          </cell>
          <cell r="N620">
            <v>131</v>
          </cell>
          <cell r="O620">
            <v>607</v>
          </cell>
        </row>
        <row r="621">
          <cell r="D621" t="str">
            <v>놀이벽R=5100,H2000~2290</v>
          </cell>
          <cell r="E621">
            <v>1</v>
          </cell>
          <cell r="F621" t="str">
            <v>개소</v>
          </cell>
          <cell r="G621">
            <v>3407240</v>
          </cell>
          <cell r="H621">
            <v>3407240</v>
          </cell>
          <cell r="I621">
            <v>3200000</v>
          </cell>
          <cell r="J621">
            <v>3200000</v>
          </cell>
          <cell r="K621">
            <v>207240</v>
          </cell>
          <cell r="L621">
            <v>207240</v>
          </cell>
          <cell r="M621">
            <v>0</v>
          </cell>
          <cell r="N621">
            <v>0</v>
          </cell>
          <cell r="O621">
            <v>608</v>
          </cell>
        </row>
        <row r="622">
          <cell r="D622" t="str">
            <v>사다리오르기R=5099,H=2150~2850</v>
          </cell>
          <cell r="E622">
            <v>1</v>
          </cell>
          <cell r="F622" t="str">
            <v>개소</v>
          </cell>
          <cell r="G622">
            <v>1974599</v>
          </cell>
          <cell r="H622">
            <v>1974599</v>
          </cell>
          <cell r="I622">
            <v>1730180</v>
          </cell>
          <cell r="J622">
            <v>1730180</v>
          </cell>
          <cell r="K622">
            <v>244255</v>
          </cell>
          <cell r="L622">
            <v>244255</v>
          </cell>
          <cell r="M622">
            <v>164</v>
          </cell>
          <cell r="N622">
            <v>164</v>
          </cell>
          <cell r="O622">
            <v>609</v>
          </cell>
        </row>
        <row r="623">
          <cell r="D623" t="str">
            <v>그물오르기3000x330,H=1450</v>
          </cell>
          <cell r="E623">
            <v>1</v>
          </cell>
          <cell r="F623" t="str">
            <v>개소</v>
          </cell>
          <cell r="G623">
            <v>2431096</v>
          </cell>
          <cell r="H623">
            <v>2431096</v>
          </cell>
          <cell r="I623">
            <v>2318431</v>
          </cell>
          <cell r="J623">
            <v>2318431</v>
          </cell>
          <cell r="K623">
            <v>112578</v>
          </cell>
          <cell r="L623">
            <v>112578</v>
          </cell>
          <cell r="M623">
            <v>87</v>
          </cell>
          <cell r="N623">
            <v>87</v>
          </cell>
          <cell r="O623">
            <v>610</v>
          </cell>
        </row>
        <row r="624">
          <cell r="D624" t="str">
            <v>놀이집3000x2600,H=2050</v>
          </cell>
          <cell r="E624">
            <v>1</v>
          </cell>
          <cell r="F624" t="str">
            <v>개소</v>
          </cell>
          <cell r="G624">
            <v>3055390</v>
          </cell>
          <cell r="H624">
            <v>3055390</v>
          </cell>
          <cell r="I624">
            <v>2640538</v>
          </cell>
          <cell r="J624">
            <v>2640538</v>
          </cell>
          <cell r="K624">
            <v>414305</v>
          </cell>
          <cell r="L624">
            <v>414305</v>
          </cell>
          <cell r="M624">
            <v>547</v>
          </cell>
          <cell r="N624">
            <v>547</v>
          </cell>
          <cell r="O624">
            <v>611</v>
          </cell>
        </row>
        <row r="625">
          <cell r="D625" t="str">
            <v>그물매달리기3000x100,H=2000</v>
          </cell>
          <cell r="E625">
            <v>1</v>
          </cell>
          <cell r="F625" t="str">
            <v>개소</v>
          </cell>
          <cell r="G625">
            <v>1836401</v>
          </cell>
          <cell r="H625">
            <v>1836401</v>
          </cell>
          <cell r="I625">
            <v>1715866</v>
          </cell>
          <cell r="J625">
            <v>1715866</v>
          </cell>
          <cell r="K625">
            <v>120517</v>
          </cell>
          <cell r="L625">
            <v>120517</v>
          </cell>
          <cell r="M625">
            <v>18</v>
          </cell>
          <cell r="N625">
            <v>18</v>
          </cell>
          <cell r="O625">
            <v>612</v>
          </cell>
        </row>
        <row r="626">
          <cell r="D626" t="str">
            <v>구름다리건너기3000x2200,H=2000</v>
          </cell>
          <cell r="E626">
            <v>1</v>
          </cell>
          <cell r="F626" t="str">
            <v>개소</v>
          </cell>
          <cell r="G626">
            <v>1654442</v>
          </cell>
          <cell r="H626">
            <v>1654442</v>
          </cell>
          <cell r="I626">
            <v>1514803</v>
          </cell>
          <cell r="J626">
            <v>1514803</v>
          </cell>
          <cell r="K626">
            <v>139597</v>
          </cell>
          <cell r="L626">
            <v>139597</v>
          </cell>
          <cell r="M626">
            <v>42</v>
          </cell>
          <cell r="N626">
            <v>42</v>
          </cell>
          <cell r="O626">
            <v>613</v>
          </cell>
        </row>
        <row r="627">
          <cell r="D627" t="str">
            <v>물놀이대2949x3246,H=2850</v>
          </cell>
          <cell r="E627">
            <v>1</v>
          </cell>
          <cell r="F627" t="str">
            <v>개소</v>
          </cell>
          <cell r="G627">
            <v>5667244</v>
          </cell>
          <cell r="H627">
            <v>5667244</v>
          </cell>
          <cell r="I627">
            <v>5521522</v>
          </cell>
          <cell r="J627">
            <v>5521522</v>
          </cell>
          <cell r="K627">
            <v>145722</v>
          </cell>
          <cell r="L627">
            <v>145722</v>
          </cell>
          <cell r="M627">
            <v>0</v>
          </cell>
          <cell r="N627">
            <v>0</v>
          </cell>
          <cell r="O627">
            <v>614</v>
          </cell>
        </row>
        <row r="628">
          <cell r="D628" t="str">
            <v>회전무대(2종,1Set)1250x1250,H=2749</v>
          </cell>
          <cell r="E628">
            <v>1</v>
          </cell>
          <cell r="F628" t="str">
            <v>개소</v>
          </cell>
          <cell r="G628">
            <v>4021534</v>
          </cell>
          <cell r="H628">
            <v>4021534</v>
          </cell>
          <cell r="I628">
            <v>4002513</v>
          </cell>
          <cell r="J628">
            <v>4002513</v>
          </cell>
          <cell r="K628">
            <v>19009</v>
          </cell>
          <cell r="L628">
            <v>19009</v>
          </cell>
          <cell r="M628">
            <v>12</v>
          </cell>
          <cell r="N628">
            <v>12</v>
          </cell>
          <cell r="O628">
            <v>615</v>
          </cell>
        </row>
        <row r="629">
          <cell r="D629" t="str">
            <v>파도타기의자(2종,1Set)5100x2706,H=580</v>
          </cell>
          <cell r="E629">
            <v>1</v>
          </cell>
          <cell r="F629" t="str">
            <v>개소</v>
          </cell>
          <cell r="G629">
            <v>2539860</v>
          </cell>
          <cell r="H629">
            <v>2539860</v>
          </cell>
          <cell r="I629">
            <v>2505050</v>
          </cell>
          <cell r="J629">
            <v>2505050</v>
          </cell>
          <cell r="K629">
            <v>34761</v>
          </cell>
          <cell r="L629">
            <v>34761</v>
          </cell>
          <cell r="M629">
            <v>49</v>
          </cell>
          <cell r="N629">
            <v>49</v>
          </cell>
          <cell r="O629">
            <v>616</v>
          </cell>
        </row>
        <row r="630">
          <cell r="D630" t="str">
            <v>층층의자(3EA,1Set)425x420,H=900</v>
          </cell>
          <cell r="E630">
            <v>1</v>
          </cell>
          <cell r="F630" t="str">
            <v>개소</v>
          </cell>
          <cell r="G630">
            <v>1324743</v>
          </cell>
          <cell r="H630">
            <v>1324743</v>
          </cell>
          <cell r="I630">
            <v>1302524</v>
          </cell>
          <cell r="J630">
            <v>1302524</v>
          </cell>
          <cell r="K630">
            <v>22195</v>
          </cell>
          <cell r="L630">
            <v>22195</v>
          </cell>
          <cell r="M630">
            <v>24</v>
          </cell>
          <cell r="N630">
            <v>24</v>
          </cell>
          <cell r="O630">
            <v>617</v>
          </cell>
        </row>
        <row r="631">
          <cell r="D631" t="str">
            <v>배그물오르기8400x3850,H=3700</v>
          </cell>
          <cell r="E631">
            <v>1</v>
          </cell>
          <cell r="F631" t="str">
            <v>개소</v>
          </cell>
          <cell r="G631">
            <v>6564598</v>
          </cell>
          <cell r="H631">
            <v>6564598</v>
          </cell>
          <cell r="I631">
            <v>6418018</v>
          </cell>
          <cell r="J631">
            <v>6418018</v>
          </cell>
          <cell r="K631">
            <v>146580</v>
          </cell>
          <cell r="L631">
            <v>146580</v>
          </cell>
          <cell r="M631">
            <v>0</v>
          </cell>
          <cell r="N631">
            <v>0</v>
          </cell>
          <cell r="O631">
            <v>618</v>
          </cell>
        </row>
        <row r="632">
          <cell r="D632" t="str">
            <v>열주φ350xH4940</v>
          </cell>
          <cell r="E632">
            <v>1</v>
          </cell>
          <cell r="F632" t="str">
            <v>개소</v>
          </cell>
          <cell r="G632">
            <v>2047978</v>
          </cell>
          <cell r="H632">
            <v>2047978</v>
          </cell>
          <cell r="I632">
            <v>1911837</v>
          </cell>
          <cell r="J632">
            <v>1911837</v>
          </cell>
          <cell r="K632">
            <v>136141</v>
          </cell>
          <cell r="L632">
            <v>136141</v>
          </cell>
          <cell r="M632">
            <v>0</v>
          </cell>
          <cell r="N632">
            <v>0</v>
          </cell>
          <cell r="O632">
            <v>619</v>
          </cell>
        </row>
        <row r="633">
          <cell r="D633" t="str">
            <v>리빙게이트정문8Mx2.4 4절</v>
          </cell>
          <cell r="E633">
            <v>1</v>
          </cell>
          <cell r="F633" t="str">
            <v>개소</v>
          </cell>
          <cell r="G633">
            <v>4920002</v>
          </cell>
          <cell r="H633">
            <v>4920002</v>
          </cell>
          <cell r="I633">
            <v>1235782</v>
          </cell>
          <cell r="J633">
            <v>1235782</v>
          </cell>
          <cell r="K633">
            <v>3599922</v>
          </cell>
          <cell r="L633">
            <v>3599922</v>
          </cell>
          <cell r="M633">
            <v>84298</v>
          </cell>
          <cell r="N633">
            <v>84298</v>
          </cell>
          <cell r="O633">
            <v>620</v>
          </cell>
        </row>
        <row r="634">
          <cell r="D634" t="str">
            <v>출입문"1"H1800xW4000</v>
          </cell>
          <cell r="E634">
            <v>1</v>
          </cell>
          <cell r="F634" t="str">
            <v>개소</v>
          </cell>
          <cell r="G634">
            <v>2509012</v>
          </cell>
          <cell r="H634">
            <v>2509012</v>
          </cell>
          <cell r="I634">
            <v>569975</v>
          </cell>
          <cell r="J634">
            <v>569975</v>
          </cell>
          <cell r="K634">
            <v>1894441</v>
          </cell>
          <cell r="L634">
            <v>1894441</v>
          </cell>
          <cell r="M634">
            <v>44596</v>
          </cell>
          <cell r="N634">
            <v>44596</v>
          </cell>
          <cell r="O634">
            <v>621</v>
          </cell>
        </row>
        <row r="635">
          <cell r="D635" t="str">
            <v>출입문"2"H1800xW5000</v>
          </cell>
          <cell r="E635">
            <v>1</v>
          </cell>
          <cell r="F635" t="str">
            <v>개소</v>
          </cell>
          <cell r="G635">
            <v>2984293</v>
          </cell>
          <cell r="H635">
            <v>2984293</v>
          </cell>
          <cell r="I635">
            <v>663519</v>
          </cell>
          <cell r="J635">
            <v>663519</v>
          </cell>
          <cell r="K635">
            <v>2268847</v>
          </cell>
          <cell r="L635">
            <v>2268847</v>
          </cell>
          <cell r="M635">
            <v>51927</v>
          </cell>
          <cell r="N635">
            <v>51927</v>
          </cell>
          <cell r="O635">
            <v>622</v>
          </cell>
        </row>
        <row r="636">
          <cell r="D636" t="str">
            <v>출입문"3"H1800xW7850</v>
          </cell>
          <cell r="E636">
            <v>1</v>
          </cell>
          <cell r="F636" t="str">
            <v>개소</v>
          </cell>
          <cell r="G636">
            <v>4757891</v>
          </cell>
          <cell r="H636">
            <v>4757891</v>
          </cell>
          <cell r="I636">
            <v>1131206</v>
          </cell>
          <cell r="J636">
            <v>1131206</v>
          </cell>
          <cell r="K636">
            <v>3543650</v>
          </cell>
          <cell r="L636">
            <v>3543650</v>
          </cell>
          <cell r="M636">
            <v>83035</v>
          </cell>
          <cell r="N636">
            <v>83035</v>
          </cell>
          <cell r="O636">
            <v>623</v>
          </cell>
        </row>
        <row r="637">
          <cell r="O637">
            <v>0</v>
          </cell>
        </row>
        <row r="638">
          <cell r="O638" t="str">
            <v>▣ 포장공사 일위대가 목록</v>
          </cell>
        </row>
        <row r="639">
          <cell r="D639" t="str">
            <v>경화마사토포장기계포장</v>
          </cell>
          <cell r="E639">
            <v>1</v>
          </cell>
          <cell r="F639" t="str">
            <v>m2</v>
          </cell>
          <cell r="G639">
            <v>26927</v>
          </cell>
          <cell r="H639">
            <v>26927</v>
          </cell>
          <cell r="I639">
            <v>26195</v>
          </cell>
          <cell r="J639">
            <v>26195</v>
          </cell>
          <cell r="K639">
            <v>518</v>
          </cell>
          <cell r="L639">
            <v>518</v>
          </cell>
          <cell r="M639">
            <v>214</v>
          </cell>
          <cell r="N639">
            <v>214</v>
          </cell>
          <cell r="O639">
            <v>624</v>
          </cell>
        </row>
        <row r="640">
          <cell r="D640" t="str">
            <v>마사토부설 및 다짐체육시설</v>
          </cell>
          <cell r="E640">
            <v>1</v>
          </cell>
          <cell r="F640" t="str">
            <v>m2</v>
          </cell>
          <cell r="G640">
            <v>4962</v>
          </cell>
          <cell r="H640">
            <v>4962</v>
          </cell>
          <cell r="I640">
            <v>2076</v>
          </cell>
          <cell r="J640">
            <v>2076</v>
          </cell>
          <cell r="K640">
            <v>2068</v>
          </cell>
          <cell r="L640">
            <v>2068</v>
          </cell>
          <cell r="M640">
            <v>818</v>
          </cell>
          <cell r="N640">
            <v>818</v>
          </cell>
          <cell r="O640">
            <v>625</v>
          </cell>
        </row>
        <row r="641">
          <cell r="D641" t="str">
            <v>마사토포설(인력)T=15cm</v>
          </cell>
          <cell r="E641">
            <v>1</v>
          </cell>
          <cell r="F641" t="str">
            <v>m2</v>
          </cell>
          <cell r="G641">
            <v>4191</v>
          </cell>
          <cell r="H641">
            <v>4191</v>
          </cell>
          <cell r="I641">
            <v>1815</v>
          </cell>
          <cell r="J641">
            <v>1815</v>
          </cell>
          <cell r="K641">
            <v>2376</v>
          </cell>
          <cell r="L641">
            <v>2376</v>
          </cell>
          <cell r="M641">
            <v>0</v>
          </cell>
          <cell r="N641">
            <v>0</v>
          </cell>
          <cell r="O641">
            <v>626</v>
          </cell>
        </row>
        <row r="642">
          <cell r="D642" t="str">
            <v>모래포설T=30cm</v>
          </cell>
          <cell r="E642">
            <v>1</v>
          </cell>
          <cell r="F642" t="str">
            <v>m2</v>
          </cell>
          <cell r="G642">
            <v>4147</v>
          </cell>
          <cell r="H642">
            <v>4147</v>
          </cell>
          <cell r="I642">
            <v>24</v>
          </cell>
          <cell r="J642">
            <v>24</v>
          </cell>
          <cell r="K642">
            <v>4064</v>
          </cell>
          <cell r="L642">
            <v>4064</v>
          </cell>
          <cell r="M642">
            <v>59</v>
          </cell>
          <cell r="N642">
            <v>59</v>
          </cell>
          <cell r="O642">
            <v>627</v>
          </cell>
        </row>
        <row r="643">
          <cell r="D643" t="str">
            <v>자연석자갈포장칼라수지</v>
          </cell>
          <cell r="E643">
            <v>1</v>
          </cell>
          <cell r="F643" t="str">
            <v>m2</v>
          </cell>
          <cell r="G643">
            <v>62453</v>
          </cell>
          <cell r="H643">
            <v>62453</v>
          </cell>
          <cell r="I643">
            <v>57467</v>
          </cell>
          <cell r="J643">
            <v>57467</v>
          </cell>
          <cell r="K643">
            <v>4800</v>
          </cell>
          <cell r="L643">
            <v>4800</v>
          </cell>
          <cell r="M643">
            <v>186</v>
          </cell>
          <cell r="N643">
            <v>186</v>
          </cell>
          <cell r="O643">
            <v>628</v>
          </cell>
        </row>
        <row r="644">
          <cell r="D644" t="str">
            <v>점토벽돌포장보도</v>
          </cell>
          <cell r="E644">
            <v>1</v>
          </cell>
          <cell r="F644" t="str">
            <v>m2</v>
          </cell>
          <cell r="G644">
            <v>35859</v>
          </cell>
          <cell r="H644">
            <v>35859</v>
          </cell>
          <cell r="I644">
            <v>31290</v>
          </cell>
          <cell r="J644">
            <v>31290</v>
          </cell>
          <cell r="K644">
            <v>4371</v>
          </cell>
          <cell r="L644">
            <v>4371</v>
          </cell>
          <cell r="M644">
            <v>198</v>
          </cell>
          <cell r="N644">
            <v>198</v>
          </cell>
          <cell r="O644">
            <v>629</v>
          </cell>
        </row>
        <row r="645">
          <cell r="D645" t="str">
            <v>점토벽돌포장교량부</v>
          </cell>
          <cell r="E645">
            <v>1</v>
          </cell>
          <cell r="F645" t="str">
            <v>m2</v>
          </cell>
          <cell r="G645">
            <v>39870</v>
          </cell>
          <cell r="H645">
            <v>39870</v>
          </cell>
          <cell r="I645">
            <v>31200</v>
          </cell>
          <cell r="J645">
            <v>31200</v>
          </cell>
          <cell r="K645">
            <v>8670</v>
          </cell>
          <cell r="L645">
            <v>8670</v>
          </cell>
          <cell r="M645">
            <v>0</v>
          </cell>
          <cell r="N645">
            <v>0</v>
          </cell>
          <cell r="O645">
            <v>630</v>
          </cell>
        </row>
        <row r="646">
          <cell r="D646" t="str">
            <v>점토벽돌포장광장부</v>
          </cell>
          <cell r="E646">
            <v>1</v>
          </cell>
          <cell r="F646" t="str">
            <v>m2</v>
          </cell>
          <cell r="G646">
            <v>43337</v>
          </cell>
          <cell r="H646">
            <v>43337</v>
          </cell>
          <cell r="I646">
            <v>33020</v>
          </cell>
          <cell r="J646">
            <v>33020</v>
          </cell>
          <cell r="K646">
            <v>10189</v>
          </cell>
          <cell r="L646">
            <v>10189</v>
          </cell>
          <cell r="M646">
            <v>128</v>
          </cell>
          <cell r="N646">
            <v>128</v>
          </cell>
          <cell r="O646">
            <v>631</v>
          </cell>
        </row>
        <row r="647">
          <cell r="D647" t="str">
            <v>점토벽돌모로세워깔기</v>
          </cell>
          <cell r="E647">
            <v>1</v>
          </cell>
          <cell r="F647" t="str">
            <v>m</v>
          </cell>
          <cell r="G647">
            <v>39442</v>
          </cell>
          <cell r="H647">
            <v>39442</v>
          </cell>
          <cell r="I647">
            <v>18183</v>
          </cell>
          <cell r="J647">
            <v>18183</v>
          </cell>
          <cell r="K647">
            <v>21259</v>
          </cell>
          <cell r="L647">
            <v>21259</v>
          </cell>
          <cell r="M647">
            <v>0</v>
          </cell>
          <cell r="N647">
            <v>0</v>
          </cell>
          <cell r="O647">
            <v>632</v>
          </cell>
        </row>
        <row r="648">
          <cell r="D648" t="str">
            <v>소형고압블럭(T=80)U형,회색</v>
          </cell>
          <cell r="E648">
            <v>1</v>
          </cell>
          <cell r="F648" t="str">
            <v>m2</v>
          </cell>
          <cell r="G648">
            <v>10680</v>
          </cell>
          <cell r="H648">
            <v>10680</v>
          </cell>
          <cell r="I648">
            <v>6041</v>
          </cell>
          <cell r="J648">
            <v>6041</v>
          </cell>
          <cell r="K648">
            <v>4454</v>
          </cell>
          <cell r="L648">
            <v>4454</v>
          </cell>
          <cell r="M648">
            <v>185</v>
          </cell>
          <cell r="N648">
            <v>185</v>
          </cell>
          <cell r="O648">
            <v>633</v>
          </cell>
        </row>
        <row r="649">
          <cell r="D649" t="str">
            <v>소형고압블럭(T=80)U형,적,흑,갈색</v>
          </cell>
          <cell r="E649">
            <v>1</v>
          </cell>
          <cell r="F649" t="str">
            <v>m2</v>
          </cell>
          <cell r="G649">
            <v>11220</v>
          </cell>
          <cell r="H649">
            <v>11220</v>
          </cell>
          <cell r="I649">
            <v>6581</v>
          </cell>
          <cell r="J649">
            <v>6581</v>
          </cell>
          <cell r="K649">
            <v>4454</v>
          </cell>
          <cell r="L649">
            <v>4454</v>
          </cell>
          <cell r="M649">
            <v>185</v>
          </cell>
          <cell r="N649">
            <v>185</v>
          </cell>
          <cell r="O649">
            <v>634</v>
          </cell>
        </row>
        <row r="650">
          <cell r="D650" t="str">
            <v>소형고압블럭(T=80)U형,황,청,녹,백색</v>
          </cell>
          <cell r="E650">
            <v>1</v>
          </cell>
          <cell r="F650" t="str">
            <v>m2</v>
          </cell>
          <cell r="G650">
            <v>13920</v>
          </cell>
          <cell r="H650">
            <v>13920</v>
          </cell>
          <cell r="I650">
            <v>9281</v>
          </cell>
          <cell r="J650">
            <v>9281</v>
          </cell>
          <cell r="K650">
            <v>4454</v>
          </cell>
          <cell r="L650">
            <v>4454</v>
          </cell>
          <cell r="M650">
            <v>185</v>
          </cell>
          <cell r="N650">
            <v>185</v>
          </cell>
          <cell r="O650">
            <v>635</v>
          </cell>
        </row>
        <row r="651">
          <cell r="D651" t="str">
            <v>소형고압블럭(T=60)U형,회색</v>
          </cell>
          <cell r="E651">
            <v>1</v>
          </cell>
          <cell r="F651" t="str">
            <v>m2</v>
          </cell>
          <cell r="G651">
            <v>9184</v>
          </cell>
          <cell r="H651">
            <v>9184</v>
          </cell>
          <cell r="I651">
            <v>4915</v>
          </cell>
          <cell r="J651">
            <v>4915</v>
          </cell>
          <cell r="K651">
            <v>4185</v>
          </cell>
          <cell r="L651">
            <v>4185</v>
          </cell>
          <cell r="M651">
            <v>84</v>
          </cell>
          <cell r="N651">
            <v>84</v>
          </cell>
          <cell r="O651">
            <v>636</v>
          </cell>
        </row>
        <row r="652">
          <cell r="D652" t="str">
            <v>소형고압블럭(T=60)U형,적색</v>
          </cell>
          <cell r="E652">
            <v>1</v>
          </cell>
          <cell r="F652" t="str">
            <v>m2</v>
          </cell>
          <cell r="G652">
            <v>9724</v>
          </cell>
          <cell r="H652">
            <v>9724</v>
          </cell>
          <cell r="I652">
            <v>5455</v>
          </cell>
          <cell r="J652">
            <v>5455</v>
          </cell>
          <cell r="K652">
            <v>4185</v>
          </cell>
          <cell r="L652">
            <v>4185</v>
          </cell>
          <cell r="M652">
            <v>84</v>
          </cell>
          <cell r="N652">
            <v>84</v>
          </cell>
          <cell r="O652">
            <v>637</v>
          </cell>
        </row>
        <row r="653">
          <cell r="D653" t="str">
            <v>화강석판석포장T-30,황등석,버너</v>
          </cell>
          <cell r="E653">
            <v>1</v>
          </cell>
          <cell r="F653" t="str">
            <v>m2</v>
          </cell>
          <cell r="G653">
            <v>81063</v>
          </cell>
          <cell r="H653">
            <v>81063</v>
          </cell>
          <cell r="I653">
            <v>40576</v>
          </cell>
          <cell r="J653">
            <v>40576</v>
          </cell>
          <cell r="K653">
            <v>40340</v>
          </cell>
          <cell r="L653">
            <v>40340</v>
          </cell>
          <cell r="M653">
            <v>147</v>
          </cell>
          <cell r="N653">
            <v>147</v>
          </cell>
          <cell r="O653">
            <v>638</v>
          </cell>
        </row>
        <row r="654">
          <cell r="D654" t="str">
            <v>화강석판석포장T-30,문경석,버너</v>
          </cell>
          <cell r="E654">
            <v>1</v>
          </cell>
          <cell r="F654" t="str">
            <v>m2</v>
          </cell>
          <cell r="G654">
            <v>90063</v>
          </cell>
          <cell r="H654">
            <v>90063</v>
          </cell>
          <cell r="I654">
            <v>49576</v>
          </cell>
          <cell r="J654">
            <v>49576</v>
          </cell>
          <cell r="K654">
            <v>40340</v>
          </cell>
          <cell r="L654">
            <v>40340</v>
          </cell>
          <cell r="M654">
            <v>147</v>
          </cell>
          <cell r="N654">
            <v>147</v>
          </cell>
          <cell r="O654">
            <v>639</v>
          </cell>
        </row>
        <row r="655">
          <cell r="D655" t="str">
            <v>화강석판석포장T-30,포천석,버너</v>
          </cell>
          <cell r="E655">
            <v>1</v>
          </cell>
          <cell r="F655" t="str">
            <v>m2</v>
          </cell>
          <cell r="G655">
            <v>82063</v>
          </cell>
          <cell r="H655">
            <v>82063</v>
          </cell>
          <cell r="I655">
            <v>41576</v>
          </cell>
          <cell r="J655">
            <v>41576</v>
          </cell>
          <cell r="K655">
            <v>40340</v>
          </cell>
          <cell r="L655">
            <v>40340</v>
          </cell>
          <cell r="M655">
            <v>147</v>
          </cell>
          <cell r="N655">
            <v>147</v>
          </cell>
          <cell r="O655">
            <v>640</v>
          </cell>
        </row>
        <row r="656">
          <cell r="D656" t="str">
            <v>석재타일포장100x100,T=18</v>
          </cell>
          <cell r="E656">
            <v>1</v>
          </cell>
          <cell r="F656" t="str">
            <v>m2</v>
          </cell>
          <cell r="G656">
            <v>42079</v>
          </cell>
          <cell r="H656">
            <v>42079</v>
          </cell>
          <cell r="I656">
            <v>22180</v>
          </cell>
          <cell r="J656">
            <v>22180</v>
          </cell>
          <cell r="K656">
            <v>19743</v>
          </cell>
          <cell r="L656">
            <v>19743</v>
          </cell>
          <cell r="M656">
            <v>156</v>
          </cell>
          <cell r="N656">
            <v>156</v>
          </cell>
          <cell r="O656">
            <v>641</v>
          </cell>
        </row>
        <row r="657">
          <cell r="D657" t="str">
            <v>사고석포장90x90xT50,고흥석,잔다듬</v>
          </cell>
          <cell r="E657">
            <v>1</v>
          </cell>
          <cell r="F657" t="str">
            <v>m2</v>
          </cell>
          <cell r="G657">
            <v>182000</v>
          </cell>
          <cell r="H657">
            <v>182000</v>
          </cell>
          <cell r="I657">
            <v>141569</v>
          </cell>
          <cell r="J657">
            <v>141569</v>
          </cell>
          <cell r="K657">
            <v>40299</v>
          </cell>
          <cell r="L657">
            <v>40299</v>
          </cell>
          <cell r="M657">
            <v>132</v>
          </cell>
          <cell r="N657">
            <v>132</v>
          </cell>
          <cell r="O657">
            <v>642</v>
          </cell>
        </row>
        <row r="658">
          <cell r="D658" t="str">
            <v>스텐실콘크리트포장</v>
          </cell>
          <cell r="E658">
            <v>1</v>
          </cell>
          <cell r="F658" t="str">
            <v>m2</v>
          </cell>
          <cell r="G658">
            <v>37583</v>
          </cell>
          <cell r="H658">
            <v>37583</v>
          </cell>
          <cell r="I658">
            <v>28208</v>
          </cell>
          <cell r="J658">
            <v>28208</v>
          </cell>
          <cell r="K658">
            <v>9220</v>
          </cell>
          <cell r="L658">
            <v>9220</v>
          </cell>
          <cell r="M658">
            <v>155</v>
          </cell>
          <cell r="N658">
            <v>155</v>
          </cell>
          <cell r="O658">
            <v>643</v>
          </cell>
        </row>
        <row r="659">
          <cell r="D659" t="str">
            <v>아스콘포장</v>
          </cell>
          <cell r="E659">
            <v>1</v>
          </cell>
          <cell r="F659" t="str">
            <v>m2</v>
          </cell>
          <cell r="G659">
            <v>12384</v>
          </cell>
          <cell r="H659">
            <v>12384</v>
          </cell>
          <cell r="I659">
            <v>10865</v>
          </cell>
          <cell r="J659">
            <v>10865</v>
          </cell>
          <cell r="K659">
            <v>1125</v>
          </cell>
          <cell r="L659">
            <v>1125</v>
          </cell>
          <cell r="M659">
            <v>394</v>
          </cell>
          <cell r="N659">
            <v>394</v>
          </cell>
          <cell r="O659">
            <v>644</v>
          </cell>
        </row>
        <row r="660">
          <cell r="D660" t="str">
            <v>아스콘(표층)포장</v>
          </cell>
          <cell r="E660">
            <v>1</v>
          </cell>
          <cell r="F660" t="str">
            <v>m2</v>
          </cell>
          <cell r="G660">
            <v>4451</v>
          </cell>
          <cell r="H660">
            <v>4451</v>
          </cell>
          <cell r="I660">
            <v>3909</v>
          </cell>
          <cell r="J660">
            <v>3909</v>
          </cell>
          <cell r="K660">
            <v>412</v>
          </cell>
          <cell r="L660">
            <v>412</v>
          </cell>
          <cell r="M660">
            <v>130</v>
          </cell>
          <cell r="N660">
            <v>130</v>
          </cell>
          <cell r="O660">
            <v>645</v>
          </cell>
        </row>
        <row r="661">
          <cell r="D661" t="str">
            <v>콘크리트포장</v>
          </cell>
          <cell r="E661">
            <v>1</v>
          </cell>
          <cell r="F661" t="str">
            <v>m2</v>
          </cell>
          <cell r="G661">
            <v>9333</v>
          </cell>
          <cell r="H661">
            <v>9333</v>
          </cell>
          <cell r="I661">
            <v>2458</v>
          </cell>
          <cell r="J661">
            <v>2458</v>
          </cell>
          <cell r="K661">
            <v>6720</v>
          </cell>
          <cell r="L661">
            <v>6720</v>
          </cell>
          <cell r="M661">
            <v>155</v>
          </cell>
          <cell r="N661">
            <v>155</v>
          </cell>
          <cell r="O661">
            <v>646</v>
          </cell>
        </row>
        <row r="662">
          <cell r="D662" t="str">
            <v>콘크리트우레탄칠마감</v>
          </cell>
          <cell r="E662">
            <v>1</v>
          </cell>
          <cell r="F662" t="str">
            <v>m2</v>
          </cell>
          <cell r="G662">
            <v>19914</v>
          </cell>
          <cell r="H662">
            <v>19914</v>
          </cell>
          <cell r="I662">
            <v>9168</v>
          </cell>
          <cell r="J662">
            <v>9168</v>
          </cell>
          <cell r="K662">
            <v>10591</v>
          </cell>
          <cell r="L662">
            <v>10591</v>
          </cell>
          <cell r="M662">
            <v>155</v>
          </cell>
          <cell r="N662">
            <v>155</v>
          </cell>
          <cell r="O662">
            <v>647</v>
          </cell>
        </row>
        <row r="663">
          <cell r="D663" t="str">
            <v>우레탄포장THK=10mm</v>
          </cell>
          <cell r="E663">
            <v>1</v>
          </cell>
          <cell r="F663" t="str">
            <v>m2</v>
          </cell>
          <cell r="G663">
            <v>60727</v>
          </cell>
          <cell r="H663">
            <v>60727</v>
          </cell>
          <cell r="I663">
            <v>43320</v>
          </cell>
          <cell r="J663">
            <v>43320</v>
          </cell>
          <cell r="K663">
            <v>17260</v>
          </cell>
          <cell r="L663">
            <v>17260</v>
          </cell>
          <cell r="M663">
            <v>147</v>
          </cell>
          <cell r="N663">
            <v>147</v>
          </cell>
          <cell r="O663">
            <v>648</v>
          </cell>
        </row>
        <row r="664">
          <cell r="D664" t="str">
            <v>도로경계석"A"150x150x1000(직선)</v>
          </cell>
          <cell r="E664">
            <v>1</v>
          </cell>
          <cell r="F664" t="str">
            <v>m</v>
          </cell>
          <cell r="G664">
            <v>28668</v>
          </cell>
          <cell r="H664">
            <v>28668</v>
          </cell>
          <cell r="I664">
            <v>12080</v>
          </cell>
          <cell r="J664">
            <v>12080</v>
          </cell>
          <cell r="K664">
            <v>16588</v>
          </cell>
          <cell r="L664">
            <v>16588</v>
          </cell>
          <cell r="M664">
            <v>0</v>
          </cell>
          <cell r="N664">
            <v>0</v>
          </cell>
          <cell r="O664">
            <v>649</v>
          </cell>
        </row>
        <row r="665">
          <cell r="D665" t="str">
            <v>도로경계석"A"150x150x1000(곡선)</v>
          </cell>
          <cell r="E665">
            <v>1</v>
          </cell>
          <cell r="F665" t="str">
            <v>m</v>
          </cell>
          <cell r="G665">
            <v>38136</v>
          </cell>
          <cell r="H665">
            <v>38136</v>
          </cell>
          <cell r="I665">
            <v>21434</v>
          </cell>
          <cell r="J665">
            <v>21434</v>
          </cell>
          <cell r="K665">
            <v>16702</v>
          </cell>
          <cell r="L665">
            <v>16702</v>
          </cell>
          <cell r="M665">
            <v>0</v>
          </cell>
          <cell r="N665">
            <v>0</v>
          </cell>
          <cell r="O665">
            <v>650</v>
          </cell>
        </row>
        <row r="666">
          <cell r="D666" t="str">
            <v>도로경계석"B"150x150x1000(직선)</v>
          </cell>
          <cell r="E666">
            <v>1</v>
          </cell>
          <cell r="F666" t="str">
            <v>m</v>
          </cell>
          <cell r="G666">
            <v>28668</v>
          </cell>
          <cell r="H666">
            <v>28668</v>
          </cell>
          <cell r="I666">
            <v>12080</v>
          </cell>
          <cell r="J666">
            <v>12080</v>
          </cell>
          <cell r="K666">
            <v>16588</v>
          </cell>
          <cell r="L666">
            <v>16588</v>
          </cell>
          <cell r="M666">
            <v>0</v>
          </cell>
          <cell r="N666">
            <v>0</v>
          </cell>
          <cell r="O666">
            <v>651</v>
          </cell>
        </row>
        <row r="667">
          <cell r="D667" t="str">
            <v>도로경계석"B"150x150x1000(곡선)</v>
          </cell>
          <cell r="E667">
            <v>1</v>
          </cell>
          <cell r="F667" t="str">
            <v>m</v>
          </cell>
          <cell r="G667">
            <v>38136</v>
          </cell>
          <cell r="H667">
            <v>38136</v>
          </cell>
          <cell r="I667">
            <v>21434</v>
          </cell>
          <cell r="J667">
            <v>21434</v>
          </cell>
          <cell r="K667">
            <v>16702</v>
          </cell>
          <cell r="L667">
            <v>16702</v>
          </cell>
          <cell r="M667">
            <v>0</v>
          </cell>
          <cell r="N667">
            <v>0</v>
          </cell>
          <cell r="O667">
            <v>652</v>
          </cell>
        </row>
        <row r="668">
          <cell r="D668" t="str">
            <v>재활용경계석"A"재활용</v>
          </cell>
          <cell r="E668">
            <v>1</v>
          </cell>
          <cell r="F668" t="str">
            <v>개</v>
          </cell>
          <cell r="G668">
            <v>30420</v>
          </cell>
          <cell r="H668">
            <v>30420</v>
          </cell>
          <cell r="I668">
            <v>1293</v>
          </cell>
          <cell r="J668">
            <v>1293</v>
          </cell>
          <cell r="K668">
            <v>29127</v>
          </cell>
          <cell r="L668">
            <v>29127</v>
          </cell>
          <cell r="M668">
            <v>0</v>
          </cell>
          <cell r="N668">
            <v>0</v>
          </cell>
          <cell r="O668">
            <v>653</v>
          </cell>
        </row>
        <row r="669">
          <cell r="D669" t="str">
            <v>재활용경계석"B"재활용</v>
          </cell>
          <cell r="E669">
            <v>1</v>
          </cell>
          <cell r="F669" t="str">
            <v>개</v>
          </cell>
          <cell r="G669">
            <v>30420</v>
          </cell>
          <cell r="H669">
            <v>30420</v>
          </cell>
          <cell r="I669">
            <v>1293</v>
          </cell>
          <cell r="J669">
            <v>1293</v>
          </cell>
          <cell r="K669">
            <v>29127</v>
          </cell>
          <cell r="L669">
            <v>29127</v>
          </cell>
          <cell r="M669">
            <v>0</v>
          </cell>
          <cell r="N669">
            <v>0</v>
          </cell>
          <cell r="O669">
            <v>654</v>
          </cell>
        </row>
        <row r="670">
          <cell r="D670" t="str">
            <v>보차도경계석"A"200x250x1000(직선)</v>
          </cell>
          <cell r="E670">
            <v>1</v>
          </cell>
          <cell r="F670" t="str">
            <v>m</v>
          </cell>
          <cell r="G670">
            <v>36482</v>
          </cell>
          <cell r="H670">
            <v>36482</v>
          </cell>
          <cell r="I670">
            <v>17773</v>
          </cell>
          <cell r="J670">
            <v>17773</v>
          </cell>
          <cell r="K670">
            <v>18709</v>
          </cell>
          <cell r="L670">
            <v>18709</v>
          </cell>
          <cell r="M670">
            <v>0</v>
          </cell>
          <cell r="N670">
            <v>0</v>
          </cell>
          <cell r="O670">
            <v>655</v>
          </cell>
        </row>
        <row r="671">
          <cell r="D671" t="str">
            <v>보차도경계석"A"200x250x1000(곡선)</v>
          </cell>
          <cell r="E671">
            <v>1</v>
          </cell>
          <cell r="F671" t="str">
            <v>m</v>
          </cell>
          <cell r="G671">
            <v>41513</v>
          </cell>
          <cell r="H671">
            <v>41513</v>
          </cell>
          <cell r="I671">
            <v>22923</v>
          </cell>
          <cell r="J671">
            <v>22923</v>
          </cell>
          <cell r="K671">
            <v>18590</v>
          </cell>
          <cell r="L671">
            <v>18590</v>
          </cell>
          <cell r="M671">
            <v>0</v>
          </cell>
          <cell r="N671">
            <v>0</v>
          </cell>
          <cell r="O671">
            <v>656</v>
          </cell>
        </row>
        <row r="672">
          <cell r="D672" t="str">
            <v>포장분리경계석100x100x1000</v>
          </cell>
          <cell r="E672">
            <v>1</v>
          </cell>
          <cell r="F672" t="str">
            <v>m</v>
          </cell>
          <cell r="G672">
            <v>24488</v>
          </cell>
          <cell r="H672">
            <v>24488</v>
          </cell>
          <cell r="I672">
            <v>8044</v>
          </cell>
          <cell r="J672">
            <v>8044</v>
          </cell>
          <cell r="K672">
            <v>16444</v>
          </cell>
          <cell r="L672">
            <v>16444</v>
          </cell>
          <cell r="M672">
            <v>0</v>
          </cell>
          <cell r="N672">
            <v>0</v>
          </cell>
          <cell r="O672">
            <v>657</v>
          </cell>
        </row>
        <row r="673">
          <cell r="D673" t="str">
            <v>I.L.P경계석(O형)208x130xT70</v>
          </cell>
          <cell r="E673">
            <v>1</v>
          </cell>
          <cell r="F673" t="str">
            <v>m</v>
          </cell>
          <cell r="G673">
            <v>19489</v>
          </cell>
          <cell r="H673">
            <v>19489</v>
          </cell>
          <cell r="I673">
            <v>2497</v>
          </cell>
          <cell r="J673">
            <v>2497</v>
          </cell>
          <cell r="K673">
            <v>16992</v>
          </cell>
          <cell r="L673">
            <v>16992</v>
          </cell>
          <cell r="M673">
            <v>0</v>
          </cell>
          <cell r="N673">
            <v>0</v>
          </cell>
          <cell r="O673">
            <v>658</v>
          </cell>
        </row>
        <row r="674">
          <cell r="D674" t="str">
            <v>녹지경계블럭190x160x100</v>
          </cell>
          <cell r="E674">
            <v>1</v>
          </cell>
          <cell r="F674" t="str">
            <v>m</v>
          </cell>
          <cell r="G674">
            <v>13101</v>
          </cell>
          <cell r="H674">
            <v>13101</v>
          </cell>
          <cell r="I674">
            <v>6025</v>
          </cell>
          <cell r="J674">
            <v>6025</v>
          </cell>
          <cell r="K674">
            <v>7076</v>
          </cell>
          <cell r="L674">
            <v>7076</v>
          </cell>
          <cell r="M674">
            <v>0</v>
          </cell>
          <cell r="N674">
            <v>0</v>
          </cell>
          <cell r="O674">
            <v>659</v>
          </cell>
        </row>
        <row r="675">
          <cell r="D675" t="str">
            <v>모래막이경계</v>
          </cell>
          <cell r="E675">
            <v>1</v>
          </cell>
          <cell r="F675" t="str">
            <v>m</v>
          </cell>
          <cell r="G675">
            <v>23004</v>
          </cell>
          <cell r="H675">
            <v>23004</v>
          </cell>
          <cell r="I675">
            <v>5005</v>
          </cell>
          <cell r="J675">
            <v>5005</v>
          </cell>
          <cell r="K675">
            <v>17999</v>
          </cell>
          <cell r="L675">
            <v>17999</v>
          </cell>
          <cell r="M675">
            <v>0</v>
          </cell>
          <cell r="N675">
            <v>0</v>
          </cell>
          <cell r="O675">
            <v>660</v>
          </cell>
        </row>
        <row r="676">
          <cell r="D676" t="str">
            <v>원목경계φ100,L=500</v>
          </cell>
          <cell r="E676">
            <v>1</v>
          </cell>
          <cell r="F676" t="str">
            <v>m</v>
          </cell>
          <cell r="G676">
            <v>48070</v>
          </cell>
          <cell r="H676">
            <v>48070</v>
          </cell>
          <cell r="I676">
            <v>31900</v>
          </cell>
          <cell r="J676">
            <v>31900</v>
          </cell>
          <cell r="K676">
            <v>16170</v>
          </cell>
          <cell r="L676">
            <v>16170</v>
          </cell>
          <cell r="M676">
            <v>0</v>
          </cell>
          <cell r="N676">
            <v>0</v>
          </cell>
          <cell r="O676">
            <v>661</v>
          </cell>
        </row>
        <row r="677">
          <cell r="D677" t="str">
            <v>스틸경계엣지</v>
          </cell>
          <cell r="E677">
            <v>1</v>
          </cell>
          <cell r="F677" t="str">
            <v>m</v>
          </cell>
          <cell r="G677">
            <v>5226</v>
          </cell>
          <cell r="H677">
            <v>5226</v>
          </cell>
          <cell r="I677">
            <v>4500</v>
          </cell>
          <cell r="J677">
            <v>4500</v>
          </cell>
          <cell r="K677">
            <v>726</v>
          </cell>
          <cell r="L677">
            <v>726</v>
          </cell>
          <cell r="M677">
            <v>0</v>
          </cell>
          <cell r="N677">
            <v>0</v>
          </cell>
          <cell r="O677">
            <v>662</v>
          </cell>
        </row>
        <row r="678">
          <cell r="D678" t="str">
            <v>산석박기</v>
          </cell>
          <cell r="E678">
            <v>1</v>
          </cell>
          <cell r="F678" t="str">
            <v>m2</v>
          </cell>
          <cell r="G678">
            <v>27850</v>
          </cell>
          <cell r="H678">
            <v>27850</v>
          </cell>
          <cell r="I678">
            <v>0</v>
          </cell>
          <cell r="J678">
            <v>0</v>
          </cell>
          <cell r="K678">
            <v>27850</v>
          </cell>
          <cell r="L678">
            <v>27850</v>
          </cell>
          <cell r="M678">
            <v>0</v>
          </cell>
          <cell r="N678">
            <v>0</v>
          </cell>
          <cell r="O678">
            <v>663</v>
          </cell>
        </row>
        <row r="679">
          <cell r="O679" t="str">
            <v>▣ 구조물공사 일위대가 목록</v>
          </cell>
        </row>
        <row r="680">
          <cell r="D680" t="str">
            <v>북중앙주차장CAR STOPPER설치</v>
          </cell>
          <cell r="E680">
            <v>1</v>
          </cell>
          <cell r="F680" t="str">
            <v>개소</v>
          </cell>
          <cell r="G680">
            <v>49566</v>
          </cell>
          <cell r="H680">
            <v>49566</v>
          </cell>
          <cell r="I680">
            <v>42200</v>
          </cell>
          <cell r="J680">
            <v>42200</v>
          </cell>
          <cell r="K680">
            <v>7152</v>
          </cell>
          <cell r="L680">
            <v>7152</v>
          </cell>
          <cell r="M680">
            <v>214</v>
          </cell>
          <cell r="N680">
            <v>214</v>
          </cell>
          <cell r="O680">
            <v>664</v>
          </cell>
        </row>
        <row r="681">
          <cell r="D681" t="str">
            <v>북중앙주차장차선도색</v>
          </cell>
          <cell r="E681">
            <v>1</v>
          </cell>
          <cell r="F681" t="str">
            <v>m2</v>
          </cell>
          <cell r="G681">
            <v>6655</v>
          </cell>
          <cell r="H681">
            <v>6655</v>
          </cell>
          <cell r="I681">
            <v>5345</v>
          </cell>
          <cell r="J681">
            <v>5345</v>
          </cell>
          <cell r="K681">
            <v>1306</v>
          </cell>
          <cell r="L681">
            <v>1306</v>
          </cell>
          <cell r="M681">
            <v>4</v>
          </cell>
          <cell r="N681">
            <v>4</v>
          </cell>
          <cell r="O681">
            <v>665</v>
          </cell>
        </row>
        <row r="682">
          <cell r="D682" t="str">
            <v>북중앙 진입광장산석담장</v>
          </cell>
          <cell r="E682">
            <v>1</v>
          </cell>
          <cell r="F682" t="str">
            <v>식</v>
          </cell>
          <cell r="G682">
            <v>108104803</v>
          </cell>
          <cell r="H682">
            <v>108104803</v>
          </cell>
          <cell r="I682">
            <v>49390810</v>
          </cell>
          <cell r="J682">
            <v>49390810</v>
          </cell>
          <cell r="K682">
            <v>58713993</v>
          </cell>
          <cell r="L682">
            <v>58713993</v>
          </cell>
          <cell r="M682">
            <v>0</v>
          </cell>
          <cell r="N682">
            <v>0</v>
          </cell>
          <cell r="O682">
            <v>666</v>
          </cell>
        </row>
        <row r="683">
          <cell r="D683" t="str">
            <v>북중앙 진입광장휀스"B"(목재)</v>
          </cell>
          <cell r="E683">
            <v>1</v>
          </cell>
          <cell r="F683" t="str">
            <v>식</v>
          </cell>
          <cell r="G683">
            <v>13909505</v>
          </cell>
          <cell r="H683">
            <v>13909505</v>
          </cell>
          <cell r="I683">
            <v>12626156</v>
          </cell>
          <cell r="J683">
            <v>12626156</v>
          </cell>
          <cell r="K683">
            <v>1280495</v>
          </cell>
          <cell r="L683">
            <v>1280495</v>
          </cell>
          <cell r="M683">
            <v>2854</v>
          </cell>
          <cell r="N683">
            <v>2854</v>
          </cell>
          <cell r="O683">
            <v>667</v>
          </cell>
        </row>
        <row r="684">
          <cell r="D684" t="str">
            <v>북중앙 진입광장목재데크"A"</v>
          </cell>
          <cell r="E684">
            <v>1</v>
          </cell>
          <cell r="F684" t="str">
            <v>식</v>
          </cell>
          <cell r="G684">
            <v>16554686</v>
          </cell>
          <cell r="H684">
            <v>16554686</v>
          </cell>
          <cell r="I684">
            <v>15043456</v>
          </cell>
          <cell r="J684">
            <v>15043456</v>
          </cell>
          <cell r="K684">
            <v>1511230</v>
          </cell>
          <cell r="L684">
            <v>1511230</v>
          </cell>
          <cell r="M684">
            <v>0</v>
          </cell>
          <cell r="N684">
            <v>0</v>
          </cell>
          <cell r="O684">
            <v>668</v>
          </cell>
        </row>
        <row r="685">
          <cell r="D685" t="str">
            <v>풍요의못옹벽외장</v>
          </cell>
          <cell r="E685">
            <v>1</v>
          </cell>
          <cell r="F685" t="str">
            <v>식</v>
          </cell>
          <cell r="G685">
            <v>47876035</v>
          </cell>
          <cell r="H685">
            <v>47876035</v>
          </cell>
          <cell r="I685">
            <v>31431600</v>
          </cell>
          <cell r="J685">
            <v>31431600</v>
          </cell>
          <cell r="K685">
            <v>16444435</v>
          </cell>
          <cell r="L685">
            <v>16444435</v>
          </cell>
          <cell r="M685">
            <v>0</v>
          </cell>
          <cell r="N685">
            <v>0</v>
          </cell>
          <cell r="O685">
            <v>669</v>
          </cell>
        </row>
        <row r="686">
          <cell r="D686" t="str">
            <v>풍요의못RAMP"A"</v>
          </cell>
          <cell r="E686">
            <v>1</v>
          </cell>
          <cell r="F686" t="str">
            <v>식</v>
          </cell>
          <cell r="G686">
            <v>5843635</v>
          </cell>
          <cell r="H686">
            <v>5843635</v>
          </cell>
          <cell r="I686">
            <v>2937654</v>
          </cell>
          <cell r="J686">
            <v>2937654</v>
          </cell>
          <cell r="K686">
            <v>2903731</v>
          </cell>
          <cell r="L686">
            <v>2903731</v>
          </cell>
          <cell r="M686">
            <v>2250</v>
          </cell>
          <cell r="N686">
            <v>2250</v>
          </cell>
          <cell r="O686">
            <v>670</v>
          </cell>
        </row>
        <row r="687">
          <cell r="D687" t="str">
            <v>풍요의못RAMP"B"</v>
          </cell>
          <cell r="E687">
            <v>1</v>
          </cell>
          <cell r="F687" t="str">
            <v>식</v>
          </cell>
          <cell r="G687">
            <v>3755209</v>
          </cell>
          <cell r="H687">
            <v>3755209</v>
          </cell>
          <cell r="I687">
            <v>2138382</v>
          </cell>
          <cell r="J687">
            <v>2138382</v>
          </cell>
          <cell r="K687">
            <v>1615929</v>
          </cell>
          <cell r="L687">
            <v>1615929</v>
          </cell>
          <cell r="M687">
            <v>898</v>
          </cell>
          <cell r="N687">
            <v>898</v>
          </cell>
          <cell r="O687">
            <v>671</v>
          </cell>
        </row>
        <row r="688">
          <cell r="D688" t="str">
            <v>풍요의못계단"A"</v>
          </cell>
          <cell r="E688">
            <v>1</v>
          </cell>
          <cell r="F688" t="str">
            <v>식</v>
          </cell>
          <cell r="G688">
            <v>76816222</v>
          </cell>
          <cell r="H688">
            <v>76816222</v>
          </cell>
          <cell r="I688">
            <v>44647822</v>
          </cell>
          <cell r="J688">
            <v>44647822</v>
          </cell>
          <cell r="K688">
            <v>32086076</v>
          </cell>
          <cell r="L688">
            <v>32086076</v>
          </cell>
          <cell r="M688">
            <v>82324</v>
          </cell>
          <cell r="N688">
            <v>82324</v>
          </cell>
          <cell r="O688">
            <v>672</v>
          </cell>
        </row>
        <row r="689">
          <cell r="D689" t="str">
            <v>풍요의못계단"B"</v>
          </cell>
          <cell r="E689">
            <v>1</v>
          </cell>
          <cell r="F689" t="str">
            <v>식</v>
          </cell>
          <cell r="G689">
            <v>26949347</v>
          </cell>
          <cell r="H689">
            <v>26949347</v>
          </cell>
          <cell r="I689">
            <v>15963539</v>
          </cell>
          <cell r="J689">
            <v>15963539</v>
          </cell>
          <cell r="K689">
            <v>10932007</v>
          </cell>
          <cell r="L689">
            <v>10932007</v>
          </cell>
          <cell r="M689">
            <v>53801</v>
          </cell>
          <cell r="N689">
            <v>53801</v>
          </cell>
          <cell r="O689">
            <v>673</v>
          </cell>
        </row>
        <row r="690">
          <cell r="D690" t="str">
            <v>풍요의못계단"C"</v>
          </cell>
          <cell r="E690">
            <v>1</v>
          </cell>
          <cell r="F690" t="str">
            <v>식</v>
          </cell>
          <cell r="G690">
            <v>68763827</v>
          </cell>
          <cell r="H690">
            <v>68763827</v>
          </cell>
          <cell r="I690">
            <v>49908946</v>
          </cell>
          <cell r="J690">
            <v>49908946</v>
          </cell>
          <cell r="K690">
            <v>18755310</v>
          </cell>
          <cell r="L690">
            <v>18755310</v>
          </cell>
          <cell r="M690">
            <v>99571</v>
          </cell>
          <cell r="N690">
            <v>99571</v>
          </cell>
          <cell r="O690">
            <v>674</v>
          </cell>
        </row>
        <row r="691">
          <cell r="D691" t="str">
            <v>풍요의못목재데크"B"</v>
          </cell>
          <cell r="E691">
            <v>1</v>
          </cell>
          <cell r="F691" t="str">
            <v>식</v>
          </cell>
          <cell r="G691">
            <v>46039971</v>
          </cell>
          <cell r="H691">
            <v>46039971</v>
          </cell>
          <cell r="I691">
            <v>44138338</v>
          </cell>
          <cell r="J691">
            <v>44138338</v>
          </cell>
          <cell r="K691">
            <v>1901633</v>
          </cell>
          <cell r="L691">
            <v>1901633</v>
          </cell>
          <cell r="M691">
            <v>0</v>
          </cell>
          <cell r="N691">
            <v>0</v>
          </cell>
          <cell r="O691">
            <v>675</v>
          </cell>
        </row>
        <row r="692">
          <cell r="D692" t="str">
            <v>풍요의못돌무더기</v>
          </cell>
          <cell r="E692">
            <v>1</v>
          </cell>
          <cell r="F692" t="str">
            <v>식</v>
          </cell>
          <cell r="G692">
            <v>9575314</v>
          </cell>
          <cell r="H692">
            <v>9575314</v>
          </cell>
          <cell r="I692">
            <v>2638448</v>
          </cell>
          <cell r="J692">
            <v>2638448</v>
          </cell>
          <cell r="K692">
            <v>6933498</v>
          </cell>
          <cell r="L692">
            <v>6933498</v>
          </cell>
          <cell r="M692">
            <v>3368</v>
          </cell>
          <cell r="N692">
            <v>3368</v>
          </cell>
          <cell r="O692">
            <v>676</v>
          </cell>
        </row>
        <row r="693">
          <cell r="D693" t="str">
            <v>풍요의못교량</v>
          </cell>
          <cell r="E693">
            <v>1</v>
          </cell>
          <cell r="F693" t="str">
            <v>식</v>
          </cell>
          <cell r="G693">
            <v>39434350</v>
          </cell>
          <cell r="H693">
            <v>39434350</v>
          </cell>
          <cell r="I693">
            <v>25013080</v>
          </cell>
          <cell r="J693">
            <v>25013080</v>
          </cell>
          <cell r="K693">
            <v>14421270</v>
          </cell>
          <cell r="L693">
            <v>14421270</v>
          </cell>
          <cell r="M693">
            <v>0</v>
          </cell>
          <cell r="N693">
            <v>0</v>
          </cell>
          <cell r="O693">
            <v>677</v>
          </cell>
        </row>
        <row r="694">
          <cell r="D694" t="str">
            <v>풍요의못식생호안처리</v>
          </cell>
          <cell r="E694">
            <v>1</v>
          </cell>
          <cell r="F694" t="str">
            <v>식</v>
          </cell>
          <cell r="G694">
            <v>15115214</v>
          </cell>
          <cell r="H694">
            <v>15115214</v>
          </cell>
          <cell r="I694">
            <v>12571570</v>
          </cell>
          <cell r="J694">
            <v>12571570</v>
          </cell>
          <cell r="K694">
            <v>2543644</v>
          </cell>
          <cell r="L694">
            <v>2543644</v>
          </cell>
          <cell r="M694">
            <v>0</v>
          </cell>
          <cell r="N694">
            <v>0</v>
          </cell>
          <cell r="O694">
            <v>678</v>
          </cell>
        </row>
        <row r="695">
          <cell r="D695" t="str">
            <v>자연학습원목재데크"D"</v>
          </cell>
          <cell r="E695">
            <v>1</v>
          </cell>
          <cell r="F695" t="str">
            <v>식</v>
          </cell>
          <cell r="G695">
            <v>93019932</v>
          </cell>
          <cell r="H695">
            <v>93019932</v>
          </cell>
          <cell r="I695">
            <v>84231334</v>
          </cell>
          <cell r="J695">
            <v>84231334</v>
          </cell>
          <cell r="K695">
            <v>8788482</v>
          </cell>
          <cell r="L695">
            <v>8788482</v>
          </cell>
          <cell r="M695">
            <v>116</v>
          </cell>
          <cell r="N695">
            <v>116</v>
          </cell>
          <cell r="O695">
            <v>679</v>
          </cell>
        </row>
        <row r="696">
          <cell r="D696" t="str">
            <v>자연학습원돌무더기</v>
          </cell>
          <cell r="E696">
            <v>1</v>
          </cell>
          <cell r="F696" t="str">
            <v>식</v>
          </cell>
          <cell r="G696">
            <v>2168920</v>
          </cell>
          <cell r="H696">
            <v>2168920</v>
          </cell>
          <cell r="I696">
            <v>558720</v>
          </cell>
          <cell r="J696">
            <v>558720</v>
          </cell>
          <cell r="K696">
            <v>1610200</v>
          </cell>
          <cell r="L696">
            <v>1610200</v>
          </cell>
          <cell r="M696">
            <v>0</v>
          </cell>
          <cell r="N696">
            <v>0</v>
          </cell>
          <cell r="O696">
            <v>680</v>
          </cell>
        </row>
        <row r="697">
          <cell r="D697" t="str">
            <v>호랑이발테라스바닥포장</v>
          </cell>
          <cell r="E697">
            <v>1</v>
          </cell>
          <cell r="F697" t="str">
            <v>식</v>
          </cell>
          <cell r="G697">
            <v>44425442</v>
          </cell>
          <cell r="H697">
            <v>44425442</v>
          </cell>
          <cell r="I697">
            <v>27447880</v>
          </cell>
          <cell r="J697">
            <v>27447880</v>
          </cell>
          <cell r="K697">
            <v>16977562</v>
          </cell>
          <cell r="L697">
            <v>16977562</v>
          </cell>
          <cell r="M697">
            <v>0</v>
          </cell>
          <cell r="N697">
            <v>0</v>
          </cell>
          <cell r="O697">
            <v>681</v>
          </cell>
        </row>
        <row r="698">
          <cell r="D698" t="str">
            <v>호랑이발테라스산석붙임/박기</v>
          </cell>
          <cell r="E698">
            <v>1</v>
          </cell>
          <cell r="F698" t="str">
            <v>식</v>
          </cell>
          <cell r="G698">
            <v>139997925</v>
          </cell>
          <cell r="H698">
            <v>139997925</v>
          </cell>
          <cell r="I698">
            <v>76770850</v>
          </cell>
          <cell r="J698">
            <v>76770850</v>
          </cell>
          <cell r="K698">
            <v>63227075</v>
          </cell>
          <cell r="L698">
            <v>63227075</v>
          </cell>
          <cell r="M698">
            <v>0</v>
          </cell>
          <cell r="N698">
            <v>0</v>
          </cell>
          <cell r="O698">
            <v>682</v>
          </cell>
        </row>
        <row r="699">
          <cell r="D699" t="str">
            <v>호랑이발테라스목재데크"C"</v>
          </cell>
          <cell r="E699">
            <v>1</v>
          </cell>
          <cell r="F699" t="str">
            <v>식</v>
          </cell>
          <cell r="G699">
            <v>16999700</v>
          </cell>
          <cell r="H699">
            <v>16999700</v>
          </cell>
          <cell r="I699">
            <v>16119900</v>
          </cell>
          <cell r="J699">
            <v>16119900</v>
          </cell>
          <cell r="K699">
            <v>879800</v>
          </cell>
          <cell r="L699">
            <v>879800</v>
          </cell>
          <cell r="M699">
            <v>0</v>
          </cell>
          <cell r="N699">
            <v>0</v>
          </cell>
          <cell r="O699">
            <v>683</v>
          </cell>
        </row>
        <row r="700">
          <cell r="D700" t="str">
            <v>생태관옹벽외장</v>
          </cell>
          <cell r="E700">
            <v>1</v>
          </cell>
          <cell r="F700" t="str">
            <v>식</v>
          </cell>
          <cell r="G700">
            <v>40236411</v>
          </cell>
          <cell r="H700">
            <v>40236411</v>
          </cell>
          <cell r="I700">
            <v>26691200</v>
          </cell>
          <cell r="J700">
            <v>26691200</v>
          </cell>
          <cell r="K700">
            <v>13545211</v>
          </cell>
          <cell r="L700">
            <v>13545211</v>
          </cell>
          <cell r="M700">
            <v>0</v>
          </cell>
          <cell r="N700">
            <v>0</v>
          </cell>
          <cell r="O700">
            <v>684</v>
          </cell>
        </row>
        <row r="701">
          <cell r="D701" t="str">
            <v>생태관계단부</v>
          </cell>
          <cell r="E701">
            <v>1</v>
          </cell>
          <cell r="F701" t="str">
            <v>식</v>
          </cell>
          <cell r="G701">
            <v>23592566</v>
          </cell>
          <cell r="H701">
            <v>23592566</v>
          </cell>
          <cell r="I701">
            <v>14322150</v>
          </cell>
          <cell r="J701">
            <v>14322150</v>
          </cell>
          <cell r="K701">
            <v>9270416</v>
          </cell>
          <cell r="L701">
            <v>9270416</v>
          </cell>
          <cell r="M701">
            <v>0</v>
          </cell>
          <cell r="N701">
            <v>0</v>
          </cell>
          <cell r="O701">
            <v>685</v>
          </cell>
        </row>
        <row r="702">
          <cell r="D702" t="str">
            <v>생태관호안말뚝박기</v>
          </cell>
          <cell r="E702">
            <v>1</v>
          </cell>
          <cell r="F702" t="str">
            <v>식</v>
          </cell>
          <cell r="G702">
            <v>10327980</v>
          </cell>
          <cell r="H702">
            <v>10327980</v>
          </cell>
          <cell r="I702">
            <v>7534200</v>
          </cell>
          <cell r="J702">
            <v>7534200</v>
          </cell>
          <cell r="K702">
            <v>2793780</v>
          </cell>
          <cell r="L702">
            <v>2793780</v>
          </cell>
          <cell r="M702">
            <v>0</v>
          </cell>
          <cell r="N702">
            <v>0</v>
          </cell>
          <cell r="O702">
            <v>686</v>
          </cell>
        </row>
        <row r="703">
          <cell r="D703" t="str">
            <v>용의발광장장대석놓기</v>
          </cell>
          <cell r="E703">
            <v>1</v>
          </cell>
          <cell r="F703" t="str">
            <v>식</v>
          </cell>
          <cell r="G703">
            <v>21455270</v>
          </cell>
          <cell r="H703">
            <v>21455270</v>
          </cell>
          <cell r="I703">
            <v>13356600</v>
          </cell>
          <cell r="J703">
            <v>13356600</v>
          </cell>
          <cell r="K703">
            <v>8098670</v>
          </cell>
          <cell r="L703">
            <v>8098670</v>
          </cell>
          <cell r="M703">
            <v>0</v>
          </cell>
          <cell r="N703">
            <v>0</v>
          </cell>
          <cell r="O703">
            <v>687</v>
          </cell>
        </row>
        <row r="704">
          <cell r="D704" t="str">
            <v>용의발광장장대석앉음벽"1"</v>
          </cell>
          <cell r="E704">
            <v>1</v>
          </cell>
          <cell r="F704" t="str">
            <v>식</v>
          </cell>
          <cell r="G704">
            <v>30358472</v>
          </cell>
          <cell r="H704">
            <v>30358472</v>
          </cell>
          <cell r="I704">
            <v>20018430</v>
          </cell>
          <cell r="J704">
            <v>20018430</v>
          </cell>
          <cell r="K704">
            <v>10340042</v>
          </cell>
          <cell r="L704">
            <v>10340042</v>
          </cell>
          <cell r="M704">
            <v>0</v>
          </cell>
          <cell r="N704">
            <v>0</v>
          </cell>
          <cell r="O704">
            <v>688</v>
          </cell>
        </row>
        <row r="705">
          <cell r="D705" t="str">
            <v>용의발광장장대석앉음벽"2"</v>
          </cell>
          <cell r="E705">
            <v>1</v>
          </cell>
          <cell r="F705" t="str">
            <v>식</v>
          </cell>
          <cell r="G705">
            <v>3493900</v>
          </cell>
          <cell r="H705">
            <v>3493900</v>
          </cell>
          <cell r="I705">
            <v>2357403</v>
          </cell>
          <cell r="J705">
            <v>2357403</v>
          </cell>
          <cell r="K705">
            <v>1136497</v>
          </cell>
          <cell r="L705">
            <v>1136497</v>
          </cell>
          <cell r="M705">
            <v>0</v>
          </cell>
          <cell r="N705">
            <v>0</v>
          </cell>
          <cell r="O705">
            <v>689</v>
          </cell>
        </row>
        <row r="706">
          <cell r="D706" t="str">
            <v>잉어와연꽃이있는연못돌수로</v>
          </cell>
          <cell r="E706">
            <v>1</v>
          </cell>
          <cell r="F706" t="str">
            <v>m</v>
          </cell>
          <cell r="G706">
            <v>200927</v>
          </cell>
          <cell r="H706">
            <v>200927</v>
          </cell>
          <cell r="I706">
            <v>144871</v>
          </cell>
          <cell r="J706">
            <v>144871</v>
          </cell>
          <cell r="K706">
            <v>56056</v>
          </cell>
          <cell r="L706">
            <v>56056</v>
          </cell>
          <cell r="M706">
            <v>0</v>
          </cell>
          <cell r="N706">
            <v>0</v>
          </cell>
          <cell r="O706">
            <v>690</v>
          </cell>
        </row>
        <row r="707">
          <cell r="D707" t="str">
            <v>잉어와연꽃이있는연못수반외장마감</v>
          </cell>
          <cell r="E707">
            <v>1</v>
          </cell>
          <cell r="F707" t="str">
            <v>식</v>
          </cell>
          <cell r="G707">
            <v>95810911</v>
          </cell>
          <cell r="H707">
            <v>95810911</v>
          </cell>
          <cell r="I707">
            <v>69718943</v>
          </cell>
          <cell r="J707">
            <v>69718943</v>
          </cell>
          <cell r="K707">
            <v>26087967</v>
          </cell>
          <cell r="L707">
            <v>26087967</v>
          </cell>
          <cell r="M707">
            <v>4001</v>
          </cell>
          <cell r="N707">
            <v>4001</v>
          </cell>
          <cell r="O707">
            <v>691</v>
          </cell>
        </row>
        <row r="708">
          <cell r="D708" t="str">
            <v>잉어와연꽃이있는연못장대석앉음벽"1"</v>
          </cell>
          <cell r="E708">
            <v>1</v>
          </cell>
          <cell r="F708" t="str">
            <v>식</v>
          </cell>
          <cell r="G708">
            <v>13456639</v>
          </cell>
          <cell r="H708">
            <v>13456639</v>
          </cell>
          <cell r="I708">
            <v>9057845</v>
          </cell>
          <cell r="J708">
            <v>9057845</v>
          </cell>
          <cell r="K708">
            <v>4398430</v>
          </cell>
          <cell r="L708">
            <v>4398430</v>
          </cell>
          <cell r="M708">
            <v>364</v>
          </cell>
          <cell r="N708">
            <v>364</v>
          </cell>
          <cell r="O708">
            <v>692</v>
          </cell>
        </row>
        <row r="709">
          <cell r="D709" t="str">
            <v>잉어와연꽃이있는연못장대석앉음벽"2"</v>
          </cell>
          <cell r="E709">
            <v>1</v>
          </cell>
          <cell r="F709" t="str">
            <v>식</v>
          </cell>
          <cell r="G709">
            <v>12780626</v>
          </cell>
          <cell r="H709">
            <v>12780626</v>
          </cell>
          <cell r="I709">
            <v>8632311</v>
          </cell>
          <cell r="J709">
            <v>8632311</v>
          </cell>
          <cell r="K709">
            <v>4147972</v>
          </cell>
          <cell r="L709">
            <v>4147972</v>
          </cell>
          <cell r="M709">
            <v>343</v>
          </cell>
          <cell r="N709">
            <v>343</v>
          </cell>
          <cell r="O709">
            <v>693</v>
          </cell>
        </row>
        <row r="710">
          <cell r="D710" t="str">
            <v>물놀이공간수반외장마감</v>
          </cell>
          <cell r="E710">
            <v>1</v>
          </cell>
          <cell r="F710" t="str">
            <v>식</v>
          </cell>
          <cell r="G710">
            <v>77348352</v>
          </cell>
          <cell r="H710">
            <v>77348352</v>
          </cell>
          <cell r="I710">
            <v>45114614</v>
          </cell>
          <cell r="J710">
            <v>45114614</v>
          </cell>
          <cell r="K710">
            <v>32227805</v>
          </cell>
          <cell r="L710">
            <v>32227805</v>
          </cell>
          <cell r="M710">
            <v>5933</v>
          </cell>
          <cell r="N710">
            <v>5933</v>
          </cell>
          <cell r="O710">
            <v>694</v>
          </cell>
        </row>
        <row r="711">
          <cell r="D711" t="str">
            <v>물놀이공간SEAT WALL"A"</v>
          </cell>
          <cell r="E711">
            <v>1</v>
          </cell>
          <cell r="F711" t="str">
            <v>식</v>
          </cell>
          <cell r="G711">
            <v>128544</v>
          </cell>
          <cell r="H711">
            <v>128544</v>
          </cell>
          <cell r="I711">
            <v>27898</v>
          </cell>
          <cell r="J711">
            <v>27898</v>
          </cell>
          <cell r="K711">
            <v>100646</v>
          </cell>
          <cell r="L711">
            <v>100646</v>
          </cell>
          <cell r="M711">
            <v>0</v>
          </cell>
          <cell r="N711">
            <v>0</v>
          </cell>
          <cell r="O711">
            <v>695</v>
          </cell>
        </row>
        <row r="712">
          <cell r="D712" t="str">
            <v>물놀이공간SEAT WALL"C"</v>
          </cell>
          <cell r="E712">
            <v>1</v>
          </cell>
          <cell r="F712" t="str">
            <v>식</v>
          </cell>
          <cell r="G712">
            <v>69216</v>
          </cell>
          <cell r="H712">
            <v>69216</v>
          </cell>
          <cell r="I712">
            <v>15022</v>
          </cell>
          <cell r="J712">
            <v>15022</v>
          </cell>
          <cell r="K712">
            <v>54194</v>
          </cell>
          <cell r="L712">
            <v>54194</v>
          </cell>
          <cell r="M712">
            <v>0</v>
          </cell>
          <cell r="N712">
            <v>0</v>
          </cell>
          <cell r="O712">
            <v>696</v>
          </cell>
        </row>
        <row r="713">
          <cell r="D713" t="str">
            <v>물놀이공간계단"A"</v>
          </cell>
          <cell r="E713">
            <v>1</v>
          </cell>
          <cell r="F713" t="str">
            <v>식</v>
          </cell>
          <cell r="G713">
            <v>1363500</v>
          </cell>
          <cell r="H713">
            <v>1363500</v>
          </cell>
          <cell r="I713">
            <v>1363500</v>
          </cell>
          <cell r="J713">
            <v>1363500</v>
          </cell>
          <cell r="K713">
            <v>0</v>
          </cell>
          <cell r="L713">
            <v>0</v>
          </cell>
          <cell r="M713">
            <v>0</v>
          </cell>
          <cell r="N713">
            <v>0</v>
          </cell>
          <cell r="O713">
            <v>697</v>
          </cell>
        </row>
        <row r="714">
          <cell r="D714" t="str">
            <v>물놀이공간계단"A"날개벽</v>
          </cell>
          <cell r="E714">
            <v>1</v>
          </cell>
          <cell r="F714" t="str">
            <v>식</v>
          </cell>
          <cell r="G714">
            <v>1048897</v>
          </cell>
          <cell r="H714">
            <v>1048897</v>
          </cell>
          <cell r="I714">
            <v>479740</v>
          </cell>
          <cell r="J714">
            <v>479740</v>
          </cell>
          <cell r="K714">
            <v>569157</v>
          </cell>
          <cell r="L714">
            <v>569157</v>
          </cell>
          <cell r="M714">
            <v>0</v>
          </cell>
          <cell r="N714">
            <v>0</v>
          </cell>
          <cell r="O714">
            <v>698</v>
          </cell>
        </row>
        <row r="715">
          <cell r="D715" t="str">
            <v>물놀이공간RAMP"C"</v>
          </cell>
          <cell r="E715">
            <v>1</v>
          </cell>
          <cell r="F715" t="str">
            <v>식</v>
          </cell>
          <cell r="G715">
            <v>2115400</v>
          </cell>
          <cell r="H715">
            <v>2115400</v>
          </cell>
          <cell r="I715">
            <v>2115400</v>
          </cell>
          <cell r="J715">
            <v>2115400</v>
          </cell>
          <cell r="K715">
            <v>0</v>
          </cell>
          <cell r="L715">
            <v>0</v>
          </cell>
          <cell r="M715">
            <v>0</v>
          </cell>
          <cell r="N715">
            <v>0</v>
          </cell>
          <cell r="O715">
            <v>699</v>
          </cell>
        </row>
        <row r="716">
          <cell r="D716" t="str">
            <v>물놀이공간계단"B"</v>
          </cell>
          <cell r="E716">
            <v>1</v>
          </cell>
          <cell r="F716" t="str">
            <v>식</v>
          </cell>
          <cell r="G716">
            <v>9291250</v>
          </cell>
          <cell r="H716">
            <v>9291250</v>
          </cell>
          <cell r="I716">
            <v>9291250</v>
          </cell>
          <cell r="J716">
            <v>9291250</v>
          </cell>
          <cell r="K716">
            <v>0</v>
          </cell>
          <cell r="L716">
            <v>0</v>
          </cell>
          <cell r="M716">
            <v>0</v>
          </cell>
          <cell r="N716">
            <v>0</v>
          </cell>
          <cell r="O716">
            <v>700</v>
          </cell>
        </row>
        <row r="717">
          <cell r="D717" t="str">
            <v>물놀이공간계단"C"</v>
          </cell>
          <cell r="E717">
            <v>1</v>
          </cell>
          <cell r="F717" t="str">
            <v>식</v>
          </cell>
          <cell r="G717">
            <v>889500</v>
          </cell>
          <cell r="H717">
            <v>889500</v>
          </cell>
          <cell r="I717">
            <v>889500</v>
          </cell>
          <cell r="J717">
            <v>889500</v>
          </cell>
          <cell r="K717">
            <v>0</v>
          </cell>
          <cell r="L717">
            <v>0</v>
          </cell>
          <cell r="M717">
            <v>0</v>
          </cell>
          <cell r="N717">
            <v>0</v>
          </cell>
          <cell r="O717">
            <v>701</v>
          </cell>
        </row>
        <row r="718">
          <cell r="D718" t="str">
            <v>수영장 SEAT WALLSEAT WALL</v>
          </cell>
          <cell r="E718">
            <v>1</v>
          </cell>
          <cell r="F718" t="str">
            <v>식</v>
          </cell>
          <cell r="G718">
            <v>20887183</v>
          </cell>
          <cell r="H718">
            <v>20887183</v>
          </cell>
          <cell r="I718">
            <v>10487047</v>
          </cell>
          <cell r="J718">
            <v>10487047</v>
          </cell>
          <cell r="K718">
            <v>10317861</v>
          </cell>
          <cell r="L718">
            <v>10317861</v>
          </cell>
          <cell r="M718">
            <v>82275</v>
          </cell>
          <cell r="N718">
            <v>82275</v>
          </cell>
          <cell r="O718">
            <v>702</v>
          </cell>
        </row>
        <row r="719">
          <cell r="D719" t="str">
            <v>수영장 인공토</v>
          </cell>
          <cell r="E719">
            <v>1</v>
          </cell>
          <cell r="F719" t="str">
            <v>식</v>
          </cell>
          <cell r="G719">
            <v>3716085</v>
          </cell>
          <cell r="H719">
            <v>3716085</v>
          </cell>
          <cell r="I719">
            <v>2762240</v>
          </cell>
          <cell r="J719">
            <v>2762240</v>
          </cell>
          <cell r="K719">
            <v>953845</v>
          </cell>
          <cell r="L719">
            <v>953845</v>
          </cell>
          <cell r="M719">
            <v>0</v>
          </cell>
          <cell r="N719">
            <v>0</v>
          </cell>
          <cell r="O719">
            <v>703</v>
          </cell>
        </row>
        <row r="720">
          <cell r="D720" t="str">
            <v>용꼬리광장분수주변계단"A"</v>
          </cell>
          <cell r="E720">
            <v>1</v>
          </cell>
          <cell r="F720" t="str">
            <v>식</v>
          </cell>
          <cell r="G720">
            <v>3025018</v>
          </cell>
          <cell r="H720">
            <v>3025018</v>
          </cell>
          <cell r="I720">
            <v>1805930</v>
          </cell>
          <cell r="J720">
            <v>1805930</v>
          </cell>
          <cell r="K720">
            <v>1218254</v>
          </cell>
          <cell r="L720">
            <v>1218254</v>
          </cell>
          <cell r="M720">
            <v>834</v>
          </cell>
          <cell r="N720">
            <v>834</v>
          </cell>
          <cell r="O720">
            <v>704</v>
          </cell>
        </row>
        <row r="721">
          <cell r="D721" t="str">
            <v>용꼬리광장분수주변계단"B"</v>
          </cell>
          <cell r="E721">
            <v>1</v>
          </cell>
          <cell r="F721" t="str">
            <v>식</v>
          </cell>
          <cell r="G721">
            <v>40496044</v>
          </cell>
          <cell r="H721">
            <v>40496044</v>
          </cell>
          <cell r="I721">
            <v>20770162</v>
          </cell>
          <cell r="J721">
            <v>20770162</v>
          </cell>
          <cell r="K721">
            <v>19718963</v>
          </cell>
          <cell r="L721">
            <v>19718963</v>
          </cell>
          <cell r="M721">
            <v>6919</v>
          </cell>
          <cell r="N721">
            <v>6919</v>
          </cell>
          <cell r="O721">
            <v>705</v>
          </cell>
        </row>
        <row r="722">
          <cell r="D722" t="str">
            <v>용꼬리광장분수수반부</v>
          </cell>
          <cell r="E722">
            <v>1</v>
          </cell>
          <cell r="F722" t="str">
            <v>식</v>
          </cell>
          <cell r="G722">
            <v>22159072</v>
          </cell>
          <cell r="H722">
            <v>22159072</v>
          </cell>
          <cell r="I722">
            <v>18657383</v>
          </cell>
          <cell r="J722">
            <v>18657383</v>
          </cell>
          <cell r="K722">
            <v>3501689</v>
          </cell>
          <cell r="L722">
            <v>3501689</v>
          </cell>
          <cell r="M722">
            <v>0</v>
          </cell>
          <cell r="N722">
            <v>0</v>
          </cell>
          <cell r="O722">
            <v>706</v>
          </cell>
        </row>
        <row r="723">
          <cell r="D723" t="str">
            <v>용꼬리광장분수수로</v>
          </cell>
          <cell r="E723">
            <v>1</v>
          </cell>
          <cell r="F723" t="str">
            <v>식</v>
          </cell>
          <cell r="G723">
            <v>12580681</v>
          </cell>
          <cell r="H723">
            <v>12580681</v>
          </cell>
          <cell r="I723">
            <v>8802840</v>
          </cell>
          <cell r="J723">
            <v>8802840</v>
          </cell>
          <cell r="K723">
            <v>3775853</v>
          </cell>
          <cell r="L723">
            <v>3775853</v>
          </cell>
          <cell r="M723">
            <v>1988</v>
          </cell>
          <cell r="N723">
            <v>1988</v>
          </cell>
          <cell r="O723">
            <v>707</v>
          </cell>
        </row>
        <row r="724">
          <cell r="D724" t="str">
            <v>용꼬리광장플랜터</v>
          </cell>
          <cell r="E724">
            <v>1</v>
          </cell>
          <cell r="F724" t="str">
            <v>식</v>
          </cell>
          <cell r="G724">
            <v>28981701</v>
          </cell>
          <cell r="H724">
            <v>28981701</v>
          </cell>
          <cell r="I724">
            <v>13839118</v>
          </cell>
          <cell r="J724">
            <v>13839118</v>
          </cell>
          <cell r="K724">
            <v>14971749</v>
          </cell>
          <cell r="L724">
            <v>14971749</v>
          </cell>
          <cell r="M724">
            <v>170834</v>
          </cell>
          <cell r="N724">
            <v>170834</v>
          </cell>
          <cell r="O724">
            <v>708</v>
          </cell>
        </row>
        <row r="725">
          <cell r="D725" t="str">
            <v>용꼬리광장포장</v>
          </cell>
          <cell r="E725">
            <v>1</v>
          </cell>
          <cell r="F725" t="str">
            <v>식</v>
          </cell>
          <cell r="G725">
            <v>7464938</v>
          </cell>
          <cell r="H725">
            <v>7464938</v>
          </cell>
          <cell r="I725">
            <v>6135307</v>
          </cell>
          <cell r="J725">
            <v>6135307</v>
          </cell>
          <cell r="K725">
            <v>1329631</v>
          </cell>
          <cell r="L725">
            <v>1329631</v>
          </cell>
          <cell r="M725">
            <v>0</v>
          </cell>
          <cell r="N725">
            <v>0</v>
          </cell>
          <cell r="O725">
            <v>709</v>
          </cell>
        </row>
        <row r="726">
          <cell r="D726" t="str">
            <v>연꽃연못광장계단1</v>
          </cell>
          <cell r="E726">
            <v>1</v>
          </cell>
          <cell r="F726" t="str">
            <v>식</v>
          </cell>
          <cell r="G726">
            <v>3381841</v>
          </cell>
          <cell r="H726">
            <v>3381841</v>
          </cell>
          <cell r="I726">
            <v>1820021</v>
          </cell>
          <cell r="J726">
            <v>1820021</v>
          </cell>
          <cell r="K726">
            <v>1557256</v>
          </cell>
          <cell r="L726">
            <v>1557256</v>
          </cell>
          <cell r="M726">
            <v>4564</v>
          </cell>
          <cell r="N726">
            <v>4564</v>
          </cell>
          <cell r="O726">
            <v>710</v>
          </cell>
        </row>
        <row r="727">
          <cell r="D727" t="str">
            <v>연꽃연못광장계단"2"</v>
          </cell>
          <cell r="E727">
            <v>1</v>
          </cell>
          <cell r="F727" t="str">
            <v>식</v>
          </cell>
          <cell r="G727">
            <v>5569300</v>
          </cell>
          <cell r="H727">
            <v>5569300</v>
          </cell>
          <cell r="I727">
            <v>3116183</v>
          </cell>
          <cell r="J727">
            <v>3116183</v>
          </cell>
          <cell r="K727">
            <v>2446199</v>
          </cell>
          <cell r="L727">
            <v>2446199</v>
          </cell>
          <cell r="M727">
            <v>6918</v>
          </cell>
          <cell r="N727">
            <v>6918</v>
          </cell>
          <cell r="O727">
            <v>711</v>
          </cell>
        </row>
        <row r="728">
          <cell r="D728" t="str">
            <v>연꽃연못스텐드/플랜터</v>
          </cell>
          <cell r="E728">
            <v>1</v>
          </cell>
          <cell r="F728" t="str">
            <v>식</v>
          </cell>
          <cell r="G728">
            <v>106318020</v>
          </cell>
          <cell r="H728">
            <v>106318020</v>
          </cell>
          <cell r="I728">
            <v>58526244</v>
          </cell>
          <cell r="J728">
            <v>58526244</v>
          </cell>
          <cell r="K728">
            <v>47675855</v>
          </cell>
          <cell r="L728">
            <v>47675855</v>
          </cell>
          <cell r="M728">
            <v>115921</v>
          </cell>
          <cell r="N728">
            <v>115921</v>
          </cell>
          <cell r="O728">
            <v>712</v>
          </cell>
        </row>
        <row r="729">
          <cell r="D729" t="str">
            <v>연꽃연못광장앉음벽</v>
          </cell>
          <cell r="E729">
            <v>1</v>
          </cell>
          <cell r="F729" t="str">
            <v>식</v>
          </cell>
          <cell r="G729">
            <v>19350150</v>
          </cell>
          <cell r="H729">
            <v>19350150</v>
          </cell>
          <cell r="I729">
            <v>12620576</v>
          </cell>
          <cell r="J729">
            <v>12620576</v>
          </cell>
          <cell r="K729">
            <v>6729574</v>
          </cell>
          <cell r="L729">
            <v>6729574</v>
          </cell>
          <cell r="M729">
            <v>0</v>
          </cell>
          <cell r="N729">
            <v>0</v>
          </cell>
          <cell r="O729">
            <v>713</v>
          </cell>
        </row>
        <row r="730">
          <cell r="D730" t="str">
            <v>습지형 녹지대돌무더기</v>
          </cell>
          <cell r="E730">
            <v>1</v>
          </cell>
          <cell r="F730" t="str">
            <v>식</v>
          </cell>
          <cell r="G730">
            <v>13448714</v>
          </cell>
          <cell r="H730">
            <v>13448714</v>
          </cell>
          <cell r="I730">
            <v>3607704</v>
          </cell>
          <cell r="J730">
            <v>3607704</v>
          </cell>
          <cell r="K730">
            <v>9841010</v>
          </cell>
          <cell r="L730">
            <v>9841010</v>
          </cell>
          <cell r="M730">
            <v>0</v>
          </cell>
          <cell r="N730">
            <v>0</v>
          </cell>
          <cell r="O730">
            <v>714</v>
          </cell>
        </row>
        <row r="731">
          <cell r="D731" t="str">
            <v>화계L=115m</v>
          </cell>
          <cell r="E731">
            <v>1</v>
          </cell>
          <cell r="F731" t="str">
            <v>식</v>
          </cell>
          <cell r="G731">
            <v>20929425</v>
          </cell>
          <cell r="H731">
            <v>20929425</v>
          </cell>
          <cell r="I731">
            <v>12144000</v>
          </cell>
          <cell r="J731">
            <v>12144000</v>
          </cell>
          <cell r="K731">
            <v>8785425</v>
          </cell>
          <cell r="L731">
            <v>8785425</v>
          </cell>
          <cell r="M731">
            <v>0</v>
          </cell>
          <cell r="N731">
            <v>0</v>
          </cell>
          <cell r="O731">
            <v>715</v>
          </cell>
        </row>
        <row r="732">
          <cell r="D732" t="str">
            <v>옥외공연장계단"A"5단</v>
          </cell>
          <cell r="E732">
            <v>1</v>
          </cell>
          <cell r="F732" t="str">
            <v>개소</v>
          </cell>
          <cell r="G732">
            <v>471911</v>
          </cell>
          <cell r="H732">
            <v>471911</v>
          </cell>
          <cell r="I732">
            <v>249811</v>
          </cell>
          <cell r="J732">
            <v>249811</v>
          </cell>
          <cell r="K732">
            <v>221741</v>
          </cell>
          <cell r="L732">
            <v>221741</v>
          </cell>
          <cell r="M732">
            <v>359</v>
          </cell>
          <cell r="N732">
            <v>359</v>
          </cell>
          <cell r="O732">
            <v>716</v>
          </cell>
        </row>
        <row r="733">
          <cell r="D733" t="str">
            <v>옥외공연장계단"A"6단</v>
          </cell>
          <cell r="E733">
            <v>1</v>
          </cell>
          <cell r="F733" t="str">
            <v>개소</v>
          </cell>
          <cell r="G733">
            <v>560416</v>
          </cell>
          <cell r="H733">
            <v>560416</v>
          </cell>
          <cell r="I733">
            <v>300638</v>
          </cell>
          <cell r="J733">
            <v>300638</v>
          </cell>
          <cell r="K733">
            <v>259362</v>
          </cell>
          <cell r="L733">
            <v>259362</v>
          </cell>
          <cell r="M733">
            <v>416</v>
          </cell>
          <cell r="N733">
            <v>416</v>
          </cell>
          <cell r="O733">
            <v>717</v>
          </cell>
        </row>
        <row r="734">
          <cell r="D734" t="str">
            <v>옥외공연장계단"A"8단</v>
          </cell>
          <cell r="E734">
            <v>1</v>
          </cell>
          <cell r="F734" t="str">
            <v>개소</v>
          </cell>
          <cell r="G734">
            <v>733060</v>
          </cell>
          <cell r="H734">
            <v>733060</v>
          </cell>
          <cell r="I734">
            <v>401597</v>
          </cell>
          <cell r="J734">
            <v>401597</v>
          </cell>
          <cell r="K734">
            <v>330926</v>
          </cell>
          <cell r="L734">
            <v>330926</v>
          </cell>
          <cell r="M734">
            <v>537</v>
          </cell>
          <cell r="N734">
            <v>537</v>
          </cell>
          <cell r="O734">
            <v>718</v>
          </cell>
        </row>
        <row r="735">
          <cell r="D735" t="str">
            <v>옥외공연장계단"A"9단</v>
          </cell>
          <cell r="E735">
            <v>1</v>
          </cell>
          <cell r="F735" t="str">
            <v>개소</v>
          </cell>
          <cell r="G735">
            <v>817968</v>
          </cell>
          <cell r="H735">
            <v>817968</v>
          </cell>
          <cell r="I735">
            <v>451641</v>
          </cell>
          <cell r="J735">
            <v>451641</v>
          </cell>
          <cell r="K735">
            <v>365737</v>
          </cell>
          <cell r="L735">
            <v>365737</v>
          </cell>
          <cell r="M735">
            <v>590</v>
          </cell>
          <cell r="N735">
            <v>590</v>
          </cell>
          <cell r="O735">
            <v>719</v>
          </cell>
        </row>
        <row r="736">
          <cell r="D736" t="str">
            <v>옥외공연장계단"B"W1.8</v>
          </cell>
          <cell r="E736">
            <v>1</v>
          </cell>
          <cell r="F736" t="str">
            <v>개소</v>
          </cell>
          <cell r="G736">
            <v>393113</v>
          </cell>
          <cell r="H736">
            <v>393113</v>
          </cell>
          <cell r="I736">
            <v>198581</v>
          </cell>
          <cell r="J736">
            <v>198581</v>
          </cell>
          <cell r="K736">
            <v>194045</v>
          </cell>
          <cell r="L736">
            <v>194045</v>
          </cell>
          <cell r="M736">
            <v>487</v>
          </cell>
          <cell r="N736">
            <v>487</v>
          </cell>
          <cell r="O736">
            <v>720</v>
          </cell>
        </row>
        <row r="737">
          <cell r="D737" t="str">
            <v>옥외공연장계단"B"W6.5</v>
          </cell>
          <cell r="E737">
            <v>1</v>
          </cell>
          <cell r="F737" t="str">
            <v>개소</v>
          </cell>
          <cell r="G737">
            <v>1440851</v>
          </cell>
          <cell r="H737">
            <v>1440851</v>
          </cell>
          <cell r="I737">
            <v>733486</v>
          </cell>
          <cell r="J737">
            <v>733486</v>
          </cell>
          <cell r="K737">
            <v>705577</v>
          </cell>
          <cell r="L737">
            <v>705577</v>
          </cell>
          <cell r="M737">
            <v>1788</v>
          </cell>
          <cell r="N737">
            <v>1788</v>
          </cell>
          <cell r="O737">
            <v>721</v>
          </cell>
        </row>
        <row r="738">
          <cell r="D738" t="str">
            <v>옥외공연장계단"B"W4.0</v>
          </cell>
          <cell r="E738">
            <v>1</v>
          </cell>
          <cell r="F738" t="str">
            <v>개소</v>
          </cell>
          <cell r="G738">
            <v>886700</v>
          </cell>
          <cell r="H738">
            <v>886700</v>
          </cell>
          <cell r="I738">
            <v>451378</v>
          </cell>
          <cell r="J738">
            <v>451378</v>
          </cell>
          <cell r="K738">
            <v>434216</v>
          </cell>
          <cell r="L738">
            <v>434216</v>
          </cell>
          <cell r="M738">
            <v>1106</v>
          </cell>
          <cell r="N738">
            <v>1106</v>
          </cell>
          <cell r="O738">
            <v>722</v>
          </cell>
        </row>
        <row r="739">
          <cell r="D739" t="str">
            <v>옥외공연장스탠드(L=951.09M)</v>
          </cell>
          <cell r="E739">
            <v>1</v>
          </cell>
          <cell r="F739" t="str">
            <v>식</v>
          </cell>
          <cell r="G739">
            <v>36724559</v>
          </cell>
          <cell r="H739">
            <v>36724559</v>
          </cell>
          <cell r="I739">
            <v>7385986</v>
          </cell>
          <cell r="J739">
            <v>7385986</v>
          </cell>
          <cell r="K739">
            <v>29321807</v>
          </cell>
          <cell r="L739">
            <v>29321807</v>
          </cell>
          <cell r="M739">
            <v>16766</v>
          </cell>
          <cell r="N739">
            <v>16766</v>
          </cell>
          <cell r="O739">
            <v>723</v>
          </cell>
        </row>
        <row r="740">
          <cell r="D740" t="str">
            <v>옥외공연장간이스탠드</v>
          </cell>
          <cell r="E740">
            <v>1</v>
          </cell>
          <cell r="F740" t="str">
            <v>식</v>
          </cell>
          <cell r="G740">
            <v>1391104</v>
          </cell>
          <cell r="H740">
            <v>1391104</v>
          </cell>
          <cell r="I740">
            <v>99368</v>
          </cell>
          <cell r="J740">
            <v>99368</v>
          </cell>
          <cell r="K740">
            <v>1291736</v>
          </cell>
          <cell r="L740">
            <v>1291736</v>
          </cell>
          <cell r="M740">
            <v>0</v>
          </cell>
          <cell r="N740">
            <v>0</v>
          </cell>
          <cell r="O740">
            <v>724</v>
          </cell>
        </row>
        <row r="741">
          <cell r="D741" t="str">
            <v>옥외공연장플랜터</v>
          </cell>
          <cell r="E741">
            <v>1</v>
          </cell>
          <cell r="F741" t="str">
            <v>식</v>
          </cell>
          <cell r="G741">
            <v>6798525</v>
          </cell>
          <cell r="H741">
            <v>6798525</v>
          </cell>
          <cell r="I741">
            <v>1338670</v>
          </cell>
          <cell r="J741">
            <v>1338670</v>
          </cell>
          <cell r="K741">
            <v>5459855</v>
          </cell>
          <cell r="L741">
            <v>5459855</v>
          </cell>
          <cell r="M741">
            <v>0</v>
          </cell>
          <cell r="N741">
            <v>0</v>
          </cell>
          <cell r="O741">
            <v>725</v>
          </cell>
        </row>
        <row r="742">
          <cell r="D742" t="str">
            <v>옥외공연장점토벽돌경계</v>
          </cell>
          <cell r="E742">
            <v>1</v>
          </cell>
          <cell r="F742" t="str">
            <v>m</v>
          </cell>
          <cell r="G742">
            <v>10396</v>
          </cell>
          <cell r="H742">
            <v>10396</v>
          </cell>
          <cell r="I742">
            <v>7024</v>
          </cell>
          <cell r="J742">
            <v>7024</v>
          </cell>
          <cell r="K742">
            <v>3371</v>
          </cell>
          <cell r="L742">
            <v>3371</v>
          </cell>
          <cell r="M742">
            <v>1</v>
          </cell>
          <cell r="N742">
            <v>1</v>
          </cell>
          <cell r="O742">
            <v>726</v>
          </cell>
        </row>
        <row r="743">
          <cell r="D743" t="str">
            <v>옥외공연장앉음벽</v>
          </cell>
          <cell r="E743">
            <v>1</v>
          </cell>
          <cell r="F743" t="str">
            <v>식</v>
          </cell>
          <cell r="G743">
            <v>6035913</v>
          </cell>
          <cell r="H743">
            <v>6035913</v>
          </cell>
          <cell r="I743">
            <v>3968598</v>
          </cell>
          <cell r="J743">
            <v>3968598</v>
          </cell>
          <cell r="K743">
            <v>2067315</v>
          </cell>
          <cell r="L743">
            <v>2067315</v>
          </cell>
          <cell r="M743">
            <v>0</v>
          </cell>
          <cell r="N743">
            <v>0</v>
          </cell>
          <cell r="O743">
            <v>727</v>
          </cell>
        </row>
        <row r="744">
          <cell r="D744" t="str">
            <v>옥외공연장내부포장</v>
          </cell>
          <cell r="E744">
            <v>1</v>
          </cell>
          <cell r="F744" t="str">
            <v>식</v>
          </cell>
          <cell r="G744">
            <v>46160872</v>
          </cell>
          <cell r="H744">
            <v>46160872</v>
          </cell>
          <cell r="I744">
            <v>33532068</v>
          </cell>
          <cell r="J744">
            <v>33532068</v>
          </cell>
          <cell r="K744">
            <v>12621687</v>
          </cell>
          <cell r="L744">
            <v>12621687</v>
          </cell>
          <cell r="M744">
            <v>7117</v>
          </cell>
          <cell r="N744">
            <v>7117</v>
          </cell>
          <cell r="O744">
            <v>728</v>
          </cell>
        </row>
        <row r="745">
          <cell r="D745">
            <v>0</v>
          </cell>
          <cell r="E745">
            <v>1</v>
          </cell>
          <cell r="F745" t="str">
            <v>개소</v>
          </cell>
          <cell r="G745">
            <v>265650</v>
          </cell>
          <cell r="H745">
            <v>265650</v>
          </cell>
          <cell r="I745">
            <v>0</v>
          </cell>
          <cell r="J745">
            <v>0</v>
          </cell>
          <cell r="K745">
            <v>265650</v>
          </cell>
          <cell r="L745">
            <v>265650</v>
          </cell>
          <cell r="M745">
            <v>0</v>
          </cell>
          <cell r="N745">
            <v>0</v>
          </cell>
          <cell r="O745">
            <v>729</v>
          </cell>
        </row>
        <row r="747">
          <cell r="O747" t="str">
            <v>▣ 리빙게이트 일위대가 목록</v>
          </cell>
        </row>
        <row r="748">
          <cell r="D748" t="str">
            <v>리빙게이트가설공사</v>
          </cell>
          <cell r="E748">
            <v>1</v>
          </cell>
          <cell r="F748" t="str">
            <v>식</v>
          </cell>
          <cell r="G748">
            <v>6283363</v>
          </cell>
          <cell r="H748">
            <v>6283363</v>
          </cell>
          <cell r="I748">
            <v>2661775</v>
          </cell>
          <cell r="J748">
            <v>2661775</v>
          </cell>
          <cell r="K748">
            <v>3583155</v>
          </cell>
          <cell r="L748">
            <v>3583155</v>
          </cell>
          <cell r="M748">
            <v>38433</v>
          </cell>
          <cell r="N748">
            <v>38433</v>
          </cell>
          <cell r="O748">
            <v>730</v>
          </cell>
        </row>
        <row r="749">
          <cell r="D749" t="str">
            <v>리빙게이트골조공사</v>
          </cell>
          <cell r="E749">
            <v>1</v>
          </cell>
          <cell r="F749" t="str">
            <v>식</v>
          </cell>
          <cell r="G749">
            <v>58465802</v>
          </cell>
          <cell r="H749">
            <v>58465802</v>
          </cell>
          <cell r="I749">
            <v>13871256</v>
          </cell>
          <cell r="J749">
            <v>13871256</v>
          </cell>
          <cell r="K749">
            <v>44297820</v>
          </cell>
          <cell r="L749">
            <v>44297820</v>
          </cell>
          <cell r="M749">
            <v>296726</v>
          </cell>
          <cell r="N749">
            <v>296726</v>
          </cell>
          <cell r="O749">
            <v>731</v>
          </cell>
        </row>
        <row r="750">
          <cell r="D750" t="str">
            <v>리빙게이트마감공사</v>
          </cell>
          <cell r="E750">
            <v>1</v>
          </cell>
          <cell r="F750" t="str">
            <v>식</v>
          </cell>
          <cell r="G750">
            <v>80571545</v>
          </cell>
          <cell r="H750">
            <v>80571545</v>
          </cell>
          <cell r="I750">
            <v>32784450</v>
          </cell>
          <cell r="J750">
            <v>32784450</v>
          </cell>
          <cell r="K750">
            <v>47781960</v>
          </cell>
          <cell r="L750">
            <v>47781960</v>
          </cell>
          <cell r="M750">
            <v>5135</v>
          </cell>
          <cell r="N750">
            <v>5135</v>
          </cell>
          <cell r="O750">
            <v>732</v>
          </cell>
        </row>
        <row r="751">
          <cell r="D751" t="str">
            <v>리빙게이트방수공사</v>
          </cell>
          <cell r="E751">
            <v>1</v>
          </cell>
          <cell r="F751" t="str">
            <v>식</v>
          </cell>
          <cell r="G751">
            <v>9289522</v>
          </cell>
          <cell r="H751">
            <v>9289522</v>
          </cell>
          <cell r="I751">
            <v>1241922</v>
          </cell>
          <cell r="J751">
            <v>1241922</v>
          </cell>
          <cell r="K751">
            <v>8047600</v>
          </cell>
          <cell r="L751">
            <v>8047600</v>
          </cell>
          <cell r="M751">
            <v>0</v>
          </cell>
          <cell r="N751">
            <v>0</v>
          </cell>
          <cell r="O751">
            <v>733</v>
          </cell>
        </row>
        <row r="752">
          <cell r="D752" t="str">
            <v>리빙게이트석공사/부대공사</v>
          </cell>
          <cell r="E752">
            <v>1</v>
          </cell>
          <cell r="F752" t="str">
            <v>식</v>
          </cell>
          <cell r="G752">
            <v>12839540</v>
          </cell>
          <cell r="H752">
            <v>12839540</v>
          </cell>
          <cell r="I752">
            <v>8812431</v>
          </cell>
          <cell r="J752">
            <v>8812431</v>
          </cell>
          <cell r="K752">
            <v>3954118</v>
          </cell>
          <cell r="L752">
            <v>3954118</v>
          </cell>
          <cell r="M752">
            <v>72991</v>
          </cell>
          <cell r="N752">
            <v>72991</v>
          </cell>
          <cell r="O752">
            <v>734</v>
          </cell>
        </row>
        <row r="753">
          <cell r="D753" t="str">
            <v>리빙게이트창호공사</v>
          </cell>
          <cell r="E753">
            <v>1</v>
          </cell>
          <cell r="F753" t="str">
            <v>식</v>
          </cell>
          <cell r="G753">
            <v>16369566</v>
          </cell>
          <cell r="H753">
            <v>16369566</v>
          </cell>
          <cell r="I753">
            <v>5019976</v>
          </cell>
          <cell r="J753">
            <v>5019976</v>
          </cell>
          <cell r="K753">
            <v>11096696</v>
          </cell>
          <cell r="L753">
            <v>11096696</v>
          </cell>
          <cell r="M753">
            <v>252894</v>
          </cell>
          <cell r="N753">
            <v>252894</v>
          </cell>
          <cell r="O753">
            <v>735</v>
          </cell>
        </row>
        <row r="754">
          <cell r="D754" t="str">
            <v>리빙게이트총괄</v>
          </cell>
          <cell r="E754">
            <v>1</v>
          </cell>
          <cell r="F754" t="str">
            <v>식</v>
          </cell>
          <cell r="H754">
            <v>183819338</v>
          </cell>
          <cell r="I754">
            <v>64391810</v>
          </cell>
          <cell r="J754">
            <v>64391810</v>
          </cell>
          <cell r="K754">
            <v>118761349</v>
          </cell>
          <cell r="L754">
            <v>118761349</v>
          </cell>
          <cell r="M754">
            <v>666179</v>
          </cell>
          <cell r="N754">
            <v>666179</v>
          </cell>
          <cell r="O754">
            <v>736</v>
          </cell>
        </row>
        <row r="756">
          <cell r="O756">
            <v>0</v>
          </cell>
        </row>
        <row r="757">
          <cell r="O757" t="str">
            <v>▣ 관개설비 일위대가 목록</v>
          </cell>
        </row>
        <row r="758">
          <cell r="D758" t="str">
            <v>기계실구체공사연못구체</v>
          </cell>
          <cell r="E758">
            <v>1</v>
          </cell>
          <cell r="F758" t="str">
            <v>개소</v>
          </cell>
          <cell r="G758">
            <v>4925634</v>
          </cell>
          <cell r="H758">
            <v>4925634</v>
          </cell>
          <cell r="I758">
            <v>1767807</v>
          </cell>
          <cell r="J758">
            <v>1767807</v>
          </cell>
          <cell r="K758">
            <v>3146154</v>
          </cell>
          <cell r="L758">
            <v>3146154</v>
          </cell>
          <cell r="M758">
            <v>11673</v>
          </cell>
          <cell r="N758">
            <v>11673</v>
          </cell>
          <cell r="O758">
            <v>737</v>
          </cell>
        </row>
        <row r="759">
          <cell r="D759" t="str">
            <v>기계실구체공사바닥분수</v>
          </cell>
          <cell r="E759">
            <v>1</v>
          </cell>
          <cell r="F759" t="str">
            <v>개소</v>
          </cell>
          <cell r="G759">
            <v>11581117</v>
          </cell>
          <cell r="H759">
            <v>11581117</v>
          </cell>
          <cell r="I759">
            <v>8216119</v>
          </cell>
          <cell r="J759">
            <v>8216119</v>
          </cell>
          <cell r="K759">
            <v>3357708</v>
          </cell>
          <cell r="L759">
            <v>3357708</v>
          </cell>
          <cell r="M759">
            <v>7290</v>
          </cell>
          <cell r="N759">
            <v>7290</v>
          </cell>
          <cell r="O759">
            <v>738</v>
          </cell>
        </row>
        <row r="760">
          <cell r="D760" t="str">
            <v>용꼬리분수기계실구체</v>
          </cell>
          <cell r="E760">
            <v>1</v>
          </cell>
          <cell r="F760" t="str">
            <v>개소</v>
          </cell>
          <cell r="G760">
            <v>1450822</v>
          </cell>
          <cell r="H760">
            <v>1450822</v>
          </cell>
          <cell r="I760">
            <v>551905</v>
          </cell>
          <cell r="J760">
            <v>551905</v>
          </cell>
          <cell r="K760">
            <v>898587</v>
          </cell>
          <cell r="L760">
            <v>898587</v>
          </cell>
          <cell r="M760">
            <v>330</v>
          </cell>
          <cell r="N760">
            <v>330</v>
          </cell>
          <cell r="O760">
            <v>739</v>
          </cell>
        </row>
        <row r="761">
          <cell r="D761" t="str">
            <v>풍요의못기계실펌프설치</v>
          </cell>
          <cell r="E761">
            <v>1</v>
          </cell>
          <cell r="F761" t="str">
            <v>식</v>
          </cell>
          <cell r="G761">
            <v>23356321</v>
          </cell>
          <cell r="H761">
            <v>23356321</v>
          </cell>
          <cell r="I761">
            <v>15459551</v>
          </cell>
          <cell r="J761">
            <v>15459551</v>
          </cell>
          <cell r="K761">
            <v>7896770</v>
          </cell>
          <cell r="L761">
            <v>7896770</v>
          </cell>
          <cell r="M761">
            <v>0</v>
          </cell>
          <cell r="N761">
            <v>0</v>
          </cell>
          <cell r="O761">
            <v>740</v>
          </cell>
        </row>
        <row r="762">
          <cell r="D762" t="str">
            <v>풍요의못분수/저면폭기배관</v>
          </cell>
          <cell r="E762">
            <v>1</v>
          </cell>
          <cell r="F762" t="str">
            <v>식</v>
          </cell>
          <cell r="G762">
            <v>92545651</v>
          </cell>
          <cell r="H762">
            <v>92545651</v>
          </cell>
          <cell r="I762">
            <v>70327095</v>
          </cell>
          <cell r="J762">
            <v>70327095</v>
          </cell>
          <cell r="K762">
            <v>22165213</v>
          </cell>
          <cell r="L762">
            <v>22165213</v>
          </cell>
          <cell r="M762">
            <v>53343</v>
          </cell>
          <cell r="N762">
            <v>53343</v>
          </cell>
          <cell r="O762">
            <v>741</v>
          </cell>
        </row>
        <row r="763">
          <cell r="D763" t="str">
            <v>물놀이못벽천기계실펌프설치</v>
          </cell>
          <cell r="E763">
            <v>1</v>
          </cell>
          <cell r="F763" t="str">
            <v>식</v>
          </cell>
          <cell r="G763">
            <v>20666577</v>
          </cell>
          <cell r="H763">
            <v>20666577</v>
          </cell>
          <cell r="I763">
            <v>14537898</v>
          </cell>
          <cell r="J763">
            <v>14537898</v>
          </cell>
          <cell r="K763">
            <v>6128679</v>
          </cell>
          <cell r="L763">
            <v>6128679</v>
          </cell>
          <cell r="M763">
            <v>0</v>
          </cell>
          <cell r="N763">
            <v>0</v>
          </cell>
          <cell r="O763">
            <v>742</v>
          </cell>
        </row>
        <row r="764">
          <cell r="D764" t="str">
            <v>물놀이못벽천배관공사</v>
          </cell>
          <cell r="E764">
            <v>1</v>
          </cell>
          <cell r="F764" t="str">
            <v>식</v>
          </cell>
          <cell r="G764">
            <v>15813842</v>
          </cell>
          <cell r="H764">
            <v>15813842</v>
          </cell>
          <cell r="I764">
            <v>10621625</v>
          </cell>
          <cell r="J764">
            <v>10621625</v>
          </cell>
          <cell r="K764">
            <v>5165179</v>
          </cell>
          <cell r="L764">
            <v>5165179</v>
          </cell>
          <cell r="M764">
            <v>27038</v>
          </cell>
          <cell r="N764">
            <v>27038</v>
          </cell>
          <cell r="O764">
            <v>743</v>
          </cell>
        </row>
        <row r="765">
          <cell r="D765" t="str">
            <v>잉어와연꽃공간분수바닥분수설치</v>
          </cell>
          <cell r="E765">
            <v>1</v>
          </cell>
          <cell r="F765" t="str">
            <v>식</v>
          </cell>
          <cell r="G765">
            <v>47315970</v>
          </cell>
          <cell r="H765">
            <v>47315970</v>
          </cell>
          <cell r="I765">
            <v>38186832</v>
          </cell>
          <cell r="J765">
            <v>38186832</v>
          </cell>
          <cell r="K765">
            <v>9126569</v>
          </cell>
          <cell r="L765">
            <v>9126569</v>
          </cell>
          <cell r="M765">
            <v>2569</v>
          </cell>
          <cell r="N765">
            <v>2569</v>
          </cell>
          <cell r="O765">
            <v>744</v>
          </cell>
        </row>
        <row r="766">
          <cell r="D766" t="str">
            <v>잉어와연꽃연못벽천기계실펌프설치공사</v>
          </cell>
          <cell r="E766">
            <v>1</v>
          </cell>
          <cell r="F766" t="str">
            <v>식</v>
          </cell>
          <cell r="G766">
            <v>26435150</v>
          </cell>
          <cell r="H766">
            <v>26435150</v>
          </cell>
          <cell r="I766">
            <v>19399315</v>
          </cell>
          <cell r="J766">
            <v>19399315</v>
          </cell>
          <cell r="K766">
            <v>7035835</v>
          </cell>
          <cell r="L766">
            <v>7035835</v>
          </cell>
          <cell r="M766">
            <v>0</v>
          </cell>
          <cell r="N766">
            <v>0</v>
          </cell>
          <cell r="O766">
            <v>745</v>
          </cell>
        </row>
        <row r="767">
          <cell r="D767" t="str">
            <v>잉어와연꽃연못벽천배관공사</v>
          </cell>
          <cell r="E767">
            <v>1</v>
          </cell>
          <cell r="F767" t="str">
            <v>식</v>
          </cell>
          <cell r="G767">
            <v>24675866</v>
          </cell>
          <cell r="H767">
            <v>24675866</v>
          </cell>
          <cell r="I767">
            <v>19643636</v>
          </cell>
          <cell r="J767">
            <v>19643636</v>
          </cell>
          <cell r="K767">
            <v>5024787</v>
          </cell>
          <cell r="L767">
            <v>5024787</v>
          </cell>
          <cell r="M767">
            <v>7443</v>
          </cell>
          <cell r="N767">
            <v>7443</v>
          </cell>
          <cell r="O767">
            <v>746</v>
          </cell>
        </row>
        <row r="768">
          <cell r="D768" t="str">
            <v>용꼬리분수설비공사</v>
          </cell>
          <cell r="E768">
            <v>1</v>
          </cell>
          <cell r="F768" t="str">
            <v>식</v>
          </cell>
          <cell r="G768">
            <v>60730648</v>
          </cell>
          <cell r="H768">
            <v>60730648</v>
          </cell>
          <cell r="I768">
            <v>52016784</v>
          </cell>
          <cell r="J768">
            <v>52016784</v>
          </cell>
          <cell r="K768">
            <v>8678637</v>
          </cell>
          <cell r="L768">
            <v>8678637</v>
          </cell>
          <cell r="M768">
            <v>35227</v>
          </cell>
          <cell r="N768">
            <v>35227</v>
          </cell>
          <cell r="O768">
            <v>747</v>
          </cell>
        </row>
        <row r="769">
          <cell r="D769" t="str">
            <v>관개설비Q.C VALVE</v>
          </cell>
          <cell r="E769">
            <v>1</v>
          </cell>
          <cell r="F769" t="str">
            <v>식</v>
          </cell>
          <cell r="G769">
            <v>120300055</v>
          </cell>
          <cell r="H769">
            <v>120300055</v>
          </cell>
          <cell r="I769">
            <v>68337249</v>
          </cell>
          <cell r="J769">
            <v>68337249</v>
          </cell>
          <cell r="K769">
            <v>50270854</v>
          </cell>
          <cell r="L769">
            <v>50270854</v>
          </cell>
          <cell r="M769">
            <v>1691952</v>
          </cell>
          <cell r="N769">
            <v>1691952</v>
          </cell>
          <cell r="O769">
            <v>748</v>
          </cell>
        </row>
        <row r="770">
          <cell r="D770" t="str">
            <v>잔디광장지역관개설비공사</v>
          </cell>
          <cell r="E770">
            <v>1</v>
          </cell>
          <cell r="F770" t="str">
            <v>식</v>
          </cell>
          <cell r="G770">
            <v>71154248</v>
          </cell>
          <cell r="H770">
            <v>71154248</v>
          </cell>
          <cell r="I770">
            <v>46641546</v>
          </cell>
          <cell r="J770">
            <v>46641546</v>
          </cell>
          <cell r="K770">
            <v>23733755</v>
          </cell>
          <cell r="L770">
            <v>23733755</v>
          </cell>
          <cell r="M770">
            <v>778947</v>
          </cell>
          <cell r="N770">
            <v>778947</v>
          </cell>
          <cell r="O770">
            <v>749</v>
          </cell>
        </row>
        <row r="771">
          <cell r="D771" t="str">
            <v>연못급수설비공사</v>
          </cell>
          <cell r="E771">
            <v>1</v>
          </cell>
          <cell r="F771" t="str">
            <v>식</v>
          </cell>
          <cell r="G771">
            <v>22496202</v>
          </cell>
          <cell r="H771">
            <v>22496202</v>
          </cell>
          <cell r="I771">
            <v>5499557</v>
          </cell>
          <cell r="J771">
            <v>5499557</v>
          </cell>
          <cell r="K771">
            <v>16489323</v>
          </cell>
          <cell r="L771">
            <v>16489323</v>
          </cell>
          <cell r="M771">
            <v>507322</v>
          </cell>
          <cell r="N771">
            <v>507322</v>
          </cell>
          <cell r="O771">
            <v>750</v>
          </cell>
        </row>
        <row r="772">
          <cell r="D772" t="str">
            <v>잔디광장/연못급수펌프설치공사</v>
          </cell>
          <cell r="E772">
            <v>1</v>
          </cell>
          <cell r="F772" t="str">
            <v>식</v>
          </cell>
          <cell r="G772">
            <v>59706289</v>
          </cell>
          <cell r="H772">
            <v>59706289</v>
          </cell>
          <cell r="I772">
            <v>50953918</v>
          </cell>
          <cell r="J772">
            <v>50953918</v>
          </cell>
          <cell r="K772">
            <v>8752371</v>
          </cell>
          <cell r="L772">
            <v>8752371</v>
          </cell>
          <cell r="M772">
            <v>0</v>
          </cell>
          <cell r="N772">
            <v>0</v>
          </cell>
          <cell r="O772">
            <v>751</v>
          </cell>
        </row>
      </sheetData>
      <sheetData sheetId="7"/>
      <sheetData sheetId="8"/>
      <sheetData sheetId="9"/>
      <sheetData sheetId="10" refreshError="1"/>
    </sheetDataSet>
  </externalBook>
</externalLink>
</file>

<file path=xl/externalLinks/externalLink1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시중노임가"/>
      <sheetName val="자재단가대비표"/>
      <sheetName val="기초단위"/>
      <sheetName val="일위대가"/>
      <sheetName val="차선일위"/>
      <sheetName val="갑지"/>
      <sheetName val="기계경비"/>
      <sheetName val="원가계산서"/>
      <sheetName val="총괄표"/>
      <sheetName val="내역서"/>
      <sheetName val="단가비교"/>
      <sheetName val="수량산출"/>
      <sheetName val="인건-측정"/>
      <sheetName val="노임단가"/>
      <sheetName val="건축집계표"/>
      <sheetName val="36신설수량"/>
      <sheetName val="4차원가계산서"/>
      <sheetName val="일위"/>
      <sheetName val="Sheet1"/>
      <sheetName val="분전함신설"/>
      <sheetName val="접지1종"/>
      <sheetName val="노무비 근거"/>
      <sheetName val="40집계"/>
      <sheetName val="일위대가표"/>
      <sheetName val="목록"/>
      <sheetName val="하조서"/>
      <sheetName val="48전력선로일위"/>
      <sheetName val="기본단가표"/>
      <sheetName val="첨부1"/>
      <sheetName val="조직"/>
      <sheetName val="비교표"/>
      <sheetName val="일반수량총괄"/>
      <sheetName val="노임"/>
      <sheetName val="가격조사서"/>
      <sheetName val="단가조사"/>
      <sheetName val="A 견적"/>
      <sheetName val="재료비"/>
      <sheetName val="01AC"/>
    </sheetNames>
    <sheetDataSet>
      <sheetData sheetId="0"/>
      <sheetData sheetId="1"/>
      <sheetData sheetId="2" refreshError="1"/>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1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시중노임가"/>
      <sheetName val="자재단가대비표"/>
      <sheetName val="기초단위"/>
      <sheetName val="일위대가"/>
      <sheetName val="차선일위"/>
      <sheetName val="갑지"/>
      <sheetName val="기계경비"/>
      <sheetName val="원가계산서"/>
      <sheetName val="총괄표"/>
      <sheetName val="내역서"/>
    </sheetNames>
    <sheetDataSet>
      <sheetData sheetId="0"/>
      <sheetData sheetId="1"/>
      <sheetData sheetId="2" refreshError="1"/>
      <sheetData sheetId="3"/>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시중노임가"/>
      <sheetName val="자재단가대비표"/>
      <sheetName val="기초단위"/>
      <sheetName val="일위대가"/>
      <sheetName val="차선일위"/>
      <sheetName val="갑지"/>
      <sheetName val="기계경비"/>
      <sheetName val="원가계산서"/>
      <sheetName val="총괄표"/>
      <sheetName val="내역서"/>
      <sheetName val="일위_파일"/>
    </sheetNames>
    <sheetDataSet>
      <sheetData sheetId="0"/>
      <sheetData sheetId="1"/>
      <sheetData sheetId="2" refreshError="1"/>
      <sheetData sheetId="3"/>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1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요율"/>
      <sheetName val="산출"/>
      <sheetName val="소방"/>
      <sheetName val="집계"/>
      <sheetName val="내역"/>
      <sheetName val="하도내역"/>
      <sheetName val="하도원가"/>
      <sheetName val="하도급사항"/>
      <sheetName val="일위대가"/>
    </sheetNames>
    <sheetDataSet>
      <sheetData sheetId="0"/>
      <sheetData sheetId="1"/>
      <sheetData sheetId="2" refreshError="1"/>
      <sheetData sheetId="3" refreshError="1">
        <row r="4">
          <cell r="C4" t="str">
            <v>01 건축공사</v>
          </cell>
          <cell r="F4" t="str">
            <v>식</v>
          </cell>
          <cell r="G4">
            <v>1</v>
          </cell>
          <cell r="I4">
            <v>4508685404</v>
          </cell>
          <cell r="K4">
            <v>3123341335</v>
          </cell>
          <cell r="M4">
            <v>278338399</v>
          </cell>
          <cell r="O4">
            <v>7910365138</v>
          </cell>
        </row>
        <row r="5">
          <cell r="C5" t="str">
            <v>02 토목공사</v>
          </cell>
          <cell r="F5" t="str">
            <v>식</v>
          </cell>
          <cell r="G5">
            <v>1</v>
          </cell>
          <cell r="I5">
            <v>1275512762</v>
          </cell>
          <cell r="K5">
            <v>466351850</v>
          </cell>
          <cell r="M5">
            <v>115787362</v>
          </cell>
          <cell r="O5">
            <v>1857651974</v>
          </cell>
        </row>
        <row r="6">
          <cell r="C6" t="str">
            <v>03 설비공사</v>
          </cell>
          <cell r="F6" t="str">
            <v>식</v>
          </cell>
          <cell r="G6">
            <v>1</v>
          </cell>
          <cell r="I6">
            <v>299110835</v>
          </cell>
          <cell r="K6">
            <v>250954142</v>
          </cell>
          <cell r="M6">
            <v>0</v>
          </cell>
          <cell r="O6">
            <v>550064977</v>
          </cell>
        </row>
        <row r="7">
          <cell r="C7" t="str">
            <v>04 검수공사</v>
          </cell>
          <cell r="F7" t="str">
            <v>식</v>
          </cell>
          <cell r="G7">
            <v>1</v>
          </cell>
          <cell r="I7">
            <v>342894447</v>
          </cell>
          <cell r="K7">
            <v>312457283</v>
          </cell>
          <cell r="M7">
            <v>24495968</v>
          </cell>
          <cell r="O7">
            <v>679847698</v>
          </cell>
        </row>
        <row r="8">
          <cell r="C8" t="str">
            <v>합계</v>
          </cell>
          <cell r="I8">
            <v>6426203448</v>
          </cell>
          <cell r="K8">
            <v>4153104610</v>
          </cell>
          <cell r="M8">
            <v>418621729</v>
          </cell>
          <cell r="O8">
            <v>10997929787</v>
          </cell>
        </row>
        <row r="31">
          <cell r="C31" t="str">
            <v>01 건축공사</v>
          </cell>
        </row>
        <row r="32">
          <cell r="C32" t="str">
            <v>01 역사증축및개수1동</v>
          </cell>
          <cell r="F32" t="str">
            <v>식</v>
          </cell>
          <cell r="G32">
            <v>1</v>
          </cell>
          <cell r="I32">
            <v>2472590869</v>
          </cell>
          <cell r="K32">
            <v>1479216134</v>
          </cell>
          <cell r="M32">
            <v>133890992</v>
          </cell>
          <cell r="O32">
            <v>4085697995</v>
          </cell>
        </row>
        <row r="33">
          <cell r="C33" t="str">
            <v>02 #1타는곳지붕신축1동</v>
          </cell>
          <cell r="F33" t="str">
            <v>식</v>
          </cell>
          <cell r="G33">
            <v>1</v>
          </cell>
          <cell r="I33">
            <v>262639990</v>
          </cell>
          <cell r="K33">
            <v>193152002</v>
          </cell>
          <cell r="M33">
            <v>5883203</v>
          </cell>
          <cell r="O33">
            <v>461675195</v>
          </cell>
        </row>
        <row r="34">
          <cell r="C34" t="str">
            <v>03 #2타는곳지붕신축1동</v>
          </cell>
          <cell r="F34" t="str">
            <v>식</v>
          </cell>
          <cell r="G34">
            <v>1</v>
          </cell>
          <cell r="I34">
            <v>367720223</v>
          </cell>
          <cell r="K34">
            <v>277484609</v>
          </cell>
          <cell r="M34">
            <v>8279950</v>
          </cell>
          <cell r="O34">
            <v>653484782</v>
          </cell>
        </row>
        <row r="35">
          <cell r="C35" t="str">
            <v>04 #3타는곳지붕신축1동</v>
          </cell>
          <cell r="F35" t="str">
            <v>식</v>
          </cell>
          <cell r="G35">
            <v>1</v>
          </cell>
          <cell r="I35">
            <v>367771532</v>
          </cell>
          <cell r="K35">
            <v>277484609</v>
          </cell>
          <cell r="M35">
            <v>8279950</v>
          </cell>
          <cell r="O35">
            <v>653536091</v>
          </cell>
        </row>
        <row r="36">
          <cell r="C36" t="str">
            <v>05 자유연결통로신축1동</v>
          </cell>
          <cell r="F36" t="str">
            <v>식</v>
          </cell>
          <cell r="G36">
            <v>1</v>
          </cell>
          <cell r="I36">
            <v>606911151</v>
          </cell>
          <cell r="K36">
            <v>415129646</v>
          </cell>
          <cell r="M36">
            <v>9170475</v>
          </cell>
          <cell r="O36">
            <v>1031211272</v>
          </cell>
        </row>
        <row r="37">
          <cell r="C37" t="str">
            <v>06 운전계장실신축1동</v>
          </cell>
          <cell r="F37" t="str">
            <v>식</v>
          </cell>
          <cell r="G37">
            <v>1</v>
          </cell>
          <cell r="I37">
            <v>47145831</v>
          </cell>
          <cell r="K37">
            <v>25236140</v>
          </cell>
          <cell r="M37">
            <v>1273113</v>
          </cell>
          <cell r="O37">
            <v>73655084</v>
          </cell>
        </row>
        <row r="38">
          <cell r="C38" t="str">
            <v>07 검수원처소신축1동</v>
          </cell>
          <cell r="F38" t="str">
            <v>식</v>
          </cell>
          <cell r="G38">
            <v>1</v>
          </cell>
          <cell r="I38">
            <v>54594959</v>
          </cell>
          <cell r="K38">
            <v>35194045</v>
          </cell>
          <cell r="M38">
            <v>1179208</v>
          </cell>
          <cell r="O38">
            <v>90968212</v>
          </cell>
        </row>
        <row r="39">
          <cell r="C39" t="str">
            <v>08 검수고신축1동</v>
          </cell>
          <cell r="F39" t="str">
            <v>식</v>
          </cell>
          <cell r="G39">
            <v>1</v>
          </cell>
          <cell r="I39">
            <v>197465965</v>
          </cell>
          <cell r="K39">
            <v>156571693</v>
          </cell>
          <cell r="M39">
            <v>8703680</v>
          </cell>
          <cell r="O39">
            <v>362741338</v>
          </cell>
        </row>
        <row r="40">
          <cell r="C40" t="str">
            <v>09 지하연결통로마감개수1동</v>
          </cell>
          <cell r="F40" t="str">
            <v>식</v>
          </cell>
          <cell r="G40">
            <v>1</v>
          </cell>
          <cell r="I40">
            <v>66823353</v>
          </cell>
          <cell r="K40">
            <v>110954615</v>
          </cell>
          <cell r="M40">
            <v>2301109</v>
          </cell>
          <cell r="O40">
            <v>180079077</v>
          </cell>
        </row>
        <row r="41">
          <cell r="C41" t="str">
            <v>10 유류펌프실신축1동</v>
          </cell>
          <cell r="F41" t="str">
            <v>식</v>
          </cell>
          <cell r="G41">
            <v>1</v>
          </cell>
          <cell r="I41">
            <v>24016967</v>
          </cell>
          <cell r="K41">
            <v>29777821</v>
          </cell>
          <cell r="M41">
            <v>898132</v>
          </cell>
          <cell r="O41">
            <v>54692920</v>
          </cell>
        </row>
        <row r="42">
          <cell r="C42" t="str">
            <v>11 테니스장신축1동</v>
          </cell>
          <cell r="F42" t="str">
            <v>식</v>
          </cell>
          <cell r="G42">
            <v>1</v>
          </cell>
          <cell r="I42">
            <v>37344773</v>
          </cell>
          <cell r="K42">
            <v>29583194</v>
          </cell>
          <cell r="M42">
            <v>1047504</v>
          </cell>
          <cell r="O42">
            <v>67975471</v>
          </cell>
        </row>
        <row r="43">
          <cell r="C43" t="str">
            <v>12 락카실신축1동</v>
          </cell>
          <cell r="F43" t="str">
            <v>식</v>
          </cell>
          <cell r="G43">
            <v>1</v>
          </cell>
          <cell r="I43">
            <v>4607769</v>
          </cell>
          <cell r="K43">
            <v>3800098</v>
          </cell>
          <cell r="M43">
            <v>52426</v>
          </cell>
          <cell r="O43">
            <v>8460293</v>
          </cell>
        </row>
        <row r="44">
          <cell r="C44" t="str">
            <v>13 철거공사</v>
          </cell>
          <cell r="F44" t="str">
            <v>식</v>
          </cell>
          <cell r="G44">
            <v>1</v>
          </cell>
          <cell r="I44">
            <v>-947978</v>
          </cell>
          <cell r="K44">
            <v>89756729</v>
          </cell>
          <cell r="M44">
            <v>97378657</v>
          </cell>
          <cell r="O44">
            <v>186187408</v>
          </cell>
        </row>
        <row r="45">
          <cell r="C45" t="str">
            <v>합계</v>
          </cell>
          <cell r="I45">
            <v>4508685404</v>
          </cell>
          <cell r="K45">
            <v>3123341335</v>
          </cell>
          <cell r="M45">
            <v>278338399</v>
          </cell>
          <cell r="O45">
            <v>7910365138</v>
          </cell>
        </row>
        <row r="58">
          <cell r="C58" t="str">
            <v>01 역사증축및개수1동</v>
          </cell>
        </row>
        <row r="59">
          <cell r="C59" t="str">
            <v>010101)가설공사</v>
          </cell>
          <cell r="F59" t="str">
            <v>식</v>
          </cell>
          <cell r="G59">
            <v>1</v>
          </cell>
          <cell r="I59">
            <v>31236857</v>
          </cell>
          <cell r="K59">
            <v>144198241</v>
          </cell>
          <cell r="M59">
            <v>57015194</v>
          </cell>
          <cell r="O59">
            <v>232450292</v>
          </cell>
        </row>
        <row r="60">
          <cell r="C60" t="str">
            <v>010102)토및지정공사</v>
          </cell>
          <cell r="F60" t="str">
            <v>식</v>
          </cell>
          <cell r="G60">
            <v>1</v>
          </cell>
          <cell r="I60">
            <v>36746031</v>
          </cell>
          <cell r="K60">
            <v>13099517</v>
          </cell>
          <cell r="M60">
            <v>6649334</v>
          </cell>
          <cell r="O60">
            <v>56494882</v>
          </cell>
        </row>
        <row r="61">
          <cell r="C61" t="str">
            <v>010103)흙막이공사</v>
          </cell>
          <cell r="F61" t="str">
            <v>식</v>
          </cell>
          <cell r="G61">
            <v>1</v>
          </cell>
          <cell r="I61">
            <v>19923504</v>
          </cell>
          <cell r="K61">
            <v>32953299</v>
          </cell>
          <cell r="M61">
            <v>10444764</v>
          </cell>
          <cell r="O61">
            <v>63321567</v>
          </cell>
        </row>
        <row r="62">
          <cell r="C62" t="str">
            <v>010104)철근콘크리트공사</v>
          </cell>
          <cell r="F62" t="str">
            <v>식</v>
          </cell>
          <cell r="G62">
            <v>1</v>
          </cell>
          <cell r="I62">
            <v>150002230</v>
          </cell>
          <cell r="K62">
            <v>88807393</v>
          </cell>
          <cell r="M62">
            <v>7342861</v>
          </cell>
          <cell r="O62">
            <v>246152484</v>
          </cell>
        </row>
        <row r="63">
          <cell r="C63" t="str">
            <v>010105)철골공사</v>
          </cell>
          <cell r="F63" t="str">
            <v>식</v>
          </cell>
          <cell r="G63">
            <v>1</v>
          </cell>
          <cell r="I63">
            <v>195536801</v>
          </cell>
          <cell r="K63">
            <v>215065602</v>
          </cell>
          <cell r="M63">
            <v>8790433</v>
          </cell>
          <cell r="O63">
            <v>419392836</v>
          </cell>
        </row>
        <row r="64">
          <cell r="C64" t="str">
            <v>010106)조적및방수공사</v>
          </cell>
          <cell r="F64" t="str">
            <v>식</v>
          </cell>
          <cell r="G64">
            <v>1</v>
          </cell>
          <cell r="I64">
            <v>62562947</v>
          </cell>
          <cell r="K64">
            <v>148087915</v>
          </cell>
          <cell r="M64">
            <v>0</v>
          </cell>
          <cell r="O64">
            <v>210650862</v>
          </cell>
        </row>
        <row r="65">
          <cell r="C65" t="str">
            <v>010107)타일및석공사</v>
          </cell>
          <cell r="F65" t="str">
            <v>식</v>
          </cell>
          <cell r="G65">
            <v>1</v>
          </cell>
          <cell r="I65">
            <v>242787548</v>
          </cell>
          <cell r="K65">
            <v>262499726</v>
          </cell>
          <cell r="M65">
            <v>0</v>
          </cell>
          <cell r="O65">
            <v>505287274</v>
          </cell>
        </row>
        <row r="66">
          <cell r="C66" t="str">
            <v>010108)금속공사</v>
          </cell>
          <cell r="F66" t="str">
            <v>식</v>
          </cell>
          <cell r="G66">
            <v>1</v>
          </cell>
          <cell r="I66">
            <v>899904855</v>
          </cell>
          <cell r="K66">
            <v>75106715</v>
          </cell>
          <cell r="M66">
            <v>0</v>
          </cell>
          <cell r="O66">
            <v>975011570</v>
          </cell>
        </row>
        <row r="67">
          <cell r="C67" t="str">
            <v>010109)미장공사</v>
          </cell>
          <cell r="F67" t="str">
            <v>식</v>
          </cell>
          <cell r="G67">
            <v>1</v>
          </cell>
          <cell r="I67">
            <v>765838</v>
          </cell>
          <cell r="K67">
            <v>80582266</v>
          </cell>
          <cell r="M67">
            <v>0</v>
          </cell>
          <cell r="O67">
            <v>81348104</v>
          </cell>
        </row>
        <row r="68">
          <cell r="C68" t="str">
            <v>010110)창호및유리공사</v>
          </cell>
          <cell r="F68" t="str">
            <v>식</v>
          </cell>
          <cell r="G68">
            <v>1</v>
          </cell>
          <cell r="I68">
            <v>197996293</v>
          </cell>
          <cell r="K68">
            <v>40241228</v>
          </cell>
          <cell r="M68">
            <v>0</v>
          </cell>
          <cell r="O68">
            <v>238237521</v>
          </cell>
        </row>
        <row r="69">
          <cell r="C69" t="str">
            <v>010111)수장및도장공사</v>
          </cell>
          <cell r="F69" t="str">
            <v>식</v>
          </cell>
          <cell r="G69">
            <v>1</v>
          </cell>
          <cell r="I69">
            <v>99589318</v>
          </cell>
          <cell r="K69">
            <v>107370962</v>
          </cell>
          <cell r="M69">
            <v>0</v>
          </cell>
          <cell r="O69">
            <v>206960280</v>
          </cell>
        </row>
        <row r="70">
          <cell r="C70" t="str">
            <v>010112)지붕및홈통공사</v>
          </cell>
          <cell r="F70" t="str">
            <v>식</v>
          </cell>
          <cell r="G70">
            <v>1</v>
          </cell>
          <cell r="I70">
            <v>7509965</v>
          </cell>
          <cell r="K70">
            <v>7857162</v>
          </cell>
          <cell r="M70">
            <v>0</v>
          </cell>
          <cell r="O70">
            <v>15367127</v>
          </cell>
        </row>
        <row r="71">
          <cell r="C71" t="str">
            <v>010113)잡공사</v>
          </cell>
          <cell r="F71" t="str">
            <v>식</v>
          </cell>
          <cell r="G71">
            <v>1</v>
          </cell>
          <cell r="I71">
            <v>2689857</v>
          </cell>
          <cell r="K71">
            <v>0</v>
          </cell>
          <cell r="M71">
            <v>0</v>
          </cell>
          <cell r="O71">
            <v>2689857</v>
          </cell>
        </row>
        <row r="72">
          <cell r="C72" t="str">
            <v>010114)안내판공사</v>
          </cell>
          <cell r="F72" t="str">
            <v>식</v>
          </cell>
          <cell r="G72">
            <v>1</v>
          </cell>
          <cell r="I72">
            <v>48541920</v>
          </cell>
          <cell r="K72">
            <v>0</v>
          </cell>
          <cell r="M72">
            <v>0</v>
          </cell>
          <cell r="O72">
            <v>48541920</v>
          </cell>
        </row>
        <row r="73">
          <cell r="C73" t="str">
            <v>010115)전면광장공사</v>
          </cell>
          <cell r="F73" t="str">
            <v>식</v>
          </cell>
          <cell r="G73">
            <v>1</v>
          </cell>
          <cell r="I73">
            <v>86308496</v>
          </cell>
          <cell r="K73">
            <v>86204190</v>
          </cell>
          <cell r="M73">
            <v>357419</v>
          </cell>
          <cell r="O73">
            <v>172870105</v>
          </cell>
        </row>
        <row r="74">
          <cell r="C74" t="str">
            <v>010116)후면광장공사</v>
          </cell>
          <cell r="F74" t="str">
            <v>식</v>
          </cell>
          <cell r="G74">
            <v>1</v>
          </cell>
          <cell r="I74">
            <v>69474756</v>
          </cell>
          <cell r="K74">
            <v>62746302</v>
          </cell>
          <cell r="M74">
            <v>412088</v>
          </cell>
          <cell r="O74">
            <v>132633146</v>
          </cell>
        </row>
        <row r="75">
          <cell r="C75" t="str">
            <v>010117)조경공사</v>
          </cell>
          <cell r="F75" t="str">
            <v>식</v>
          </cell>
          <cell r="G75">
            <v>1</v>
          </cell>
          <cell r="I75">
            <v>256317667</v>
          </cell>
          <cell r="K75">
            <v>31674136</v>
          </cell>
          <cell r="M75">
            <v>0</v>
          </cell>
          <cell r="O75">
            <v>287991803</v>
          </cell>
        </row>
        <row r="76">
          <cell r="C76" t="str">
            <v>010118)철거공사</v>
          </cell>
          <cell r="F76" t="str">
            <v>식</v>
          </cell>
          <cell r="G76">
            <v>1</v>
          </cell>
          <cell r="I76">
            <v>1507452</v>
          </cell>
          <cell r="K76">
            <v>69399637</v>
          </cell>
          <cell r="M76">
            <v>12562634</v>
          </cell>
          <cell r="O76">
            <v>83469723</v>
          </cell>
        </row>
        <row r="77">
          <cell r="C77" t="str">
            <v>010119)골재및운반공사</v>
          </cell>
          <cell r="F77" t="str">
            <v>식</v>
          </cell>
          <cell r="G77">
            <v>1</v>
          </cell>
          <cell r="I77">
            <v>63188534</v>
          </cell>
          <cell r="K77">
            <v>13321843</v>
          </cell>
          <cell r="M77">
            <v>8393705</v>
          </cell>
          <cell r="O77">
            <v>84904082</v>
          </cell>
        </row>
        <row r="78">
          <cell r="C78" t="str">
            <v>010120)폐기물처리비</v>
          </cell>
          <cell r="F78" t="str">
            <v>식</v>
          </cell>
          <cell r="G78">
            <v>1</v>
          </cell>
          <cell r="I78">
            <v>0</v>
          </cell>
          <cell r="K78">
            <v>0</v>
          </cell>
          <cell r="M78">
            <v>21922560</v>
          </cell>
          <cell r="O78">
            <v>21922560</v>
          </cell>
        </row>
        <row r="79">
          <cell r="C79" t="str">
            <v>합계</v>
          </cell>
          <cell r="I79">
            <v>2472590869</v>
          </cell>
          <cell r="K79">
            <v>1479216134</v>
          </cell>
          <cell r="M79">
            <v>133890992</v>
          </cell>
          <cell r="O79">
            <v>4085697995</v>
          </cell>
        </row>
        <row r="85">
          <cell r="C85" t="str">
            <v>02 #1타는곳지붕신축1동</v>
          </cell>
        </row>
        <row r="86">
          <cell r="C86" t="str">
            <v>010201)가설공사</v>
          </cell>
          <cell r="F86" t="str">
            <v>식</v>
          </cell>
          <cell r="G86">
            <v>1</v>
          </cell>
          <cell r="I86">
            <v>15421004</v>
          </cell>
          <cell r="K86">
            <v>24045028</v>
          </cell>
          <cell r="M86">
            <v>53414</v>
          </cell>
          <cell r="O86">
            <v>39519446</v>
          </cell>
        </row>
        <row r="87">
          <cell r="C87" t="str">
            <v>010202)토및지정공사</v>
          </cell>
          <cell r="F87" t="str">
            <v>식</v>
          </cell>
          <cell r="G87">
            <v>1</v>
          </cell>
          <cell r="I87">
            <v>7807</v>
          </cell>
          <cell r="K87">
            <v>65527</v>
          </cell>
          <cell r="M87">
            <v>9435</v>
          </cell>
          <cell r="O87">
            <v>82769</v>
          </cell>
        </row>
        <row r="88">
          <cell r="C88" t="str">
            <v>010203)철근콘크리트공사</v>
          </cell>
          <cell r="F88" t="str">
            <v>식</v>
          </cell>
          <cell r="G88">
            <v>1</v>
          </cell>
          <cell r="I88">
            <v>9354796</v>
          </cell>
          <cell r="K88">
            <v>6294469</v>
          </cell>
          <cell r="M88">
            <v>391237</v>
          </cell>
          <cell r="O88">
            <v>16040502</v>
          </cell>
        </row>
        <row r="89">
          <cell r="C89" t="str">
            <v>010204)철골공사</v>
          </cell>
          <cell r="F89" t="str">
            <v>식</v>
          </cell>
          <cell r="G89">
            <v>1</v>
          </cell>
          <cell r="I89">
            <v>83438840</v>
          </cell>
          <cell r="K89">
            <v>109600622</v>
          </cell>
          <cell r="M89">
            <v>4826659</v>
          </cell>
          <cell r="O89">
            <v>197866121</v>
          </cell>
        </row>
        <row r="90">
          <cell r="C90" t="str">
            <v>010205)지붕및홈통공사</v>
          </cell>
          <cell r="F90" t="str">
            <v>식</v>
          </cell>
          <cell r="G90">
            <v>1</v>
          </cell>
          <cell r="I90">
            <v>153235157</v>
          </cell>
          <cell r="K90">
            <v>52442229</v>
          </cell>
          <cell r="M90">
            <v>0</v>
          </cell>
          <cell r="O90">
            <v>205677386</v>
          </cell>
        </row>
        <row r="91">
          <cell r="C91" t="str">
            <v>010206)골재및운반공사</v>
          </cell>
          <cell r="F91" t="str">
            <v>식</v>
          </cell>
          <cell r="G91">
            <v>1</v>
          </cell>
          <cell r="I91">
            <v>1182386</v>
          </cell>
          <cell r="K91">
            <v>704127</v>
          </cell>
          <cell r="M91">
            <v>602458</v>
          </cell>
          <cell r="O91">
            <v>2488971</v>
          </cell>
        </row>
        <row r="92">
          <cell r="C92" t="str">
            <v>합계</v>
          </cell>
          <cell r="I92">
            <v>262639990</v>
          </cell>
          <cell r="K92">
            <v>193152002</v>
          </cell>
          <cell r="M92">
            <v>5883203</v>
          </cell>
          <cell r="O92">
            <v>461675195</v>
          </cell>
        </row>
        <row r="112">
          <cell r="C112" t="str">
            <v>03 #2타는곳지붕신축1동</v>
          </cell>
        </row>
        <row r="113">
          <cell r="C113" t="str">
            <v>010301)가설공사</v>
          </cell>
          <cell r="F113" t="str">
            <v>식</v>
          </cell>
          <cell r="G113">
            <v>1</v>
          </cell>
          <cell r="I113">
            <v>31183534</v>
          </cell>
          <cell r="K113">
            <v>43890242</v>
          </cell>
          <cell r="M113">
            <v>53414</v>
          </cell>
          <cell r="O113">
            <v>75127190</v>
          </cell>
        </row>
        <row r="114">
          <cell r="C114" t="str">
            <v>010302)토및지정공사</v>
          </cell>
          <cell r="F114" t="str">
            <v>식</v>
          </cell>
          <cell r="G114">
            <v>1</v>
          </cell>
          <cell r="I114">
            <v>9073</v>
          </cell>
          <cell r="K114">
            <v>76153</v>
          </cell>
          <cell r="M114">
            <v>10965</v>
          </cell>
          <cell r="O114">
            <v>96191</v>
          </cell>
        </row>
        <row r="115">
          <cell r="C115" t="str">
            <v>010303)철근콘크리트공사</v>
          </cell>
          <cell r="F115" t="str">
            <v>식</v>
          </cell>
          <cell r="G115">
            <v>1</v>
          </cell>
          <cell r="I115">
            <v>11890299</v>
          </cell>
          <cell r="K115">
            <v>8446475</v>
          </cell>
          <cell r="M115">
            <v>470369</v>
          </cell>
          <cell r="O115">
            <v>20807143</v>
          </cell>
        </row>
        <row r="116">
          <cell r="C116" t="str">
            <v>010304)철골공사</v>
          </cell>
          <cell r="F116" t="str">
            <v>식</v>
          </cell>
          <cell r="G116">
            <v>1</v>
          </cell>
          <cell r="I116">
            <v>119094603</v>
          </cell>
          <cell r="K116">
            <v>155619239</v>
          </cell>
          <cell r="M116">
            <v>6894715</v>
          </cell>
          <cell r="O116">
            <v>281608557</v>
          </cell>
        </row>
        <row r="117">
          <cell r="C117" t="str">
            <v>010305)지붕및홈통공사</v>
          </cell>
          <cell r="F117" t="str">
            <v>식</v>
          </cell>
          <cell r="G117">
            <v>1</v>
          </cell>
          <cell r="I117">
            <v>204042805</v>
          </cell>
          <cell r="K117">
            <v>68458399</v>
          </cell>
          <cell r="M117">
            <v>0</v>
          </cell>
          <cell r="O117">
            <v>272501204</v>
          </cell>
        </row>
        <row r="118">
          <cell r="C118" t="str">
            <v>010306)골재및운반공사</v>
          </cell>
          <cell r="F118" t="str">
            <v>식</v>
          </cell>
          <cell r="G118">
            <v>1</v>
          </cell>
          <cell r="I118">
            <v>1499909</v>
          </cell>
          <cell r="K118">
            <v>994101</v>
          </cell>
          <cell r="M118">
            <v>850487</v>
          </cell>
          <cell r="O118">
            <v>3344497</v>
          </cell>
        </row>
        <row r="119">
          <cell r="C119" t="str">
            <v>합계</v>
          </cell>
          <cell r="I119">
            <v>367720223</v>
          </cell>
          <cell r="K119">
            <v>277484609</v>
          </cell>
          <cell r="M119">
            <v>8279950</v>
          </cell>
          <cell r="O119">
            <v>653484782</v>
          </cell>
        </row>
        <row r="139">
          <cell r="C139" t="str">
            <v>04 #3타는곳지붕신축1동</v>
          </cell>
        </row>
        <row r="140">
          <cell r="C140" t="str">
            <v>010401)가설공사</v>
          </cell>
          <cell r="F140" t="str">
            <v>식</v>
          </cell>
          <cell r="G140">
            <v>1</v>
          </cell>
          <cell r="I140">
            <v>31183534</v>
          </cell>
          <cell r="K140">
            <v>43890242</v>
          </cell>
          <cell r="M140">
            <v>53414</v>
          </cell>
          <cell r="O140">
            <v>75127190</v>
          </cell>
        </row>
        <row r="141">
          <cell r="C141" t="str">
            <v>010402)토및지정공사</v>
          </cell>
          <cell r="F141" t="str">
            <v>식</v>
          </cell>
          <cell r="G141">
            <v>1</v>
          </cell>
          <cell r="I141">
            <v>9073</v>
          </cell>
          <cell r="K141">
            <v>76153</v>
          </cell>
          <cell r="M141">
            <v>10965</v>
          </cell>
          <cell r="O141">
            <v>96191</v>
          </cell>
        </row>
        <row r="142">
          <cell r="C142" t="str">
            <v>010403)철근콘크리트공사</v>
          </cell>
          <cell r="F142" t="str">
            <v>식</v>
          </cell>
          <cell r="G142">
            <v>1</v>
          </cell>
          <cell r="I142">
            <v>11941608</v>
          </cell>
          <cell r="K142">
            <v>8446475</v>
          </cell>
          <cell r="M142">
            <v>470369</v>
          </cell>
          <cell r="O142">
            <v>20858452</v>
          </cell>
        </row>
        <row r="143">
          <cell r="C143" t="str">
            <v>010404)철골공사</v>
          </cell>
          <cell r="F143" t="str">
            <v>식</v>
          </cell>
          <cell r="G143">
            <v>1</v>
          </cell>
          <cell r="I143">
            <v>119094603</v>
          </cell>
          <cell r="K143">
            <v>155619239</v>
          </cell>
          <cell r="M143">
            <v>6894715</v>
          </cell>
          <cell r="O143">
            <v>281608557</v>
          </cell>
        </row>
        <row r="144">
          <cell r="C144" t="str">
            <v>010405)지붕및홈통공사</v>
          </cell>
          <cell r="F144" t="str">
            <v>식</v>
          </cell>
          <cell r="G144">
            <v>1</v>
          </cell>
          <cell r="I144">
            <v>204042805</v>
          </cell>
          <cell r="K144">
            <v>68458399</v>
          </cell>
          <cell r="M144">
            <v>0</v>
          </cell>
          <cell r="O144">
            <v>272501204</v>
          </cell>
        </row>
        <row r="145">
          <cell r="C145" t="str">
            <v>010406)골재및운반공사</v>
          </cell>
          <cell r="F145" t="str">
            <v>식</v>
          </cell>
          <cell r="G145">
            <v>1</v>
          </cell>
          <cell r="I145">
            <v>1499909</v>
          </cell>
          <cell r="K145">
            <v>994101</v>
          </cell>
          <cell r="M145">
            <v>850487</v>
          </cell>
          <cell r="O145">
            <v>3344497</v>
          </cell>
        </row>
        <row r="146">
          <cell r="C146" t="str">
            <v>합계</v>
          </cell>
          <cell r="I146">
            <v>367771532</v>
          </cell>
          <cell r="K146">
            <v>277484609</v>
          </cell>
          <cell r="M146">
            <v>8279950</v>
          </cell>
          <cell r="O146">
            <v>653536091</v>
          </cell>
        </row>
        <row r="166">
          <cell r="C166" t="str">
            <v>05 자유연결통로신축1동</v>
          </cell>
        </row>
        <row r="167">
          <cell r="C167" t="str">
            <v>010501)가설공사</v>
          </cell>
          <cell r="F167" t="str">
            <v>식</v>
          </cell>
          <cell r="G167">
            <v>1</v>
          </cell>
          <cell r="I167">
            <v>8872131</v>
          </cell>
          <cell r="K167">
            <v>20439189</v>
          </cell>
          <cell r="M167">
            <v>240363</v>
          </cell>
          <cell r="O167">
            <v>29551683</v>
          </cell>
        </row>
        <row r="168">
          <cell r="C168" t="str">
            <v>010502)토및지정공사</v>
          </cell>
          <cell r="F168" t="str">
            <v>식</v>
          </cell>
          <cell r="G168">
            <v>1</v>
          </cell>
          <cell r="I168">
            <v>18593835</v>
          </cell>
          <cell r="K168">
            <v>4314314</v>
          </cell>
          <cell r="M168">
            <v>1816227</v>
          </cell>
          <cell r="O168">
            <v>24724376</v>
          </cell>
        </row>
        <row r="169">
          <cell r="C169" t="str">
            <v>010503)철근콘크리트공사</v>
          </cell>
          <cell r="F169" t="str">
            <v>식</v>
          </cell>
          <cell r="G169">
            <v>1</v>
          </cell>
          <cell r="I169">
            <v>48255165</v>
          </cell>
          <cell r="K169">
            <v>36138836</v>
          </cell>
          <cell r="M169">
            <v>1987204</v>
          </cell>
          <cell r="O169">
            <v>86381205</v>
          </cell>
        </row>
        <row r="170">
          <cell r="C170" t="str">
            <v>010504)철골공사</v>
          </cell>
          <cell r="F170" t="str">
            <v>식</v>
          </cell>
          <cell r="G170">
            <v>1</v>
          </cell>
          <cell r="I170">
            <v>183142902</v>
          </cell>
          <cell r="K170">
            <v>188965812</v>
          </cell>
          <cell r="M170">
            <v>3735185</v>
          </cell>
          <cell r="O170">
            <v>375843899</v>
          </cell>
        </row>
        <row r="171">
          <cell r="C171" t="str">
            <v>010505)조적및방수공사</v>
          </cell>
          <cell r="F171" t="str">
            <v>식</v>
          </cell>
          <cell r="G171">
            <v>1</v>
          </cell>
          <cell r="I171">
            <v>4777401</v>
          </cell>
          <cell r="K171">
            <v>5833680</v>
          </cell>
          <cell r="M171">
            <v>0</v>
          </cell>
          <cell r="O171">
            <v>10611081</v>
          </cell>
        </row>
        <row r="172">
          <cell r="C172" t="str">
            <v>010506)타일및석공사</v>
          </cell>
          <cell r="F172" t="str">
            <v>식</v>
          </cell>
          <cell r="G172">
            <v>1</v>
          </cell>
          <cell r="I172">
            <v>81927936</v>
          </cell>
          <cell r="K172">
            <v>79378121</v>
          </cell>
          <cell r="M172">
            <v>0</v>
          </cell>
          <cell r="O172">
            <v>161306057</v>
          </cell>
        </row>
        <row r="173">
          <cell r="C173" t="str">
            <v>010507)금속공사</v>
          </cell>
          <cell r="F173" t="str">
            <v>식</v>
          </cell>
          <cell r="G173">
            <v>1</v>
          </cell>
          <cell r="I173">
            <v>128569534</v>
          </cell>
          <cell r="K173">
            <v>42906083</v>
          </cell>
          <cell r="M173">
            <v>0</v>
          </cell>
          <cell r="O173">
            <v>171475617</v>
          </cell>
        </row>
        <row r="174">
          <cell r="C174" t="str">
            <v>010508)미장공사</v>
          </cell>
          <cell r="F174" t="str">
            <v>식</v>
          </cell>
          <cell r="G174">
            <v>1</v>
          </cell>
          <cell r="I174">
            <v>106795</v>
          </cell>
          <cell r="K174">
            <v>3385526</v>
          </cell>
          <cell r="M174">
            <v>0</v>
          </cell>
          <cell r="O174">
            <v>3492321</v>
          </cell>
        </row>
        <row r="175">
          <cell r="C175" t="str">
            <v>010509)창호및유리공사</v>
          </cell>
          <cell r="F175" t="str">
            <v>식</v>
          </cell>
          <cell r="G175">
            <v>1</v>
          </cell>
          <cell r="I175">
            <v>106320467</v>
          </cell>
          <cell r="K175">
            <v>18367187</v>
          </cell>
          <cell r="M175">
            <v>0</v>
          </cell>
          <cell r="O175">
            <v>124687654</v>
          </cell>
        </row>
        <row r="176">
          <cell r="C176" t="str">
            <v>010510)수장및도장공사</v>
          </cell>
          <cell r="F176" t="str">
            <v>식</v>
          </cell>
          <cell r="G176">
            <v>1</v>
          </cell>
          <cell r="I176">
            <v>3638224</v>
          </cell>
          <cell r="K176">
            <v>3473658</v>
          </cell>
          <cell r="M176">
            <v>0</v>
          </cell>
          <cell r="O176">
            <v>7111882</v>
          </cell>
        </row>
        <row r="177">
          <cell r="C177" t="str">
            <v>010511)지붕및홈통공사</v>
          </cell>
          <cell r="F177" t="str">
            <v>식</v>
          </cell>
          <cell r="G177">
            <v>1</v>
          </cell>
          <cell r="I177">
            <v>8680355</v>
          </cell>
          <cell r="K177">
            <v>9258288</v>
          </cell>
          <cell r="M177">
            <v>0</v>
          </cell>
          <cell r="O177">
            <v>17938643</v>
          </cell>
        </row>
        <row r="178">
          <cell r="C178" t="str">
            <v>010512)골재및운반공사</v>
          </cell>
          <cell r="F178" t="str">
            <v>식</v>
          </cell>
          <cell r="G178">
            <v>1</v>
          </cell>
          <cell r="I178">
            <v>14026406</v>
          </cell>
          <cell r="K178">
            <v>2668952</v>
          </cell>
          <cell r="M178">
            <v>1391496</v>
          </cell>
          <cell r="O178">
            <v>18086854</v>
          </cell>
        </row>
        <row r="179">
          <cell r="C179" t="str">
            <v>합계</v>
          </cell>
          <cell r="I179">
            <v>606911151</v>
          </cell>
          <cell r="K179">
            <v>415129646</v>
          </cell>
          <cell r="M179">
            <v>9170475</v>
          </cell>
          <cell r="O179">
            <v>1031211272</v>
          </cell>
        </row>
        <row r="193">
          <cell r="C193" t="str">
            <v>06 운전계장실신축1동</v>
          </cell>
        </row>
        <row r="194">
          <cell r="C194" t="str">
            <v>010601)가설공사</v>
          </cell>
          <cell r="F194" t="str">
            <v>식</v>
          </cell>
          <cell r="G194">
            <v>1</v>
          </cell>
          <cell r="I194">
            <v>865427</v>
          </cell>
          <cell r="K194">
            <v>2539664</v>
          </cell>
          <cell r="M194">
            <v>53414</v>
          </cell>
          <cell r="O194">
            <v>3458505</v>
          </cell>
        </row>
        <row r="195">
          <cell r="C195" t="str">
            <v>010602)토및지정공사</v>
          </cell>
          <cell r="F195" t="str">
            <v>식</v>
          </cell>
          <cell r="G195">
            <v>1</v>
          </cell>
          <cell r="I195">
            <v>2518511</v>
          </cell>
          <cell r="K195">
            <v>714882</v>
          </cell>
          <cell r="M195">
            <v>337676</v>
          </cell>
          <cell r="O195">
            <v>3571069</v>
          </cell>
        </row>
        <row r="196">
          <cell r="C196" t="str">
            <v>010603)철근콘크리트공사</v>
          </cell>
          <cell r="F196" t="str">
            <v>식</v>
          </cell>
          <cell r="G196">
            <v>1</v>
          </cell>
          <cell r="I196">
            <v>8799531</v>
          </cell>
          <cell r="K196">
            <v>7714349</v>
          </cell>
          <cell r="M196">
            <v>312105</v>
          </cell>
          <cell r="O196">
            <v>16825985</v>
          </cell>
        </row>
        <row r="197">
          <cell r="C197" t="str">
            <v>010604)조적및방수공사</v>
          </cell>
          <cell r="F197" t="str">
            <v>식</v>
          </cell>
          <cell r="G197">
            <v>1</v>
          </cell>
          <cell r="I197">
            <v>1239838</v>
          </cell>
          <cell r="K197">
            <v>4451071</v>
          </cell>
          <cell r="M197">
            <v>0</v>
          </cell>
          <cell r="O197">
            <v>5690909</v>
          </cell>
        </row>
        <row r="198">
          <cell r="C198" t="str">
            <v>010605)타일및석공사</v>
          </cell>
          <cell r="F198" t="str">
            <v>식</v>
          </cell>
          <cell r="G198">
            <v>1</v>
          </cell>
          <cell r="I198">
            <v>778288</v>
          </cell>
          <cell r="K198">
            <v>1430515</v>
          </cell>
          <cell r="M198">
            <v>0</v>
          </cell>
          <cell r="O198">
            <v>2208803</v>
          </cell>
        </row>
        <row r="199">
          <cell r="C199" t="str">
            <v>010606)목공사</v>
          </cell>
          <cell r="F199" t="str">
            <v>식</v>
          </cell>
          <cell r="G199">
            <v>1</v>
          </cell>
          <cell r="I199">
            <v>93217</v>
          </cell>
          <cell r="K199">
            <v>129403</v>
          </cell>
          <cell r="M199">
            <v>0</v>
          </cell>
          <cell r="O199">
            <v>222620</v>
          </cell>
        </row>
        <row r="200">
          <cell r="C200" t="str">
            <v>010607)금속공사</v>
          </cell>
          <cell r="F200" t="str">
            <v>식</v>
          </cell>
          <cell r="G200">
            <v>1</v>
          </cell>
          <cell r="I200">
            <v>20094630</v>
          </cell>
          <cell r="K200">
            <v>1458904</v>
          </cell>
          <cell r="M200">
            <v>0</v>
          </cell>
          <cell r="O200">
            <v>21553534</v>
          </cell>
        </row>
        <row r="201">
          <cell r="C201" t="str">
            <v>010608)미장공사</v>
          </cell>
          <cell r="F201" t="str">
            <v>식</v>
          </cell>
          <cell r="G201">
            <v>1</v>
          </cell>
          <cell r="I201">
            <v>222085</v>
          </cell>
          <cell r="K201">
            <v>3377443</v>
          </cell>
          <cell r="M201">
            <v>0</v>
          </cell>
          <cell r="O201">
            <v>3599528</v>
          </cell>
        </row>
        <row r="202">
          <cell r="C202" t="str">
            <v>010609)창호및유리공사</v>
          </cell>
          <cell r="F202" t="str">
            <v>식</v>
          </cell>
          <cell r="G202">
            <v>1</v>
          </cell>
          <cell r="I202">
            <v>3509504</v>
          </cell>
          <cell r="K202">
            <v>1294367</v>
          </cell>
          <cell r="M202">
            <v>0</v>
          </cell>
          <cell r="O202">
            <v>4803871</v>
          </cell>
        </row>
        <row r="203">
          <cell r="C203" t="str">
            <v>010610)수장및도장공사</v>
          </cell>
          <cell r="F203" t="str">
            <v>식</v>
          </cell>
          <cell r="G203">
            <v>1</v>
          </cell>
          <cell r="I203">
            <v>2338075</v>
          </cell>
          <cell r="K203">
            <v>1433243</v>
          </cell>
          <cell r="M203">
            <v>0</v>
          </cell>
          <cell r="O203">
            <v>3771318</v>
          </cell>
        </row>
        <row r="204">
          <cell r="C204" t="str">
            <v>010611)지붕및홈통공사</v>
          </cell>
          <cell r="F204" t="str">
            <v>식</v>
          </cell>
          <cell r="G204">
            <v>1</v>
          </cell>
          <cell r="I204">
            <v>4410007</v>
          </cell>
          <cell r="K204">
            <v>414957</v>
          </cell>
          <cell r="M204">
            <v>480000</v>
          </cell>
          <cell r="O204">
            <v>5304964</v>
          </cell>
        </row>
        <row r="205">
          <cell r="C205" t="str">
            <v>010612)골재및운반공사</v>
          </cell>
          <cell r="F205" t="str">
            <v>식</v>
          </cell>
          <cell r="G205">
            <v>1</v>
          </cell>
          <cell r="I205">
            <v>2276718</v>
          </cell>
          <cell r="K205">
            <v>277342</v>
          </cell>
          <cell r="M205">
            <v>89918</v>
          </cell>
          <cell r="O205">
            <v>2643978</v>
          </cell>
        </row>
        <row r="206">
          <cell r="C206" t="str">
            <v>합계</v>
          </cell>
          <cell r="I206">
            <v>47145831</v>
          </cell>
          <cell r="K206">
            <v>25236140</v>
          </cell>
          <cell r="M206">
            <v>1273113</v>
          </cell>
          <cell r="O206">
            <v>73655084</v>
          </cell>
        </row>
        <row r="220">
          <cell r="C220" t="str">
            <v>07 검수원처소신축1동</v>
          </cell>
        </row>
        <row r="221">
          <cell r="C221" t="str">
            <v>010701)가설공사</v>
          </cell>
          <cell r="F221" t="str">
            <v>식</v>
          </cell>
          <cell r="G221">
            <v>1</v>
          </cell>
          <cell r="I221">
            <v>1103344</v>
          </cell>
          <cell r="K221">
            <v>3398471</v>
          </cell>
          <cell r="M221">
            <v>106828</v>
          </cell>
          <cell r="O221">
            <v>4608643</v>
          </cell>
        </row>
        <row r="222">
          <cell r="C222" t="str">
            <v>010702)토및지정공사</v>
          </cell>
          <cell r="F222" t="str">
            <v>식</v>
          </cell>
          <cell r="G222">
            <v>1</v>
          </cell>
          <cell r="I222">
            <v>2596316</v>
          </cell>
          <cell r="K222">
            <v>868465</v>
          </cell>
          <cell r="M222">
            <v>423702</v>
          </cell>
          <cell r="O222">
            <v>3888483</v>
          </cell>
        </row>
        <row r="223">
          <cell r="C223" t="str">
            <v>010703)철근콘크리트공사</v>
          </cell>
          <cell r="F223" t="str">
            <v>식</v>
          </cell>
          <cell r="G223">
            <v>1</v>
          </cell>
          <cell r="I223">
            <v>14101683</v>
          </cell>
          <cell r="K223">
            <v>12042250</v>
          </cell>
          <cell r="M223">
            <v>534777</v>
          </cell>
          <cell r="O223">
            <v>26678710</v>
          </cell>
        </row>
        <row r="224">
          <cell r="C224" t="str">
            <v>010704)조적및방수공사</v>
          </cell>
          <cell r="F224" t="str">
            <v>식</v>
          </cell>
          <cell r="G224">
            <v>1</v>
          </cell>
          <cell r="I224">
            <v>1739957</v>
          </cell>
          <cell r="K224">
            <v>5887193</v>
          </cell>
          <cell r="M224">
            <v>0</v>
          </cell>
          <cell r="O224">
            <v>7627150</v>
          </cell>
        </row>
        <row r="225">
          <cell r="C225" t="str">
            <v>010705)타일및석공사</v>
          </cell>
          <cell r="F225" t="str">
            <v>식</v>
          </cell>
          <cell r="G225">
            <v>1</v>
          </cell>
          <cell r="I225">
            <v>916832</v>
          </cell>
          <cell r="K225">
            <v>1701449</v>
          </cell>
          <cell r="M225">
            <v>0</v>
          </cell>
          <cell r="O225">
            <v>2618281</v>
          </cell>
        </row>
        <row r="226">
          <cell r="C226" t="str">
            <v>010706)목공사</v>
          </cell>
          <cell r="F226" t="str">
            <v>식</v>
          </cell>
          <cell r="G226">
            <v>1</v>
          </cell>
          <cell r="I226">
            <v>140520</v>
          </cell>
          <cell r="K226">
            <v>194040</v>
          </cell>
          <cell r="M226">
            <v>0</v>
          </cell>
          <cell r="O226">
            <v>334560</v>
          </cell>
        </row>
        <row r="227">
          <cell r="C227" t="str">
            <v>010707)금속공사</v>
          </cell>
          <cell r="F227" t="str">
            <v>식</v>
          </cell>
          <cell r="G227">
            <v>1</v>
          </cell>
          <cell r="I227">
            <v>23038450</v>
          </cell>
          <cell r="K227">
            <v>1995532</v>
          </cell>
          <cell r="M227">
            <v>0</v>
          </cell>
          <cell r="O227">
            <v>25033982</v>
          </cell>
        </row>
        <row r="228">
          <cell r="C228" t="str">
            <v>010708)미장공사</v>
          </cell>
          <cell r="F228" t="str">
            <v>식</v>
          </cell>
          <cell r="G228">
            <v>1</v>
          </cell>
          <cell r="I228">
            <v>32801</v>
          </cell>
          <cell r="K228">
            <v>4646336</v>
          </cell>
          <cell r="M228">
            <v>0</v>
          </cell>
          <cell r="O228">
            <v>4679137</v>
          </cell>
        </row>
        <row r="229">
          <cell r="C229" t="str">
            <v>010709)창호및유리공사</v>
          </cell>
          <cell r="F229" t="str">
            <v>식</v>
          </cell>
          <cell r="G229">
            <v>1</v>
          </cell>
          <cell r="I229">
            <v>4188604</v>
          </cell>
          <cell r="K229">
            <v>1664399</v>
          </cell>
          <cell r="M229">
            <v>0</v>
          </cell>
          <cell r="O229">
            <v>5853003</v>
          </cell>
        </row>
        <row r="230">
          <cell r="C230" t="str">
            <v>010710)수장및도장공사</v>
          </cell>
          <cell r="F230" t="str">
            <v>식</v>
          </cell>
          <cell r="G230">
            <v>1</v>
          </cell>
          <cell r="I230">
            <v>3549814</v>
          </cell>
          <cell r="K230">
            <v>2123279</v>
          </cell>
          <cell r="M230">
            <v>0</v>
          </cell>
          <cell r="O230">
            <v>5673093</v>
          </cell>
        </row>
        <row r="231">
          <cell r="C231" t="str">
            <v>010711)지붕및홈통공사</v>
          </cell>
          <cell r="F231" t="str">
            <v>식</v>
          </cell>
          <cell r="G231">
            <v>1</v>
          </cell>
          <cell r="I231">
            <v>464812</v>
          </cell>
          <cell r="K231">
            <v>339532</v>
          </cell>
          <cell r="M231">
            <v>0</v>
          </cell>
          <cell r="O231">
            <v>804344</v>
          </cell>
        </row>
        <row r="232">
          <cell r="C232" t="str">
            <v>010712)골재및운반공사</v>
          </cell>
          <cell r="F232" t="str">
            <v>식</v>
          </cell>
          <cell r="G232">
            <v>1</v>
          </cell>
          <cell r="I232">
            <v>2721826</v>
          </cell>
          <cell r="K232">
            <v>333099</v>
          </cell>
          <cell r="M232">
            <v>113901</v>
          </cell>
          <cell r="O232">
            <v>3168826</v>
          </cell>
        </row>
        <row r="233">
          <cell r="C233" t="str">
            <v>합계</v>
          </cell>
          <cell r="I233">
            <v>54594959</v>
          </cell>
          <cell r="K233">
            <v>35194045</v>
          </cell>
          <cell r="M233">
            <v>1179208</v>
          </cell>
          <cell r="O233">
            <v>90968212</v>
          </cell>
        </row>
        <row r="247">
          <cell r="C247" t="str">
            <v>08 검수고신축1동</v>
          </cell>
        </row>
        <row r="248">
          <cell r="C248" t="str">
            <v>010801)가설공사</v>
          </cell>
          <cell r="F248" t="str">
            <v>식</v>
          </cell>
          <cell r="G248">
            <v>1</v>
          </cell>
          <cell r="I248">
            <v>10288032</v>
          </cell>
          <cell r="K248">
            <v>16816917</v>
          </cell>
          <cell r="M248">
            <v>80121</v>
          </cell>
          <cell r="O248">
            <v>27185070</v>
          </cell>
        </row>
        <row r="249">
          <cell r="C249" t="str">
            <v>010802)토및지정공사</v>
          </cell>
          <cell r="F249" t="str">
            <v>식</v>
          </cell>
          <cell r="G249">
            <v>1</v>
          </cell>
          <cell r="I249">
            <v>15182253</v>
          </cell>
          <cell r="K249">
            <v>4789170</v>
          </cell>
          <cell r="M249">
            <v>2678962</v>
          </cell>
          <cell r="O249">
            <v>22650385</v>
          </cell>
        </row>
        <row r="250">
          <cell r="C250" t="str">
            <v>010803)철근콘크리트공사</v>
          </cell>
          <cell r="F250" t="str">
            <v>식</v>
          </cell>
          <cell r="G250">
            <v>1</v>
          </cell>
          <cell r="I250">
            <v>29887877</v>
          </cell>
          <cell r="K250">
            <v>17050821</v>
          </cell>
          <cell r="M250">
            <v>1472547</v>
          </cell>
          <cell r="O250">
            <v>48411245</v>
          </cell>
        </row>
        <row r="251">
          <cell r="C251" t="str">
            <v>010804)철골공사</v>
          </cell>
          <cell r="F251" t="str">
            <v>식</v>
          </cell>
          <cell r="G251">
            <v>1</v>
          </cell>
          <cell r="I251">
            <v>57750631</v>
          </cell>
          <cell r="K251">
            <v>64554983</v>
          </cell>
          <cell r="M251">
            <v>3620293</v>
          </cell>
          <cell r="O251">
            <v>125925907</v>
          </cell>
        </row>
        <row r="252">
          <cell r="C252" t="str">
            <v>010805)조적및방수공사</v>
          </cell>
          <cell r="F252" t="str">
            <v>식</v>
          </cell>
          <cell r="G252">
            <v>1</v>
          </cell>
          <cell r="I252">
            <v>5544933</v>
          </cell>
          <cell r="K252">
            <v>12904564</v>
          </cell>
          <cell r="M252">
            <v>0</v>
          </cell>
          <cell r="O252">
            <v>18449497</v>
          </cell>
        </row>
        <row r="253">
          <cell r="C253" t="str">
            <v>010806)금속공사</v>
          </cell>
          <cell r="F253" t="str">
            <v>식</v>
          </cell>
          <cell r="G253">
            <v>1</v>
          </cell>
          <cell r="I253">
            <v>4621306</v>
          </cell>
          <cell r="K253">
            <v>4533226</v>
          </cell>
          <cell r="M253">
            <v>0</v>
          </cell>
          <cell r="O253">
            <v>9154532</v>
          </cell>
        </row>
        <row r="254">
          <cell r="C254" t="str">
            <v>010807)미장공사</v>
          </cell>
          <cell r="F254" t="str">
            <v>식</v>
          </cell>
          <cell r="G254">
            <v>1</v>
          </cell>
          <cell r="I254">
            <v>850624</v>
          </cell>
          <cell r="K254">
            <v>5763368</v>
          </cell>
          <cell r="M254">
            <v>82812</v>
          </cell>
          <cell r="O254">
            <v>6696804</v>
          </cell>
        </row>
        <row r="255">
          <cell r="C255" t="str">
            <v>010808)창호및유리공사</v>
          </cell>
          <cell r="F255" t="str">
            <v>식</v>
          </cell>
          <cell r="G255">
            <v>1</v>
          </cell>
          <cell r="I255">
            <v>17870704</v>
          </cell>
          <cell r="K255">
            <v>5106641</v>
          </cell>
          <cell r="M255">
            <v>0</v>
          </cell>
          <cell r="O255">
            <v>22977345</v>
          </cell>
        </row>
        <row r="256">
          <cell r="C256" t="str">
            <v>010809)수장및도장공사</v>
          </cell>
          <cell r="F256" t="str">
            <v>식</v>
          </cell>
          <cell r="G256">
            <v>1</v>
          </cell>
          <cell r="I256">
            <v>280522</v>
          </cell>
          <cell r="K256">
            <v>514299</v>
          </cell>
          <cell r="M256">
            <v>0</v>
          </cell>
          <cell r="O256">
            <v>794821</v>
          </cell>
        </row>
        <row r="257">
          <cell r="C257" t="str">
            <v>010810)지붕및홈통공사</v>
          </cell>
          <cell r="F257" t="str">
            <v>식</v>
          </cell>
          <cell r="G257">
            <v>1</v>
          </cell>
          <cell r="I257">
            <v>46233514</v>
          </cell>
          <cell r="K257">
            <v>22975079</v>
          </cell>
          <cell r="M257">
            <v>0</v>
          </cell>
          <cell r="O257">
            <v>69208593</v>
          </cell>
        </row>
        <row r="258">
          <cell r="C258" t="str">
            <v>010811)골재및운반공사</v>
          </cell>
          <cell r="F258" t="str">
            <v>식</v>
          </cell>
          <cell r="G258">
            <v>1</v>
          </cell>
          <cell r="I258">
            <v>8955569</v>
          </cell>
          <cell r="K258">
            <v>1562625</v>
          </cell>
          <cell r="M258">
            <v>768945</v>
          </cell>
          <cell r="O258">
            <v>11287139</v>
          </cell>
        </row>
        <row r="259">
          <cell r="C259" t="str">
            <v>합계</v>
          </cell>
          <cell r="I259">
            <v>197465965</v>
          </cell>
          <cell r="K259">
            <v>156571693</v>
          </cell>
          <cell r="M259">
            <v>8703680</v>
          </cell>
          <cell r="O259">
            <v>362741338</v>
          </cell>
        </row>
        <row r="274">
          <cell r="C274" t="str">
            <v>09 지하연결통로마감개수1동</v>
          </cell>
        </row>
        <row r="275">
          <cell r="C275" t="str">
            <v>010901)가설공사</v>
          </cell>
          <cell r="F275" t="str">
            <v>식</v>
          </cell>
          <cell r="G275">
            <v>1</v>
          </cell>
          <cell r="I275">
            <v>1255992</v>
          </cell>
          <cell r="K275">
            <v>4709225</v>
          </cell>
          <cell r="M275">
            <v>26707</v>
          </cell>
          <cell r="O275">
            <v>5991924</v>
          </cell>
        </row>
        <row r="276">
          <cell r="C276" t="str">
            <v>010902)방수공사</v>
          </cell>
          <cell r="F276" t="str">
            <v>식</v>
          </cell>
          <cell r="G276">
            <v>1</v>
          </cell>
          <cell r="I276">
            <v>14085</v>
          </cell>
          <cell r="K276">
            <v>346905</v>
          </cell>
          <cell r="M276">
            <v>0</v>
          </cell>
          <cell r="O276">
            <v>360990</v>
          </cell>
        </row>
        <row r="277">
          <cell r="C277" t="str">
            <v>010903)타일및석공사</v>
          </cell>
          <cell r="F277" t="str">
            <v>식</v>
          </cell>
          <cell r="G277">
            <v>1</v>
          </cell>
          <cell r="I277">
            <v>53746899</v>
          </cell>
          <cell r="K277">
            <v>56290284</v>
          </cell>
          <cell r="M277">
            <v>0</v>
          </cell>
          <cell r="O277">
            <v>110037183</v>
          </cell>
        </row>
        <row r="278">
          <cell r="C278" t="str">
            <v>010904)금속공사</v>
          </cell>
          <cell r="F278" t="str">
            <v>식</v>
          </cell>
          <cell r="G278">
            <v>1</v>
          </cell>
          <cell r="I278">
            <v>7637103</v>
          </cell>
          <cell r="K278">
            <v>8399200</v>
          </cell>
          <cell r="M278">
            <v>0</v>
          </cell>
          <cell r="O278">
            <v>16036303</v>
          </cell>
        </row>
        <row r="279">
          <cell r="C279" t="str">
            <v>010905)미장및도장공사</v>
          </cell>
          <cell r="F279" t="str">
            <v>식</v>
          </cell>
          <cell r="G279">
            <v>1</v>
          </cell>
          <cell r="I279">
            <v>2087748</v>
          </cell>
          <cell r="K279">
            <v>3261624</v>
          </cell>
          <cell r="M279">
            <v>0</v>
          </cell>
          <cell r="O279">
            <v>5349372</v>
          </cell>
        </row>
        <row r="280">
          <cell r="C280" t="str">
            <v>010906)철거공사</v>
          </cell>
          <cell r="F280" t="str">
            <v>식</v>
          </cell>
          <cell r="G280">
            <v>1</v>
          </cell>
          <cell r="I280">
            <v>0</v>
          </cell>
          <cell r="K280">
            <v>37273841</v>
          </cell>
          <cell r="M280">
            <v>0</v>
          </cell>
          <cell r="O280">
            <v>37273841</v>
          </cell>
        </row>
        <row r="281">
          <cell r="C281" t="str">
            <v>010907)골재및운반공사</v>
          </cell>
          <cell r="F281" t="str">
            <v>식</v>
          </cell>
          <cell r="G281">
            <v>1</v>
          </cell>
          <cell r="I281">
            <v>2081526</v>
          </cell>
          <cell r="K281">
            <v>673536</v>
          </cell>
          <cell r="M281">
            <v>497418</v>
          </cell>
          <cell r="O281">
            <v>3252480</v>
          </cell>
        </row>
        <row r="282">
          <cell r="C282" t="str">
            <v>010908)폐기물처리비</v>
          </cell>
          <cell r="F282" t="str">
            <v>식</v>
          </cell>
          <cell r="G282">
            <v>1</v>
          </cell>
          <cell r="I282">
            <v>0</v>
          </cell>
          <cell r="K282">
            <v>0</v>
          </cell>
          <cell r="M282">
            <v>1776984</v>
          </cell>
          <cell r="O282">
            <v>1776984</v>
          </cell>
        </row>
        <row r="283">
          <cell r="C283" t="str">
            <v>합계</v>
          </cell>
          <cell r="I283">
            <v>66823353</v>
          </cell>
          <cell r="K283">
            <v>110954615</v>
          </cell>
          <cell r="M283">
            <v>2301109</v>
          </cell>
          <cell r="O283">
            <v>180079077</v>
          </cell>
        </row>
        <row r="301">
          <cell r="C301" t="str">
            <v>10 유류펌프실신축1동</v>
          </cell>
        </row>
        <row r="302">
          <cell r="C302" t="str">
            <v>011001)가설공사</v>
          </cell>
          <cell r="F302" t="str">
            <v>식</v>
          </cell>
          <cell r="G302">
            <v>1</v>
          </cell>
          <cell r="I302">
            <v>941388</v>
          </cell>
          <cell r="K302">
            <v>2764091</v>
          </cell>
          <cell r="M302">
            <v>80121</v>
          </cell>
          <cell r="O302">
            <v>3785600</v>
          </cell>
        </row>
        <row r="303">
          <cell r="C303" t="str">
            <v>011002)토및지정공사</v>
          </cell>
          <cell r="F303" t="str">
            <v>식</v>
          </cell>
          <cell r="G303">
            <v>1</v>
          </cell>
          <cell r="I303">
            <v>219678</v>
          </cell>
          <cell r="K303">
            <v>403594</v>
          </cell>
          <cell r="M303">
            <v>254545</v>
          </cell>
          <cell r="O303">
            <v>877817</v>
          </cell>
        </row>
        <row r="304">
          <cell r="C304" t="str">
            <v>011003)철근콘크리트공사</v>
          </cell>
          <cell r="F304" t="str">
            <v>식</v>
          </cell>
          <cell r="G304">
            <v>1</v>
          </cell>
          <cell r="I304">
            <v>11576659</v>
          </cell>
          <cell r="K304">
            <v>9318179</v>
          </cell>
          <cell r="M304">
            <v>502544</v>
          </cell>
          <cell r="O304">
            <v>21397382</v>
          </cell>
        </row>
        <row r="305">
          <cell r="C305" t="str">
            <v>011004)조적및방수공사</v>
          </cell>
          <cell r="F305" t="str">
            <v>식</v>
          </cell>
          <cell r="G305">
            <v>1</v>
          </cell>
          <cell r="I305">
            <v>4305106</v>
          </cell>
          <cell r="K305">
            <v>7463908</v>
          </cell>
          <cell r="M305">
            <v>0</v>
          </cell>
          <cell r="O305">
            <v>11769014</v>
          </cell>
        </row>
        <row r="306">
          <cell r="C306" t="str">
            <v>011005)목공사</v>
          </cell>
          <cell r="F306" t="str">
            <v>식</v>
          </cell>
          <cell r="G306">
            <v>1</v>
          </cell>
          <cell r="I306">
            <v>60228</v>
          </cell>
          <cell r="K306">
            <v>84468</v>
          </cell>
          <cell r="M306">
            <v>0</v>
          </cell>
          <cell r="O306">
            <v>144696</v>
          </cell>
        </row>
        <row r="307">
          <cell r="C307" t="str">
            <v>011006)금속공사</v>
          </cell>
          <cell r="F307" t="str">
            <v>식</v>
          </cell>
          <cell r="G307">
            <v>1</v>
          </cell>
          <cell r="I307">
            <v>544066</v>
          </cell>
          <cell r="K307">
            <v>862129</v>
          </cell>
          <cell r="M307">
            <v>0</v>
          </cell>
          <cell r="O307">
            <v>1406195</v>
          </cell>
        </row>
        <row r="308">
          <cell r="C308" t="str">
            <v>011007)미장공사</v>
          </cell>
          <cell r="F308" t="str">
            <v>식</v>
          </cell>
          <cell r="G308">
            <v>1</v>
          </cell>
          <cell r="I308">
            <v>197329</v>
          </cell>
          <cell r="K308">
            <v>5536536</v>
          </cell>
          <cell r="M308">
            <v>0</v>
          </cell>
          <cell r="O308">
            <v>5733865</v>
          </cell>
        </row>
        <row r="309">
          <cell r="C309" t="str">
            <v>011008)창호및유리공사</v>
          </cell>
          <cell r="F309" t="str">
            <v>식</v>
          </cell>
          <cell r="G309">
            <v>1</v>
          </cell>
          <cell r="I309">
            <v>2736595</v>
          </cell>
          <cell r="K309">
            <v>1113959</v>
          </cell>
          <cell r="M309">
            <v>0</v>
          </cell>
          <cell r="O309">
            <v>3850554</v>
          </cell>
        </row>
        <row r="310">
          <cell r="C310" t="str">
            <v>011009)수장및도장공사</v>
          </cell>
          <cell r="F310" t="str">
            <v>식</v>
          </cell>
          <cell r="G310">
            <v>1</v>
          </cell>
          <cell r="I310">
            <v>1510079</v>
          </cell>
          <cell r="K310">
            <v>1889148</v>
          </cell>
          <cell r="M310">
            <v>0</v>
          </cell>
          <cell r="O310">
            <v>3399227</v>
          </cell>
        </row>
        <row r="311">
          <cell r="C311" t="str">
            <v>011010)지붕및홈통공사</v>
          </cell>
          <cell r="F311" t="str">
            <v>식</v>
          </cell>
          <cell r="G311">
            <v>1</v>
          </cell>
          <cell r="I311">
            <v>184982</v>
          </cell>
          <cell r="K311">
            <v>175718</v>
          </cell>
          <cell r="M311">
            <v>0</v>
          </cell>
          <cell r="O311">
            <v>360700</v>
          </cell>
        </row>
        <row r="312">
          <cell r="C312" t="str">
            <v>011011)골재및운반공사</v>
          </cell>
          <cell r="F312" t="str">
            <v>식</v>
          </cell>
          <cell r="G312">
            <v>1</v>
          </cell>
          <cell r="I312">
            <v>1740857</v>
          </cell>
          <cell r="K312">
            <v>166091</v>
          </cell>
          <cell r="M312">
            <v>60922</v>
          </cell>
          <cell r="O312">
            <v>1967870</v>
          </cell>
        </row>
        <row r="313">
          <cell r="C313" t="str">
            <v>합계</v>
          </cell>
          <cell r="I313">
            <v>24016967</v>
          </cell>
          <cell r="K313">
            <v>29777821</v>
          </cell>
          <cell r="M313">
            <v>898132</v>
          </cell>
          <cell r="O313">
            <v>54692920</v>
          </cell>
        </row>
        <row r="328">
          <cell r="C328" t="str">
            <v>11 테니스장신축1동</v>
          </cell>
        </row>
        <row r="329">
          <cell r="C329" t="str">
            <v>011101)테니스장</v>
          </cell>
          <cell r="F329" t="str">
            <v>식</v>
          </cell>
          <cell r="G329">
            <v>1</v>
          </cell>
          <cell r="I329">
            <v>37344773</v>
          </cell>
          <cell r="K329">
            <v>29583194</v>
          </cell>
          <cell r="M329">
            <v>1047504</v>
          </cell>
          <cell r="O329">
            <v>67975471</v>
          </cell>
        </row>
        <row r="330">
          <cell r="C330" t="str">
            <v>합계</v>
          </cell>
          <cell r="I330">
            <v>37344773</v>
          </cell>
          <cell r="K330">
            <v>29583194</v>
          </cell>
          <cell r="M330">
            <v>1047504</v>
          </cell>
          <cell r="O330">
            <v>67975471</v>
          </cell>
        </row>
        <row r="355">
          <cell r="C355" t="str">
            <v>12 락카실신축1동</v>
          </cell>
        </row>
        <row r="356">
          <cell r="C356" t="str">
            <v>011201)가설공사</v>
          </cell>
          <cell r="F356" t="str">
            <v>식</v>
          </cell>
          <cell r="G356">
            <v>1</v>
          </cell>
          <cell r="I356">
            <v>330640</v>
          </cell>
          <cell r="K356">
            <v>809809</v>
          </cell>
          <cell r="M356">
            <v>26707</v>
          </cell>
          <cell r="O356">
            <v>1167156</v>
          </cell>
        </row>
        <row r="357">
          <cell r="C357" t="str">
            <v>011202)토및지정공사</v>
          </cell>
          <cell r="F357" t="str">
            <v>식</v>
          </cell>
          <cell r="G357">
            <v>1</v>
          </cell>
          <cell r="I357">
            <v>38</v>
          </cell>
          <cell r="K357">
            <v>33915</v>
          </cell>
          <cell r="M357">
            <v>113</v>
          </cell>
          <cell r="O357">
            <v>34066</v>
          </cell>
        </row>
        <row r="358">
          <cell r="C358" t="str">
            <v>011203)철근콘크리트공사</v>
          </cell>
          <cell r="F358" t="str">
            <v>식</v>
          </cell>
          <cell r="G358">
            <v>1</v>
          </cell>
          <cell r="I358">
            <v>295960</v>
          </cell>
          <cell r="K358">
            <v>38500</v>
          </cell>
          <cell r="M358">
            <v>25025</v>
          </cell>
          <cell r="O358">
            <v>359485</v>
          </cell>
        </row>
        <row r="359">
          <cell r="C359" t="str">
            <v>011204)방수공사</v>
          </cell>
          <cell r="F359" t="str">
            <v>식</v>
          </cell>
          <cell r="G359">
            <v>1</v>
          </cell>
          <cell r="I359">
            <v>66528</v>
          </cell>
          <cell r="K359">
            <v>62106</v>
          </cell>
          <cell r="M359">
            <v>0</v>
          </cell>
          <cell r="O359">
            <v>128634</v>
          </cell>
        </row>
        <row r="360">
          <cell r="C360" t="str">
            <v>011205)금속공사</v>
          </cell>
          <cell r="F360" t="str">
            <v>식</v>
          </cell>
          <cell r="G360">
            <v>1</v>
          </cell>
          <cell r="I360">
            <v>107894</v>
          </cell>
          <cell r="K360">
            <v>220157</v>
          </cell>
          <cell r="M360">
            <v>0</v>
          </cell>
          <cell r="O360">
            <v>328051</v>
          </cell>
        </row>
        <row r="361">
          <cell r="C361" t="str">
            <v>011206)미장공사</v>
          </cell>
          <cell r="F361" t="str">
            <v>식</v>
          </cell>
          <cell r="G361">
            <v>1</v>
          </cell>
          <cell r="I361">
            <v>0</v>
          </cell>
          <cell r="K361">
            <v>173736</v>
          </cell>
          <cell r="M361">
            <v>0</v>
          </cell>
          <cell r="O361">
            <v>173736</v>
          </cell>
        </row>
        <row r="362">
          <cell r="C362" t="str">
            <v>011207)창호및유리공사</v>
          </cell>
          <cell r="F362" t="str">
            <v>식</v>
          </cell>
          <cell r="G362">
            <v>1</v>
          </cell>
          <cell r="I362">
            <v>1342749</v>
          </cell>
          <cell r="K362">
            <v>379636</v>
          </cell>
          <cell r="M362">
            <v>0</v>
          </cell>
          <cell r="O362">
            <v>1722385</v>
          </cell>
        </row>
        <row r="363">
          <cell r="C363" t="str">
            <v>011208)수장및도장공사</v>
          </cell>
          <cell r="F363" t="str">
            <v>식</v>
          </cell>
          <cell r="G363">
            <v>1</v>
          </cell>
          <cell r="I363">
            <v>196305</v>
          </cell>
          <cell r="K363">
            <v>98301</v>
          </cell>
          <cell r="M363">
            <v>0</v>
          </cell>
          <cell r="O363">
            <v>294606</v>
          </cell>
        </row>
        <row r="364">
          <cell r="C364" t="str">
            <v>011209)지붕및홈통공사</v>
          </cell>
          <cell r="F364" t="str">
            <v>식</v>
          </cell>
          <cell r="G364">
            <v>1</v>
          </cell>
          <cell r="I364">
            <v>2235573</v>
          </cell>
          <cell r="K364">
            <v>1981607</v>
          </cell>
          <cell r="M364">
            <v>0</v>
          </cell>
          <cell r="O364">
            <v>4217180</v>
          </cell>
        </row>
        <row r="365">
          <cell r="C365" t="str">
            <v>011210)골재및운반공사</v>
          </cell>
          <cell r="F365" t="str">
            <v>식</v>
          </cell>
          <cell r="G365">
            <v>1</v>
          </cell>
          <cell r="I365">
            <v>32082</v>
          </cell>
          <cell r="K365">
            <v>2331</v>
          </cell>
          <cell r="M365">
            <v>581</v>
          </cell>
          <cell r="O365">
            <v>34994</v>
          </cell>
        </row>
        <row r="366">
          <cell r="C366" t="str">
            <v>합계</v>
          </cell>
          <cell r="I366">
            <v>4607769</v>
          </cell>
          <cell r="K366">
            <v>3800098</v>
          </cell>
          <cell r="M366">
            <v>52426</v>
          </cell>
          <cell r="O366">
            <v>8460293</v>
          </cell>
        </row>
        <row r="382">
          <cell r="C382" t="str">
            <v>13 철거공사</v>
          </cell>
        </row>
        <row r="383">
          <cell r="C383" t="str">
            <v>011301)#1타는곳지붕철거</v>
          </cell>
          <cell r="F383" t="str">
            <v>식</v>
          </cell>
          <cell r="G383">
            <v>1</v>
          </cell>
          <cell r="I383">
            <v>-9090758</v>
          </cell>
          <cell r="K383">
            <v>18693761</v>
          </cell>
          <cell r="M383">
            <v>1036062</v>
          </cell>
          <cell r="O383">
            <v>10639065</v>
          </cell>
        </row>
        <row r="384">
          <cell r="C384" t="str">
            <v>011302)#2타는곳지붕철거</v>
          </cell>
          <cell r="F384" t="str">
            <v>식</v>
          </cell>
          <cell r="G384">
            <v>1</v>
          </cell>
          <cell r="I384">
            <v>-6508117</v>
          </cell>
          <cell r="K384">
            <v>17131785</v>
          </cell>
          <cell r="M384">
            <v>3710322</v>
          </cell>
          <cell r="O384">
            <v>14333990</v>
          </cell>
        </row>
        <row r="385">
          <cell r="C385" t="str">
            <v>011303)#3타는곳지붕철거</v>
          </cell>
          <cell r="F385" t="str">
            <v>식</v>
          </cell>
          <cell r="G385">
            <v>1</v>
          </cell>
          <cell r="I385">
            <v>-2264551</v>
          </cell>
          <cell r="K385">
            <v>8285690</v>
          </cell>
          <cell r="M385">
            <v>2467485</v>
          </cell>
          <cell r="O385">
            <v>8488624</v>
          </cell>
        </row>
        <row r="386">
          <cell r="C386" t="str">
            <v>011304)운전계장실철거</v>
          </cell>
          <cell r="F386" t="str">
            <v>식</v>
          </cell>
          <cell r="G386">
            <v>1</v>
          </cell>
          <cell r="I386">
            <v>928608</v>
          </cell>
          <cell r="K386">
            <v>2361023</v>
          </cell>
          <cell r="M386">
            <v>2153102</v>
          </cell>
          <cell r="O386">
            <v>5442733</v>
          </cell>
        </row>
        <row r="387">
          <cell r="C387" t="str">
            <v>011305)검수원처소철거</v>
          </cell>
          <cell r="F387" t="str">
            <v>식</v>
          </cell>
          <cell r="G387">
            <v>1</v>
          </cell>
          <cell r="I387">
            <v>2075559</v>
          </cell>
          <cell r="K387">
            <v>5198574</v>
          </cell>
          <cell r="M387">
            <v>4811978</v>
          </cell>
          <cell r="O387">
            <v>12086111</v>
          </cell>
        </row>
        <row r="388">
          <cell r="C388" t="str">
            <v>011306)유류펌프실철거</v>
          </cell>
          <cell r="F388" t="str">
            <v>식</v>
          </cell>
          <cell r="G388">
            <v>1</v>
          </cell>
          <cell r="I388">
            <v>1234513</v>
          </cell>
          <cell r="K388">
            <v>3743899</v>
          </cell>
          <cell r="M388">
            <v>2852389</v>
          </cell>
          <cell r="O388">
            <v>7830801</v>
          </cell>
        </row>
        <row r="389">
          <cell r="C389" t="str">
            <v>011307)기관사사무소철거</v>
          </cell>
          <cell r="F389" t="str">
            <v>식</v>
          </cell>
          <cell r="G389">
            <v>1</v>
          </cell>
          <cell r="I389">
            <v>7061376</v>
          </cell>
          <cell r="K389">
            <v>18400203</v>
          </cell>
          <cell r="M389">
            <v>15903314</v>
          </cell>
          <cell r="O389">
            <v>41364893</v>
          </cell>
        </row>
        <row r="390">
          <cell r="C390" t="str">
            <v>011308)예비군실철거</v>
          </cell>
          <cell r="F390" t="str">
            <v>식</v>
          </cell>
          <cell r="G390">
            <v>1</v>
          </cell>
          <cell r="I390">
            <v>753975</v>
          </cell>
          <cell r="K390">
            <v>1921070</v>
          </cell>
          <cell r="M390">
            <v>1723691</v>
          </cell>
          <cell r="O390">
            <v>4398736</v>
          </cell>
        </row>
        <row r="391">
          <cell r="C391" t="str">
            <v>011309)무기고철거</v>
          </cell>
          <cell r="F391" t="str">
            <v>식</v>
          </cell>
          <cell r="G391">
            <v>1</v>
          </cell>
          <cell r="I391">
            <v>248449</v>
          </cell>
          <cell r="K391">
            <v>653993</v>
          </cell>
          <cell r="M391">
            <v>557608</v>
          </cell>
          <cell r="O391">
            <v>1460050</v>
          </cell>
        </row>
        <row r="392">
          <cell r="C392" t="str">
            <v>011310)노조사무실철거</v>
          </cell>
          <cell r="F392" t="str">
            <v>식</v>
          </cell>
          <cell r="G392">
            <v>1</v>
          </cell>
          <cell r="I392">
            <v>676125</v>
          </cell>
          <cell r="K392">
            <v>1692939</v>
          </cell>
          <cell r="M392">
            <v>1547091</v>
          </cell>
          <cell r="O392">
            <v>3916155</v>
          </cell>
        </row>
        <row r="393">
          <cell r="C393" t="str">
            <v>011311)휴게실철거</v>
          </cell>
          <cell r="F393" t="str">
            <v>식</v>
          </cell>
          <cell r="G393">
            <v>1</v>
          </cell>
          <cell r="I393">
            <v>569361</v>
          </cell>
          <cell r="K393">
            <v>3091494</v>
          </cell>
          <cell r="M393">
            <v>1359720</v>
          </cell>
          <cell r="O393">
            <v>5020575</v>
          </cell>
        </row>
        <row r="394">
          <cell r="C394" t="str">
            <v>011312)창고#1철거</v>
          </cell>
          <cell r="F394" t="str">
            <v>식</v>
          </cell>
          <cell r="G394">
            <v>1</v>
          </cell>
          <cell r="I394">
            <v>2670776</v>
          </cell>
          <cell r="K394">
            <v>6807615</v>
          </cell>
          <cell r="M394">
            <v>6159362</v>
          </cell>
          <cell r="O394">
            <v>15637753</v>
          </cell>
        </row>
        <row r="395">
          <cell r="C395" t="str">
            <v>011313)창고#2철거</v>
          </cell>
          <cell r="F395" t="str">
            <v>식</v>
          </cell>
          <cell r="G395">
            <v>1</v>
          </cell>
          <cell r="I395">
            <v>696706</v>
          </cell>
          <cell r="K395">
            <v>1774683</v>
          </cell>
          <cell r="M395">
            <v>1589077</v>
          </cell>
          <cell r="O395">
            <v>4060466</v>
          </cell>
        </row>
        <row r="396">
          <cell r="C396" t="str">
            <v>011314)폐기물처리비</v>
          </cell>
          <cell r="F396" t="str">
            <v>식</v>
          </cell>
          <cell r="G396">
            <v>1</v>
          </cell>
          <cell r="I396">
            <v>0</v>
          </cell>
          <cell r="K396">
            <v>0</v>
          </cell>
          <cell r="M396">
            <v>51507456</v>
          </cell>
          <cell r="O396">
            <v>51507456</v>
          </cell>
        </row>
        <row r="397">
          <cell r="C397" t="str">
            <v>합계</v>
          </cell>
          <cell r="I397">
            <v>-947978</v>
          </cell>
          <cell r="K397">
            <v>89756729</v>
          </cell>
          <cell r="M397">
            <v>97378657</v>
          </cell>
          <cell r="O397">
            <v>186187408</v>
          </cell>
        </row>
        <row r="409">
          <cell r="C409" t="str">
            <v>02 토목공사</v>
          </cell>
        </row>
        <row r="410">
          <cell r="C410" t="str">
            <v>1)토공</v>
          </cell>
          <cell r="F410" t="str">
            <v>식</v>
          </cell>
          <cell r="G410">
            <v>1</v>
          </cell>
          <cell r="I410">
            <v>27503620</v>
          </cell>
          <cell r="K410">
            <v>41845355</v>
          </cell>
          <cell r="M410">
            <v>24998251</v>
          </cell>
          <cell r="O410">
            <v>94347226</v>
          </cell>
        </row>
        <row r="411">
          <cell r="C411" t="str">
            <v>2)승강장</v>
          </cell>
          <cell r="F411" t="str">
            <v>식</v>
          </cell>
          <cell r="G411">
            <v>1</v>
          </cell>
          <cell r="I411">
            <v>368205328</v>
          </cell>
          <cell r="K411">
            <v>251928500</v>
          </cell>
          <cell r="M411">
            <v>4339772</v>
          </cell>
          <cell r="O411">
            <v>624473600</v>
          </cell>
        </row>
        <row r="412">
          <cell r="C412" t="str">
            <v>3)구내배수</v>
          </cell>
          <cell r="F412" t="str">
            <v>식</v>
          </cell>
          <cell r="G412">
            <v>1</v>
          </cell>
          <cell r="I412">
            <v>210163965</v>
          </cell>
          <cell r="K412">
            <v>53731731</v>
          </cell>
          <cell r="M412">
            <v>125385</v>
          </cell>
          <cell r="O412">
            <v>264021081</v>
          </cell>
        </row>
        <row r="413">
          <cell r="C413" t="str">
            <v>4)공사용가도로</v>
          </cell>
          <cell r="F413" t="str">
            <v>식</v>
          </cell>
          <cell r="G413">
            <v>1</v>
          </cell>
          <cell r="I413">
            <v>28988452</v>
          </cell>
          <cell r="K413">
            <v>52233791</v>
          </cell>
          <cell r="M413">
            <v>3811080</v>
          </cell>
          <cell r="O413">
            <v>85033323</v>
          </cell>
        </row>
        <row r="414">
          <cell r="C414" t="str">
            <v>5)기존구조물철거</v>
          </cell>
          <cell r="F414" t="str">
            <v>식</v>
          </cell>
          <cell r="G414">
            <v>1</v>
          </cell>
          <cell r="I414">
            <v>3212226</v>
          </cell>
          <cell r="K414">
            <v>13629726</v>
          </cell>
          <cell r="M414">
            <v>13845798</v>
          </cell>
          <cell r="O414">
            <v>30687750</v>
          </cell>
        </row>
        <row r="415">
          <cell r="C415" t="str">
            <v>6)부대공</v>
          </cell>
          <cell r="F415" t="str">
            <v>식</v>
          </cell>
          <cell r="G415">
            <v>1</v>
          </cell>
          <cell r="I415">
            <v>637439171</v>
          </cell>
          <cell r="K415">
            <v>52982747</v>
          </cell>
          <cell r="M415">
            <v>68667076</v>
          </cell>
          <cell r="O415">
            <v>759088994</v>
          </cell>
        </row>
        <row r="416">
          <cell r="C416" t="str">
            <v>합계</v>
          </cell>
          <cell r="I416">
            <v>1275512762</v>
          </cell>
          <cell r="K416">
            <v>466351850</v>
          </cell>
          <cell r="M416">
            <v>115787362</v>
          </cell>
          <cell r="O416">
            <v>1857651974</v>
          </cell>
        </row>
        <row r="436">
          <cell r="C436" t="str">
            <v>03 설비공사</v>
          </cell>
        </row>
        <row r="437">
          <cell r="C437" t="str">
            <v>01기계설비공사</v>
          </cell>
          <cell r="F437" t="str">
            <v>식</v>
          </cell>
          <cell r="G437">
            <v>1</v>
          </cell>
          <cell r="I437">
            <v>299110835</v>
          </cell>
          <cell r="K437">
            <v>250954142</v>
          </cell>
          <cell r="M437">
            <v>0</v>
          </cell>
          <cell r="O437">
            <v>550064977</v>
          </cell>
        </row>
        <row r="438">
          <cell r="C438" t="str">
            <v>02관급공사</v>
          </cell>
          <cell r="F438" t="str">
            <v>식</v>
          </cell>
          <cell r="G438">
            <v>1</v>
          </cell>
          <cell r="I438">
            <v>0</v>
          </cell>
          <cell r="K438">
            <v>0</v>
          </cell>
          <cell r="M438">
            <v>0</v>
          </cell>
          <cell r="O438">
            <v>0</v>
          </cell>
        </row>
        <row r="439">
          <cell r="C439" t="str">
            <v>합계</v>
          </cell>
          <cell r="I439">
            <v>299110835</v>
          </cell>
          <cell r="K439">
            <v>250954142</v>
          </cell>
          <cell r="M439">
            <v>0</v>
          </cell>
          <cell r="O439">
            <v>550064977</v>
          </cell>
        </row>
        <row r="463">
          <cell r="C463" t="str">
            <v>01기계설비공사</v>
          </cell>
        </row>
        <row r="464">
          <cell r="C464" t="str">
            <v>0101광주역설비공사</v>
          </cell>
          <cell r="F464" t="str">
            <v>식</v>
          </cell>
          <cell r="G464">
            <v>1</v>
          </cell>
          <cell r="I464">
            <v>269725934</v>
          </cell>
          <cell r="K464">
            <v>234613440</v>
          </cell>
          <cell r="M464">
            <v>0</v>
          </cell>
          <cell r="O464">
            <v>504339374</v>
          </cell>
        </row>
        <row r="465">
          <cell r="C465" t="str">
            <v>0102운전계장실설비공사</v>
          </cell>
          <cell r="F465" t="str">
            <v>식</v>
          </cell>
          <cell r="G465">
            <v>1</v>
          </cell>
          <cell r="I465">
            <v>10279372</v>
          </cell>
          <cell r="K465">
            <v>6329600</v>
          </cell>
          <cell r="M465">
            <v>0</v>
          </cell>
          <cell r="O465">
            <v>16608972</v>
          </cell>
        </row>
        <row r="466">
          <cell r="C466" t="str">
            <v>0103검수원처소설비공사</v>
          </cell>
          <cell r="F466" t="str">
            <v>식</v>
          </cell>
          <cell r="G466">
            <v>1</v>
          </cell>
          <cell r="I466">
            <v>12582010</v>
          </cell>
          <cell r="K466">
            <v>8045066</v>
          </cell>
          <cell r="M466">
            <v>0</v>
          </cell>
          <cell r="O466">
            <v>20627076</v>
          </cell>
        </row>
        <row r="467">
          <cell r="C467" t="str">
            <v>0104유류펌프실배관공사</v>
          </cell>
          <cell r="F467" t="str">
            <v>식</v>
          </cell>
          <cell r="G467">
            <v>1</v>
          </cell>
          <cell r="I467">
            <v>6523519</v>
          </cell>
          <cell r="K467">
            <v>1966036</v>
          </cell>
          <cell r="M467">
            <v>0</v>
          </cell>
          <cell r="O467">
            <v>8489555</v>
          </cell>
        </row>
        <row r="468">
          <cell r="C468" t="str">
            <v>합계</v>
          </cell>
          <cell r="I468">
            <v>299110835</v>
          </cell>
          <cell r="K468">
            <v>250954142</v>
          </cell>
          <cell r="M468">
            <v>0</v>
          </cell>
          <cell r="O468">
            <v>550064977</v>
          </cell>
        </row>
        <row r="490">
          <cell r="C490" t="str">
            <v>0101광주역설비공사</v>
          </cell>
        </row>
        <row r="491">
          <cell r="C491" t="str">
            <v>010101장비설치공사</v>
          </cell>
          <cell r="F491" t="str">
            <v>식</v>
          </cell>
          <cell r="G491">
            <v>1</v>
          </cell>
          <cell r="I491">
            <v>117777913</v>
          </cell>
          <cell r="K491">
            <v>5293790</v>
          </cell>
          <cell r="M491">
            <v>0</v>
          </cell>
          <cell r="O491">
            <v>123071703</v>
          </cell>
        </row>
        <row r="492">
          <cell r="C492" t="str">
            <v>010102기계실배관공사</v>
          </cell>
          <cell r="F492" t="str">
            <v>식</v>
          </cell>
          <cell r="G492">
            <v>1</v>
          </cell>
          <cell r="I492">
            <v>12581247</v>
          </cell>
          <cell r="K492">
            <v>12977471</v>
          </cell>
          <cell r="M492">
            <v>0</v>
          </cell>
          <cell r="O492">
            <v>25558718</v>
          </cell>
        </row>
        <row r="493">
          <cell r="C493" t="str">
            <v>010103난방배관공사</v>
          </cell>
          <cell r="F493" t="str">
            <v>식</v>
          </cell>
          <cell r="G493">
            <v>1</v>
          </cell>
          <cell r="I493">
            <v>23376280</v>
          </cell>
          <cell r="K493">
            <v>49695022</v>
          </cell>
          <cell r="M493">
            <v>0</v>
          </cell>
          <cell r="O493">
            <v>73071302</v>
          </cell>
        </row>
        <row r="494">
          <cell r="C494" t="str">
            <v>010104환기닥트설치공사</v>
          </cell>
          <cell r="F494" t="str">
            <v>식</v>
          </cell>
          <cell r="G494">
            <v>1</v>
          </cell>
          <cell r="I494">
            <v>4913225</v>
          </cell>
          <cell r="K494">
            <v>11581969</v>
          </cell>
          <cell r="M494">
            <v>0</v>
          </cell>
          <cell r="O494">
            <v>16495194</v>
          </cell>
        </row>
        <row r="495">
          <cell r="C495" t="str">
            <v>010105위생설비공사</v>
          </cell>
          <cell r="F495" t="str">
            <v>식</v>
          </cell>
          <cell r="G495">
            <v>1</v>
          </cell>
          <cell r="I495">
            <v>70116438</v>
          </cell>
          <cell r="K495">
            <v>89656297</v>
          </cell>
          <cell r="M495">
            <v>0</v>
          </cell>
          <cell r="O495">
            <v>159772735</v>
          </cell>
        </row>
        <row r="496">
          <cell r="C496" t="str">
            <v>010106소화배관공사</v>
          </cell>
          <cell r="F496" t="str">
            <v>식</v>
          </cell>
          <cell r="G496">
            <v>1</v>
          </cell>
          <cell r="I496">
            <v>26527541</v>
          </cell>
          <cell r="K496">
            <v>18552812</v>
          </cell>
          <cell r="M496">
            <v>0</v>
          </cell>
          <cell r="O496">
            <v>45080353</v>
          </cell>
        </row>
        <row r="497">
          <cell r="C497" t="str">
            <v>010107가스배관공사</v>
          </cell>
          <cell r="F497" t="str">
            <v>식</v>
          </cell>
          <cell r="G497">
            <v>1</v>
          </cell>
          <cell r="I497">
            <v>3181221</v>
          </cell>
          <cell r="K497">
            <v>1601932</v>
          </cell>
          <cell r="M497">
            <v>0</v>
          </cell>
          <cell r="O497">
            <v>4783153</v>
          </cell>
        </row>
        <row r="498">
          <cell r="C498" t="str">
            <v>010108철거공사</v>
          </cell>
          <cell r="F498" t="str">
            <v>식</v>
          </cell>
          <cell r="G498">
            <v>1</v>
          </cell>
          <cell r="I498">
            <v>153</v>
          </cell>
          <cell r="K498">
            <v>36342764</v>
          </cell>
          <cell r="M498">
            <v>0</v>
          </cell>
          <cell r="O498">
            <v>36342917</v>
          </cell>
        </row>
        <row r="499">
          <cell r="C499" t="str">
            <v>010109자동제어설치공사</v>
          </cell>
          <cell r="F499" t="str">
            <v>식</v>
          </cell>
          <cell r="G499">
            <v>1</v>
          </cell>
          <cell r="I499">
            <v>1544473</v>
          </cell>
          <cell r="K499">
            <v>3142511</v>
          </cell>
          <cell r="M499">
            <v>0</v>
          </cell>
          <cell r="O499">
            <v>4686984</v>
          </cell>
        </row>
        <row r="500">
          <cell r="C500" t="str">
            <v>010110연도설치공사</v>
          </cell>
          <cell r="F500" t="str">
            <v>식</v>
          </cell>
          <cell r="G500">
            <v>1</v>
          </cell>
          <cell r="I500">
            <v>5959135</v>
          </cell>
          <cell r="K500">
            <v>1091190</v>
          </cell>
          <cell r="M500">
            <v>0</v>
          </cell>
          <cell r="O500">
            <v>7050325</v>
          </cell>
        </row>
        <row r="501">
          <cell r="C501" t="str">
            <v>010111핀란드사우나설치공사</v>
          </cell>
          <cell r="F501" t="str">
            <v>식</v>
          </cell>
          <cell r="G501">
            <v>1</v>
          </cell>
          <cell r="I501">
            <v>3748308</v>
          </cell>
          <cell r="K501">
            <v>4677682</v>
          </cell>
          <cell r="M501">
            <v>0</v>
          </cell>
          <cell r="O501">
            <v>8425990</v>
          </cell>
        </row>
        <row r="502">
          <cell r="C502" t="str">
            <v>합계</v>
          </cell>
          <cell r="I502">
            <v>269725934</v>
          </cell>
          <cell r="K502">
            <v>234613440</v>
          </cell>
          <cell r="M502">
            <v>0</v>
          </cell>
          <cell r="O502">
            <v>504339374</v>
          </cell>
        </row>
        <row r="517">
          <cell r="C517" t="str">
            <v>010105위생설비공사</v>
          </cell>
        </row>
        <row r="518">
          <cell r="C518" t="str">
            <v>0101051위생기구설치공사</v>
          </cell>
          <cell r="F518" t="str">
            <v>식</v>
          </cell>
          <cell r="G518">
            <v>1</v>
          </cell>
          <cell r="I518">
            <v>14473049</v>
          </cell>
          <cell r="K518">
            <v>8201636</v>
          </cell>
          <cell r="M518">
            <v>0</v>
          </cell>
          <cell r="O518">
            <v>22674685</v>
          </cell>
        </row>
        <row r="519">
          <cell r="C519" t="str">
            <v>0101052급수급탕배관공사</v>
          </cell>
          <cell r="F519" t="str">
            <v>식</v>
          </cell>
          <cell r="G519">
            <v>1</v>
          </cell>
          <cell r="I519">
            <v>25329144</v>
          </cell>
          <cell r="K519">
            <v>30812876</v>
          </cell>
          <cell r="M519">
            <v>0</v>
          </cell>
          <cell r="O519">
            <v>56142020</v>
          </cell>
        </row>
        <row r="520">
          <cell r="C520" t="str">
            <v>0101053오배수배관공사</v>
          </cell>
          <cell r="F520" t="str">
            <v>식</v>
          </cell>
          <cell r="G520">
            <v>1</v>
          </cell>
          <cell r="I520">
            <v>30314245</v>
          </cell>
          <cell r="K520">
            <v>50641785</v>
          </cell>
          <cell r="M520">
            <v>0</v>
          </cell>
          <cell r="O520">
            <v>80956030</v>
          </cell>
        </row>
        <row r="521">
          <cell r="C521" t="str">
            <v>합계</v>
          </cell>
          <cell r="I521">
            <v>70116438</v>
          </cell>
          <cell r="K521">
            <v>89656297</v>
          </cell>
          <cell r="M521">
            <v>0</v>
          </cell>
          <cell r="O521">
            <v>159772735</v>
          </cell>
        </row>
        <row r="544">
          <cell r="C544" t="str">
            <v>010106소화배관공사</v>
          </cell>
        </row>
        <row r="545">
          <cell r="C545" t="str">
            <v>0101061소화장비설치공사</v>
          </cell>
          <cell r="F545" t="str">
            <v>식</v>
          </cell>
          <cell r="G545">
            <v>1</v>
          </cell>
          <cell r="I545">
            <v>1388117</v>
          </cell>
          <cell r="K545">
            <v>370589</v>
          </cell>
          <cell r="M545">
            <v>0</v>
          </cell>
          <cell r="O545">
            <v>1758706</v>
          </cell>
        </row>
        <row r="546">
          <cell r="C546" t="str">
            <v>0101062옥외소화배관공사</v>
          </cell>
          <cell r="F546" t="str">
            <v>식</v>
          </cell>
          <cell r="G546">
            <v>1</v>
          </cell>
          <cell r="I546">
            <v>858627</v>
          </cell>
          <cell r="K546">
            <v>3046818</v>
          </cell>
          <cell r="M546">
            <v>0</v>
          </cell>
          <cell r="O546">
            <v>3905445</v>
          </cell>
        </row>
        <row r="547">
          <cell r="C547" t="str">
            <v>0101063펌프실소화배관공사</v>
          </cell>
          <cell r="F547" t="str">
            <v>식</v>
          </cell>
          <cell r="G547">
            <v>1</v>
          </cell>
          <cell r="I547">
            <v>2610266</v>
          </cell>
          <cell r="K547">
            <v>1874835</v>
          </cell>
          <cell r="M547">
            <v>0</v>
          </cell>
          <cell r="O547">
            <v>4485101</v>
          </cell>
        </row>
        <row r="548">
          <cell r="C548" t="str">
            <v>0101064옥내소화배관공사</v>
          </cell>
          <cell r="F548" t="str">
            <v>식</v>
          </cell>
          <cell r="G548">
            <v>1</v>
          </cell>
          <cell r="I548">
            <v>19885244</v>
          </cell>
          <cell r="K548">
            <v>10839767</v>
          </cell>
          <cell r="M548">
            <v>0</v>
          </cell>
          <cell r="O548">
            <v>30725011</v>
          </cell>
        </row>
        <row r="549">
          <cell r="C549" t="str">
            <v>0101065연결살수배관공사</v>
          </cell>
          <cell r="F549" t="str">
            <v>식</v>
          </cell>
          <cell r="G549">
            <v>1</v>
          </cell>
          <cell r="I549">
            <v>1785287</v>
          </cell>
          <cell r="K549">
            <v>2420803</v>
          </cell>
          <cell r="M549">
            <v>0</v>
          </cell>
          <cell r="O549">
            <v>4206090</v>
          </cell>
        </row>
        <row r="550">
          <cell r="C550" t="str">
            <v>합계</v>
          </cell>
          <cell r="I550">
            <v>26527541</v>
          </cell>
          <cell r="K550">
            <v>18552812</v>
          </cell>
          <cell r="M550">
            <v>0</v>
          </cell>
          <cell r="O550">
            <v>45080353</v>
          </cell>
        </row>
        <row r="571">
          <cell r="C571" t="str">
            <v>010107가스배관공사</v>
          </cell>
        </row>
        <row r="572">
          <cell r="C572" t="str">
            <v>0101071옥외가스배관공사</v>
          </cell>
          <cell r="F572" t="str">
            <v>식</v>
          </cell>
          <cell r="G572">
            <v>1</v>
          </cell>
          <cell r="I572">
            <v>462999</v>
          </cell>
          <cell r="K572">
            <v>622081</v>
          </cell>
          <cell r="M572">
            <v>0</v>
          </cell>
          <cell r="O572">
            <v>1085080</v>
          </cell>
        </row>
        <row r="573">
          <cell r="C573" t="str">
            <v>0101072기계실가스배관공사</v>
          </cell>
          <cell r="F573" t="str">
            <v>식</v>
          </cell>
          <cell r="G573">
            <v>1</v>
          </cell>
          <cell r="I573">
            <v>2718222</v>
          </cell>
          <cell r="K573">
            <v>979851</v>
          </cell>
          <cell r="M573">
            <v>0</v>
          </cell>
          <cell r="O573">
            <v>3698073</v>
          </cell>
        </row>
        <row r="574">
          <cell r="C574" t="str">
            <v>합계</v>
          </cell>
          <cell r="I574">
            <v>3181221</v>
          </cell>
          <cell r="K574">
            <v>1601932</v>
          </cell>
          <cell r="M574">
            <v>0</v>
          </cell>
          <cell r="O574">
            <v>4783153</v>
          </cell>
        </row>
        <row r="598">
          <cell r="C598" t="str">
            <v>010108철거공사</v>
          </cell>
        </row>
        <row r="599">
          <cell r="C599" t="str">
            <v>0101081장비철거</v>
          </cell>
          <cell r="F599" t="str">
            <v>식</v>
          </cell>
          <cell r="G599">
            <v>1</v>
          </cell>
          <cell r="I599">
            <v>64904</v>
          </cell>
          <cell r="K599">
            <v>2163494</v>
          </cell>
          <cell r="M599">
            <v>0</v>
          </cell>
          <cell r="O599">
            <v>2228398</v>
          </cell>
        </row>
        <row r="600">
          <cell r="C600" t="str">
            <v>0101082기계실철거배관</v>
          </cell>
          <cell r="F600" t="str">
            <v>식</v>
          </cell>
          <cell r="G600">
            <v>1</v>
          </cell>
          <cell r="I600">
            <v>-72172</v>
          </cell>
          <cell r="K600">
            <v>2785966</v>
          </cell>
          <cell r="M600">
            <v>0</v>
          </cell>
          <cell r="O600">
            <v>2713794</v>
          </cell>
        </row>
        <row r="601">
          <cell r="C601" t="str">
            <v>0101083난방배관철거</v>
          </cell>
          <cell r="F601" t="str">
            <v>식</v>
          </cell>
          <cell r="G601">
            <v>1</v>
          </cell>
          <cell r="I601">
            <v>45395</v>
          </cell>
          <cell r="K601">
            <v>12996516</v>
          </cell>
          <cell r="M601">
            <v>0</v>
          </cell>
          <cell r="O601">
            <v>13041911</v>
          </cell>
        </row>
        <row r="602">
          <cell r="C602" t="str">
            <v>0101084환기닥트철거</v>
          </cell>
          <cell r="F602" t="str">
            <v>식</v>
          </cell>
          <cell r="G602">
            <v>1</v>
          </cell>
          <cell r="I602">
            <v>6323</v>
          </cell>
          <cell r="K602">
            <v>210772</v>
          </cell>
          <cell r="M602">
            <v>0</v>
          </cell>
          <cell r="O602">
            <v>217095</v>
          </cell>
        </row>
        <row r="603">
          <cell r="C603" t="str">
            <v>0101085위생기구철거</v>
          </cell>
          <cell r="F603" t="str">
            <v>식</v>
          </cell>
          <cell r="G603">
            <v>1</v>
          </cell>
          <cell r="I603">
            <v>34062</v>
          </cell>
          <cell r="K603">
            <v>1135400</v>
          </cell>
          <cell r="M603">
            <v>0</v>
          </cell>
          <cell r="O603">
            <v>1169462</v>
          </cell>
        </row>
        <row r="604">
          <cell r="C604" t="str">
            <v>0101086급수급탕배관철거</v>
          </cell>
          <cell r="F604" t="str">
            <v>식</v>
          </cell>
          <cell r="G604">
            <v>1</v>
          </cell>
          <cell r="I604">
            <v>-47775</v>
          </cell>
          <cell r="K604">
            <v>3599198</v>
          </cell>
          <cell r="M604">
            <v>0</v>
          </cell>
          <cell r="O604">
            <v>3551423</v>
          </cell>
        </row>
        <row r="605">
          <cell r="C605" t="str">
            <v>0101087오배수배관철거</v>
          </cell>
          <cell r="F605" t="str">
            <v>식</v>
          </cell>
          <cell r="G605">
            <v>1</v>
          </cell>
          <cell r="I605">
            <v>198488</v>
          </cell>
          <cell r="K605">
            <v>8324620</v>
          </cell>
          <cell r="M605">
            <v>0</v>
          </cell>
          <cell r="O605">
            <v>8523108</v>
          </cell>
        </row>
        <row r="606">
          <cell r="C606" t="str">
            <v>0101088소화배관철거</v>
          </cell>
          <cell r="F606" t="str">
            <v>식</v>
          </cell>
          <cell r="G606">
            <v>1</v>
          </cell>
          <cell r="I606">
            <v>-229072</v>
          </cell>
          <cell r="K606">
            <v>5126798</v>
          </cell>
          <cell r="M606">
            <v>0</v>
          </cell>
          <cell r="O606">
            <v>4897726</v>
          </cell>
        </row>
        <row r="607">
          <cell r="C607" t="str">
            <v>합계</v>
          </cell>
          <cell r="I607">
            <v>153</v>
          </cell>
          <cell r="K607">
            <v>36342764</v>
          </cell>
          <cell r="M607">
            <v>0</v>
          </cell>
          <cell r="O607">
            <v>36342917</v>
          </cell>
        </row>
        <row r="625">
          <cell r="C625" t="str">
            <v>010111핀란드사우나설치공사</v>
          </cell>
        </row>
        <row r="626">
          <cell r="C626" t="str">
            <v>0101111벽체공사</v>
          </cell>
          <cell r="F626" t="str">
            <v>식</v>
          </cell>
          <cell r="G626">
            <v>1</v>
          </cell>
          <cell r="I626">
            <v>1833379</v>
          </cell>
          <cell r="K626">
            <v>2120646</v>
          </cell>
          <cell r="M626">
            <v>0</v>
          </cell>
          <cell r="O626">
            <v>3954025</v>
          </cell>
        </row>
        <row r="627">
          <cell r="C627" t="str">
            <v>0101112천정공사</v>
          </cell>
          <cell r="F627" t="str">
            <v>식</v>
          </cell>
          <cell r="G627">
            <v>1</v>
          </cell>
          <cell r="I627">
            <v>647942</v>
          </cell>
          <cell r="K627">
            <v>1128074</v>
          </cell>
          <cell r="M627">
            <v>0</v>
          </cell>
          <cell r="O627">
            <v>1776016</v>
          </cell>
        </row>
        <row r="628">
          <cell r="C628" t="str">
            <v>0101113의자공사</v>
          </cell>
          <cell r="F628" t="str">
            <v>식</v>
          </cell>
          <cell r="G628">
            <v>1</v>
          </cell>
          <cell r="I628">
            <v>400712</v>
          </cell>
          <cell r="K628">
            <v>333765</v>
          </cell>
          <cell r="M628">
            <v>0</v>
          </cell>
          <cell r="O628">
            <v>734477</v>
          </cell>
        </row>
        <row r="629">
          <cell r="C629" t="str">
            <v>0101114바닥공사</v>
          </cell>
          <cell r="F629" t="str">
            <v>식</v>
          </cell>
          <cell r="G629">
            <v>1</v>
          </cell>
          <cell r="I629">
            <v>308218</v>
          </cell>
          <cell r="K629">
            <v>467271</v>
          </cell>
          <cell r="M629">
            <v>0</v>
          </cell>
          <cell r="O629">
            <v>775489</v>
          </cell>
        </row>
        <row r="630">
          <cell r="C630" t="str">
            <v>0101115창호공사</v>
          </cell>
          <cell r="F630" t="str">
            <v>식</v>
          </cell>
          <cell r="G630">
            <v>1</v>
          </cell>
          <cell r="I630">
            <v>237500</v>
          </cell>
          <cell r="K630">
            <v>403354</v>
          </cell>
          <cell r="M630">
            <v>0</v>
          </cell>
          <cell r="O630">
            <v>640854</v>
          </cell>
        </row>
        <row r="631">
          <cell r="C631" t="str">
            <v>0101116전기공사</v>
          </cell>
          <cell r="F631" t="str">
            <v>식</v>
          </cell>
          <cell r="G631">
            <v>1</v>
          </cell>
          <cell r="I631">
            <v>320557</v>
          </cell>
          <cell r="K631">
            <v>224572</v>
          </cell>
          <cell r="M631">
            <v>0</v>
          </cell>
          <cell r="O631">
            <v>545129</v>
          </cell>
        </row>
        <row r="632">
          <cell r="C632" t="str">
            <v>합계</v>
          </cell>
          <cell r="I632">
            <v>3748308</v>
          </cell>
          <cell r="K632">
            <v>4677682</v>
          </cell>
          <cell r="M632">
            <v>0</v>
          </cell>
          <cell r="O632">
            <v>8425990</v>
          </cell>
        </row>
        <row r="652">
          <cell r="C652" t="str">
            <v>0102운전계장실설비공사</v>
          </cell>
        </row>
        <row r="653">
          <cell r="C653" t="str">
            <v>010201장비설치공사</v>
          </cell>
          <cell r="F653" t="str">
            <v>식</v>
          </cell>
          <cell r="G653">
            <v>1</v>
          </cell>
          <cell r="I653">
            <v>6869529</v>
          </cell>
          <cell r="K653">
            <v>230996</v>
          </cell>
          <cell r="M653">
            <v>0</v>
          </cell>
          <cell r="O653">
            <v>7100525</v>
          </cell>
        </row>
        <row r="654">
          <cell r="C654" t="str">
            <v>010202난방배관공사</v>
          </cell>
          <cell r="F654" t="str">
            <v>식</v>
          </cell>
          <cell r="G654">
            <v>1</v>
          </cell>
          <cell r="I654">
            <v>1624157</v>
          </cell>
          <cell r="K654">
            <v>2830344</v>
          </cell>
          <cell r="M654">
            <v>0</v>
          </cell>
          <cell r="O654">
            <v>4454501</v>
          </cell>
        </row>
        <row r="655">
          <cell r="C655" t="str">
            <v>010203위생설비공사</v>
          </cell>
          <cell r="F655" t="str">
            <v>식</v>
          </cell>
          <cell r="G655">
            <v>1</v>
          </cell>
          <cell r="I655">
            <v>1649648</v>
          </cell>
          <cell r="K655">
            <v>2475289</v>
          </cell>
          <cell r="M655">
            <v>0</v>
          </cell>
          <cell r="O655">
            <v>4124937</v>
          </cell>
        </row>
        <row r="656">
          <cell r="C656" t="str">
            <v>0102051소화기설치공사</v>
          </cell>
          <cell r="F656" t="str">
            <v>식</v>
          </cell>
          <cell r="G656">
            <v>1</v>
          </cell>
          <cell r="I656">
            <v>106960</v>
          </cell>
          <cell r="K656">
            <v>98671</v>
          </cell>
          <cell r="M656">
            <v>0</v>
          </cell>
          <cell r="O656">
            <v>205631</v>
          </cell>
        </row>
        <row r="657">
          <cell r="C657" t="str">
            <v>010206철거공사</v>
          </cell>
          <cell r="F657" t="str">
            <v>식</v>
          </cell>
          <cell r="G657">
            <v>1</v>
          </cell>
          <cell r="I657">
            <v>29078</v>
          </cell>
          <cell r="K657">
            <v>694300</v>
          </cell>
          <cell r="M657">
            <v>0</v>
          </cell>
          <cell r="O657">
            <v>723378</v>
          </cell>
        </row>
        <row r="658">
          <cell r="C658" t="str">
            <v>합계</v>
          </cell>
          <cell r="I658">
            <v>10279372</v>
          </cell>
          <cell r="K658">
            <v>6329600</v>
          </cell>
          <cell r="M658">
            <v>0</v>
          </cell>
          <cell r="O658">
            <v>16608972</v>
          </cell>
        </row>
        <row r="679">
          <cell r="C679" t="str">
            <v>010203위생설비공사</v>
          </cell>
        </row>
        <row r="680">
          <cell r="C680" t="str">
            <v>0102031위생기구설치공사</v>
          </cell>
          <cell r="F680" t="str">
            <v>식</v>
          </cell>
          <cell r="G680">
            <v>1</v>
          </cell>
          <cell r="I680">
            <v>566642</v>
          </cell>
          <cell r="K680">
            <v>371432</v>
          </cell>
          <cell r="M680">
            <v>0</v>
          </cell>
          <cell r="O680">
            <v>938074</v>
          </cell>
        </row>
        <row r="681">
          <cell r="C681" t="str">
            <v>0102032급수급탕배관공사</v>
          </cell>
          <cell r="F681" t="str">
            <v>식</v>
          </cell>
          <cell r="G681">
            <v>1</v>
          </cell>
          <cell r="I681">
            <v>321591</v>
          </cell>
          <cell r="K681">
            <v>729513</v>
          </cell>
          <cell r="M681">
            <v>0</v>
          </cell>
          <cell r="O681">
            <v>1051104</v>
          </cell>
        </row>
        <row r="682">
          <cell r="C682" t="str">
            <v>0102033오배수배관공사</v>
          </cell>
          <cell r="F682" t="str">
            <v>식</v>
          </cell>
          <cell r="G682">
            <v>1</v>
          </cell>
          <cell r="I682">
            <v>761415</v>
          </cell>
          <cell r="K682">
            <v>1374344</v>
          </cell>
          <cell r="M682">
            <v>0</v>
          </cell>
          <cell r="O682">
            <v>2135759</v>
          </cell>
        </row>
        <row r="683">
          <cell r="C683" t="str">
            <v>합계</v>
          </cell>
          <cell r="I683">
            <v>1649648</v>
          </cell>
          <cell r="K683">
            <v>2475289</v>
          </cell>
          <cell r="M683">
            <v>0</v>
          </cell>
          <cell r="O683">
            <v>4124937</v>
          </cell>
        </row>
        <row r="706">
          <cell r="C706" t="str">
            <v>010206철거공사</v>
          </cell>
        </row>
        <row r="707">
          <cell r="C707" t="str">
            <v>0102061장비철거</v>
          </cell>
          <cell r="F707" t="str">
            <v>식</v>
          </cell>
          <cell r="G707">
            <v>1</v>
          </cell>
          <cell r="I707">
            <v>10666</v>
          </cell>
          <cell r="K707">
            <v>355548</v>
          </cell>
          <cell r="M707">
            <v>0</v>
          </cell>
          <cell r="O707">
            <v>366214</v>
          </cell>
        </row>
        <row r="708">
          <cell r="C708" t="str">
            <v>0102062난방배관철거</v>
          </cell>
          <cell r="F708" t="str">
            <v>식</v>
          </cell>
          <cell r="G708">
            <v>1</v>
          </cell>
          <cell r="I708">
            <v>18412</v>
          </cell>
          <cell r="K708">
            <v>338752</v>
          </cell>
          <cell r="M708">
            <v>0</v>
          </cell>
          <cell r="O708">
            <v>357164</v>
          </cell>
        </row>
        <row r="709">
          <cell r="C709" t="str">
            <v>합계</v>
          </cell>
          <cell r="I709">
            <v>29078</v>
          </cell>
          <cell r="K709">
            <v>694300</v>
          </cell>
          <cell r="M709">
            <v>0</v>
          </cell>
          <cell r="O709">
            <v>723378</v>
          </cell>
        </row>
        <row r="733">
          <cell r="C733" t="str">
            <v>0103검수원처소설비공사</v>
          </cell>
        </row>
        <row r="734">
          <cell r="C734" t="str">
            <v>010301장비설치공사</v>
          </cell>
          <cell r="F734" t="str">
            <v>식</v>
          </cell>
          <cell r="G734">
            <v>1</v>
          </cell>
          <cell r="I734">
            <v>8162429</v>
          </cell>
          <cell r="K734">
            <v>230996</v>
          </cell>
          <cell r="M734">
            <v>0</v>
          </cell>
          <cell r="O734">
            <v>8393425</v>
          </cell>
        </row>
        <row r="735">
          <cell r="C735" t="str">
            <v>010302난방배관공사</v>
          </cell>
          <cell r="F735" t="str">
            <v>식</v>
          </cell>
          <cell r="G735">
            <v>1</v>
          </cell>
          <cell r="I735">
            <v>1962205</v>
          </cell>
          <cell r="K735">
            <v>3604022</v>
          </cell>
          <cell r="M735">
            <v>0</v>
          </cell>
          <cell r="O735">
            <v>5566227</v>
          </cell>
        </row>
        <row r="736">
          <cell r="C736" t="str">
            <v>010303위생설비공사</v>
          </cell>
          <cell r="F736" t="str">
            <v>식</v>
          </cell>
          <cell r="G736">
            <v>1</v>
          </cell>
          <cell r="I736">
            <v>2314425</v>
          </cell>
          <cell r="K736">
            <v>3078325</v>
          </cell>
          <cell r="M736">
            <v>0</v>
          </cell>
          <cell r="O736">
            <v>5392750</v>
          </cell>
        </row>
        <row r="737">
          <cell r="C737" t="str">
            <v>0103041소화기설치공사</v>
          </cell>
          <cell r="F737" t="str">
            <v>식</v>
          </cell>
          <cell r="G737">
            <v>1</v>
          </cell>
          <cell r="I737">
            <v>120960</v>
          </cell>
          <cell r="K737">
            <v>98671</v>
          </cell>
          <cell r="M737">
            <v>0</v>
          </cell>
          <cell r="O737">
            <v>219631</v>
          </cell>
        </row>
        <row r="738">
          <cell r="C738" t="str">
            <v>010305철거공사</v>
          </cell>
          <cell r="F738" t="str">
            <v>식</v>
          </cell>
          <cell r="G738">
            <v>1</v>
          </cell>
          <cell r="I738">
            <v>21991</v>
          </cell>
          <cell r="K738">
            <v>1033052</v>
          </cell>
          <cell r="M738">
            <v>0</v>
          </cell>
          <cell r="O738">
            <v>1055043</v>
          </cell>
        </row>
        <row r="739">
          <cell r="C739" t="str">
            <v>합계</v>
          </cell>
          <cell r="I739">
            <v>12582010</v>
          </cell>
          <cell r="K739">
            <v>8045066</v>
          </cell>
          <cell r="M739">
            <v>0</v>
          </cell>
          <cell r="O739">
            <v>20627076</v>
          </cell>
        </row>
        <row r="760">
          <cell r="C760" t="str">
            <v>010303위생설비공사</v>
          </cell>
        </row>
        <row r="761">
          <cell r="C761" t="str">
            <v>0103031위생기구설치공사</v>
          </cell>
          <cell r="F761" t="str">
            <v>식</v>
          </cell>
          <cell r="G761">
            <v>1</v>
          </cell>
          <cell r="I761">
            <v>870501</v>
          </cell>
          <cell r="K761">
            <v>533384</v>
          </cell>
          <cell r="M761">
            <v>0</v>
          </cell>
          <cell r="O761">
            <v>1403885</v>
          </cell>
        </row>
        <row r="762">
          <cell r="C762" t="str">
            <v>0103032급수급탕배관공사</v>
          </cell>
          <cell r="F762" t="str">
            <v>식</v>
          </cell>
          <cell r="G762">
            <v>1</v>
          </cell>
          <cell r="I762">
            <v>747493</v>
          </cell>
          <cell r="K762">
            <v>1360861</v>
          </cell>
          <cell r="M762">
            <v>0</v>
          </cell>
          <cell r="O762">
            <v>2108354</v>
          </cell>
        </row>
        <row r="763">
          <cell r="C763" t="str">
            <v>0103033오배수배관공사</v>
          </cell>
          <cell r="F763" t="str">
            <v>식</v>
          </cell>
          <cell r="G763">
            <v>1</v>
          </cell>
          <cell r="I763">
            <v>696431</v>
          </cell>
          <cell r="K763">
            <v>1184080</v>
          </cell>
          <cell r="M763">
            <v>0</v>
          </cell>
          <cell r="O763">
            <v>1880511</v>
          </cell>
        </row>
        <row r="764">
          <cell r="C764" t="str">
            <v>합계</v>
          </cell>
          <cell r="I764">
            <v>2314425</v>
          </cell>
          <cell r="K764">
            <v>3078325</v>
          </cell>
          <cell r="M764">
            <v>0</v>
          </cell>
          <cell r="O764">
            <v>5392750</v>
          </cell>
        </row>
        <row r="787">
          <cell r="C787" t="str">
            <v>010305철거공사</v>
          </cell>
        </row>
        <row r="788">
          <cell r="C788" t="str">
            <v>0103051장비철거</v>
          </cell>
          <cell r="F788" t="str">
            <v>식</v>
          </cell>
          <cell r="G788">
            <v>1</v>
          </cell>
          <cell r="I788">
            <v>10666</v>
          </cell>
          <cell r="K788">
            <v>355548</v>
          </cell>
          <cell r="M788">
            <v>0</v>
          </cell>
          <cell r="O788">
            <v>366214</v>
          </cell>
        </row>
        <row r="789">
          <cell r="C789" t="str">
            <v>0103052난방배관철거</v>
          </cell>
          <cell r="F789" t="str">
            <v>식</v>
          </cell>
          <cell r="G789">
            <v>1</v>
          </cell>
          <cell r="I789">
            <v>11325</v>
          </cell>
          <cell r="K789">
            <v>677504</v>
          </cell>
          <cell r="M789">
            <v>0</v>
          </cell>
          <cell r="O789">
            <v>688829</v>
          </cell>
        </row>
        <row r="790">
          <cell r="C790" t="str">
            <v>합계</v>
          </cell>
          <cell r="I790">
            <v>21991</v>
          </cell>
          <cell r="K790">
            <v>1033052</v>
          </cell>
          <cell r="M790">
            <v>0</v>
          </cell>
          <cell r="O790">
            <v>1055043</v>
          </cell>
        </row>
        <row r="814">
          <cell r="C814" t="str">
            <v>0104유류펌프실배관공사</v>
          </cell>
        </row>
        <row r="815">
          <cell r="C815" t="str">
            <v>010401장비설치공사</v>
          </cell>
          <cell r="F815" t="str">
            <v>식</v>
          </cell>
          <cell r="G815">
            <v>1</v>
          </cell>
          <cell r="I815">
            <v>5427403</v>
          </cell>
          <cell r="K815">
            <v>440109</v>
          </cell>
          <cell r="M815">
            <v>0</v>
          </cell>
          <cell r="O815">
            <v>5867512</v>
          </cell>
        </row>
        <row r="816">
          <cell r="C816" t="str">
            <v>010402냉난방배관공사</v>
          </cell>
          <cell r="F816" t="str">
            <v>식</v>
          </cell>
          <cell r="G816">
            <v>1</v>
          </cell>
          <cell r="I816">
            <v>798431</v>
          </cell>
          <cell r="K816">
            <v>1325600</v>
          </cell>
          <cell r="M816">
            <v>0</v>
          </cell>
          <cell r="O816">
            <v>2124031</v>
          </cell>
        </row>
        <row r="817">
          <cell r="C817" t="str">
            <v>010403환기닥트설치공사</v>
          </cell>
          <cell r="F817" t="str">
            <v>식</v>
          </cell>
          <cell r="G817">
            <v>1</v>
          </cell>
          <cell r="I817">
            <v>46725</v>
          </cell>
          <cell r="K817">
            <v>101656</v>
          </cell>
          <cell r="M817">
            <v>0</v>
          </cell>
          <cell r="O817">
            <v>148381</v>
          </cell>
        </row>
        <row r="818">
          <cell r="C818" t="str">
            <v>010404소화기설치공사</v>
          </cell>
          <cell r="F818" t="str">
            <v>식</v>
          </cell>
          <cell r="G818">
            <v>1</v>
          </cell>
          <cell r="I818">
            <v>250960</v>
          </cell>
          <cell r="K818">
            <v>98671</v>
          </cell>
          <cell r="M818">
            <v>0</v>
          </cell>
          <cell r="O818">
            <v>349631</v>
          </cell>
        </row>
        <row r="819">
          <cell r="C819" t="str">
            <v>합계</v>
          </cell>
          <cell r="I819">
            <v>6523519</v>
          </cell>
          <cell r="K819">
            <v>1966036</v>
          </cell>
          <cell r="M819">
            <v>0</v>
          </cell>
          <cell r="O819">
            <v>8489555</v>
          </cell>
        </row>
        <row r="841">
          <cell r="C841" t="str">
            <v>02관급공사</v>
          </cell>
        </row>
        <row r="842">
          <cell r="C842" t="str">
            <v>0201엘리베이터설치공사</v>
          </cell>
          <cell r="F842" t="str">
            <v>식</v>
          </cell>
          <cell r="G842">
            <v>1</v>
          </cell>
          <cell r="I842">
            <v>0</v>
          </cell>
          <cell r="K842">
            <v>0</v>
          </cell>
          <cell r="M842">
            <v>0</v>
          </cell>
          <cell r="O842">
            <v>0</v>
          </cell>
        </row>
        <row r="843">
          <cell r="C843" t="str">
            <v>0202에스컬레이터설치공사</v>
          </cell>
          <cell r="F843" t="str">
            <v>식</v>
          </cell>
          <cell r="G843">
            <v>1</v>
          </cell>
          <cell r="I843">
            <v>0</v>
          </cell>
          <cell r="K843">
            <v>0</v>
          </cell>
          <cell r="M843">
            <v>0</v>
          </cell>
          <cell r="O843">
            <v>0</v>
          </cell>
        </row>
        <row r="844">
          <cell r="C844" t="str">
            <v>합계</v>
          </cell>
          <cell r="I844">
            <v>0</v>
          </cell>
          <cell r="K844">
            <v>0</v>
          </cell>
          <cell r="M844">
            <v>0</v>
          </cell>
          <cell r="O844">
            <v>0</v>
          </cell>
        </row>
        <row r="868">
          <cell r="C868" t="str">
            <v>04검수공사</v>
          </cell>
        </row>
        <row r="869">
          <cell r="C869" t="str">
            <v>01검수고검수설비공사</v>
          </cell>
          <cell r="F869" t="str">
            <v>식</v>
          </cell>
          <cell r="G869">
            <v>1</v>
          </cell>
          <cell r="I869">
            <v>21120000</v>
          </cell>
          <cell r="K869">
            <v>4490400</v>
          </cell>
          <cell r="M869">
            <v>0</v>
          </cell>
          <cell r="O869">
            <v>25610400</v>
          </cell>
        </row>
        <row r="870">
          <cell r="C870" t="str">
            <v>02검수고장비기초공사</v>
          </cell>
          <cell r="F870" t="str">
            <v>식</v>
          </cell>
          <cell r="G870">
            <v>1</v>
          </cell>
          <cell r="I870">
            <v>13195728</v>
          </cell>
          <cell r="K870">
            <v>11952030</v>
          </cell>
          <cell r="M870">
            <v>665323</v>
          </cell>
          <cell r="O870">
            <v>25813081</v>
          </cell>
        </row>
        <row r="871">
          <cell r="C871" t="str">
            <v>03옥외검수피트공사</v>
          </cell>
          <cell r="F871" t="str">
            <v>식</v>
          </cell>
          <cell r="G871">
            <v>1</v>
          </cell>
          <cell r="I871">
            <v>250574774</v>
          </cell>
          <cell r="K871">
            <v>232395379</v>
          </cell>
          <cell r="M871">
            <v>23519319</v>
          </cell>
          <cell r="O871">
            <v>506489472</v>
          </cell>
        </row>
        <row r="872">
          <cell r="C872" t="str">
            <v>04유틸리티공사</v>
          </cell>
          <cell r="F872" t="str">
            <v>식</v>
          </cell>
          <cell r="G872">
            <v>1</v>
          </cell>
          <cell r="I872">
            <v>42521737</v>
          </cell>
          <cell r="K872">
            <v>63619474</v>
          </cell>
          <cell r="M872">
            <v>311326</v>
          </cell>
          <cell r="O872">
            <v>106452537</v>
          </cell>
        </row>
        <row r="873">
          <cell r="C873" t="str">
            <v>05기타부대시설공사</v>
          </cell>
          <cell r="F873" t="str">
            <v>식</v>
          </cell>
          <cell r="G873">
            <v>1</v>
          </cell>
          <cell r="I873">
            <v>15482208</v>
          </cell>
          <cell r="K873">
            <v>0</v>
          </cell>
          <cell r="M873">
            <v>0</v>
          </cell>
          <cell r="O873">
            <v>15482208</v>
          </cell>
        </row>
        <row r="874">
          <cell r="C874" t="str">
            <v>합계</v>
          </cell>
          <cell r="I874">
            <v>342894447</v>
          </cell>
          <cell r="K874">
            <v>312457283</v>
          </cell>
          <cell r="M874">
            <v>24495968</v>
          </cell>
          <cell r="O874">
            <v>679847698</v>
          </cell>
        </row>
        <row r="895">
          <cell r="C895" t="str">
            <v>04유틸리티공사</v>
          </cell>
        </row>
        <row r="896">
          <cell r="C896" t="str">
            <v>0401급수설비공사</v>
          </cell>
          <cell r="F896" t="str">
            <v>식</v>
          </cell>
          <cell r="G896">
            <v>1</v>
          </cell>
          <cell r="I896">
            <v>10597482</v>
          </cell>
          <cell r="K896">
            <v>20110883</v>
          </cell>
          <cell r="M896">
            <v>69920</v>
          </cell>
          <cell r="O896">
            <v>30778285</v>
          </cell>
        </row>
        <row r="897">
          <cell r="C897" t="str">
            <v>0402분뇨수거설비공사</v>
          </cell>
          <cell r="F897" t="str">
            <v>식</v>
          </cell>
          <cell r="G897">
            <v>1</v>
          </cell>
          <cell r="I897">
            <v>15072567</v>
          </cell>
          <cell r="K897">
            <v>26983149</v>
          </cell>
          <cell r="M897">
            <v>201732</v>
          </cell>
          <cell r="O897">
            <v>42257448</v>
          </cell>
        </row>
        <row r="898">
          <cell r="C898" t="str">
            <v>0403압축공기공급설비공사</v>
          </cell>
          <cell r="F898" t="str">
            <v>식</v>
          </cell>
          <cell r="G898">
            <v>1</v>
          </cell>
          <cell r="I898">
            <v>9446311</v>
          </cell>
          <cell r="K898">
            <v>8919678</v>
          </cell>
          <cell r="M898">
            <v>766</v>
          </cell>
          <cell r="O898">
            <v>18366755</v>
          </cell>
        </row>
        <row r="899">
          <cell r="C899" t="str">
            <v>0404집수정펌프및배관설비공사</v>
          </cell>
          <cell r="F899" t="str">
            <v>식</v>
          </cell>
          <cell r="G899">
            <v>1</v>
          </cell>
          <cell r="I899">
            <v>7405377</v>
          </cell>
          <cell r="K899">
            <v>7605764</v>
          </cell>
          <cell r="M899">
            <v>38908</v>
          </cell>
          <cell r="O899">
            <v>15050049</v>
          </cell>
        </row>
        <row r="900">
          <cell r="C900" t="str">
            <v>합계</v>
          </cell>
          <cell r="I900">
            <v>42521737</v>
          </cell>
          <cell r="K900">
            <v>63619474</v>
          </cell>
          <cell r="M900">
            <v>311326</v>
          </cell>
          <cell r="O900">
            <v>106452537</v>
          </cell>
        </row>
        <row r="922">
          <cell r="C922" t="str">
            <v>05기타부대시설공사</v>
          </cell>
        </row>
        <row r="923">
          <cell r="C923" t="str">
            <v>0501검수업무전산화</v>
          </cell>
          <cell r="F923" t="str">
            <v>식</v>
          </cell>
          <cell r="G923">
            <v>1</v>
          </cell>
          <cell r="I923">
            <v>6311520</v>
          </cell>
          <cell r="K923">
            <v>0</v>
          </cell>
          <cell r="M923">
            <v>0</v>
          </cell>
          <cell r="O923">
            <v>6311520</v>
          </cell>
        </row>
        <row r="924">
          <cell r="C924" t="str">
            <v>0502공구</v>
          </cell>
          <cell r="F924" t="str">
            <v>식</v>
          </cell>
          <cell r="G924">
            <v>1</v>
          </cell>
          <cell r="I924">
            <v>2684832</v>
          </cell>
          <cell r="K924">
            <v>0</v>
          </cell>
          <cell r="M924">
            <v>0</v>
          </cell>
          <cell r="O924">
            <v>2684832</v>
          </cell>
        </row>
        <row r="925">
          <cell r="C925" t="str">
            <v>0503계측기</v>
          </cell>
          <cell r="F925" t="str">
            <v>식</v>
          </cell>
          <cell r="G925">
            <v>1</v>
          </cell>
          <cell r="I925">
            <v>1366656</v>
          </cell>
          <cell r="K925">
            <v>0</v>
          </cell>
          <cell r="M925">
            <v>0</v>
          </cell>
          <cell r="O925">
            <v>1366656</v>
          </cell>
        </row>
        <row r="926">
          <cell r="C926" t="str">
            <v>0504비품및기타</v>
          </cell>
          <cell r="F926" t="str">
            <v>식</v>
          </cell>
          <cell r="G926">
            <v>1</v>
          </cell>
          <cell r="I926">
            <v>5119200</v>
          </cell>
          <cell r="K926">
            <v>0</v>
          </cell>
          <cell r="M926">
            <v>0</v>
          </cell>
          <cell r="O926">
            <v>5119200</v>
          </cell>
        </row>
        <row r="927">
          <cell r="C927" t="str">
            <v>합계</v>
          </cell>
          <cell r="I927">
            <v>15482208</v>
          </cell>
          <cell r="K927">
            <v>0</v>
          </cell>
          <cell r="M927">
            <v>0</v>
          </cell>
          <cell r="O927">
            <v>15482208</v>
          </cell>
        </row>
        <row r="949">
          <cell r="C949" t="str">
            <v>02검수고장비기초공사</v>
          </cell>
        </row>
        <row r="950">
          <cell r="C950" t="str">
            <v>020101)가설공사</v>
          </cell>
          <cell r="F950" t="str">
            <v>식</v>
          </cell>
          <cell r="G950">
            <v>1</v>
          </cell>
          <cell r="I950">
            <v>60546</v>
          </cell>
          <cell r="K950">
            <v>590050</v>
          </cell>
          <cell r="M950">
            <v>79680</v>
          </cell>
          <cell r="O950">
            <v>730276</v>
          </cell>
        </row>
        <row r="951">
          <cell r="C951" t="str">
            <v>020102)철근콘크리트공사</v>
          </cell>
          <cell r="F951" t="str">
            <v>식</v>
          </cell>
          <cell r="G951">
            <v>1</v>
          </cell>
          <cell r="I951">
            <v>12154423</v>
          </cell>
          <cell r="K951">
            <v>7606526</v>
          </cell>
          <cell r="M951">
            <v>579855</v>
          </cell>
          <cell r="O951">
            <v>20340804</v>
          </cell>
        </row>
        <row r="952">
          <cell r="C952" t="str">
            <v>020103)철골공사</v>
          </cell>
          <cell r="F952" t="str">
            <v>식</v>
          </cell>
          <cell r="G952">
            <v>1</v>
          </cell>
          <cell r="I952">
            <v>712405</v>
          </cell>
          <cell r="K952">
            <v>693734</v>
          </cell>
          <cell r="M952">
            <v>1195</v>
          </cell>
          <cell r="O952">
            <v>1407334</v>
          </cell>
        </row>
        <row r="953">
          <cell r="C953" t="str">
            <v>020104)조적공사</v>
          </cell>
          <cell r="F953" t="str">
            <v>식</v>
          </cell>
          <cell r="G953">
            <v>1</v>
          </cell>
          <cell r="I953">
            <v>17243</v>
          </cell>
          <cell r="K953">
            <v>60807</v>
          </cell>
          <cell r="M953">
            <v>0</v>
          </cell>
          <cell r="O953">
            <v>78050</v>
          </cell>
        </row>
        <row r="954">
          <cell r="C954" t="str">
            <v>020105)마감공사</v>
          </cell>
          <cell r="F954" t="str">
            <v>식</v>
          </cell>
          <cell r="G954">
            <v>1</v>
          </cell>
          <cell r="I954">
            <v>247043</v>
          </cell>
          <cell r="K954">
            <v>2995675</v>
          </cell>
          <cell r="M954">
            <v>0</v>
          </cell>
          <cell r="O954">
            <v>3242718</v>
          </cell>
        </row>
        <row r="955">
          <cell r="C955" t="str">
            <v>020106)골재및운반공사</v>
          </cell>
          <cell r="F955" t="str">
            <v>식</v>
          </cell>
          <cell r="G955">
            <v>1</v>
          </cell>
          <cell r="I955">
            <v>4068</v>
          </cell>
          <cell r="K955">
            <v>5238</v>
          </cell>
          <cell r="M955">
            <v>4593</v>
          </cell>
          <cell r="O955">
            <v>13899</v>
          </cell>
        </row>
        <row r="956">
          <cell r="C956" t="str">
            <v>합계</v>
          </cell>
          <cell r="I956">
            <v>13195728</v>
          </cell>
          <cell r="K956">
            <v>11952030</v>
          </cell>
          <cell r="M956">
            <v>665323</v>
          </cell>
          <cell r="O956">
            <v>25813081</v>
          </cell>
        </row>
        <row r="976">
          <cell r="C976" t="str">
            <v>03옥외검수피트공사</v>
          </cell>
        </row>
        <row r="977">
          <cell r="C977" t="str">
            <v>010101가설공사</v>
          </cell>
          <cell r="F977" t="str">
            <v>식</v>
          </cell>
          <cell r="G977">
            <v>1</v>
          </cell>
          <cell r="I977">
            <v>947460</v>
          </cell>
          <cell r="K977">
            <v>19432374</v>
          </cell>
          <cell r="M977">
            <v>0</v>
          </cell>
          <cell r="O977">
            <v>20379834</v>
          </cell>
        </row>
        <row r="978">
          <cell r="C978" t="str">
            <v>010102토및지정공사</v>
          </cell>
          <cell r="F978" t="str">
            <v>식</v>
          </cell>
          <cell r="G978">
            <v>1</v>
          </cell>
          <cell r="I978">
            <v>37823326</v>
          </cell>
          <cell r="K978">
            <v>43299616</v>
          </cell>
          <cell r="M978">
            <v>10469514</v>
          </cell>
          <cell r="O978">
            <v>91592456</v>
          </cell>
        </row>
        <row r="979">
          <cell r="C979" t="str">
            <v>010103철근콘크리트공사</v>
          </cell>
          <cell r="F979" t="str">
            <v>식</v>
          </cell>
          <cell r="G979">
            <v>1</v>
          </cell>
          <cell r="I979">
            <v>130588985</v>
          </cell>
          <cell r="K979">
            <v>81289561</v>
          </cell>
          <cell r="M979">
            <v>6275339</v>
          </cell>
          <cell r="O979">
            <v>218153885</v>
          </cell>
        </row>
        <row r="980">
          <cell r="C980" t="str">
            <v>010104철골공사</v>
          </cell>
          <cell r="F980" t="str">
            <v>식</v>
          </cell>
          <cell r="G980">
            <v>1</v>
          </cell>
          <cell r="I980">
            <v>39303669</v>
          </cell>
          <cell r="K980">
            <v>48042094</v>
          </cell>
          <cell r="M980">
            <v>1318055</v>
          </cell>
          <cell r="O980">
            <v>88663818</v>
          </cell>
        </row>
        <row r="981">
          <cell r="C981" t="str">
            <v>010105방수및미장공사</v>
          </cell>
          <cell r="F981" t="str">
            <v>식</v>
          </cell>
          <cell r="G981">
            <v>1</v>
          </cell>
          <cell r="I981">
            <v>921312</v>
          </cell>
          <cell r="K981">
            <v>14972972</v>
          </cell>
          <cell r="M981">
            <v>0</v>
          </cell>
          <cell r="O981">
            <v>15894284</v>
          </cell>
        </row>
        <row r="982">
          <cell r="C982" t="str">
            <v>010106금속공사</v>
          </cell>
          <cell r="F982" t="str">
            <v>식</v>
          </cell>
          <cell r="G982">
            <v>1</v>
          </cell>
          <cell r="I982">
            <v>3700316</v>
          </cell>
          <cell r="K982">
            <v>9222022</v>
          </cell>
          <cell r="M982">
            <v>0</v>
          </cell>
          <cell r="O982">
            <v>12922338</v>
          </cell>
        </row>
        <row r="983">
          <cell r="C983" t="str">
            <v>010107골재및운반비</v>
          </cell>
          <cell r="F983" t="str">
            <v>식</v>
          </cell>
          <cell r="G983">
            <v>1</v>
          </cell>
          <cell r="I983">
            <v>1189178</v>
          </cell>
          <cell r="K983">
            <v>882248</v>
          </cell>
          <cell r="M983">
            <v>729751</v>
          </cell>
          <cell r="O983">
            <v>2801177</v>
          </cell>
        </row>
        <row r="984">
          <cell r="C984" t="str">
            <v>010108흙막이공사</v>
          </cell>
          <cell r="F984" t="str">
            <v>식</v>
          </cell>
          <cell r="G984">
            <v>1</v>
          </cell>
          <cell r="I984">
            <v>36100528</v>
          </cell>
          <cell r="K984">
            <v>15254492</v>
          </cell>
          <cell r="M984">
            <v>4726660</v>
          </cell>
          <cell r="O984">
            <v>56081680</v>
          </cell>
        </row>
        <row r="985">
          <cell r="C985" t="str">
            <v>합계</v>
          </cell>
          <cell r="I985">
            <v>250574774</v>
          </cell>
          <cell r="K985">
            <v>232395379</v>
          </cell>
          <cell r="M985">
            <v>23519319</v>
          </cell>
          <cell r="O985">
            <v>506489472</v>
          </cell>
        </row>
      </sheetData>
      <sheetData sheetId="4"/>
      <sheetData sheetId="5" refreshError="1"/>
      <sheetData sheetId="6" refreshError="1"/>
      <sheetData sheetId="7" refreshError="1"/>
      <sheetData sheetId="8" refreshError="1"/>
    </sheetDataSet>
  </externalBook>
</externalLink>
</file>

<file path=xl/externalLinks/externalLink1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aroux"/>
      <sheetName val="목차"/>
      <sheetName val="기계경비"/>
      <sheetName val="포장절단"/>
      <sheetName val="중기터파기,되메우기"/>
      <sheetName val="포장깨기"/>
      <sheetName val="암반깨기(0.4)"/>
      <sheetName val="소형브레이카"/>
      <sheetName val="램머"/>
      <sheetName val="잔토운반거리"/>
      <sheetName val="내용"/>
      <sheetName val="변수값(1)"/>
      <sheetName val="변수값(2)"/>
      <sheetName val="잔토처리"/>
      <sheetName val="중기터파기(잔토처리)"/>
      <sheetName val="폐기물처리비"/>
      <sheetName val="AS복구"/>
      <sheetName val="G.R300합계"/>
      <sheetName val="G.R300경비"/>
      <sheetName val="재료집계표"/>
      <sheetName val="하천하월"/>
      <sheetName val="압입공사수량산출"/>
      <sheetName val="관.지.벽 공정집계표"/>
      <sheetName val="보강콘크리트산출"/>
      <sheetName val="PE내관피스표"/>
      <sheetName val="인수공(총괄)"/>
      <sheetName val="FC관자재산출"/>
      <sheetName val="양수작업"/>
      <sheetName val="공제대산출"/>
      <sheetName val="현장자재소운반"/>
      <sheetName val="라,교,공사안내판"/>
      <sheetName val="전력비"/>
      <sheetName val="가설규모및부지임차료"/>
      <sheetName val="가설울타리및보안등설치"/>
      <sheetName val="지수판설치수량산출서"/>
      <sheetName val="잔디복구수량산출"/>
      <sheetName val="단가산출"/>
      <sheetName val="Baby일위대가"/>
      <sheetName val="내역"/>
      <sheetName val="45,46"/>
      <sheetName val=""/>
      <sheetName val="BID"/>
      <sheetName val="DATE"/>
      <sheetName val="mat"/>
      <sheetName val="내역서(원본)"/>
      <sheetName val="내역서"/>
      <sheetName val="Sheet3"/>
      <sheetName val="산출내역서집계표"/>
      <sheetName val="맨홀수량"/>
      <sheetName val="수량산출"/>
      <sheetName val="자재"/>
      <sheetName val="집계"/>
      <sheetName val="단가"/>
      <sheetName val="분전함신설"/>
      <sheetName val="접지1종"/>
      <sheetName val="노임"/>
      <sheetName val="노무"/>
      <sheetName val="진천,증평(9.3)"/>
      <sheetName val="교통대책내역"/>
      <sheetName val="설계실행투찰"/>
      <sheetName val="기계경비(시간당)"/>
      <sheetName val="#REF"/>
      <sheetName val="재료비"/>
      <sheetName val="DATA"/>
      <sheetName val="16.1 IO-LIST"/>
      <sheetName val="허용전류-IEC DATA"/>
      <sheetName val="전등부하"/>
      <sheetName val="Sheet6"/>
      <sheetName val="산출근거#2-3"/>
      <sheetName val="밸브설치"/>
      <sheetName val="집계표"/>
      <sheetName val="건축내역(트럼프수성)"/>
      <sheetName val="가계부"/>
      <sheetName val="제품목록"/>
      <sheetName val="매입매출관리"/>
      <sheetName val="간접비계산"/>
      <sheetName val="수량산출서-2"/>
      <sheetName val="확약서"/>
      <sheetName val="노임단가"/>
      <sheetName val="예총"/>
      <sheetName val="수간보호"/>
      <sheetName val="조직"/>
      <sheetName val="부대내역"/>
      <sheetName val="일위대가표"/>
      <sheetName val="기자재수량"/>
      <sheetName val="4차원가계산서"/>
      <sheetName val="개소별수량산출"/>
      <sheetName val="전기일위대가"/>
      <sheetName val="단가조사"/>
      <sheetName val="설직재-1"/>
      <sheetName val="공비대비"/>
      <sheetName val="일위_파일"/>
      <sheetName val="일위대가"/>
      <sheetName val="제1장"/>
      <sheetName val="조건"/>
      <sheetName val="제품"/>
      <sheetName val="설계"/>
      <sheetName val="결산용"/>
      <sheetName val="주공 갑지"/>
      <sheetName val="8.수량산출 (2)"/>
      <sheetName val="시점교대"/>
      <sheetName val="TOTAL3"/>
      <sheetName val="터파기및재료"/>
      <sheetName val="빗물받이(910-510-410)"/>
      <sheetName val="송전재료비"/>
      <sheetName val="PIPE(UG)내역"/>
      <sheetName val="토목"/>
      <sheetName val="Y-WORK"/>
      <sheetName val="Ekog10"/>
      <sheetName val="70%"/>
      <sheetName val="가시설관급자재"/>
      <sheetName val="기계내역"/>
      <sheetName val="본공사"/>
      <sheetName val="CABLE SIZE-1"/>
      <sheetName val="견적서"/>
      <sheetName val="인공LIST"/>
      <sheetName val="const."/>
      <sheetName val="단가산출서"/>
      <sheetName val="1.2.1 동력설비 부하계산서(고압부하)"/>
      <sheetName val="부대공사비"/>
      <sheetName val="현장관리비집계표"/>
      <sheetName val="Macro1"/>
      <sheetName val="내역작성"/>
      <sheetName val="입력"/>
      <sheetName val="굴착현장"/>
      <sheetName val="자재단가비교표"/>
      <sheetName val="목차임시"/>
      <sheetName val="견적대비"/>
      <sheetName val="감시제어"/>
      <sheetName val="갑지(추정)"/>
      <sheetName val="토목주소"/>
      <sheetName val="공량산출서"/>
      <sheetName val="토목수량(공정)"/>
      <sheetName val="소형레이카"/>
      <sheetName val="공조배관"/>
      <sheetName val="CABLE"/>
      <sheetName val="속성DB"/>
      <sheetName val="경산"/>
      <sheetName val="J直材4"/>
      <sheetName val="소방사항"/>
      <sheetName val="직노"/>
      <sheetName val="철거산출근거"/>
      <sheetName val="1.설계조건"/>
      <sheetName val="도급내역서"/>
      <sheetName val="마산월령동골조물량변경"/>
      <sheetName val="도급예산내역서봉투"/>
      <sheetName val="공사원가계산서"/>
      <sheetName val="설계산출표지"/>
      <sheetName val="도급예산내역서총괄표"/>
      <sheetName val="을부담운반비"/>
      <sheetName val="운반비산출"/>
      <sheetName val="총괄-1"/>
      <sheetName val="연결관암거"/>
      <sheetName val="평가데이터"/>
      <sheetName val="식재수량표"/>
      <sheetName val="청주(철골발주의뢰서)"/>
      <sheetName val="공내역"/>
      <sheetName val="유효폭의 계산"/>
      <sheetName val="수주현황2월"/>
      <sheetName val="가로등내역서"/>
      <sheetName val="준검 내역서"/>
      <sheetName val="Total"/>
      <sheetName val="중기손료"/>
      <sheetName val="조명율표"/>
      <sheetName val="차도조도계산"/>
      <sheetName val="01AC"/>
      <sheetName val="데이터(삭제 및 수정금지)"/>
      <sheetName val="값"/>
      <sheetName val="Sheet1 (2)"/>
      <sheetName val="a1.시중노임및물가시세"/>
      <sheetName val="사유서제출현황-2"/>
      <sheetName val="위치조서"/>
      <sheetName val="일위대가 "/>
      <sheetName val="총괄"/>
      <sheetName val="인수공"/>
      <sheetName val="총집계표"/>
      <sheetName val="인수공규격"/>
      <sheetName val="36신설수량"/>
      <sheetName val="현황"/>
      <sheetName val="자재단가 산출근거"/>
      <sheetName val="을지"/>
      <sheetName val="목록"/>
      <sheetName val="gyun"/>
      <sheetName val="암반깨기(0_4)"/>
      <sheetName val="G_R300합계"/>
      <sheetName val="G_R300경비"/>
      <sheetName val="관_지_벽_공정집계표"/>
      <sheetName val="진천,증평(9_3)"/>
      <sheetName val="손익계획"/>
      <sheetName val="공사내역(2003년)"/>
      <sheetName val="120"/>
      <sheetName val="130"/>
      <sheetName val="100"/>
      <sheetName val="101"/>
      <sheetName val="102"/>
      <sheetName val="103"/>
      <sheetName val="106"/>
      <sheetName val="108"/>
      <sheetName val="109"/>
      <sheetName val="131"/>
      <sheetName val="110"/>
      <sheetName val="111"/>
      <sheetName val="114"/>
      <sheetName val="116"/>
      <sheetName val="132"/>
      <sheetName val="140"/>
      <sheetName val="141"/>
      <sheetName val="142"/>
      <sheetName val="143"/>
      <sheetName val="144"/>
      <sheetName val="145"/>
      <sheetName val="146"/>
      <sheetName val="121"/>
      <sheetName val="147"/>
      <sheetName val="148"/>
      <sheetName val="160"/>
      <sheetName val="164"/>
      <sheetName val="Flaer Area"/>
      <sheetName val="123"/>
      <sheetName val="124"/>
      <sheetName val="125"/>
      <sheetName val="126"/>
      <sheetName val="127"/>
      <sheetName val="128"/>
      <sheetName val="129"/>
      <sheetName val="업체별기성내역"/>
      <sheetName val="단가 및 재료비"/>
      <sheetName val="자재단가"/>
      <sheetName val="9GNG운반"/>
      <sheetName val="수량계산"/>
      <sheetName val="일위산출"/>
      <sheetName val="매출채권"/>
      <sheetName val="설계예산서"/>
      <sheetName val="식재일위대가"/>
      <sheetName val="조명시설"/>
      <sheetName val="코드표"/>
      <sheetName val="설치설계서"/>
      <sheetName val="철거설계서"/>
      <sheetName val="산출"/>
      <sheetName val="재료값"/>
      <sheetName val="DDC-6~10"/>
      <sheetName val="가설공사내역"/>
      <sheetName val="9509"/>
      <sheetName val="Sheet1"/>
      <sheetName val="도급자재"/>
      <sheetName val="일반수량총괄"/>
      <sheetName val="화해(함평)"/>
      <sheetName val="화해(장성)"/>
      <sheetName val="실행"/>
      <sheetName val="저"/>
      <sheetName val="배수장토목공사비"/>
      <sheetName val="설계명세서"/>
      <sheetName val="공종구간"/>
      <sheetName val="복구일위대가표"/>
      <sheetName val="설계서을"/>
      <sheetName val="2.1 부하계산서"/>
      <sheetName val="1.1 부하집계표"/>
      <sheetName val="MCC제원"/>
      <sheetName val="N賃率-職"/>
      <sheetName val="1.변압기용량"/>
      <sheetName val="수량인공"/>
      <sheetName val="일위대가목차"/>
      <sheetName val="b_balju_cho"/>
      <sheetName val="점검총괄"/>
      <sheetName val="경상직원"/>
      <sheetName val="산출내역서"/>
      <sheetName val="유림총괄"/>
      <sheetName val="별표집계"/>
      <sheetName val="시설장비"/>
      <sheetName val="사업총괄"/>
      <sheetName val="작업내역산출1"/>
      <sheetName val="1.2 처리장 동력설비 부하계산서"/>
      <sheetName val="MOTOR"/>
      <sheetName val="건축일"/>
      <sheetName val="건축토목내역"/>
      <sheetName val="DDC1~5"/>
      <sheetName val="1"/>
      <sheetName val="수설계"/>
      <sheetName val="기본일위"/>
      <sheetName val="교량,선로"/>
      <sheetName val="토공정보"/>
      <sheetName val="A 견적"/>
      <sheetName val="개요"/>
      <sheetName val="48일위"/>
      <sheetName val="차액보증"/>
      <sheetName val="역T형"/>
      <sheetName val="PILE"/>
      <sheetName val="옥내소화전계산서"/>
      <sheetName val="할증"/>
      <sheetName val="상수구조화편집부표"/>
      <sheetName val="NEYOK"/>
      <sheetName val="단가목록"/>
      <sheetName val="케이불1"/>
      <sheetName val="표지 (2)"/>
      <sheetName val="BOQ.vts"/>
      <sheetName val="자재단가표"/>
      <sheetName val="설계서"/>
      <sheetName val="사급정리분"/>
      <sheetName val="일반부표"/>
      <sheetName val="0"/>
      <sheetName val="실행내역"/>
      <sheetName val="2.가정단면"/>
      <sheetName val="인건-측정"/>
      <sheetName val="강관 및 부속"/>
      <sheetName val="연결관산출조서"/>
      <sheetName val="건축내역"/>
      <sheetName val="건축원가계산서"/>
      <sheetName val="배수관토공산출"/>
      <sheetName val="6호기"/>
      <sheetName val="입찰안"/>
      <sheetName val="근로명부"/>
      <sheetName val="노임대장"/>
      <sheetName val="대비"/>
      <sheetName val="원가(건축)"/>
      <sheetName val="보합"/>
      <sheetName val="출력X"/>
      <sheetName val="001"/>
      <sheetName val="손익코드"/>
      <sheetName val="손익차9월2"/>
      <sheetName val="투찰"/>
      <sheetName val=" 냉각수펌프"/>
      <sheetName val="무효전력"/>
      <sheetName val="전력사용량-집계"/>
      <sheetName val="A LINE"/>
      <sheetName val="관급자재"/>
      <sheetName val="토공집계표"/>
      <sheetName val="기성고조서"/>
      <sheetName val="당초계약"/>
      <sheetName val="변경내역"/>
      <sheetName val="신규 품"/>
      <sheetName val="품셈TABLE"/>
      <sheetName val="설계1내역서"/>
      <sheetName val="시설기별"/>
      <sheetName val="8.PILE  (돌출)"/>
      <sheetName val="수량산출내역1115"/>
      <sheetName val="내역1"/>
      <sheetName val="일반공사"/>
      <sheetName val="BOQ(전체)"/>
      <sheetName val="입찰"/>
      <sheetName val="현경"/>
      <sheetName val="백호우계수"/>
      <sheetName val="6PILE  (돌출)"/>
      <sheetName val="수량"/>
      <sheetName val="단위수량산출"/>
      <sheetName val="상부집계표"/>
      <sheetName val="공통가설(기준안)"/>
      <sheetName val="내역을"/>
      <sheetName val="전국현황"/>
      <sheetName val="40집계"/>
      <sheetName val="전선 및 전선관"/>
      <sheetName val="상하차비용"/>
      <sheetName val="콘_재료분리(1)"/>
      <sheetName val="데리네이타현황"/>
      <sheetName val="강교(당초수량)"/>
      <sheetName val="남양내역"/>
      <sheetName val="코드"/>
      <sheetName val="단가표"/>
      <sheetName val="시중노임"/>
      <sheetName val="완도-군외"/>
      <sheetName val="Macro3"/>
      <sheetName val="Macro2"/>
      <sheetName val="부대공"/>
      <sheetName val="토공"/>
      <sheetName val="포장공"/>
      <sheetName val="투찰가"/>
      <sheetName val="설비"/>
      <sheetName val="근로자자료입력"/>
      <sheetName val="참고자료"/>
      <sheetName val="발안전력구"/>
      <sheetName val="Macro(동력)"/>
      <sheetName val="풀박스표지"/>
      <sheetName val="전선"/>
      <sheetName val="Macro(배관)"/>
      <sheetName val="광속"/>
      <sheetName val="48산출"/>
      <sheetName val="횡배수관"/>
      <sheetName val="공사예산하조서(O.K)"/>
      <sheetName val="산출명세서"/>
      <sheetName val="건축공사"/>
      <sheetName val="테이블"/>
      <sheetName val="건축일위()"/>
      <sheetName val="공사개요"/>
      <sheetName val="CTEMCOST"/>
      <sheetName val="골조시행"/>
      <sheetName val="부하계산"/>
      <sheetName val="주요물량"/>
      <sheetName val="내역(대광)"/>
      <sheetName val="★도급내역"/>
      <sheetName val="TIE-IN"/>
      <sheetName val="기준"/>
      <sheetName val="소야공정계획표"/>
      <sheetName val="부재리스트"/>
      <sheetName val="도봉2지구"/>
      <sheetName val="청천내"/>
      <sheetName val="구천"/>
      <sheetName val="98NS-N"/>
      <sheetName val="건축"/>
      <sheetName val="FAB별"/>
      <sheetName val="자재(원원+원대)"/>
      <sheetName val="세동별비상"/>
      <sheetName val="100만평"/>
      <sheetName val="합의경상"/>
      <sheetName val="견적서1"/>
      <sheetName val="기성내역서"/>
      <sheetName val="교육종류"/>
      <sheetName val="고양관재"/>
      <sheetName val="물량입력"/>
      <sheetName val="매출"/>
      <sheetName val="유지관리"/>
      <sheetName val="소비자가"/>
      <sheetName val="기초"/>
      <sheetName val="설비비1"/>
      <sheetName val="Lumen"/>
      <sheetName val="북제주-표지"/>
      <sheetName val="설비비3"/>
      <sheetName val="4.  단락전류의 계산"/>
      <sheetName val="단1"/>
      <sheetName val="Sheet5"/>
      <sheetName val="I一般比"/>
      <sheetName val="다곡2교"/>
      <sheetName val="공문"/>
      <sheetName val="갑지"/>
      <sheetName val="항목별사용내역"/>
      <sheetName val="항목별사용금액"/>
      <sheetName val="급여명세서(한국)"/>
      <sheetName val="1.노무비명세서(해동)"/>
      <sheetName val="1.노무비명세서(토목)"/>
      <sheetName val="2.노무비명세서(해동)"/>
      <sheetName val="2.노무비명세서(수직보호망)"/>
      <sheetName val="2.노무비명세서(난간대)"/>
      <sheetName val="2.사진대지"/>
      <sheetName val="3.사진대지"/>
      <sheetName val="본서하반기"/>
      <sheetName val="하반기(지구대)"/>
      <sheetName val="물량산출"/>
      <sheetName val="1.2 동력설비 부하계산서"/>
      <sheetName val="4.2유효폭의 계산"/>
      <sheetName val="노임단가(2000하반기)"/>
      <sheetName val="별표 "/>
      <sheetName val="PAINT"/>
      <sheetName val="현장"/>
      <sheetName val="경비"/>
      <sheetName val="Job Assign"/>
      <sheetName val="설계내역서"/>
      <sheetName val="b_balju"/>
      <sheetName val="가시설흙막이"/>
      <sheetName val="시장성초안camera"/>
      <sheetName val="토목내역"/>
      <sheetName val="투찰추정"/>
      <sheetName val="중기"/>
      <sheetName val="2002하반기노임기준"/>
      <sheetName val="기성내역서표지"/>
      <sheetName val="JUCKEYK"/>
      <sheetName val="S0"/>
      <sheetName val="배선DATA"/>
      <sheetName val="건설노임단가"/>
      <sheetName val="횡배수관집현황(2공구)"/>
      <sheetName val="공사노임"/>
      <sheetName val="직재"/>
      <sheetName val="산출금액내역"/>
      <sheetName val="물가대비표"/>
      <sheetName val="세부내역"/>
      <sheetName val="Sheet2"/>
      <sheetName val="직접인건비(요율)"/>
      <sheetName val="이토변실"/>
      <sheetName val="도근좌표"/>
      <sheetName val="노무비 근거"/>
      <sheetName val="실행갑지"/>
      <sheetName val="7-8.수량집계(전체)"/>
      <sheetName val="경비2내역"/>
      <sheetName val="소화배관"/>
      <sheetName val="Sheet7(ㅅ)"/>
      <sheetName val="내역표지"/>
      <sheetName val="계획집계"/>
      <sheetName val="조직공사중"/>
      <sheetName val="토공유동표"/>
      <sheetName val="개산공사비"/>
      <sheetName val="물집"/>
      <sheetName val="수원공사비"/>
      <sheetName val="5지구단위"/>
      <sheetName val="상하차비용(기계상차)"/>
      <sheetName val="운반비"/>
      <sheetName val="단가비교표_공통1"/>
      <sheetName val="참조"/>
      <sheetName val="공제구간조서"/>
      <sheetName val="POL6차_PIPING"/>
      <sheetName val="공사비증감"/>
      <sheetName val="상-교대(A1-A2)"/>
      <sheetName val="원가계산서"/>
      <sheetName val="기초자료입력"/>
      <sheetName val="건축기성"/>
      <sheetName val="식재인부"/>
      <sheetName val="입찰견적보고서"/>
      <sheetName val="산출근거"/>
      <sheetName val="자료"/>
      <sheetName val="요율"/>
      <sheetName val="등록자료"/>
      <sheetName val="설계서(8)"/>
      <sheetName val="예산서(7)"/>
      <sheetName val="총공사비"/>
      <sheetName val="스파이더산출근거"/>
      <sheetName val="단위단가"/>
      <sheetName val="Sheet13"/>
      <sheetName val="도면출력"/>
      <sheetName val="DATA1"/>
      <sheetName val="수량산출서OS"/>
      <sheetName val="Sheet3 (22)"/>
      <sheetName val="중기 부표"/>
      <sheetName val="일위"/>
      <sheetName val="WEIGHT LIST"/>
      <sheetName val="POL6차-PIPING"/>
      <sheetName val="물량"/>
      <sheetName val="산#2-1 (2)"/>
      <sheetName val="산#3-1"/>
      <sheetName val="48산출 "/>
      <sheetName val="01상노임"/>
      <sheetName val="시중노임단가"/>
      <sheetName val="노무비"/>
      <sheetName val="총물량"/>
      <sheetName val="자판실행"/>
      <sheetName val="타공종이기"/>
      <sheetName val="신내택지내역서"/>
      <sheetName val="(1)본선수량집계"/>
      <sheetName val="설계예산서(2_소천우회토목)"/>
      <sheetName val="포장공수량집계표"/>
      <sheetName val="토적표"/>
      <sheetName val="2공구산출내역"/>
      <sheetName val="자재대"/>
      <sheetName val="DB구축"/>
      <sheetName val="기술조건"/>
      <sheetName val="현장관리비데이타"/>
      <sheetName val="제경비율"/>
      <sheetName val="배차"/>
      <sheetName val="산출-설비"/>
      <sheetName val="갑지_추정_"/>
      <sheetName val="일위(PN)"/>
      <sheetName val="미드수량"/>
      <sheetName val="일반전기C"/>
      <sheetName val="터널조도"/>
      <sheetName val="플랜트 설치"/>
      <sheetName val="설비내역서"/>
      <sheetName val="전기내역서"/>
      <sheetName val="변(TR#1)"/>
      <sheetName val="국내조달(통합-1)"/>
      <sheetName val="기초일위"/>
      <sheetName val="인원0223"/>
      <sheetName val="전도품의"/>
      <sheetName val="학생내역"/>
      <sheetName val="정보"/>
      <sheetName val="공사설계서"/>
      <sheetName val="직접비"/>
      <sheetName val="부경대총괄내역서"/>
      <sheetName val="실행철강하도"/>
      <sheetName val="1~69"/>
      <sheetName val="1차 내역서"/>
      <sheetName val="Sheet15"/>
      <sheetName val="48신설단가"/>
      <sheetName val="부하(성남)"/>
      <sheetName val="내역(중앙)"/>
      <sheetName val="내역(창신)"/>
      <sheetName val="일위대가목록(020311)"/>
      <sheetName val="기초단가"/>
      <sheetName val="ELECTRIC"/>
      <sheetName val="단위수량"/>
      <sheetName val="원가"/>
      <sheetName val="수량 산출서(당초)"/>
      <sheetName val="설계명세"/>
      <sheetName val="변경산출서"/>
      <sheetName val="(4-2)열관류값-2"/>
      <sheetName val="일위대가(가설)"/>
      <sheetName val="공통비(전체)"/>
      <sheetName val="기본사항"/>
      <sheetName val="구조물토적"/>
      <sheetName val="내역서(삼호)"/>
      <sheetName val="흄관기초"/>
      <sheetName val="노임이"/>
      <sheetName val="허용전류"/>
      <sheetName val="간접비"/>
      <sheetName val="자재집계표지"/>
      <sheetName val="일위대가목록"/>
      <sheetName val="공양식"/>
      <sheetName val="단위중량"/>
      <sheetName val="D.B"/>
      <sheetName val="2공구자재집"/>
      <sheetName val="명단"/>
      <sheetName val="sub"/>
      <sheetName val="인테리어내역"/>
      <sheetName val="3.공통공사대비"/>
      <sheetName val="설계산출기초"/>
      <sheetName val="공통가설"/>
      <sheetName val="관리,공감"/>
      <sheetName val="조건별분양가"/>
      <sheetName val="내역서적용수량"/>
      <sheetName val="적용건축"/>
      <sheetName val="TANK견적대지"/>
      <sheetName val="변압기용량산정"/>
      <sheetName val="12호기내역서(건축분)"/>
      <sheetName val="PAN"/>
      <sheetName val="공사기본내용입력"/>
      <sheetName val="소방"/>
      <sheetName val="총괄표"/>
      <sheetName val="지급(1)"/>
      <sheetName val="새공통(96임금인상기준)"/>
      <sheetName val="공조기휀"/>
      <sheetName val="AHU집계"/>
      <sheetName val="제작운반"/>
      <sheetName val="제작운반변경"/>
      <sheetName val="토공(우물통,기타) "/>
      <sheetName val="견적서양식"/>
      <sheetName val="설계내역"/>
      <sheetName val="견적조건"/>
      <sheetName val="기계공사"/>
      <sheetName val="사리부설"/>
      <sheetName val="일용노임단가"/>
      <sheetName val="wall"/>
      <sheetName val="Front"/>
      <sheetName val="Sheet4"/>
      <sheetName val="기계경비일람"/>
      <sheetName val="단가비교표"/>
      <sheetName val="용산3(영광)"/>
      <sheetName val="부대공Ⅱ"/>
      <sheetName val="남양시작동자105노65기1.3화1.2"/>
      <sheetName val="세부내역서(전기)"/>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sheetData sheetId="301" refreshError="1"/>
      <sheetData sheetId="302" refreshError="1"/>
      <sheetData sheetId="303" refreshError="1"/>
      <sheetData sheetId="304" refreshError="1"/>
      <sheetData sheetId="305" refreshError="1"/>
      <sheetData sheetId="306" refreshError="1"/>
      <sheetData sheetId="307" refreshError="1"/>
      <sheetData sheetId="308"/>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Set>
  </externalBook>
</externalLink>
</file>

<file path=xl/externalLinks/externalLink1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일위대가표"/>
      <sheetName val="일위대가표 (2)"/>
      <sheetName val="총괄내역"/>
      <sheetName val="내역서"/>
      <sheetName val="공종별 집계표"/>
      <sheetName val="사급,관급자재대"/>
      <sheetName val="원가계산서"/>
      <sheetName val="도급내역서 표지"/>
      <sheetName val="공사구성비"/>
      <sheetName val="목차"/>
      <sheetName val="간지"/>
      <sheetName val="VXXXXX"/>
      <sheetName val="총괄표"/>
      <sheetName val="PMS"/>
      <sheetName val="조경식재"/>
      <sheetName val="조경시설공"/>
      <sheetName val="자재수량산출"/>
      <sheetName val="수량산출서"/>
      <sheetName val="일위대가"/>
      <sheetName val=""/>
      <sheetName val="보할"/>
      <sheetName val="기성총괄"/>
      <sheetName val="기성(단지내)"/>
      <sheetName val="기성(도시기반)"/>
      <sheetName val="기성내역"/>
      <sheetName val="12공구"/>
      <sheetName val="내역표지"/>
      <sheetName val="원가계산서(총괄)"/>
      <sheetName val="산출내역집계"/>
      <sheetName val="건축집계"/>
      <sheetName val="건축내역"/>
      <sheetName val="토목집계"/>
      <sheetName val="토목내역"/>
      <sheetName val="설비집계"/>
      <sheetName val="설비내역"/>
      <sheetName val="단가"/>
      <sheetName val="단가산출"/>
      <sheetName val="골조시행"/>
      <sheetName val="일위_파일"/>
      <sheetName val="토공사"/>
      <sheetName val="내역(~2"/>
      <sheetName val="증감대비"/>
      <sheetName val="데이타"/>
      <sheetName val="실행대비"/>
      <sheetName val="재료"/>
      <sheetName val="99년하반기"/>
      <sheetName val="CON'C"/>
      <sheetName val="보증수수료산출"/>
      <sheetName val="공사비총괄표"/>
      <sheetName val="RING WALL"/>
      <sheetName val="Sheet1"/>
      <sheetName val="소비자가"/>
      <sheetName val="지질조사"/>
      <sheetName val="실행"/>
      <sheetName val="기성"/>
      <sheetName val="북제주원가"/>
      <sheetName val="단가표"/>
      <sheetName val="품셈TABLE"/>
      <sheetName val="집계표"/>
      <sheetName val="BID"/>
      <sheetName val="설변공종별"/>
      <sheetName val="설변조정내역"/>
      <sheetName val="건기토원가"/>
      <sheetName val="건축원가"/>
      <sheetName val="토목원가"/>
      <sheetName val="기계원가"/>
      <sheetName val="기계내역"/>
      <sheetName val="표지"/>
      <sheetName val="계약내역(2)"/>
      <sheetName val="내역"/>
      <sheetName val="1,2공구원가계산서"/>
      <sheetName val="2공구산출내역"/>
      <sheetName val="1공구산출내역서"/>
      <sheetName val="우수받이"/>
      <sheetName val="표준건축비"/>
      <sheetName val="Sheet5"/>
      <sheetName val="실행(ALT1)"/>
      <sheetName val="노임"/>
      <sheetName val="Sheet6"/>
      <sheetName val="기본단가표"/>
      <sheetName val="건축2"/>
      <sheetName val="기결의"/>
      <sheetName val="단"/>
      <sheetName val="경비"/>
      <sheetName val="2002하반기노임기준"/>
      <sheetName val="원가"/>
      <sheetName val="산출내역서집계표"/>
      <sheetName val="구체"/>
      <sheetName val="좌측날개벽"/>
      <sheetName val="우측날개벽"/>
      <sheetName val="단가비교표"/>
      <sheetName val="예산서"/>
      <sheetName val="건축일위"/>
      <sheetName val="그라우팅일위"/>
      <sheetName val="납부서"/>
      <sheetName val="노임단가"/>
      <sheetName val="식재가격"/>
      <sheetName val="식재총괄"/>
      <sheetName val="일위목록"/>
      <sheetName val="조명시설"/>
      <sheetName val="식재인부"/>
      <sheetName val="상반기손익차2총괄"/>
      <sheetName val="노무비단가"/>
      <sheetName val="예산명세서"/>
      <sheetName val="설계명세서"/>
      <sheetName val="자료입력"/>
      <sheetName val="단가(자재)"/>
      <sheetName val="단가(노임)"/>
      <sheetName val="기초목록"/>
      <sheetName val="01AC"/>
      <sheetName val="자재단가"/>
      <sheetName val="수단"/>
      <sheetName val="청주(철골발주의뢰서)"/>
      <sheetName val="정부노임단가"/>
      <sheetName val="식재수량표"/>
      <sheetName val="세부내역"/>
      <sheetName val="토사(PE)"/>
      <sheetName val="일위대가목차"/>
      <sheetName val="기자재수량"/>
      <sheetName val="목록"/>
      <sheetName val="단가비교표_공통1"/>
      <sheetName val="일위대가(건축)"/>
      <sheetName val="Y-WORK"/>
      <sheetName val="토목주소"/>
      <sheetName val="#REF"/>
      <sheetName val="䴝괄내역"/>
      <sheetName val="입력자료"/>
      <sheetName val="원가계산"/>
      <sheetName val="COVER"/>
      <sheetName val="#3_일위대가목록"/>
      <sheetName val="Sheet1 (2)"/>
      <sheetName val="단가(1)"/>
      <sheetName val="수량집계"/>
      <sheetName val="터파기및재료"/>
      <sheetName val="상계견적"/>
      <sheetName val="갑지"/>
      <sheetName val="설명서 "/>
      <sheetName val="토목"/>
      <sheetName val="DATA"/>
      <sheetName val="중기"/>
      <sheetName val="자료"/>
      <sheetName val="철거산출근거"/>
      <sheetName val="수목단가"/>
      <sheetName val="시설수량표"/>
      <sheetName val="45,46"/>
      <sheetName val="전기"/>
      <sheetName val="4차원가계산서"/>
      <sheetName val="해평견적"/>
      <sheetName val="의왕내역"/>
      <sheetName val="시설물일위"/>
      <sheetName val="COST"/>
      <sheetName val="수목표준대가"/>
      <sheetName val="JUCKEYK"/>
      <sheetName val="mcc일위대가"/>
      <sheetName val="MOTOR"/>
      <sheetName val="DATE"/>
      <sheetName val="대창(함평)"/>
      <sheetName val="대창(장성)"/>
      <sheetName val="대창(함평)-창열"/>
      <sheetName val="공사개요"/>
      <sheetName val="기초일위"/>
      <sheetName val="시설일위"/>
      <sheetName val="식재일위"/>
      <sheetName val="총공사내역서"/>
      <sheetName val="을지"/>
      <sheetName val="부대내역"/>
      <sheetName val="이토변실(A3-LINE)"/>
      <sheetName val="기안"/>
      <sheetName val="H-PILE수량집계"/>
      <sheetName val="마감LIST-1"/>
      <sheetName val="산출근거#2-3"/>
      <sheetName val="공문"/>
      <sheetName val="항목별사용내역"/>
      <sheetName val="항목별사용금액"/>
      <sheetName val="급여명세서(한국)"/>
      <sheetName val="1.노무비명세서(해동)"/>
      <sheetName val="1.노무비명세서(토목)"/>
      <sheetName val="2.노무비명세서(해동)"/>
      <sheetName val="2.노무비명세서(수직보호망)"/>
      <sheetName val="2.노무비명세서(난간대)"/>
      <sheetName val="2.사진대지"/>
      <sheetName val="3.사진대지"/>
      <sheetName val="Sheet3"/>
      <sheetName val="Sheet2"/>
      <sheetName val="공사"/>
      <sheetName val="정산내역서"/>
      <sheetName val="공조기"/>
      <sheetName val="발주내역"/>
      <sheetName val="건축내역서"/>
      <sheetName val="설비내역서"/>
      <sheetName val="전기내역서"/>
      <sheetName val="거래처등록"/>
      <sheetName val="단가조사"/>
      <sheetName val="원가계산서 "/>
      <sheetName val="실행기고및 투입현황(총괄)"/>
      <sheetName val="2000,9월 일위"/>
      <sheetName val="바닥판"/>
      <sheetName val="입력DATA"/>
      <sheetName val="공량산출서"/>
      <sheetName val="입찰안"/>
      <sheetName val="#2_일위대가목록"/>
      <sheetName val="수량산출"/>
      <sheetName val="조명일위"/>
      <sheetName val="내역서1999.8최종"/>
      <sheetName val="명세서"/>
      <sheetName val="실행예산"/>
      <sheetName val="맨홀수량"/>
      <sheetName val="견적공통"/>
      <sheetName val="6호기"/>
      <sheetName val="2000년1차"/>
      <sheetName val="내역서(전기)"/>
      <sheetName val="2000전체분"/>
      <sheetName val="철근량"/>
      <sheetName val="WORK"/>
      <sheetName val="연결임시"/>
      <sheetName val="영창26"/>
      <sheetName val="DAN"/>
      <sheetName val="백호우계수"/>
      <sheetName val="유리"/>
      <sheetName val="밸브설치"/>
      <sheetName val="오동"/>
      <sheetName val="대조"/>
      <sheetName val="나한"/>
      <sheetName val="총 원가계산"/>
      <sheetName val="간접비계산"/>
      <sheetName val="건축"/>
      <sheetName val="입찰보고"/>
      <sheetName val="ES조서출력하기"/>
      <sheetName val="신공항A-9(원가수정)"/>
      <sheetName val="소일위대가코드표"/>
      <sheetName val="역T형교대(말뚝기초)"/>
      <sheetName val="2.토목공사"/>
      <sheetName val="판매시설"/>
      <sheetName val="건축공사"/>
      <sheetName val="1단계"/>
      <sheetName val="주beam"/>
      <sheetName val="인제내역"/>
      <sheetName val="노임,재료비"/>
      <sheetName val="70%"/>
      <sheetName val="수량산출(음암)"/>
      <sheetName val="단가대비표 (2)"/>
      <sheetName val="49단가"/>
      <sheetName val="재료비"/>
      <sheetName val="1차 내역서"/>
      <sheetName val="단가조사서"/>
      <sheetName val="결재갑지"/>
      <sheetName val="내역서 제출"/>
      <sheetName val="101동"/>
      <sheetName val="정공공사"/>
      <sheetName val="파일의이용"/>
      <sheetName val="단가일람"/>
      <sheetName val="단가일람 (2)"/>
      <sheetName val="연동내역"/>
      <sheetName val="아파트"/>
      <sheetName val="unit 4"/>
      <sheetName val="단가대비표"/>
      <sheetName val="일위대가 "/>
      <sheetName val="소방"/>
      <sheetName val="용수량(생활용수)"/>
      <sheetName val="별표 "/>
      <sheetName val="EACT10"/>
      <sheetName val="횡배수관집현황(2공구)"/>
      <sheetName val="개소별수량산출"/>
      <sheetName val="확약서"/>
      <sheetName val="일반부표"/>
      <sheetName val="일위대가표_(2)"/>
      <sheetName val="공종별_집계표"/>
      <sheetName val="도급내역서_표지"/>
      <sheetName val="RING_WALL"/>
      <sheetName val="원가계산서_"/>
      <sheetName val="Sheet1_(2)"/>
      <sheetName val="설명서_"/>
      <sheetName val="1_노무비명세서(해동)"/>
      <sheetName val="1_노무비명세서(토목)"/>
      <sheetName val="2_노무비명세서(해동)"/>
      <sheetName val="2_노무비명세서(수직보호망)"/>
      <sheetName val="2_노무비명세서(난간대)"/>
      <sheetName val="2_사진대지"/>
      <sheetName val="3_사진대지"/>
      <sheetName val="내역서1999_8최종"/>
      <sheetName val="실행기고및_투입현황(총괄)"/>
      <sheetName val="2000,9월_일위"/>
      <sheetName val="BDATA"/>
      <sheetName val="일위대가(가설)"/>
      <sheetName val="조건"/>
      <sheetName val="시설물기초"/>
      <sheetName val="주소록"/>
      <sheetName val="해외(원화)"/>
      <sheetName val="교통대책내역"/>
      <sheetName val="구리토평1전기"/>
      <sheetName val="원가집계"/>
      <sheetName val="조명율표"/>
      <sheetName val="단위단가"/>
      <sheetName val="시운전연료비"/>
      <sheetName val="공정표"/>
      <sheetName val="토목변경"/>
      <sheetName val="제경비"/>
      <sheetName val="기초자료"/>
      <sheetName val="Customer Databas"/>
      <sheetName val="금액"/>
      <sheetName val="일반수량총괄집계"/>
      <sheetName val="유림총괄"/>
      <sheetName val="대비2"/>
      <sheetName val="Sheet4"/>
      <sheetName val="남대문빌딩"/>
      <sheetName val="22단가"/>
      <sheetName val="22산출"/>
      <sheetName val="수간보호"/>
      <sheetName val="D"/>
      <sheetName val="00000"/>
      <sheetName val="물가시세"/>
      <sheetName val="차수"/>
      <sheetName val="설계내역"/>
      <sheetName val="Total"/>
      <sheetName val="남양주댠가표"/>
      <sheetName val="시중노임"/>
      <sheetName val="실행,원가 최종예상"/>
      <sheetName val="교각1"/>
      <sheetName val="분전반계산서(석관)"/>
      <sheetName val="합의경상"/>
      <sheetName val="A2"/>
      <sheetName val="방수"/>
      <sheetName val="101동 "/>
      <sheetName val="구조"/>
      <sheetName val="총괄내역서(설계)"/>
      <sheetName val="AV시스템"/>
      <sheetName val="평가데이터"/>
      <sheetName val="덕전리"/>
      <sheetName val="견적서"/>
      <sheetName val="단중표"/>
      <sheetName val="요율"/>
      <sheetName val="말뚝지지력산정"/>
      <sheetName val="2단지내역서"/>
      <sheetName val="산근"/>
      <sheetName val="HVAC"/>
      <sheetName val="인건비"/>
      <sheetName val="APT"/>
      <sheetName val="주공 갑지"/>
      <sheetName val="제경비율"/>
      <sheetName val="재료값"/>
      <sheetName val="산출내역서"/>
      <sheetName val="기흥하도용"/>
      <sheetName val="데리네이타현황"/>
      <sheetName val="중기 부표"/>
      <sheetName val="도급"/>
      <sheetName val="경상직원"/>
      <sheetName val="48산출"/>
      <sheetName val="산출2-기기동력"/>
      <sheetName val="9-1차이내역"/>
      <sheetName val="설계기준"/>
      <sheetName val="내역1"/>
      <sheetName val="변압기 및 발전기 용량"/>
      <sheetName val="변수값"/>
      <sheetName val="중기상차"/>
      <sheetName val="AS복구"/>
      <sheetName val="중기터파기"/>
      <sheetName val="석축산출서"/>
      <sheetName val="대공종"/>
      <sheetName val="프랜트면허"/>
      <sheetName val="노무비"/>
      <sheetName val="간접"/>
      <sheetName val="설계예산서"/>
      <sheetName val="예산내역서"/>
      <sheetName val="총계"/>
      <sheetName val="복지관 풍화암-평면"/>
      <sheetName val="원가서"/>
      <sheetName val="을"/>
      <sheetName val="FORM-0"/>
      <sheetName val="기본일위"/>
      <sheetName val="대치판정"/>
      <sheetName val="안전시설"/>
      <sheetName val="설계명세"/>
      <sheetName val="c_balju"/>
      <sheetName val="수주현황2월"/>
      <sheetName val="unit_4"/>
      <sheetName val="단가일람_(2)"/>
      <sheetName val="총_원가계산"/>
      <sheetName val="2_토목공사"/>
      <sheetName val="일위대가_"/>
      <sheetName val="별표_"/>
      <sheetName val="현장관리비"/>
      <sheetName val="송전재료비"/>
      <sheetName val="견적단가"/>
      <sheetName val="2.대외공문"/>
      <sheetName val="집계"/>
      <sheetName val="AS포장복구 "/>
      <sheetName val="s.v"/>
      <sheetName val="매입세율"/>
      <sheetName val="대비"/>
      <sheetName val="약품공급2"/>
      <sheetName val="원가계산서(남측)"/>
      <sheetName val="옥외부분합"/>
      <sheetName val="b_babun (2)"/>
      <sheetName val="직공비"/>
      <sheetName val="건축설비"/>
      <sheetName val="토공(우물통,기타) "/>
      <sheetName val="기계경비(시간당)"/>
      <sheetName val="램머"/>
      <sheetName val="건축공사 집계표"/>
      <sheetName val="골조"/>
      <sheetName val="변경내역서간지"/>
      <sheetName val="단가대비표 (3)"/>
      <sheetName val="견적1"/>
      <sheetName val="NEYOK"/>
      <sheetName val="값"/>
      <sheetName val="4.전기"/>
      <sheetName val="공사착공계"/>
      <sheetName val="archi(본사)"/>
      <sheetName val="대목"/>
      <sheetName val="적용기준"/>
      <sheetName val="입력"/>
      <sheetName val="공통단가"/>
      <sheetName val="운반비"/>
      <sheetName val="2000양배"/>
      <sheetName val="기본입력"/>
      <sheetName val="인수공규격"/>
      <sheetName val="1.설계조건"/>
      <sheetName val="잡비계산"/>
      <sheetName val="FB25JN"/>
      <sheetName val="내역(원안-대안)"/>
      <sheetName val="사급자재"/>
      <sheetName val="수량산출서-2"/>
      <sheetName val="직노"/>
      <sheetName val="공사비산출내역"/>
      <sheetName val="견적대비표"/>
      <sheetName val="가정조건"/>
      <sheetName val="BSD (2)"/>
      <sheetName val="전체내역"/>
      <sheetName val="시중노임단가"/>
      <sheetName val="자재"/>
      <sheetName val="차액보증"/>
      <sheetName val="코드표"/>
      <sheetName val="소화배관"/>
      <sheetName val="공조배관"/>
      <sheetName val="단양 00 아파트-세부내역"/>
      <sheetName val="갑  지"/>
      <sheetName val="PIPE(UG)내역"/>
      <sheetName val="단가기준"/>
      <sheetName val="배수내역"/>
      <sheetName val="I一般比"/>
      <sheetName val="일위"/>
      <sheetName val="2000노임기준"/>
      <sheetName val="코드"/>
      <sheetName val="AL공사(원)"/>
      <sheetName val="단가집"/>
      <sheetName val="설계가"/>
      <sheetName val="조건입력"/>
      <sheetName val="조건입력(2)"/>
      <sheetName val="장비선정"/>
      <sheetName val="표지 (2)"/>
      <sheetName val="주배관TYPE현황"/>
      <sheetName val="본실행경비"/>
      <sheetName val="노임이"/>
      <sheetName val="상하차비용(기계상차)"/>
      <sheetName val="N賃率-職"/>
      <sheetName val="총 괄 표"/>
      <sheetName val="36단가"/>
      <sheetName val="냉천부속동"/>
      <sheetName val="토목수량(공정)"/>
      <sheetName val="토목내역서"/>
      <sheetName val="견"/>
      <sheetName val="설계서(동안동)"/>
      <sheetName val="내역서적용수량"/>
      <sheetName val="LD"/>
      <sheetName val="설계산출기초"/>
      <sheetName val="도급예산내역서봉투"/>
      <sheetName val="공사원가계산서"/>
      <sheetName val="설계산출표지"/>
      <sheetName val="도급예산내역서총괄표"/>
      <sheetName val="을부담운반비"/>
      <sheetName val="운반비산출"/>
      <sheetName val="식재"/>
      <sheetName val="시설물"/>
      <sheetName val="식재출력용"/>
      <sheetName val="유지관리"/>
      <sheetName val="기초도면제작"/>
      <sheetName val="주출입구조사"/>
      <sheetName val="파일구성"/>
      <sheetName val="8.수량산출 (2)"/>
      <sheetName val="9GNG운반"/>
      <sheetName val="예정(3)"/>
      <sheetName val="21301동"/>
      <sheetName val="보할공정"/>
      <sheetName val="식재일위대가"/>
      <sheetName val="갑지(추정)"/>
      <sheetName val="횡배수관재료-"/>
      <sheetName val="계산서(직선부)"/>
      <sheetName val="포장재료집계표"/>
      <sheetName val="콘크리트측구연장"/>
      <sheetName val="포장공"/>
      <sheetName val="-몰탈콘크리트"/>
      <sheetName val="-배수구조물공토공"/>
      <sheetName val="삭제금지단가"/>
      <sheetName val="시험장S자로가로등공사"/>
      <sheetName val="Baby일위대가"/>
      <sheetName val="운반공사"/>
      <sheetName val="철골,판넬"/>
      <sheetName val="수목일위"/>
      <sheetName val="99총공사내역서"/>
      <sheetName val="설계"/>
      <sheetName val="단위중량"/>
      <sheetName val="일위대가목록"/>
      <sheetName val="진흥지역조서(구역밖)"/>
      <sheetName val="PAINT"/>
      <sheetName val="48단가"/>
      <sheetName val="예총"/>
      <sheetName val="견적(100%)"/>
      <sheetName val="Xunit (단위환산)"/>
      <sheetName val="00노임기준"/>
      <sheetName val="개산공사비"/>
      <sheetName val="STAND98"/>
      <sheetName val="tggwan(mac)"/>
      <sheetName val="시점교대"/>
      <sheetName val="직접경비호표"/>
      <sheetName val="견적조건"/>
      <sheetName val="옥내소화전계산서"/>
      <sheetName val="산출기초"/>
      <sheetName val="가제당공사비"/>
      <sheetName val="기초처리공사비"/>
      <sheetName val="복통공사비"/>
      <sheetName val="본제당공사비"/>
      <sheetName val="시험비"/>
      <sheetName val="자재대"/>
      <sheetName val="중기운반비"/>
      <sheetName val="진입도로공사비"/>
      <sheetName val="취수탑공사비"/>
      <sheetName val="토취장복구"/>
      <sheetName val="99노임기준"/>
      <sheetName val="조경"/>
      <sheetName val="간접1"/>
      <sheetName val="영업3"/>
      <sheetName val="영업2"/>
      <sheetName val="별표집계"/>
      <sheetName val="CATV"/>
      <sheetName val="할증 "/>
      <sheetName val="원"/>
      <sheetName val="공사비"/>
      <sheetName val="기존단가 (2)"/>
      <sheetName val="경산"/>
      <sheetName val="소야공정계획표"/>
      <sheetName val="거푸집물량"/>
      <sheetName val="인사자료총집계"/>
      <sheetName val="공비대비"/>
      <sheetName val="건축원가계산서"/>
      <sheetName val="분전함신설"/>
      <sheetName val="접지1종"/>
      <sheetName val="1회"/>
      <sheetName val="유림콘도"/>
      <sheetName val="h-013211-2"/>
      <sheetName val="실행철강하도"/>
      <sheetName val="현관"/>
      <sheetName val="광주운남을"/>
      <sheetName val="수목데이타 "/>
      <sheetName val="설계예시"/>
      <sheetName val="7.산출집계"/>
      <sheetName val="4.일위산출"/>
      <sheetName val="9.자재단가"/>
      <sheetName val="1-1"/>
      <sheetName val="2총괄내역서"/>
      <sheetName val="참고자료"/>
      <sheetName val="은행코드"/>
      <sheetName val="공사수행방안"/>
      <sheetName val="PROG"/>
      <sheetName val="노임단가 (2)"/>
      <sheetName val="단가조정"/>
      <sheetName val="자  재"/>
      <sheetName val="건축외주"/>
      <sheetName val="조정율"/>
      <sheetName val="영신토건물가변동"/>
      <sheetName val="산수배수"/>
      <sheetName val="2"/>
      <sheetName val="2003상반기노임기준"/>
      <sheetName val="산출2-동력"/>
      <sheetName val="산출3-전등"/>
      <sheetName val="산출4-조명제어"/>
      <sheetName val="산출5-전열"/>
      <sheetName val="산출7-유도등"/>
      <sheetName val="품목"/>
      <sheetName val="견적갑지"/>
      <sheetName val="기초단가"/>
      <sheetName val="노임단가표"/>
      <sheetName val="물량표"/>
      <sheetName val="간접경상비"/>
      <sheetName val="노무산출서"/>
      <sheetName val="소요자재"/>
      <sheetName val="MC내역(이설)"/>
      <sheetName val="가설공사비"/>
      <sheetName val="매입세会"/>
      <sheetName val="SLAB&quot;1&quot;"/>
      <sheetName val="ABUT수량-A1"/>
      <sheetName val="총경력기간"/>
      <sheetName val="점수표"/>
      <sheetName val="과거면접실시자"/>
      <sheetName val="학력사항"/>
      <sheetName val="관급자재대"/>
      <sheetName val="유기공정"/>
      <sheetName val="내역서1"/>
      <sheetName val="장비경비"/>
      <sheetName val="금액내역서"/>
      <sheetName val="재노경"/>
      <sheetName val="정보"/>
      <sheetName val="카메라"/>
      <sheetName val="직접인건비"/>
      <sheetName val="수량"/>
      <sheetName val="공기압축기실"/>
      <sheetName val="총정리"/>
      <sheetName val="지급자재"/>
      <sheetName val="b_balju_cho"/>
      <sheetName val="단가 "/>
      <sheetName val="직원자료입력"/>
      <sheetName val="내역_ver1.0"/>
      <sheetName val="플랜트 설치"/>
      <sheetName val="사회복지관"/>
      <sheetName val="표  지"/>
      <sheetName val="102역사"/>
      <sheetName val="골조공사"/>
      <sheetName val="준검 내역서"/>
      <sheetName val="물집"/>
      <sheetName val="단가산출서 (2)"/>
      <sheetName val="단가산출서"/>
      <sheetName val="빗물받이(910-510-410)"/>
      <sheetName val="기성고조서"/>
      <sheetName val="1."/>
      <sheetName val="단위골재량"/>
      <sheetName val="철거단가"/>
      <sheetName val="날개벽수량표"/>
      <sheetName val="제목"/>
      <sheetName val="106C0300"/>
      <sheetName val="각종단가"/>
      <sheetName val="웅진교-S2"/>
      <sheetName val="산출근거"/>
      <sheetName val="CLAUSE"/>
      <sheetName val="세골재  T2 변경 현황"/>
      <sheetName val="수량산출서집계"/>
      <sheetName val="장비집계"/>
      <sheetName val="일반"/>
      <sheetName val="입출재고현황 (2)"/>
      <sheetName val="이름정의"/>
      <sheetName val="200"/>
      <sheetName val="가설"/>
      <sheetName val="설비(제출)"/>
      <sheetName val="C3"/>
      <sheetName val="48일위"/>
      <sheetName val="gyun"/>
      <sheetName val="소방사항"/>
      <sheetName val="산출1-수변전"/>
      <sheetName val="수량산출서OS"/>
      <sheetName val="신규보류입력"/>
      <sheetName val="단가 및 재료비"/>
      <sheetName val="중기사용료산출근거"/>
      <sheetName val="총괄"/>
      <sheetName val="수리보고서비"/>
      <sheetName val="LP-S"/>
      <sheetName val="총괄표 "/>
      <sheetName val="257A1"/>
      <sheetName val="설계개요"/>
      <sheetName val="한강운반비"/>
      <sheetName val="단가대비표(계측)"/>
      <sheetName val="교통표지기초"/>
      <sheetName val="SG"/>
      <sheetName val="노임(1차)"/>
      <sheetName val="단가대비표(계측ᛅ"/>
      <sheetName val="제수"/>
      <sheetName val="부대공사재료집계표"/>
      <sheetName val="DANGA"/>
      <sheetName val="Dae_Jiju"/>
      <sheetName val="5 일위목록"/>
      <sheetName val="7 단가조사"/>
      <sheetName val="6 일위대가"/>
      <sheetName val="비품"/>
      <sheetName val="갑지1"/>
      <sheetName val="연부97-1"/>
      <sheetName val="직재"/>
      <sheetName val="재집"/>
      <sheetName val="사리부설"/>
      <sheetName val="실행간접비용"/>
      <sheetName val="건축명"/>
      <sheetName val="기계명"/>
      <sheetName val="전기명"/>
      <sheetName val="토목명"/>
      <sheetName val="POL6차-PIPING"/>
      <sheetName val="충주"/>
      <sheetName val="3.단가산출서"/>
      <sheetName val="횡배수관"/>
      <sheetName val="설비"/>
      <sheetName val="설계서(본관)"/>
      <sheetName val="단위수량"/>
      <sheetName val="집계표 "/>
      <sheetName val="예측단가간지"/>
      <sheetName val="품셈집계표"/>
      <sheetName val="자재조사표"/>
      <sheetName val="계수시트"/>
      <sheetName val="SUB일위대가(이음)"/>
      <sheetName val="하부철근수량"/>
      <sheetName val="근로자자료입력"/>
      <sheetName val="미드수량"/>
      <sheetName val="유림골조"/>
      <sheetName val="CON기초"/>
      <sheetName val="포장복구집계"/>
      <sheetName val="수량계산"/>
      <sheetName val="일위산출"/>
      <sheetName val="공기압_x0005__x0000_"/>
      <sheetName val="공기압窤皙祜"/>
      <sheetName val="공기압丵〒_x0005_"/>
      <sheetName val="품의"/>
      <sheetName val="1련,2련"/>
      <sheetName val="변품8-37"/>
      <sheetName val="빌딩 안내"/>
      <sheetName val="COPING-1"/>
      <sheetName val="역T형교대-2수량"/>
      <sheetName val="손료기준-공사부구두문의"/>
      <sheetName val="업무보고"/>
      <sheetName val="기타사항"/>
      <sheetName val="견적을지"/>
      <sheetName val="단가대비표(건축)"/>
      <sheetName val="장비가동"/>
      <sheetName val="JOIN(2span)"/>
      <sheetName val="주빔의 설계"/>
      <sheetName val="철근량산정및사용성검토"/>
      <sheetName val="b_balju"/>
      <sheetName val="1 자원총괄"/>
      <sheetName val="000000"/>
      <sheetName val="배수관접합및부설  "/>
      <sheetName val="토공집계"/>
      <sheetName val="일위대가(1)"/>
      <sheetName val="동별물량집계표"/>
      <sheetName val="실행내역(10.13)"/>
      <sheetName val="현장경비"/>
      <sheetName val="입상내역"/>
      <sheetName val="기성내역1"/>
      <sheetName val="(A)내역서"/>
      <sheetName val="도급내역"/>
      <sheetName val="자재단가비교표"/>
      <sheetName val="측량노임단가"/>
      <sheetName val="실행(1)"/>
      <sheetName val="신규단가산출"/>
      <sheetName val="준공정산"/>
      <sheetName val="DB구축"/>
      <sheetName val="계획금액"/>
      <sheetName val="factor(건축)"/>
      <sheetName val="3차변경공정"/>
      <sheetName val="현황"/>
      <sheetName val="수원역(전체분)설계서"/>
      <sheetName val="자재테이블"/>
      <sheetName val="가시설수량집계"/>
      <sheetName val="포장수량"/>
      <sheetName val="건축집계표"/>
      <sheetName val="단가결정"/>
      <sheetName val="단위수량산출"/>
      <sheetName val="산출3-동력"/>
      <sheetName val="산출4-전등"/>
      <sheetName val="내역서2안"/>
      <sheetName val="마산월령동골조물량변경"/>
      <sheetName val="실행내역 "/>
      <sheetName val="노무단가"/>
      <sheetName val="항목등록"/>
      <sheetName val="포장총괄집계표"/>
      <sheetName val="부표"/>
      <sheetName val="MAIN"/>
      <sheetName val="대포2교접속"/>
      <sheetName val="직접재료비데이타"/>
      <sheetName val="내역전기"/>
      <sheetName val="테이블"/>
      <sheetName val="맨홀_공사비"/>
      <sheetName val="조도계산"/>
      <sheetName val="1.1서버도입"/>
      <sheetName val="A-4"/>
      <sheetName val="일위대가표_(2)1"/>
      <sheetName val="guard(mac)"/>
      <sheetName val="7단가"/>
      <sheetName val="본공사"/>
      <sheetName val="T13(P68~72,78)"/>
      <sheetName val="공사요율"/>
      <sheetName val="원가총괄"/>
      <sheetName val="계산내역(설비)"/>
      <sheetName val="M-EQPT-Z"/>
      <sheetName val="안전장치"/>
      <sheetName val="3.내역서"/>
      <sheetName val="토목공사일반"/>
      <sheetName val="깨기수량"/>
      <sheetName val="&lt;양식23_CF&gt;"/>
      <sheetName val="도로횡단-D300"/>
      <sheetName val="단가대비"/>
      <sheetName val="분전반일위대가"/>
      <sheetName val="시화점실행"/>
      <sheetName val="6PILE  (돌출)"/>
      <sheetName val="과천MAIN"/>
      <sheetName val="공종별_집계표1"/>
      <sheetName val="도급내역서_표지1"/>
      <sheetName val="RING_WALL1"/>
      <sheetName val="Sheet1_(2)1"/>
      <sheetName val="설명서_1"/>
      <sheetName val="내역서1999_8최종1"/>
      <sheetName val="1_노무비명세서(해동)1"/>
      <sheetName val="1_노무비명세서(토목)1"/>
      <sheetName val="2_노무비명세서(해동)1"/>
      <sheetName val="2_노무비명세서(수직보호망)1"/>
      <sheetName val="2_노무비명세서(난간대)1"/>
      <sheetName val="2_사진대지1"/>
      <sheetName val="3_사진대지1"/>
      <sheetName val="실행기고및_투입현황(총괄)1"/>
      <sheetName val="2000,9월_일위1"/>
      <sheetName val="총_원가계산1"/>
      <sheetName val="단가일람_(2)1"/>
      <sheetName val="unit_41"/>
      <sheetName val="원가계산서_1"/>
      <sheetName val="2_토목공사1"/>
      <sheetName val="일위대가_1"/>
      <sheetName val="별표_1"/>
      <sheetName val="실행,원가_최종예상"/>
      <sheetName val="내역서_제출"/>
      <sheetName val="101동_"/>
      <sheetName val="주공_갑지"/>
      <sheetName val="Customer_Databas"/>
      <sheetName val="중기_부표"/>
      <sheetName val="복지관_풍화암-평면"/>
      <sheetName val="변압기_및_발전기_용량"/>
      <sheetName val="b_babun_(2)"/>
      <sheetName val="단가대비표_(2)"/>
      <sheetName val="2_대외공문"/>
      <sheetName val="AS포장복구_"/>
      <sheetName val="토공(우물통,기타)_"/>
      <sheetName val="s_v"/>
      <sheetName val="건축공사_집계표"/>
      <sheetName val="4_전기"/>
      <sheetName val="1차_내역서"/>
      <sheetName val="1_설계조건"/>
      <sheetName val="단가대비표_(3)"/>
      <sheetName val="중기운반자재총(구조물)"/>
      <sheetName val="광장"/>
      <sheetName val="Tool"/>
      <sheetName val="그림"/>
      <sheetName val="도근좌표"/>
      <sheetName val="예산조서(전송)"/>
      <sheetName val="3.단᠚░　胉"/>
      <sheetName val="3.단ᠢ╋賳"/>
      <sheetName val="자재목록표"/>
      <sheetName val="base"/>
      <sheetName val="유효폭"/>
      <sheetName val="일위대가-2"/>
      <sheetName val="01"/>
      <sheetName val="조경일람"/>
      <sheetName val="총괄집계표"/>
      <sheetName val="맨홀조서"/>
      <sheetName val="현장관리비 산출내역"/>
      <sheetName val="3.단렖⪇퀀顴"/>
      <sheetName val="현장관리비참조"/>
      <sheetName val="일일"/>
      <sheetName val="사업관리"/>
      <sheetName val="PL단가산정"/>
      <sheetName val="그림2"/>
      <sheetName val="시운전연료"/>
      <sheetName val="96노임기준"/>
      <sheetName val="심의위원명단"/>
      <sheetName val="수지표"/>
      <sheetName val="셀명"/>
      <sheetName val="반포2차"/>
      <sheetName val="건축내역(대전문화동)"/>
      <sheetName val="1.개요입력"/>
      <sheetName val="5사남"/>
      <sheetName val="Macro1"/>
      <sheetName val="ASSIGN"/>
      <sheetName val="자재비"/>
      <sheetName val="TRE TABLE"/>
      <sheetName val="빈"/>
      <sheetName val="부표총괄"/>
      <sheetName val="기초목"/>
      <sheetName val="내역서(도급)"/>
      <sheetName val="견적기준"/>
      <sheetName val="실행내역서(조정)"/>
      <sheetName val="공사비 증감 내역서"/>
      <sheetName val="토공"/>
      <sheetName val="CODE"/>
      <sheetName val="중기명"/>
      <sheetName val="3.단爁녈/_x0000_"/>
      <sheetName val="HRSG SMALL07220"/>
      <sheetName val="공통가설"/>
      <sheetName val="실행내역"/>
      <sheetName val="기본사항"/>
      <sheetName val="환산"/>
      <sheetName val="건축공사실행"/>
      <sheetName val="외주비"/>
      <sheetName val="전선 및 전선관"/>
      <sheetName val="도급양식"/>
      <sheetName val="SIL98"/>
      <sheetName val="공정외주"/>
      <sheetName val="계획123"/>
      <sheetName val="수량-가로등"/>
      <sheetName val="포장공사"/>
      <sheetName val="사업계획"/>
      <sheetName val="설명"/>
      <sheetName val="기초수량산출서"/>
      <sheetName val="미장산근"/>
      <sheetName val="3BL공동구 수량"/>
      <sheetName val="8.PILE  (돌출)"/>
      <sheetName val="청천내"/>
      <sheetName val="지수"/>
      <sheetName val="도로구조공사비"/>
      <sheetName val="도로토공공사비"/>
      <sheetName val="여수토공사비"/>
      <sheetName val="울산시산표"/>
      <sheetName val="5.수량집계"/>
      <sheetName val="3.일위대가표"/>
      <sheetName val="8.자재단가비교표"/>
      <sheetName val="단1"/>
      <sheetName val="품셈표"/>
      <sheetName val="장비명"/>
      <sheetName val="횡 연장"/>
      <sheetName val="날개벽"/>
      <sheetName val="형틀공사"/>
      <sheetName val="함수"/>
      <sheetName val="적용률"/>
      <sheetName val="비주거용"/>
      <sheetName val="단가적용"/>
      <sheetName val="상시"/>
      <sheetName val="원도급"/>
      <sheetName val="하도급"/>
      <sheetName val="직접노무"/>
      <sheetName val="직접재료"/>
      <sheetName val="48일위(기존)"/>
      <sheetName val="노무비 근거"/>
      <sheetName val="문학간접"/>
      <sheetName val="2.재료비"/>
      <sheetName val="1.인건비"/>
      <sheetName val="12.보오링"/>
      <sheetName val="18.공내수압탄성자연"/>
      <sheetName val="퍼스트"/>
      <sheetName val="산출6-TRAY"/>
      <sheetName val="산출7-본선1)"/>
      <sheetName val="산출7-본선2"/>
      <sheetName val="산출7-본선3"/>
      <sheetName val="송전기본"/>
      <sheetName val="load(지하층)"/>
      <sheetName val="wall"/>
      <sheetName val="실행내역서(DCU)"/>
      <sheetName val="중기조종사 단위단가"/>
      <sheetName val="수입"/>
      <sheetName val="물류최종8월7"/>
      <sheetName val="설계내역서"/>
      <sheetName val="손익코드"/>
      <sheetName val="합계금액"/>
      <sheetName val="배선산출서"/>
      <sheetName val="암거단위"/>
      <sheetName val="초"/>
      <sheetName val="설비원가"/>
      <sheetName val="부안일위"/>
      <sheetName val="견적을(1안)"/>
      <sheetName val="업체선정"/>
      <sheetName val="노면표시-조"/>
      <sheetName val="결재판"/>
      <sheetName val="00내역서"/>
      <sheetName val="매출"/>
      <sheetName val="36수량"/>
      <sheetName val="전기공사일위대가"/>
      <sheetName val="전체"/>
      <sheetName val="내역서01"/>
      <sheetName val="초기화면"/>
      <sheetName val="교대(A1-A2)"/>
      <sheetName val="3.단蠀ᵷ찀ᵷ"/>
      <sheetName val="3.단⠀⑶氀⑶"/>
      <sheetName val="일위대가표_(2)2"/>
      <sheetName val="공종별_집계표2"/>
      <sheetName val="도급내역서_표지2"/>
      <sheetName val="RING_WALL2"/>
      <sheetName val="Sheet1_(2)2"/>
      <sheetName val="설명서_2"/>
      <sheetName val="실행기고및_투입현황(총괄)2"/>
      <sheetName val="1_노무비명세서(해동)2"/>
      <sheetName val="1_노무비명세서(토목)2"/>
      <sheetName val="2_노무비명세서(해동)2"/>
      <sheetName val="2_노무비명세서(수직보호망)2"/>
      <sheetName val="2_노무비명세서(난간대)2"/>
      <sheetName val="2_사진대지2"/>
      <sheetName val="3_사진대지2"/>
      <sheetName val="내역서1999_8최종2"/>
      <sheetName val="2000,9월_일위2"/>
      <sheetName val="총_원가계산2"/>
      <sheetName val="원가계산서_2"/>
      <sheetName val="단가일람_(2)2"/>
      <sheetName val="2_토목공사2"/>
      <sheetName val="unit_42"/>
      <sheetName val="일위대가_2"/>
      <sheetName val="별표_2"/>
      <sheetName val="실행,원가_최종예상1"/>
      <sheetName val="내역서_제출1"/>
      <sheetName val="101동_1"/>
      <sheetName val="주공_갑지1"/>
      <sheetName val="Customer_Databas1"/>
      <sheetName val="변압기_및_발전기_용량1"/>
      <sheetName val="중기_부표1"/>
      <sheetName val="b_babun_(2)1"/>
      <sheetName val="복지관_풍화암-평면1"/>
      <sheetName val="단가대비표_(2)1"/>
      <sheetName val="2_대외공문1"/>
      <sheetName val="AS포장복구_1"/>
      <sheetName val="토공(우물통,기타)_1"/>
      <sheetName val="s_v1"/>
      <sheetName val="건축공사_집계표1"/>
      <sheetName val="4_전기1"/>
      <sheetName val="1차_내역서1"/>
      <sheetName val="1_설계조건1"/>
      <sheetName val="단가대비표_(3)1"/>
      <sheetName val="BSD_(2)"/>
      <sheetName val="단양_00_아파트-세부내역"/>
      <sheetName val="표지_(2)"/>
      <sheetName val="8_수량산출_(2)"/>
      <sheetName val="갑__지"/>
      <sheetName val="총_괄_표"/>
      <sheetName val="Xunit_(단위환산)"/>
      <sheetName val="할증_"/>
      <sheetName val="노임단가_(2)"/>
      <sheetName val="내역_ver1_0"/>
      <sheetName val="기존단가_(2)"/>
      <sheetName val="수목데이타_"/>
      <sheetName val="7_산출집계"/>
      <sheetName val="4_일위산출"/>
      <sheetName val="9_자재단가"/>
      <sheetName val="자__재"/>
      <sheetName val="단가_"/>
      <sheetName val="플랜트_설치"/>
      <sheetName val="표__지"/>
      <sheetName val="3_단가산출서"/>
      <sheetName val="준검_내역서"/>
      <sheetName val="단가산출서_(2)"/>
      <sheetName val="입출재고현황_(2)"/>
      <sheetName val="세골재__T2_변경_현황"/>
      <sheetName val="빌딩_안내"/>
      <sheetName val="현장관리비_산출내역"/>
      <sheetName val="주빔의_설계"/>
      <sheetName val="공기압"/>
      <sheetName val="공기압丵〒"/>
      <sheetName val="단가_및_재료비"/>
      <sheetName val="3BL공동구_수량"/>
      <sheetName val="배수관접합및부설__"/>
      <sheetName val="실행내역(10_13)"/>
      <sheetName val="1_개요입력"/>
      <sheetName val="3_단᠚░　胉"/>
      <sheetName val="3_단ᠢ╋賳"/>
      <sheetName val="6PILE__(돌출)"/>
      <sheetName val="3_단렖⪇퀀顴"/>
      <sheetName val="5_수량집계"/>
      <sheetName val="3_일위대가표"/>
      <sheetName val="8_자재단가비교표"/>
      <sheetName val="노무비_근거"/>
      <sheetName val="횡_연장"/>
      <sheetName val="전선_및_전선관"/>
      <sheetName val="중기조종사_단위단가"/>
      <sheetName val="총괄표_"/>
      <sheetName val="1_"/>
      <sheetName val="실행내역_"/>
      <sheetName val="2_재료비"/>
      <sheetName val="1_인건비"/>
      <sheetName val="12_보오링"/>
      <sheetName val="18_공내수압탄성자연"/>
      <sheetName val="3_내역서"/>
      <sheetName val="TRE_TABLE"/>
      <sheetName val="공사비_증감_내역서"/>
      <sheetName val="3_단爁녈/"/>
      <sheetName val="1호맨홀토공"/>
      <sheetName val="전기실-1"/>
      <sheetName val="빙축열"/>
      <sheetName val="DB"/>
      <sheetName val="기초"/>
      <sheetName val="빙장비사양"/>
      <sheetName val="장비사양"/>
      <sheetName val="Front"/>
      <sheetName val="9811"/>
      <sheetName val="인건-측정"/>
      <sheetName val="XL4Poppy"/>
      <sheetName val="적정심사"/>
      <sheetName val="기타 정보통신공사"/>
      <sheetName val="구조물철거타공정이월"/>
      <sheetName val="DATA1"/>
      <sheetName val="2000년 공정표"/>
      <sheetName val="인건비 "/>
      <sheetName val="참조 (2)"/>
      <sheetName val="계산서(곡선부)"/>
      <sheetName val="공정코드"/>
      <sheetName val="20관리비율"/>
      <sheetName val="원본"/>
      <sheetName val="7월11일"/>
      <sheetName val="손익집계(공장별)"/>
      <sheetName val="SAM"/>
      <sheetName val="건_N"/>
      <sheetName val="견적의뢰"/>
      <sheetName val="포장공(집계)"/>
      <sheetName val="상행-교대(A1-A2)"/>
      <sheetName val="ELEC"/>
      <sheetName val="업체별기성내역"/>
      <sheetName val="주민등록대장"/>
      <sheetName val="Mc1"/>
      <sheetName val="결재판(삭제하지말아주세요)"/>
      <sheetName val="O＆P"/>
      <sheetName val="spc 배관견적"/>
      <sheetName val="C1.공사개요"/>
      <sheetName val="A1.스케쥴"/>
      <sheetName val="할증"/>
      <sheetName val="총괄내역서"/>
      <sheetName val="sub"/>
      <sheetName val="단가조사-2"/>
      <sheetName val="동해title"/>
      <sheetName val="01노임적용기준"/>
      <sheetName val="편성절차"/>
      <sheetName val="공사비명세서"/>
      <sheetName val="세금자료"/>
      <sheetName val="관급"/>
      <sheetName val="배관배선 단가조사"/>
      <sheetName val="일위대가집계"/>
      <sheetName val="RE9604"/>
      <sheetName val="남양내역"/>
      <sheetName val="시장성초안camera"/>
      <sheetName val="상 부"/>
      <sheetName val="전산output"/>
      <sheetName val="COPING"/>
      <sheetName val="입력값"/>
      <sheetName val="원가계산하도"/>
      <sheetName val="XXXXXX"/>
      <sheetName val="공사원가"/>
      <sheetName val="관급자재"/>
      <sheetName val="예가표"/>
      <sheetName val="일위대가-1"/>
      <sheetName val="RESOURCE"/>
      <sheetName val="[내역(~2.XLS]3.단爁녈/_x0000_"/>
      <sheetName val="[내역(~2.XLS]3_단爁녈/"/>
      <sheetName val="22신설수량"/>
      <sheetName val="48신설일위대가"/>
      <sheetName val="철거일위대가"/>
      <sheetName val="지급_x0000__x0000_"/>
      <sheetName val="맨홀수량산출"/>
      <sheetName val="257º_x0000_"/>
      <sheetName val="조건표"/>
      <sheetName val="지하시설물작성"/>
      <sheetName val="9509"/>
      <sheetName val="평야부단가"/>
      <sheetName val="부대공"/>
      <sheetName val="몰탈재료산출"/>
      <sheetName val="원가식재"/>
      <sheetName val="유효폭의 계산"/>
      <sheetName val="학력사ԯ"/>
      <sheetName val="학력사頀"/>
      <sheetName val="공정증감대ㅈ표"/>
      <sheetName val="당진1,2호기전선관설치및접지4차공사내역서-을지"/>
      <sheetName val="수량집계표"/>
      <sheetName val="매입"/>
      <sheetName val="관계주식"/>
      <sheetName val="원하대비"/>
      <sheetName val="1.취수장"/>
      <sheetName val="견적"/>
      <sheetName val="물량입력"/>
      <sheetName val="AS접수관리"/>
      <sheetName val="ABUT수©"/>
      <sheetName val="ABUT수︀蛕ԯ_x0000_"/>
      <sheetName val="수리보고서蠰"/>
      <sheetName val="수리보고서頀"/>
      <sheetName val="ABUT수԰_x0000_缀_x0000_"/>
      <sheetName val="수리보고서ԯ"/>
      <sheetName val="ABUT수֩_x0000_缀_x0000_"/>
      <sheetName val="직원자颩ᢁ︀"/>
      <sheetName val="직원자֩_x0000_缀"/>
      <sheetName val="22.경비내역"/>
      <sheetName val="21.경비기본입력"/>
      <sheetName val="3.공기산정"/>
      <sheetName val="34.주택성능등급"/>
      <sheetName val="P-산#1-1(WOWA1)"/>
      <sheetName val="대전가오_견출_집계표"/>
      <sheetName val="MATERIAL"/>
      <sheetName val="8.석축단위(H=1.5M)"/>
      <sheetName val="전기일위목록"/>
      <sheetName val="물량내역서"/>
      <sheetName val="단가목록"/>
      <sheetName val="현황표-원래"/>
      <sheetName val="지급(진행중)"/>
      <sheetName val="개요"/>
      <sheetName val="인원"/>
      <sheetName val="횡배䘭疋"/>
      <sheetName val="횡배_x0000__x0000_"/>
      <sheetName val="산출㱵Ķ"/>
      <sheetName val="산출_x0000__x0000_"/>
      <sheetName val="대림경상68억"/>
      <sheetName val="D.B"/>
      <sheetName val="산근목록"/>
      <sheetName val="가시설수량"/>
      <sheetName val="직접비내역서"/>
      <sheetName val="S0"/>
      <sheetName val="NYS"/>
      <sheetName val="CIVIL4"/>
      <sheetName val="관접합및부설"/>
      <sheetName val="단가및재료비"/>
      <sheetName val="제경비요율"/>
      <sheetName val="_REF"/>
      <sheetName val="포장집계"/>
      <sheetName val="포장연장"/>
      <sheetName val="공량산출근거서"/>
      <sheetName val="사진 (4)"/>
      <sheetName val="입력표"/>
      <sheetName val="공사개요(사업승인변경)"/>
      <sheetName val="ABUT수ᢩ_x000f__x0000__x0000_"/>
      <sheetName val="CAT_5"/>
      <sheetName val="calc"/>
      <sheetName val="학력사_x0005_"/>
      <sheetName val="토목공사"/>
      <sheetName val="재무가정"/>
      <sheetName val="조직"/>
      <sheetName val="진주방향"/>
      <sheetName val="기별(종합)"/>
      <sheetName val="구의33고"/>
      <sheetName val="ABUT수悩㸣԰_x0000_"/>
      <sheetName val="ABUT수䀀Ṳ谀Ṳ"/>
      <sheetName val="ABUT수֩"/>
      <sheetName val="ABUT수⢩㙬怀"/>
      <sheetName val="ABUT수֩杭倯/"/>
      <sheetName val="ABUT수좩㺀ఀ㺁"/>
      <sheetName val="A 견적"/>
      <sheetName val="PROJECT BRIEF"/>
      <sheetName val="토적"/>
      <sheetName val="공사별 가중치 산출근거(토목)"/>
      <sheetName val="가중치근거(조경)"/>
      <sheetName val="[내역(~2.XLS][내역(~2.XLS]3.단爁녈/_x0000_"/>
      <sheetName val="펌프류"/>
      <sheetName val="#2 노임단가"/>
      <sheetName val="기초부하"/>
      <sheetName val="하수급견적대비"/>
      <sheetName val="순공사비"/>
      <sheetName val="알맹이"/>
      <sheetName val="가계부"/>
      <sheetName val="제품목록"/>
      <sheetName val="매입매출관리"/>
      <sheetName val="인테리어내역"/>
      <sheetName val="맨홀토공(3)"/>
      <sheetName val="인부노임"/>
      <sheetName val="특별땅고르기"/>
      <sheetName val="10_x0005__x0000_À"/>
      <sheetName val="아수배전(1회)"/>
      <sheetName val="CONCRETE"/>
      <sheetName val="FAX"/>
      <sheetName val="건설기계"/>
      <sheetName val="각형맨홀"/>
      <sheetName val="수량인공"/>
      <sheetName val="TOTAL3"/>
      <sheetName val="CLA뀀ᶌ_x0000_"/>
      <sheetName val="CLA䀀᪍_x0000_"/>
      <sheetName val="CLA䀀ᖑ_x0000_"/>
      <sheetName val="직원명단"/>
      <sheetName val="CC16-내역서"/>
      <sheetName val="개발운영비청구"/>
      <sheetName val="CODE2"/>
      <sheetName val="CODE1"/>
      <sheetName val="돈암사업"/>
      <sheetName val="하수실행"/>
      <sheetName val="[내역(~2.XLS][내역(~2.XLS]ABUT수֩杭倯/"/>
      <sheetName val="[내역(~2.XLS]ABUT수֩杭倯/"/>
      <sheetName val="ABUT수⠀쀁ꚦ"/>
      <sheetName val="3.단ꠀ᥶᥶"/>
      <sheetName val="환경기계공정표 (3)"/>
      <sheetName val="감가상각"/>
      <sheetName val="피벗테이블데이터분석"/>
      <sheetName val="진입로등"/>
      <sheetName val="J直材4"/>
      <sheetName val=" HIT-&gt;HMC 견적(3900)"/>
      <sheetName val="예산결제란"/>
      <sheetName val="설명서"/>
      <sheetName val="부대공사"/>
      <sheetName val="[내역(~2.XLS][내역(~2.XLS]3_단爁녈/"/>
      <sheetName val="공기압축기렀"/>
      <sheetName val="단가대비표(계측_x0005_"/>
      <sheetName val="물가시세표"/>
      <sheetName val="B.중기"/>
      <sheetName val="controll"/>
      <sheetName val="2.냉난방설비공사"/>
      <sheetName val="7.자동제어공사"/>
      <sheetName val="파이프류"/>
      <sheetName val="현장조사"/>
      <sheetName val="노임단"/>
      <sheetName val="배수공"/>
      <sheetName val="운반공"/>
      <sheetName val="자재단"/>
      <sheetName val="장비단"/>
      <sheetName val="부산제일극장"/>
      <sheetName val="전등부하"/>
      <sheetName val="세부내역서"/>
      <sheetName val="CTEMCOST"/>
      <sheetName val="접지수량"/>
      <sheetName val="산출0"/>
      <sheetName val="CABLE SIZE-1"/>
      <sheetName val="집수정(600-700)"/>
      <sheetName val="국내조달(통합-1)"/>
      <sheetName val="장비종합부표"/>
      <sheetName val="집계표_식재"/>
      <sheetName val="참고사항"/>
      <sheetName val="견적업체리스트"/>
      <sheetName val="N"/>
      <sheetName val="내역아"/>
      <sheetName val="울타리"/>
      <sheetName val="내역(가지)"/>
      <sheetName val="내역_ver␁㸪䀀"/>
      <sheetName val="우수"/>
      <sheetName val="공기"/>
      <sheetName val="1공구계약서"/>
      <sheetName val="단聭ᎍ"/>
      <sheetName val="단짷걥"/>
      <sheetName val="단ჶ꾎"/>
      <sheetName val="단삯讎"/>
      <sheetName val="단䂯诀"/>
      <sheetName val="단ᛄ"/>
      <sheetName val="단풿"/>
      <sheetName val="단炯瓃"/>
      <sheetName val="단₯雂"/>
      <sheetName val="단킯➎"/>
      <sheetName val="단쁭ꂍ"/>
      <sheetName val="건축내역서1"/>
      <sheetName val="약품설비"/>
      <sheetName val="절대건들지마시오"/>
      <sheetName val="경리일보"/>
      <sheetName val="과목별합계"/>
      <sheetName val="소요자금청구"/>
      <sheetName val="수지보고(을호지)"/>
      <sheetName val="경지교총괄"/>
      <sheetName val="작업일보"/>
      <sheetName val="지급(1)"/>
      <sheetName val="97년 추정"/>
      <sheetName val="건설산출"/>
      <sheetName val="const."/>
      <sheetName val="16-1"/>
      <sheetName val="TEL"/>
      <sheetName val="기계경비"/>
      <sheetName val="L_RPTA05_목록"/>
      <sheetName val="적용단위길이"/>
      <sheetName val="위치조서"/>
      <sheetName val="4-10"/>
      <sheetName val="가설공사내역"/>
      <sheetName val="98수문일위"/>
      <sheetName val="갈현동"/>
      <sheetName val="1NYS(당)"/>
      <sheetName val="종배수관면벽구"/>
      <sheetName val="일위-1"/>
      <sheetName val="내역_ver︀듕ԯ"/>
      <sheetName val="직접_x0005__x0000_"/>
      <sheetName val="돌담교 상부수량"/>
      <sheetName val="예정공정완"/>
      <sheetName val="주출입구_x0000__x0000_"/>
      <sheetName val="종배수관(신)"/>
      <sheetName val="확정조서(총괄)"/>
      <sheetName val="확정조서변경후(세부)"/>
      <sheetName val="II손익관리"/>
      <sheetName val="PRO-ACT"/>
      <sheetName val="001"/>
      <sheetName val="간접비"/>
      <sheetName val="산출䘭癶"/>
      <sheetName val="횡배咘Ȏ"/>
      <sheetName val="산출券%"/>
      <sheetName val="본부장"/>
      <sheetName val="충׉"/>
      <sheetName val="석축설면"/>
      <sheetName val="준공조서갑지"/>
      <sheetName val="분수장비시설수량"/>
      <sheetName val="2공구내역서"/>
      <sheetName val="CA지입"/>
      <sheetName val="1을"/>
      <sheetName val="봉양~조차장간고하개명(신설)"/>
      <sheetName val="단가산출_x0000__x0000_墈_x0000__x0000_"/>
      <sheetName val="부총"/>
      <sheetName val="분석대장"/>
      <sheetName val="FAB별"/>
      <sheetName val="내역_ver_x0000__x0000_Ԁ"/>
      <sheetName val="광주광역시신청사"/>
      <sheetName val="측량대가표"/>
      <sheetName val="전년도대비"/>
      <sheetName val="단  가  대  비  표"/>
      <sheetName val="일  위  대  가  목  록"/>
      <sheetName val="대가"/>
      <sheetName val="수량산출서 (2)"/>
      <sheetName val="2002상반기노임기준"/>
      <sheetName val="제품단가명세표"/>
      <sheetName val="노임단가명세표"/>
      <sheetName val="자재(원원+원대)"/>
      <sheetName val="신천3호용수로"/>
      <sheetName val="내역서(토목)"/>
      <sheetName val="동.총"/>
      <sheetName val="SLAÅ_x0000__x0000__x0001_"/>
      <sheetName val="BOOK4"/>
      <sheetName val="코스모공장 (어음)"/>
      <sheetName val="집행현황"/>
      <sheetName val="직접공사비산출내역"/>
      <sheetName val="Escalation"/>
      <sheetName val="암거날개벽"/>
      <sheetName val="전동기"/>
      <sheetName val="일위총괄표"/>
      <sheetName val="원내역"/>
      <sheetName val="노단"/>
      <sheetName val="수리결과"/>
      <sheetName val="내역_ver®_x0000_Ԁ"/>
      <sheetName val="공사비총괄"/>
      <sheetName val="7.PILE  (돌출)"/>
      <sheetName val="제원및배치"/>
      <sheetName val="CON岈6"/>
      <sheetName val="계획금紼"/>
      <sheetName val="양수장"/>
      <sheetName val="100만평"/>
      <sheetName val="면적보정계수"/>
      <sheetName val="인부임"/>
      <sheetName val="기초자료입력"/>
      <sheetName val="3.단씀鈖ԯ_x0000_"/>
      <sheetName val="투찰"/>
      <sheetName val="횡배수관토공수량"/>
      <sheetName val="토공A"/>
      <sheetName val="골䀎_x0003_밀"/>
      <sheetName val="골ꠀ供"/>
      <sheetName val="골䀚_x0003_밀"/>
      <sheetName val="골︀ꏕԯ"/>
      <sheetName val="골_xd800_鎁ᰀ"/>
      <sheetName val="골ԯ_x0000_缀"/>
      <sheetName val="성곽내역서"/>
      <sheetName val="골ࠋ鼽఍"/>
      <sheetName val="골栀轾가"/>
      <sheetName val="공구원가계산"/>
      <sheetName val="기안문"/>
      <sheetName val="작업입력"/>
      <sheetName val="지급콠姯"/>
      <sheetName val="전도금정산집계"/>
      <sheetName val="ABUT수밁Ｕ瀀眑"/>
      <sheetName val="단가 (2)"/>
      <sheetName val="배수장토목공사비"/>
      <sheetName val="HORI. VESSEL"/>
      <sheetName val="화해(함평)"/>
      <sheetName val="화해(장성)"/>
      <sheetName val="수_x0000_"/>
      <sheetName val="변경내역 (2)"/>
      <sheetName val="토적표"/>
      <sheetName val="pier(각형)"/>
      <sheetName val="COPING-_x0000_"/>
      <sheetName val="공작물조직표(용배수)"/>
      <sheetName val="공내역"/>
      <sheetName val="선급비용"/>
      <sheetName val="과거면_x0005__x0000__x0000_"/>
      <sheetName val="과거면헾⽕_x0005__x0000_"/>
      <sheetName val="굴화내역"/>
      <sheetName val="날개수량1.5"/>
      <sheetName val="단炯徍"/>
      <sheetName val="건축내역(동해조인)"/>
      <sheetName val="내역_ver怀ᚐ_x0000_"/>
      <sheetName val="전차선로 물량표"/>
      <sheetName val="빗물받이(910-510-㝘¯㤰ࡒ"/>
      <sheetName val="2-1. 경관조명 내역총괄표"/>
      <sheetName val="전입"/>
      <sheetName val="36신설수량"/>
      <sheetName val="골재집계"/>
      <sheetName val="-레미콘집계"/>
      <sheetName val="자갈,시멘트,모래산출"/>
      <sheetName val="-철근집계"/>
      <sheetName val="포장재료(1)"/>
      <sheetName val="-흄관집계"/>
      <sheetName val="관경별내역서"/>
      <sheetName val="내역_ver倀ⷁ_x0000_"/>
      <sheetName val="구조물토적"/>
      <sheetName val="데이터"/>
      <sheetName val="직원"/>
      <sheetName val="지가케포"/>
      <sheetName val="총괄서"/>
      <sheetName val="내역서삼척건지"/>
      <sheetName val="매입Q䄀"/>
      <sheetName val="매입Q耀"/>
      <sheetName val="매입Q윀"/>
      <sheetName val="P3"/>
      <sheetName val="배수관토공산출"/>
      <sheetName val="산출¬_x0000_"/>
      <sheetName val="토공유동표"/>
      <sheetName val="그레이더"/>
      <sheetName val="4.  단락전류의 계산"/>
      <sheetName val="플랜_x0000__x0000__x0000__x0000_"/>
      <sheetName val="tggwan(me탸"/>
      <sheetName val="EJ"/>
      <sheetName val="플랜트 ࢸ⁓"/>
      <sheetName val="플랜트 ָ_x0000_"/>
      <sheetName val="기성내역서"/>
      <sheetName val="입찰"/>
      <sheetName val="현경"/>
      <sheetName val="매출채권"/>
      <sheetName val="매입Q_x0000_"/>
      <sheetName val="매입"/>
      <sheetName val="매입刀_x0010_"/>
      <sheetName val="제1호단위수량"/>
      <sheetName val="간선계산"/>
      <sheetName val="우수공"/>
      <sheetName val="공종별자재"/>
      <sheetName val="신항수로관조서"/>
      <sheetName val="신항용수로집계"/>
      <sheetName val="대로근거"/>
      <sheetName val="중로근거"/>
      <sheetName val="제잡비집계"/>
      <sheetName val="공예을"/>
      <sheetName val="Input"/>
      <sheetName val="물가자료"/>
      <sheetName val="공사설계서"/>
      <sheetName val="가설공사"/>
      <sheetName val="일위대가표_(2)3"/>
      <sheetName val="공종별_집계표3"/>
      <sheetName val="도급내역서_표지3"/>
      <sheetName val="RING_WALL3"/>
      <sheetName val="Sheet1_(2)3"/>
      <sheetName val="설명서_3"/>
      <sheetName val="1_노무비명세서(해동)3"/>
      <sheetName val="1_노무비명세서(토목)3"/>
      <sheetName val="2_노무비명세서(해동)3"/>
      <sheetName val="2_노무비명세서(수직보호망)3"/>
      <sheetName val="2_노무비명세서(난간대)3"/>
      <sheetName val="2_사진대지3"/>
      <sheetName val="3_사진대지3"/>
      <sheetName val="2000,9월_일위3"/>
      <sheetName val="내역서1999_8최종3"/>
      <sheetName val="실행기고및_투입현황(총괄)3"/>
      <sheetName val="총_원가계산3"/>
      <sheetName val="단가일람_(2)3"/>
      <sheetName val="원가계산서_3"/>
      <sheetName val="일위대가_3"/>
      <sheetName val="2_토목공사3"/>
      <sheetName val="s_v2"/>
      <sheetName val="별표_3"/>
      <sheetName val="unit_43"/>
      <sheetName val="내역서_제출2"/>
      <sheetName val="실행,원가_최종예상2"/>
      <sheetName val="주공_갑지2"/>
      <sheetName val="101동_2"/>
      <sheetName val="Customer_Databas2"/>
      <sheetName val="중기_부표2"/>
      <sheetName val="변압기_및_발전기_용량2"/>
      <sheetName val="AS포장복구_2"/>
      <sheetName val="복지관_풍화암-평면2"/>
      <sheetName val="단가대비표_(2)2"/>
      <sheetName val="b_babun_(2)2"/>
      <sheetName val="2_대외공문2"/>
      <sheetName val="1차_내역서2"/>
      <sheetName val="건축공사_집계표2"/>
      <sheetName val="4_전기2"/>
      <sheetName val="토공(우물통,기타)_2"/>
      <sheetName val="1_설계조건2"/>
      <sheetName val="단가대비표_(3)2"/>
      <sheetName val="BSD_(2)1"/>
      <sheetName val="표지_(2)1"/>
      <sheetName val="단양_00_아파트-세부내역1"/>
      <sheetName val="갑__지1"/>
      <sheetName val="총_괄_표1"/>
      <sheetName val="플랜트_설치1"/>
      <sheetName val="8_수량산출_(2)1"/>
      <sheetName val="Xunit_(단위환산)1"/>
      <sheetName val="할증_1"/>
      <sheetName val="노임단가_(2)1"/>
      <sheetName val="기존단가_(2)1"/>
      <sheetName val="수목데이타_1"/>
      <sheetName val="7_산출집계1"/>
      <sheetName val="4_일위산출1"/>
      <sheetName val="9_자재단가1"/>
      <sheetName val="자__재1"/>
      <sheetName val="단가_1"/>
      <sheetName val="내역_ver1_01"/>
      <sheetName val="표__지1"/>
      <sheetName val="준검_내역서1"/>
      <sheetName val="단가산출서_(2)1"/>
      <sheetName val="입출재고현황_(2)1"/>
      <sheetName val="3_단가산출서1"/>
      <sheetName val="빌딩_안내1"/>
      <sheetName val="현장관리비_산출내역1"/>
      <sheetName val="세골재__T2_변경_현황1"/>
      <sheetName val="주빔의_설계1"/>
      <sheetName val="단가_및_재료비1"/>
      <sheetName val="3BL공동구_수량1"/>
      <sheetName val="배수관접합및부설__1"/>
      <sheetName val="실행내역(10_13)1"/>
      <sheetName val="1_개요입력1"/>
      <sheetName val="3_단᠚░　胉1"/>
      <sheetName val="3_단ᠢ╋賳1"/>
      <sheetName val="6PILE__(돌출)1"/>
      <sheetName val="3_단렖⪇퀀顴1"/>
      <sheetName val="총괄표_1"/>
      <sheetName val="1_1"/>
      <sheetName val="실행내역_1"/>
      <sheetName val="2_재료비1"/>
      <sheetName val="1_인건비1"/>
      <sheetName val="12_보오링1"/>
      <sheetName val="18_공내수압탄성자연1"/>
      <sheetName val="TRE_TABLE1"/>
      <sheetName val="공사비_증감_내역서1"/>
      <sheetName val="전선_및_전선관1"/>
      <sheetName val="HRSG_SMALL07220"/>
      <sheetName val="5_수량집계1"/>
      <sheetName val="3_일위대가표1"/>
      <sheetName val="8_자재단가비교표1"/>
      <sheetName val="8_PILE__(돌출)"/>
      <sheetName val="횡_연장1"/>
      <sheetName val="노무비_근거1"/>
      <sheetName val="3_내역서1"/>
      <sheetName val="중기조종사_단위단가1"/>
      <sheetName val="기타_정보통신공사"/>
      <sheetName val="2000년_공정표"/>
      <sheetName val="인건비_"/>
      <sheetName val="참조_(2)"/>
      <sheetName val="3_단蠀ᵷ찀ᵷ"/>
      <sheetName val="3_단⠀⑶氀⑶"/>
      <sheetName val="집계표_"/>
      <sheetName val="spc_배관견적"/>
      <sheetName val="배관배선_단가조사"/>
      <sheetName val="C1_공사개요"/>
      <sheetName val="A1_스케쥴"/>
      <sheetName val="5_일위목록"/>
      <sheetName val="7_단가조사"/>
      <sheetName val="6_일위대가"/>
      <sheetName val="상_부"/>
      <sheetName val="[내역(~2_XLS]3_단爁녈/"/>
      <sheetName val="사진_(4)"/>
      <sheetName val="#2_노임단가"/>
      <sheetName val="1_취수장"/>
      <sheetName val="B_중기"/>
      <sheetName val="1_자원총괄"/>
      <sheetName val="[내역(~2_XLS][내역(~2_XLS]3_단爁녈/"/>
      <sheetName val="8_석축단위(H=1_5M)"/>
      <sheetName val="22_경비내역"/>
      <sheetName val="21_경비기본입력"/>
      <sheetName val="3_공기산정"/>
      <sheetName val="34_주택성능등급"/>
      <sheetName val="D_B"/>
      <sheetName val="건축내역(진해석동)"/>
      <sheetName val="직원자　㢐馃"/>
      <sheetName val="CLA⁮ᮑʵ"/>
      <sheetName val="CLA䁮ྒ痳"/>
      <sheetName val="직접비"/>
      <sheetName val="품셈"/>
      <sheetName val="노임단가산출근거"/>
      <sheetName val="ELECTRIC"/>
      <sheetName val="4.2내역서"/>
      <sheetName val="증감내역서"/>
      <sheetName val="EQ-R1"/>
      <sheetName val="투찰금액"/>
      <sheetName val="공통"/>
      <sheetName val="자재운반단가일람표"/>
      <sheetName val="용산1(해보)"/>
      <sheetName val="총내역서"/>
      <sheetName val="98태백"/>
      <sheetName val="구간재료"/>
      <sheetName val="철콘깨기단산"/>
      <sheetName val="골재운반"/>
      <sheetName val="직접재료비"/>
      <sheetName val="지수적용공사비내역서"/>
      <sheetName val="맨홀(2~4)"/>
      <sheetName val="용역비내역-진짜"/>
      <sheetName val="거래명세표"/>
      <sheetName val="지하"/>
      <sheetName val="관리비비계상"/>
      <sheetName val="맨홀頀_xda34_鴑"/>
      <sheetName val="유ﶻ¸_x0000_"/>
      <sheetName val="지급˘"/>
      <sheetName val="내_x0005__x0000_"/>
      <sheetName val="내ၒ_x0000__x0000_"/>
      <sheetName val="TOT"/>
      <sheetName val="토공정보"/>
      <sheetName val="공사비내역서"/>
      <sheetName val="COA-17"/>
      <sheetName val="C-18"/>
      <sheetName val="기본"/>
      <sheetName val="공사기본내용입력"/>
      <sheetName val="공사내역(2003년)"/>
      <sheetName val="제품정보"/>
      <sheetName val="종배수관"/>
      <sheetName val="수량총괄표"/>
      <sheetName val="포장수량집계"/>
      <sheetName val="본선포장수량"/>
      <sheetName val="포장단위수량"/>
      <sheetName val="접속설치율및 TL값)"/>
      <sheetName val="부채도로수량집계"/>
      <sheetName val="부채도로"/>
      <sheetName val="구조물간 포장집계"/>
      <sheetName val="구조물 증감 단수"/>
      <sheetName val="도로표준단면"/>
      <sheetName val="Module1"/>
      <sheetName val="집  계  표"/>
      <sheetName val="포장자재집계표"/>
      <sheetName val="포장공집계"/>
      <sheetName val="본선포장"/>
      <sheetName val="본선단위수량"/>
      <sheetName val="접속도로1"/>
      <sheetName val="접속도로2"/>
      <sheetName val="확폭부"/>
      <sheetName val="정차대집계"/>
      <sheetName val="정차대"/>
      <sheetName val="부체,과속"/>
      <sheetName val="구조물구간"/>
      <sheetName val="공제위치"/>
      <sheetName val="공제단위수량"/>
      <sheetName val="접속도로"/>
      <sheetName val="진입도로"/>
      <sheetName val="차선도색"/>
      <sheetName val="표준차도부연장집계-ASP"/>
      <sheetName val="보도포장연장조서-표준차도부"/>
      <sheetName val="표준차도부연장조서-ASP"/>
      <sheetName val="이름표지정"/>
      <sheetName val="unitpric"/>
      <sheetName val="기계경비산출기준"/>
      <sheetName val="재정비직인"/>
      <sheetName val="재정비내역"/>
      <sheetName val="지적고시내역"/>
      <sheetName val="단 box"/>
      <sheetName val="단가비교"/>
      <sheetName val="선평원내역"/>
      <sheetName val="GC산출"/>
      <sheetName val="공기압축기_x0000_"/>
      <sheetName val="공기압축기_x0003_"/>
      <sheetName val="유_x0000__x0000__x0005_"/>
      <sheetName val="0005 측량공사.xlsx"/>
      <sheetName val="SORCE1"/>
      <sheetName val="철근총괄집계표"/>
      <sheetName val="내역_verז_x0000_缀"/>
      <sheetName val="내역_ver_xd8d6_쾀ᰀ"/>
      <sheetName val="정산변경내역"/>
      <sheetName val="행정정보시스템현황표가로"/>
      <sheetName val="플랜트 설䀀"/>
      <sheetName val="직원자_x0000__x0000_Ԁ"/>
      <sheetName val="중동상가"/>
      <sheetName val="단가산출목록표"/>
      <sheetName val="ITB COST"/>
      <sheetName val="내역_verÖ_x0000_Ԁ"/>
      <sheetName val="CIVIL"/>
      <sheetName val="내역_verξᚚ_x0001_"/>
      <sheetName val="CLA完꧅"/>
      <sheetName val="______DATA____________________2"/>
      <sheetName val="준공내역"/>
      <sheetName val="[내역(~2.XLS][내역(~2.XLS]_____2__2"/>
      <sheetName val="[내역(~2.XLS][내역(~2.XLS]_____2__3"/>
      <sheetName val="[내역(~2.XLS][내역(~2.XLS]_____2__4"/>
      <sheetName val="기초작업"/>
      <sheetName val="가도공"/>
      <sheetName val="서울대규장각(가시설흙막이)"/>
      <sheetName val="설비(제출_x0005_"/>
      <sheetName val="설비(제출헾"/>
      <sheetName val="tggwan(ma౐̪"/>
      <sheetName val="12호기내역서(건축분)"/>
      <sheetName val="낙차공산출근거"/>
      <sheetName val="일위부표"/>
      <sheetName val="공사일위대가"/>
      <sheetName val="sw1"/>
      <sheetName val="tggwan(maၒ_x0000_"/>
      <sheetName val="tggwan(ma대ʷ"/>
      <sheetName val="수로BOX"/>
      <sheetName val="건강연금보험"/>
      <sheetName val="고용보험"/>
      <sheetName val="물가발표일"/>
      <sheetName val="산재보험"/>
      <sheetName val="실적공사비발표일"/>
      <sheetName val="안전관리"/>
      <sheetName val="장비기준"/>
      <sheetName val="장비기준2007"/>
      <sheetName val="퇴직공제부금"/>
      <sheetName val="평균노임"/>
      <sheetName val="4.2유효폭의 계산"/>
      <sheetName val="위치"/>
      <sheetName val="tggwan(maֳ_x0000_"/>
      <sheetName val="공기압_x0005_"/>
      <sheetName val="ABUT수԰"/>
      <sheetName val="직원자֩"/>
      <sheetName val="환경인력"/>
      <sheetName val="단가대비표ꮸ⽟_x0005__x0000_"/>
      <sheetName val="단가대비표埠_x0012_ꮸ⿶"/>
      <sheetName val="48수량"/>
      <sheetName val="49일위"/>
      <sheetName val="22일위"/>
      <sheetName val="49수량"/>
      <sheetName val="처리업체"/>
      <sheetName val="일위대가표_(2)4"/>
      <sheetName val="공종별_집계표4"/>
      <sheetName val="도급내역서_표지4"/>
      <sheetName val="RING_WALL4"/>
      <sheetName val="설명서_4"/>
      <sheetName val="Sheet1_(2)4"/>
      <sheetName val="2000,9월_일위4"/>
      <sheetName val="1_노무비명세서(해동)4"/>
      <sheetName val="1_노무비명세서(토목)4"/>
      <sheetName val="2_노무비명세서(해동)4"/>
      <sheetName val="2_노무비명세서(수직보호망)4"/>
      <sheetName val="2_노무비명세서(난간대)4"/>
      <sheetName val="2_사진대지4"/>
      <sheetName val="3_사진대지4"/>
      <sheetName val="내역서1999_8최종4"/>
      <sheetName val="단가일람_(2)4"/>
      <sheetName val="별표_4"/>
      <sheetName val="실행기고및_투입현황(총괄)4"/>
      <sheetName val="원가계산서_4"/>
      <sheetName val="총_원가계산4"/>
      <sheetName val="내역서_제출3"/>
      <sheetName val="unit_44"/>
      <sheetName val="일위대가_4"/>
      <sheetName val="2_토목공사4"/>
      <sheetName val="Customer_Databas3"/>
      <sheetName val="실행,원가_최종예상3"/>
      <sheetName val="101동_3"/>
      <sheetName val="주공_갑지3"/>
      <sheetName val="중기_부표3"/>
      <sheetName val="AS포장복구_3"/>
      <sheetName val="s_v3"/>
      <sheetName val="토공(우물통,기타)_3"/>
      <sheetName val="1_설계조건3"/>
      <sheetName val="BSD_(2)2"/>
      <sheetName val="단가대비표_(2)3"/>
      <sheetName val="복지관_풍화암-평면3"/>
      <sheetName val="건축공사_집계표3"/>
      <sheetName val="1차_내역서3"/>
      <sheetName val="변압기_및_발전기_용량3"/>
      <sheetName val="8_수량산출_(2)2"/>
      <sheetName val="단가대비표_(3)3"/>
      <sheetName val="b_babun_(2)3"/>
      <sheetName val="2_대외공문3"/>
      <sheetName val="갑__지2"/>
      <sheetName val="4_전기3"/>
      <sheetName val="표__지2"/>
      <sheetName val="빌딩_안내2"/>
      <sheetName val="단양_00_아파트-세부내역2"/>
      <sheetName val="총_괄_표2"/>
      <sheetName val="표지_(2)2"/>
      <sheetName val="준검_내역서2"/>
      <sheetName val="기존단가_(2)2"/>
      <sheetName val="Xunit_(단위환산)2"/>
      <sheetName val="할증_2"/>
      <sheetName val="수목데이타_2"/>
      <sheetName val="노임단가_(2)2"/>
      <sheetName val="7_산출집계2"/>
      <sheetName val="4_일위산출2"/>
      <sheetName val="9_자재단가2"/>
      <sheetName val="자__재2"/>
      <sheetName val="내역_ver1_02"/>
      <sheetName val="단가_2"/>
      <sheetName val="공사비_증감_내역서2"/>
      <sheetName val="플랜트_설치2"/>
      <sheetName val="단가산출서_(2)2"/>
      <sheetName val="3_단가산출서2"/>
      <sheetName val="입출재고현황_(2)2"/>
      <sheetName val="세골재__T2_변경_현황2"/>
      <sheetName val="주빔의_설계2"/>
      <sheetName val="5_수량집계2"/>
      <sheetName val="3_일위대가표2"/>
      <sheetName val="8_자재단가비교표2"/>
      <sheetName val="노무비_근거2"/>
      <sheetName val="3_내역서2"/>
      <sheetName val="현장관리비_산출내역2"/>
      <sheetName val="실행내역(10_13)2"/>
      <sheetName val="1_개요입력2"/>
      <sheetName val="총괄표_2"/>
      <sheetName val="배수관접합및부설__2"/>
      <sheetName val="단가_및_재료비2"/>
      <sheetName val="TRE_TABLE2"/>
      <sheetName val="8_PILE__(돌출)1"/>
      <sheetName val="전선_및_전선관2"/>
      <sheetName val="배관배선_단가조사1"/>
      <sheetName val="3_단᠚░　胉2"/>
      <sheetName val="3_단ᠢ╋賳2"/>
      <sheetName val="6PILE__(돌출)2"/>
      <sheetName val="3_단렖⪇퀀顴2"/>
      <sheetName val="인건비_1"/>
      <sheetName val="1_2"/>
      <sheetName val="3BL공동구_수량2"/>
      <sheetName val="2_재료비2"/>
      <sheetName val="1_인건비2"/>
      <sheetName val="12_보오링2"/>
      <sheetName val="18_공내수압탄성자연2"/>
      <sheetName val="HRSG_SMALL072201"/>
      <sheetName val="실행내역_2"/>
      <sheetName val="횡_연장2"/>
      <sheetName val="중기조종사_단위단가2"/>
      <sheetName val="사진_(4)1"/>
      <sheetName val="2000년_공정표1"/>
      <sheetName val="집계표_1"/>
      <sheetName val="3_단蠀ᵷ찀ᵷ1"/>
      <sheetName val="3_단⠀⑶氀⑶1"/>
      <sheetName val="기타_정보통신공사1"/>
      <sheetName val="참조_(2)1"/>
      <sheetName val="5_일위목록1"/>
      <sheetName val="7_단가조사1"/>
      <sheetName val="6_일위대가1"/>
      <sheetName val="spc_배관견적1"/>
      <sheetName val="C1_공사개요1"/>
      <sheetName val="A1_스케쥴1"/>
      <sheetName val="22_경비내역1"/>
      <sheetName val="21_경비기본입력1"/>
      <sheetName val="3_공기산정1"/>
      <sheetName val="34_주택성능등급1"/>
      <sheetName val="1_취수장1"/>
      <sheetName val="상_부1"/>
      <sheetName val="8_석축단위(H=1_5M)1"/>
      <sheetName val="D_B1"/>
      <sheetName val="1_자원총괄1"/>
      <sheetName val="PROJECT_BRIEF1"/>
      <sheetName val="#2_노임단가1"/>
      <sheetName val="A_견적1"/>
      <sheetName val="CABLE_SIZE-11"/>
      <sheetName val="3_단ꠀ᥶᥶1"/>
      <sheetName val="공사별_가중치_산출근거(토목)1"/>
      <sheetName val="ABUT수ᢩ"/>
      <sheetName val="[내역(~2_XLS][내역(~2_XLS]ABUT수֩杭倯1"/>
      <sheetName val="[내역(~2_XLS]ABUT수֩杭倯/1"/>
      <sheetName val="환경기계공정표_(3)1"/>
      <sheetName val="[내역(~2_XLS]3_단爁녈/1"/>
      <sheetName val="[내역(~2_XLS][내역(~2_XLS]3_단爁녈/1"/>
      <sheetName val="PROJECT_BRIEF"/>
      <sheetName val="A_견적"/>
      <sheetName val="CABLE_SIZE-1"/>
      <sheetName val="3_단ꠀ᥶᥶"/>
      <sheetName val="공사별_가중치_산출근거(토목)"/>
      <sheetName val="[내역(~2_XLS][내역(~2_XLS]ABUT수֩杭倯/"/>
      <sheetName val="[내역(~2_XLS]ABUT수֩杭倯/"/>
      <sheetName val="환경기계공정표_(3)"/>
      <sheetName val="일위대가표_(2)5"/>
      <sheetName val="공종별_집계표5"/>
      <sheetName val="도급내역서_표지5"/>
      <sheetName val="RING_WALL5"/>
      <sheetName val="설명서_5"/>
      <sheetName val="Sheet1_(2)5"/>
      <sheetName val="2000,9월_일위5"/>
      <sheetName val="1_노무비명세서(해동)5"/>
      <sheetName val="1_노무비명세서(토목)5"/>
      <sheetName val="2_노무비명세서(해동)5"/>
      <sheetName val="2_노무비명세서(수직보호망)5"/>
      <sheetName val="2_노무비명세서(난간대)5"/>
      <sheetName val="2_사진대지5"/>
      <sheetName val="3_사진대지5"/>
      <sheetName val="내역서1999_8최종5"/>
      <sheetName val="단가일람_(2)5"/>
      <sheetName val="별표_5"/>
      <sheetName val="실행기고및_투입현황(총괄)5"/>
      <sheetName val="원가계산서_5"/>
      <sheetName val="총_원가계산5"/>
      <sheetName val="내역서_제출4"/>
      <sheetName val="unit_45"/>
      <sheetName val="일위대가_5"/>
      <sheetName val="2_토목공사5"/>
      <sheetName val="Customer_Databas4"/>
      <sheetName val="실행,원가_최종예상4"/>
      <sheetName val="101동_4"/>
      <sheetName val="주공_갑지4"/>
      <sheetName val="중기_부표4"/>
      <sheetName val="AS포장복구_4"/>
      <sheetName val="s_v4"/>
      <sheetName val="토공(우물통,기타)_4"/>
      <sheetName val="1_설계조건4"/>
      <sheetName val="BSD_(2)3"/>
      <sheetName val="단가대비표_(2)4"/>
      <sheetName val="복지관_풍화암-평면4"/>
      <sheetName val="건축공사_집계표4"/>
      <sheetName val="1차_내역서4"/>
      <sheetName val="변압기_및_발전기_용량4"/>
      <sheetName val="8_수량산출_(2)3"/>
      <sheetName val="단가대비표_(3)4"/>
      <sheetName val="b_babun_(2)4"/>
      <sheetName val="2_대외공문4"/>
      <sheetName val="갑__지3"/>
      <sheetName val="4_전기4"/>
      <sheetName val="표__지3"/>
      <sheetName val="빌딩_안내3"/>
      <sheetName val="단양_00_아파트-세부내역3"/>
      <sheetName val="총_괄_표3"/>
      <sheetName val="표지_(2)3"/>
      <sheetName val="준검_내역서3"/>
      <sheetName val="기존단가_(2)3"/>
      <sheetName val="Xunit_(단위환산)3"/>
      <sheetName val="할증_3"/>
      <sheetName val="수목데이타_3"/>
      <sheetName val="노임단가_(2)3"/>
      <sheetName val="7_산출집계3"/>
      <sheetName val="4_일위산출3"/>
      <sheetName val="9_자재단가3"/>
      <sheetName val="자__재3"/>
      <sheetName val="내역_ver1_03"/>
      <sheetName val="단가_3"/>
      <sheetName val="공사비_증감_내역서3"/>
      <sheetName val="플랜트_설치3"/>
      <sheetName val="단가산출서_(2)3"/>
      <sheetName val="3_단가산출서3"/>
      <sheetName val="입출재고현황_(2)3"/>
      <sheetName val="세골재__T2_변경_현황3"/>
      <sheetName val="주빔의_설계3"/>
      <sheetName val="5_수량집계3"/>
      <sheetName val="3_일위대가표3"/>
      <sheetName val="8_자재단가비교표3"/>
      <sheetName val="노무비_근거3"/>
      <sheetName val="3_내역서3"/>
      <sheetName val="현장관리비_산출내역3"/>
      <sheetName val="실행내역(10_13)3"/>
      <sheetName val="1_개요입력3"/>
      <sheetName val="총괄표_3"/>
      <sheetName val="배수관접합및부설__3"/>
      <sheetName val="단가_및_재료비3"/>
      <sheetName val="TRE_TABLE3"/>
      <sheetName val="8_PILE__(돌출)2"/>
      <sheetName val="전선_및_전선관3"/>
      <sheetName val="배관배선_단가조사2"/>
      <sheetName val="3_단᠚░　胉3"/>
      <sheetName val="3_단ᠢ╋賳3"/>
      <sheetName val="6PILE__(돌출)3"/>
      <sheetName val="3_단렖⪇퀀顴3"/>
      <sheetName val="인건비_2"/>
      <sheetName val="1_3"/>
      <sheetName val="3BL공동구_수량3"/>
      <sheetName val="2_재료비3"/>
      <sheetName val="1_인건비3"/>
      <sheetName val="12_보오링3"/>
      <sheetName val="18_공내수압탄성자연3"/>
      <sheetName val="HRSG_SMALL072202"/>
      <sheetName val="실행내역_3"/>
      <sheetName val="횡_연장3"/>
      <sheetName val="중기조종사_단위단가3"/>
      <sheetName val="사진_(4)2"/>
      <sheetName val="2000년_공정표2"/>
      <sheetName val="집계표_2"/>
      <sheetName val="3_단蠀ᵷ찀ᵷ2"/>
      <sheetName val="3_단⠀⑶氀⑶2"/>
      <sheetName val="기타_정보통신공사2"/>
      <sheetName val="참조_(2)2"/>
      <sheetName val="5_일위목록2"/>
      <sheetName val="7_단가조사2"/>
      <sheetName val="6_일위대가2"/>
      <sheetName val="spc_배관견적2"/>
      <sheetName val="C1_공사개요2"/>
      <sheetName val="A1_스케쥴2"/>
      <sheetName val="22_경비내역2"/>
      <sheetName val="21_경비기본입력2"/>
      <sheetName val="3_공기산정2"/>
      <sheetName val="34_주택성능등급2"/>
      <sheetName val="1_취수장2"/>
      <sheetName val="상_부2"/>
      <sheetName val="8_석축단위(H=1_5M)2"/>
      <sheetName val="D_B2"/>
      <sheetName val="1_자원총괄2"/>
      <sheetName val="PROJECT_BRIEF2"/>
      <sheetName val="#2_노임단가2"/>
      <sheetName val="A_견적2"/>
      <sheetName val="CABLE_SIZE-12"/>
      <sheetName val="3_단ꠀ᥶᥶2"/>
      <sheetName val="공사별_가중치_산출근거(토목)2"/>
      <sheetName val="[내역(~2_XLS][내역(~2_XLS]ABUT수֩杭倯2"/>
      <sheetName val="[내역(~2_XLS]ABUT수֩杭倯/2"/>
      <sheetName val="환경기계공정표_(3)2"/>
      <sheetName val="[내역(~2_XLS]3_단爁녈/2"/>
      <sheetName val="[내역(~2_XLS][내역(~2_XLS]3_단爁녈/2"/>
      <sheetName val="Resource2"/>
      <sheetName val="1설비"/>
      <sheetName val="전력비"/>
      <sheetName val="잡비"/>
      <sheetName val="pier-1"/>
      <sheetName val="마감표"/>
      <sheetName val="건축_x0000__x0000__x0005_"/>
      <sheetName val="금융비용"/>
      <sheetName val="전국현황"/>
      <sheetName val="Ekog10"/>
      <sheetName val="SLAÅ"/>
      <sheetName val="직접_x0005_"/>
      <sheetName val="내역_ver®"/>
      <sheetName val="내역_ver"/>
      <sheetName val="유"/>
      <sheetName val="배수장공사비명세서"/>
      <sheetName val="단위량당중기"/>
      <sheetName val="정렬"/>
      <sheetName val="단중"/>
      <sheetName val="터파기,되메우기,램머,코아"/>
      <sheetName val="수리보고_x0000__x0000_"/>
      <sheetName val="은행"/>
      <sheetName val="M2CAR"/>
      <sheetName val="90톤전기"/>
      <sheetName val="영창악기"/>
      <sheetName val="공장대비"/>
      <sheetName val="공장대비2"/>
      <sheetName val="과거면접실»一"/>
      <sheetName val="내역_ver?쾀ᰀ"/>
      <sheetName val="가격산출기본데이타"/>
      <sheetName val="분양계약자명단239명 (2)"/>
      <sheetName val="직접인건栘"/>
      <sheetName val="재료표"/>
      <sheetName val="토공개요"/>
      <sheetName val="토공(1)"/>
      <sheetName val="6공구(당초)"/>
      <sheetName val="총_x0005_"/>
      <sheetName val="경력"/>
      <sheetName val="입력하시오"/>
      <sheetName val="우각부보강"/>
      <sheetName val="단ၒ_x0000_"/>
      <sheetName val="BS"/>
      <sheetName val="설계서"/>
      <sheetName val="자재 단가 비교표(견적)"/>
      <sheetName val="자재 단가 비교표"/>
      <sheetName val="리드14"/>
      <sheetName val="계약내력"/>
      <sheetName val="학생내역"/>
      <sheetName val="제안서입력"/>
      <sheetName val="절감계산"/>
      <sheetName val="공기압 _x0000_"/>
      <sheetName val="공기압丵〒 "/>
      <sheetName val="내역서(기성청구)"/>
      <sheetName val="총_x0010_"/>
      <sheetName val="총׃"/>
      <sheetName val="원가 (2)"/>
      <sheetName val="내역_ver迤뫡"/>
      <sheetName val="내역_ver䂰澠ೢ"/>
      <sheetName val="제안서"/>
      <sheetName val="행정표준(1)"/>
      <sheetName val="행정표준(2)"/>
      <sheetName val="내   역"/>
      <sheetName val="단¯裂"/>
      <sheetName val="전등설비"/>
      <sheetName val="단킯"/>
      <sheetName val="단ꂯ꒾"/>
      <sheetName val="단뀄킏"/>
      <sheetName val="단炯㯀"/>
      <sheetName val="단炯黁"/>
      <sheetName val="단ク㛅"/>
      <sheetName val="단蒏"/>
      <sheetName val="단ꂯ_xdbbe_"/>
      <sheetName val="단킯폄"/>
      <sheetName val="단끭惀"/>
      <sheetName val="단傯ʓ"/>
      <sheetName val="단խ_x0000_"/>
      <sheetName val="단惆ヂ"/>
      <sheetName val="단烆ڔ"/>
      <sheetName val="단䉭ᅪ"/>
      <sheetName val="단郆ඎ"/>
      <sheetName val="단냆ᢿ"/>
      <sheetName val="단ၣ↕"/>
      <sheetName val="단灣⇄"/>
      <sheetName val="단惀榿"/>
      <sheetName val="단僆颐"/>
      <sheetName val="단냶皓"/>
      <sheetName val="단킯ῃ"/>
      <sheetName val="단Ⴏ뛅"/>
      <sheetName val="단悯㷀"/>
      <sheetName val="단킯仃"/>
      <sheetName val="단း뾒"/>
      <sheetName val="단耀辐"/>
      <sheetName val="단䀄➍"/>
      <sheetName val="97(US,EP,PCT,KR)"/>
      <sheetName val="추진전략"/>
      <sheetName val="단툀ᩘ"/>
      <sheetName val="단倄⾓"/>
      <sheetName val="단볆䁛"/>
      <sheetName val="단テ릏"/>
      <sheetName val="단Ⴠ"/>
      <sheetName val="단Æ"/>
      <sheetName val="단탆侑"/>
      <sheetName val="단僆ι"/>
      <sheetName val="단烆咑"/>
      <sheetName val="단䃆哀"/>
      <sheetName val="단僆ׁ"/>
      <sheetName val="단ꃆ׃"/>
      <sheetName val="단냆貾"/>
      <sheetName val="단ꅐ"/>
      <sheetName val="단ꂯ�"/>
      <sheetName val="단烆ᓄ"/>
      <sheetName val="단胆ꏅ"/>
      <sheetName val="단Ⓟ"/>
      <sheetName val="단郆摒"/>
      <sheetName val="단諭"/>
      <sheetName val="단¯ᎏ"/>
      <sheetName val="단悯Ꮎ"/>
      <sheetName val="단Ꝁ"/>
      <sheetName val="단ᩗ"/>
      <sheetName val="단쀀쯜"/>
      <sheetName val="5. 현장관리비(new) "/>
      <sheetName val="단가1"/>
      <sheetName val="단Ⴠ슐"/>
      <sheetName val="단쿄"/>
      <sheetName val="단恣䚔"/>
      <sheetName val="단쁣䛃"/>
      <sheetName val="면적표"/>
      <sheetName val="증감대비표"/>
      <sheetName val="일위목차"/>
      <sheetName val="VXXXXXXX"/>
      <sheetName val="공사비집계"/>
      <sheetName val="제직재"/>
      <sheetName val="설직재-1"/>
      <sheetName val="내역서(가중치)"/>
      <sheetName val="장부(05상)"/>
      <sheetName val="직접頀奸_xdc00_"/>
      <sheetName val="직접0_x0000_耀"/>
      <sheetName val="부하계산서"/>
      <sheetName val="노무비등록"/>
      <sheetName val="일위대가표_(2)6"/>
      <sheetName val="공종별_집계표6"/>
      <sheetName val="도급내역서_표지6"/>
      <sheetName val="RING_WALL6"/>
      <sheetName val="설명서_6"/>
      <sheetName val="Sheet1_(2)6"/>
      <sheetName val="2000,9월_일위6"/>
      <sheetName val="1_노무비명세서(해동)6"/>
      <sheetName val="1_노무비명세서(토목)6"/>
      <sheetName val="2_노무비명세서(해동)6"/>
      <sheetName val="2_노무비명세서(수직보호망)6"/>
      <sheetName val="2_노무비명세서(난간대)6"/>
      <sheetName val="2_사진대지6"/>
      <sheetName val="3_사진대지6"/>
      <sheetName val="내역서1999_8최종6"/>
      <sheetName val="단가일람_(2)6"/>
      <sheetName val="별표_6"/>
      <sheetName val="실행기고및_투입현황(총괄)6"/>
      <sheetName val="원가계산서_6"/>
      <sheetName val="총_원가계산6"/>
      <sheetName val="내역서_제출5"/>
      <sheetName val="unit_46"/>
      <sheetName val="일위대가_6"/>
      <sheetName val="2_토목공사6"/>
      <sheetName val="Customer_Databas5"/>
      <sheetName val="실행,원가_최종예상5"/>
      <sheetName val="101동_5"/>
      <sheetName val="주공_갑지5"/>
      <sheetName val="중기_부표5"/>
      <sheetName val="AS포장복구_5"/>
      <sheetName val="s_v5"/>
      <sheetName val="토공(우물통,기타)_5"/>
      <sheetName val="1_설계조건5"/>
      <sheetName val="BSD_(2)4"/>
      <sheetName val="단가대비표_(2)5"/>
      <sheetName val="복지관_풍화암-평면5"/>
      <sheetName val="건축공사_집계표5"/>
      <sheetName val="1차_내역서5"/>
      <sheetName val="변압기_및_발전기_용량5"/>
      <sheetName val="8_수량산출_(2)4"/>
      <sheetName val="단가대비표_(3)5"/>
      <sheetName val="b_babun_(2)5"/>
      <sheetName val="2_대외공문5"/>
      <sheetName val="갑__지4"/>
      <sheetName val="4_전기5"/>
      <sheetName val="표__지4"/>
      <sheetName val="빌딩_안내4"/>
      <sheetName val="단양_00_아파트-세부내역4"/>
      <sheetName val="총_괄_표4"/>
      <sheetName val="표지_(2)4"/>
      <sheetName val="준검_내역서4"/>
      <sheetName val="기존단가_(2)4"/>
      <sheetName val="Xunit_(단위환산)4"/>
      <sheetName val="할증_4"/>
      <sheetName val="수목데이타_4"/>
      <sheetName val="노임단가_(2)4"/>
      <sheetName val="7_산출집계4"/>
      <sheetName val="4_일위산출4"/>
      <sheetName val="9_자재단가4"/>
      <sheetName val="자__재4"/>
      <sheetName val="플랜트_설치4"/>
      <sheetName val="단가_4"/>
      <sheetName val="내역_ver1_04"/>
      <sheetName val="단가산출서_(2)4"/>
      <sheetName val="입출재고현황_(2)4"/>
      <sheetName val="3_단가산출서4"/>
      <sheetName val="주빔의_설계4"/>
      <sheetName val="2_재료비4"/>
      <sheetName val="1_인건비4"/>
      <sheetName val="12_보오링4"/>
      <sheetName val="18_공내수압탄성자연4"/>
      <sheetName val="공사비_증감_내역서4"/>
      <sheetName val="세골재__T2_변경_현황4"/>
      <sheetName val="횡_연장4"/>
      <sheetName val="1_4"/>
      <sheetName val="5_수량집계4"/>
      <sheetName val="3_일위대가표4"/>
      <sheetName val="8_자재단가비교표4"/>
      <sheetName val="3BL공동구_수량4"/>
      <sheetName val="배수관접합및부설__4"/>
      <sheetName val="총괄표_4"/>
      <sheetName val="기타_정보통신공사3"/>
      <sheetName val="전선_및_전선관4"/>
      <sheetName val="실행내역(10_13)4"/>
      <sheetName val="1_개요입력4"/>
      <sheetName val="현장관리비_산출내역4"/>
      <sheetName val="단가_및_재료비4"/>
      <sheetName val="TRE_TABLE4"/>
      <sheetName val="8_PILE__(돌출)3"/>
      <sheetName val="3_내역서4"/>
      <sheetName val="HRSG_SMALL072203"/>
      <sheetName val="실행내역_4"/>
      <sheetName val="6PILE__(돌출)4"/>
      <sheetName val="중기조종사_단위단가4"/>
      <sheetName val="노무비_근거4"/>
      <sheetName val="배관배선_단가조사3"/>
      <sheetName val="3_단᠚░　胉4"/>
      <sheetName val="3_단ᠢ╋賳4"/>
      <sheetName val="3_단렖⪇퀀顴4"/>
      <sheetName val="인건비_3"/>
      <sheetName val="사진_(4)3"/>
      <sheetName val="2000년_공정표3"/>
      <sheetName val="집계표_3"/>
      <sheetName val="3_단蠀ᵷ찀ᵷ3"/>
      <sheetName val="3_단⠀⑶氀⑶3"/>
      <sheetName val="참조_(2)3"/>
      <sheetName val="5_일위목록3"/>
      <sheetName val="7_단가조사3"/>
      <sheetName val="6_일위대가3"/>
      <sheetName val="spc_배관견적3"/>
      <sheetName val="C1_공사개요3"/>
      <sheetName val="A1_스케쥴3"/>
      <sheetName val="22_경비내역3"/>
      <sheetName val="21_경비기본입력3"/>
      <sheetName val="3_공기산정3"/>
      <sheetName val="34_주택성능등급3"/>
      <sheetName val="1_취수장3"/>
      <sheetName val="상_부3"/>
      <sheetName val="8_석축단위(H=1_5M)3"/>
      <sheetName val="D_B3"/>
      <sheetName val="1_자원총괄3"/>
      <sheetName val="PROJECT_BRIEF3"/>
      <sheetName val="#2_노임단가3"/>
      <sheetName val="A_견적3"/>
      <sheetName val="CABLE_SIZE-13"/>
      <sheetName val="3_단ꠀ᥶᥶3"/>
      <sheetName val="공사별_가중치_산출근거(토목)3"/>
      <sheetName val="[내역(~2_XLS][내역(~2_XLS]ABUT수֩杭倯3"/>
      <sheetName val="[내역(~2_XLS]ABUT수֩杭倯/3"/>
      <sheetName val="환경기계공정표_(3)3"/>
      <sheetName val="[내역(~2_XLS]3_단爁녈/3"/>
      <sheetName val="[내역(~2_XLS][내역(~2_XLS]3_단爁녈/3"/>
      <sheetName val="단위중량표"/>
      <sheetName val="기초입력 DATA"/>
      <sheetName val="Macro(MCC)"/>
      <sheetName val="급,배기팬"/>
      <sheetName val="현금흐름(입도선매)"/>
      <sheetName val="직원현황"/>
      <sheetName val="ysn"/>
      <sheetName val="새공통(96임금인상기준)"/>
      <sheetName val="실행예산서"/>
      <sheetName val="임율 Data"/>
      <sheetName val="FAB4생산"/>
      <sheetName val="금전출납"/>
      <sheetName val="[내역(~2.XLS][내역(~2_XLS]3_단爁녈/"/>
      <sheetName val="[내역(~2.XLS][내역(~2_XLS]_____2__2"/>
      <sheetName val="과거면접실¬̀"/>
      <sheetName val="도급원가"/>
      <sheetName val="ABUT수량-°_x0000_"/>
      <sheetName val="예정공정표"/>
      <sheetName val="표지1"/>
      <sheetName val="b_balju_㣹ꗸࠎ"/>
      <sheetName val="소계정"/>
      <sheetName val="단 부"/>
      <sheetName val="공통자료"/>
      <sheetName val="원도급내역 1회기성(4,5,6,7)"/>
      <sheetName val="단가산출2"/>
      <sheetName val="총_x0000_"/>
      <sheetName val="직원자ڭ"/>
      <sheetName val="배수공수집"/>
      <sheetName val="내역_ver͊_x0000_ꀀ"/>
      <sheetName val="내역_ver챊遏堂"/>
      <sheetName val="내역_verﱊ졎堀"/>
      <sheetName val="내역_ver졊ﺨ!"/>
      <sheetName val="노무"/>
      <sheetName val="단가_1_"/>
      <sheetName val="물가대비표"/>
      <sheetName val="1.설계기준"/>
      <sheetName val="가시설(TYPE-A)"/>
      <sheetName val="1호맨홀가감수량"/>
      <sheetName val="1-1평균터파기고(1)"/>
      <sheetName val="1호맨홀수량산출"/>
      <sheetName val="일대-1"/>
      <sheetName val="공사비 내역 (가)"/>
      <sheetName val="tggwan(m瑠Ü⩿"/>
      <sheetName val="수처리조적산근"/>
      <sheetName val="원가&amp;하도급원가"/>
      <sheetName val="1공구내역서(1)"/>
      <sheetName val="2010공임"/>
      <sheetName val="기중"/>
      <sheetName val="전신환매도율"/>
      <sheetName val="건가"/>
      <sheetName val="공통비(전체)"/>
      <sheetName val="물량산출(실별)"/>
      <sheetName val="골尀䰐"/>
      <sheetName val="골︀"/>
      <sheetName val="골尀ꌳ䰑"/>
      <sheetName val="골ꠀ♳"/>
      <sheetName val="역T형교‒ᣑḃਹ頁"/>
      <sheetName val="지급濐碱"/>
      <sheetName val="지급翠ʔ"/>
      <sheetName val="내_x0000_ࠧȋ"/>
      <sheetName val="재료할증"/>
      <sheetName val="2. 단가"/>
      <sheetName val="규준틀"/>
      <sheetName val="DATA 입력란"/>
      <sheetName val="적용단가표"/>
      <sheetName val="48_x0005__x0000_"/>
      <sheetName val="자재단가 산출근거"/>
      <sheetName val="산수배_x0000_"/>
      <sheetName val="수정시산표"/>
      <sheetName val="단가旀"/>
      <sheetName val="견峔㄄_x0012_"/>
      <sheetName val="견峔ᔄ_x0013_"/>
      <sheetName val="견峔밄_x0018_"/>
      <sheetName val="암거치수표"/>
      <sheetName val="재료집계표빽업"/>
      <sheetName val="암거수리계산서"/>
      <sheetName val="◀암거수리계산조서"/>
      <sheetName val="최종단면▶"/>
      <sheetName val="재료집계표"/>
      <sheetName val="내역_verז"/>
      <sheetName val="미디어고등학교"/>
      <sheetName val="1차설계변경내역"/>
      <sheetName val="라산부인과"/>
      <sheetName val="부여APT"/>
      <sheetName val="정화조동내역"/>
      <sheetName val="DW산출"/>
      <sheetName val="노임단가(2000하반기)"/>
      <sheetName val="직원자"/>
      <sheetName val="과거면_x0005_"/>
      <sheetName val="내역_verÖ"/>
      <sheetName val="공기압 "/>
      <sheetName val="8월감리조서갑지 (2)"/>
      <sheetName val="일위대가표_(2)7"/>
      <sheetName val="공종별_집계표7"/>
      <sheetName val="도급내역서_표지7"/>
      <sheetName val="RING_WALL7"/>
      <sheetName val="설명서_7"/>
      <sheetName val="Sheet1_(2)7"/>
      <sheetName val="2000,9월_일위7"/>
      <sheetName val="1_노무비명세서(해동)7"/>
      <sheetName val="1_노무비명세서(토목)7"/>
      <sheetName val="2_노무비명세서(해동)7"/>
      <sheetName val="2_노무비명세서(수직보호망)7"/>
      <sheetName val="2_노무비명세서(난간대)7"/>
      <sheetName val="2_사진대지7"/>
      <sheetName val="3_사진대지7"/>
      <sheetName val="내역서1999_8최종7"/>
      <sheetName val="단가일람_(2)7"/>
      <sheetName val="별표_7"/>
      <sheetName val="실행기고및_투입현황(총괄)7"/>
      <sheetName val="원가계산서_7"/>
      <sheetName val="총_원가계산7"/>
      <sheetName val="내역서_제출6"/>
      <sheetName val="unit_47"/>
      <sheetName val="일위대가_7"/>
      <sheetName val="2_토목공사7"/>
      <sheetName val="Customer_Databas6"/>
      <sheetName val="실행,원가_최종예상6"/>
      <sheetName val="101동_6"/>
      <sheetName val="주공_갑지6"/>
      <sheetName val="중기_부표6"/>
      <sheetName val="AS포장복구_6"/>
      <sheetName val="s_v6"/>
      <sheetName val="토공(우물통,기타)_6"/>
      <sheetName val="1_설계조건6"/>
      <sheetName val="BSD_(2)5"/>
      <sheetName val="단가대비표_(2)6"/>
      <sheetName val="복지관_풍화암-평면6"/>
      <sheetName val="건축공사_집계표6"/>
      <sheetName val="1차_내역서6"/>
      <sheetName val="변압기_및_발전기_용량6"/>
      <sheetName val="8_수량산출_(2)5"/>
      <sheetName val="단가대비표_(3)6"/>
      <sheetName val="b_babun_(2)6"/>
      <sheetName val="2_대외공문6"/>
      <sheetName val="갑__지5"/>
      <sheetName val="4_전기6"/>
      <sheetName val="표__지5"/>
      <sheetName val="빌딩_안내5"/>
      <sheetName val="단양_00_아파트-세부내역5"/>
      <sheetName val="총_괄_표5"/>
      <sheetName val="표지_(2)5"/>
      <sheetName val="준검_내역서5"/>
      <sheetName val="기존단가_(2)5"/>
      <sheetName val="Xunit_(단위환산)5"/>
      <sheetName val="할증_5"/>
      <sheetName val="수목데이타_5"/>
      <sheetName val="노임단가_(2)5"/>
      <sheetName val="7_산출집계5"/>
      <sheetName val="4_일위산출5"/>
      <sheetName val="9_자재단가5"/>
      <sheetName val="자__재5"/>
      <sheetName val="내역_ver1_05"/>
      <sheetName val="단가_5"/>
      <sheetName val="공사비_증감_내역서5"/>
      <sheetName val="플랜트_설치5"/>
      <sheetName val="단가산출서_(2)5"/>
      <sheetName val="3_단가산출서5"/>
      <sheetName val="입출재고현황_(2)5"/>
      <sheetName val="세골재__T2_변경_현황5"/>
      <sheetName val="주빔의_설계5"/>
      <sheetName val="5_수량집계5"/>
      <sheetName val="3_일위대가표5"/>
      <sheetName val="8_자재단가비교표5"/>
      <sheetName val="노무비_근거5"/>
      <sheetName val="3_내역서5"/>
      <sheetName val="현장관리비_산출내역5"/>
      <sheetName val="실행내역(10_13)5"/>
      <sheetName val="1_개요입력5"/>
      <sheetName val="총괄표_5"/>
      <sheetName val="배수관접합및부설__5"/>
      <sheetName val="단가_및_재료비5"/>
      <sheetName val="TRE_TABLE5"/>
      <sheetName val="8_PILE__(돌출)4"/>
      <sheetName val="전선_및_전선관5"/>
      <sheetName val="배관배선_단가조사4"/>
      <sheetName val="3_단᠚░　胉5"/>
      <sheetName val="3_단ᠢ╋賳5"/>
      <sheetName val="6PILE__(돌출)5"/>
      <sheetName val="3_단렖⪇퀀顴5"/>
      <sheetName val="인건비_4"/>
      <sheetName val="1_5"/>
      <sheetName val="3BL공동구_수량5"/>
      <sheetName val="2_재료비5"/>
      <sheetName val="1_인건비5"/>
      <sheetName val="12_보오링5"/>
      <sheetName val="18_공내수압탄성자연5"/>
      <sheetName val="HRSG_SMALL072204"/>
      <sheetName val="실행내역_5"/>
      <sheetName val="횡_연장5"/>
      <sheetName val="중기조종사_단위단가5"/>
      <sheetName val="사진_(4)4"/>
      <sheetName val="2000년_공정표4"/>
      <sheetName val="집계표_4"/>
      <sheetName val="3_단蠀ᵷ찀ᵷ4"/>
      <sheetName val="3_단⠀⑶氀⑶4"/>
      <sheetName val="기타_정보통신공사4"/>
      <sheetName val="참조_(2)4"/>
      <sheetName val="5_일위목록4"/>
      <sheetName val="7_단가조사4"/>
      <sheetName val="6_일위대가4"/>
      <sheetName val="spc_배관견적4"/>
      <sheetName val="C1_공사개요4"/>
      <sheetName val="A1_스케쥴4"/>
      <sheetName val="22_경비내역4"/>
      <sheetName val="21_경비기본입력4"/>
      <sheetName val="3_공기산정4"/>
      <sheetName val="34_주택성능등급4"/>
      <sheetName val="1_취수장4"/>
      <sheetName val="상_부4"/>
      <sheetName val="8_석축단위(H=1_5M)4"/>
      <sheetName val="D_B4"/>
      <sheetName val="1_자원총괄4"/>
      <sheetName val="PROJECT_BRIEF4"/>
      <sheetName val="#2_노임단가4"/>
      <sheetName val="A_견적4"/>
      <sheetName val="CABLE_SIZE-14"/>
      <sheetName val="3_단ꠀ᥶᥶4"/>
      <sheetName val="공사별_가중치_산출근거(토목)4"/>
      <sheetName val="[내역(~2_XLS][내역(~2_XLS]ABUT수֩杭倯4"/>
      <sheetName val="[내역(~2_XLS]ABUT수֩杭倯/4"/>
      <sheetName val="환경기계공정표_(3)4"/>
      <sheetName val="[내역(~2_XLS]3_단爁녈/4"/>
      <sheetName val="[내역(~2_XLS][내역(~2_XLS]3_단爁녈/4"/>
      <sheetName val="tggwan(m⩿⽛_x0005_"/>
      <sheetName val="본댐설계"/>
      <sheetName val="[내역(~2.XLS][내역(~2.XLS]_____2__5"/>
      <sheetName val="[내역(~2.XLS][내역(~2.XLS]_____2__6"/>
      <sheetName val="[내역(~2.XLS][내역(~2.XLS]_____2__7"/>
      <sheetName val="계화배수"/>
      <sheetName val="구역화물"/>
      <sheetName val="회사기초자료"/>
      <sheetName val="건설기계가격"/>
      <sheetName val="조경수목"/>
      <sheetName val="횡_x0000__x0000_Ā"/>
      <sheetName val="매입톱"/>
      <sheetName val="회사정보"/>
      <sheetName val="총집계표"/>
      <sheetName val="추가예산"/>
      <sheetName val="철콘공사"/>
      <sheetName val="1공구(입찰내역)"/>
      <sheetName val="정거장 설계조건"/>
      <sheetName val="중기경비목록"/>
      <sheetName val="횡배위치"/>
      <sheetName val="부대tu"/>
      <sheetName val="목록표"/>
      <sheetName val="직접0"/>
      <sheetName val="횡䃏 "/>
      <sheetName val="210004"/>
      <sheetName val="수량산출조서"/>
      <sheetName val="ABUT수_xd8a9_ὑ 뉖"/>
      <sheetName val="강교(Sub)"/>
      <sheetName val="Menu"/>
      <sheetName val="YesNoImpact"/>
      <sheetName val="국변도서작성"/>
      <sheetName val="도시기본계획"/>
      <sheetName val="도시계획"/>
      <sheetName val="토지구획정리"/>
      <sheetName val="토지구획조사"/>
      <sheetName val="취락지역개발"/>
      <sheetName val="지구단위계획"/>
      <sheetName val="주택단지"/>
      <sheetName val="산업단지"/>
      <sheetName val="관광지계획"/>
      <sheetName val="유통단지"/>
      <sheetName val="체육시설"/>
      <sheetName val="국립공원"/>
      <sheetName val="도립공원"/>
      <sheetName val="군립공원"/>
      <sheetName val="자전거도로"/>
      <sheetName val="도시공원"/>
      <sheetName val="어린이공원"/>
      <sheetName val="타당성(시가지개발)"/>
      <sheetName val="타당성(도시시설개발)"/>
      <sheetName val="타당성(지역개발)"/>
      <sheetName val="체육시설1"/>
      <sheetName val="교통영향평가"/>
      <sheetName val="교통직접경비"/>
      <sheetName val="인구영향평가"/>
      <sheetName val="환경영향평가"/>
      <sheetName val="측량"/>
      <sheetName val="재해영향평가"/>
      <sheetName val="에너지사용계획"/>
      <sheetName val="문화재지표조사"/>
      <sheetName val="Energy"/>
      <sheetName val="Hamvec"/>
      <sheetName val="건설공사감리"/>
      <sheetName val="설계감리"/>
      <sheetName val="기타"/>
      <sheetName val="Sheet13"/>
      <sheetName val="Sheet14"/>
      <sheetName val="VB_Code"/>
      <sheetName val="shn"/>
      <sheetName val="용역비산정2001"/>
      <sheetName val="INPUT(덕도방향-시점)"/>
      <sheetName val="별표"/>
      <sheetName val="Macro(전선)"/>
      <sheetName val="각종양식"/>
      <sheetName val="단면가정"/>
      <sheetName val="중기사용료"/>
      <sheetName val="적용노임"/>
      <sheetName val="일반자재"/>
      <sheetName val="B부대공"/>
      <sheetName val="일위대가시트"/>
      <sheetName val="B"/>
      <sheetName val="직원자_x001b__x0000_Ԁ"/>
      <sheetName val="직원자o"/>
      <sheetName val="대비내역(총괄)"/>
      <sheetName val="역T형교_x0000__x0000_Ԁ_x0000_耀"/>
      <sheetName val="인부신상자료"/>
      <sheetName val="토목검측서"/>
      <sheetName val="항목등䉸"/>
      <sheetName val="항목등ꉸ"/>
      <sheetName val="2총ࠀꪘ蠰ꪘ"/>
      <sheetName val="2총ࠀ␆蠯ꪘ"/>
      <sheetName val="인원계획-미화"/>
      <sheetName val="카메㍄"/>
      <sheetName val="_산근2_"/>
      <sheetName val="PROJECT BRIEF(EX.NEW)"/>
      <sheetName val="도면출력"/>
      <sheetName val="산지조서"/>
      <sheetName val="수량집계(측점별)"/>
      <sheetName val="유ဤᱢ뛠"/>
      <sheetName val="암거 제원표-1단계"/>
      <sheetName val=" 원가계산서"/>
      <sheetName val="MSS 2"/>
      <sheetName val="Sheet20"/>
      <sheetName val="직원자裀᛿㤂"/>
      <sheetName val="4.설계예산내역서"/>
      <sheetName val="6.관급자재조서"/>
      <sheetName val="전기단가조사서"/>
      <sheetName val="기초데이타"/>
      <sheetName val="각종단_x0005_"/>
      <sheetName val="유류대관리"/>
      <sheetName val="계약내역서"/>
      <sheetName val="노.표-조"/>
      <sheetName val="산출서"/>
      <sheetName val="실행내역(10.1惙_x0010_"/>
      <sheetName val="배수관토공"/>
    </sheetNames>
    <sheetDataSet>
      <sheetData sheetId="0"/>
      <sheetData sheetId="1">
        <row r="46">
          <cell r="I46" t="str">
            <v>내용</v>
          </cell>
        </row>
      </sheetData>
      <sheetData sheetId="2"/>
      <sheetData sheetId="3"/>
      <sheetData sheetId="4"/>
      <sheetData sheetId="5"/>
      <sheetData sheetId="6"/>
      <sheetData sheetId="7"/>
      <sheetData sheetId="8"/>
      <sheetData sheetId="9">
        <row r="46">
          <cell r="I46" t="str">
            <v>내용</v>
          </cell>
        </row>
      </sheetData>
      <sheetData sheetId="10"/>
      <sheetData sheetId="11" refreshError="1"/>
      <sheetData sheetId="12">
        <row r="46">
          <cell r="I46" t="str">
            <v>내용</v>
          </cell>
        </row>
      </sheetData>
      <sheetData sheetId="13">
        <row r="46">
          <cell r="I46" t="str">
            <v>내용</v>
          </cell>
        </row>
      </sheetData>
      <sheetData sheetId="14">
        <row r="46">
          <cell r="I46" t="str">
            <v>내용</v>
          </cell>
        </row>
      </sheetData>
      <sheetData sheetId="15"/>
      <sheetData sheetId="16">
        <row r="46">
          <cell r="I46" t="str">
            <v>내용</v>
          </cell>
        </row>
      </sheetData>
      <sheetData sheetId="17">
        <row r="46">
          <cell r="I46" t="str">
            <v>내용</v>
          </cell>
        </row>
      </sheetData>
      <sheetData sheetId="18">
        <row r="46">
          <cell r="I46" t="str">
            <v>내용</v>
          </cell>
        </row>
      </sheetData>
      <sheetData sheetId="19" refreshError="1"/>
      <sheetData sheetId="20">
        <row r="46">
          <cell r="I46" t="str">
            <v>내용</v>
          </cell>
        </row>
      </sheetData>
      <sheetData sheetId="21">
        <row r="46">
          <cell r="I46" t="str">
            <v>내용</v>
          </cell>
        </row>
      </sheetData>
      <sheetData sheetId="22">
        <row r="46">
          <cell r="I46" t="str">
            <v>내용</v>
          </cell>
        </row>
      </sheetData>
      <sheetData sheetId="23"/>
      <sheetData sheetId="24"/>
      <sheetData sheetId="25"/>
      <sheetData sheetId="26"/>
      <sheetData sheetId="27"/>
      <sheetData sheetId="28"/>
      <sheetData sheetId="29"/>
      <sheetData sheetId="30"/>
      <sheetData sheetId="31"/>
      <sheetData sheetId="32"/>
      <sheetData sheetId="33"/>
      <sheetData sheetId="34"/>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sheetData sheetId="61"/>
      <sheetData sheetId="62"/>
      <sheetData sheetId="63"/>
      <sheetData sheetId="64"/>
      <sheetData sheetId="65"/>
      <sheetData sheetId="66"/>
      <sheetData sheetId="67"/>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sheetData sheetId="104"/>
      <sheetData sheetId="105"/>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sheetData sheetId="171"/>
      <sheetData sheetId="172"/>
      <sheetData sheetId="173"/>
      <sheetData sheetId="174"/>
      <sheetData sheetId="175"/>
      <sheetData sheetId="176"/>
      <sheetData sheetId="177"/>
      <sheetData sheetId="178"/>
      <sheetData sheetId="179"/>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sheetData sheetId="816"/>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sheetData sheetId="1237" refreshError="1"/>
      <sheetData sheetId="1238" refreshError="1"/>
      <sheetData sheetId="1239"/>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sheetData sheetId="1302"/>
      <sheetData sheetId="1303"/>
      <sheetData sheetId="1304"/>
      <sheetData sheetId="1305"/>
      <sheetData sheetId="1306"/>
      <sheetData sheetId="1307"/>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sheetData sheetId="1335" refreshError="1"/>
      <sheetData sheetId="1336" refreshError="1"/>
      <sheetData sheetId="1337" refreshError="1"/>
      <sheetData sheetId="1338" refreshError="1"/>
      <sheetData sheetId="1339"/>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sheetData sheetId="1356" refreshError="1"/>
      <sheetData sheetId="1357" refreshError="1"/>
      <sheetData sheetId="1358" refreshError="1"/>
      <sheetData sheetId="1359" refreshError="1"/>
      <sheetData sheetId="1360" refreshError="1"/>
      <sheetData sheetId="1361" refreshError="1"/>
      <sheetData sheetId="1362" refreshError="1"/>
      <sheetData sheetId="1363"/>
      <sheetData sheetId="1364" refreshError="1"/>
      <sheetData sheetId="1365" refreshError="1"/>
      <sheetData sheetId="1366" refreshError="1"/>
      <sheetData sheetId="1367" refreshError="1"/>
      <sheetData sheetId="1368" refreshError="1"/>
      <sheetData sheetId="1369" refreshError="1"/>
      <sheetData sheetId="1370" refreshError="1"/>
      <sheetData sheetId="1371" refreshError="1"/>
      <sheetData sheetId="1372" refreshError="1"/>
      <sheetData sheetId="1373" refreshError="1"/>
      <sheetData sheetId="1374" refreshError="1"/>
      <sheetData sheetId="1375" refreshError="1"/>
      <sheetData sheetId="1376" refreshError="1"/>
      <sheetData sheetId="1377" refreshError="1"/>
      <sheetData sheetId="1378" refreshError="1"/>
      <sheetData sheetId="1379" refreshError="1"/>
      <sheetData sheetId="1380" refreshError="1"/>
      <sheetData sheetId="1381" refreshError="1"/>
      <sheetData sheetId="1382" refreshError="1"/>
      <sheetData sheetId="1383" refreshError="1"/>
      <sheetData sheetId="1384" refreshError="1"/>
      <sheetData sheetId="1385" refreshError="1"/>
      <sheetData sheetId="1386">
        <row r="46">
          <cell r="I46" t="str">
            <v>내용</v>
          </cell>
        </row>
      </sheetData>
      <sheetData sheetId="1387">
        <row r="46">
          <cell r="I46" t="str">
            <v>내용</v>
          </cell>
        </row>
      </sheetData>
      <sheetData sheetId="1388" refreshError="1"/>
      <sheetData sheetId="1389" refreshError="1"/>
      <sheetData sheetId="1390" refreshError="1"/>
      <sheetData sheetId="1391" refreshError="1"/>
      <sheetData sheetId="1392" refreshError="1"/>
      <sheetData sheetId="1393" refreshError="1"/>
      <sheetData sheetId="1394" refreshError="1"/>
      <sheetData sheetId="1395" refreshError="1"/>
      <sheetData sheetId="1396" refreshError="1"/>
      <sheetData sheetId="1397" refreshError="1"/>
      <sheetData sheetId="1398" refreshError="1"/>
      <sheetData sheetId="1399" refreshError="1"/>
      <sheetData sheetId="1400" refreshError="1"/>
      <sheetData sheetId="1401" refreshError="1"/>
      <sheetData sheetId="1402" refreshError="1"/>
      <sheetData sheetId="1403" refreshError="1"/>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refreshError="1"/>
      <sheetData sheetId="1414" refreshError="1"/>
      <sheetData sheetId="1415" refreshError="1"/>
      <sheetData sheetId="1416" refreshError="1"/>
      <sheetData sheetId="1417" refreshError="1"/>
      <sheetData sheetId="1418" refreshError="1"/>
      <sheetData sheetId="1419" refreshError="1"/>
      <sheetData sheetId="1420" refreshError="1"/>
      <sheetData sheetId="1421" refreshError="1"/>
      <sheetData sheetId="1422" refreshError="1"/>
      <sheetData sheetId="1423" refreshError="1"/>
      <sheetData sheetId="1424" refreshError="1"/>
      <sheetData sheetId="1425" refreshError="1"/>
      <sheetData sheetId="1426" refreshError="1"/>
      <sheetData sheetId="1427" refreshError="1"/>
      <sheetData sheetId="1428" refreshError="1"/>
      <sheetData sheetId="1429" refreshError="1"/>
      <sheetData sheetId="1430" refreshError="1"/>
      <sheetData sheetId="1431" refreshError="1"/>
      <sheetData sheetId="1432" refreshError="1"/>
      <sheetData sheetId="1433" refreshError="1"/>
      <sheetData sheetId="1434" refreshError="1"/>
      <sheetData sheetId="1435" refreshError="1"/>
      <sheetData sheetId="1436" refreshError="1"/>
      <sheetData sheetId="1437" refreshError="1"/>
      <sheetData sheetId="1438" refreshError="1"/>
      <sheetData sheetId="1439" refreshError="1"/>
      <sheetData sheetId="1440" refreshError="1"/>
      <sheetData sheetId="1441" refreshError="1"/>
      <sheetData sheetId="1442" refreshError="1"/>
      <sheetData sheetId="1443" refreshError="1"/>
      <sheetData sheetId="1444" refreshError="1"/>
      <sheetData sheetId="1445" refreshError="1"/>
      <sheetData sheetId="1446" refreshError="1"/>
      <sheetData sheetId="1447" refreshError="1"/>
      <sheetData sheetId="1448" refreshError="1"/>
      <sheetData sheetId="1449" refreshError="1"/>
      <sheetData sheetId="1450" refreshError="1"/>
      <sheetData sheetId="1451" refreshError="1"/>
      <sheetData sheetId="1452" refreshError="1"/>
      <sheetData sheetId="1453" refreshError="1"/>
      <sheetData sheetId="1454" refreshError="1"/>
      <sheetData sheetId="1455" refreshError="1"/>
      <sheetData sheetId="1456" refreshError="1"/>
      <sheetData sheetId="1457" refreshError="1"/>
      <sheetData sheetId="1458" refreshError="1"/>
      <sheetData sheetId="1459" refreshError="1"/>
      <sheetData sheetId="1460" refreshError="1"/>
      <sheetData sheetId="1461" refreshError="1"/>
      <sheetData sheetId="1462" refreshError="1"/>
      <sheetData sheetId="1463" refreshError="1"/>
      <sheetData sheetId="1464" refreshError="1"/>
      <sheetData sheetId="1465" refreshError="1"/>
      <sheetData sheetId="1466" refreshError="1"/>
      <sheetData sheetId="1467" refreshError="1"/>
      <sheetData sheetId="1468" refreshError="1"/>
      <sheetData sheetId="1469" refreshError="1"/>
      <sheetData sheetId="1470" refreshError="1"/>
      <sheetData sheetId="1471" refreshError="1"/>
      <sheetData sheetId="1472" refreshError="1"/>
      <sheetData sheetId="1473" refreshError="1"/>
      <sheetData sheetId="1474" refreshError="1"/>
      <sheetData sheetId="1475" refreshError="1"/>
      <sheetData sheetId="1476" refreshError="1"/>
      <sheetData sheetId="1477" refreshError="1"/>
      <sheetData sheetId="1478" refreshError="1"/>
      <sheetData sheetId="1479" refreshError="1"/>
      <sheetData sheetId="1480" refreshError="1"/>
      <sheetData sheetId="1481" refreshError="1"/>
      <sheetData sheetId="1482" refreshError="1"/>
      <sheetData sheetId="1483" refreshError="1"/>
      <sheetData sheetId="1484" refreshError="1"/>
      <sheetData sheetId="1485" refreshError="1"/>
      <sheetData sheetId="1486"/>
      <sheetData sheetId="1487"/>
      <sheetData sheetId="1488" refreshError="1"/>
      <sheetData sheetId="1489" refreshError="1"/>
      <sheetData sheetId="1490" refreshError="1"/>
      <sheetData sheetId="1491" refreshError="1"/>
      <sheetData sheetId="1492" refreshError="1"/>
      <sheetData sheetId="1493" refreshError="1"/>
      <sheetData sheetId="1494">
        <row r="46">
          <cell r="I46" t="str">
            <v>내용</v>
          </cell>
        </row>
      </sheetData>
      <sheetData sheetId="1495">
        <row r="46">
          <cell r="I46" t="str">
            <v>내용</v>
          </cell>
        </row>
      </sheetData>
      <sheetData sheetId="1496">
        <row r="46">
          <cell r="I46" t="str">
            <v>내용</v>
          </cell>
        </row>
      </sheetData>
      <sheetData sheetId="1497">
        <row r="46">
          <cell r="I46" t="str">
            <v>내용</v>
          </cell>
        </row>
      </sheetData>
      <sheetData sheetId="1498">
        <row r="46">
          <cell r="I46" t="str">
            <v>내용</v>
          </cell>
        </row>
      </sheetData>
      <sheetData sheetId="1499">
        <row r="46">
          <cell r="I46" t="str">
            <v>내용</v>
          </cell>
        </row>
      </sheetData>
      <sheetData sheetId="1500">
        <row r="46">
          <cell r="I46" t="str">
            <v>내용</v>
          </cell>
        </row>
      </sheetData>
      <sheetData sheetId="1501">
        <row r="46">
          <cell r="I46" t="str">
            <v>내용</v>
          </cell>
        </row>
      </sheetData>
      <sheetData sheetId="1502">
        <row r="46">
          <cell r="I46" t="str">
            <v>내용</v>
          </cell>
        </row>
      </sheetData>
      <sheetData sheetId="1503">
        <row r="46">
          <cell r="I46" t="str">
            <v>내용</v>
          </cell>
        </row>
      </sheetData>
      <sheetData sheetId="1504">
        <row r="46">
          <cell r="I46" t="str">
            <v>내용</v>
          </cell>
        </row>
      </sheetData>
      <sheetData sheetId="1505">
        <row r="46">
          <cell r="I46" t="str">
            <v>내용</v>
          </cell>
        </row>
      </sheetData>
      <sheetData sheetId="1506">
        <row r="46">
          <cell r="I46" t="str">
            <v>내용</v>
          </cell>
        </row>
      </sheetData>
      <sheetData sheetId="1507">
        <row r="46">
          <cell r="I46" t="str">
            <v>내용</v>
          </cell>
        </row>
      </sheetData>
      <sheetData sheetId="1508">
        <row r="46">
          <cell r="I46" t="str">
            <v>내용</v>
          </cell>
        </row>
      </sheetData>
      <sheetData sheetId="1509">
        <row r="46">
          <cell r="I46" t="str">
            <v>내용</v>
          </cell>
        </row>
      </sheetData>
      <sheetData sheetId="1510">
        <row r="46">
          <cell r="I46" t="str">
            <v>내용</v>
          </cell>
        </row>
      </sheetData>
      <sheetData sheetId="1511">
        <row r="46">
          <cell r="I46" t="str">
            <v>내용</v>
          </cell>
        </row>
      </sheetData>
      <sheetData sheetId="1512">
        <row r="46">
          <cell r="I46" t="str">
            <v>내용</v>
          </cell>
        </row>
      </sheetData>
      <sheetData sheetId="1513">
        <row r="46">
          <cell r="I46" t="str">
            <v>내용</v>
          </cell>
        </row>
      </sheetData>
      <sheetData sheetId="1514">
        <row r="46">
          <cell r="I46" t="str">
            <v>내용</v>
          </cell>
        </row>
      </sheetData>
      <sheetData sheetId="1515">
        <row r="46">
          <cell r="I46" t="str">
            <v>내용</v>
          </cell>
        </row>
      </sheetData>
      <sheetData sheetId="1516">
        <row r="46">
          <cell r="I46" t="str">
            <v>내용</v>
          </cell>
        </row>
      </sheetData>
      <sheetData sheetId="1517">
        <row r="46">
          <cell r="I46" t="str">
            <v>내용</v>
          </cell>
        </row>
      </sheetData>
      <sheetData sheetId="1518">
        <row r="46">
          <cell r="I46" t="str">
            <v>내용</v>
          </cell>
        </row>
      </sheetData>
      <sheetData sheetId="1519">
        <row r="46">
          <cell r="I46" t="str">
            <v>내용</v>
          </cell>
        </row>
      </sheetData>
      <sheetData sheetId="1520">
        <row r="46">
          <cell r="I46" t="str">
            <v>내용</v>
          </cell>
        </row>
      </sheetData>
      <sheetData sheetId="1521">
        <row r="46">
          <cell r="I46" t="str">
            <v>내용</v>
          </cell>
        </row>
      </sheetData>
      <sheetData sheetId="1522">
        <row r="46">
          <cell r="I46" t="str">
            <v>내용</v>
          </cell>
        </row>
      </sheetData>
      <sheetData sheetId="1523">
        <row r="46">
          <cell r="I46" t="str">
            <v>내용</v>
          </cell>
        </row>
      </sheetData>
      <sheetData sheetId="1524">
        <row r="46">
          <cell r="I46" t="str">
            <v>내용</v>
          </cell>
        </row>
      </sheetData>
      <sheetData sheetId="1525">
        <row r="46">
          <cell r="I46" t="str">
            <v>내용</v>
          </cell>
        </row>
      </sheetData>
      <sheetData sheetId="1526">
        <row r="46">
          <cell r="I46" t="str">
            <v>내용</v>
          </cell>
        </row>
      </sheetData>
      <sheetData sheetId="1527">
        <row r="46">
          <cell r="I46" t="str">
            <v>내용</v>
          </cell>
        </row>
      </sheetData>
      <sheetData sheetId="1528">
        <row r="46">
          <cell r="I46" t="str">
            <v>내용</v>
          </cell>
        </row>
      </sheetData>
      <sheetData sheetId="1529">
        <row r="46">
          <cell r="I46" t="str">
            <v>내용</v>
          </cell>
        </row>
      </sheetData>
      <sheetData sheetId="1530">
        <row r="46">
          <cell r="I46" t="str">
            <v>내용</v>
          </cell>
        </row>
      </sheetData>
      <sheetData sheetId="1531">
        <row r="46">
          <cell r="I46" t="str">
            <v>내용</v>
          </cell>
        </row>
      </sheetData>
      <sheetData sheetId="1532">
        <row r="46">
          <cell r="I46" t="str">
            <v>내용</v>
          </cell>
        </row>
      </sheetData>
      <sheetData sheetId="1533">
        <row r="46">
          <cell r="I46" t="str">
            <v>내용</v>
          </cell>
        </row>
      </sheetData>
      <sheetData sheetId="1534">
        <row r="46">
          <cell r="I46" t="str">
            <v>내용</v>
          </cell>
        </row>
      </sheetData>
      <sheetData sheetId="1535">
        <row r="46">
          <cell r="I46" t="str">
            <v>내용</v>
          </cell>
        </row>
      </sheetData>
      <sheetData sheetId="1536">
        <row r="46">
          <cell r="I46" t="str">
            <v>내용</v>
          </cell>
        </row>
      </sheetData>
      <sheetData sheetId="1537">
        <row r="46">
          <cell r="I46" t="str">
            <v>내용</v>
          </cell>
        </row>
      </sheetData>
      <sheetData sheetId="1538">
        <row r="46">
          <cell r="I46" t="str">
            <v>내용</v>
          </cell>
        </row>
      </sheetData>
      <sheetData sheetId="1539">
        <row r="46">
          <cell r="I46" t="str">
            <v>내용</v>
          </cell>
        </row>
      </sheetData>
      <sheetData sheetId="1540">
        <row r="46">
          <cell r="I46" t="str">
            <v>내용</v>
          </cell>
        </row>
      </sheetData>
      <sheetData sheetId="1541">
        <row r="46">
          <cell r="I46" t="str">
            <v>내용</v>
          </cell>
        </row>
      </sheetData>
      <sheetData sheetId="1542">
        <row r="46">
          <cell r="I46" t="str">
            <v>내용</v>
          </cell>
        </row>
      </sheetData>
      <sheetData sheetId="1543">
        <row r="46">
          <cell r="I46" t="str">
            <v>내용</v>
          </cell>
        </row>
      </sheetData>
      <sheetData sheetId="1544">
        <row r="46">
          <cell r="I46" t="str">
            <v>내용</v>
          </cell>
        </row>
      </sheetData>
      <sheetData sheetId="1545">
        <row r="46">
          <cell r="I46" t="str">
            <v>내용</v>
          </cell>
        </row>
      </sheetData>
      <sheetData sheetId="1546">
        <row r="46">
          <cell r="I46" t="str">
            <v>내용</v>
          </cell>
        </row>
      </sheetData>
      <sheetData sheetId="1547">
        <row r="46">
          <cell r="I46" t="str">
            <v>내용</v>
          </cell>
        </row>
      </sheetData>
      <sheetData sheetId="1548">
        <row r="46">
          <cell r="I46" t="str">
            <v>내용</v>
          </cell>
        </row>
      </sheetData>
      <sheetData sheetId="1549">
        <row r="46">
          <cell r="I46" t="str">
            <v>내용</v>
          </cell>
        </row>
      </sheetData>
      <sheetData sheetId="1550">
        <row r="46">
          <cell r="I46" t="str">
            <v>내용</v>
          </cell>
        </row>
      </sheetData>
      <sheetData sheetId="1551">
        <row r="46">
          <cell r="I46" t="str">
            <v>내용</v>
          </cell>
        </row>
      </sheetData>
      <sheetData sheetId="1552">
        <row r="46">
          <cell r="I46" t="str">
            <v>내용</v>
          </cell>
        </row>
      </sheetData>
      <sheetData sheetId="1553">
        <row r="46">
          <cell r="I46" t="str">
            <v>내용</v>
          </cell>
        </row>
      </sheetData>
      <sheetData sheetId="1554">
        <row r="46">
          <cell r="I46" t="str">
            <v>내용</v>
          </cell>
        </row>
      </sheetData>
      <sheetData sheetId="1555">
        <row r="46">
          <cell r="I46" t="str">
            <v>내용</v>
          </cell>
        </row>
      </sheetData>
      <sheetData sheetId="1556">
        <row r="46">
          <cell r="I46" t="str">
            <v>내용</v>
          </cell>
        </row>
      </sheetData>
      <sheetData sheetId="1557">
        <row r="46">
          <cell r="I46" t="str">
            <v>내용</v>
          </cell>
        </row>
      </sheetData>
      <sheetData sheetId="1558">
        <row r="46">
          <cell r="I46" t="str">
            <v>내용</v>
          </cell>
        </row>
      </sheetData>
      <sheetData sheetId="1559">
        <row r="46">
          <cell r="I46" t="str">
            <v>내용</v>
          </cell>
        </row>
      </sheetData>
      <sheetData sheetId="1560">
        <row r="46">
          <cell r="I46" t="str">
            <v>내용</v>
          </cell>
        </row>
      </sheetData>
      <sheetData sheetId="1561">
        <row r="46">
          <cell r="I46" t="str">
            <v>내용</v>
          </cell>
        </row>
      </sheetData>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refreshError="1"/>
      <sheetData sheetId="1574" refreshError="1"/>
      <sheetData sheetId="1575">
        <row r="46">
          <cell r="I46" t="str">
            <v>내용</v>
          </cell>
        </row>
      </sheetData>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refreshError="1"/>
      <sheetData sheetId="1594">
        <row r="46">
          <cell r="I46" t="str">
            <v>내용</v>
          </cell>
        </row>
      </sheetData>
      <sheetData sheetId="1595" refreshError="1"/>
      <sheetData sheetId="1596" refreshError="1"/>
      <sheetData sheetId="1597" refreshError="1"/>
      <sheetData sheetId="1598" refreshError="1"/>
      <sheetData sheetId="1599" refreshError="1"/>
      <sheetData sheetId="1600" refreshError="1"/>
      <sheetData sheetId="1601" refreshError="1"/>
      <sheetData sheetId="1602" refreshError="1"/>
      <sheetData sheetId="1603" refreshError="1"/>
      <sheetData sheetId="1604" refreshError="1"/>
      <sheetData sheetId="1605" refreshError="1"/>
      <sheetData sheetId="1606" refreshError="1"/>
      <sheetData sheetId="1607" refreshError="1"/>
      <sheetData sheetId="1608" refreshError="1"/>
      <sheetData sheetId="1609" refreshError="1"/>
      <sheetData sheetId="1610" refreshError="1"/>
      <sheetData sheetId="1611" refreshError="1"/>
      <sheetData sheetId="1612" refreshError="1"/>
      <sheetData sheetId="1613" refreshError="1"/>
      <sheetData sheetId="1614" refreshError="1"/>
      <sheetData sheetId="1615" refreshError="1"/>
      <sheetData sheetId="1616" refreshError="1"/>
      <sheetData sheetId="1617" refreshError="1"/>
      <sheetData sheetId="1618" refreshError="1"/>
      <sheetData sheetId="1619"/>
      <sheetData sheetId="1620" refreshError="1"/>
      <sheetData sheetId="1621" refreshError="1"/>
      <sheetData sheetId="1622" refreshError="1"/>
      <sheetData sheetId="1623" refreshError="1"/>
      <sheetData sheetId="1624" refreshError="1"/>
      <sheetData sheetId="1625" refreshError="1"/>
      <sheetData sheetId="1626" refreshError="1"/>
      <sheetData sheetId="1627" refreshError="1"/>
      <sheetData sheetId="1628" refreshError="1"/>
      <sheetData sheetId="1629" refreshError="1"/>
      <sheetData sheetId="1630" refreshError="1"/>
      <sheetData sheetId="1631" refreshError="1"/>
      <sheetData sheetId="1632" refreshError="1"/>
      <sheetData sheetId="1633" refreshError="1"/>
      <sheetData sheetId="1634"/>
      <sheetData sheetId="1635" refreshError="1"/>
      <sheetData sheetId="1636" refreshError="1"/>
      <sheetData sheetId="1637" refreshError="1"/>
      <sheetData sheetId="1638" refreshError="1"/>
      <sheetData sheetId="1639" refreshError="1"/>
      <sheetData sheetId="1640" refreshError="1"/>
      <sheetData sheetId="1641" refreshError="1"/>
      <sheetData sheetId="1642" refreshError="1"/>
      <sheetData sheetId="1643"/>
      <sheetData sheetId="1644" refreshError="1"/>
      <sheetData sheetId="1645" refreshError="1"/>
      <sheetData sheetId="1646" refreshError="1"/>
      <sheetData sheetId="1647" refreshError="1"/>
      <sheetData sheetId="1648" refreshError="1"/>
      <sheetData sheetId="1649"/>
      <sheetData sheetId="1650"/>
      <sheetData sheetId="1651" refreshError="1"/>
      <sheetData sheetId="1652" refreshError="1"/>
      <sheetData sheetId="1653" refreshError="1"/>
      <sheetData sheetId="1654" refreshError="1"/>
      <sheetData sheetId="1655" refreshError="1"/>
      <sheetData sheetId="1656" refreshError="1"/>
      <sheetData sheetId="1657" refreshError="1"/>
      <sheetData sheetId="1658" refreshError="1"/>
      <sheetData sheetId="1659">
        <row r="46">
          <cell r="I46" t="str">
            <v>내용</v>
          </cell>
        </row>
      </sheetData>
      <sheetData sheetId="1660" refreshError="1"/>
      <sheetData sheetId="1661" refreshError="1"/>
      <sheetData sheetId="1662" refreshError="1"/>
      <sheetData sheetId="1663">
        <row r="46">
          <cell r="I46" t="str">
            <v>내용</v>
          </cell>
        </row>
      </sheetData>
      <sheetData sheetId="1664">
        <row r="46">
          <cell r="I46" t="str">
            <v>내용</v>
          </cell>
        </row>
      </sheetData>
      <sheetData sheetId="1665">
        <row r="46">
          <cell r="I46" t="str">
            <v>내용</v>
          </cell>
        </row>
      </sheetData>
      <sheetData sheetId="1666">
        <row r="46">
          <cell r="I46" t="str">
            <v>내용</v>
          </cell>
        </row>
      </sheetData>
      <sheetData sheetId="1667">
        <row r="46">
          <cell r="I46" t="str">
            <v>내용</v>
          </cell>
        </row>
      </sheetData>
      <sheetData sheetId="1668">
        <row r="46">
          <cell r="I46" t="str">
            <v>내용</v>
          </cell>
        </row>
      </sheetData>
      <sheetData sheetId="1669">
        <row r="46">
          <cell r="I46" t="str">
            <v>내용</v>
          </cell>
        </row>
      </sheetData>
      <sheetData sheetId="1670">
        <row r="46">
          <cell r="I46" t="str">
            <v>내용</v>
          </cell>
        </row>
      </sheetData>
      <sheetData sheetId="1671"/>
      <sheetData sheetId="1672">
        <row r="46">
          <cell r="I46" t="str">
            <v>내용</v>
          </cell>
        </row>
      </sheetData>
      <sheetData sheetId="1673" refreshError="1"/>
      <sheetData sheetId="1674" refreshError="1"/>
      <sheetData sheetId="1675" refreshError="1"/>
      <sheetData sheetId="1676"/>
      <sheetData sheetId="1677" refreshError="1"/>
      <sheetData sheetId="1678" refreshError="1"/>
      <sheetData sheetId="1679"/>
      <sheetData sheetId="1680" refreshError="1"/>
      <sheetData sheetId="1681" refreshError="1"/>
      <sheetData sheetId="1682" refreshError="1"/>
      <sheetData sheetId="1683" refreshError="1"/>
      <sheetData sheetId="1684" refreshError="1"/>
      <sheetData sheetId="1685" refreshError="1"/>
      <sheetData sheetId="1686" refreshError="1"/>
      <sheetData sheetId="1687" refreshError="1"/>
      <sheetData sheetId="1688" refreshError="1"/>
      <sheetData sheetId="1689" refreshError="1"/>
      <sheetData sheetId="1690" refreshError="1"/>
      <sheetData sheetId="1691" refreshError="1"/>
      <sheetData sheetId="1692" refreshError="1"/>
      <sheetData sheetId="1693" refreshError="1"/>
      <sheetData sheetId="1694" refreshError="1"/>
      <sheetData sheetId="1695" refreshError="1"/>
      <sheetData sheetId="1696" refreshError="1"/>
      <sheetData sheetId="1697" refreshError="1"/>
      <sheetData sheetId="1698" refreshError="1"/>
      <sheetData sheetId="1699" refreshError="1"/>
      <sheetData sheetId="1700"/>
      <sheetData sheetId="1701" refreshError="1"/>
      <sheetData sheetId="1702"/>
      <sheetData sheetId="1703" refreshError="1"/>
      <sheetData sheetId="1704" refreshError="1"/>
      <sheetData sheetId="1705" refreshError="1"/>
      <sheetData sheetId="1706" refreshError="1"/>
      <sheetData sheetId="1707" refreshError="1"/>
      <sheetData sheetId="1708" refreshError="1"/>
      <sheetData sheetId="1709" refreshError="1"/>
      <sheetData sheetId="1710" refreshError="1"/>
      <sheetData sheetId="1711" refreshError="1"/>
      <sheetData sheetId="1712" refreshError="1"/>
      <sheetData sheetId="1713" refreshError="1"/>
      <sheetData sheetId="1714" refreshError="1"/>
      <sheetData sheetId="1715" refreshError="1"/>
      <sheetData sheetId="1716" refreshError="1"/>
      <sheetData sheetId="1717" refreshError="1"/>
      <sheetData sheetId="1718" refreshError="1"/>
      <sheetData sheetId="1719" refreshError="1"/>
      <sheetData sheetId="1720" refreshError="1"/>
      <sheetData sheetId="1721" refreshError="1"/>
      <sheetData sheetId="1722"/>
      <sheetData sheetId="1723"/>
      <sheetData sheetId="1724"/>
      <sheetData sheetId="1725"/>
      <sheetData sheetId="1726" refreshError="1"/>
      <sheetData sheetId="1727" refreshError="1"/>
      <sheetData sheetId="1728" refreshError="1"/>
      <sheetData sheetId="1729" refreshError="1"/>
      <sheetData sheetId="1730" refreshError="1"/>
      <sheetData sheetId="1731" refreshError="1"/>
      <sheetData sheetId="1732"/>
      <sheetData sheetId="1733"/>
      <sheetData sheetId="1734" refreshError="1"/>
      <sheetData sheetId="1735" refreshError="1"/>
      <sheetData sheetId="1736" refreshError="1"/>
      <sheetData sheetId="1737" refreshError="1"/>
      <sheetData sheetId="1738" refreshError="1"/>
      <sheetData sheetId="1739" refreshError="1"/>
      <sheetData sheetId="1740" refreshError="1"/>
      <sheetData sheetId="1741" refreshError="1"/>
      <sheetData sheetId="1742" refreshError="1"/>
      <sheetData sheetId="1743" refreshError="1"/>
      <sheetData sheetId="1744" refreshError="1"/>
      <sheetData sheetId="1745" refreshError="1"/>
      <sheetData sheetId="1746" refreshError="1"/>
      <sheetData sheetId="1747" refreshError="1"/>
      <sheetData sheetId="1748" refreshError="1"/>
      <sheetData sheetId="1749" refreshError="1"/>
      <sheetData sheetId="1750" refreshError="1"/>
      <sheetData sheetId="1751" refreshError="1"/>
      <sheetData sheetId="1752"/>
      <sheetData sheetId="1753" refreshError="1"/>
      <sheetData sheetId="1754" refreshError="1"/>
      <sheetData sheetId="1755" refreshError="1"/>
      <sheetData sheetId="1756">
        <row r="46">
          <cell r="I46" t="str">
            <v>내용</v>
          </cell>
        </row>
      </sheetData>
      <sheetData sheetId="1757" refreshError="1"/>
      <sheetData sheetId="1758" refreshError="1"/>
      <sheetData sheetId="1759" refreshError="1"/>
      <sheetData sheetId="1760" refreshError="1"/>
      <sheetData sheetId="1761" refreshError="1"/>
      <sheetData sheetId="1762" refreshError="1"/>
      <sheetData sheetId="1763" refreshError="1"/>
      <sheetData sheetId="1764">
        <row r="46">
          <cell r="I46" t="str">
            <v>내용</v>
          </cell>
        </row>
      </sheetData>
      <sheetData sheetId="1765">
        <row r="46">
          <cell r="I46" t="str">
            <v>내용</v>
          </cell>
        </row>
      </sheetData>
      <sheetData sheetId="1766">
        <row r="46">
          <cell r="I46" t="str">
            <v>내용</v>
          </cell>
        </row>
      </sheetData>
      <sheetData sheetId="1767">
        <row r="46">
          <cell r="I46" t="str">
            <v>내용</v>
          </cell>
        </row>
      </sheetData>
      <sheetData sheetId="1768">
        <row r="46">
          <cell r="I46" t="str">
            <v>내용</v>
          </cell>
        </row>
      </sheetData>
      <sheetData sheetId="1769">
        <row r="46">
          <cell r="I46" t="str">
            <v>내용</v>
          </cell>
        </row>
      </sheetData>
      <sheetData sheetId="1770">
        <row r="46">
          <cell r="I46" t="str">
            <v>내용</v>
          </cell>
        </row>
      </sheetData>
      <sheetData sheetId="1771">
        <row r="46">
          <cell r="I46" t="str">
            <v>내용</v>
          </cell>
        </row>
      </sheetData>
      <sheetData sheetId="1772">
        <row r="46">
          <cell r="I46" t="str">
            <v>내용</v>
          </cell>
        </row>
      </sheetData>
      <sheetData sheetId="1773">
        <row r="46">
          <cell r="I46" t="str">
            <v>내용</v>
          </cell>
        </row>
      </sheetData>
      <sheetData sheetId="1774">
        <row r="46">
          <cell r="I46" t="str">
            <v>내용</v>
          </cell>
        </row>
      </sheetData>
      <sheetData sheetId="1775">
        <row r="46">
          <cell r="I46" t="str">
            <v>내용</v>
          </cell>
        </row>
      </sheetData>
      <sheetData sheetId="1776">
        <row r="46">
          <cell r="I46" t="str">
            <v>내용</v>
          </cell>
        </row>
      </sheetData>
      <sheetData sheetId="1777">
        <row r="46">
          <cell r="I46" t="str">
            <v>내용</v>
          </cell>
        </row>
      </sheetData>
      <sheetData sheetId="1778">
        <row r="46">
          <cell r="I46" t="str">
            <v>내용</v>
          </cell>
        </row>
      </sheetData>
      <sheetData sheetId="1779">
        <row r="46">
          <cell r="I46" t="str">
            <v>내용</v>
          </cell>
        </row>
      </sheetData>
      <sheetData sheetId="1780">
        <row r="46">
          <cell r="I46" t="str">
            <v>내용</v>
          </cell>
        </row>
      </sheetData>
      <sheetData sheetId="1781">
        <row r="46">
          <cell r="I46" t="str">
            <v>내용</v>
          </cell>
        </row>
      </sheetData>
      <sheetData sheetId="1782">
        <row r="46">
          <cell r="I46" t="str">
            <v>내용</v>
          </cell>
        </row>
      </sheetData>
      <sheetData sheetId="1783">
        <row r="46">
          <cell r="I46" t="str">
            <v>내용</v>
          </cell>
        </row>
      </sheetData>
      <sheetData sheetId="1784">
        <row r="46">
          <cell r="I46" t="str">
            <v>내용</v>
          </cell>
        </row>
      </sheetData>
      <sheetData sheetId="1785">
        <row r="46">
          <cell r="I46" t="str">
            <v>내용</v>
          </cell>
        </row>
      </sheetData>
      <sheetData sheetId="1786">
        <row r="46">
          <cell r="I46" t="str">
            <v>내용</v>
          </cell>
        </row>
      </sheetData>
      <sheetData sheetId="1787">
        <row r="46">
          <cell r="I46" t="str">
            <v>내용</v>
          </cell>
        </row>
      </sheetData>
      <sheetData sheetId="1788">
        <row r="46">
          <cell r="I46" t="str">
            <v>내용</v>
          </cell>
        </row>
      </sheetData>
      <sheetData sheetId="1789">
        <row r="46">
          <cell r="I46" t="str">
            <v>내용</v>
          </cell>
        </row>
      </sheetData>
      <sheetData sheetId="1790">
        <row r="46">
          <cell r="I46" t="str">
            <v>내용</v>
          </cell>
        </row>
      </sheetData>
      <sheetData sheetId="1791">
        <row r="46">
          <cell r="I46" t="str">
            <v>내용</v>
          </cell>
        </row>
      </sheetData>
      <sheetData sheetId="1792">
        <row r="46">
          <cell r="I46" t="str">
            <v>내용</v>
          </cell>
        </row>
      </sheetData>
      <sheetData sheetId="1793">
        <row r="46">
          <cell r="I46" t="str">
            <v>내용</v>
          </cell>
        </row>
      </sheetData>
      <sheetData sheetId="1794">
        <row r="46">
          <cell r="I46" t="str">
            <v>내용</v>
          </cell>
        </row>
      </sheetData>
      <sheetData sheetId="1795">
        <row r="46">
          <cell r="I46" t="str">
            <v>내용</v>
          </cell>
        </row>
      </sheetData>
      <sheetData sheetId="1796">
        <row r="46">
          <cell r="I46" t="str">
            <v>내용</v>
          </cell>
        </row>
      </sheetData>
      <sheetData sheetId="1797">
        <row r="46">
          <cell r="I46" t="str">
            <v>내용</v>
          </cell>
        </row>
      </sheetData>
      <sheetData sheetId="1798">
        <row r="46">
          <cell r="I46" t="str">
            <v>내용</v>
          </cell>
        </row>
      </sheetData>
      <sheetData sheetId="1799">
        <row r="46">
          <cell r="I46" t="str">
            <v>내용</v>
          </cell>
        </row>
      </sheetData>
      <sheetData sheetId="1800">
        <row r="46">
          <cell r="I46" t="str">
            <v>내용</v>
          </cell>
        </row>
      </sheetData>
      <sheetData sheetId="1801">
        <row r="46">
          <cell r="I46" t="str">
            <v>내용</v>
          </cell>
        </row>
      </sheetData>
      <sheetData sheetId="1802">
        <row r="46">
          <cell r="I46" t="str">
            <v>내용</v>
          </cell>
        </row>
      </sheetData>
      <sheetData sheetId="1803">
        <row r="46">
          <cell r="I46" t="str">
            <v>내용</v>
          </cell>
        </row>
      </sheetData>
      <sheetData sheetId="1804">
        <row r="46">
          <cell r="I46" t="str">
            <v>내용</v>
          </cell>
        </row>
      </sheetData>
      <sheetData sheetId="1805">
        <row r="46">
          <cell r="I46" t="str">
            <v>내용</v>
          </cell>
        </row>
      </sheetData>
      <sheetData sheetId="1806">
        <row r="46">
          <cell r="I46" t="str">
            <v>내용</v>
          </cell>
        </row>
      </sheetData>
      <sheetData sheetId="1807">
        <row r="46">
          <cell r="I46" t="str">
            <v>내용</v>
          </cell>
        </row>
      </sheetData>
      <sheetData sheetId="1808">
        <row r="46">
          <cell r="I46" t="str">
            <v>내용</v>
          </cell>
        </row>
      </sheetData>
      <sheetData sheetId="1809">
        <row r="46">
          <cell r="I46" t="str">
            <v>내용</v>
          </cell>
        </row>
      </sheetData>
      <sheetData sheetId="1810">
        <row r="46">
          <cell r="I46" t="str">
            <v>내용</v>
          </cell>
        </row>
      </sheetData>
      <sheetData sheetId="1811">
        <row r="46">
          <cell r="I46" t="str">
            <v>내용</v>
          </cell>
        </row>
      </sheetData>
      <sheetData sheetId="1812">
        <row r="46">
          <cell r="I46" t="str">
            <v>내용</v>
          </cell>
        </row>
      </sheetData>
      <sheetData sheetId="1813">
        <row r="46">
          <cell r="I46" t="str">
            <v>내용</v>
          </cell>
        </row>
      </sheetData>
      <sheetData sheetId="1814">
        <row r="46">
          <cell r="I46" t="str">
            <v>내용</v>
          </cell>
        </row>
      </sheetData>
      <sheetData sheetId="1815">
        <row r="46">
          <cell r="I46" t="str">
            <v>내용</v>
          </cell>
        </row>
      </sheetData>
      <sheetData sheetId="1816">
        <row r="46">
          <cell r="I46" t="str">
            <v>내용</v>
          </cell>
        </row>
      </sheetData>
      <sheetData sheetId="1817">
        <row r="46">
          <cell r="I46" t="str">
            <v>내용</v>
          </cell>
        </row>
      </sheetData>
      <sheetData sheetId="1818">
        <row r="46">
          <cell r="I46" t="str">
            <v>내용</v>
          </cell>
        </row>
      </sheetData>
      <sheetData sheetId="1819">
        <row r="46">
          <cell r="I46" t="str">
            <v>내용</v>
          </cell>
        </row>
      </sheetData>
      <sheetData sheetId="1820">
        <row r="46">
          <cell r="I46" t="str">
            <v>내용</v>
          </cell>
        </row>
      </sheetData>
      <sheetData sheetId="1821">
        <row r="46">
          <cell r="I46" t="str">
            <v>내용</v>
          </cell>
        </row>
      </sheetData>
      <sheetData sheetId="1822">
        <row r="46">
          <cell r="I46" t="str">
            <v>내용</v>
          </cell>
        </row>
      </sheetData>
      <sheetData sheetId="1823">
        <row r="46">
          <cell r="I46" t="str">
            <v>내용</v>
          </cell>
        </row>
      </sheetData>
      <sheetData sheetId="1824">
        <row r="46">
          <cell r="I46" t="str">
            <v>내용</v>
          </cell>
        </row>
      </sheetData>
      <sheetData sheetId="1825">
        <row r="46">
          <cell r="I46" t="str">
            <v>내용</v>
          </cell>
        </row>
      </sheetData>
      <sheetData sheetId="1826">
        <row r="46">
          <cell r="I46" t="str">
            <v>내용</v>
          </cell>
        </row>
      </sheetData>
      <sheetData sheetId="1827">
        <row r="46">
          <cell r="I46" t="str">
            <v>내용</v>
          </cell>
        </row>
      </sheetData>
      <sheetData sheetId="1828">
        <row r="46">
          <cell r="I46" t="str">
            <v>내용</v>
          </cell>
        </row>
      </sheetData>
      <sheetData sheetId="1829">
        <row r="46">
          <cell r="I46" t="str">
            <v>내용</v>
          </cell>
        </row>
      </sheetData>
      <sheetData sheetId="1830">
        <row r="46">
          <cell r="I46" t="str">
            <v>내용</v>
          </cell>
        </row>
      </sheetData>
      <sheetData sheetId="1831">
        <row r="46">
          <cell r="I46" t="str">
            <v>내용</v>
          </cell>
        </row>
      </sheetData>
      <sheetData sheetId="1832">
        <row r="46">
          <cell r="I46" t="str">
            <v>내용</v>
          </cell>
        </row>
      </sheetData>
      <sheetData sheetId="1833">
        <row r="46">
          <cell r="I46" t="str">
            <v>내용</v>
          </cell>
        </row>
      </sheetData>
      <sheetData sheetId="1834">
        <row r="46">
          <cell r="I46" t="str">
            <v>내용</v>
          </cell>
        </row>
      </sheetData>
      <sheetData sheetId="1835">
        <row r="46">
          <cell r="I46" t="str">
            <v>내용</v>
          </cell>
        </row>
      </sheetData>
      <sheetData sheetId="1836">
        <row r="46">
          <cell r="I46" t="str">
            <v>내용</v>
          </cell>
        </row>
      </sheetData>
      <sheetData sheetId="1837">
        <row r="46">
          <cell r="I46" t="str">
            <v>내용</v>
          </cell>
        </row>
      </sheetData>
      <sheetData sheetId="1838">
        <row r="46">
          <cell r="I46" t="str">
            <v>내용</v>
          </cell>
        </row>
      </sheetData>
      <sheetData sheetId="1839">
        <row r="46">
          <cell r="I46" t="str">
            <v>내용</v>
          </cell>
        </row>
      </sheetData>
      <sheetData sheetId="1840">
        <row r="46">
          <cell r="I46" t="str">
            <v>내용</v>
          </cell>
        </row>
      </sheetData>
      <sheetData sheetId="1841">
        <row r="46">
          <cell r="I46" t="str">
            <v>내용</v>
          </cell>
        </row>
      </sheetData>
      <sheetData sheetId="1842">
        <row r="46">
          <cell r="I46" t="str">
            <v>내용</v>
          </cell>
        </row>
      </sheetData>
      <sheetData sheetId="1843">
        <row r="46">
          <cell r="I46" t="str">
            <v>내용</v>
          </cell>
        </row>
      </sheetData>
      <sheetData sheetId="1844">
        <row r="46">
          <cell r="I46" t="str">
            <v>내용</v>
          </cell>
        </row>
      </sheetData>
      <sheetData sheetId="1845">
        <row r="46">
          <cell r="I46" t="str">
            <v>내용</v>
          </cell>
        </row>
      </sheetData>
      <sheetData sheetId="1846">
        <row r="46">
          <cell r="I46" t="str">
            <v>내용</v>
          </cell>
        </row>
      </sheetData>
      <sheetData sheetId="1847">
        <row r="46">
          <cell r="I46" t="str">
            <v>내용</v>
          </cell>
        </row>
      </sheetData>
      <sheetData sheetId="1848">
        <row r="46">
          <cell r="I46" t="str">
            <v>내용</v>
          </cell>
        </row>
      </sheetData>
      <sheetData sheetId="1849"/>
      <sheetData sheetId="1850">
        <row r="46">
          <cell r="I46" t="str">
            <v>내용</v>
          </cell>
        </row>
      </sheetData>
      <sheetData sheetId="1851">
        <row r="46">
          <cell r="I46" t="str">
            <v>내용</v>
          </cell>
        </row>
      </sheetData>
      <sheetData sheetId="1852">
        <row r="46">
          <cell r="I46" t="str">
            <v>내용</v>
          </cell>
        </row>
      </sheetData>
      <sheetData sheetId="1853"/>
      <sheetData sheetId="1854">
        <row r="46">
          <cell r="I46" t="str">
            <v>내용</v>
          </cell>
        </row>
      </sheetData>
      <sheetData sheetId="1855">
        <row r="46">
          <cell r="I46" t="str">
            <v>내용</v>
          </cell>
        </row>
      </sheetData>
      <sheetData sheetId="1856">
        <row r="46">
          <cell r="I46" t="str">
            <v>내용</v>
          </cell>
        </row>
      </sheetData>
      <sheetData sheetId="1857"/>
      <sheetData sheetId="1858">
        <row r="46">
          <cell r="I46" t="str">
            <v>내용</v>
          </cell>
        </row>
      </sheetData>
      <sheetData sheetId="1859">
        <row r="46">
          <cell r="I46" t="str">
            <v>내용</v>
          </cell>
        </row>
      </sheetData>
      <sheetData sheetId="1860">
        <row r="46">
          <cell r="I46" t="str">
            <v>내용</v>
          </cell>
        </row>
      </sheetData>
      <sheetData sheetId="1861">
        <row r="46">
          <cell r="I46" t="str">
            <v>내용</v>
          </cell>
        </row>
      </sheetData>
      <sheetData sheetId="1862">
        <row r="46">
          <cell r="I46" t="str">
            <v>내용</v>
          </cell>
        </row>
      </sheetData>
      <sheetData sheetId="1863"/>
      <sheetData sheetId="1864">
        <row r="46">
          <cell r="I46" t="str">
            <v>내용</v>
          </cell>
        </row>
      </sheetData>
      <sheetData sheetId="1865">
        <row r="46">
          <cell r="I46" t="str">
            <v>내용</v>
          </cell>
        </row>
      </sheetData>
      <sheetData sheetId="1866">
        <row r="46">
          <cell r="I46" t="str">
            <v>내용</v>
          </cell>
        </row>
      </sheetData>
      <sheetData sheetId="1867"/>
      <sheetData sheetId="1868">
        <row r="46">
          <cell r="I46" t="str">
            <v>내용</v>
          </cell>
        </row>
      </sheetData>
      <sheetData sheetId="1869"/>
      <sheetData sheetId="1870">
        <row r="46">
          <cell r="I46" t="str">
            <v>내용</v>
          </cell>
        </row>
      </sheetData>
      <sheetData sheetId="1871">
        <row r="46">
          <cell r="I46" t="str">
            <v>내용</v>
          </cell>
        </row>
      </sheetData>
      <sheetData sheetId="1872">
        <row r="46">
          <cell r="I46" t="str">
            <v>내용</v>
          </cell>
        </row>
      </sheetData>
      <sheetData sheetId="1873">
        <row r="46">
          <cell r="I46" t="str">
            <v>내용</v>
          </cell>
        </row>
      </sheetData>
      <sheetData sheetId="1874">
        <row r="46">
          <cell r="I46" t="str">
            <v>내용</v>
          </cell>
        </row>
      </sheetData>
      <sheetData sheetId="1875"/>
      <sheetData sheetId="1876">
        <row r="46">
          <cell r="I46" t="str">
            <v>내용</v>
          </cell>
        </row>
      </sheetData>
      <sheetData sheetId="1877">
        <row r="46">
          <cell r="I46" t="str">
            <v>내용</v>
          </cell>
        </row>
      </sheetData>
      <sheetData sheetId="1878">
        <row r="46">
          <cell r="I46" t="str">
            <v>내용</v>
          </cell>
        </row>
      </sheetData>
      <sheetData sheetId="1879">
        <row r="46">
          <cell r="I46" t="str">
            <v>내용</v>
          </cell>
        </row>
      </sheetData>
      <sheetData sheetId="1880"/>
      <sheetData sheetId="1881">
        <row r="46">
          <cell r="I46" t="str">
            <v>내용</v>
          </cell>
        </row>
      </sheetData>
      <sheetData sheetId="1882">
        <row r="46">
          <cell r="I46" t="str">
            <v>내용</v>
          </cell>
        </row>
      </sheetData>
      <sheetData sheetId="1883">
        <row r="46">
          <cell r="I46" t="str">
            <v>내용</v>
          </cell>
        </row>
      </sheetData>
      <sheetData sheetId="1884">
        <row r="46">
          <cell r="I46" t="str">
            <v>내용</v>
          </cell>
        </row>
      </sheetData>
      <sheetData sheetId="1885">
        <row r="46">
          <cell r="I46" t="str">
            <v>내용</v>
          </cell>
        </row>
      </sheetData>
      <sheetData sheetId="1886">
        <row r="46">
          <cell r="I46" t="str">
            <v>내용</v>
          </cell>
        </row>
      </sheetData>
      <sheetData sheetId="1887"/>
      <sheetData sheetId="1888">
        <row r="46">
          <cell r="I46" t="str">
            <v>내용</v>
          </cell>
        </row>
      </sheetData>
      <sheetData sheetId="1889">
        <row r="46">
          <cell r="I46" t="str">
            <v>내용</v>
          </cell>
        </row>
      </sheetData>
      <sheetData sheetId="1890">
        <row r="46">
          <cell r="I46" t="str">
            <v>내용</v>
          </cell>
        </row>
      </sheetData>
      <sheetData sheetId="1891">
        <row r="46">
          <cell r="I46" t="str">
            <v>내용</v>
          </cell>
        </row>
      </sheetData>
      <sheetData sheetId="1892">
        <row r="46">
          <cell r="I46" t="str">
            <v>내용</v>
          </cell>
        </row>
      </sheetData>
      <sheetData sheetId="1893">
        <row r="46">
          <cell r="I46" t="str">
            <v>내용</v>
          </cell>
        </row>
      </sheetData>
      <sheetData sheetId="1894">
        <row r="46">
          <cell r="I46" t="str">
            <v>내용</v>
          </cell>
        </row>
      </sheetData>
      <sheetData sheetId="1895">
        <row r="46">
          <cell r="I46" t="str">
            <v>내용</v>
          </cell>
        </row>
      </sheetData>
      <sheetData sheetId="1896">
        <row r="46">
          <cell r="I46" t="str">
            <v>내용</v>
          </cell>
        </row>
      </sheetData>
      <sheetData sheetId="1897">
        <row r="46">
          <cell r="I46" t="str">
            <v>내용</v>
          </cell>
        </row>
      </sheetData>
      <sheetData sheetId="1898">
        <row r="46">
          <cell r="I46" t="str">
            <v>내용</v>
          </cell>
        </row>
      </sheetData>
      <sheetData sheetId="1899">
        <row r="46">
          <cell r="I46" t="str">
            <v>내용</v>
          </cell>
        </row>
      </sheetData>
      <sheetData sheetId="1900">
        <row r="46">
          <cell r="I46" t="str">
            <v>내용</v>
          </cell>
        </row>
      </sheetData>
      <sheetData sheetId="1901">
        <row r="46">
          <cell r="I46" t="str">
            <v>내용</v>
          </cell>
        </row>
      </sheetData>
      <sheetData sheetId="1902">
        <row r="46">
          <cell r="I46" t="str">
            <v>내용</v>
          </cell>
        </row>
      </sheetData>
      <sheetData sheetId="1903">
        <row r="46">
          <cell r="I46" t="str">
            <v>내용</v>
          </cell>
        </row>
      </sheetData>
      <sheetData sheetId="1904">
        <row r="46">
          <cell r="I46" t="str">
            <v>내용</v>
          </cell>
        </row>
      </sheetData>
      <sheetData sheetId="1905">
        <row r="46">
          <cell r="I46" t="str">
            <v>내용</v>
          </cell>
        </row>
      </sheetData>
      <sheetData sheetId="1906">
        <row r="46">
          <cell r="I46" t="str">
            <v>내용</v>
          </cell>
        </row>
      </sheetData>
      <sheetData sheetId="1907">
        <row r="46">
          <cell r="I46" t="str">
            <v>내용</v>
          </cell>
        </row>
      </sheetData>
      <sheetData sheetId="1908">
        <row r="46">
          <cell r="I46" t="str">
            <v>내용</v>
          </cell>
        </row>
      </sheetData>
      <sheetData sheetId="1909">
        <row r="46">
          <cell r="I46" t="str">
            <v>내용</v>
          </cell>
        </row>
      </sheetData>
      <sheetData sheetId="1910">
        <row r="46">
          <cell r="I46" t="str">
            <v>내용</v>
          </cell>
        </row>
      </sheetData>
      <sheetData sheetId="1911">
        <row r="46">
          <cell r="I46" t="str">
            <v>내용</v>
          </cell>
        </row>
      </sheetData>
      <sheetData sheetId="1912">
        <row r="46">
          <cell r="I46" t="str">
            <v>내용</v>
          </cell>
        </row>
      </sheetData>
      <sheetData sheetId="1913">
        <row r="46">
          <cell r="I46" t="str">
            <v>내용</v>
          </cell>
        </row>
      </sheetData>
      <sheetData sheetId="1914">
        <row r="46">
          <cell r="I46" t="str">
            <v>내용</v>
          </cell>
        </row>
      </sheetData>
      <sheetData sheetId="1915">
        <row r="46">
          <cell r="I46" t="str">
            <v>내용</v>
          </cell>
        </row>
      </sheetData>
      <sheetData sheetId="1916">
        <row r="46">
          <cell r="I46" t="str">
            <v>내용</v>
          </cell>
        </row>
      </sheetData>
      <sheetData sheetId="1917">
        <row r="46">
          <cell r="I46" t="str">
            <v>내용</v>
          </cell>
        </row>
      </sheetData>
      <sheetData sheetId="1918">
        <row r="46">
          <cell r="I46" t="str">
            <v>내용</v>
          </cell>
        </row>
      </sheetData>
      <sheetData sheetId="1919">
        <row r="46">
          <cell r="I46" t="str">
            <v>내용</v>
          </cell>
        </row>
      </sheetData>
      <sheetData sheetId="1920">
        <row r="46">
          <cell r="I46" t="str">
            <v>내용</v>
          </cell>
        </row>
      </sheetData>
      <sheetData sheetId="1921">
        <row r="46">
          <cell r="I46" t="str">
            <v>내용</v>
          </cell>
        </row>
      </sheetData>
      <sheetData sheetId="1922">
        <row r="46">
          <cell r="I46" t="str">
            <v>내용</v>
          </cell>
        </row>
      </sheetData>
      <sheetData sheetId="1923">
        <row r="46">
          <cell r="I46" t="str">
            <v>내용</v>
          </cell>
        </row>
      </sheetData>
      <sheetData sheetId="1924">
        <row r="46">
          <cell r="I46" t="str">
            <v>내용</v>
          </cell>
        </row>
      </sheetData>
      <sheetData sheetId="1925">
        <row r="46">
          <cell r="I46" t="str">
            <v>내용</v>
          </cell>
        </row>
      </sheetData>
      <sheetData sheetId="1926">
        <row r="46">
          <cell r="I46" t="str">
            <v>내용</v>
          </cell>
        </row>
      </sheetData>
      <sheetData sheetId="1927">
        <row r="46">
          <cell r="I46" t="str">
            <v>내용</v>
          </cell>
        </row>
      </sheetData>
      <sheetData sheetId="1928">
        <row r="46">
          <cell r="I46" t="str">
            <v>내용</v>
          </cell>
        </row>
      </sheetData>
      <sheetData sheetId="1929">
        <row r="46">
          <cell r="I46" t="str">
            <v>내용</v>
          </cell>
        </row>
      </sheetData>
      <sheetData sheetId="1930">
        <row r="46">
          <cell r="I46" t="str">
            <v>내용</v>
          </cell>
        </row>
      </sheetData>
      <sheetData sheetId="1931">
        <row r="46">
          <cell r="I46" t="str">
            <v>내용</v>
          </cell>
        </row>
      </sheetData>
      <sheetData sheetId="1932">
        <row r="46">
          <cell r="I46" t="str">
            <v>내용</v>
          </cell>
        </row>
      </sheetData>
      <sheetData sheetId="1933">
        <row r="46">
          <cell r="I46" t="str">
            <v>내용</v>
          </cell>
        </row>
      </sheetData>
      <sheetData sheetId="1934">
        <row r="46">
          <cell r="I46" t="str">
            <v>내용</v>
          </cell>
        </row>
      </sheetData>
      <sheetData sheetId="1935">
        <row r="46">
          <cell r="I46" t="str">
            <v>내용</v>
          </cell>
        </row>
      </sheetData>
      <sheetData sheetId="1936">
        <row r="46">
          <cell r="I46" t="str">
            <v>내용</v>
          </cell>
        </row>
      </sheetData>
      <sheetData sheetId="1937">
        <row r="46">
          <cell r="I46" t="str">
            <v>내용</v>
          </cell>
        </row>
      </sheetData>
      <sheetData sheetId="1938">
        <row r="46">
          <cell r="I46" t="str">
            <v>내용</v>
          </cell>
        </row>
      </sheetData>
      <sheetData sheetId="1939">
        <row r="46">
          <cell r="I46" t="str">
            <v>내용</v>
          </cell>
        </row>
      </sheetData>
      <sheetData sheetId="1940">
        <row r="46">
          <cell r="I46" t="str">
            <v>내용</v>
          </cell>
        </row>
      </sheetData>
      <sheetData sheetId="1941">
        <row r="46">
          <cell r="I46" t="str">
            <v>내용</v>
          </cell>
        </row>
      </sheetData>
      <sheetData sheetId="1942">
        <row r="46">
          <cell r="I46" t="str">
            <v>내용</v>
          </cell>
        </row>
      </sheetData>
      <sheetData sheetId="1943">
        <row r="46">
          <cell r="I46" t="str">
            <v>내용</v>
          </cell>
        </row>
      </sheetData>
      <sheetData sheetId="1944">
        <row r="46">
          <cell r="I46" t="str">
            <v>내용</v>
          </cell>
        </row>
      </sheetData>
      <sheetData sheetId="1945">
        <row r="46">
          <cell r="I46" t="str">
            <v>내용</v>
          </cell>
        </row>
      </sheetData>
      <sheetData sheetId="1946">
        <row r="46">
          <cell r="I46" t="str">
            <v>내용</v>
          </cell>
        </row>
      </sheetData>
      <sheetData sheetId="1947"/>
      <sheetData sheetId="1948">
        <row r="46">
          <cell r="I46" t="str">
            <v>내용</v>
          </cell>
        </row>
      </sheetData>
      <sheetData sheetId="1949">
        <row r="46">
          <cell r="I46" t="str">
            <v>내용</v>
          </cell>
        </row>
      </sheetData>
      <sheetData sheetId="1950">
        <row r="46">
          <cell r="I46" t="str">
            <v>내용</v>
          </cell>
        </row>
      </sheetData>
      <sheetData sheetId="1951">
        <row r="46">
          <cell r="I46" t="str">
            <v>내용</v>
          </cell>
        </row>
      </sheetData>
      <sheetData sheetId="1952">
        <row r="46">
          <cell r="I46" t="str">
            <v>내용</v>
          </cell>
        </row>
      </sheetData>
      <sheetData sheetId="1953">
        <row r="46">
          <cell r="I46" t="str">
            <v>내용</v>
          </cell>
        </row>
      </sheetData>
      <sheetData sheetId="1954">
        <row r="46">
          <cell r="I46" t="str">
            <v>내용</v>
          </cell>
        </row>
      </sheetData>
      <sheetData sheetId="1955">
        <row r="46">
          <cell r="I46" t="str">
            <v>내용</v>
          </cell>
        </row>
      </sheetData>
      <sheetData sheetId="1956"/>
      <sheetData sheetId="1957">
        <row r="46">
          <cell r="I46" t="str">
            <v>내용</v>
          </cell>
        </row>
      </sheetData>
      <sheetData sheetId="1958">
        <row r="46">
          <cell r="I46" t="str">
            <v>내용</v>
          </cell>
        </row>
      </sheetData>
      <sheetData sheetId="1959">
        <row r="46">
          <cell r="I46" t="str">
            <v>내용</v>
          </cell>
        </row>
      </sheetData>
      <sheetData sheetId="1960">
        <row r="46">
          <cell r="I46" t="str">
            <v>내용</v>
          </cell>
        </row>
      </sheetData>
      <sheetData sheetId="1961">
        <row r="46">
          <cell r="I46" t="str">
            <v>내용</v>
          </cell>
        </row>
      </sheetData>
      <sheetData sheetId="1962">
        <row r="46">
          <cell r="I46" t="str">
            <v>내용</v>
          </cell>
        </row>
      </sheetData>
      <sheetData sheetId="1963">
        <row r="46">
          <cell r="I46" t="str">
            <v>내용</v>
          </cell>
        </row>
      </sheetData>
      <sheetData sheetId="1964">
        <row r="46">
          <cell r="I46" t="str">
            <v>내용</v>
          </cell>
        </row>
      </sheetData>
      <sheetData sheetId="1965"/>
      <sheetData sheetId="1966">
        <row r="46">
          <cell r="I46" t="str">
            <v>내용</v>
          </cell>
        </row>
      </sheetData>
      <sheetData sheetId="1967">
        <row r="46">
          <cell r="I46" t="str">
            <v>내용</v>
          </cell>
        </row>
      </sheetData>
      <sheetData sheetId="1968">
        <row r="46">
          <cell r="I46" t="str">
            <v>내용</v>
          </cell>
        </row>
      </sheetData>
      <sheetData sheetId="1969">
        <row r="46">
          <cell r="I46" t="str">
            <v>내용</v>
          </cell>
        </row>
      </sheetData>
      <sheetData sheetId="1970">
        <row r="46">
          <cell r="I46" t="str">
            <v>내용</v>
          </cell>
        </row>
      </sheetData>
      <sheetData sheetId="1971">
        <row r="46">
          <cell r="I46" t="str">
            <v>내용</v>
          </cell>
        </row>
      </sheetData>
      <sheetData sheetId="1972">
        <row r="46">
          <cell r="I46" t="str">
            <v>내용</v>
          </cell>
        </row>
      </sheetData>
      <sheetData sheetId="1973">
        <row r="46">
          <cell r="I46" t="str">
            <v>내용</v>
          </cell>
        </row>
      </sheetData>
      <sheetData sheetId="1974"/>
      <sheetData sheetId="1975"/>
      <sheetData sheetId="1976">
        <row r="46">
          <cell r="I46" t="str">
            <v>내용</v>
          </cell>
        </row>
      </sheetData>
      <sheetData sheetId="1977">
        <row r="46">
          <cell r="I46" t="str">
            <v>내용</v>
          </cell>
        </row>
      </sheetData>
      <sheetData sheetId="1978">
        <row r="46">
          <cell r="I46" t="str">
            <v>내용</v>
          </cell>
        </row>
      </sheetData>
      <sheetData sheetId="1979">
        <row r="46">
          <cell r="I46" t="str">
            <v>내용</v>
          </cell>
        </row>
      </sheetData>
      <sheetData sheetId="1980">
        <row r="46">
          <cell r="I46" t="str">
            <v>내용</v>
          </cell>
        </row>
      </sheetData>
      <sheetData sheetId="1981">
        <row r="46">
          <cell r="I46" t="str">
            <v>내용</v>
          </cell>
        </row>
      </sheetData>
      <sheetData sheetId="1982">
        <row r="46">
          <cell r="I46" t="str">
            <v>내용</v>
          </cell>
        </row>
      </sheetData>
      <sheetData sheetId="1983">
        <row r="46">
          <cell r="I46" t="str">
            <v>내용</v>
          </cell>
        </row>
      </sheetData>
      <sheetData sheetId="1984">
        <row r="46">
          <cell r="I46" t="str">
            <v>내용</v>
          </cell>
        </row>
      </sheetData>
      <sheetData sheetId="1985">
        <row r="46">
          <cell r="I46" t="str">
            <v>내용</v>
          </cell>
        </row>
      </sheetData>
      <sheetData sheetId="1986">
        <row r="46">
          <cell r="I46" t="str">
            <v>내용</v>
          </cell>
        </row>
      </sheetData>
      <sheetData sheetId="1987">
        <row r="46">
          <cell r="I46" t="str">
            <v>내용</v>
          </cell>
        </row>
      </sheetData>
      <sheetData sheetId="1988">
        <row r="46">
          <cell r="I46" t="str">
            <v>내용</v>
          </cell>
        </row>
      </sheetData>
      <sheetData sheetId="1989">
        <row r="46">
          <cell r="I46" t="str">
            <v>내용</v>
          </cell>
        </row>
      </sheetData>
      <sheetData sheetId="1990">
        <row r="46">
          <cell r="I46" t="str">
            <v>내용</v>
          </cell>
        </row>
      </sheetData>
      <sheetData sheetId="1991">
        <row r="46">
          <cell r="I46" t="str">
            <v>내용</v>
          </cell>
        </row>
      </sheetData>
      <sheetData sheetId="1992">
        <row r="46">
          <cell r="I46" t="str">
            <v>내용</v>
          </cell>
        </row>
      </sheetData>
      <sheetData sheetId="1993">
        <row r="46">
          <cell r="I46" t="str">
            <v>내용</v>
          </cell>
        </row>
      </sheetData>
      <sheetData sheetId="1994">
        <row r="46">
          <cell r="I46" t="str">
            <v>내용</v>
          </cell>
        </row>
      </sheetData>
      <sheetData sheetId="1995">
        <row r="46">
          <cell r="I46" t="str">
            <v>내용</v>
          </cell>
        </row>
      </sheetData>
      <sheetData sheetId="1996">
        <row r="46">
          <cell r="I46" t="str">
            <v>내용</v>
          </cell>
        </row>
      </sheetData>
      <sheetData sheetId="1997">
        <row r="46">
          <cell r="I46" t="str">
            <v>내용</v>
          </cell>
        </row>
      </sheetData>
      <sheetData sheetId="1998">
        <row r="46">
          <cell r="I46" t="str">
            <v>내용</v>
          </cell>
        </row>
      </sheetData>
      <sheetData sheetId="1999">
        <row r="46">
          <cell r="I46" t="str">
            <v>내용</v>
          </cell>
        </row>
      </sheetData>
      <sheetData sheetId="2000">
        <row r="46">
          <cell r="I46" t="str">
            <v>내용</v>
          </cell>
        </row>
      </sheetData>
      <sheetData sheetId="2001">
        <row r="46">
          <cell r="I46" t="str">
            <v>내용</v>
          </cell>
        </row>
      </sheetData>
      <sheetData sheetId="2002">
        <row r="46">
          <cell r="I46" t="str">
            <v>내용</v>
          </cell>
        </row>
      </sheetData>
      <sheetData sheetId="2003">
        <row r="46">
          <cell r="I46" t="str">
            <v>내용</v>
          </cell>
        </row>
      </sheetData>
      <sheetData sheetId="2004"/>
      <sheetData sheetId="2005">
        <row r="46">
          <cell r="I46" t="str">
            <v>내용</v>
          </cell>
        </row>
      </sheetData>
      <sheetData sheetId="2006">
        <row r="46">
          <cell r="I46" t="str">
            <v>내용</v>
          </cell>
        </row>
      </sheetData>
      <sheetData sheetId="2007">
        <row r="46">
          <cell r="I46" t="str">
            <v>내용</v>
          </cell>
        </row>
      </sheetData>
      <sheetData sheetId="2008">
        <row r="46">
          <cell r="I46" t="str">
            <v>내용</v>
          </cell>
        </row>
      </sheetData>
      <sheetData sheetId="2009">
        <row r="46">
          <cell r="I46" t="str">
            <v>내용</v>
          </cell>
        </row>
      </sheetData>
      <sheetData sheetId="2010"/>
      <sheetData sheetId="2011">
        <row r="46">
          <cell r="I46" t="str">
            <v>내용</v>
          </cell>
        </row>
      </sheetData>
      <sheetData sheetId="2012"/>
      <sheetData sheetId="2013">
        <row r="46">
          <cell r="I46" t="str">
            <v>내용</v>
          </cell>
        </row>
      </sheetData>
      <sheetData sheetId="2014"/>
      <sheetData sheetId="2015">
        <row r="46">
          <cell r="I46" t="str">
            <v>내용</v>
          </cell>
        </row>
      </sheetData>
      <sheetData sheetId="2016"/>
      <sheetData sheetId="2017">
        <row r="46">
          <cell r="I46" t="str">
            <v>내용</v>
          </cell>
        </row>
      </sheetData>
      <sheetData sheetId="2018"/>
      <sheetData sheetId="2019"/>
      <sheetData sheetId="2020"/>
      <sheetData sheetId="2021"/>
      <sheetData sheetId="2022"/>
      <sheetData sheetId="2023">
        <row r="46">
          <cell r="I46" t="str">
            <v>내용</v>
          </cell>
        </row>
      </sheetData>
      <sheetData sheetId="2024">
        <row r="46">
          <cell r="I46" t="str">
            <v>내용</v>
          </cell>
        </row>
      </sheetData>
      <sheetData sheetId="2025"/>
      <sheetData sheetId="2026"/>
      <sheetData sheetId="2027"/>
      <sheetData sheetId="2028"/>
      <sheetData sheetId="2029" refreshError="1"/>
      <sheetData sheetId="2030" refreshError="1"/>
      <sheetData sheetId="2031" refreshError="1"/>
      <sheetData sheetId="2032" refreshError="1"/>
      <sheetData sheetId="2033" refreshError="1"/>
      <sheetData sheetId="2034" refreshError="1"/>
      <sheetData sheetId="2035"/>
      <sheetData sheetId="2036"/>
      <sheetData sheetId="2037"/>
      <sheetData sheetId="2038" refreshError="1"/>
      <sheetData sheetId="2039" refreshError="1"/>
      <sheetData sheetId="2040" refreshError="1"/>
      <sheetData sheetId="2041" refreshError="1"/>
      <sheetData sheetId="2042" refreshError="1"/>
      <sheetData sheetId="2043" refreshError="1"/>
      <sheetData sheetId="2044" refreshError="1"/>
      <sheetData sheetId="2045" refreshError="1"/>
      <sheetData sheetId="2046"/>
      <sheetData sheetId="2047" refreshError="1"/>
      <sheetData sheetId="2048" refreshError="1"/>
      <sheetData sheetId="2049" refreshError="1"/>
      <sheetData sheetId="2050" refreshError="1"/>
      <sheetData sheetId="2051" refreshError="1"/>
      <sheetData sheetId="2052" refreshError="1"/>
      <sheetData sheetId="2053" refreshError="1"/>
      <sheetData sheetId="2054" refreshError="1"/>
      <sheetData sheetId="2055" refreshError="1"/>
      <sheetData sheetId="2056" refreshError="1"/>
      <sheetData sheetId="2057" refreshError="1"/>
      <sheetData sheetId="2058" refreshError="1"/>
      <sheetData sheetId="2059" refreshError="1"/>
      <sheetData sheetId="2060" refreshError="1"/>
      <sheetData sheetId="2061" refreshError="1"/>
      <sheetData sheetId="2062" refreshError="1"/>
      <sheetData sheetId="2063" refreshError="1"/>
      <sheetData sheetId="2064" refreshError="1"/>
      <sheetData sheetId="2065" refreshError="1"/>
      <sheetData sheetId="2066" refreshError="1"/>
      <sheetData sheetId="2067" refreshError="1"/>
      <sheetData sheetId="2068"/>
      <sheetData sheetId="2069"/>
      <sheetData sheetId="2070" refreshError="1"/>
      <sheetData sheetId="2071" refreshError="1"/>
      <sheetData sheetId="2072" refreshError="1"/>
      <sheetData sheetId="2073" refreshError="1"/>
      <sheetData sheetId="2074" refreshError="1"/>
      <sheetData sheetId="2075" refreshError="1"/>
      <sheetData sheetId="2076" refreshError="1"/>
      <sheetData sheetId="2077">
        <row r="46">
          <cell r="I46" t="str">
            <v>내용</v>
          </cell>
        </row>
      </sheetData>
      <sheetData sheetId="2078" refreshError="1"/>
      <sheetData sheetId="2079" refreshError="1"/>
      <sheetData sheetId="2080" refreshError="1"/>
      <sheetData sheetId="2081" refreshError="1"/>
      <sheetData sheetId="2082" refreshError="1"/>
      <sheetData sheetId="2083" refreshError="1"/>
      <sheetData sheetId="2084" refreshError="1"/>
      <sheetData sheetId="2085" refreshError="1"/>
      <sheetData sheetId="2086" refreshError="1"/>
      <sheetData sheetId="2087"/>
      <sheetData sheetId="2088"/>
      <sheetData sheetId="2089" refreshError="1"/>
      <sheetData sheetId="2090" refreshError="1"/>
      <sheetData sheetId="2091" refreshError="1"/>
      <sheetData sheetId="2092" refreshError="1"/>
      <sheetData sheetId="2093" refreshError="1"/>
      <sheetData sheetId="2094" refreshError="1"/>
      <sheetData sheetId="2095" refreshError="1"/>
      <sheetData sheetId="2096" refreshError="1"/>
      <sheetData sheetId="2097" refreshError="1"/>
      <sheetData sheetId="2098" refreshError="1"/>
      <sheetData sheetId="2099" refreshError="1"/>
      <sheetData sheetId="2100" refreshError="1"/>
      <sheetData sheetId="2101" refreshError="1"/>
      <sheetData sheetId="2102" refreshError="1"/>
      <sheetData sheetId="2103" refreshError="1"/>
      <sheetData sheetId="2104" refreshError="1"/>
      <sheetData sheetId="2105" refreshError="1"/>
      <sheetData sheetId="2106" refreshError="1"/>
      <sheetData sheetId="2107" refreshError="1"/>
      <sheetData sheetId="2108" refreshError="1"/>
      <sheetData sheetId="2109" refreshError="1"/>
      <sheetData sheetId="2110" refreshError="1"/>
      <sheetData sheetId="2111" refreshError="1"/>
      <sheetData sheetId="2112" refreshError="1"/>
      <sheetData sheetId="2113" refreshError="1"/>
      <sheetData sheetId="2114" refreshError="1"/>
      <sheetData sheetId="2115" refreshError="1"/>
      <sheetData sheetId="2116" refreshError="1"/>
      <sheetData sheetId="2117" refreshError="1"/>
      <sheetData sheetId="2118"/>
      <sheetData sheetId="2119"/>
      <sheetData sheetId="2120" refreshError="1"/>
      <sheetData sheetId="2121"/>
      <sheetData sheetId="2122"/>
      <sheetData sheetId="2123"/>
      <sheetData sheetId="2124"/>
      <sheetData sheetId="2125"/>
      <sheetData sheetId="2126"/>
      <sheetData sheetId="2127"/>
      <sheetData sheetId="2128"/>
      <sheetData sheetId="2129"/>
      <sheetData sheetId="2130"/>
      <sheetData sheetId="2131"/>
      <sheetData sheetId="2132"/>
      <sheetData sheetId="2133"/>
      <sheetData sheetId="2134"/>
      <sheetData sheetId="2135" refreshError="1"/>
      <sheetData sheetId="2136"/>
      <sheetData sheetId="2137"/>
      <sheetData sheetId="2138" refreshError="1"/>
      <sheetData sheetId="2139"/>
      <sheetData sheetId="2140">
        <row r="46">
          <cell r="I46" t="str">
            <v>내용</v>
          </cell>
        </row>
      </sheetData>
      <sheetData sheetId="2141"/>
      <sheetData sheetId="2142" refreshError="1"/>
      <sheetData sheetId="2143"/>
      <sheetData sheetId="2144"/>
      <sheetData sheetId="2145" refreshError="1"/>
      <sheetData sheetId="2146" refreshError="1"/>
      <sheetData sheetId="2147"/>
      <sheetData sheetId="2148">
        <row r="46">
          <cell r="I46" t="str">
            <v>내용</v>
          </cell>
        </row>
      </sheetData>
      <sheetData sheetId="2149" refreshError="1"/>
      <sheetData sheetId="2150" refreshError="1"/>
      <sheetData sheetId="2151" refreshError="1"/>
      <sheetData sheetId="2152" refreshError="1"/>
      <sheetData sheetId="2153" refreshError="1"/>
      <sheetData sheetId="2154" refreshError="1"/>
      <sheetData sheetId="2155" refreshError="1"/>
      <sheetData sheetId="2156" refreshError="1"/>
      <sheetData sheetId="2157" refreshError="1"/>
      <sheetData sheetId="2158" refreshError="1"/>
      <sheetData sheetId="2159" refreshError="1"/>
      <sheetData sheetId="2160" refreshError="1"/>
      <sheetData sheetId="2161" refreshError="1"/>
      <sheetData sheetId="2162" refreshError="1"/>
      <sheetData sheetId="2163" refreshError="1"/>
      <sheetData sheetId="2164" refreshError="1"/>
      <sheetData sheetId="2165" refreshError="1"/>
      <sheetData sheetId="2166" refreshError="1"/>
      <sheetData sheetId="2167" refreshError="1"/>
      <sheetData sheetId="2168" refreshError="1"/>
      <sheetData sheetId="2169" refreshError="1"/>
      <sheetData sheetId="2170" refreshError="1"/>
      <sheetData sheetId="2171" refreshError="1"/>
      <sheetData sheetId="2172"/>
      <sheetData sheetId="2173"/>
      <sheetData sheetId="2174" refreshError="1"/>
      <sheetData sheetId="2175" refreshError="1"/>
      <sheetData sheetId="2176">
        <row r="46">
          <cell r="I46" t="str">
            <v>내용</v>
          </cell>
        </row>
      </sheetData>
      <sheetData sheetId="2177"/>
      <sheetData sheetId="2178"/>
      <sheetData sheetId="2179"/>
      <sheetData sheetId="2180"/>
      <sheetData sheetId="2181">
        <row r="46">
          <cell r="I46" t="str">
            <v>내용</v>
          </cell>
        </row>
      </sheetData>
      <sheetData sheetId="2182"/>
      <sheetData sheetId="2183">
        <row r="46">
          <cell r="I46" t="str">
            <v>내용</v>
          </cell>
        </row>
      </sheetData>
      <sheetData sheetId="2184"/>
      <sheetData sheetId="2185"/>
      <sheetData sheetId="2186">
        <row r="46">
          <cell r="I46" t="str">
            <v>내용</v>
          </cell>
        </row>
      </sheetData>
      <sheetData sheetId="2187"/>
      <sheetData sheetId="2188"/>
      <sheetData sheetId="2189"/>
      <sheetData sheetId="2190"/>
      <sheetData sheetId="2191"/>
      <sheetData sheetId="2192"/>
      <sheetData sheetId="2193"/>
      <sheetData sheetId="2194"/>
      <sheetData sheetId="2195"/>
      <sheetData sheetId="2196"/>
      <sheetData sheetId="2197"/>
      <sheetData sheetId="2198"/>
      <sheetData sheetId="2199">
        <row r="46">
          <cell r="I46" t="str">
            <v>내용</v>
          </cell>
        </row>
      </sheetData>
      <sheetData sheetId="2200"/>
      <sheetData sheetId="2201"/>
      <sheetData sheetId="2202"/>
      <sheetData sheetId="2203">
        <row r="46">
          <cell r="I46" t="str">
            <v>내용</v>
          </cell>
        </row>
      </sheetData>
      <sheetData sheetId="2204"/>
      <sheetData sheetId="2205"/>
      <sheetData sheetId="2206"/>
      <sheetData sheetId="2207"/>
      <sheetData sheetId="2208"/>
      <sheetData sheetId="2209">
        <row r="46">
          <cell r="I46" t="str">
            <v>내용</v>
          </cell>
        </row>
      </sheetData>
      <sheetData sheetId="2210"/>
      <sheetData sheetId="2211"/>
      <sheetData sheetId="2212"/>
      <sheetData sheetId="2213"/>
      <sheetData sheetId="2214"/>
      <sheetData sheetId="2215"/>
      <sheetData sheetId="2216"/>
      <sheetData sheetId="2217"/>
      <sheetData sheetId="2218"/>
      <sheetData sheetId="2219"/>
      <sheetData sheetId="2220"/>
      <sheetData sheetId="2221"/>
      <sheetData sheetId="2222"/>
      <sheetData sheetId="2223"/>
      <sheetData sheetId="2224"/>
      <sheetData sheetId="2225"/>
      <sheetData sheetId="2226"/>
      <sheetData sheetId="2227"/>
      <sheetData sheetId="2228"/>
      <sheetData sheetId="2229"/>
      <sheetData sheetId="2230"/>
      <sheetData sheetId="2231"/>
      <sheetData sheetId="2232"/>
      <sheetData sheetId="2233"/>
      <sheetData sheetId="2234"/>
      <sheetData sheetId="2235"/>
      <sheetData sheetId="2236"/>
      <sheetData sheetId="2237"/>
      <sheetData sheetId="2238"/>
      <sheetData sheetId="2239"/>
      <sheetData sheetId="2240"/>
      <sheetData sheetId="2241"/>
      <sheetData sheetId="2242">
        <row r="46">
          <cell r="I46" t="str">
            <v>내용</v>
          </cell>
        </row>
      </sheetData>
      <sheetData sheetId="2243"/>
      <sheetData sheetId="2244"/>
      <sheetData sheetId="2245">
        <row r="46">
          <cell r="I46" t="str">
            <v>내용</v>
          </cell>
        </row>
      </sheetData>
      <sheetData sheetId="2246"/>
      <sheetData sheetId="2247"/>
      <sheetData sheetId="2248"/>
      <sheetData sheetId="2249"/>
      <sheetData sheetId="2250"/>
      <sheetData sheetId="2251"/>
      <sheetData sheetId="2252"/>
      <sheetData sheetId="2253"/>
      <sheetData sheetId="2254"/>
      <sheetData sheetId="2255"/>
      <sheetData sheetId="2256"/>
      <sheetData sheetId="2257"/>
      <sheetData sheetId="2258"/>
      <sheetData sheetId="2259"/>
      <sheetData sheetId="2260"/>
      <sheetData sheetId="2261"/>
      <sheetData sheetId="2262">
        <row r="46">
          <cell r="I46" t="str">
            <v>내용</v>
          </cell>
        </row>
      </sheetData>
      <sheetData sheetId="2263"/>
      <sheetData sheetId="2264"/>
      <sheetData sheetId="2265"/>
      <sheetData sheetId="2266"/>
      <sheetData sheetId="2267"/>
      <sheetData sheetId="2268"/>
      <sheetData sheetId="2269"/>
      <sheetData sheetId="2270"/>
      <sheetData sheetId="2271"/>
      <sheetData sheetId="2272"/>
      <sheetData sheetId="2273"/>
      <sheetData sheetId="2274"/>
      <sheetData sheetId="2275"/>
      <sheetData sheetId="2276"/>
      <sheetData sheetId="2277"/>
      <sheetData sheetId="2278"/>
      <sheetData sheetId="2279"/>
      <sheetData sheetId="2280"/>
      <sheetData sheetId="2281"/>
      <sheetData sheetId="2282"/>
      <sheetData sheetId="2283"/>
      <sheetData sheetId="2284"/>
      <sheetData sheetId="2285"/>
      <sheetData sheetId="2286"/>
      <sheetData sheetId="2287"/>
      <sheetData sheetId="2288"/>
      <sheetData sheetId="2289"/>
      <sheetData sheetId="2290"/>
      <sheetData sheetId="2291"/>
      <sheetData sheetId="2292"/>
      <sheetData sheetId="2293"/>
      <sheetData sheetId="2294"/>
      <sheetData sheetId="2295"/>
      <sheetData sheetId="2296"/>
      <sheetData sheetId="2297"/>
      <sheetData sheetId="2298"/>
      <sheetData sheetId="2299"/>
      <sheetData sheetId="2300"/>
      <sheetData sheetId="2301"/>
      <sheetData sheetId="2302"/>
      <sheetData sheetId="2303"/>
      <sheetData sheetId="2304"/>
      <sheetData sheetId="2305"/>
      <sheetData sheetId="2306"/>
      <sheetData sheetId="2307"/>
      <sheetData sheetId="2308" refreshError="1"/>
      <sheetData sheetId="2309"/>
      <sheetData sheetId="2310" refreshError="1"/>
      <sheetData sheetId="2311" refreshError="1"/>
      <sheetData sheetId="2312" refreshError="1"/>
      <sheetData sheetId="2313" refreshError="1"/>
      <sheetData sheetId="2314" refreshError="1"/>
      <sheetData sheetId="2315" refreshError="1"/>
      <sheetData sheetId="2316" refreshError="1"/>
      <sheetData sheetId="2317" refreshError="1"/>
      <sheetData sheetId="2318" refreshError="1"/>
      <sheetData sheetId="2319" refreshError="1"/>
      <sheetData sheetId="2320"/>
      <sheetData sheetId="2321"/>
      <sheetData sheetId="2322" refreshError="1"/>
      <sheetData sheetId="2323" refreshError="1"/>
      <sheetData sheetId="2324" refreshError="1"/>
      <sheetData sheetId="2325" refreshError="1"/>
      <sheetData sheetId="2326" refreshError="1"/>
      <sheetData sheetId="2327" refreshError="1"/>
      <sheetData sheetId="2328" refreshError="1"/>
      <sheetData sheetId="2329" refreshError="1"/>
      <sheetData sheetId="2330" refreshError="1"/>
      <sheetData sheetId="2331" refreshError="1"/>
      <sheetData sheetId="2332" refreshError="1"/>
      <sheetData sheetId="2333"/>
      <sheetData sheetId="2334" refreshError="1"/>
      <sheetData sheetId="2335" refreshError="1"/>
      <sheetData sheetId="2336"/>
      <sheetData sheetId="2337"/>
      <sheetData sheetId="2338"/>
      <sheetData sheetId="2339" refreshError="1"/>
      <sheetData sheetId="2340" refreshError="1"/>
      <sheetData sheetId="2341" refreshError="1"/>
      <sheetData sheetId="2342" refreshError="1"/>
      <sheetData sheetId="2343" refreshError="1"/>
      <sheetData sheetId="2344" refreshError="1"/>
      <sheetData sheetId="2345" refreshError="1"/>
      <sheetData sheetId="2346" refreshError="1"/>
      <sheetData sheetId="2347" refreshError="1"/>
      <sheetData sheetId="2348" refreshError="1"/>
      <sheetData sheetId="2349" refreshError="1"/>
      <sheetData sheetId="2350" refreshError="1"/>
      <sheetData sheetId="2351" refreshError="1"/>
      <sheetData sheetId="2352" refreshError="1"/>
      <sheetData sheetId="2353" refreshError="1"/>
      <sheetData sheetId="2354" refreshError="1"/>
      <sheetData sheetId="2355" refreshError="1"/>
      <sheetData sheetId="2356" refreshError="1"/>
      <sheetData sheetId="2357" refreshError="1"/>
      <sheetData sheetId="2358" refreshError="1"/>
      <sheetData sheetId="2359" refreshError="1"/>
      <sheetData sheetId="2360" refreshError="1"/>
      <sheetData sheetId="2361" refreshError="1"/>
      <sheetData sheetId="2362" refreshError="1"/>
      <sheetData sheetId="2363" refreshError="1"/>
      <sheetData sheetId="2364" refreshError="1"/>
      <sheetData sheetId="2365" refreshError="1"/>
      <sheetData sheetId="2366" refreshError="1"/>
      <sheetData sheetId="2367" refreshError="1"/>
      <sheetData sheetId="2368" refreshError="1"/>
      <sheetData sheetId="2369" refreshError="1"/>
      <sheetData sheetId="2370" refreshError="1"/>
      <sheetData sheetId="2371" refreshError="1"/>
      <sheetData sheetId="2372" refreshError="1"/>
      <sheetData sheetId="2373" refreshError="1"/>
      <sheetData sheetId="2374" refreshError="1"/>
      <sheetData sheetId="2375" refreshError="1"/>
      <sheetData sheetId="2376" refreshError="1"/>
      <sheetData sheetId="2377" refreshError="1"/>
      <sheetData sheetId="2378" refreshError="1"/>
      <sheetData sheetId="2379" refreshError="1"/>
      <sheetData sheetId="2380" refreshError="1"/>
      <sheetData sheetId="2381" refreshError="1"/>
      <sheetData sheetId="2382" refreshError="1"/>
      <sheetData sheetId="2383" refreshError="1"/>
      <sheetData sheetId="2384" refreshError="1"/>
      <sheetData sheetId="2385" refreshError="1"/>
      <sheetData sheetId="2386" refreshError="1"/>
      <sheetData sheetId="2387" refreshError="1"/>
      <sheetData sheetId="2388" refreshError="1"/>
      <sheetData sheetId="2389" refreshError="1"/>
      <sheetData sheetId="2390" refreshError="1"/>
      <sheetData sheetId="2391" refreshError="1"/>
      <sheetData sheetId="2392" refreshError="1"/>
      <sheetData sheetId="2393" refreshError="1"/>
      <sheetData sheetId="2394" refreshError="1"/>
      <sheetData sheetId="2395" refreshError="1"/>
      <sheetData sheetId="2396" refreshError="1"/>
      <sheetData sheetId="2397" refreshError="1"/>
      <sheetData sheetId="2398" refreshError="1"/>
      <sheetData sheetId="2399" refreshError="1"/>
      <sheetData sheetId="2400">
        <row r="46">
          <cell r="I46" t="str">
            <v>내용</v>
          </cell>
        </row>
      </sheetData>
      <sheetData sheetId="2401"/>
      <sheetData sheetId="2402"/>
      <sheetData sheetId="2403"/>
      <sheetData sheetId="2404"/>
      <sheetData sheetId="2405"/>
      <sheetData sheetId="2406"/>
      <sheetData sheetId="2407"/>
      <sheetData sheetId="2408"/>
      <sheetData sheetId="2409"/>
      <sheetData sheetId="2410"/>
      <sheetData sheetId="2411"/>
      <sheetData sheetId="2412"/>
      <sheetData sheetId="2413"/>
      <sheetData sheetId="2414"/>
      <sheetData sheetId="2415"/>
      <sheetData sheetId="2416"/>
      <sheetData sheetId="2417"/>
      <sheetData sheetId="2418"/>
      <sheetData sheetId="2419"/>
      <sheetData sheetId="2420"/>
      <sheetData sheetId="2421"/>
      <sheetData sheetId="2422"/>
      <sheetData sheetId="2423"/>
      <sheetData sheetId="2424"/>
      <sheetData sheetId="2425"/>
      <sheetData sheetId="2426"/>
      <sheetData sheetId="2427"/>
      <sheetData sheetId="2428"/>
      <sheetData sheetId="2429"/>
      <sheetData sheetId="2430"/>
      <sheetData sheetId="2431"/>
      <sheetData sheetId="2432"/>
      <sheetData sheetId="2433"/>
      <sheetData sheetId="2434"/>
      <sheetData sheetId="2435"/>
      <sheetData sheetId="2436"/>
      <sheetData sheetId="2437"/>
      <sheetData sheetId="2438"/>
      <sheetData sheetId="2439"/>
      <sheetData sheetId="2440"/>
      <sheetData sheetId="2441"/>
      <sheetData sheetId="2442"/>
      <sheetData sheetId="2443"/>
      <sheetData sheetId="2444"/>
      <sheetData sheetId="2445"/>
      <sheetData sheetId="2446"/>
      <sheetData sheetId="2447"/>
      <sheetData sheetId="2448"/>
      <sheetData sheetId="2449"/>
      <sheetData sheetId="2450"/>
      <sheetData sheetId="2451"/>
      <sheetData sheetId="2452"/>
      <sheetData sheetId="2453"/>
      <sheetData sheetId="2454"/>
      <sheetData sheetId="2455"/>
      <sheetData sheetId="2456"/>
      <sheetData sheetId="2457"/>
      <sheetData sheetId="2458"/>
      <sheetData sheetId="2459"/>
      <sheetData sheetId="2460"/>
      <sheetData sheetId="2461"/>
      <sheetData sheetId="2462"/>
      <sheetData sheetId="2463"/>
      <sheetData sheetId="2464"/>
      <sheetData sheetId="2465"/>
      <sheetData sheetId="2466"/>
      <sheetData sheetId="2467"/>
      <sheetData sheetId="2468"/>
      <sheetData sheetId="2469"/>
      <sheetData sheetId="2470"/>
      <sheetData sheetId="2471"/>
      <sheetData sheetId="2472"/>
      <sheetData sheetId="2473"/>
      <sheetData sheetId="2474"/>
      <sheetData sheetId="2475"/>
      <sheetData sheetId="2476"/>
      <sheetData sheetId="2477"/>
      <sheetData sheetId="2478"/>
      <sheetData sheetId="2479"/>
      <sheetData sheetId="2480"/>
      <sheetData sheetId="2481"/>
      <sheetData sheetId="2482"/>
      <sheetData sheetId="2483"/>
      <sheetData sheetId="2484"/>
      <sheetData sheetId="2485"/>
      <sheetData sheetId="2486"/>
      <sheetData sheetId="2487"/>
      <sheetData sheetId="2488"/>
      <sheetData sheetId="2489"/>
      <sheetData sheetId="2490"/>
      <sheetData sheetId="2491"/>
      <sheetData sheetId="2492"/>
      <sheetData sheetId="2493"/>
      <sheetData sheetId="2494"/>
      <sheetData sheetId="2495"/>
      <sheetData sheetId="2496"/>
      <sheetData sheetId="2497"/>
      <sheetData sheetId="2498"/>
      <sheetData sheetId="2499"/>
      <sheetData sheetId="2500"/>
      <sheetData sheetId="2501"/>
      <sheetData sheetId="2502"/>
      <sheetData sheetId="2503"/>
      <sheetData sheetId="2504"/>
      <sheetData sheetId="2505"/>
      <sheetData sheetId="2506"/>
      <sheetData sheetId="2507"/>
      <sheetData sheetId="2508"/>
      <sheetData sheetId="2509"/>
      <sheetData sheetId="2510"/>
      <sheetData sheetId="2511"/>
      <sheetData sheetId="2512"/>
      <sheetData sheetId="2513"/>
      <sheetData sheetId="2514"/>
      <sheetData sheetId="2515"/>
      <sheetData sheetId="2516"/>
      <sheetData sheetId="2517"/>
      <sheetData sheetId="2518"/>
      <sheetData sheetId="2519"/>
      <sheetData sheetId="2520"/>
      <sheetData sheetId="2521"/>
      <sheetData sheetId="2522"/>
      <sheetData sheetId="2523"/>
      <sheetData sheetId="2524"/>
      <sheetData sheetId="2525"/>
      <sheetData sheetId="2526"/>
      <sheetData sheetId="2527"/>
      <sheetData sheetId="2528"/>
      <sheetData sheetId="2529"/>
      <sheetData sheetId="2530" refreshError="1"/>
      <sheetData sheetId="2531" refreshError="1"/>
      <sheetData sheetId="2532" refreshError="1"/>
      <sheetData sheetId="2533" refreshError="1"/>
      <sheetData sheetId="2534" refreshError="1"/>
      <sheetData sheetId="2535" refreshError="1"/>
      <sheetData sheetId="2536" refreshError="1"/>
      <sheetData sheetId="2537" refreshError="1"/>
      <sheetData sheetId="2538" refreshError="1"/>
      <sheetData sheetId="2539" refreshError="1"/>
      <sheetData sheetId="2540" refreshError="1"/>
      <sheetData sheetId="2541" refreshError="1"/>
      <sheetData sheetId="2542" refreshError="1"/>
      <sheetData sheetId="2543" refreshError="1"/>
      <sheetData sheetId="2544" refreshError="1"/>
      <sheetData sheetId="2545" refreshError="1"/>
      <sheetData sheetId="2546" refreshError="1"/>
      <sheetData sheetId="2547" refreshError="1"/>
      <sheetData sheetId="2548" refreshError="1"/>
      <sheetData sheetId="2549" refreshError="1"/>
      <sheetData sheetId="2550" refreshError="1"/>
      <sheetData sheetId="2551" refreshError="1"/>
      <sheetData sheetId="2552" refreshError="1"/>
      <sheetData sheetId="2553" refreshError="1"/>
      <sheetData sheetId="2554" refreshError="1"/>
      <sheetData sheetId="2555" refreshError="1"/>
      <sheetData sheetId="2556" refreshError="1"/>
      <sheetData sheetId="2557" refreshError="1"/>
      <sheetData sheetId="2558" refreshError="1"/>
      <sheetData sheetId="2559" refreshError="1"/>
      <sheetData sheetId="2560" refreshError="1"/>
      <sheetData sheetId="2561" refreshError="1"/>
      <sheetData sheetId="2562" refreshError="1"/>
      <sheetData sheetId="2563" refreshError="1"/>
      <sheetData sheetId="2564" refreshError="1"/>
      <sheetData sheetId="2565" refreshError="1"/>
      <sheetData sheetId="2566" refreshError="1"/>
      <sheetData sheetId="2567" refreshError="1"/>
      <sheetData sheetId="2568" refreshError="1"/>
      <sheetData sheetId="2569" refreshError="1"/>
      <sheetData sheetId="2570" refreshError="1"/>
      <sheetData sheetId="2571" refreshError="1"/>
      <sheetData sheetId="2572" refreshError="1"/>
      <sheetData sheetId="2573" refreshError="1"/>
      <sheetData sheetId="2574" refreshError="1"/>
      <sheetData sheetId="2575" refreshError="1"/>
      <sheetData sheetId="2576" refreshError="1"/>
      <sheetData sheetId="2577" refreshError="1"/>
      <sheetData sheetId="2578" refreshError="1"/>
      <sheetData sheetId="2579" refreshError="1"/>
      <sheetData sheetId="2580" refreshError="1"/>
      <sheetData sheetId="2581" refreshError="1"/>
      <sheetData sheetId="2582" refreshError="1"/>
      <sheetData sheetId="2583" refreshError="1"/>
      <sheetData sheetId="2584" refreshError="1"/>
      <sheetData sheetId="2585" refreshError="1"/>
      <sheetData sheetId="2586" refreshError="1"/>
      <sheetData sheetId="2587" refreshError="1"/>
      <sheetData sheetId="2588" refreshError="1"/>
      <sheetData sheetId="2589" refreshError="1"/>
      <sheetData sheetId="2590" refreshError="1"/>
      <sheetData sheetId="2591" refreshError="1"/>
      <sheetData sheetId="2592" refreshError="1"/>
      <sheetData sheetId="2593" refreshError="1"/>
      <sheetData sheetId="2594" refreshError="1"/>
      <sheetData sheetId="2595" refreshError="1"/>
      <sheetData sheetId="2596" refreshError="1"/>
      <sheetData sheetId="2597" refreshError="1"/>
      <sheetData sheetId="2598" refreshError="1"/>
      <sheetData sheetId="2599" refreshError="1"/>
      <sheetData sheetId="2600" refreshError="1"/>
      <sheetData sheetId="2601" refreshError="1"/>
      <sheetData sheetId="2602" refreshError="1"/>
      <sheetData sheetId="2603" refreshError="1"/>
      <sheetData sheetId="2604" refreshError="1"/>
      <sheetData sheetId="2605" refreshError="1"/>
      <sheetData sheetId="2606" refreshError="1"/>
      <sheetData sheetId="2607" refreshError="1"/>
      <sheetData sheetId="2608" refreshError="1"/>
      <sheetData sheetId="2609" refreshError="1"/>
      <sheetData sheetId="2610" refreshError="1"/>
      <sheetData sheetId="2611" refreshError="1"/>
      <sheetData sheetId="2612" refreshError="1"/>
      <sheetData sheetId="2613" refreshError="1"/>
      <sheetData sheetId="2614" refreshError="1"/>
      <sheetData sheetId="2615" refreshError="1"/>
      <sheetData sheetId="2616" refreshError="1"/>
      <sheetData sheetId="2617" refreshError="1"/>
      <sheetData sheetId="2618" refreshError="1"/>
      <sheetData sheetId="2619" refreshError="1"/>
      <sheetData sheetId="2620" refreshError="1"/>
      <sheetData sheetId="2621" refreshError="1"/>
      <sheetData sheetId="2622" refreshError="1"/>
      <sheetData sheetId="2623" refreshError="1"/>
      <sheetData sheetId="2624" refreshError="1"/>
      <sheetData sheetId="2625" refreshError="1"/>
      <sheetData sheetId="2626" refreshError="1"/>
      <sheetData sheetId="2627" refreshError="1"/>
      <sheetData sheetId="2628" refreshError="1"/>
      <sheetData sheetId="2629" refreshError="1"/>
      <sheetData sheetId="2630" refreshError="1"/>
      <sheetData sheetId="2631" refreshError="1"/>
      <sheetData sheetId="2632" refreshError="1"/>
      <sheetData sheetId="2633" refreshError="1"/>
      <sheetData sheetId="2634"/>
      <sheetData sheetId="2635" refreshError="1"/>
      <sheetData sheetId="2636" refreshError="1"/>
      <sheetData sheetId="2637" refreshError="1"/>
      <sheetData sheetId="2638" refreshError="1"/>
      <sheetData sheetId="2639" refreshError="1"/>
      <sheetData sheetId="2640" refreshError="1"/>
      <sheetData sheetId="2641" refreshError="1"/>
      <sheetData sheetId="2642" refreshError="1"/>
      <sheetData sheetId="2643"/>
      <sheetData sheetId="2644" refreshError="1"/>
      <sheetData sheetId="2645" refreshError="1"/>
      <sheetData sheetId="2646" refreshError="1"/>
    </sheetDataSet>
  </externalBook>
</externalLink>
</file>

<file path=xl/externalLinks/externalLink1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일위대가(가설)"/>
      <sheetName val="예산서"/>
      <sheetName val="노임단가"/>
      <sheetName val="코드표"/>
      <sheetName val="45,46"/>
      <sheetName val="일위대가표"/>
      <sheetName val="입력"/>
      <sheetName val="단가산출"/>
      <sheetName val="관급자재"/>
      <sheetName val="C-노임단가"/>
      <sheetName val="광양전기"/>
      <sheetName val="집계표"/>
      <sheetName val="인건비"/>
      <sheetName val="산출내역서집계표"/>
      <sheetName val="9GNG운반"/>
      <sheetName val="Y-WORK"/>
      <sheetName val="노임"/>
      <sheetName val="내역서"/>
      <sheetName val="기초코드"/>
      <sheetName val="99 조정금액"/>
      <sheetName val="밸브설치"/>
      <sheetName val="표지"/>
      <sheetName val="을지"/>
      <sheetName val="Total"/>
      <sheetName val="인상효1"/>
      <sheetName val="#REF"/>
      <sheetName val="6PILE  (돌출)"/>
      <sheetName val="DATA"/>
      <sheetName val="일위대가(계측기설치)"/>
      <sheetName val="개인별조서"/>
      <sheetName val="빗물받이(910-510-410)"/>
      <sheetName val="Sheet1 (2)"/>
      <sheetName val="노무비"/>
      <sheetName val="마산방향"/>
      <sheetName val="진주방향"/>
      <sheetName val="BID"/>
      <sheetName val="자재"/>
      <sheetName val="수자재단위당"/>
      <sheetName val="인건비 "/>
      <sheetName val="기계단가"/>
      <sheetName val="수량산출"/>
      <sheetName val="P.M 별"/>
      <sheetName val="적용건축"/>
      <sheetName val="중기일위대가"/>
      <sheetName val="DATE"/>
      <sheetName val="시운전연료"/>
      <sheetName val="설계예산"/>
      <sheetName val="일반수량총괄집계"/>
      <sheetName val="식재인부"/>
      <sheetName val="사  업  비  수  지  예  산  서"/>
      <sheetName val="타공종이기"/>
      <sheetName val="데리네이타현황"/>
      <sheetName val="수토공단위당"/>
      <sheetName val="내역서 (2)"/>
      <sheetName val="단가 및 재료비"/>
      <sheetName val="제품표준규격"/>
      <sheetName val="사용자정의"/>
      <sheetName val="확약서"/>
      <sheetName val="교통대책내역"/>
      <sheetName val="터파기및재료"/>
      <sheetName val="부대내역"/>
      <sheetName val="Sheet1"/>
      <sheetName val="맨홀수량"/>
      <sheetName val="기시공토적"/>
      <sheetName val="철거산출근거"/>
      <sheetName val="단위수량"/>
      <sheetName val="총괄"/>
      <sheetName val="정산"/>
      <sheetName val="Sheet2"/>
      <sheetName val="예비비계산표"/>
      <sheetName val="변수값"/>
      <sheetName val="중기상차"/>
      <sheetName val="AS복구"/>
      <sheetName val="중기터파기"/>
      <sheetName val="48평단가"/>
      <sheetName val="57단가"/>
      <sheetName val="54평단가"/>
      <sheetName val="66평단가"/>
      <sheetName val="61단가"/>
      <sheetName val="89평단가"/>
      <sheetName val="84평단가"/>
      <sheetName val="내역"/>
      <sheetName val="건공요율"/>
      <sheetName val="20_10_100"/>
      <sheetName val="간지"/>
      <sheetName val="할증"/>
      <sheetName val="단가표"/>
      <sheetName val="FAB별"/>
      <sheetName val="자재단가"/>
      <sheetName val="일반공사"/>
      <sheetName val="단가"/>
      <sheetName val="표지 (2)"/>
      <sheetName val="관거공사비"/>
      <sheetName val="시중노임단가"/>
      <sheetName val="총집계표"/>
      <sheetName val="식재수량표"/>
      <sheetName val="공통자료"/>
      <sheetName val="2002하반기노임기준"/>
      <sheetName val="대비"/>
      <sheetName val="E총15"/>
      <sheetName val="자재단가비교표"/>
      <sheetName val="Macro(조도)"/>
      <sheetName val="수량산출서-2"/>
      <sheetName val="기초자료"/>
      <sheetName val="플랜트 설치"/>
      <sheetName val="시중노임"/>
      <sheetName val="7도장"/>
      <sheetName val="투찰추정"/>
      <sheetName val="8.식재일위"/>
      <sheetName val="B시설가격"/>
      <sheetName val="2공구자재집"/>
      <sheetName val="2공종별예산조서"/>
      <sheetName val="본서하반기"/>
      <sheetName val="하반기(지구대)"/>
      <sheetName val="건축"/>
      <sheetName val="사원등록"/>
      <sheetName val="호봉 (2)"/>
      <sheetName val="시설일위"/>
      <sheetName val="조명일위"/>
      <sheetName val="Macro1"/>
      <sheetName val="Macro3"/>
      <sheetName val="Macro2"/>
      <sheetName val="상불"/>
      <sheetName val="8.수량산출 (2)"/>
      <sheetName val="본선"/>
      <sheetName val="일위대가"/>
      <sheetName val="교통수량산출"/>
      <sheetName val="제경비최종"/>
      <sheetName val="1-4일위대가목차"/>
      <sheetName val="대치판정"/>
      <sheetName val="기초단가"/>
      <sheetName val="공비대비"/>
      <sheetName val="현황산출서"/>
      <sheetName val="2. 종합시운전비"/>
      <sheetName val="일위대가_가설_"/>
      <sheetName val="설계서"/>
      <sheetName val="新철폐복2"/>
      <sheetName val="新철폐복3"/>
      <sheetName val="개소별수량산출"/>
      <sheetName val="청 구"/>
      <sheetName val="5.정산서"/>
      <sheetName val="자료(통합)"/>
      <sheetName val="대상공사(조달청)"/>
      <sheetName val="덕전리"/>
      <sheetName val="목차임시"/>
      <sheetName val="견적대비"/>
      <sheetName val="감시제어"/>
      <sheetName val="대창(장성)"/>
      <sheetName val="설비비2"/>
      <sheetName val="설비비3"/>
      <sheetName val="설비비5"/>
      <sheetName val="설비비6"/>
      <sheetName val="설비비1"/>
      <sheetName val="집계"/>
      <sheetName val="CABLE SIZE-1"/>
      <sheetName val="총괄내역서"/>
      <sheetName val="갑지"/>
      <sheetName val="소방"/>
      <sheetName val="설계개요"/>
      <sheetName val="맨홀수량산출"/>
      <sheetName val="SLAB"/>
      <sheetName val="산출명세서"/>
      <sheetName val="본부장"/>
      <sheetName val="기계설비-물가변동"/>
      <sheetName val="부하계산"/>
      <sheetName val="바닥"/>
      <sheetName val="교대(A1)"/>
      <sheetName val="직노"/>
      <sheetName val="신규자재단가표"/>
      <sheetName val="원가계산서"/>
      <sheetName val="프로젝트"/>
      <sheetName val="수목단가"/>
      <sheetName val="일위목록"/>
      <sheetName val="분전함신설"/>
      <sheetName val="접지1종"/>
      <sheetName val="자재조사표"/>
      <sheetName val="물류최종8월7"/>
      <sheetName val="기자재수량"/>
      <sheetName val="식재일위"/>
      <sheetName val="주요재료비(원본)"/>
      <sheetName val="산출내역서"/>
      <sheetName val="조건"/>
      <sheetName val="마산월령동골조물량변경"/>
      <sheetName val="가시설흙막이"/>
      <sheetName val="코드"/>
      <sheetName val="감사패(1)"/>
      <sheetName val="저"/>
      <sheetName val="CC16-내역서"/>
      <sheetName val="차액보증"/>
      <sheetName val="종배수관면벽신"/>
      <sheetName val="일위"/>
      <sheetName val="MAIN"/>
      <sheetName val="_산근2_"/>
      <sheetName val="1.3.1절점좌표"/>
      <sheetName val="1.1설계기준"/>
      <sheetName val="관접합및부설"/>
      <sheetName val="내부마감"/>
      <sheetName val="I一般比"/>
      <sheetName val="물가대비표"/>
      <sheetName val="설계내역서"/>
      <sheetName val="요율"/>
      <sheetName val="작업설단가"/>
      <sheetName val="집계표(수배전제조구매)"/>
      <sheetName val="식재가격"/>
      <sheetName val="식재총괄"/>
      <sheetName val="95WBS"/>
      <sheetName val="신규자재단가비교표 (2007.3)"/>
      <sheetName val="예산서(변경-수량집계)"/>
      <sheetName val="예산서(변경-총괄집계)"/>
      <sheetName val="개업인건비"/>
      <sheetName val="실행철강하도"/>
      <sheetName val="내역서(을) "/>
      <sheetName val="기계경비일람"/>
      <sheetName val="원리금소스"/>
      <sheetName val="단가산출서"/>
      <sheetName val="_산근5_"/>
      <sheetName val="도로횡단-D300"/>
      <sheetName val="일위대가목차"/>
      <sheetName val="지급자재"/>
      <sheetName val="Macro(차단기)"/>
      <sheetName val="자재비"/>
      <sheetName val="산출근거"/>
      <sheetName val="사리부설"/>
      <sheetName val="주공 갑지"/>
      <sheetName val="서울대규장각(가시설흙막이)"/>
      <sheetName val="우각부보강"/>
      <sheetName val="ABUT수량-A1"/>
      <sheetName val="가계부"/>
      <sheetName val="제품목록"/>
      <sheetName val="매입매출관리"/>
      <sheetName val="형틀공사"/>
      <sheetName val="내역서(삼호)"/>
      <sheetName val="예산명세서"/>
      <sheetName val="2공구산출내역"/>
      <sheetName val="Mc1"/>
      <sheetName val="CODE"/>
      <sheetName val="자재단가 산출근거"/>
      <sheetName val="금액내역서"/>
      <sheetName val="Data&amp;Result"/>
      <sheetName val="개략공사비"/>
      <sheetName val="건축공사"/>
      <sheetName val="예총"/>
      <sheetName val="신호등,보행등"/>
      <sheetName val="새공통"/>
      <sheetName val="내역서-단지내"/>
      <sheetName val="4차원가계산서"/>
      <sheetName val="TBN실행"/>
      <sheetName val="BREAKDOWN(철거설치)"/>
      <sheetName val="상촌2교-일반수량집계"/>
      <sheetName val="입"/>
      <sheetName val="2.단면가정 (양곡1교)"/>
      <sheetName val="PSC-SLAB"/>
      <sheetName val="Sheet6"/>
      <sheetName val="정렬"/>
      <sheetName val="하이스캔(내수용)"/>
      <sheetName val="1호인버트수량"/>
      <sheetName val="퍼스트"/>
      <sheetName val="PIPE(UG)내역"/>
      <sheetName val="1차네트공정"/>
      <sheetName val="연결관산출조서"/>
      <sheetName val="Sens&amp;Anal"/>
      <sheetName val="YES-T"/>
      <sheetName val="임대견적서"/>
      <sheetName val="Param"/>
      <sheetName val="시설수량표"/>
      <sheetName val="총괄내역"/>
      <sheetName val="기초일위"/>
      <sheetName val="원가"/>
      <sheetName val="단가조사"/>
      <sheetName val="총괄표"/>
      <sheetName val="간선계산"/>
      <sheetName val="참고자료"/>
      <sheetName val="계산내역(설비)"/>
      <sheetName val="토목"/>
      <sheetName val="7수지"/>
      <sheetName val="인수공"/>
      <sheetName val="사유서제출현황-2"/>
      <sheetName val="내역표지"/>
      <sheetName val="공사개요"/>
      <sheetName val="전도품의"/>
      <sheetName val="BOQ.vts"/>
      <sheetName val="설계예산서"/>
      <sheetName val="01AC"/>
      <sheetName val="조도계산서 (도서)"/>
      <sheetName val="정부노임단가"/>
      <sheetName val="원형맨홀수량"/>
      <sheetName val="데이타"/>
      <sheetName val="소비자가"/>
      <sheetName val="전기일위대가"/>
      <sheetName val=" 해군동해관사 미장공사A그룹 공내역서.xlsx"/>
      <sheetName val="지주목시비량산출서"/>
      <sheetName val="danga"/>
      <sheetName val="ilch"/>
      <sheetName val="001"/>
      <sheetName val="100만평"/>
      <sheetName val="값"/>
      <sheetName val="이름정의"/>
      <sheetName val="신규보류입력"/>
      <sheetName val="2011년_하수도_분야_예산편성_세부내역(하수관거제외)."/>
      <sheetName val="용역비내역-진짜"/>
      <sheetName val="A 견적"/>
      <sheetName val="70%"/>
      <sheetName val="소속"/>
      <sheetName val="동원(3)"/>
      <sheetName val="N賃率-職"/>
      <sheetName val="부대"/>
      <sheetName val="교각토공"/>
      <sheetName val="목록"/>
      <sheetName val="DB구축"/>
      <sheetName val="공종구간"/>
      <sheetName val="백룡교차로"/>
      <sheetName val="산정교차로"/>
      <sheetName val="신영교차로"/>
      <sheetName val="안양1공구_건축"/>
      <sheetName val="소방사항"/>
      <sheetName val="유림총괄"/>
      <sheetName val="일위_파일"/>
      <sheetName val="망미"/>
      <sheetName val="을"/>
      <sheetName val="변경당시노임단가표"/>
      <sheetName val="설계"/>
      <sheetName val="20관리비율"/>
      <sheetName val="준검 내역서"/>
      <sheetName val="1.설계조건"/>
      <sheetName val="일_집"/>
      <sheetName val="시험비단가"/>
      <sheetName val="12호기내역서(건축분)"/>
      <sheetName val="표준화수량집계표(출력X)"/>
      <sheetName val="실행비교"/>
      <sheetName val="건축일위()"/>
      <sheetName val="신평리 권리자명부"/>
      <sheetName val="광주운남을"/>
      <sheetName val="인건비_"/>
      <sheetName val="P_M_별"/>
      <sheetName val="99_조정금액"/>
      <sheetName val="Sheet1_(2)"/>
      <sheetName val="준검_내역서"/>
      <sheetName val="사__업__비__수__지__예__산__서"/>
      <sheetName val="호봉_(2)"/>
      <sheetName val="입주리스트"/>
      <sheetName val="천안IP공장자100노100물량110할증"/>
      <sheetName val="특수선일위대가"/>
      <sheetName val="배수공"/>
      <sheetName val="1,2,3,4,5단위수량"/>
      <sheetName val="s"/>
      <sheetName val="설계예산서(2_소천우회토목)"/>
      <sheetName val="자재총괄"/>
      <sheetName val="공량예산"/>
      <sheetName val="출력표-본사"/>
      <sheetName val="新철폐복"/>
      <sheetName val="현장관리비"/>
      <sheetName val="단가목록"/>
      <sheetName val="업체별단가"/>
      <sheetName val="근로자자료입력"/>
      <sheetName val="간접비계산"/>
      <sheetName val="갑지1"/>
      <sheetName val="견적서"/>
      <sheetName val="토목품셈"/>
      <sheetName val="전차선로 물량표"/>
      <sheetName val="단중표"/>
      <sheetName val="갑지(추정)"/>
      <sheetName val="FACTOR"/>
      <sheetName val="교각1"/>
      <sheetName val="UEC영화관본공사내역"/>
      <sheetName val="호표(수)"/>
      <sheetName val="1"/>
      <sheetName val="정화조동내역"/>
      <sheetName val="구조물토적"/>
      <sheetName val="슬래브수량"/>
      <sheetName val="3월내역"/>
      <sheetName val="간접"/>
      <sheetName val="노무비 근거"/>
      <sheetName val="설계기준"/>
      <sheetName val="order release date"/>
      <sheetName val="L형현황"/>
      <sheetName val="1설비"/>
      <sheetName val="수량계산"/>
      <sheetName val="자재단가표"/>
      <sheetName val="상품입고집계"/>
      <sheetName val="공사"/>
      <sheetName val="콘크리트타설집계표"/>
      <sheetName val="환율"/>
      <sheetName val="노임 단가"/>
      <sheetName val="일반부표"/>
      <sheetName val="공통가설(기준안)"/>
      <sheetName val="DB"/>
      <sheetName val="이음개소"/>
      <sheetName val="단단터보블로워"/>
      <sheetName val="판매보고서"/>
      <sheetName val="품목테이블"/>
      <sheetName val="Baby일위대가"/>
      <sheetName val="슬래브(PF)(하류)"/>
      <sheetName val="을 2"/>
      <sheetName val="을 1"/>
      <sheetName val="손익분석"/>
      <sheetName val="1단계"/>
      <sheetName val="9-1차이내역"/>
      <sheetName val="설계내역(수산)"/>
      <sheetName val="심사물량"/>
      <sheetName val="입고장부 (4)"/>
      <sheetName val="기계내역"/>
      <sheetName val="케이불1"/>
      <sheetName val="인건-측정"/>
      <sheetName val="토목수량(공정)"/>
      <sheetName val="물량산출서"/>
      <sheetName val="실과소읍면관리번호"/>
      <sheetName val="직급번호"/>
      <sheetName val="계획집계"/>
      <sheetName val="공사노임"/>
      <sheetName val="조명시설"/>
      <sheetName val="PI"/>
      <sheetName val="견적내역서"/>
      <sheetName val="전체내역"/>
      <sheetName val="3.전기산출기초"/>
      <sheetName val="3.통신산출기초"/>
      <sheetName val="건축부하"/>
      <sheetName val="약전닥트"/>
      <sheetName val="일지-H"/>
      <sheetName val="김포IO"/>
      <sheetName val="LD"/>
      <sheetName val="FA설치명세"/>
      <sheetName val="처리단락"/>
      <sheetName val="노임단가표"/>
      <sheetName val="CIVIL4"/>
      <sheetName val="분석투자 내역(광명)"/>
      <sheetName val="49단가"/>
      <sheetName val="사지간산정"/>
      <sheetName val="단면가정"/>
      <sheetName val="라.공사비"/>
      <sheetName val="구조물철거타공정이월"/>
      <sheetName val="자재단가 "/>
      <sheetName val="일위대가1"/>
      <sheetName val="예산내역서"/>
      <sheetName val="아주기계"/>
      <sheetName val="인천제철"/>
      <sheetName val="신규단가"/>
      <sheetName val="일위대가목록(신규)"/>
      <sheetName val="설계변경내역서"/>
      <sheetName val="약품공급2"/>
      <sheetName val="실행대비"/>
      <sheetName val="목차"/>
      <sheetName val="을지로철거"/>
      <sheetName val="T13(P68~72,78)"/>
      <sheetName val="B2BERP"/>
      <sheetName val="건축토목내역"/>
      <sheetName val="설비내역서"/>
      <sheetName val="건축내역서"/>
      <sheetName val="전기내역서"/>
      <sheetName val="1.관로"/>
      <sheetName val="공량산출서"/>
    </sheetNames>
    <sheetDataSet>
      <sheetData sheetId="0"/>
      <sheetData sheetId="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Set>
  </externalBook>
</externalLink>
</file>

<file path=xl/externalLinks/externalLink1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간접"/>
    </sheetNames>
    <sheetDataSet>
      <sheetData sheetId="0"/>
    </sheetDataSet>
  </externalBook>
</externalLink>
</file>

<file path=xl/externalLinks/externalLink1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개요"/>
      <sheetName val="투대"/>
      <sheetName val="집계표"/>
      <sheetName val="예가"/>
      <sheetName val="예가작업"/>
      <sheetName val="대비"/>
      <sheetName val="간접"/>
      <sheetName val="조직"/>
      <sheetName val="s"/>
      <sheetName val="t"/>
      <sheetName val="bd"/>
      <sheetName val="실행"/>
      <sheetName val="강교대비표"/>
      <sheetName val="일위대가(가설)"/>
      <sheetName val="인건비 "/>
      <sheetName val="신설수량"/>
      <sheetName val="조도 계산서"/>
      <sheetName val="코드표"/>
      <sheetName val="자재"/>
      <sheetName val="단가산출"/>
      <sheetName val="콘크리트타설집계표"/>
      <sheetName val="⑻동원인원산출서⑧"/>
      <sheetName val="인건비"/>
      <sheetName val="마산방향"/>
      <sheetName val="진주방향"/>
      <sheetName val="편성절차"/>
    </sheetNames>
    <sheetDataSet>
      <sheetData sheetId="0"/>
      <sheetData sheetId="1"/>
      <sheetData sheetId="2"/>
      <sheetData sheetId="3"/>
      <sheetData sheetId="4"/>
      <sheetData sheetId="5"/>
      <sheetData sheetId="6"/>
      <sheetData sheetId="7"/>
      <sheetData sheetId="8" refreshError="1">
        <row r="1">
          <cell r="A1" t="str">
            <v>ITNUM</v>
          </cell>
          <cell r="B1" t="str">
            <v>공      종</v>
          </cell>
          <cell r="C1" t="str">
            <v>규    격</v>
          </cell>
          <cell r="D1" t="str">
            <v>수  량</v>
          </cell>
          <cell r="E1" t="str">
            <v>단위</v>
          </cell>
          <cell r="F1" t="str">
            <v>총       액</v>
          </cell>
        </row>
        <row r="2">
          <cell r="F2" t="str">
            <v>단   가</v>
          </cell>
          <cell r="G2" t="str">
            <v>금       액</v>
          </cell>
        </row>
        <row r="3">
          <cell r="A3" t="str">
            <v>1.</v>
          </cell>
          <cell r="B3" t="str">
            <v>토          공</v>
          </cell>
          <cell r="G3">
            <v>3184604191</v>
          </cell>
        </row>
        <row r="4">
          <cell r="A4" t="str">
            <v>2.</v>
          </cell>
          <cell r="B4" t="str">
            <v>배    수    공</v>
          </cell>
          <cell r="G4">
            <v>2684198016</v>
          </cell>
        </row>
        <row r="5">
          <cell r="A5" t="str">
            <v>3.</v>
          </cell>
          <cell r="B5" t="str">
            <v>구  조  물  공</v>
          </cell>
          <cell r="G5">
            <v>10946656574</v>
          </cell>
        </row>
        <row r="6">
          <cell r="A6" t="str">
            <v>4.</v>
          </cell>
          <cell r="B6" t="str">
            <v>포    장    공</v>
          </cell>
          <cell r="G6">
            <v>1424905152</v>
          </cell>
        </row>
        <row r="7">
          <cell r="A7" t="str">
            <v>5.</v>
          </cell>
          <cell r="B7" t="str">
            <v>교통안전시설공</v>
          </cell>
          <cell r="G7">
            <v>1729046475</v>
          </cell>
        </row>
        <row r="8">
          <cell r="A8" t="str">
            <v>7.</v>
          </cell>
          <cell r="B8" t="str">
            <v>자 재 대</v>
          </cell>
          <cell r="G8">
            <v>4171085087</v>
          </cell>
        </row>
        <row r="9">
          <cell r="B9" t="str">
            <v>직 접 공 사 비</v>
          </cell>
          <cell r="G9">
            <v>24140495495</v>
          </cell>
        </row>
        <row r="10">
          <cell r="B10" t="str">
            <v>간접 노무비</v>
          </cell>
          <cell r="D10">
            <v>1</v>
          </cell>
          <cell r="E10" t="str">
            <v>식</v>
          </cell>
          <cell r="G10">
            <v>1538888610</v>
          </cell>
        </row>
        <row r="11">
          <cell r="B11" t="str">
            <v>산재 보험료</v>
          </cell>
          <cell r="D11">
            <v>1</v>
          </cell>
          <cell r="E11" t="str">
            <v>식</v>
          </cell>
          <cell r="G11">
            <v>401649927</v>
          </cell>
        </row>
        <row r="12">
          <cell r="B12" t="str">
            <v>안전 관리비</v>
          </cell>
          <cell r="D12">
            <v>1</v>
          </cell>
          <cell r="E12" t="str">
            <v>식</v>
          </cell>
          <cell r="G12">
            <v>434169621</v>
          </cell>
        </row>
        <row r="13">
          <cell r="B13" t="str">
            <v>기타   경비</v>
          </cell>
          <cell r="D13">
            <v>1</v>
          </cell>
          <cell r="E13" t="str">
            <v>식</v>
          </cell>
          <cell r="G13">
            <v>1517231704</v>
          </cell>
        </row>
        <row r="14">
          <cell r="B14" t="str">
            <v>소     계</v>
          </cell>
          <cell r="G14">
            <v>28032435357</v>
          </cell>
        </row>
        <row r="15">
          <cell r="B15" t="str">
            <v>일반 관리비</v>
          </cell>
          <cell r="D15">
            <v>1</v>
          </cell>
          <cell r="E15" t="str">
            <v>식</v>
          </cell>
          <cell r="G15">
            <v>1401621767</v>
          </cell>
        </row>
        <row r="16">
          <cell r="B16" t="str">
            <v>이       윤</v>
          </cell>
          <cell r="D16">
            <v>1</v>
          </cell>
          <cell r="E16" t="str">
            <v>식</v>
          </cell>
          <cell r="G16">
            <v>2971050540</v>
          </cell>
        </row>
        <row r="17">
          <cell r="B17" t="str">
            <v>고용보험료</v>
          </cell>
          <cell r="G17">
            <v>44627769</v>
          </cell>
        </row>
        <row r="18">
          <cell r="B18" t="str">
            <v>퇴직공제부금비</v>
          </cell>
          <cell r="G18">
            <v>204864546</v>
          </cell>
        </row>
        <row r="19">
          <cell r="B19" t="str">
            <v>폐기물처리비</v>
          </cell>
          <cell r="G19">
            <v>9070690</v>
          </cell>
        </row>
        <row r="20">
          <cell r="B20" t="str">
            <v>공급가액</v>
          </cell>
          <cell r="G20">
            <v>32663670669</v>
          </cell>
        </row>
        <row r="21">
          <cell r="B21" t="str">
            <v>부가 가치세</v>
          </cell>
          <cell r="D21">
            <v>1</v>
          </cell>
          <cell r="E21" t="str">
            <v>식</v>
          </cell>
          <cell r="G21">
            <v>3266367066</v>
          </cell>
        </row>
        <row r="22">
          <cell r="B22" t="str">
            <v>정기안전진단비</v>
          </cell>
          <cell r="G22">
            <v>9100000</v>
          </cell>
        </row>
        <row r="23">
          <cell r="B23" t="str">
            <v>도급액</v>
          </cell>
          <cell r="G23">
            <v>35939137735</v>
          </cell>
        </row>
        <row r="25">
          <cell r="G25">
            <v>36074040000</v>
          </cell>
        </row>
        <row r="26">
          <cell r="G26">
            <v>134902265</v>
          </cell>
        </row>
        <row r="32">
          <cell r="A32" t="str">
            <v>1.</v>
          </cell>
          <cell r="B32" t="str">
            <v>토          공</v>
          </cell>
          <cell r="G32">
            <v>3184604191</v>
          </cell>
        </row>
        <row r="33">
          <cell r="A33" t="str">
            <v>1.01</v>
          </cell>
          <cell r="B33" t="str">
            <v>기존구조물철거공</v>
          </cell>
        </row>
        <row r="34">
          <cell r="A34" t="str">
            <v>a</v>
          </cell>
          <cell r="B34" t="str">
            <v>무근콘크리트깨기</v>
          </cell>
          <cell r="C34" t="str">
            <v>(30 Cm 미만)</v>
          </cell>
          <cell r="D34">
            <v>427</v>
          </cell>
          <cell r="E34" t="str">
            <v>M3</v>
          </cell>
          <cell r="F34">
            <v>35422</v>
          </cell>
          <cell r="G34">
            <v>15125194</v>
          </cell>
        </row>
        <row r="35">
          <cell r="A35" t="str">
            <v>b</v>
          </cell>
          <cell r="B35" t="str">
            <v>철근콘크리트깨기</v>
          </cell>
          <cell r="C35" t="str">
            <v>(30 Cm 이상)</v>
          </cell>
          <cell r="D35">
            <v>45</v>
          </cell>
          <cell r="E35" t="str">
            <v>M3</v>
          </cell>
          <cell r="F35">
            <v>95914</v>
          </cell>
          <cell r="G35">
            <v>4316130</v>
          </cell>
        </row>
        <row r="36">
          <cell r="A36" t="str">
            <v>c</v>
          </cell>
          <cell r="B36" t="str">
            <v>아스팔트포장깨기</v>
          </cell>
          <cell r="C36" t="str">
            <v>(기 계)</v>
          </cell>
          <cell r="D36">
            <v>134</v>
          </cell>
          <cell r="E36" t="str">
            <v>M3</v>
          </cell>
          <cell r="F36">
            <v>9740</v>
          </cell>
          <cell r="G36">
            <v>1305160</v>
          </cell>
        </row>
        <row r="37">
          <cell r="A37" t="str">
            <v>d</v>
          </cell>
          <cell r="B37" t="str">
            <v>아스팔트절단</v>
          </cell>
          <cell r="C37" t="str">
            <v>(기 계)</v>
          </cell>
          <cell r="D37">
            <v>1236</v>
          </cell>
          <cell r="E37" t="str">
            <v>M</v>
          </cell>
          <cell r="F37">
            <v>1465</v>
          </cell>
          <cell r="G37">
            <v>1810740</v>
          </cell>
        </row>
        <row r="38">
          <cell r="A38" t="str">
            <v>1.02</v>
          </cell>
          <cell r="B38" t="str">
            <v>표토제거</v>
          </cell>
          <cell r="F38">
            <v>0</v>
          </cell>
        </row>
        <row r="39">
          <cell r="A39" t="str">
            <v>a</v>
          </cell>
          <cell r="B39" t="str">
            <v>표토제거</v>
          </cell>
          <cell r="C39" t="str">
            <v>(답 구 간)</v>
          </cell>
          <cell r="D39">
            <v>44802</v>
          </cell>
          <cell r="E39" t="str">
            <v>M2</v>
          </cell>
          <cell r="F39">
            <v>157</v>
          </cell>
          <cell r="G39">
            <v>7033914</v>
          </cell>
        </row>
        <row r="40">
          <cell r="A40" t="str">
            <v>b</v>
          </cell>
          <cell r="B40" t="str">
            <v>표토제거</v>
          </cell>
          <cell r="C40" t="str">
            <v>(답외구간)</v>
          </cell>
          <cell r="D40">
            <v>107684</v>
          </cell>
          <cell r="E40" t="str">
            <v>M2</v>
          </cell>
          <cell r="F40">
            <v>157</v>
          </cell>
          <cell r="G40">
            <v>16906388</v>
          </cell>
        </row>
        <row r="41">
          <cell r="A41" t="str">
            <v>1.03</v>
          </cell>
          <cell r="B41" t="str">
            <v>벌개제근</v>
          </cell>
          <cell r="D41">
            <v>17778</v>
          </cell>
          <cell r="E41" t="str">
            <v>M2</v>
          </cell>
          <cell r="F41">
            <v>156</v>
          </cell>
          <cell r="G41">
            <v>2773368</v>
          </cell>
        </row>
        <row r="42">
          <cell r="A42" t="str">
            <v>1.04</v>
          </cell>
          <cell r="B42" t="str">
            <v>깍  기  공</v>
          </cell>
          <cell r="F42">
            <v>0</v>
          </cell>
        </row>
        <row r="43">
          <cell r="A43" t="str">
            <v>a</v>
          </cell>
          <cell r="B43" t="str">
            <v>토  사깎기</v>
          </cell>
          <cell r="C43" t="str">
            <v>(불도쟈 32 Ton)</v>
          </cell>
          <cell r="D43">
            <v>206056</v>
          </cell>
          <cell r="E43" t="str">
            <v>M3</v>
          </cell>
          <cell r="F43">
            <v>951</v>
          </cell>
          <cell r="G43">
            <v>195959256</v>
          </cell>
        </row>
        <row r="44">
          <cell r="A44" t="str">
            <v>b</v>
          </cell>
          <cell r="B44" t="str">
            <v>리핑암깍기</v>
          </cell>
          <cell r="C44" t="str">
            <v>(리퍼도쟈 32 Ton)</v>
          </cell>
          <cell r="D44">
            <v>2816</v>
          </cell>
          <cell r="E44" t="str">
            <v>M3</v>
          </cell>
          <cell r="F44">
            <v>880</v>
          </cell>
          <cell r="G44">
            <v>2478080</v>
          </cell>
        </row>
        <row r="45">
          <cell r="A45" t="str">
            <v>c</v>
          </cell>
          <cell r="B45" t="str">
            <v>발파암깍기</v>
          </cell>
          <cell r="C45" t="str">
            <v>(리퍼병행암)</v>
          </cell>
          <cell r="D45">
            <v>128</v>
          </cell>
          <cell r="E45" t="str">
            <v>M3</v>
          </cell>
          <cell r="F45">
            <v>18023</v>
          </cell>
          <cell r="G45">
            <v>2306944</v>
          </cell>
        </row>
        <row r="46">
          <cell r="A46" t="str">
            <v>1.05</v>
          </cell>
          <cell r="B46" t="str">
            <v>흙 쌓 기</v>
          </cell>
          <cell r="F46">
            <v>0</v>
          </cell>
        </row>
        <row r="47">
          <cell r="A47" t="str">
            <v>a</v>
          </cell>
          <cell r="B47" t="str">
            <v>노상다짐</v>
          </cell>
          <cell r="D47">
            <v>83978</v>
          </cell>
          <cell r="E47" t="str">
            <v>M3</v>
          </cell>
          <cell r="F47">
            <v>1139</v>
          </cell>
          <cell r="G47">
            <v>95650942</v>
          </cell>
        </row>
        <row r="48">
          <cell r="A48" t="str">
            <v>b</v>
          </cell>
          <cell r="B48" t="str">
            <v>노체다짐</v>
          </cell>
          <cell r="D48">
            <v>337347</v>
          </cell>
          <cell r="E48" t="str">
            <v>M3</v>
          </cell>
          <cell r="F48">
            <v>833</v>
          </cell>
          <cell r="G48">
            <v>281010051</v>
          </cell>
        </row>
        <row r="49">
          <cell r="A49" t="str">
            <v>1.06</v>
          </cell>
          <cell r="B49" t="str">
            <v>운 반 공</v>
          </cell>
          <cell r="F49">
            <v>0</v>
          </cell>
        </row>
        <row r="50">
          <cell r="A50" t="str">
            <v>a</v>
          </cell>
          <cell r="B50" t="str">
            <v>무대운반</v>
          </cell>
          <cell r="C50" t="str">
            <v>(토  사)</v>
          </cell>
          <cell r="D50">
            <v>27897</v>
          </cell>
          <cell r="E50" t="str">
            <v>M3</v>
          </cell>
          <cell r="F50">
            <v>0</v>
          </cell>
          <cell r="G50">
            <v>0</v>
          </cell>
        </row>
        <row r="51">
          <cell r="A51" t="str">
            <v>b</v>
          </cell>
          <cell r="B51" t="str">
            <v>도쟈운반</v>
          </cell>
          <cell r="C51" t="str">
            <v>(토  사)</v>
          </cell>
          <cell r="D51">
            <v>11607</v>
          </cell>
          <cell r="E51" t="str">
            <v>M3</v>
          </cell>
          <cell r="F51">
            <v>524</v>
          </cell>
          <cell r="G51">
            <v>6082068</v>
          </cell>
        </row>
        <row r="52">
          <cell r="A52" t="str">
            <v>c</v>
          </cell>
          <cell r="B52" t="str">
            <v>덤프운반</v>
          </cell>
          <cell r="C52" t="str">
            <v>L=2.9 Km</v>
          </cell>
          <cell r="F52">
            <v>0</v>
          </cell>
        </row>
        <row r="53">
          <cell r="A53" t="str">
            <v>-1</v>
          </cell>
          <cell r="B53" t="str">
            <v>덤프운반</v>
          </cell>
          <cell r="C53" t="str">
            <v>(토  사)</v>
          </cell>
          <cell r="D53">
            <v>193637</v>
          </cell>
          <cell r="E53" t="str">
            <v>M3</v>
          </cell>
          <cell r="F53">
            <v>1621</v>
          </cell>
          <cell r="G53">
            <v>313885577</v>
          </cell>
        </row>
        <row r="54">
          <cell r="A54" t="str">
            <v>-2</v>
          </cell>
          <cell r="B54" t="str">
            <v>덤프운반</v>
          </cell>
          <cell r="C54" t="str">
            <v>(리핑암)</v>
          </cell>
          <cell r="D54">
            <v>2816</v>
          </cell>
          <cell r="E54" t="str">
            <v>M3</v>
          </cell>
          <cell r="F54">
            <v>2549</v>
          </cell>
          <cell r="G54">
            <v>7177984</v>
          </cell>
        </row>
        <row r="55">
          <cell r="A55" t="str">
            <v>-3</v>
          </cell>
          <cell r="B55" t="str">
            <v>덤프운반</v>
          </cell>
          <cell r="C55" t="str">
            <v>(발파암)</v>
          </cell>
          <cell r="D55">
            <v>128</v>
          </cell>
          <cell r="E55" t="str">
            <v>M3</v>
          </cell>
          <cell r="F55">
            <v>5344</v>
          </cell>
          <cell r="G55">
            <v>684032</v>
          </cell>
        </row>
        <row r="56">
          <cell r="A56" t="str">
            <v>1.07</v>
          </cell>
          <cell r="B56" t="str">
            <v>순성토운반</v>
          </cell>
          <cell r="C56" t="str">
            <v>(L=10.0 KM)</v>
          </cell>
          <cell r="D56">
            <v>203932</v>
          </cell>
          <cell r="E56" t="str">
            <v>M3</v>
          </cell>
          <cell r="F56">
            <v>9133</v>
          </cell>
          <cell r="G56">
            <v>1862510956</v>
          </cell>
        </row>
        <row r="57">
          <cell r="A57" t="str">
            <v>1.08</v>
          </cell>
          <cell r="F57">
            <v>0</v>
          </cell>
        </row>
        <row r="58">
          <cell r="A58" t="str">
            <v>a</v>
          </cell>
          <cell r="B58" t="str">
            <v>노상준비공</v>
          </cell>
          <cell r="C58" t="str">
            <v>(기존도로부)</v>
          </cell>
          <cell r="D58">
            <v>840</v>
          </cell>
          <cell r="E58" t="str">
            <v>M2</v>
          </cell>
          <cell r="F58">
            <v>95</v>
          </cell>
          <cell r="G58">
            <v>79800</v>
          </cell>
        </row>
        <row r="59">
          <cell r="A59" t="str">
            <v>b</v>
          </cell>
          <cell r="B59" t="str">
            <v>노상준비공</v>
          </cell>
          <cell r="C59" t="str">
            <v>(절 토 부)</v>
          </cell>
          <cell r="D59">
            <v>63267</v>
          </cell>
          <cell r="E59" t="str">
            <v>M2</v>
          </cell>
          <cell r="F59">
            <v>70</v>
          </cell>
          <cell r="G59">
            <v>4428690</v>
          </cell>
        </row>
        <row r="60">
          <cell r="A60" t="str">
            <v>1.09</v>
          </cell>
          <cell r="B60" t="str">
            <v>법면 보호공</v>
          </cell>
          <cell r="F60">
            <v>0</v>
          </cell>
        </row>
        <row r="61">
          <cell r="A61" t="str">
            <v>a</v>
          </cell>
          <cell r="B61" t="str">
            <v>줄떼붙임</v>
          </cell>
          <cell r="D61">
            <v>53132</v>
          </cell>
          <cell r="E61" t="str">
            <v>M2</v>
          </cell>
          <cell r="F61">
            <v>3939</v>
          </cell>
          <cell r="G61">
            <v>209286948</v>
          </cell>
        </row>
        <row r="62">
          <cell r="A62" t="str">
            <v>b</v>
          </cell>
          <cell r="F62">
            <v>0</v>
          </cell>
        </row>
        <row r="63">
          <cell r="A63" t="str">
            <v>-1</v>
          </cell>
          <cell r="B63" t="str">
            <v>평떼붙임</v>
          </cell>
          <cell r="D63">
            <v>7760</v>
          </cell>
          <cell r="E63" t="str">
            <v>M2</v>
          </cell>
          <cell r="F63">
            <v>8503</v>
          </cell>
          <cell r="G63">
            <v>65983280</v>
          </cell>
        </row>
        <row r="64">
          <cell r="A64" t="str">
            <v>-2</v>
          </cell>
          <cell r="B64" t="str">
            <v>거적덮기</v>
          </cell>
          <cell r="D64">
            <v>10528</v>
          </cell>
          <cell r="E64" t="str">
            <v>M2</v>
          </cell>
          <cell r="F64">
            <v>4607</v>
          </cell>
          <cell r="G64">
            <v>48502496</v>
          </cell>
        </row>
        <row r="65">
          <cell r="A65" t="str">
            <v>-3</v>
          </cell>
          <cell r="B65" t="str">
            <v>NET-잔디</v>
          </cell>
          <cell r="D65">
            <v>322</v>
          </cell>
          <cell r="E65" t="str">
            <v>M2</v>
          </cell>
          <cell r="F65">
            <v>7836</v>
          </cell>
          <cell r="G65">
            <v>2523192</v>
          </cell>
        </row>
        <row r="66">
          <cell r="A66" t="str">
            <v>-4</v>
          </cell>
          <cell r="B66" t="str">
            <v>암절개면보호식제공</v>
          </cell>
          <cell r="C66" t="str">
            <v>(T=10 Cm)</v>
          </cell>
          <cell r="D66">
            <v>38</v>
          </cell>
          <cell r="E66" t="str">
            <v>M2</v>
          </cell>
          <cell r="F66">
            <v>33425</v>
          </cell>
          <cell r="G66">
            <v>1270150</v>
          </cell>
        </row>
        <row r="67">
          <cell r="A67" t="str">
            <v>c</v>
          </cell>
          <cell r="F67">
            <v>0</v>
          </cell>
        </row>
        <row r="68">
          <cell r="A68" t="str">
            <v>-1</v>
          </cell>
          <cell r="B68" t="str">
            <v>법면고르기</v>
          </cell>
          <cell r="C68" t="str">
            <v>(리핑암)</v>
          </cell>
          <cell r="D68">
            <v>322</v>
          </cell>
          <cell r="E68" t="str">
            <v>M2</v>
          </cell>
          <cell r="F68">
            <v>2712</v>
          </cell>
          <cell r="G68">
            <v>873264</v>
          </cell>
        </row>
        <row r="69">
          <cell r="A69" t="str">
            <v>-2</v>
          </cell>
          <cell r="B69" t="str">
            <v>법면고르기</v>
          </cell>
          <cell r="C69" t="str">
            <v>(발파암)</v>
          </cell>
          <cell r="D69">
            <v>38</v>
          </cell>
          <cell r="E69" t="str">
            <v>M2</v>
          </cell>
          <cell r="F69">
            <v>5383</v>
          </cell>
          <cell r="G69">
            <v>204554</v>
          </cell>
        </row>
        <row r="70">
          <cell r="A70" t="str">
            <v>1.10</v>
          </cell>
          <cell r="B70" t="str">
            <v>층 따 기</v>
          </cell>
          <cell r="C70" t="str">
            <v>(도쟈 19 Ton)</v>
          </cell>
          <cell r="D70">
            <v>2572</v>
          </cell>
          <cell r="E70" t="str">
            <v>M3</v>
          </cell>
          <cell r="F70">
            <v>728</v>
          </cell>
          <cell r="G70">
            <v>1872416</v>
          </cell>
        </row>
        <row r="71">
          <cell r="A71" t="str">
            <v>1.11</v>
          </cell>
          <cell r="B71" t="str">
            <v>구조물터파기</v>
          </cell>
          <cell r="C71" t="str">
            <v>(육상토사 0∼1 M)</v>
          </cell>
          <cell r="D71">
            <v>1198</v>
          </cell>
          <cell r="E71" t="str">
            <v>M3</v>
          </cell>
          <cell r="F71">
            <v>3206</v>
          </cell>
          <cell r="G71">
            <v>3840788</v>
          </cell>
        </row>
        <row r="72">
          <cell r="A72" t="str">
            <v>1.12</v>
          </cell>
          <cell r="B72" t="str">
            <v>측구터파기</v>
          </cell>
          <cell r="C72" t="str">
            <v>(토  사)</v>
          </cell>
          <cell r="D72">
            <v>4224</v>
          </cell>
          <cell r="E72" t="str">
            <v>M3</v>
          </cell>
          <cell r="F72">
            <v>2373</v>
          </cell>
          <cell r="G72">
            <v>10023552</v>
          </cell>
        </row>
        <row r="73">
          <cell r="A73" t="str">
            <v>1.13</v>
          </cell>
          <cell r="B73" t="str">
            <v>되메우기및다짐</v>
          </cell>
          <cell r="C73" t="str">
            <v>(인력50%+백호우50%)</v>
          </cell>
          <cell r="D73">
            <v>991</v>
          </cell>
          <cell r="E73" t="str">
            <v>M3</v>
          </cell>
          <cell r="F73">
            <v>4589</v>
          </cell>
          <cell r="G73">
            <v>4547699</v>
          </cell>
        </row>
        <row r="74">
          <cell r="A74" t="str">
            <v>1.14</v>
          </cell>
          <cell r="B74" t="str">
            <v>측구뚝쌓기</v>
          </cell>
          <cell r="C74" t="str">
            <v>(인 력)</v>
          </cell>
          <cell r="D74">
            <v>982</v>
          </cell>
          <cell r="E74" t="str">
            <v>M2</v>
          </cell>
          <cell r="F74">
            <v>3763</v>
          </cell>
          <cell r="G74">
            <v>3695266</v>
          </cell>
        </row>
        <row r="75">
          <cell r="A75" t="str">
            <v>1.15</v>
          </cell>
          <cell r="B75" t="str">
            <v>토공규준틀</v>
          </cell>
          <cell r="D75">
            <v>518</v>
          </cell>
          <cell r="E75" t="str">
            <v>EA</v>
          </cell>
          <cell r="F75">
            <v>20184</v>
          </cell>
          <cell r="G75">
            <v>10455312</v>
          </cell>
        </row>
        <row r="76">
          <cell r="F76">
            <v>0</v>
          </cell>
        </row>
        <row r="77">
          <cell r="A77" t="str">
            <v>2.</v>
          </cell>
          <cell r="B77" t="str">
            <v>배    수    공</v>
          </cell>
          <cell r="F77">
            <v>0</v>
          </cell>
          <cell r="G77">
            <v>2684198016</v>
          </cell>
        </row>
        <row r="78">
          <cell r="A78" t="str">
            <v>2.01</v>
          </cell>
          <cell r="B78" t="str">
            <v>토          공</v>
          </cell>
          <cell r="F78">
            <v>0</v>
          </cell>
        </row>
        <row r="79">
          <cell r="A79" t="str">
            <v>a</v>
          </cell>
          <cell r="B79" t="str">
            <v>구조물터파기</v>
          </cell>
          <cell r="F79">
            <v>0</v>
          </cell>
        </row>
        <row r="80">
          <cell r="A80" t="str">
            <v>-1</v>
          </cell>
          <cell r="B80" t="str">
            <v>구조물터파기</v>
          </cell>
          <cell r="C80" t="str">
            <v>(육상토사 0∼1 M)</v>
          </cell>
          <cell r="D80">
            <v>43298</v>
          </cell>
          <cell r="E80" t="str">
            <v>M3</v>
          </cell>
          <cell r="F80">
            <v>3206</v>
          </cell>
          <cell r="G80">
            <v>138813388</v>
          </cell>
        </row>
        <row r="81">
          <cell r="A81" t="str">
            <v>-2</v>
          </cell>
          <cell r="B81" t="str">
            <v>구조물터파기</v>
          </cell>
          <cell r="C81" t="str">
            <v>(육상토사 1∼2 M)</v>
          </cell>
          <cell r="D81">
            <v>772</v>
          </cell>
          <cell r="E81" t="str">
            <v>M3</v>
          </cell>
          <cell r="F81">
            <v>3310</v>
          </cell>
          <cell r="G81">
            <v>2555320</v>
          </cell>
        </row>
        <row r="82">
          <cell r="A82" t="str">
            <v>-3</v>
          </cell>
          <cell r="B82" t="str">
            <v>구조물터파기</v>
          </cell>
          <cell r="C82" t="str">
            <v>(육상토사 2∼3 M)</v>
          </cell>
          <cell r="D82">
            <v>6</v>
          </cell>
          <cell r="E82" t="str">
            <v>M3</v>
          </cell>
          <cell r="F82">
            <v>4041</v>
          </cell>
          <cell r="G82">
            <v>24246</v>
          </cell>
        </row>
        <row r="83">
          <cell r="A83" t="str">
            <v>b</v>
          </cell>
          <cell r="B83" t="str">
            <v>되메우기및다짐</v>
          </cell>
          <cell r="C83" t="str">
            <v>(인력30%+백호우70%)</v>
          </cell>
          <cell r="D83">
            <v>36537</v>
          </cell>
          <cell r="E83" t="str">
            <v>M3</v>
          </cell>
          <cell r="F83">
            <v>4075</v>
          </cell>
          <cell r="G83">
            <v>148888275</v>
          </cell>
        </row>
        <row r="84">
          <cell r="A84" t="str">
            <v>2.02</v>
          </cell>
          <cell r="B84" t="str">
            <v>측    구    공</v>
          </cell>
          <cell r="F84">
            <v>0</v>
          </cell>
        </row>
        <row r="85">
          <cell r="A85" t="str">
            <v>a</v>
          </cell>
          <cell r="B85" t="str">
            <v>보차도경계석 설치</v>
          </cell>
          <cell r="C85" t="str">
            <v>(250x300(100)x1000)</v>
          </cell>
          <cell r="D85">
            <v>9527</v>
          </cell>
          <cell r="E85" t="str">
            <v>M</v>
          </cell>
          <cell r="F85">
            <v>27468</v>
          </cell>
          <cell r="G85">
            <v>261687636</v>
          </cell>
        </row>
        <row r="86">
          <cell r="A86" t="str">
            <v>b</v>
          </cell>
          <cell r="B86" t="str">
            <v>L 형측구</v>
          </cell>
          <cell r="C86" t="str">
            <v>(형식-3, H=1.15 M)</v>
          </cell>
          <cell r="D86">
            <v>437</v>
          </cell>
          <cell r="E86" t="str">
            <v>M</v>
          </cell>
          <cell r="F86">
            <v>58546</v>
          </cell>
          <cell r="G86">
            <v>25584602</v>
          </cell>
        </row>
        <row r="87">
          <cell r="A87" t="str">
            <v>c</v>
          </cell>
          <cell r="B87" t="str">
            <v>V 형측구</v>
          </cell>
          <cell r="C87" t="str">
            <v>(0.86x0.5)</v>
          </cell>
          <cell r="D87">
            <v>90</v>
          </cell>
          <cell r="E87" t="str">
            <v>M</v>
          </cell>
          <cell r="F87">
            <v>84631</v>
          </cell>
          <cell r="G87">
            <v>7616790</v>
          </cell>
        </row>
        <row r="88">
          <cell r="A88" t="str">
            <v>d</v>
          </cell>
          <cell r="B88" t="str">
            <v>U 형측구</v>
          </cell>
          <cell r="C88" t="str">
            <v>(0.6x0.6)</v>
          </cell>
          <cell r="D88">
            <v>36</v>
          </cell>
          <cell r="E88" t="str">
            <v>M</v>
          </cell>
          <cell r="F88">
            <v>59049</v>
          </cell>
          <cell r="G88">
            <v>2125764</v>
          </cell>
        </row>
        <row r="89">
          <cell r="A89" t="str">
            <v>e</v>
          </cell>
          <cell r="B89" t="str">
            <v>산마루측구</v>
          </cell>
          <cell r="C89" t="str">
            <v>(PE-반월관)</v>
          </cell>
          <cell r="D89">
            <v>280</v>
          </cell>
          <cell r="E89" t="str">
            <v>M</v>
          </cell>
          <cell r="F89">
            <v>18171</v>
          </cell>
          <cell r="G89">
            <v>5087880</v>
          </cell>
        </row>
        <row r="90">
          <cell r="A90" t="str">
            <v>f</v>
          </cell>
          <cell r="B90" t="str">
            <v>녹지대측구</v>
          </cell>
          <cell r="C90" t="str">
            <v>(중분대)</v>
          </cell>
          <cell r="D90">
            <v>2848</v>
          </cell>
          <cell r="E90" t="str">
            <v>M</v>
          </cell>
          <cell r="F90">
            <v>51470</v>
          </cell>
          <cell r="G90">
            <v>146586560</v>
          </cell>
        </row>
        <row r="91">
          <cell r="A91" t="str">
            <v>g</v>
          </cell>
          <cell r="B91" t="str">
            <v>측구터파기</v>
          </cell>
          <cell r="C91" t="str">
            <v>(토  사)</v>
          </cell>
          <cell r="D91">
            <v>1124</v>
          </cell>
          <cell r="E91" t="str">
            <v>M3</v>
          </cell>
          <cell r="F91">
            <v>2373</v>
          </cell>
          <cell r="G91">
            <v>2667252</v>
          </cell>
        </row>
        <row r="92">
          <cell r="A92" t="str">
            <v>h</v>
          </cell>
          <cell r="B92" t="str">
            <v>되메우기</v>
          </cell>
          <cell r="C92" t="str">
            <v>(인  력)</v>
          </cell>
          <cell r="D92">
            <v>4975</v>
          </cell>
          <cell r="E92" t="str">
            <v>M3</v>
          </cell>
          <cell r="F92">
            <v>3332</v>
          </cell>
          <cell r="G92">
            <v>16576700</v>
          </cell>
        </row>
        <row r="93">
          <cell r="A93" t="str">
            <v>2.03</v>
          </cell>
          <cell r="B93" t="str">
            <v>맹암거설치</v>
          </cell>
          <cell r="C93" t="str">
            <v>(형식-1, 토사구간)</v>
          </cell>
          <cell r="D93">
            <v>3442</v>
          </cell>
          <cell r="E93" t="str">
            <v>M</v>
          </cell>
          <cell r="F93">
            <v>8363</v>
          </cell>
          <cell r="G93">
            <v>28785446</v>
          </cell>
        </row>
        <row r="94">
          <cell r="A94" t="str">
            <v>2.04</v>
          </cell>
          <cell r="B94" t="str">
            <v>배  수  관  공</v>
          </cell>
          <cell r="F94">
            <v>0</v>
          </cell>
        </row>
        <row r="95">
          <cell r="A95" t="str">
            <v>a</v>
          </cell>
          <cell r="B95" t="str">
            <v>횡배수관부설</v>
          </cell>
          <cell r="C95" t="str">
            <v>(V.R 관)</v>
          </cell>
          <cell r="F95">
            <v>0</v>
          </cell>
        </row>
        <row r="96">
          <cell r="A96" t="str">
            <v>-1</v>
          </cell>
          <cell r="B96" t="str">
            <v>횡배수관부설</v>
          </cell>
          <cell r="C96" t="str">
            <v>(D= 300 m/m)</v>
          </cell>
          <cell r="D96">
            <v>120</v>
          </cell>
          <cell r="E96" t="str">
            <v>M</v>
          </cell>
          <cell r="F96">
            <v>28689</v>
          </cell>
          <cell r="G96">
            <v>3442680</v>
          </cell>
        </row>
        <row r="97">
          <cell r="A97" t="str">
            <v>-2</v>
          </cell>
          <cell r="B97" t="str">
            <v>횡배수관부설</v>
          </cell>
          <cell r="C97" t="str">
            <v>(D= 600 m/m)</v>
          </cell>
          <cell r="D97">
            <v>55</v>
          </cell>
          <cell r="E97" t="str">
            <v>M</v>
          </cell>
          <cell r="F97">
            <v>55404</v>
          </cell>
          <cell r="G97">
            <v>3047220</v>
          </cell>
        </row>
        <row r="98">
          <cell r="A98" t="str">
            <v>-3</v>
          </cell>
          <cell r="B98" t="str">
            <v>횡배수관부설</v>
          </cell>
          <cell r="C98" t="str">
            <v>(D= 800 m/m)</v>
          </cell>
          <cell r="D98">
            <v>387</v>
          </cell>
          <cell r="E98" t="str">
            <v>M</v>
          </cell>
          <cell r="F98">
            <v>76807</v>
          </cell>
          <cell r="G98">
            <v>29724309</v>
          </cell>
        </row>
        <row r="99">
          <cell r="A99" t="str">
            <v>-4</v>
          </cell>
          <cell r="B99" t="str">
            <v>횡배수관부설</v>
          </cell>
          <cell r="C99" t="str">
            <v>(D= 1000 m/m)</v>
          </cell>
          <cell r="D99">
            <v>235</v>
          </cell>
          <cell r="E99" t="str">
            <v>M</v>
          </cell>
          <cell r="F99">
            <v>101532</v>
          </cell>
          <cell r="G99">
            <v>23860020</v>
          </cell>
        </row>
        <row r="100">
          <cell r="A100" t="str">
            <v>b</v>
          </cell>
          <cell r="B100" t="str">
            <v>날 개 벽</v>
          </cell>
          <cell r="F100">
            <v>0</v>
          </cell>
        </row>
        <row r="101">
          <cell r="A101" t="str">
            <v>-1</v>
          </cell>
          <cell r="B101" t="str">
            <v>콘크리트타설</v>
          </cell>
          <cell r="C101" t="str">
            <v>(소형 VIB 포함)</v>
          </cell>
          <cell r="D101">
            <v>92</v>
          </cell>
          <cell r="E101" t="str">
            <v>M3</v>
          </cell>
          <cell r="F101">
            <v>29264</v>
          </cell>
          <cell r="G101">
            <v>2692288</v>
          </cell>
        </row>
        <row r="102">
          <cell r="A102" t="str">
            <v>-2</v>
          </cell>
          <cell r="B102" t="str">
            <v>합판거푸집</v>
          </cell>
          <cell r="C102" t="str">
            <v>(소형 3 회)</v>
          </cell>
          <cell r="D102">
            <v>432</v>
          </cell>
          <cell r="E102" t="str">
            <v>M2</v>
          </cell>
          <cell r="F102">
            <v>22442</v>
          </cell>
          <cell r="G102">
            <v>9694944</v>
          </cell>
        </row>
        <row r="103">
          <cell r="A103" t="str">
            <v>c</v>
          </cell>
          <cell r="B103" t="str">
            <v>수로보호공</v>
          </cell>
          <cell r="F103">
            <v>0</v>
          </cell>
        </row>
        <row r="104">
          <cell r="A104" t="str">
            <v>-1</v>
          </cell>
          <cell r="B104" t="str">
            <v>콘크리트타설</v>
          </cell>
          <cell r="C104" t="str">
            <v>(소형 VIB 포함)</v>
          </cell>
          <cell r="D104">
            <v>5</v>
          </cell>
          <cell r="E104" t="str">
            <v>M3</v>
          </cell>
          <cell r="F104">
            <v>29264</v>
          </cell>
          <cell r="G104">
            <v>146320</v>
          </cell>
        </row>
        <row r="105">
          <cell r="A105" t="str">
            <v>-2</v>
          </cell>
          <cell r="B105" t="str">
            <v>합판거푸집</v>
          </cell>
          <cell r="C105" t="str">
            <v>(소형 4 회)</v>
          </cell>
          <cell r="D105">
            <v>7</v>
          </cell>
          <cell r="E105" t="str">
            <v>M2</v>
          </cell>
          <cell r="F105">
            <v>19326</v>
          </cell>
          <cell r="G105">
            <v>135282</v>
          </cell>
        </row>
        <row r="106">
          <cell r="A106" t="str">
            <v>c</v>
          </cell>
          <cell r="B106" t="str">
            <v>관보호공</v>
          </cell>
          <cell r="F106">
            <v>0</v>
          </cell>
        </row>
        <row r="107">
          <cell r="A107" t="str">
            <v>-1</v>
          </cell>
          <cell r="B107" t="str">
            <v>콘크리트타설</v>
          </cell>
          <cell r="C107" t="str">
            <v>(소형 VIB 포함)</v>
          </cell>
          <cell r="D107">
            <v>50</v>
          </cell>
          <cell r="E107" t="str">
            <v>M3</v>
          </cell>
          <cell r="F107">
            <v>29264</v>
          </cell>
          <cell r="G107">
            <v>1463200</v>
          </cell>
        </row>
        <row r="108">
          <cell r="A108" t="str">
            <v>-2</v>
          </cell>
          <cell r="B108" t="str">
            <v>합판거푸집</v>
          </cell>
          <cell r="C108" t="str">
            <v>(소형 6 회)</v>
          </cell>
          <cell r="D108">
            <v>135</v>
          </cell>
          <cell r="E108" t="str">
            <v>M2</v>
          </cell>
          <cell r="F108">
            <v>15996</v>
          </cell>
          <cell r="G108">
            <v>2159460</v>
          </cell>
        </row>
        <row r="109">
          <cell r="A109" t="str">
            <v>d</v>
          </cell>
          <cell r="B109" t="str">
            <v>관보호공</v>
          </cell>
          <cell r="F109">
            <v>0</v>
          </cell>
        </row>
        <row r="110">
          <cell r="A110" t="str">
            <v>-1</v>
          </cell>
          <cell r="B110" t="str">
            <v>콘크리트타설</v>
          </cell>
          <cell r="C110" t="str">
            <v>(소형 VIB 포함)</v>
          </cell>
          <cell r="D110">
            <v>9</v>
          </cell>
          <cell r="E110" t="str">
            <v>M3</v>
          </cell>
          <cell r="F110">
            <v>29264</v>
          </cell>
          <cell r="G110">
            <v>263376</v>
          </cell>
        </row>
        <row r="111">
          <cell r="A111" t="str">
            <v>-2</v>
          </cell>
          <cell r="B111" t="str">
            <v>합판거푸집</v>
          </cell>
          <cell r="C111" t="str">
            <v>(소형 6 회)</v>
          </cell>
          <cell r="D111">
            <v>71</v>
          </cell>
          <cell r="E111" t="str">
            <v>M2</v>
          </cell>
          <cell r="F111">
            <v>15996</v>
          </cell>
          <cell r="G111">
            <v>1135716</v>
          </cell>
        </row>
        <row r="112">
          <cell r="A112" t="str">
            <v>-3</v>
          </cell>
          <cell r="B112" t="str">
            <v>철근가공조립</v>
          </cell>
          <cell r="C112" t="str">
            <v>(간 단)</v>
          </cell>
          <cell r="D112">
            <v>0.56000000000000005</v>
          </cell>
          <cell r="E112" t="str">
            <v>Ton</v>
          </cell>
          <cell r="F112">
            <v>292637</v>
          </cell>
          <cell r="G112">
            <v>163876</v>
          </cell>
        </row>
        <row r="113">
          <cell r="A113" t="str">
            <v>2.05</v>
          </cell>
          <cell r="B113" t="str">
            <v>종배수관부설</v>
          </cell>
          <cell r="C113" t="str">
            <v>(V.R 관)</v>
          </cell>
          <cell r="F113">
            <v>0</v>
          </cell>
        </row>
        <row r="114">
          <cell r="A114" t="str">
            <v>a</v>
          </cell>
          <cell r="F114">
            <v>0</v>
          </cell>
        </row>
        <row r="115">
          <cell r="A115" t="str">
            <v>-1</v>
          </cell>
          <cell r="B115" t="str">
            <v>종배수관부설</v>
          </cell>
          <cell r="C115" t="str">
            <v>(D= 600 m/m)</v>
          </cell>
          <cell r="D115">
            <v>334</v>
          </cell>
          <cell r="E115" t="str">
            <v>M</v>
          </cell>
          <cell r="F115">
            <v>49764</v>
          </cell>
          <cell r="G115">
            <v>16621176</v>
          </cell>
        </row>
        <row r="116">
          <cell r="A116" t="str">
            <v>-2</v>
          </cell>
          <cell r="B116" t="str">
            <v>종배수관부설</v>
          </cell>
          <cell r="C116" t="str">
            <v>(D=1000 m/m)</v>
          </cell>
          <cell r="D116">
            <v>15</v>
          </cell>
          <cell r="E116" t="str">
            <v>M</v>
          </cell>
          <cell r="F116">
            <v>95754</v>
          </cell>
          <cell r="G116">
            <v>1436310</v>
          </cell>
        </row>
        <row r="117">
          <cell r="A117" t="str">
            <v>b</v>
          </cell>
          <cell r="B117" t="str">
            <v>종배수관면벽</v>
          </cell>
          <cell r="F117">
            <v>0</v>
          </cell>
        </row>
        <row r="118">
          <cell r="A118" t="str">
            <v>-1</v>
          </cell>
          <cell r="B118" t="str">
            <v>콘크리트타설</v>
          </cell>
          <cell r="C118" t="str">
            <v>(소형 VIB 제외)</v>
          </cell>
          <cell r="D118">
            <v>17</v>
          </cell>
          <cell r="E118" t="str">
            <v>M3</v>
          </cell>
          <cell r="F118">
            <v>28762</v>
          </cell>
          <cell r="G118">
            <v>488954</v>
          </cell>
        </row>
        <row r="119">
          <cell r="A119" t="str">
            <v>-2</v>
          </cell>
          <cell r="B119" t="str">
            <v>합판거푸집</v>
          </cell>
          <cell r="C119" t="str">
            <v>(소형 4 회)</v>
          </cell>
          <cell r="D119">
            <v>249</v>
          </cell>
          <cell r="E119" t="str">
            <v>M2</v>
          </cell>
          <cell r="F119">
            <v>19326</v>
          </cell>
          <cell r="G119">
            <v>4812174</v>
          </cell>
        </row>
        <row r="120">
          <cell r="A120" t="str">
            <v>2.06</v>
          </cell>
          <cell r="B120" t="str">
            <v>집 수 정</v>
          </cell>
          <cell r="F120">
            <v>0</v>
          </cell>
        </row>
        <row r="121">
          <cell r="A121" t="str">
            <v>a</v>
          </cell>
          <cell r="B121" t="str">
            <v>콘크리트타설</v>
          </cell>
          <cell r="C121" t="str">
            <v>(무근 VIB 포함)</v>
          </cell>
          <cell r="D121">
            <v>18</v>
          </cell>
          <cell r="E121" t="str">
            <v>M3</v>
          </cell>
          <cell r="F121">
            <v>18476</v>
          </cell>
          <cell r="G121">
            <v>332568</v>
          </cell>
        </row>
        <row r="122">
          <cell r="A122" t="str">
            <v>b</v>
          </cell>
          <cell r="B122" t="str">
            <v>합판거푸집</v>
          </cell>
          <cell r="C122" t="str">
            <v>(4 회)</v>
          </cell>
          <cell r="D122">
            <v>151</v>
          </cell>
          <cell r="E122" t="str">
            <v>M2</v>
          </cell>
          <cell r="F122">
            <v>16311</v>
          </cell>
          <cell r="G122">
            <v>2462961</v>
          </cell>
        </row>
        <row r="123">
          <cell r="A123" t="str">
            <v>c</v>
          </cell>
          <cell r="B123" t="str">
            <v>사다리 설치</v>
          </cell>
          <cell r="C123" t="str">
            <v>(스텐레스)</v>
          </cell>
          <cell r="D123">
            <v>63</v>
          </cell>
          <cell r="E123" t="str">
            <v>EA</v>
          </cell>
          <cell r="F123">
            <v>2222</v>
          </cell>
          <cell r="G123">
            <v>139986</v>
          </cell>
        </row>
        <row r="124">
          <cell r="A124" t="str">
            <v>2.07</v>
          </cell>
          <cell r="B124" t="str">
            <v>암  거  공</v>
          </cell>
          <cell r="F124">
            <v>0</v>
          </cell>
        </row>
        <row r="125">
          <cell r="A125" t="str">
            <v>a</v>
          </cell>
          <cell r="B125" t="str">
            <v>콘크리트타설</v>
          </cell>
          <cell r="F125">
            <v>0</v>
          </cell>
        </row>
        <row r="126">
          <cell r="A126" t="str">
            <v>-1</v>
          </cell>
          <cell r="B126" t="str">
            <v>콘크리트타설</v>
          </cell>
          <cell r="C126" t="str">
            <v>(철근 펌프카)</v>
          </cell>
          <cell r="D126">
            <v>4515</v>
          </cell>
          <cell r="E126" t="str">
            <v>M3</v>
          </cell>
          <cell r="F126">
            <v>10488</v>
          </cell>
          <cell r="G126">
            <v>47353320</v>
          </cell>
        </row>
        <row r="127">
          <cell r="A127" t="str">
            <v>-2</v>
          </cell>
          <cell r="B127" t="str">
            <v>콘크리트타설</v>
          </cell>
          <cell r="C127" t="str">
            <v>(철근 VIB 포함)</v>
          </cell>
          <cell r="D127">
            <v>24</v>
          </cell>
          <cell r="E127" t="str">
            <v>M3</v>
          </cell>
          <cell r="F127">
            <v>20625</v>
          </cell>
          <cell r="G127">
            <v>495000</v>
          </cell>
        </row>
        <row r="128">
          <cell r="A128" t="str">
            <v>-3</v>
          </cell>
          <cell r="B128" t="str">
            <v>콘크리트타설</v>
          </cell>
          <cell r="C128" t="str">
            <v>(무근 VIB 제외)</v>
          </cell>
          <cell r="D128">
            <v>405</v>
          </cell>
          <cell r="E128" t="str">
            <v>M3</v>
          </cell>
          <cell r="F128">
            <v>18226</v>
          </cell>
          <cell r="G128">
            <v>7381530</v>
          </cell>
        </row>
        <row r="129">
          <cell r="A129" t="str">
            <v>b</v>
          </cell>
          <cell r="B129" t="str">
            <v>거  푸  집</v>
          </cell>
          <cell r="F129">
            <v>0</v>
          </cell>
        </row>
        <row r="130">
          <cell r="A130" t="str">
            <v>-1</v>
          </cell>
          <cell r="B130" t="str">
            <v>합판거푸집</v>
          </cell>
          <cell r="C130" t="str">
            <v>(3 회)</v>
          </cell>
          <cell r="D130">
            <v>4782</v>
          </cell>
          <cell r="E130" t="str">
            <v>M2</v>
          </cell>
          <cell r="F130">
            <v>18891</v>
          </cell>
          <cell r="G130">
            <v>90336762</v>
          </cell>
        </row>
        <row r="131">
          <cell r="A131" t="str">
            <v>-2</v>
          </cell>
          <cell r="B131" t="str">
            <v>합판거푸집</v>
          </cell>
          <cell r="C131" t="str">
            <v>(4 회)</v>
          </cell>
          <cell r="D131">
            <v>2794</v>
          </cell>
          <cell r="E131" t="str">
            <v>M2</v>
          </cell>
          <cell r="F131">
            <v>16311</v>
          </cell>
          <cell r="G131">
            <v>45572934</v>
          </cell>
        </row>
        <row r="132">
          <cell r="A132" t="str">
            <v>-3</v>
          </cell>
          <cell r="B132" t="str">
            <v>합판거푸집</v>
          </cell>
          <cell r="C132" t="str">
            <v>(6 회)</v>
          </cell>
          <cell r="D132">
            <v>52</v>
          </cell>
          <cell r="E132" t="str">
            <v>M2</v>
          </cell>
          <cell r="F132">
            <v>13583</v>
          </cell>
          <cell r="G132">
            <v>706316</v>
          </cell>
        </row>
        <row r="133">
          <cell r="A133" t="str">
            <v>-4</v>
          </cell>
          <cell r="B133" t="str">
            <v>문양거푸집</v>
          </cell>
          <cell r="C133" t="str">
            <v>(문양스치로폴 0∼7M)</v>
          </cell>
          <cell r="D133">
            <v>239</v>
          </cell>
          <cell r="E133" t="str">
            <v>M2</v>
          </cell>
          <cell r="F133">
            <v>22052</v>
          </cell>
          <cell r="G133">
            <v>5270428</v>
          </cell>
        </row>
        <row r="134">
          <cell r="A134" t="str">
            <v>c</v>
          </cell>
          <cell r="B134" t="str">
            <v>스페이서 설치</v>
          </cell>
          <cell r="F134">
            <v>0</v>
          </cell>
        </row>
        <row r="135">
          <cell r="A135" t="str">
            <v>-1</v>
          </cell>
          <cell r="B135" t="str">
            <v>스페이서 설치</v>
          </cell>
          <cell r="C135" t="str">
            <v>(벽체용)</v>
          </cell>
          <cell r="D135">
            <v>5106</v>
          </cell>
          <cell r="E135" t="str">
            <v>M2</v>
          </cell>
          <cell r="F135">
            <v>270</v>
          </cell>
          <cell r="G135">
            <v>1378620</v>
          </cell>
        </row>
        <row r="136">
          <cell r="A136" t="str">
            <v>-2</v>
          </cell>
          <cell r="B136" t="str">
            <v>스페이서 설치</v>
          </cell>
          <cell r="C136" t="str">
            <v>(슬라브및기초용)</v>
          </cell>
          <cell r="D136">
            <v>6970</v>
          </cell>
          <cell r="E136" t="str">
            <v>M2</v>
          </cell>
          <cell r="F136">
            <v>92</v>
          </cell>
          <cell r="G136">
            <v>641240</v>
          </cell>
        </row>
        <row r="137">
          <cell r="A137" t="str">
            <v>d</v>
          </cell>
          <cell r="B137" t="str">
            <v>철근가공조립</v>
          </cell>
          <cell r="C137" t="str">
            <v>(복 잡)</v>
          </cell>
          <cell r="D137">
            <v>697.70799999999997</v>
          </cell>
          <cell r="E137" t="str">
            <v>Ton</v>
          </cell>
          <cell r="F137">
            <v>361279</v>
          </cell>
          <cell r="G137">
            <v>252067248</v>
          </cell>
        </row>
        <row r="138">
          <cell r="A138" t="str">
            <v>e</v>
          </cell>
          <cell r="B138" t="str">
            <v>아스팔트 방수</v>
          </cell>
          <cell r="C138" t="str">
            <v>(2 회)</v>
          </cell>
          <cell r="D138">
            <v>5705</v>
          </cell>
          <cell r="E138" t="str">
            <v>M2</v>
          </cell>
          <cell r="F138">
            <v>4605</v>
          </cell>
          <cell r="G138">
            <v>26271525</v>
          </cell>
        </row>
        <row r="139">
          <cell r="A139" t="str">
            <v>f</v>
          </cell>
          <cell r="B139" t="str">
            <v>강관비계</v>
          </cell>
          <cell r="C139" t="str">
            <v>(0∼30 M)</v>
          </cell>
          <cell r="D139">
            <v>3319</v>
          </cell>
          <cell r="E139" t="str">
            <v>M2</v>
          </cell>
          <cell r="F139">
            <v>7603</v>
          </cell>
          <cell r="G139">
            <v>25234357</v>
          </cell>
        </row>
        <row r="140">
          <cell r="A140" t="str">
            <v>g</v>
          </cell>
          <cell r="B140" t="str">
            <v>강관동바리</v>
          </cell>
          <cell r="C140" t="str">
            <v>(암거용)</v>
          </cell>
          <cell r="D140">
            <v>7295</v>
          </cell>
          <cell r="E140" t="str">
            <v>공M3</v>
          </cell>
          <cell r="F140">
            <v>6199</v>
          </cell>
          <cell r="G140">
            <v>45221705</v>
          </cell>
        </row>
        <row r="141">
          <cell r="A141" t="str">
            <v>h</v>
          </cell>
          <cell r="B141" t="str">
            <v>기초잡석깔기</v>
          </cell>
          <cell r="C141" t="str">
            <v>(동상방지층재)</v>
          </cell>
          <cell r="D141">
            <v>2691</v>
          </cell>
          <cell r="E141" t="str">
            <v>M3</v>
          </cell>
          <cell r="F141">
            <v>27563</v>
          </cell>
          <cell r="G141">
            <v>74172033</v>
          </cell>
        </row>
        <row r="142">
          <cell r="A142" t="str">
            <v>i</v>
          </cell>
          <cell r="B142" t="str">
            <v>NOTCH 설치</v>
          </cell>
          <cell r="D142">
            <v>66</v>
          </cell>
          <cell r="E142" t="str">
            <v>M</v>
          </cell>
          <cell r="F142">
            <v>2716</v>
          </cell>
          <cell r="G142">
            <v>179256</v>
          </cell>
        </row>
        <row r="143">
          <cell r="A143" t="str">
            <v>j</v>
          </cell>
          <cell r="B143" t="str">
            <v>지수판설치</v>
          </cell>
          <cell r="C143" t="str">
            <v>(200x5 m/m)</v>
          </cell>
          <cell r="D143">
            <v>392</v>
          </cell>
          <cell r="E143" t="str">
            <v>M</v>
          </cell>
          <cell r="F143">
            <v>25999</v>
          </cell>
          <cell r="G143">
            <v>10191608</v>
          </cell>
        </row>
        <row r="144">
          <cell r="A144" t="str">
            <v>k</v>
          </cell>
          <cell r="B144" t="str">
            <v>수팽창 지수제</v>
          </cell>
          <cell r="D144">
            <v>1773</v>
          </cell>
          <cell r="E144" t="str">
            <v>M</v>
          </cell>
          <cell r="F144">
            <v>2487</v>
          </cell>
          <cell r="G144">
            <v>4409451</v>
          </cell>
        </row>
        <row r="145">
          <cell r="A145" t="str">
            <v>l</v>
          </cell>
          <cell r="B145" t="str">
            <v>쉬이트방수</v>
          </cell>
          <cell r="C145" t="str">
            <v>(T=2.0 m/m)</v>
          </cell>
          <cell r="D145">
            <v>0.2</v>
          </cell>
          <cell r="E145" t="str">
            <v>M2</v>
          </cell>
          <cell r="F145">
            <v>10970</v>
          </cell>
          <cell r="G145">
            <v>2194</v>
          </cell>
        </row>
        <row r="146">
          <cell r="A146" t="str">
            <v>m</v>
          </cell>
          <cell r="B146" t="str">
            <v>다웰바 설치</v>
          </cell>
          <cell r="C146" t="str">
            <v>(D=25 m/m, L=600)</v>
          </cell>
          <cell r="D146">
            <v>1319</v>
          </cell>
          <cell r="E146" t="str">
            <v>EA</v>
          </cell>
          <cell r="F146">
            <v>8669</v>
          </cell>
          <cell r="G146">
            <v>11434411</v>
          </cell>
        </row>
        <row r="147">
          <cell r="A147" t="str">
            <v>n</v>
          </cell>
          <cell r="B147" t="str">
            <v>시공이음면정리</v>
          </cell>
          <cell r="D147">
            <v>292</v>
          </cell>
          <cell r="E147" t="str">
            <v>M2</v>
          </cell>
          <cell r="F147">
            <v>685</v>
          </cell>
          <cell r="G147">
            <v>200020</v>
          </cell>
        </row>
        <row r="148">
          <cell r="A148" t="str">
            <v>o</v>
          </cell>
          <cell r="B148" t="str">
            <v>폴리우레탄실란트채움</v>
          </cell>
          <cell r="C148" t="str">
            <v>(25x20)</v>
          </cell>
          <cell r="D148">
            <v>425</v>
          </cell>
          <cell r="E148" t="str">
            <v>M</v>
          </cell>
          <cell r="F148">
            <v>3652</v>
          </cell>
          <cell r="G148">
            <v>1552100</v>
          </cell>
        </row>
        <row r="149">
          <cell r="A149" t="str">
            <v>p</v>
          </cell>
          <cell r="F149">
            <v>0</v>
          </cell>
        </row>
        <row r="150">
          <cell r="A150" t="str">
            <v>-1</v>
          </cell>
          <cell r="B150" t="str">
            <v>스치로폴설치</v>
          </cell>
          <cell r="C150" t="str">
            <v>(T=20 m/m)</v>
          </cell>
          <cell r="D150">
            <v>507</v>
          </cell>
          <cell r="E150" t="str">
            <v>M2</v>
          </cell>
          <cell r="F150">
            <v>1039</v>
          </cell>
          <cell r="G150">
            <v>526773</v>
          </cell>
        </row>
        <row r="151">
          <cell r="A151" t="str">
            <v>-2</v>
          </cell>
          <cell r="B151" t="str">
            <v>스치로폴설치</v>
          </cell>
          <cell r="C151" t="str">
            <v>(T=10 m/m)</v>
          </cell>
          <cell r="D151">
            <v>132</v>
          </cell>
          <cell r="E151" t="str">
            <v>M2</v>
          </cell>
          <cell r="F151">
            <v>519</v>
          </cell>
          <cell r="G151">
            <v>68508</v>
          </cell>
        </row>
        <row r="152">
          <cell r="A152" t="str">
            <v>q</v>
          </cell>
          <cell r="F152">
            <v>0</v>
          </cell>
        </row>
        <row r="153">
          <cell r="A153" t="str">
            <v>-1</v>
          </cell>
          <cell r="B153" t="str">
            <v>PVC PIPE 설치</v>
          </cell>
          <cell r="C153" t="str">
            <v>(D= 50 m/m)</v>
          </cell>
          <cell r="D153">
            <v>69</v>
          </cell>
          <cell r="E153" t="str">
            <v>M</v>
          </cell>
          <cell r="F153">
            <v>1630</v>
          </cell>
          <cell r="G153">
            <v>112470</v>
          </cell>
        </row>
        <row r="154">
          <cell r="A154" t="str">
            <v>-2</v>
          </cell>
          <cell r="B154" t="str">
            <v>PVC PIPE 설치</v>
          </cell>
          <cell r="C154" t="str">
            <v>(D= 30 m/m)</v>
          </cell>
          <cell r="D154">
            <v>184</v>
          </cell>
          <cell r="E154" t="str">
            <v>M</v>
          </cell>
          <cell r="F154">
            <v>819</v>
          </cell>
          <cell r="G154">
            <v>150696</v>
          </cell>
        </row>
        <row r="155">
          <cell r="A155" t="str">
            <v>r</v>
          </cell>
          <cell r="B155" t="str">
            <v>부직포설치</v>
          </cell>
          <cell r="C155" t="str">
            <v>(2.0 T/M)</v>
          </cell>
          <cell r="D155">
            <v>87</v>
          </cell>
          <cell r="E155" t="str">
            <v>M2</v>
          </cell>
          <cell r="F155">
            <v>1277</v>
          </cell>
          <cell r="G155">
            <v>111099</v>
          </cell>
        </row>
        <row r="156">
          <cell r="A156" t="str">
            <v>s</v>
          </cell>
          <cell r="B156" t="str">
            <v>사다리 설치</v>
          </cell>
          <cell r="C156" t="str">
            <v>(스텐레스)</v>
          </cell>
          <cell r="D156">
            <v>7</v>
          </cell>
          <cell r="E156" t="str">
            <v>EA</v>
          </cell>
          <cell r="F156">
            <v>2222</v>
          </cell>
          <cell r="G156">
            <v>15554</v>
          </cell>
        </row>
        <row r="157">
          <cell r="A157" t="str">
            <v>t</v>
          </cell>
          <cell r="B157" t="str">
            <v>뒷채움잡석</v>
          </cell>
          <cell r="C157" t="str">
            <v>(부설및다짐)</v>
          </cell>
          <cell r="D157">
            <v>4596</v>
          </cell>
          <cell r="E157" t="str">
            <v>M3</v>
          </cell>
          <cell r="F157">
            <v>10744</v>
          </cell>
          <cell r="G157">
            <v>49379424</v>
          </cell>
        </row>
        <row r="158">
          <cell r="A158" t="str">
            <v>u</v>
          </cell>
          <cell r="B158" t="str">
            <v>난간설치(차도용)</v>
          </cell>
          <cell r="C158" t="str">
            <v>(H=0.8 M)</v>
          </cell>
          <cell r="D158">
            <v>48</v>
          </cell>
          <cell r="E158" t="str">
            <v>M</v>
          </cell>
          <cell r="F158">
            <v>416186</v>
          </cell>
          <cell r="G158">
            <v>19976928</v>
          </cell>
        </row>
        <row r="159">
          <cell r="A159" t="str">
            <v>2.08</v>
          </cell>
          <cell r="B159" t="str">
            <v>맨  홀  공</v>
          </cell>
          <cell r="F159">
            <v>0</v>
          </cell>
        </row>
        <row r="160">
          <cell r="A160" t="str">
            <v>a</v>
          </cell>
          <cell r="B160" t="str">
            <v>콘크리트타설</v>
          </cell>
          <cell r="F160">
            <v>0</v>
          </cell>
        </row>
        <row r="161">
          <cell r="A161" t="str">
            <v>-1</v>
          </cell>
          <cell r="B161" t="str">
            <v>콘크리트타설</v>
          </cell>
          <cell r="C161" t="str">
            <v>(철근 VIB 포함)</v>
          </cell>
          <cell r="D161">
            <v>34</v>
          </cell>
          <cell r="E161" t="str">
            <v>M3</v>
          </cell>
          <cell r="F161">
            <v>20625</v>
          </cell>
          <cell r="G161">
            <v>701250</v>
          </cell>
        </row>
        <row r="162">
          <cell r="A162" t="str">
            <v>-2</v>
          </cell>
          <cell r="B162" t="str">
            <v>콘크리트타설</v>
          </cell>
          <cell r="C162" t="str">
            <v>(무근 VIB 포함)</v>
          </cell>
          <cell r="D162">
            <v>405</v>
          </cell>
          <cell r="E162" t="str">
            <v>M3</v>
          </cell>
          <cell r="F162">
            <v>18476</v>
          </cell>
          <cell r="G162">
            <v>7482780</v>
          </cell>
        </row>
        <row r="163">
          <cell r="A163" t="str">
            <v>b</v>
          </cell>
          <cell r="F163">
            <v>0</v>
          </cell>
        </row>
        <row r="164">
          <cell r="A164" t="str">
            <v>-1</v>
          </cell>
          <cell r="B164" t="str">
            <v>P.E 원형맨홀 거푸집</v>
          </cell>
          <cell r="C164" t="str">
            <v>(1호,Φ900m/m)</v>
          </cell>
          <cell r="D164">
            <v>181</v>
          </cell>
          <cell r="E164" t="str">
            <v>개소</v>
          </cell>
          <cell r="F164">
            <v>204243</v>
          </cell>
          <cell r="G164">
            <v>36967983</v>
          </cell>
        </row>
        <row r="165">
          <cell r="A165" t="str">
            <v>-2</v>
          </cell>
          <cell r="B165" t="str">
            <v>P.E 원형맨홀 거푸집</v>
          </cell>
          <cell r="C165" t="str">
            <v>(2호,Φ1200m/m)</v>
          </cell>
          <cell r="D165">
            <v>15</v>
          </cell>
          <cell r="E165" t="str">
            <v>개소</v>
          </cell>
          <cell r="F165">
            <v>254171</v>
          </cell>
          <cell r="G165">
            <v>3812565</v>
          </cell>
        </row>
        <row r="166">
          <cell r="A166" t="str">
            <v>c</v>
          </cell>
          <cell r="B166" t="str">
            <v>철근가공조립</v>
          </cell>
          <cell r="C166" t="str">
            <v>(보 통)</v>
          </cell>
          <cell r="D166">
            <v>6.8460000000000001</v>
          </cell>
          <cell r="E166" t="str">
            <v>Ton</v>
          </cell>
          <cell r="F166">
            <v>330357</v>
          </cell>
          <cell r="G166">
            <v>2261624</v>
          </cell>
        </row>
        <row r="167">
          <cell r="A167" t="str">
            <v>d</v>
          </cell>
          <cell r="B167" t="str">
            <v>사다리 설치</v>
          </cell>
          <cell r="C167" t="str">
            <v>(스텐레스)</v>
          </cell>
          <cell r="D167">
            <v>1389</v>
          </cell>
          <cell r="E167" t="str">
            <v>EA</v>
          </cell>
          <cell r="F167">
            <v>2222</v>
          </cell>
          <cell r="G167">
            <v>3086358</v>
          </cell>
        </row>
        <row r="168">
          <cell r="A168" t="str">
            <v>e</v>
          </cell>
          <cell r="B168" t="str">
            <v>몰  탈</v>
          </cell>
          <cell r="C168" t="str">
            <v>(1:3)</v>
          </cell>
          <cell r="D168">
            <v>1.1759999999999999</v>
          </cell>
          <cell r="E168" t="str">
            <v>M3</v>
          </cell>
          <cell r="F168">
            <v>58847</v>
          </cell>
          <cell r="G168">
            <v>69204</v>
          </cell>
        </row>
        <row r="169">
          <cell r="A169" t="str">
            <v>2.09</v>
          </cell>
          <cell r="B169" t="str">
            <v>우수받이공</v>
          </cell>
          <cell r="F169">
            <v>0</v>
          </cell>
        </row>
        <row r="170">
          <cell r="A170" t="str">
            <v>a</v>
          </cell>
          <cell r="B170" t="str">
            <v>콘크리트타설</v>
          </cell>
          <cell r="C170" t="str">
            <v>(무근 VIB 포함)</v>
          </cell>
          <cell r="D170">
            <v>159</v>
          </cell>
          <cell r="E170" t="str">
            <v>M3</v>
          </cell>
          <cell r="F170">
            <v>18476</v>
          </cell>
          <cell r="G170">
            <v>2937684</v>
          </cell>
        </row>
        <row r="171">
          <cell r="A171" t="str">
            <v>b</v>
          </cell>
          <cell r="B171" t="str">
            <v>합판거푸집</v>
          </cell>
          <cell r="C171" t="str">
            <v>(4 회)</v>
          </cell>
          <cell r="D171">
            <v>1918</v>
          </cell>
          <cell r="E171" t="str">
            <v>M2</v>
          </cell>
          <cell r="F171">
            <v>16311</v>
          </cell>
          <cell r="G171">
            <v>31284498</v>
          </cell>
        </row>
        <row r="172">
          <cell r="A172" t="str">
            <v>2.10</v>
          </cell>
          <cell r="B172" t="str">
            <v>우수받이 연결관부설</v>
          </cell>
          <cell r="C172" t="str">
            <v>(V.R 관:D 300m/m)</v>
          </cell>
          <cell r="D172">
            <v>1023</v>
          </cell>
          <cell r="E172" t="str">
            <v>M</v>
          </cell>
          <cell r="F172">
            <v>27909</v>
          </cell>
          <cell r="G172">
            <v>28550907</v>
          </cell>
        </row>
        <row r="173">
          <cell r="A173" t="str">
            <v>2.11</v>
          </cell>
          <cell r="B173" t="str">
            <v>증분대 우수받이공</v>
          </cell>
          <cell r="F173">
            <v>0</v>
          </cell>
        </row>
        <row r="174">
          <cell r="A174" t="str">
            <v>a</v>
          </cell>
          <cell r="B174" t="str">
            <v>콘크리트타설</v>
          </cell>
          <cell r="C174" t="str">
            <v>(무근 VIB 포함)</v>
          </cell>
          <cell r="D174">
            <v>10</v>
          </cell>
          <cell r="E174" t="str">
            <v>M3</v>
          </cell>
          <cell r="F174">
            <v>18476</v>
          </cell>
          <cell r="G174">
            <v>184760</v>
          </cell>
        </row>
        <row r="175">
          <cell r="A175" t="str">
            <v>b</v>
          </cell>
          <cell r="B175" t="str">
            <v>합판거푸집</v>
          </cell>
          <cell r="C175" t="str">
            <v>(4 회)</v>
          </cell>
          <cell r="D175">
            <v>122</v>
          </cell>
          <cell r="E175" t="str">
            <v>M2</v>
          </cell>
          <cell r="F175">
            <v>16311</v>
          </cell>
          <cell r="G175">
            <v>1989942</v>
          </cell>
        </row>
        <row r="176">
          <cell r="A176" t="str">
            <v>c</v>
          </cell>
          <cell r="B176" t="str">
            <v>철근가공조립</v>
          </cell>
          <cell r="C176" t="str">
            <v>(간 단)</v>
          </cell>
          <cell r="D176">
            <v>1.766</v>
          </cell>
          <cell r="E176" t="str">
            <v>Ton</v>
          </cell>
          <cell r="F176">
            <v>292637</v>
          </cell>
          <cell r="G176">
            <v>516796</v>
          </cell>
        </row>
        <row r="177">
          <cell r="A177" t="str">
            <v>2.12</v>
          </cell>
          <cell r="B177" t="str">
            <v>우수 종배수관</v>
          </cell>
          <cell r="F177">
            <v>0</v>
          </cell>
        </row>
        <row r="178">
          <cell r="A178" t="str">
            <v>a</v>
          </cell>
          <cell r="B178" t="str">
            <v>종배수관부설(우수)</v>
          </cell>
          <cell r="C178" t="str">
            <v>(V.R관: D 300 m/m)</v>
          </cell>
          <cell r="D178">
            <v>530</v>
          </cell>
          <cell r="E178" t="str">
            <v>M</v>
          </cell>
          <cell r="F178">
            <v>42510</v>
          </cell>
          <cell r="G178">
            <v>22530300</v>
          </cell>
        </row>
        <row r="179">
          <cell r="A179" t="str">
            <v>b</v>
          </cell>
          <cell r="B179" t="str">
            <v>종배수관부설(우수)</v>
          </cell>
          <cell r="C179" t="str">
            <v>(V.R관: D 500 m/m)</v>
          </cell>
          <cell r="D179">
            <v>720</v>
          </cell>
          <cell r="E179" t="str">
            <v>M</v>
          </cell>
          <cell r="F179">
            <v>45523</v>
          </cell>
          <cell r="G179">
            <v>32776560</v>
          </cell>
        </row>
        <row r="180">
          <cell r="A180" t="str">
            <v>c</v>
          </cell>
          <cell r="B180" t="str">
            <v>종배수관부설(우수)</v>
          </cell>
          <cell r="C180" t="str">
            <v>(V.R관: D 600 m/m)</v>
          </cell>
          <cell r="D180">
            <v>8105</v>
          </cell>
          <cell r="E180" t="str">
            <v>M</v>
          </cell>
          <cell r="F180">
            <v>58814</v>
          </cell>
          <cell r="G180">
            <v>476687470</v>
          </cell>
        </row>
        <row r="181">
          <cell r="A181" t="str">
            <v>2.13</v>
          </cell>
          <cell r="B181" t="str">
            <v>역 T형 옹벽</v>
          </cell>
          <cell r="F181">
            <v>0</v>
          </cell>
        </row>
        <row r="182">
          <cell r="A182" t="str">
            <v>a</v>
          </cell>
          <cell r="B182" t="str">
            <v>콘크리트타설</v>
          </cell>
          <cell r="F182">
            <v>0</v>
          </cell>
        </row>
        <row r="183">
          <cell r="A183" t="str">
            <v>-1</v>
          </cell>
          <cell r="B183" t="str">
            <v>콘크리트타설</v>
          </cell>
          <cell r="C183" t="str">
            <v>(철근 펌프카)</v>
          </cell>
          <cell r="D183">
            <v>313</v>
          </cell>
          <cell r="E183" t="str">
            <v>M3</v>
          </cell>
          <cell r="F183">
            <v>10488</v>
          </cell>
          <cell r="G183">
            <v>3282744</v>
          </cell>
        </row>
        <row r="184">
          <cell r="A184" t="str">
            <v>-2</v>
          </cell>
          <cell r="B184" t="str">
            <v>콘크리트타설</v>
          </cell>
          <cell r="C184" t="str">
            <v>(무근 VIB 제외)</v>
          </cell>
          <cell r="D184">
            <v>29</v>
          </cell>
          <cell r="E184" t="str">
            <v>M3</v>
          </cell>
          <cell r="F184">
            <v>18226</v>
          </cell>
          <cell r="G184">
            <v>528554</v>
          </cell>
        </row>
        <row r="185">
          <cell r="A185" t="str">
            <v>b</v>
          </cell>
          <cell r="B185" t="str">
            <v>거 푸 집</v>
          </cell>
          <cell r="F185">
            <v>0</v>
          </cell>
        </row>
        <row r="186">
          <cell r="A186" t="str">
            <v>-1</v>
          </cell>
          <cell r="B186" t="str">
            <v>합판거푸집</v>
          </cell>
          <cell r="C186" t="str">
            <v>(3 회)</v>
          </cell>
          <cell r="D186">
            <v>446</v>
          </cell>
          <cell r="E186" t="str">
            <v>M2</v>
          </cell>
          <cell r="F186">
            <v>18891</v>
          </cell>
          <cell r="G186">
            <v>8425386</v>
          </cell>
        </row>
        <row r="187">
          <cell r="A187" t="str">
            <v>-2</v>
          </cell>
          <cell r="B187" t="str">
            <v>합판거푸집</v>
          </cell>
          <cell r="C187" t="str">
            <v>(4 회)</v>
          </cell>
          <cell r="D187">
            <v>127</v>
          </cell>
          <cell r="E187" t="str">
            <v>M2</v>
          </cell>
          <cell r="F187">
            <v>16311</v>
          </cell>
          <cell r="G187">
            <v>2071497</v>
          </cell>
        </row>
        <row r="188">
          <cell r="A188" t="str">
            <v>-3</v>
          </cell>
          <cell r="B188" t="str">
            <v>문양거푸집</v>
          </cell>
          <cell r="C188" t="str">
            <v>(문양스치로폴 0∼7M)</v>
          </cell>
          <cell r="D188">
            <v>429</v>
          </cell>
          <cell r="E188" t="str">
            <v>M2</v>
          </cell>
          <cell r="F188">
            <v>22052</v>
          </cell>
          <cell r="G188">
            <v>9460308</v>
          </cell>
        </row>
        <row r="189">
          <cell r="A189" t="str">
            <v>c</v>
          </cell>
          <cell r="B189" t="str">
            <v>철근가공조립</v>
          </cell>
          <cell r="C189" t="str">
            <v>(보 통)</v>
          </cell>
          <cell r="D189">
            <v>27.428999999999998</v>
          </cell>
          <cell r="E189" t="str">
            <v>Ton</v>
          </cell>
          <cell r="F189">
            <v>330357</v>
          </cell>
          <cell r="G189">
            <v>9061362</v>
          </cell>
        </row>
        <row r="190">
          <cell r="A190" t="str">
            <v>d</v>
          </cell>
          <cell r="B190" t="str">
            <v>강관비계</v>
          </cell>
          <cell r="C190" t="str">
            <v>(0∼30 M)</v>
          </cell>
          <cell r="D190">
            <v>717</v>
          </cell>
          <cell r="E190" t="str">
            <v>M2</v>
          </cell>
          <cell r="F190">
            <v>7603</v>
          </cell>
          <cell r="G190">
            <v>5451351</v>
          </cell>
        </row>
        <row r="191">
          <cell r="A191" t="str">
            <v>e</v>
          </cell>
          <cell r="B191" t="str">
            <v>PVC PIPE 설치</v>
          </cell>
          <cell r="C191" t="str">
            <v>(Φ65 m/m)</v>
          </cell>
          <cell r="D191">
            <v>19</v>
          </cell>
          <cell r="E191" t="str">
            <v>M</v>
          </cell>
          <cell r="F191">
            <v>2401</v>
          </cell>
          <cell r="G191">
            <v>45619</v>
          </cell>
        </row>
        <row r="192">
          <cell r="A192" t="str">
            <v>f</v>
          </cell>
          <cell r="B192" t="str">
            <v>부직포설치</v>
          </cell>
          <cell r="C192" t="str">
            <v>(2.0 T/M)</v>
          </cell>
          <cell r="D192">
            <v>280</v>
          </cell>
          <cell r="E192" t="str">
            <v>M2</v>
          </cell>
          <cell r="F192">
            <v>1277</v>
          </cell>
          <cell r="G192">
            <v>357560</v>
          </cell>
        </row>
        <row r="193">
          <cell r="A193" t="str">
            <v>g</v>
          </cell>
          <cell r="B193" t="str">
            <v>뒷채움잡석</v>
          </cell>
          <cell r="C193" t="str">
            <v>(부설및다짐)</v>
          </cell>
          <cell r="D193">
            <v>39</v>
          </cell>
          <cell r="E193" t="str">
            <v>M3</v>
          </cell>
          <cell r="F193">
            <v>10744</v>
          </cell>
          <cell r="G193">
            <v>419016</v>
          </cell>
        </row>
        <row r="194">
          <cell r="A194" t="str">
            <v>h</v>
          </cell>
          <cell r="B194" t="str">
            <v>스치로폴설치</v>
          </cell>
          <cell r="C194" t="str">
            <v>(T=10 m/m)</v>
          </cell>
          <cell r="D194">
            <v>8</v>
          </cell>
          <cell r="E194" t="str">
            <v>M2</v>
          </cell>
          <cell r="F194">
            <v>519</v>
          </cell>
          <cell r="G194">
            <v>4152</v>
          </cell>
        </row>
        <row r="195">
          <cell r="A195" t="str">
            <v>i</v>
          </cell>
          <cell r="B195" t="str">
            <v>스페이서 설치</v>
          </cell>
          <cell r="C195" t="str">
            <v>(슬라브및기초용)</v>
          </cell>
          <cell r="D195">
            <v>3658</v>
          </cell>
          <cell r="E195" t="str">
            <v>M2</v>
          </cell>
          <cell r="F195">
            <v>92</v>
          </cell>
          <cell r="G195">
            <v>336536</v>
          </cell>
        </row>
        <row r="196">
          <cell r="A196" t="str">
            <v>j</v>
          </cell>
          <cell r="B196" t="str">
            <v>신축이음</v>
          </cell>
          <cell r="C196" t="str">
            <v>(옹벽용)</v>
          </cell>
          <cell r="D196">
            <v>19</v>
          </cell>
          <cell r="E196" t="str">
            <v>M</v>
          </cell>
          <cell r="F196">
            <v>5854</v>
          </cell>
          <cell r="G196">
            <v>111226</v>
          </cell>
        </row>
        <row r="197">
          <cell r="A197" t="str">
            <v>2.14</v>
          </cell>
          <cell r="B197" t="str">
            <v>보강벽옹벽</v>
          </cell>
          <cell r="F197">
            <v>0</v>
          </cell>
        </row>
        <row r="198">
          <cell r="A198" t="str">
            <v>a</v>
          </cell>
          <cell r="B198" t="str">
            <v>보강토 옹벽 설치</v>
          </cell>
          <cell r="F198">
            <v>0</v>
          </cell>
        </row>
        <row r="199">
          <cell r="A199" t="str">
            <v>-1</v>
          </cell>
          <cell r="B199" t="str">
            <v>판넬설치</v>
          </cell>
          <cell r="D199">
            <v>1634</v>
          </cell>
          <cell r="E199" t="str">
            <v>M2</v>
          </cell>
          <cell r="F199">
            <v>116543</v>
          </cell>
          <cell r="G199">
            <v>190431262</v>
          </cell>
        </row>
        <row r="200">
          <cell r="A200" t="str">
            <v>-2</v>
          </cell>
          <cell r="B200" t="str">
            <v>버팀목설치</v>
          </cell>
          <cell r="D200">
            <v>448</v>
          </cell>
          <cell r="E200" t="str">
            <v>M</v>
          </cell>
          <cell r="F200">
            <v>17260</v>
          </cell>
          <cell r="G200">
            <v>7732480</v>
          </cell>
        </row>
        <row r="201">
          <cell r="A201" t="str">
            <v>-3</v>
          </cell>
          <cell r="B201" t="str">
            <v>섬유보강재 50KN 설치</v>
          </cell>
          <cell r="D201">
            <v>34569</v>
          </cell>
          <cell r="E201" t="str">
            <v>M</v>
          </cell>
          <cell r="F201">
            <v>2157</v>
          </cell>
          <cell r="G201">
            <v>74565333</v>
          </cell>
        </row>
        <row r="202">
          <cell r="A202" t="str">
            <v>-4</v>
          </cell>
          <cell r="B202" t="str">
            <v>섬유보강재100KN 설치</v>
          </cell>
          <cell r="D202">
            <v>2040</v>
          </cell>
          <cell r="E202" t="str">
            <v>M</v>
          </cell>
          <cell r="F202">
            <v>3453</v>
          </cell>
          <cell r="G202">
            <v>7044120</v>
          </cell>
        </row>
        <row r="203">
          <cell r="A203" t="str">
            <v>-5</v>
          </cell>
          <cell r="B203" t="str">
            <v>보강토 규준틀설치</v>
          </cell>
          <cell r="D203">
            <v>448</v>
          </cell>
          <cell r="E203" t="str">
            <v>M</v>
          </cell>
          <cell r="F203">
            <v>8279</v>
          </cell>
          <cell r="G203">
            <v>3708992</v>
          </cell>
        </row>
        <row r="204">
          <cell r="A204" t="str">
            <v>-6</v>
          </cell>
          <cell r="B204" t="str">
            <v>CORNICE 설치</v>
          </cell>
          <cell r="D204">
            <v>452</v>
          </cell>
          <cell r="E204" t="str">
            <v>M</v>
          </cell>
          <cell r="F204">
            <v>20125</v>
          </cell>
          <cell r="G204">
            <v>9096500</v>
          </cell>
        </row>
        <row r="205">
          <cell r="A205" t="str">
            <v>b</v>
          </cell>
          <cell r="B205" t="str">
            <v>철근가공조립</v>
          </cell>
          <cell r="F205">
            <v>0</v>
          </cell>
        </row>
        <row r="206">
          <cell r="A206" t="str">
            <v>-1</v>
          </cell>
          <cell r="B206" t="str">
            <v>철근가공조립</v>
          </cell>
          <cell r="C206" t="str">
            <v>(간 단)</v>
          </cell>
          <cell r="D206">
            <v>6.7709999999999999</v>
          </cell>
          <cell r="E206" t="str">
            <v>Ton</v>
          </cell>
          <cell r="F206">
            <v>292637</v>
          </cell>
          <cell r="G206">
            <v>1981445</v>
          </cell>
        </row>
        <row r="207">
          <cell r="A207" t="str">
            <v>-2</v>
          </cell>
          <cell r="B207" t="str">
            <v>철근가공조립</v>
          </cell>
          <cell r="C207" t="str">
            <v>(보 통)</v>
          </cell>
          <cell r="D207">
            <v>39.22</v>
          </cell>
          <cell r="E207" t="str">
            <v>Ton</v>
          </cell>
          <cell r="F207">
            <v>330357</v>
          </cell>
          <cell r="G207">
            <v>12956601</v>
          </cell>
        </row>
        <row r="208">
          <cell r="A208" t="str">
            <v>c</v>
          </cell>
          <cell r="B208" t="str">
            <v>콘크리트타설</v>
          </cell>
          <cell r="F208">
            <v>0</v>
          </cell>
        </row>
        <row r="209">
          <cell r="A209" t="str">
            <v>-1</v>
          </cell>
          <cell r="B209" t="str">
            <v>콘크리트타설</v>
          </cell>
          <cell r="C209" t="str">
            <v>(무근 VIB 제외)</v>
          </cell>
          <cell r="D209">
            <v>50</v>
          </cell>
          <cell r="E209" t="str">
            <v>M3</v>
          </cell>
          <cell r="F209">
            <v>18226</v>
          </cell>
          <cell r="G209">
            <v>911300</v>
          </cell>
        </row>
        <row r="210">
          <cell r="A210" t="str">
            <v>-2</v>
          </cell>
          <cell r="B210" t="str">
            <v>콘크리트타설</v>
          </cell>
          <cell r="C210" t="str">
            <v>(철근 VIB 포함)</v>
          </cell>
          <cell r="D210">
            <v>487</v>
          </cell>
          <cell r="E210" t="str">
            <v>M3</v>
          </cell>
          <cell r="F210">
            <v>20625</v>
          </cell>
          <cell r="G210">
            <v>10044375</v>
          </cell>
        </row>
        <row r="211">
          <cell r="A211" t="str">
            <v>d</v>
          </cell>
          <cell r="B211" t="str">
            <v>합판거푸집</v>
          </cell>
          <cell r="F211">
            <v>0</v>
          </cell>
        </row>
        <row r="212">
          <cell r="A212" t="str">
            <v>-1</v>
          </cell>
          <cell r="B212" t="str">
            <v>합판거푸집</v>
          </cell>
          <cell r="C212" t="str">
            <v>(3 회)</v>
          </cell>
          <cell r="D212">
            <v>1130</v>
          </cell>
          <cell r="E212" t="str">
            <v>M2</v>
          </cell>
          <cell r="F212">
            <v>18891</v>
          </cell>
          <cell r="G212">
            <v>21346830</v>
          </cell>
        </row>
        <row r="213">
          <cell r="A213" t="str">
            <v>-2</v>
          </cell>
          <cell r="B213" t="str">
            <v>합판거푸집</v>
          </cell>
          <cell r="C213" t="str">
            <v>(6 회)</v>
          </cell>
          <cell r="D213">
            <v>223</v>
          </cell>
          <cell r="E213" t="str">
            <v>M2</v>
          </cell>
          <cell r="F213">
            <v>13583</v>
          </cell>
          <cell r="G213">
            <v>3029009</v>
          </cell>
        </row>
        <row r="214">
          <cell r="A214" t="str">
            <v>e</v>
          </cell>
          <cell r="B214" t="str">
            <v>강관비계</v>
          </cell>
          <cell r="C214" t="str">
            <v>(0∼30 M)</v>
          </cell>
          <cell r="D214">
            <v>1638</v>
          </cell>
          <cell r="E214" t="str">
            <v>M2</v>
          </cell>
          <cell r="F214">
            <v>7603</v>
          </cell>
          <cell r="G214">
            <v>12453714</v>
          </cell>
        </row>
        <row r="215">
          <cell r="A215" t="str">
            <v>f</v>
          </cell>
          <cell r="B215" t="str">
            <v>자재운반비</v>
          </cell>
          <cell r="F215">
            <v>0</v>
          </cell>
        </row>
        <row r="216">
          <cell r="A216" t="str">
            <v>-1</v>
          </cell>
          <cell r="B216" t="str">
            <v>판넬 운반</v>
          </cell>
          <cell r="D216">
            <v>1634</v>
          </cell>
          <cell r="E216" t="str">
            <v>M2</v>
          </cell>
          <cell r="F216">
            <v>15033</v>
          </cell>
          <cell r="G216">
            <v>24563922</v>
          </cell>
        </row>
        <row r="217">
          <cell r="A217" t="str">
            <v>-2</v>
          </cell>
          <cell r="B217" t="str">
            <v>CORNICE 운반</v>
          </cell>
          <cell r="D217">
            <v>452</v>
          </cell>
          <cell r="E217" t="str">
            <v>M</v>
          </cell>
          <cell r="F217">
            <v>2876</v>
          </cell>
          <cell r="G217">
            <v>1299952</v>
          </cell>
        </row>
        <row r="218">
          <cell r="F218">
            <v>0</v>
          </cell>
        </row>
        <row r="219">
          <cell r="A219" t="str">
            <v>3.</v>
          </cell>
          <cell r="B219" t="str">
            <v>구  조  물  공</v>
          </cell>
          <cell r="F219">
            <v>0</v>
          </cell>
          <cell r="G219">
            <v>10946656574</v>
          </cell>
        </row>
        <row r="220">
          <cell r="A220" t="str">
            <v>3.A</v>
          </cell>
          <cell r="B220" t="str">
            <v>양    촌    교</v>
          </cell>
          <cell r="F220">
            <v>0</v>
          </cell>
        </row>
        <row r="221">
          <cell r="A221" t="str">
            <v>3.01</v>
          </cell>
          <cell r="B221" t="str">
            <v>토          공</v>
          </cell>
          <cell r="F221">
            <v>0</v>
          </cell>
        </row>
        <row r="222">
          <cell r="A222" t="str">
            <v>a</v>
          </cell>
          <cell r="B222" t="str">
            <v>구조물 터파기</v>
          </cell>
          <cell r="F222">
            <v>0</v>
          </cell>
        </row>
        <row r="223">
          <cell r="A223" t="str">
            <v>-1</v>
          </cell>
          <cell r="B223" t="str">
            <v>구조물터파기</v>
          </cell>
          <cell r="C223" t="str">
            <v>(육상토사 0∼1 M)</v>
          </cell>
          <cell r="D223">
            <v>1129</v>
          </cell>
          <cell r="E223" t="str">
            <v>M3</v>
          </cell>
          <cell r="F223">
            <v>3206</v>
          </cell>
          <cell r="G223">
            <v>3619574</v>
          </cell>
        </row>
        <row r="224">
          <cell r="A224" t="str">
            <v>-2</v>
          </cell>
          <cell r="B224" t="str">
            <v>구조물터파기</v>
          </cell>
          <cell r="C224" t="str">
            <v>(육상토사 1∼2 M)</v>
          </cell>
          <cell r="D224">
            <v>608</v>
          </cell>
          <cell r="E224" t="str">
            <v>M3</v>
          </cell>
          <cell r="F224">
            <v>3310</v>
          </cell>
          <cell r="G224">
            <v>2012480</v>
          </cell>
        </row>
        <row r="225">
          <cell r="A225" t="str">
            <v>-3</v>
          </cell>
          <cell r="B225" t="str">
            <v>구조물터파기</v>
          </cell>
          <cell r="C225" t="str">
            <v>(육상토사 2∼3 M)</v>
          </cell>
          <cell r="D225">
            <v>432</v>
          </cell>
          <cell r="E225" t="str">
            <v>M3</v>
          </cell>
          <cell r="F225">
            <v>4041</v>
          </cell>
          <cell r="G225">
            <v>1745712</v>
          </cell>
        </row>
        <row r="226">
          <cell r="A226" t="str">
            <v>-4</v>
          </cell>
          <cell r="B226" t="str">
            <v>구조물터파기</v>
          </cell>
          <cell r="C226" t="str">
            <v>(육상토사 3∼4 M)</v>
          </cell>
          <cell r="D226">
            <v>91</v>
          </cell>
          <cell r="E226" t="str">
            <v>M3</v>
          </cell>
          <cell r="F226">
            <v>4772</v>
          </cell>
          <cell r="G226">
            <v>434252</v>
          </cell>
        </row>
        <row r="227">
          <cell r="A227" t="str">
            <v>b</v>
          </cell>
          <cell r="B227" t="str">
            <v>되메우기및다짐</v>
          </cell>
          <cell r="C227" t="str">
            <v>(인력30%+백호우70%)</v>
          </cell>
          <cell r="D227">
            <v>1439</v>
          </cell>
          <cell r="E227" t="str">
            <v>M3</v>
          </cell>
          <cell r="F227">
            <v>4075</v>
          </cell>
          <cell r="G227">
            <v>5863925</v>
          </cell>
        </row>
        <row r="228">
          <cell r="A228" t="str">
            <v>c</v>
          </cell>
          <cell r="B228" t="str">
            <v>뒷채움잡석</v>
          </cell>
          <cell r="C228" t="str">
            <v>(부설및다짐)</v>
          </cell>
          <cell r="D228">
            <v>1413</v>
          </cell>
          <cell r="E228" t="str">
            <v>M3</v>
          </cell>
          <cell r="F228">
            <v>10744</v>
          </cell>
          <cell r="G228">
            <v>15181272</v>
          </cell>
        </row>
        <row r="229">
          <cell r="A229" t="str">
            <v>3.02</v>
          </cell>
          <cell r="B229" t="str">
            <v>강관파일</v>
          </cell>
          <cell r="F229">
            <v>0</v>
          </cell>
        </row>
        <row r="230">
          <cell r="A230" t="str">
            <v>a</v>
          </cell>
          <cell r="B230" t="str">
            <v>강관파일항타(직항)</v>
          </cell>
          <cell r="C230" t="str">
            <v>(유압식Φ50815m이하)</v>
          </cell>
          <cell r="D230">
            <v>252</v>
          </cell>
          <cell r="E230" t="str">
            <v>M</v>
          </cell>
          <cell r="F230">
            <v>9587</v>
          </cell>
          <cell r="G230">
            <v>2415924</v>
          </cell>
        </row>
        <row r="231">
          <cell r="A231" t="str">
            <v>b</v>
          </cell>
          <cell r="B231" t="str">
            <v>강관파일천공</v>
          </cell>
          <cell r="C231" t="str">
            <v>(토 사 Φ508)</v>
          </cell>
          <cell r="D231">
            <v>1937</v>
          </cell>
          <cell r="E231" t="str">
            <v>M</v>
          </cell>
          <cell r="F231">
            <v>30636</v>
          </cell>
          <cell r="G231">
            <v>59341932</v>
          </cell>
        </row>
        <row r="232">
          <cell r="A232" t="str">
            <v>c</v>
          </cell>
          <cell r="B232" t="str">
            <v>강관파일천공</v>
          </cell>
          <cell r="C232" t="str">
            <v>(리핑암 Φ508m/m)</v>
          </cell>
          <cell r="D232">
            <v>84</v>
          </cell>
          <cell r="E232" t="str">
            <v>M</v>
          </cell>
          <cell r="F232">
            <v>119348</v>
          </cell>
          <cell r="G232">
            <v>10025232</v>
          </cell>
        </row>
        <row r="233">
          <cell r="A233" t="str">
            <v>d</v>
          </cell>
          <cell r="B233" t="str">
            <v>속채움콘크리트</v>
          </cell>
          <cell r="D233">
            <v>51</v>
          </cell>
          <cell r="E233" t="str">
            <v>M3</v>
          </cell>
          <cell r="F233">
            <v>20625</v>
          </cell>
          <cell r="G233">
            <v>1051875</v>
          </cell>
        </row>
        <row r="234">
          <cell r="A234" t="str">
            <v>e</v>
          </cell>
          <cell r="B234" t="str">
            <v>두부및선단보강</v>
          </cell>
          <cell r="C234" t="str">
            <v>(Φ508.0 m/m)</v>
          </cell>
          <cell r="D234">
            <v>252</v>
          </cell>
          <cell r="E234" t="str">
            <v>EA</v>
          </cell>
          <cell r="F234">
            <v>156845</v>
          </cell>
          <cell r="G234">
            <v>39524940</v>
          </cell>
        </row>
        <row r="235">
          <cell r="A235" t="str">
            <v>3.03</v>
          </cell>
          <cell r="B235" t="str">
            <v>거 푸 집</v>
          </cell>
          <cell r="F235">
            <v>0</v>
          </cell>
        </row>
        <row r="236">
          <cell r="A236" t="str">
            <v>a</v>
          </cell>
          <cell r="B236" t="str">
            <v>합판거푸집</v>
          </cell>
          <cell r="C236" t="str">
            <v>(3 회)</v>
          </cell>
          <cell r="D236">
            <v>2332</v>
          </cell>
          <cell r="E236" t="str">
            <v>M2</v>
          </cell>
          <cell r="F236">
            <v>18891</v>
          </cell>
          <cell r="G236">
            <v>44053812</v>
          </cell>
        </row>
        <row r="237">
          <cell r="A237" t="str">
            <v>b</v>
          </cell>
          <cell r="B237" t="str">
            <v>합판거푸집</v>
          </cell>
          <cell r="C237" t="str">
            <v>(3 회 7∼10 m)</v>
          </cell>
          <cell r="D237">
            <v>179</v>
          </cell>
          <cell r="E237" t="str">
            <v>M2</v>
          </cell>
          <cell r="F237">
            <v>20074</v>
          </cell>
          <cell r="G237">
            <v>3593246</v>
          </cell>
        </row>
        <row r="238">
          <cell r="A238" t="str">
            <v>c</v>
          </cell>
          <cell r="B238" t="str">
            <v>합판거푸집</v>
          </cell>
          <cell r="C238" t="str">
            <v>(4 회)</v>
          </cell>
          <cell r="D238">
            <v>537</v>
          </cell>
          <cell r="E238" t="str">
            <v>M2</v>
          </cell>
          <cell r="F238">
            <v>16311</v>
          </cell>
          <cell r="G238">
            <v>8759007</v>
          </cell>
        </row>
        <row r="239">
          <cell r="A239" t="str">
            <v>d</v>
          </cell>
          <cell r="B239" t="str">
            <v>합판거푸집</v>
          </cell>
          <cell r="C239" t="str">
            <v>(6 회)</v>
          </cell>
          <cell r="D239">
            <v>304</v>
          </cell>
          <cell r="E239" t="str">
            <v>M2</v>
          </cell>
          <cell r="F239">
            <v>13583</v>
          </cell>
          <cell r="G239">
            <v>4129232</v>
          </cell>
        </row>
        <row r="240">
          <cell r="A240" t="str">
            <v>e</v>
          </cell>
          <cell r="B240" t="str">
            <v>문양거푸집</v>
          </cell>
          <cell r="C240" t="str">
            <v>(문양스치로폴 0∼7M)</v>
          </cell>
          <cell r="D240">
            <v>569</v>
          </cell>
          <cell r="E240" t="str">
            <v>M2</v>
          </cell>
          <cell r="F240">
            <v>22052</v>
          </cell>
          <cell r="G240">
            <v>12547588</v>
          </cell>
        </row>
        <row r="241">
          <cell r="A241" t="str">
            <v>f</v>
          </cell>
          <cell r="B241" t="str">
            <v>강재거푸집</v>
          </cell>
          <cell r="C241" t="str">
            <v>(교각용:D=2.0 M)</v>
          </cell>
          <cell r="D241">
            <v>201</v>
          </cell>
          <cell r="E241" t="str">
            <v>M2</v>
          </cell>
          <cell r="F241">
            <v>24756</v>
          </cell>
          <cell r="G241">
            <v>4975956</v>
          </cell>
        </row>
        <row r="242">
          <cell r="A242" t="str">
            <v>3.04</v>
          </cell>
          <cell r="B242" t="str">
            <v>강관비계</v>
          </cell>
          <cell r="C242" t="str">
            <v>(0∼30 M)</v>
          </cell>
          <cell r="D242">
            <v>1228</v>
          </cell>
          <cell r="E242" t="str">
            <v>M2</v>
          </cell>
          <cell r="F242">
            <v>7603</v>
          </cell>
          <cell r="G242">
            <v>9336484</v>
          </cell>
        </row>
        <row r="243">
          <cell r="A243" t="str">
            <v>3.05</v>
          </cell>
          <cell r="B243" t="str">
            <v>동 바 리</v>
          </cell>
          <cell r="F243">
            <v>0</v>
          </cell>
        </row>
        <row r="244">
          <cell r="A244" t="str">
            <v>a</v>
          </cell>
          <cell r="B244" t="str">
            <v>강관동바리</v>
          </cell>
          <cell r="C244" t="str">
            <v>(교량용)</v>
          </cell>
          <cell r="D244">
            <v>367</v>
          </cell>
          <cell r="E244" t="str">
            <v>공M3</v>
          </cell>
          <cell r="F244">
            <v>15940</v>
          </cell>
          <cell r="G244">
            <v>5849980</v>
          </cell>
        </row>
        <row r="245">
          <cell r="A245" t="str">
            <v>b</v>
          </cell>
          <cell r="B245" t="str">
            <v>수평보강재(교량용)</v>
          </cell>
          <cell r="C245" t="str">
            <v>(강관동바리)</v>
          </cell>
          <cell r="D245">
            <v>131</v>
          </cell>
          <cell r="E245" t="str">
            <v>M2</v>
          </cell>
          <cell r="F245">
            <v>2864</v>
          </cell>
          <cell r="G245">
            <v>375184</v>
          </cell>
        </row>
        <row r="246">
          <cell r="A246" t="str">
            <v>3.06</v>
          </cell>
          <cell r="B246" t="str">
            <v>DECK PLATE</v>
          </cell>
          <cell r="C246" t="str">
            <v>(양 촌 교)</v>
          </cell>
          <cell r="D246">
            <v>1004</v>
          </cell>
          <cell r="E246" t="str">
            <v>M2</v>
          </cell>
          <cell r="F246">
            <v>61752</v>
          </cell>
          <cell r="G246">
            <v>61999008</v>
          </cell>
        </row>
        <row r="247">
          <cell r="A247" t="str">
            <v>3.07</v>
          </cell>
          <cell r="B247" t="str">
            <v>철근가공조립</v>
          </cell>
          <cell r="F247">
            <v>0</v>
          </cell>
        </row>
        <row r="248">
          <cell r="A248" t="str">
            <v>a</v>
          </cell>
          <cell r="B248" t="str">
            <v>철근가공조립</v>
          </cell>
          <cell r="C248" t="str">
            <v>(보 통)</v>
          </cell>
          <cell r="D248">
            <v>57.273000000000003</v>
          </cell>
          <cell r="E248" t="str">
            <v>Ton</v>
          </cell>
          <cell r="F248">
            <v>330357</v>
          </cell>
          <cell r="G248">
            <v>18920536</v>
          </cell>
        </row>
        <row r="249">
          <cell r="A249" t="str">
            <v>b</v>
          </cell>
          <cell r="B249" t="str">
            <v>철근가공조립</v>
          </cell>
          <cell r="C249" t="str">
            <v>(복 잡)</v>
          </cell>
          <cell r="D249">
            <v>506.14499999999998</v>
          </cell>
          <cell r="E249" t="str">
            <v>Ton</v>
          </cell>
          <cell r="F249">
            <v>361279</v>
          </cell>
          <cell r="G249">
            <v>182859559</v>
          </cell>
        </row>
        <row r="250">
          <cell r="A250" t="str">
            <v>3.08</v>
          </cell>
          <cell r="B250" t="str">
            <v>콘크리트타설</v>
          </cell>
          <cell r="F250">
            <v>0</v>
          </cell>
        </row>
        <row r="251">
          <cell r="A251" t="str">
            <v>a</v>
          </cell>
          <cell r="B251" t="str">
            <v>콘크리트타설</v>
          </cell>
          <cell r="C251" t="str">
            <v>(철근 펌프카)</v>
          </cell>
          <cell r="D251">
            <v>2955</v>
          </cell>
          <cell r="E251" t="str">
            <v>M3</v>
          </cell>
          <cell r="F251">
            <v>10488</v>
          </cell>
          <cell r="G251">
            <v>30992040</v>
          </cell>
        </row>
        <row r="252">
          <cell r="A252" t="str">
            <v>b</v>
          </cell>
          <cell r="B252" t="str">
            <v>콘크리트타설</v>
          </cell>
          <cell r="C252" t="str">
            <v>(철근 VIB 포함)</v>
          </cell>
          <cell r="D252">
            <v>2</v>
          </cell>
          <cell r="E252" t="str">
            <v>M3</v>
          </cell>
          <cell r="F252">
            <v>20625</v>
          </cell>
          <cell r="G252">
            <v>41250</v>
          </cell>
        </row>
        <row r="253">
          <cell r="A253" t="str">
            <v>c</v>
          </cell>
          <cell r="B253" t="str">
            <v>콘크리트타설</v>
          </cell>
          <cell r="C253" t="str">
            <v>(무근 VIB 포함)</v>
          </cell>
          <cell r="D253">
            <v>230</v>
          </cell>
          <cell r="E253" t="str">
            <v>M3</v>
          </cell>
          <cell r="F253">
            <v>18476</v>
          </cell>
          <cell r="G253">
            <v>4249480</v>
          </cell>
        </row>
        <row r="254">
          <cell r="A254" t="str">
            <v>d</v>
          </cell>
          <cell r="B254" t="str">
            <v>콘크리트타설</v>
          </cell>
          <cell r="C254" t="str">
            <v>(무근 VIB 제외)</v>
          </cell>
          <cell r="D254">
            <v>79</v>
          </cell>
          <cell r="E254" t="str">
            <v>M3</v>
          </cell>
          <cell r="F254">
            <v>18226</v>
          </cell>
          <cell r="G254">
            <v>1439854</v>
          </cell>
        </row>
        <row r="255">
          <cell r="A255" t="str">
            <v>e</v>
          </cell>
          <cell r="B255" t="str">
            <v>강섬유보강재</v>
          </cell>
          <cell r="C255" t="str">
            <v>(900 g/㎥)</v>
          </cell>
          <cell r="D255">
            <v>945</v>
          </cell>
          <cell r="E255" t="str">
            <v>M3</v>
          </cell>
          <cell r="F255">
            <v>4350</v>
          </cell>
          <cell r="G255">
            <v>4110750</v>
          </cell>
        </row>
        <row r="256">
          <cell r="A256" t="str">
            <v>3.09</v>
          </cell>
          <cell r="B256" t="str">
            <v>표면처리</v>
          </cell>
          <cell r="F256">
            <v>0</v>
          </cell>
        </row>
        <row r="257">
          <cell r="A257" t="str">
            <v>a</v>
          </cell>
          <cell r="B257" t="str">
            <v>슬래브양생</v>
          </cell>
          <cell r="C257" t="str">
            <v>(양생제)</v>
          </cell>
          <cell r="D257">
            <v>2483</v>
          </cell>
          <cell r="E257" t="str">
            <v>M2</v>
          </cell>
          <cell r="F257">
            <v>271</v>
          </cell>
          <cell r="G257">
            <v>672893</v>
          </cell>
        </row>
        <row r="258">
          <cell r="A258" t="str">
            <v>b</v>
          </cell>
          <cell r="B258" t="str">
            <v>슬래브면고르기</v>
          </cell>
          <cell r="C258" t="str">
            <v>(데크 피니샤)</v>
          </cell>
          <cell r="D258">
            <v>2483</v>
          </cell>
          <cell r="E258" t="str">
            <v>M2</v>
          </cell>
          <cell r="F258">
            <v>464</v>
          </cell>
          <cell r="G258">
            <v>1152112</v>
          </cell>
        </row>
        <row r="259">
          <cell r="A259" t="str">
            <v>c</v>
          </cell>
          <cell r="B259" t="str">
            <v>교대배면방수</v>
          </cell>
          <cell r="C259" t="str">
            <v>(아스팔트 2회)</v>
          </cell>
          <cell r="D259">
            <v>538</v>
          </cell>
          <cell r="E259" t="str">
            <v>M2</v>
          </cell>
          <cell r="F259">
            <v>4605</v>
          </cell>
          <cell r="G259">
            <v>2477490</v>
          </cell>
        </row>
        <row r="260">
          <cell r="A260" t="str">
            <v>3.10</v>
          </cell>
          <cell r="B260" t="str">
            <v>교좌장치</v>
          </cell>
          <cell r="F260">
            <v>0</v>
          </cell>
        </row>
        <row r="261">
          <cell r="A261" t="str">
            <v>a</v>
          </cell>
          <cell r="B261" t="str">
            <v>교좌장치(고정단)</v>
          </cell>
          <cell r="C261" t="str">
            <v>(SPHERICAL,400ton)</v>
          </cell>
          <cell r="D261">
            <v>2</v>
          </cell>
          <cell r="E261" t="str">
            <v>EA</v>
          </cell>
          <cell r="F261">
            <v>76226</v>
          </cell>
          <cell r="G261">
            <v>152452</v>
          </cell>
        </row>
        <row r="262">
          <cell r="A262" t="str">
            <v>b</v>
          </cell>
          <cell r="B262" t="str">
            <v>교좌장치(일방향)</v>
          </cell>
          <cell r="C262" t="str">
            <v>(SPHERICAL,200ton)</v>
          </cell>
          <cell r="D262">
            <v>4</v>
          </cell>
          <cell r="E262" t="str">
            <v>EA</v>
          </cell>
          <cell r="F262">
            <v>76226</v>
          </cell>
          <cell r="G262">
            <v>304904</v>
          </cell>
        </row>
        <row r="263">
          <cell r="A263" t="str">
            <v>c</v>
          </cell>
          <cell r="B263" t="str">
            <v>교좌장치(일방향)</v>
          </cell>
          <cell r="C263" t="str">
            <v>(SPHERICAL,400ton)</v>
          </cell>
          <cell r="D263">
            <v>8</v>
          </cell>
          <cell r="E263" t="str">
            <v>EA</v>
          </cell>
          <cell r="F263">
            <v>76226</v>
          </cell>
          <cell r="G263">
            <v>609808</v>
          </cell>
        </row>
        <row r="264">
          <cell r="A264" t="str">
            <v>d</v>
          </cell>
          <cell r="B264" t="str">
            <v>교좌장치(양방향)</v>
          </cell>
          <cell r="C264" t="str">
            <v>(SPHERICAL,200ton)</v>
          </cell>
          <cell r="D264">
            <v>12</v>
          </cell>
          <cell r="E264" t="str">
            <v>EA</v>
          </cell>
          <cell r="F264">
            <v>76226</v>
          </cell>
          <cell r="G264">
            <v>914712</v>
          </cell>
        </row>
        <row r="265">
          <cell r="A265" t="str">
            <v>e</v>
          </cell>
          <cell r="B265" t="str">
            <v>교좌장치(양방향)</v>
          </cell>
          <cell r="C265" t="str">
            <v>(SPHERICAL,400ton)</v>
          </cell>
          <cell r="D265">
            <v>6</v>
          </cell>
          <cell r="E265" t="str">
            <v>EA</v>
          </cell>
          <cell r="F265">
            <v>76226</v>
          </cell>
          <cell r="G265">
            <v>457356</v>
          </cell>
        </row>
        <row r="266">
          <cell r="A266" t="str">
            <v>3.11</v>
          </cell>
          <cell r="B266" t="str">
            <v>강    교</v>
          </cell>
          <cell r="F266">
            <v>0</v>
          </cell>
        </row>
        <row r="267">
          <cell r="A267" t="str">
            <v>a</v>
          </cell>
          <cell r="B267" t="str">
            <v>제작및가설</v>
          </cell>
        </row>
        <row r="268">
          <cell r="A268" t="str">
            <v>-1</v>
          </cell>
          <cell r="B268" t="str">
            <v>강교 제작</v>
          </cell>
          <cell r="C268" t="str">
            <v>(양 촌 교)</v>
          </cell>
          <cell r="D268">
            <v>952.55200000000002</v>
          </cell>
          <cell r="E268" t="str">
            <v>Ton</v>
          </cell>
          <cell r="F268">
            <v>1557182</v>
          </cell>
          <cell r="G268">
            <v>1483296828</v>
          </cell>
        </row>
        <row r="269">
          <cell r="A269" t="str">
            <v>-2</v>
          </cell>
          <cell r="B269" t="str">
            <v>강교 운반</v>
          </cell>
          <cell r="C269" t="str">
            <v>(양 촌 교)</v>
          </cell>
          <cell r="D269">
            <v>952.55200000000002</v>
          </cell>
          <cell r="E269" t="str">
            <v>Ton</v>
          </cell>
          <cell r="F269">
            <v>55148</v>
          </cell>
          <cell r="G269">
            <v>52531337</v>
          </cell>
        </row>
        <row r="270">
          <cell r="A270" t="str">
            <v>-3</v>
          </cell>
          <cell r="B270" t="str">
            <v>강교 가설</v>
          </cell>
          <cell r="C270" t="str">
            <v>(양 촌 교)</v>
          </cell>
          <cell r="D270">
            <v>952.55200000000002</v>
          </cell>
          <cell r="E270" t="str">
            <v>Ton</v>
          </cell>
          <cell r="F270">
            <v>276431</v>
          </cell>
          <cell r="G270">
            <v>263314901</v>
          </cell>
        </row>
        <row r="271">
          <cell r="A271" t="str">
            <v>b</v>
          </cell>
          <cell r="B271" t="str">
            <v>강교도장</v>
          </cell>
          <cell r="F271">
            <v>0</v>
          </cell>
        </row>
        <row r="272">
          <cell r="A272" t="str">
            <v>-1</v>
          </cell>
          <cell r="B272" t="str">
            <v>강교내부도장</v>
          </cell>
          <cell r="C272" t="str">
            <v>(공장)</v>
          </cell>
          <cell r="D272">
            <v>10193</v>
          </cell>
          <cell r="E272" t="str">
            <v>M2</v>
          </cell>
          <cell r="F272">
            <v>16546</v>
          </cell>
          <cell r="G272">
            <v>168653378</v>
          </cell>
        </row>
        <row r="273">
          <cell r="A273" t="str">
            <v>-2</v>
          </cell>
          <cell r="B273" t="str">
            <v>강교 SPLICE</v>
          </cell>
          <cell r="C273" t="str">
            <v>(공장)</v>
          </cell>
          <cell r="D273">
            <v>533</v>
          </cell>
          <cell r="E273" t="str">
            <v>M2</v>
          </cell>
          <cell r="F273">
            <v>9338</v>
          </cell>
          <cell r="G273">
            <v>4977154</v>
          </cell>
        </row>
        <row r="274">
          <cell r="A274" t="str">
            <v>-3</v>
          </cell>
          <cell r="B274" t="str">
            <v>내부볼트및 SPILCE</v>
          </cell>
          <cell r="C274" t="str">
            <v>(현장)</v>
          </cell>
          <cell r="D274">
            <v>277</v>
          </cell>
          <cell r="E274" t="str">
            <v>M2</v>
          </cell>
          <cell r="F274">
            <v>5963</v>
          </cell>
          <cell r="G274">
            <v>1651751</v>
          </cell>
        </row>
        <row r="275">
          <cell r="A275" t="str">
            <v>-3</v>
          </cell>
          <cell r="B275" t="str">
            <v>외부 도장</v>
          </cell>
          <cell r="C275" t="str">
            <v>(공장)</v>
          </cell>
          <cell r="D275">
            <v>5220</v>
          </cell>
          <cell r="E275" t="str">
            <v>M2</v>
          </cell>
          <cell r="F275">
            <v>18684</v>
          </cell>
          <cell r="G275">
            <v>97530480</v>
          </cell>
        </row>
        <row r="276">
          <cell r="A276" t="str">
            <v>-4</v>
          </cell>
          <cell r="B276" t="str">
            <v>외부 도장</v>
          </cell>
          <cell r="C276" t="str">
            <v>(현장)</v>
          </cell>
          <cell r="D276">
            <v>5220</v>
          </cell>
          <cell r="E276" t="str">
            <v>M2</v>
          </cell>
          <cell r="F276">
            <v>3745</v>
          </cell>
          <cell r="G276">
            <v>19548900</v>
          </cell>
        </row>
        <row r="277">
          <cell r="A277" t="str">
            <v>-5</v>
          </cell>
          <cell r="B277" t="str">
            <v>외부포장면도장</v>
          </cell>
          <cell r="C277" t="str">
            <v>(공장)</v>
          </cell>
          <cell r="D277">
            <v>1799</v>
          </cell>
          <cell r="E277" t="str">
            <v>M2</v>
          </cell>
          <cell r="F277">
            <v>13966</v>
          </cell>
          <cell r="G277">
            <v>25124834</v>
          </cell>
        </row>
        <row r="278">
          <cell r="A278" t="str">
            <v>-6</v>
          </cell>
          <cell r="B278" t="str">
            <v>외부볼트및 SPLICE</v>
          </cell>
          <cell r="C278" t="str">
            <v>(현장)-내후성중방식</v>
          </cell>
          <cell r="D278">
            <v>371</v>
          </cell>
          <cell r="E278" t="str">
            <v>M2</v>
          </cell>
          <cell r="F278">
            <v>12324</v>
          </cell>
          <cell r="G278">
            <v>4572204</v>
          </cell>
        </row>
        <row r="279">
          <cell r="A279" t="str">
            <v>3.12</v>
          </cell>
          <cell r="B279" t="str">
            <v>신축이음장치</v>
          </cell>
          <cell r="F279">
            <v>0</v>
          </cell>
        </row>
        <row r="280">
          <cell r="A280" t="str">
            <v>a</v>
          </cell>
          <cell r="B280" t="str">
            <v>신축이음장치</v>
          </cell>
          <cell r="C280" t="str">
            <v>(Rail-No 80)</v>
          </cell>
          <cell r="D280">
            <v>20</v>
          </cell>
          <cell r="E280" t="str">
            <v>M</v>
          </cell>
          <cell r="F280">
            <v>731087</v>
          </cell>
          <cell r="G280">
            <v>14621740</v>
          </cell>
        </row>
        <row r="281">
          <cell r="A281" t="str">
            <v>b</v>
          </cell>
          <cell r="B281" t="str">
            <v>신축이음장치</v>
          </cell>
          <cell r="C281" t="str">
            <v>(Rail-No120)</v>
          </cell>
          <cell r="D281">
            <v>20</v>
          </cell>
          <cell r="E281" t="str">
            <v>M</v>
          </cell>
          <cell r="F281">
            <v>1103333</v>
          </cell>
          <cell r="G281">
            <v>22066660</v>
          </cell>
        </row>
        <row r="282">
          <cell r="A282" t="str">
            <v>3.13</v>
          </cell>
          <cell r="B282" t="str">
            <v>교면방수</v>
          </cell>
          <cell r="C282" t="str">
            <v>(도막식)</v>
          </cell>
          <cell r="D282">
            <v>2483</v>
          </cell>
          <cell r="E282" t="str">
            <v>M2</v>
          </cell>
          <cell r="F282">
            <v>15008</v>
          </cell>
          <cell r="G282">
            <v>37264864</v>
          </cell>
        </row>
        <row r="283">
          <cell r="A283" t="str">
            <v>3.14</v>
          </cell>
          <cell r="B283" t="str">
            <v>접속슬래브 접합공</v>
          </cell>
          <cell r="F283">
            <v>0</v>
          </cell>
        </row>
        <row r="284">
          <cell r="A284" t="str">
            <v>a</v>
          </cell>
          <cell r="B284" t="str">
            <v>다웰바 설치</v>
          </cell>
          <cell r="C284" t="str">
            <v>(D=25 m/m, L=600)</v>
          </cell>
          <cell r="D284">
            <v>100</v>
          </cell>
          <cell r="E284" t="str">
            <v>EA</v>
          </cell>
          <cell r="F284">
            <v>8669</v>
          </cell>
          <cell r="G284">
            <v>866900</v>
          </cell>
        </row>
        <row r="285">
          <cell r="A285" t="str">
            <v>b</v>
          </cell>
          <cell r="F285">
            <v>0</v>
          </cell>
        </row>
        <row r="286">
          <cell r="A286" t="str">
            <v>-1</v>
          </cell>
          <cell r="B286" t="str">
            <v>스치로폴설치</v>
          </cell>
          <cell r="C286" t="str">
            <v>(T=20 m/m)</v>
          </cell>
          <cell r="D286">
            <v>42</v>
          </cell>
          <cell r="E286" t="str">
            <v>M2</v>
          </cell>
          <cell r="F286">
            <v>1039</v>
          </cell>
          <cell r="G286">
            <v>43638</v>
          </cell>
        </row>
        <row r="287">
          <cell r="A287" t="str">
            <v>-2</v>
          </cell>
          <cell r="B287" t="str">
            <v>스치로폴설치</v>
          </cell>
          <cell r="C287" t="str">
            <v>(T=10 m/m)</v>
          </cell>
          <cell r="D287">
            <v>53</v>
          </cell>
          <cell r="E287" t="str">
            <v>M2</v>
          </cell>
          <cell r="F287">
            <v>519</v>
          </cell>
          <cell r="G287">
            <v>27507</v>
          </cell>
        </row>
        <row r="288">
          <cell r="A288" t="str">
            <v>3.15</v>
          </cell>
          <cell r="B288" t="str">
            <v>무수축 콘크리트</v>
          </cell>
          <cell r="F288">
            <v>0</v>
          </cell>
        </row>
        <row r="289">
          <cell r="A289" t="str">
            <v>a</v>
          </cell>
          <cell r="B289" t="str">
            <v>무수축몰탈</v>
          </cell>
          <cell r="C289" t="str">
            <v>(1:1)</v>
          </cell>
          <cell r="D289">
            <v>1.8759999999999999</v>
          </cell>
          <cell r="E289" t="str">
            <v>M3</v>
          </cell>
          <cell r="F289">
            <v>113616</v>
          </cell>
          <cell r="G289">
            <v>213143</v>
          </cell>
        </row>
        <row r="290">
          <cell r="A290" t="str">
            <v>b</v>
          </cell>
          <cell r="B290" t="str">
            <v>무수축콘크리트</v>
          </cell>
          <cell r="D290">
            <v>9</v>
          </cell>
          <cell r="E290" t="str">
            <v>M3</v>
          </cell>
          <cell r="F290">
            <v>173656</v>
          </cell>
          <cell r="G290">
            <v>1562904</v>
          </cell>
        </row>
        <row r="291">
          <cell r="A291" t="str">
            <v>3.16</v>
          </cell>
          <cell r="B291" t="str">
            <v>배수시설</v>
          </cell>
          <cell r="F291">
            <v>0</v>
          </cell>
        </row>
        <row r="292">
          <cell r="A292" t="str">
            <v>a</v>
          </cell>
          <cell r="B292" t="str">
            <v>육교용 집수구</v>
          </cell>
          <cell r="C292" t="str">
            <v>(주철)</v>
          </cell>
          <cell r="D292">
            <v>16</v>
          </cell>
          <cell r="E292" t="str">
            <v>EA</v>
          </cell>
          <cell r="F292">
            <v>64516</v>
          </cell>
          <cell r="G292">
            <v>1032256</v>
          </cell>
        </row>
        <row r="293">
          <cell r="A293" t="str">
            <v>b</v>
          </cell>
          <cell r="B293" t="str">
            <v>배 수 구</v>
          </cell>
          <cell r="C293" t="str">
            <v>(스테인레스관)</v>
          </cell>
          <cell r="D293">
            <v>16</v>
          </cell>
          <cell r="E293" t="str">
            <v>EA</v>
          </cell>
          <cell r="F293">
            <v>195125</v>
          </cell>
          <cell r="G293">
            <v>3122000</v>
          </cell>
        </row>
        <row r="294">
          <cell r="A294" t="str">
            <v>c</v>
          </cell>
          <cell r="B294" t="str">
            <v>육교용 직관</v>
          </cell>
          <cell r="C294" t="str">
            <v>(□150)</v>
          </cell>
          <cell r="D294">
            <v>215</v>
          </cell>
          <cell r="E294" t="str">
            <v>M</v>
          </cell>
          <cell r="F294">
            <v>104480</v>
          </cell>
          <cell r="G294">
            <v>22463200</v>
          </cell>
        </row>
        <row r="295">
          <cell r="A295" t="str">
            <v>d</v>
          </cell>
          <cell r="B295" t="str">
            <v>육교용 곡관</v>
          </cell>
          <cell r="D295">
            <v>6</v>
          </cell>
          <cell r="E295" t="str">
            <v>EA</v>
          </cell>
          <cell r="F295">
            <v>40176</v>
          </cell>
          <cell r="G295">
            <v>241056</v>
          </cell>
        </row>
        <row r="296">
          <cell r="A296" t="str">
            <v>e</v>
          </cell>
          <cell r="B296" t="str">
            <v>육교용 이음부</v>
          </cell>
          <cell r="D296">
            <v>8</v>
          </cell>
          <cell r="E296" t="str">
            <v>EA</v>
          </cell>
          <cell r="F296">
            <v>20408</v>
          </cell>
          <cell r="G296">
            <v>163264</v>
          </cell>
        </row>
        <row r="297">
          <cell r="A297" t="str">
            <v>3.17</v>
          </cell>
          <cell r="B297" t="str">
            <v>스페이서설치</v>
          </cell>
          <cell r="F297">
            <v>0</v>
          </cell>
        </row>
        <row r="298">
          <cell r="A298" t="str">
            <v>a</v>
          </cell>
          <cell r="B298" t="str">
            <v>스페이서 설치</v>
          </cell>
          <cell r="C298" t="str">
            <v>(벽체용)</v>
          </cell>
          <cell r="D298">
            <v>1994</v>
          </cell>
          <cell r="E298" t="str">
            <v>M2</v>
          </cell>
          <cell r="F298">
            <v>270</v>
          </cell>
          <cell r="G298">
            <v>538380</v>
          </cell>
        </row>
        <row r="299">
          <cell r="A299" t="str">
            <v>b</v>
          </cell>
          <cell r="B299" t="str">
            <v>스페이서 설치</v>
          </cell>
          <cell r="C299" t="str">
            <v>(슬라브및기초용)</v>
          </cell>
          <cell r="D299">
            <v>3498</v>
          </cell>
          <cell r="E299" t="str">
            <v>M2</v>
          </cell>
          <cell r="F299">
            <v>92</v>
          </cell>
          <cell r="G299">
            <v>321816</v>
          </cell>
        </row>
        <row r="300">
          <cell r="A300" t="str">
            <v>3.18</v>
          </cell>
          <cell r="B300" t="str">
            <v>교명판및설명판</v>
          </cell>
          <cell r="F300">
            <v>0</v>
          </cell>
        </row>
        <row r="301">
          <cell r="A301" t="str">
            <v>a</v>
          </cell>
          <cell r="B301" t="str">
            <v>교 명 주</v>
          </cell>
          <cell r="C301" t="str">
            <v>(중형, 화강석)</v>
          </cell>
          <cell r="D301">
            <v>4</v>
          </cell>
          <cell r="E301" t="str">
            <v>기</v>
          </cell>
          <cell r="F301">
            <v>1870007</v>
          </cell>
          <cell r="G301">
            <v>7480028</v>
          </cell>
        </row>
        <row r="302">
          <cell r="A302" t="str">
            <v>b</v>
          </cell>
          <cell r="B302" t="str">
            <v>교 명 판(황동주물)</v>
          </cell>
          <cell r="C302" t="str">
            <v>(450x200x10)</v>
          </cell>
          <cell r="D302">
            <v>2</v>
          </cell>
          <cell r="E302" t="str">
            <v>EA</v>
          </cell>
          <cell r="F302">
            <v>39690</v>
          </cell>
          <cell r="G302">
            <v>79380</v>
          </cell>
        </row>
        <row r="303">
          <cell r="A303" t="str">
            <v>c</v>
          </cell>
          <cell r="B303" t="str">
            <v>설 명 판(황동주물)</v>
          </cell>
          <cell r="C303" t="str">
            <v>(500x300x10)</v>
          </cell>
          <cell r="D303">
            <v>2</v>
          </cell>
          <cell r="E303" t="str">
            <v>EA</v>
          </cell>
          <cell r="F303">
            <v>66150</v>
          </cell>
          <cell r="G303">
            <v>132300</v>
          </cell>
        </row>
        <row r="304">
          <cell r="A304" t="str">
            <v>3.19</v>
          </cell>
          <cell r="B304" t="str">
            <v>측량기준점 설치</v>
          </cell>
          <cell r="C304" t="str">
            <v>(황동주물)</v>
          </cell>
          <cell r="D304">
            <v>2</v>
          </cell>
          <cell r="E304" t="str">
            <v>EA</v>
          </cell>
          <cell r="F304">
            <v>26250</v>
          </cell>
          <cell r="G304">
            <v>52500</v>
          </cell>
        </row>
        <row r="305">
          <cell r="A305" t="str">
            <v>3.20</v>
          </cell>
          <cell r="B305" t="str">
            <v>난간설치(중분대용)</v>
          </cell>
          <cell r="C305" t="str">
            <v>(H=0.8 M)</v>
          </cell>
          <cell r="D305">
            <v>130</v>
          </cell>
          <cell r="E305" t="str">
            <v>M</v>
          </cell>
          <cell r="F305">
            <v>468167</v>
          </cell>
          <cell r="G305">
            <v>60861710</v>
          </cell>
        </row>
        <row r="306">
          <cell r="A306" t="str">
            <v>3.21</v>
          </cell>
          <cell r="F306">
            <v>0</v>
          </cell>
        </row>
        <row r="307">
          <cell r="A307" t="str">
            <v>a</v>
          </cell>
          <cell r="B307" t="str">
            <v>중앙분리대</v>
          </cell>
          <cell r="C307" t="str">
            <v>(표준레일,교량용)</v>
          </cell>
          <cell r="D307">
            <v>130</v>
          </cell>
          <cell r="E307" t="str">
            <v>M</v>
          </cell>
          <cell r="F307">
            <v>100400</v>
          </cell>
          <cell r="G307">
            <v>13052000</v>
          </cell>
        </row>
        <row r="308">
          <cell r="A308" t="str">
            <v>b</v>
          </cell>
          <cell r="B308" t="str">
            <v>가드레일</v>
          </cell>
          <cell r="C308" t="str">
            <v>(라운드레일,H=0.7M)</v>
          </cell>
          <cell r="D308">
            <v>2</v>
          </cell>
          <cell r="E308" t="str">
            <v>EA</v>
          </cell>
          <cell r="F308">
            <v>102047</v>
          </cell>
          <cell r="G308">
            <v>204094</v>
          </cell>
        </row>
        <row r="309">
          <cell r="A309" t="str">
            <v>3.22</v>
          </cell>
          <cell r="B309" t="str">
            <v>NOTCH 설치</v>
          </cell>
          <cell r="D309">
            <v>260</v>
          </cell>
          <cell r="E309" t="str">
            <v>M</v>
          </cell>
          <cell r="F309">
            <v>2716</v>
          </cell>
          <cell r="G309">
            <v>706160</v>
          </cell>
        </row>
        <row r="310">
          <cell r="A310" t="str">
            <v>3.23</v>
          </cell>
          <cell r="B310" t="str">
            <v>낙하물방지망</v>
          </cell>
          <cell r="D310">
            <v>1055</v>
          </cell>
          <cell r="E310" t="str">
            <v>M2</v>
          </cell>
          <cell r="F310">
            <v>3279</v>
          </cell>
          <cell r="G310">
            <v>3459345</v>
          </cell>
        </row>
        <row r="311">
          <cell r="A311" t="str">
            <v>3.24</v>
          </cell>
          <cell r="F311">
            <v>0</v>
          </cell>
        </row>
        <row r="312">
          <cell r="A312" t="str">
            <v>a</v>
          </cell>
          <cell r="B312" t="str">
            <v>교각점검시설</v>
          </cell>
          <cell r="C312" t="str">
            <v>(양촌교)</v>
          </cell>
          <cell r="D312">
            <v>4</v>
          </cell>
          <cell r="E312" t="str">
            <v>EA</v>
          </cell>
          <cell r="F312">
            <v>16873561</v>
          </cell>
          <cell r="G312">
            <v>67494244</v>
          </cell>
        </row>
        <row r="313">
          <cell r="A313" t="str">
            <v>b</v>
          </cell>
          <cell r="B313" t="str">
            <v>교대점검시설</v>
          </cell>
          <cell r="C313" t="str">
            <v>(양촌교)</v>
          </cell>
          <cell r="D313">
            <v>4</v>
          </cell>
          <cell r="E313" t="str">
            <v>EA</v>
          </cell>
          <cell r="F313">
            <v>8121997</v>
          </cell>
          <cell r="G313">
            <v>32487988</v>
          </cell>
        </row>
        <row r="314">
          <cell r="A314" t="str">
            <v>c</v>
          </cell>
          <cell r="B314" t="str">
            <v>안전점검통로</v>
          </cell>
          <cell r="C314" t="str">
            <v>(상부점검시설)</v>
          </cell>
          <cell r="D314">
            <v>260</v>
          </cell>
          <cell r="E314" t="str">
            <v>M</v>
          </cell>
          <cell r="F314">
            <v>629297</v>
          </cell>
          <cell r="G314">
            <v>163617220</v>
          </cell>
        </row>
        <row r="315">
          <cell r="A315" t="str">
            <v>d</v>
          </cell>
          <cell r="B315" t="str">
            <v>강교내부유지관리시설</v>
          </cell>
          <cell r="C315" t="str">
            <v>(양촌교)</v>
          </cell>
          <cell r="D315">
            <v>1</v>
          </cell>
          <cell r="E315" t="str">
            <v>식</v>
          </cell>
          <cell r="F315">
            <v>1967622</v>
          </cell>
          <cell r="G315">
            <v>1967622</v>
          </cell>
        </row>
        <row r="316">
          <cell r="A316" t="str">
            <v>3.25</v>
          </cell>
          <cell r="B316" t="str">
            <v>교량유지관리 번호판</v>
          </cell>
          <cell r="F316">
            <v>0</v>
          </cell>
        </row>
        <row r="317">
          <cell r="A317" t="str">
            <v>a</v>
          </cell>
          <cell r="B317" t="str">
            <v>교량유지관리표지판</v>
          </cell>
          <cell r="C317" t="str">
            <v>(BOX GIRDER내부용)</v>
          </cell>
          <cell r="D317">
            <v>12</v>
          </cell>
          <cell r="E317" t="str">
            <v>EA</v>
          </cell>
          <cell r="F317">
            <v>15976</v>
          </cell>
          <cell r="G317">
            <v>191712</v>
          </cell>
        </row>
        <row r="318">
          <cell r="A318" t="str">
            <v>b</v>
          </cell>
          <cell r="B318" t="str">
            <v>교량유지관리표지판</v>
          </cell>
          <cell r="C318" t="str">
            <v>(교각용)</v>
          </cell>
          <cell r="D318">
            <v>4</v>
          </cell>
          <cell r="E318" t="str">
            <v>EA</v>
          </cell>
          <cell r="F318">
            <v>13229</v>
          </cell>
          <cell r="G318">
            <v>52916</v>
          </cell>
        </row>
        <row r="319">
          <cell r="A319" t="str">
            <v>c</v>
          </cell>
          <cell r="B319" t="str">
            <v>교대용번호판설치</v>
          </cell>
          <cell r="D319">
            <v>4</v>
          </cell>
          <cell r="E319" t="str">
            <v>EA</v>
          </cell>
          <cell r="F319">
            <v>75280</v>
          </cell>
          <cell r="G319">
            <v>301120</v>
          </cell>
        </row>
        <row r="320">
          <cell r="A320" t="str">
            <v>3.26</v>
          </cell>
          <cell r="B320" t="str">
            <v>비파괴 검사비</v>
          </cell>
          <cell r="F320">
            <v>0</v>
          </cell>
        </row>
        <row r="321">
          <cell r="A321" t="str">
            <v>a</v>
          </cell>
          <cell r="B321" t="str">
            <v>방사선투과검사(RT)</v>
          </cell>
          <cell r="C321" t="str">
            <v>(3 1/3x12 ")</v>
          </cell>
          <cell r="D321">
            <v>78</v>
          </cell>
          <cell r="E321" t="str">
            <v>매</v>
          </cell>
          <cell r="F321">
            <v>36000</v>
          </cell>
          <cell r="G321">
            <v>2808000</v>
          </cell>
        </row>
        <row r="322">
          <cell r="A322" t="str">
            <v>b</v>
          </cell>
          <cell r="B322" t="str">
            <v>자분탐상검사</v>
          </cell>
          <cell r="C322" t="str">
            <v>(MT)</v>
          </cell>
          <cell r="D322">
            <v>181</v>
          </cell>
          <cell r="E322" t="str">
            <v>M</v>
          </cell>
          <cell r="F322">
            <v>14500</v>
          </cell>
          <cell r="G322">
            <v>2624500</v>
          </cell>
        </row>
        <row r="323">
          <cell r="A323" t="str">
            <v>3.27</v>
          </cell>
          <cell r="B323" t="str">
            <v>전선관 설치</v>
          </cell>
          <cell r="F323">
            <v>0</v>
          </cell>
        </row>
        <row r="324">
          <cell r="A324" t="str">
            <v>a</v>
          </cell>
          <cell r="B324" t="str">
            <v>전선관 설치</v>
          </cell>
          <cell r="C324" t="str">
            <v>(P.V.C Φ150)</v>
          </cell>
          <cell r="D324">
            <v>274</v>
          </cell>
          <cell r="E324" t="str">
            <v>M</v>
          </cell>
          <cell r="F324">
            <v>9957</v>
          </cell>
          <cell r="G324">
            <v>2728218</v>
          </cell>
        </row>
        <row r="325">
          <cell r="A325" t="str">
            <v>b</v>
          </cell>
          <cell r="B325" t="str">
            <v>전선관 설치</v>
          </cell>
          <cell r="C325" t="str">
            <v>(P.V.C Φ100)</v>
          </cell>
          <cell r="D325">
            <v>274</v>
          </cell>
          <cell r="E325" t="str">
            <v>M</v>
          </cell>
          <cell r="F325">
            <v>5063</v>
          </cell>
          <cell r="G325">
            <v>1387262</v>
          </cell>
        </row>
        <row r="326">
          <cell r="A326" t="str">
            <v>3.28</v>
          </cell>
          <cell r="B326" t="str">
            <v>가시설공</v>
          </cell>
          <cell r="F326">
            <v>0</v>
          </cell>
        </row>
        <row r="327">
          <cell r="A327" t="str">
            <v>a</v>
          </cell>
          <cell r="B327" t="str">
            <v>H-PILE 항타용천공</v>
          </cell>
          <cell r="C327" t="str">
            <v>토  사</v>
          </cell>
          <cell r="D327">
            <v>198</v>
          </cell>
          <cell r="E327" t="str">
            <v>M</v>
          </cell>
          <cell r="F327">
            <v>22470</v>
          </cell>
          <cell r="G327">
            <v>4449060</v>
          </cell>
        </row>
        <row r="328">
          <cell r="A328" t="str">
            <v>b</v>
          </cell>
          <cell r="B328" t="str">
            <v>H-PILE 설치및철거</v>
          </cell>
          <cell r="C328" t="str">
            <v>(H-300x300x10x15)</v>
          </cell>
          <cell r="D328">
            <v>210</v>
          </cell>
          <cell r="E328" t="str">
            <v>M</v>
          </cell>
          <cell r="F328">
            <v>25157</v>
          </cell>
          <cell r="G328">
            <v>5282970</v>
          </cell>
        </row>
        <row r="329">
          <cell r="A329" t="str">
            <v>c</v>
          </cell>
          <cell r="B329" t="str">
            <v>띠장 설치및철거</v>
          </cell>
          <cell r="C329" t="str">
            <v>(H-300x300x10x15)</v>
          </cell>
          <cell r="D329">
            <v>27</v>
          </cell>
          <cell r="E329" t="str">
            <v>M</v>
          </cell>
          <cell r="F329">
            <v>18657</v>
          </cell>
          <cell r="G329">
            <v>503739</v>
          </cell>
        </row>
        <row r="330">
          <cell r="A330" t="str">
            <v>d</v>
          </cell>
          <cell r="B330" t="str">
            <v>토류판설치및철거</v>
          </cell>
          <cell r="C330" t="str">
            <v>(1950x150x120)</v>
          </cell>
          <cell r="D330">
            <v>88</v>
          </cell>
          <cell r="E330" t="str">
            <v>M2</v>
          </cell>
          <cell r="F330">
            <v>29115</v>
          </cell>
          <cell r="G330">
            <v>2562120</v>
          </cell>
        </row>
        <row r="331">
          <cell r="A331" t="str">
            <v>e</v>
          </cell>
          <cell r="B331" t="str">
            <v>보걸이 설치</v>
          </cell>
          <cell r="D331">
            <v>23</v>
          </cell>
          <cell r="E331" t="str">
            <v>EA</v>
          </cell>
          <cell r="F331">
            <v>35344</v>
          </cell>
          <cell r="G331">
            <v>812912</v>
          </cell>
        </row>
        <row r="332">
          <cell r="A332" t="str">
            <v>3.29</v>
          </cell>
          <cell r="B332" t="str">
            <v>가설벤트</v>
          </cell>
          <cell r="F332">
            <v>0</v>
          </cell>
        </row>
        <row r="333">
          <cell r="A333" t="str">
            <v>a</v>
          </cell>
          <cell r="B333" t="str">
            <v>가설벤트 제작</v>
          </cell>
          <cell r="C333" t="str">
            <v>(양 촌 교)</v>
          </cell>
          <cell r="D333">
            <v>4</v>
          </cell>
          <cell r="E333" t="str">
            <v>조</v>
          </cell>
          <cell r="F333">
            <v>22749761</v>
          </cell>
          <cell r="G333">
            <v>90999044</v>
          </cell>
        </row>
        <row r="334">
          <cell r="A334" t="str">
            <v>b</v>
          </cell>
          <cell r="B334" t="str">
            <v>가설벤트 가설및철거</v>
          </cell>
          <cell r="C334" t="str">
            <v>(양 촌 교)</v>
          </cell>
          <cell r="D334">
            <v>16</v>
          </cell>
          <cell r="E334" t="str">
            <v>개소</v>
          </cell>
          <cell r="F334">
            <v>1227540</v>
          </cell>
          <cell r="G334">
            <v>19640640</v>
          </cell>
        </row>
        <row r="335">
          <cell r="A335" t="str">
            <v>3.B</v>
          </cell>
          <cell r="B335" t="str">
            <v>지  북  대  교</v>
          </cell>
        </row>
        <row r="336">
          <cell r="A336" t="str">
            <v>3.01</v>
          </cell>
          <cell r="B336" t="str">
            <v>토          공</v>
          </cell>
        </row>
        <row r="337">
          <cell r="A337" t="str">
            <v>a</v>
          </cell>
          <cell r="B337" t="str">
            <v>구조물 터파기</v>
          </cell>
          <cell r="C337" t="str">
            <v>(육상-토사)</v>
          </cell>
        </row>
        <row r="338">
          <cell r="A338" t="str">
            <v>-1</v>
          </cell>
          <cell r="B338" t="str">
            <v>구조물터파기</v>
          </cell>
          <cell r="C338" t="str">
            <v>(육상토사 0∼1 M)</v>
          </cell>
          <cell r="D338">
            <v>2958</v>
          </cell>
          <cell r="E338" t="str">
            <v>M3</v>
          </cell>
          <cell r="F338">
            <v>3206</v>
          </cell>
          <cell r="G338">
            <v>9483348</v>
          </cell>
        </row>
        <row r="339">
          <cell r="A339" t="str">
            <v>-2</v>
          </cell>
          <cell r="B339" t="str">
            <v>구조물터파기</v>
          </cell>
          <cell r="C339" t="str">
            <v>(육상토사 1∼2 M)</v>
          </cell>
          <cell r="D339">
            <v>2154</v>
          </cell>
          <cell r="E339" t="str">
            <v>M3</v>
          </cell>
          <cell r="F339">
            <v>3310</v>
          </cell>
          <cell r="G339">
            <v>7129740</v>
          </cell>
        </row>
        <row r="340">
          <cell r="A340" t="str">
            <v>-3</v>
          </cell>
          <cell r="B340" t="str">
            <v>구조물터파기</v>
          </cell>
          <cell r="C340" t="str">
            <v>(육상토사 2∼3 M)</v>
          </cell>
          <cell r="D340">
            <v>1775</v>
          </cell>
          <cell r="E340" t="str">
            <v>M3</v>
          </cell>
          <cell r="F340">
            <v>4041</v>
          </cell>
          <cell r="G340">
            <v>7172775</v>
          </cell>
        </row>
        <row r="341">
          <cell r="A341" t="str">
            <v>-4</v>
          </cell>
          <cell r="B341" t="str">
            <v>구조물터파기</v>
          </cell>
          <cell r="C341" t="str">
            <v>(육상토사 3∼4 M)</v>
          </cell>
          <cell r="D341">
            <v>1420</v>
          </cell>
          <cell r="E341" t="str">
            <v>M3</v>
          </cell>
          <cell r="F341">
            <v>4772</v>
          </cell>
          <cell r="G341">
            <v>6776240</v>
          </cell>
        </row>
        <row r="342">
          <cell r="A342" t="str">
            <v>-5</v>
          </cell>
          <cell r="B342" t="str">
            <v>구조물터파기</v>
          </cell>
          <cell r="C342" t="str">
            <v>(육상토사 4∼5 M)</v>
          </cell>
          <cell r="D342">
            <v>624</v>
          </cell>
          <cell r="E342" t="str">
            <v>M3</v>
          </cell>
          <cell r="F342">
            <v>5502</v>
          </cell>
          <cell r="G342">
            <v>3433248</v>
          </cell>
        </row>
        <row r="343">
          <cell r="A343" t="str">
            <v>b</v>
          </cell>
          <cell r="B343" t="str">
            <v>구조물 터파기</v>
          </cell>
          <cell r="C343" t="str">
            <v>(수중-토사)</v>
          </cell>
          <cell r="F343">
            <v>0</v>
          </cell>
        </row>
        <row r="344">
          <cell r="A344" t="str">
            <v>-1</v>
          </cell>
          <cell r="B344" t="str">
            <v>구조물터파기</v>
          </cell>
          <cell r="C344" t="str">
            <v>(수중토사 0∼1 M)</v>
          </cell>
          <cell r="D344">
            <v>2326</v>
          </cell>
          <cell r="E344" t="str">
            <v>M3</v>
          </cell>
          <cell r="F344">
            <v>5920</v>
          </cell>
          <cell r="G344">
            <v>13769920</v>
          </cell>
        </row>
        <row r="345">
          <cell r="A345" t="str">
            <v>-2</v>
          </cell>
          <cell r="B345" t="str">
            <v>구조물터파기</v>
          </cell>
          <cell r="C345" t="str">
            <v>(수중토사 1∼2 M)</v>
          </cell>
          <cell r="D345">
            <v>1962</v>
          </cell>
          <cell r="E345" t="str">
            <v>M3</v>
          </cell>
          <cell r="F345">
            <v>6129</v>
          </cell>
          <cell r="G345">
            <v>12025098</v>
          </cell>
        </row>
        <row r="346">
          <cell r="A346" t="str">
            <v>-3</v>
          </cell>
          <cell r="B346" t="str">
            <v>구조물터파기</v>
          </cell>
          <cell r="C346" t="str">
            <v>(수중토사 2∼3 M)</v>
          </cell>
          <cell r="D346">
            <v>1621</v>
          </cell>
          <cell r="E346" t="str">
            <v>M3</v>
          </cell>
          <cell r="F346">
            <v>7590</v>
          </cell>
          <cell r="G346">
            <v>12303390</v>
          </cell>
        </row>
        <row r="347">
          <cell r="A347" t="str">
            <v>-4</v>
          </cell>
          <cell r="B347" t="str">
            <v>구조물터파기</v>
          </cell>
          <cell r="C347" t="str">
            <v>(수중토사 3∼4 M)</v>
          </cell>
          <cell r="D347">
            <v>1305</v>
          </cell>
          <cell r="E347" t="str">
            <v>M3</v>
          </cell>
          <cell r="F347">
            <v>9051</v>
          </cell>
          <cell r="G347">
            <v>11811555</v>
          </cell>
        </row>
        <row r="348">
          <cell r="A348" t="str">
            <v>-5</v>
          </cell>
          <cell r="B348" t="str">
            <v>구조물터파기</v>
          </cell>
          <cell r="C348" t="str">
            <v>(수중토사 4∼5 M)</v>
          </cell>
          <cell r="D348">
            <v>442</v>
          </cell>
          <cell r="E348" t="str">
            <v>M3</v>
          </cell>
          <cell r="F348">
            <v>10513</v>
          </cell>
          <cell r="G348">
            <v>4646746</v>
          </cell>
        </row>
        <row r="349">
          <cell r="A349" t="str">
            <v>c</v>
          </cell>
          <cell r="B349" t="str">
            <v>구조물 터파기</v>
          </cell>
          <cell r="C349" t="str">
            <v>(수중-리핑암)</v>
          </cell>
          <cell r="F349">
            <v>0</v>
          </cell>
        </row>
        <row r="350">
          <cell r="A350" t="str">
            <v>-1</v>
          </cell>
          <cell r="B350" t="str">
            <v>구조물터파기</v>
          </cell>
          <cell r="C350" t="str">
            <v>(수중리핑암 4∼5 M)</v>
          </cell>
          <cell r="D350">
            <v>308</v>
          </cell>
          <cell r="E350" t="str">
            <v>M3</v>
          </cell>
          <cell r="F350">
            <v>122937</v>
          </cell>
          <cell r="G350">
            <v>37864596</v>
          </cell>
        </row>
        <row r="351">
          <cell r="A351" t="str">
            <v>-2</v>
          </cell>
          <cell r="B351" t="str">
            <v>구조물터파기</v>
          </cell>
          <cell r="C351" t="str">
            <v>(수중리핑암 5∼6 M)</v>
          </cell>
          <cell r="D351">
            <v>615</v>
          </cell>
          <cell r="E351" t="str">
            <v>M3</v>
          </cell>
          <cell r="F351">
            <v>132275</v>
          </cell>
          <cell r="G351">
            <v>81349125</v>
          </cell>
        </row>
        <row r="352">
          <cell r="A352" t="str">
            <v>-3</v>
          </cell>
          <cell r="B352" t="str">
            <v>구조물터파기</v>
          </cell>
          <cell r="C352" t="str">
            <v>(수중리핑암 6 M이상)</v>
          </cell>
          <cell r="D352">
            <v>124</v>
          </cell>
          <cell r="E352" t="str">
            <v>M3</v>
          </cell>
          <cell r="F352">
            <v>141612</v>
          </cell>
          <cell r="G352">
            <v>17559888</v>
          </cell>
        </row>
        <row r="353">
          <cell r="A353" t="str">
            <v>d</v>
          </cell>
          <cell r="B353" t="str">
            <v>되메우기및다짐</v>
          </cell>
          <cell r="C353" t="str">
            <v>(인력30%+백호우70%)</v>
          </cell>
          <cell r="D353">
            <v>9598</v>
          </cell>
          <cell r="E353" t="str">
            <v>M3</v>
          </cell>
          <cell r="F353">
            <v>4075</v>
          </cell>
          <cell r="G353">
            <v>39111850</v>
          </cell>
        </row>
        <row r="354">
          <cell r="A354" t="str">
            <v>e</v>
          </cell>
          <cell r="B354" t="str">
            <v>뒷채움잡석</v>
          </cell>
          <cell r="C354" t="str">
            <v>(부설및다짐)</v>
          </cell>
          <cell r="D354">
            <v>2915</v>
          </cell>
          <cell r="E354" t="str">
            <v>M3</v>
          </cell>
          <cell r="F354">
            <v>10744</v>
          </cell>
          <cell r="G354">
            <v>31318760</v>
          </cell>
        </row>
        <row r="355">
          <cell r="A355" t="str">
            <v>f</v>
          </cell>
          <cell r="B355" t="str">
            <v>세굴방지용사석채움</v>
          </cell>
          <cell r="C355" t="str">
            <v>(사석)</v>
          </cell>
          <cell r="D355">
            <v>3776</v>
          </cell>
          <cell r="E355" t="str">
            <v>M3</v>
          </cell>
          <cell r="F355">
            <v>26216</v>
          </cell>
          <cell r="G355">
            <v>98991616</v>
          </cell>
        </row>
        <row r="356">
          <cell r="A356" t="str">
            <v>3.02</v>
          </cell>
          <cell r="B356" t="str">
            <v>강관파일</v>
          </cell>
          <cell r="F356">
            <v>0</v>
          </cell>
        </row>
        <row r="357">
          <cell r="A357" t="str">
            <v>a</v>
          </cell>
          <cell r="B357" t="str">
            <v>강관파일항타(직항)</v>
          </cell>
          <cell r="C357" t="str">
            <v>(유압식Φ50815m이하)</v>
          </cell>
          <cell r="D357">
            <v>407</v>
          </cell>
          <cell r="E357" t="str">
            <v>M</v>
          </cell>
          <cell r="F357">
            <v>9587</v>
          </cell>
          <cell r="G357">
            <v>3901909</v>
          </cell>
        </row>
        <row r="358">
          <cell r="A358" t="str">
            <v>b</v>
          </cell>
          <cell r="B358" t="str">
            <v>강관파일천공</v>
          </cell>
          <cell r="C358" t="str">
            <v>(토 사 Φ508)</v>
          </cell>
          <cell r="D358">
            <v>2469</v>
          </cell>
          <cell r="E358" t="str">
            <v>M</v>
          </cell>
          <cell r="F358">
            <v>30636</v>
          </cell>
          <cell r="G358">
            <v>75640284</v>
          </cell>
        </row>
        <row r="359">
          <cell r="A359" t="str">
            <v>c</v>
          </cell>
          <cell r="B359" t="str">
            <v>속채움콘크리트</v>
          </cell>
          <cell r="D359">
            <v>85</v>
          </cell>
          <cell r="E359" t="str">
            <v>M3</v>
          </cell>
          <cell r="F359">
            <v>20625</v>
          </cell>
          <cell r="G359">
            <v>1753125</v>
          </cell>
        </row>
        <row r="360">
          <cell r="A360" t="str">
            <v>d</v>
          </cell>
          <cell r="B360" t="str">
            <v>두부및선단보강</v>
          </cell>
          <cell r="C360" t="str">
            <v>(Φ508.0 m/m)</v>
          </cell>
          <cell r="D360">
            <v>407</v>
          </cell>
          <cell r="E360" t="str">
            <v>EA</v>
          </cell>
          <cell r="F360">
            <v>156845</v>
          </cell>
          <cell r="G360">
            <v>63835915</v>
          </cell>
        </row>
        <row r="361">
          <cell r="A361" t="str">
            <v>3.03</v>
          </cell>
          <cell r="B361" t="str">
            <v>거 푸 집</v>
          </cell>
          <cell r="F361">
            <v>0</v>
          </cell>
        </row>
        <row r="362">
          <cell r="A362" t="str">
            <v>a</v>
          </cell>
          <cell r="B362" t="str">
            <v>합판거푸집</v>
          </cell>
          <cell r="C362" t="str">
            <v>(3 회)</v>
          </cell>
          <cell r="D362">
            <v>4792</v>
          </cell>
          <cell r="E362" t="str">
            <v>M2</v>
          </cell>
          <cell r="F362">
            <v>18891</v>
          </cell>
          <cell r="G362">
            <v>90525672</v>
          </cell>
        </row>
        <row r="363">
          <cell r="A363" t="str">
            <v>b</v>
          </cell>
          <cell r="B363" t="str">
            <v>합판거푸집</v>
          </cell>
          <cell r="C363" t="str">
            <v>(3 회 7∼10 m)</v>
          </cell>
          <cell r="D363">
            <v>241</v>
          </cell>
          <cell r="E363" t="str">
            <v>M2</v>
          </cell>
          <cell r="F363">
            <v>20074</v>
          </cell>
          <cell r="G363">
            <v>4837834</v>
          </cell>
        </row>
        <row r="364">
          <cell r="A364" t="str">
            <v>c</v>
          </cell>
          <cell r="B364" t="str">
            <v>합판거푸집</v>
          </cell>
          <cell r="C364" t="str">
            <v>(4 회)</v>
          </cell>
          <cell r="D364">
            <v>1080</v>
          </cell>
          <cell r="E364" t="str">
            <v>M2</v>
          </cell>
          <cell r="F364">
            <v>16311</v>
          </cell>
          <cell r="G364">
            <v>17615880</v>
          </cell>
        </row>
        <row r="365">
          <cell r="A365" t="str">
            <v>d</v>
          </cell>
          <cell r="B365" t="str">
            <v>합판거푸집</v>
          </cell>
          <cell r="C365" t="str">
            <v>(6 회)</v>
          </cell>
          <cell r="D365">
            <v>1171</v>
          </cell>
          <cell r="E365" t="str">
            <v>M2</v>
          </cell>
          <cell r="F365">
            <v>13583</v>
          </cell>
          <cell r="G365">
            <v>15905693</v>
          </cell>
        </row>
        <row r="366">
          <cell r="A366" t="str">
            <v>e</v>
          </cell>
          <cell r="B366" t="str">
            <v>강재거푸집</v>
          </cell>
          <cell r="C366" t="str">
            <v>(교각용:D=2.0 M)</v>
          </cell>
          <cell r="D366">
            <v>660</v>
          </cell>
          <cell r="E366" t="str">
            <v>M2</v>
          </cell>
          <cell r="F366">
            <v>24756</v>
          </cell>
          <cell r="G366">
            <v>16338960</v>
          </cell>
        </row>
        <row r="367">
          <cell r="A367" t="str">
            <v>3.04</v>
          </cell>
          <cell r="B367" t="str">
            <v>강관비계</v>
          </cell>
          <cell r="C367" t="str">
            <v>(0∼30 M)</v>
          </cell>
          <cell r="D367">
            <v>1698</v>
          </cell>
          <cell r="E367" t="str">
            <v>M2</v>
          </cell>
          <cell r="F367">
            <v>7603</v>
          </cell>
          <cell r="G367">
            <v>12909894</v>
          </cell>
        </row>
        <row r="368">
          <cell r="A368" t="str">
            <v>3.05</v>
          </cell>
          <cell r="B368" t="str">
            <v>동 바 리</v>
          </cell>
          <cell r="F368">
            <v>0</v>
          </cell>
        </row>
        <row r="369">
          <cell r="A369" t="str">
            <v>a</v>
          </cell>
          <cell r="B369" t="str">
            <v>강관동바리</v>
          </cell>
          <cell r="C369" t="str">
            <v>(교량용)</v>
          </cell>
          <cell r="D369">
            <v>840</v>
          </cell>
          <cell r="E369" t="str">
            <v>공M3</v>
          </cell>
          <cell r="F369">
            <v>15940</v>
          </cell>
          <cell r="G369">
            <v>13389600</v>
          </cell>
        </row>
        <row r="370">
          <cell r="A370" t="str">
            <v>b</v>
          </cell>
          <cell r="B370" t="str">
            <v>수평보강재(교량용)</v>
          </cell>
          <cell r="C370" t="str">
            <v>(강관동바리)</v>
          </cell>
          <cell r="D370">
            <v>296</v>
          </cell>
          <cell r="E370" t="str">
            <v>M2</v>
          </cell>
          <cell r="F370">
            <v>2864</v>
          </cell>
          <cell r="G370">
            <v>847744</v>
          </cell>
        </row>
        <row r="371">
          <cell r="A371" t="str">
            <v>3.06</v>
          </cell>
          <cell r="B371" t="str">
            <v>DECK PLATE</v>
          </cell>
          <cell r="C371" t="str">
            <v>(지북대교)</v>
          </cell>
          <cell r="D371">
            <v>2381</v>
          </cell>
          <cell r="E371" t="str">
            <v>M2</v>
          </cell>
          <cell r="F371">
            <v>52498</v>
          </cell>
          <cell r="G371">
            <v>124997738</v>
          </cell>
        </row>
        <row r="372">
          <cell r="A372" t="str">
            <v>3.07</v>
          </cell>
          <cell r="B372" t="str">
            <v>철근가공조립</v>
          </cell>
          <cell r="F372">
            <v>0</v>
          </cell>
        </row>
        <row r="373">
          <cell r="A373" t="str">
            <v>a</v>
          </cell>
          <cell r="B373" t="str">
            <v>철근가공조립</v>
          </cell>
          <cell r="C373" t="str">
            <v>(보 통)</v>
          </cell>
          <cell r="D373">
            <v>117.059</v>
          </cell>
          <cell r="E373" t="str">
            <v>Ton</v>
          </cell>
          <cell r="F373">
            <v>330357</v>
          </cell>
          <cell r="G373">
            <v>38671260</v>
          </cell>
        </row>
        <row r="374">
          <cell r="A374" t="str">
            <v>b</v>
          </cell>
          <cell r="B374" t="str">
            <v>철근가공조립</v>
          </cell>
          <cell r="C374" t="str">
            <v>(복 잡)</v>
          </cell>
          <cell r="D374">
            <v>1197.9939999999999</v>
          </cell>
          <cell r="E374" t="str">
            <v>Ton</v>
          </cell>
          <cell r="F374">
            <v>361279</v>
          </cell>
          <cell r="G374">
            <v>432810074</v>
          </cell>
        </row>
        <row r="375">
          <cell r="A375" t="str">
            <v>3.08</v>
          </cell>
          <cell r="B375" t="str">
            <v>콘크리트타설</v>
          </cell>
          <cell r="F375">
            <v>0</v>
          </cell>
        </row>
        <row r="376">
          <cell r="A376" t="str">
            <v>a</v>
          </cell>
          <cell r="B376" t="str">
            <v>콘크리트타설</v>
          </cell>
          <cell r="C376" t="str">
            <v>(철근 펌프카)</v>
          </cell>
          <cell r="D376">
            <v>7144</v>
          </cell>
          <cell r="E376" t="str">
            <v>M3</v>
          </cell>
          <cell r="F376">
            <v>10488</v>
          </cell>
          <cell r="G376">
            <v>74926272</v>
          </cell>
        </row>
        <row r="377">
          <cell r="A377" t="str">
            <v>b</v>
          </cell>
          <cell r="B377" t="str">
            <v>콘크리트타설</v>
          </cell>
          <cell r="C377" t="str">
            <v>(철근 VIB 포함)</v>
          </cell>
          <cell r="D377">
            <v>1</v>
          </cell>
          <cell r="E377" t="str">
            <v>M3</v>
          </cell>
          <cell r="F377">
            <v>20625</v>
          </cell>
          <cell r="G377">
            <v>20625</v>
          </cell>
        </row>
        <row r="378">
          <cell r="A378" t="str">
            <v>c</v>
          </cell>
          <cell r="B378" t="str">
            <v>콘크리트타설</v>
          </cell>
          <cell r="C378" t="str">
            <v>(무근 VIB 포함)</v>
          </cell>
          <cell r="D378">
            <v>628</v>
          </cell>
          <cell r="E378" t="str">
            <v>M3</v>
          </cell>
          <cell r="F378">
            <v>18476</v>
          </cell>
          <cell r="G378">
            <v>11602928</v>
          </cell>
        </row>
        <row r="379">
          <cell r="A379" t="str">
            <v>d</v>
          </cell>
          <cell r="B379" t="str">
            <v>콘크리트타설</v>
          </cell>
          <cell r="C379" t="str">
            <v>(무근 VIB 제외)</v>
          </cell>
          <cell r="D379">
            <v>245</v>
          </cell>
          <cell r="E379" t="str">
            <v>M3</v>
          </cell>
          <cell r="F379">
            <v>18226</v>
          </cell>
          <cell r="G379">
            <v>4465370</v>
          </cell>
        </row>
        <row r="380">
          <cell r="A380" t="str">
            <v>e</v>
          </cell>
          <cell r="B380" t="str">
            <v>강섬유보강재</v>
          </cell>
          <cell r="C380" t="str">
            <v>(900 g/㎥)</v>
          </cell>
          <cell r="D380">
            <v>2188</v>
          </cell>
          <cell r="E380" t="str">
            <v>M3</v>
          </cell>
          <cell r="F380">
            <v>4350</v>
          </cell>
          <cell r="G380">
            <v>9517800</v>
          </cell>
        </row>
        <row r="381">
          <cell r="A381" t="str">
            <v>3.09</v>
          </cell>
          <cell r="B381" t="str">
            <v>표면처리</v>
          </cell>
          <cell r="F381">
            <v>0</v>
          </cell>
        </row>
        <row r="382">
          <cell r="A382" t="str">
            <v>a</v>
          </cell>
          <cell r="B382" t="str">
            <v>슬래브양생</v>
          </cell>
          <cell r="C382" t="str">
            <v>(양생제)</v>
          </cell>
          <cell r="D382">
            <v>4514</v>
          </cell>
          <cell r="E382" t="str">
            <v>M2</v>
          </cell>
          <cell r="F382">
            <v>271</v>
          </cell>
          <cell r="G382">
            <v>1223294</v>
          </cell>
        </row>
        <row r="383">
          <cell r="A383" t="str">
            <v>b</v>
          </cell>
          <cell r="B383" t="str">
            <v>슬래브면고르기</v>
          </cell>
          <cell r="C383" t="str">
            <v>(데크 피니샤)</v>
          </cell>
          <cell r="D383">
            <v>4514</v>
          </cell>
          <cell r="E383" t="str">
            <v>M2</v>
          </cell>
          <cell r="F383">
            <v>464</v>
          </cell>
          <cell r="G383">
            <v>2094496</v>
          </cell>
        </row>
        <row r="384">
          <cell r="A384" t="str">
            <v>c</v>
          </cell>
          <cell r="B384" t="str">
            <v>아스팔트 코팅</v>
          </cell>
          <cell r="C384" t="str">
            <v>(2 회)</v>
          </cell>
          <cell r="D384">
            <v>1174</v>
          </cell>
          <cell r="E384" t="str">
            <v>M2</v>
          </cell>
          <cell r="F384">
            <v>4725</v>
          </cell>
          <cell r="G384">
            <v>5547150</v>
          </cell>
        </row>
        <row r="385">
          <cell r="A385" t="str">
            <v>3.10</v>
          </cell>
          <cell r="B385" t="str">
            <v>교좌장치</v>
          </cell>
          <cell r="F385">
            <v>0</v>
          </cell>
        </row>
        <row r="386">
          <cell r="A386" t="str">
            <v>a</v>
          </cell>
          <cell r="B386" t="str">
            <v>교좌장치(고정단)</v>
          </cell>
          <cell r="C386" t="str">
            <v>(SPHERICAL,400ton)</v>
          </cell>
          <cell r="D386">
            <v>4</v>
          </cell>
          <cell r="E386" t="str">
            <v>EA</v>
          </cell>
          <cell r="F386">
            <v>76226</v>
          </cell>
          <cell r="G386">
            <v>304904</v>
          </cell>
        </row>
        <row r="387">
          <cell r="A387" t="str">
            <v>b</v>
          </cell>
          <cell r="B387" t="str">
            <v>교좌장치(일방향)</v>
          </cell>
          <cell r="C387" t="str">
            <v>(SPHERICAL,250ton)</v>
          </cell>
          <cell r="D387">
            <v>8</v>
          </cell>
          <cell r="E387" t="str">
            <v>EA</v>
          </cell>
          <cell r="F387">
            <v>76226</v>
          </cell>
          <cell r="G387">
            <v>609808</v>
          </cell>
        </row>
        <row r="388">
          <cell r="A388" t="str">
            <v>c</v>
          </cell>
          <cell r="B388" t="str">
            <v>교좌장치(일방향)</v>
          </cell>
          <cell r="C388" t="str">
            <v>(SPHERICAL,400ton)</v>
          </cell>
          <cell r="D388">
            <v>16</v>
          </cell>
          <cell r="E388" t="str">
            <v>EA</v>
          </cell>
          <cell r="F388">
            <v>76226</v>
          </cell>
          <cell r="G388">
            <v>1219616</v>
          </cell>
        </row>
        <row r="389">
          <cell r="A389" t="str">
            <v>d</v>
          </cell>
          <cell r="B389" t="str">
            <v>교좌장치(양방향)</v>
          </cell>
          <cell r="C389" t="str">
            <v>(SPHERICAL,250ton)</v>
          </cell>
          <cell r="D389">
            <v>12</v>
          </cell>
          <cell r="E389" t="str">
            <v>EA</v>
          </cell>
          <cell r="F389">
            <v>76226</v>
          </cell>
          <cell r="G389">
            <v>914712</v>
          </cell>
        </row>
        <row r="390">
          <cell r="A390" t="str">
            <v>e</v>
          </cell>
          <cell r="B390" t="str">
            <v>교좌장치(양방향)</v>
          </cell>
          <cell r="C390" t="str">
            <v>(SPHERICAL,400ton)</v>
          </cell>
          <cell r="D390">
            <v>16</v>
          </cell>
          <cell r="E390" t="str">
            <v>EA</v>
          </cell>
          <cell r="F390">
            <v>76226</v>
          </cell>
          <cell r="G390">
            <v>1219616</v>
          </cell>
        </row>
        <row r="391">
          <cell r="A391" t="str">
            <v>3.11</v>
          </cell>
          <cell r="B391" t="str">
            <v>강    교</v>
          </cell>
          <cell r="F391">
            <v>0</v>
          </cell>
        </row>
        <row r="392">
          <cell r="A392" t="str">
            <v>a</v>
          </cell>
          <cell r="B392" t="str">
            <v>제작및가설</v>
          </cell>
          <cell r="F392">
            <v>0</v>
          </cell>
        </row>
        <row r="393">
          <cell r="A393" t="str">
            <v>-1</v>
          </cell>
          <cell r="B393" t="str">
            <v>강교 제작</v>
          </cell>
          <cell r="C393" t="str">
            <v>(지북대교)</v>
          </cell>
          <cell r="D393">
            <v>1970.4739999999999</v>
          </cell>
          <cell r="E393" t="str">
            <v>Ton</v>
          </cell>
          <cell r="F393">
            <v>1557182</v>
          </cell>
          <cell r="G393">
            <v>3068386644</v>
          </cell>
        </row>
        <row r="394">
          <cell r="A394" t="str">
            <v>-2</v>
          </cell>
          <cell r="B394" t="str">
            <v>강교 운반</v>
          </cell>
          <cell r="C394" t="str">
            <v>(지북대교)</v>
          </cell>
          <cell r="D394">
            <v>1970.4739999999999</v>
          </cell>
          <cell r="E394" t="str">
            <v>Ton</v>
          </cell>
          <cell r="F394">
            <v>55651</v>
          </cell>
          <cell r="G394">
            <v>109658848</v>
          </cell>
        </row>
        <row r="395">
          <cell r="A395" t="str">
            <v>-3</v>
          </cell>
          <cell r="B395" t="str">
            <v>강교 가설</v>
          </cell>
          <cell r="C395" t="str">
            <v>(지북대교)</v>
          </cell>
          <cell r="D395">
            <v>1970.4739999999999</v>
          </cell>
          <cell r="E395" t="str">
            <v>Ton</v>
          </cell>
          <cell r="F395">
            <v>278463</v>
          </cell>
          <cell r="G395">
            <v>548704101</v>
          </cell>
        </row>
        <row r="396">
          <cell r="A396" t="str">
            <v>b</v>
          </cell>
          <cell r="B396" t="str">
            <v>강교도장</v>
          </cell>
          <cell r="F396">
            <v>0</v>
          </cell>
        </row>
        <row r="397">
          <cell r="A397" t="str">
            <v>-1</v>
          </cell>
          <cell r="B397" t="str">
            <v>강교내부도장</v>
          </cell>
          <cell r="C397" t="str">
            <v>(공장)</v>
          </cell>
          <cell r="D397">
            <v>22052</v>
          </cell>
          <cell r="E397" t="str">
            <v>M2</v>
          </cell>
          <cell r="F397">
            <v>16546</v>
          </cell>
          <cell r="G397">
            <v>364872392</v>
          </cell>
        </row>
        <row r="398">
          <cell r="A398" t="str">
            <v>-2</v>
          </cell>
          <cell r="B398" t="str">
            <v>강교 SPLICE</v>
          </cell>
          <cell r="C398" t="str">
            <v>(공장)</v>
          </cell>
          <cell r="D398">
            <v>1809</v>
          </cell>
          <cell r="E398" t="str">
            <v>M2</v>
          </cell>
          <cell r="F398">
            <v>9338</v>
          </cell>
          <cell r="G398">
            <v>16892442</v>
          </cell>
        </row>
        <row r="399">
          <cell r="A399" t="str">
            <v>-3</v>
          </cell>
          <cell r="B399" t="str">
            <v>내부볼트및 SPILCE</v>
          </cell>
          <cell r="C399" t="str">
            <v>(현장)</v>
          </cell>
          <cell r="D399">
            <v>462</v>
          </cell>
          <cell r="E399" t="str">
            <v>M2</v>
          </cell>
          <cell r="F399">
            <v>5963</v>
          </cell>
          <cell r="G399">
            <v>2754906</v>
          </cell>
        </row>
        <row r="400">
          <cell r="A400" t="str">
            <v>-4</v>
          </cell>
          <cell r="B400" t="str">
            <v>외부 도장</v>
          </cell>
          <cell r="C400" t="str">
            <v>(공장)</v>
          </cell>
          <cell r="D400">
            <v>13621</v>
          </cell>
          <cell r="E400" t="str">
            <v>M2</v>
          </cell>
          <cell r="F400">
            <v>18684</v>
          </cell>
          <cell r="G400">
            <v>254494764</v>
          </cell>
        </row>
        <row r="401">
          <cell r="A401" t="str">
            <v>-5</v>
          </cell>
          <cell r="B401" t="str">
            <v>외부 도장</v>
          </cell>
          <cell r="C401" t="str">
            <v>(현장)</v>
          </cell>
          <cell r="D401">
            <v>13621</v>
          </cell>
          <cell r="E401" t="str">
            <v>M2</v>
          </cell>
          <cell r="F401">
            <v>3745</v>
          </cell>
          <cell r="G401">
            <v>51010645</v>
          </cell>
        </row>
        <row r="402">
          <cell r="A402" t="str">
            <v>-6</v>
          </cell>
          <cell r="B402" t="str">
            <v>외부포장면도장</v>
          </cell>
          <cell r="C402" t="str">
            <v>(공장)</v>
          </cell>
          <cell r="D402">
            <v>3513</v>
          </cell>
          <cell r="E402" t="str">
            <v>M2</v>
          </cell>
          <cell r="F402">
            <v>13966</v>
          </cell>
          <cell r="G402">
            <v>49062558</v>
          </cell>
        </row>
        <row r="403">
          <cell r="A403" t="str">
            <v>-7</v>
          </cell>
          <cell r="B403" t="str">
            <v>외부볼트및 SPLICE</v>
          </cell>
          <cell r="C403" t="str">
            <v>(현장)-내후성중방식</v>
          </cell>
          <cell r="D403">
            <v>793</v>
          </cell>
          <cell r="E403" t="str">
            <v>M2</v>
          </cell>
          <cell r="F403">
            <v>12324</v>
          </cell>
          <cell r="G403">
            <v>9772932</v>
          </cell>
        </row>
        <row r="404">
          <cell r="A404" t="str">
            <v>3.12</v>
          </cell>
          <cell r="B404" t="str">
            <v>신축이음장치</v>
          </cell>
          <cell r="C404" t="str">
            <v>(Rail-No120)</v>
          </cell>
          <cell r="D404">
            <v>111</v>
          </cell>
          <cell r="E404" t="str">
            <v>M</v>
          </cell>
          <cell r="F404">
            <v>1103333</v>
          </cell>
          <cell r="G404">
            <v>122469963</v>
          </cell>
        </row>
        <row r="405">
          <cell r="A405" t="str">
            <v>3.13</v>
          </cell>
          <cell r="B405" t="str">
            <v>교면방수</v>
          </cell>
          <cell r="C405" t="str">
            <v>(도막식)</v>
          </cell>
          <cell r="D405">
            <v>4514</v>
          </cell>
          <cell r="E405" t="str">
            <v>M2</v>
          </cell>
          <cell r="F405">
            <v>15008</v>
          </cell>
          <cell r="G405">
            <v>67746112</v>
          </cell>
        </row>
        <row r="406">
          <cell r="A406" t="str">
            <v>3.14</v>
          </cell>
          <cell r="B406" t="str">
            <v>접속슬래브 접합공</v>
          </cell>
          <cell r="F406">
            <v>0</v>
          </cell>
        </row>
        <row r="407">
          <cell r="A407" t="str">
            <v>a</v>
          </cell>
          <cell r="B407" t="str">
            <v>다웰바 설치</v>
          </cell>
          <cell r="C407" t="str">
            <v>(D=25 m/m, L=600)</v>
          </cell>
          <cell r="D407">
            <v>286</v>
          </cell>
          <cell r="E407" t="str">
            <v>EA</v>
          </cell>
          <cell r="F407">
            <v>8669</v>
          </cell>
          <cell r="G407">
            <v>2479334</v>
          </cell>
        </row>
        <row r="408">
          <cell r="A408" t="str">
            <v>b</v>
          </cell>
          <cell r="B408" t="str">
            <v>스치로폴설치</v>
          </cell>
          <cell r="F408">
            <v>0</v>
          </cell>
        </row>
        <row r="409">
          <cell r="A409" t="str">
            <v>-1</v>
          </cell>
          <cell r="B409" t="str">
            <v>스치로폴설치</v>
          </cell>
          <cell r="C409" t="str">
            <v>(T=20 m/m)</v>
          </cell>
          <cell r="D409">
            <v>82</v>
          </cell>
          <cell r="E409" t="str">
            <v>M2</v>
          </cell>
          <cell r="F409">
            <v>1039</v>
          </cell>
          <cell r="G409">
            <v>85198</v>
          </cell>
        </row>
        <row r="410">
          <cell r="A410" t="str">
            <v>-2</v>
          </cell>
          <cell r="B410" t="str">
            <v>스치로폴설치</v>
          </cell>
          <cell r="C410" t="str">
            <v>(T=10 m/m)</v>
          </cell>
          <cell r="D410">
            <v>42</v>
          </cell>
          <cell r="E410" t="str">
            <v>M2</v>
          </cell>
          <cell r="F410">
            <v>519</v>
          </cell>
          <cell r="G410">
            <v>21798</v>
          </cell>
        </row>
        <row r="411">
          <cell r="A411" t="str">
            <v>3.15</v>
          </cell>
          <cell r="B411" t="str">
            <v>무수축 콘크리트</v>
          </cell>
          <cell r="F411">
            <v>0</v>
          </cell>
        </row>
        <row r="412">
          <cell r="A412" t="str">
            <v>a</v>
          </cell>
          <cell r="B412" t="str">
            <v>무수축몰탈</v>
          </cell>
          <cell r="C412" t="str">
            <v>(1:1)</v>
          </cell>
          <cell r="D412">
            <v>3.5939999999999999</v>
          </cell>
          <cell r="E412" t="str">
            <v>M3</v>
          </cell>
          <cell r="F412">
            <v>113616</v>
          </cell>
          <cell r="G412">
            <v>408335</v>
          </cell>
        </row>
        <row r="413">
          <cell r="A413" t="str">
            <v>b</v>
          </cell>
          <cell r="B413" t="str">
            <v>무수축콘크리트</v>
          </cell>
          <cell r="D413">
            <v>29</v>
          </cell>
          <cell r="E413" t="str">
            <v>M3</v>
          </cell>
          <cell r="F413">
            <v>173656</v>
          </cell>
          <cell r="G413">
            <v>5036024</v>
          </cell>
        </row>
        <row r="414">
          <cell r="A414" t="str">
            <v>3.16</v>
          </cell>
          <cell r="B414" t="str">
            <v>교대보호블럭설치</v>
          </cell>
          <cell r="F414">
            <v>0</v>
          </cell>
        </row>
        <row r="415">
          <cell r="A415" t="str">
            <v>a</v>
          </cell>
          <cell r="B415" t="str">
            <v>보호블럭설치</v>
          </cell>
          <cell r="C415" t="str">
            <v>(40x40x12)</v>
          </cell>
          <cell r="D415">
            <v>728</v>
          </cell>
          <cell r="E415" t="str">
            <v>M2</v>
          </cell>
          <cell r="F415">
            <v>25301</v>
          </cell>
          <cell r="G415">
            <v>18419128</v>
          </cell>
        </row>
        <row r="416">
          <cell r="A416" t="str">
            <v>b</v>
          </cell>
          <cell r="B416" t="str">
            <v>부직포설치</v>
          </cell>
          <cell r="C416" t="str">
            <v>(3.0 T/M)</v>
          </cell>
          <cell r="D416">
            <v>728</v>
          </cell>
          <cell r="E416" t="str">
            <v>M2</v>
          </cell>
          <cell r="F416">
            <v>1639</v>
          </cell>
          <cell r="G416">
            <v>1193192</v>
          </cell>
        </row>
        <row r="417">
          <cell r="A417" t="str">
            <v>3.17</v>
          </cell>
          <cell r="B417" t="str">
            <v>배수시설</v>
          </cell>
          <cell r="F417">
            <v>0</v>
          </cell>
        </row>
        <row r="418">
          <cell r="A418" t="str">
            <v>a</v>
          </cell>
          <cell r="B418" t="str">
            <v>하천용 집수구</v>
          </cell>
          <cell r="C418" t="str">
            <v>(주철)</v>
          </cell>
          <cell r="D418">
            <v>60</v>
          </cell>
          <cell r="E418" t="str">
            <v>EA</v>
          </cell>
          <cell r="F418">
            <v>30075</v>
          </cell>
          <cell r="G418">
            <v>1804500</v>
          </cell>
        </row>
        <row r="419">
          <cell r="A419" t="str">
            <v>b</v>
          </cell>
          <cell r="B419" t="str">
            <v>배 수 구</v>
          </cell>
          <cell r="C419" t="str">
            <v>(스테인레스관)</v>
          </cell>
          <cell r="D419">
            <v>180</v>
          </cell>
          <cell r="E419" t="str">
            <v>EA</v>
          </cell>
          <cell r="F419">
            <v>195125</v>
          </cell>
          <cell r="G419">
            <v>35122500</v>
          </cell>
        </row>
        <row r="420">
          <cell r="A420" t="str">
            <v>c</v>
          </cell>
          <cell r="B420" t="str">
            <v>PVC PIPE 설치</v>
          </cell>
          <cell r="C420" t="str">
            <v>(D=100 m/m)</v>
          </cell>
          <cell r="D420">
            <v>5</v>
          </cell>
          <cell r="E420" t="str">
            <v>M</v>
          </cell>
          <cell r="F420">
            <v>4964</v>
          </cell>
          <cell r="G420">
            <v>24820</v>
          </cell>
        </row>
        <row r="421">
          <cell r="A421" t="str">
            <v>3.18</v>
          </cell>
          <cell r="B421" t="str">
            <v>스페이서설치</v>
          </cell>
          <cell r="F421">
            <v>0</v>
          </cell>
        </row>
        <row r="422">
          <cell r="A422" t="str">
            <v>a</v>
          </cell>
          <cell r="B422" t="str">
            <v>스페이서 설치</v>
          </cell>
          <cell r="C422" t="str">
            <v>(벽체용)</v>
          </cell>
          <cell r="D422">
            <v>4191</v>
          </cell>
          <cell r="E422" t="str">
            <v>M2</v>
          </cell>
          <cell r="F422">
            <v>270</v>
          </cell>
          <cell r="G422">
            <v>1131570</v>
          </cell>
        </row>
        <row r="423">
          <cell r="A423" t="str">
            <v>b</v>
          </cell>
          <cell r="B423" t="str">
            <v>스페이서 설치</v>
          </cell>
          <cell r="C423" t="str">
            <v>(슬라브및기초용)</v>
          </cell>
          <cell r="D423">
            <v>8564</v>
          </cell>
          <cell r="E423" t="str">
            <v>M2</v>
          </cell>
          <cell r="F423">
            <v>92</v>
          </cell>
          <cell r="G423">
            <v>787888</v>
          </cell>
        </row>
        <row r="424">
          <cell r="A424" t="str">
            <v>3.19</v>
          </cell>
          <cell r="B424" t="str">
            <v>교명판및설명판</v>
          </cell>
          <cell r="F424">
            <v>0</v>
          </cell>
        </row>
        <row r="425">
          <cell r="A425" t="str">
            <v>a</v>
          </cell>
          <cell r="B425" t="str">
            <v>교 명 주</v>
          </cell>
          <cell r="C425" t="str">
            <v>(중형, 화강석)</v>
          </cell>
          <cell r="D425">
            <v>4</v>
          </cell>
          <cell r="E425" t="str">
            <v>기</v>
          </cell>
          <cell r="F425">
            <v>1870007</v>
          </cell>
          <cell r="G425">
            <v>7480028</v>
          </cell>
        </row>
        <row r="426">
          <cell r="A426" t="str">
            <v>b</v>
          </cell>
          <cell r="B426" t="str">
            <v>교 명 판(황동주물)</v>
          </cell>
          <cell r="C426" t="str">
            <v>(450x200x10)</v>
          </cell>
          <cell r="D426">
            <v>2</v>
          </cell>
          <cell r="E426" t="str">
            <v>EA</v>
          </cell>
          <cell r="F426">
            <v>39690</v>
          </cell>
          <cell r="G426">
            <v>79380</v>
          </cell>
        </row>
        <row r="427">
          <cell r="A427" t="str">
            <v>c</v>
          </cell>
          <cell r="B427" t="str">
            <v>설 명 판(황동주물)</v>
          </cell>
          <cell r="C427" t="str">
            <v>(500x300x10)</v>
          </cell>
          <cell r="D427">
            <v>2</v>
          </cell>
          <cell r="E427" t="str">
            <v>EA</v>
          </cell>
          <cell r="F427">
            <v>66150</v>
          </cell>
          <cell r="G427">
            <v>132300</v>
          </cell>
        </row>
        <row r="428">
          <cell r="A428" t="str">
            <v>3.20</v>
          </cell>
          <cell r="B428" t="str">
            <v>측량기준점 설치</v>
          </cell>
          <cell r="C428" t="str">
            <v>(황동주물)</v>
          </cell>
          <cell r="D428">
            <v>2</v>
          </cell>
          <cell r="E428" t="str">
            <v>EA</v>
          </cell>
          <cell r="F428">
            <v>26250</v>
          </cell>
          <cell r="G428">
            <v>52500</v>
          </cell>
        </row>
        <row r="429">
          <cell r="A429" t="str">
            <v>3.21</v>
          </cell>
          <cell r="F429">
            <v>0</v>
          </cell>
        </row>
        <row r="430">
          <cell r="A430" t="str">
            <v>a</v>
          </cell>
          <cell r="B430" t="str">
            <v>난간설치(보도용)</v>
          </cell>
          <cell r="C430" t="str">
            <v>(H=0.6 M)</v>
          </cell>
          <cell r="D430">
            <v>369</v>
          </cell>
          <cell r="E430" t="str">
            <v>M</v>
          </cell>
          <cell r="F430">
            <v>428447</v>
          </cell>
          <cell r="G430">
            <v>158096943</v>
          </cell>
        </row>
        <row r="431">
          <cell r="A431" t="str">
            <v>b</v>
          </cell>
          <cell r="B431" t="str">
            <v>난간설치(차도용)</v>
          </cell>
          <cell r="C431" t="str">
            <v>(H=0.8 M)</v>
          </cell>
          <cell r="D431">
            <v>357</v>
          </cell>
          <cell r="E431" t="str">
            <v>M</v>
          </cell>
          <cell r="F431">
            <v>416186</v>
          </cell>
          <cell r="G431">
            <v>148578402</v>
          </cell>
        </row>
        <row r="432">
          <cell r="A432" t="str">
            <v>c</v>
          </cell>
          <cell r="B432" t="str">
            <v>난간설치(중분대용)</v>
          </cell>
          <cell r="C432" t="str">
            <v>(H=0.8 M)</v>
          </cell>
          <cell r="D432">
            <v>175</v>
          </cell>
          <cell r="E432" t="str">
            <v>M</v>
          </cell>
          <cell r="F432">
            <v>468167</v>
          </cell>
          <cell r="G432">
            <v>81929225</v>
          </cell>
        </row>
        <row r="433">
          <cell r="A433" t="str">
            <v>3.22</v>
          </cell>
          <cell r="F433">
            <v>0</v>
          </cell>
        </row>
        <row r="434">
          <cell r="A434" t="str">
            <v>b</v>
          </cell>
          <cell r="B434" t="str">
            <v>중앙분리대</v>
          </cell>
          <cell r="C434" t="str">
            <v>(표준레일,교량용)</v>
          </cell>
          <cell r="D434">
            <v>175</v>
          </cell>
          <cell r="E434" t="str">
            <v>M</v>
          </cell>
          <cell r="F434">
            <v>100400</v>
          </cell>
          <cell r="G434">
            <v>17570000</v>
          </cell>
        </row>
        <row r="435">
          <cell r="A435" t="str">
            <v>c</v>
          </cell>
          <cell r="B435" t="str">
            <v>가드레일</v>
          </cell>
          <cell r="C435" t="str">
            <v>(라운드레일,H=0.7M)</v>
          </cell>
          <cell r="D435">
            <v>2</v>
          </cell>
          <cell r="E435" t="str">
            <v>EA</v>
          </cell>
          <cell r="F435">
            <v>102047</v>
          </cell>
          <cell r="G435">
            <v>204094</v>
          </cell>
        </row>
        <row r="436">
          <cell r="A436" t="str">
            <v>3.23</v>
          </cell>
          <cell r="B436" t="str">
            <v>NOTCH 설치</v>
          </cell>
          <cell r="D436">
            <v>361</v>
          </cell>
          <cell r="E436" t="str">
            <v>M</v>
          </cell>
          <cell r="F436">
            <v>2716</v>
          </cell>
          <cell r="G436">
            <v>980476</v>
          </cell>
        </row>
        <row r="437">
          <cell r="A437" t="str">
            <v>3.24</v>
          </cell>
          <cell r="B437" t="str">
            <v>교각점검시설</v>
          </cell>
          <cell r="F437">
            <v>0</v>
          </cell>
        </row>
        <row r="438">
          <cell r="A438" t="str">
            <v>a</v>
          </cell>
          <cell r="B438" t="str">
            <v>교각점검시설</v>
          </cell>
          <cell r="C438" t="str">
            <v>(지북대교)</v>
          </cell>
          <cell r="D438">
            <v>6</v>
          </cell>
          <cell r="E438" t="str">
            <v>EA</v>
          </cell>
          <cell r="F438">
            <v>25945630</v>
          </cell>
          <cell r="G438">
            <v>155673780</v>
          </cell>
        </row>
        <row r="439">
          <cell r="A439" t="str">
            <v>b</v>
          </cell>
          <cell r="B439" t="str">
            <v>점검용계단</v>
          </cell>
          <cell r="D439">
            <v>4</v>
          </cell>
          <cell r="E439" t="str">
            <v>EA</v>
          </cell>
          <cell r="F439">
            <v>534912</v>
          </cell>
          <cell r="G439">
            <v>2139648</v>
          </cell>
        </row>
        <row r="440">
          <cell r="A440" t="str">
            <v>c</v>
          </cell>
          <cell r="B440" t="str">
            <v>안전점검통로</v>
          </cell>
          <cell r="C440" t="str">
            <v>(상부점검시설)</v>
          </cell>
          <cell r="D440">
            <v>703</v>
          </cell>
          <cell r="E440" t="str">
            <v>M</v>
          </cell>
          <cell r="F440">
            <v>629297</v>
          </cell>
          <cell r="G440">
            <v>442395791</v>
          </cell>
        </row>
        <row r="441">
          <cell r="A441" t="str">
            <v>d</v>
          </cell>
          <cell r="B441" t="str">
            <v>강교내부유지관리시설</v>
          </cell>
          <cell r="C441" t="str">
            <v>(지북대교)</v>
          </cell>
          <cell r="D441">
            <v>1</v>
          </cell>
          <cell r="E441" t="str">
            <v>식</v>
          </cell>
          <cell r="F441">
            <v>2513052</v>
          </cell>
          <cell r="G441">
            <v>2513052</v>
          </cell>
        </row>
        <row r="442">
          <cell r="A442" t="str">
            <v>3.25</v>
          </cell>
          <cell r="B442" t="str">
            <v>교량유지관리 번호판</v>
          </cell>
          <cell r="F442">
            <v>0</v>
          </cell>
        </row>
        <row r="443">
          <cell r="A443" t="str">
            <v>a</v>
          </cell>
          <cell r="B443" t="str">
            <v>교량유지관리표지판</v>
          </cell>
          <cell r="C443" t="str">
            <v>(BOX GIRDER내부용)</v>
          </cell>
          <cell r="D443">
            <v>24</v>
          </cell>
          <cell r="E443" t="str">
            <v>EA</v>
          </cell>
          <cell r="F443">
            <v>15976</v>
          </cell>
          <cell r="G443">
            <v>383424</v>
          </cell>
        </row>
        <row r="444">
          <cell r="A444" t="str">
            <v>b</v>
          </cell>
          <cell r="B444" t="str">
            <v>교량유지관리표지판</v>
          </cell>
          <cell r="C444" t="str">
            <v>(교각용)</v>
          </cell>
          <cell r="D444">
            <v>6</v>
          </cell>
          <cell r="E444" t="str">
            <v>EA</v>
          </cell>
          <cell r="F444">
            <v>13229</v>
          </cell>
          <cell r="G444">
            <v>79374</v>
          </cell>
        </row>
        <row r="445">
          <cell r="A445" t="str">
            <v>c</v>
          </cell>
          <cell r="B445" t="str">
            <v>교대용번호판설치</v>
          </cell>
          <cell r="D445">
            <v>4</v>
          </cell>
          <cell r="E445" t="str">
            <v>EA</v>
          </cell>
          <cell r="F445">
            <v>75280</v>
          </cell>
          <cell r="G445">
            <v>301120</v>
          </cell>
        </row>
        <row r="446">
          <cell r="A446" t="str">
            <v>3.26</v>
          </cell>
          <cell r="B446" t="str">
            <v>비파괴 검사비</v>
          </cell>
          <cell r="F446">
            <v>0</v>
          </cell>
        </row>
        <row r="447">
          <cell r="A447" t="str">
            <v>a</v>
          </cell>
          <cell r="B447" t="str">
            <v>방사선투과검사(RT)</v>
          </cell>
          <cell r="C447" t="str">
            <v>(3 1/3x12 ")</v>
          </cell>
          <cell r="D447">
            <v>78</v>
          </cell>
          <cell r="E447" t="str">
            <v>매</v>
          </cell>
          <cell r="F447">
            <v>36000</v>
          </cell>
          <cell r="G447">
            <v>2808000</v>
          </cell>
        </row>
        <row r="448">
          <cell r="A448" t="str">
            <v>b</v>
          </cell>
          <cell r="B448" t="str">
            <v>자분탐상검사</v>
          </cell>
          <cell r="C448" t="str">
            <v>(MT)</v>
          </cell>
          <cell r="D448">
            <v>372</v>
          </cell>
          <cell r="E448" t="str">
            <v>M</v>
          </cell>
          <cell r="F448">
            <v>14500</v>
          </cell>
          <cell r="G448">
            <v>5394000</v>
          </cell>
        </row>
        <row r="449">
          <cell r="A449" t="str">
            <v>3.27</v>
          </cell>
          <cell r="B449" t="str">
            <v>전선관 설치</v>
          </cell>
          <cell r="F449">
            <v>0</v>
          </cell>
        </row>
        <row r="450">
          <cell r="A450" t="str">
            <v>a</v>
          </cell>
          <cell r="B450" t="str">
            <v>전선관 설치</v>
          </cell>
          <cell r="C450" t="str">
            <v>(P.V.C Φ150)</v>
          </cell>
          <cell r="D450">
            <v>369</v>
          </cell>
          <cell r="E450" t="str">
            <v>M</v>
          </cell>
          <cell r="F450">
            <v>9957</v>
          </cell>
          <cell r="G450">
            <v>3674133</v>
          </cell>
        </row>
        <row r="451">
          <cell r="A451" t="str">
            <v>b</v>
          </cell>
          <cell r="B451" t="str">
            <v>전선관 설치</v>
          </cell>
          <cell r="C451" t="str">
            <v>(P.V.C Φ100)</v>
          </cell>
          <cell r="D451">
            <v>369</v>
          </cell>
          <cell r="E451" t="str">
            <v>M</v>
          </cell>
          <cell r="F451">
            <v>5063</v>
          </cell>
          <cell r="G451">
            <v>1868247</v>
          </cell>
        </row>
        <row r="452">
          <cell r="A452" t="str">
            <v>3.28</v>
          </cell>
          <cell r="B452" t="str">
            <v>물 푸 기</v>
          </cell>
          <cell r="D452">
            <v>4627</v>
          </cell>
          <cell r="E452" t="str">
            <v>HR</v>
          </cell>
          <cell r="F452">
            <v>18140</v>
          </cell>
          <cell r="G452">
            <v>83933780</v>
          </cell>
        </row>
        <row r="453">
          <cell r="A453" t="str">
            <v>3.29</v>
          </cell>
          <cell r="B453" t="str">
            <v>가도및축도공</v>
          </cell>
          <cell r="F453">
            <v>0</v>
          </cell>
        </row>
        <row r="454">
          <cell r="A454" t="str">
            <v>a</v>
          </cell>
          <cell r="B454" t="str">
            <v>마대쌓기및헐기</v>
          </cell>
          <cell r="D454">
            <v>2361</v>
          </cell>
          <cell r="E454" t="str">
            <v>M2</v>
          </cell>
          <cell r="F454">
            <v>25079</v>
          </cell>
          <cell r="G454">
            <v>59211519</v>
          </cell>
        </row>
        <row r="455">
          <cell r="A455" t="str">
            <v>b</v>
          </cell>
          <cell r="B455" t="str">
            <v>가배수관</v>
          </cell>
          <cell r="C455" t="str">
            <v>(D=1000 m/m)</v>
          </cell>
          <cell r="D455">
            <v>762</v>
          </cell>
          <cell r="E455" t="str">
            <v>M</v>
          </cell>
          <cell r="F455">
            <v>114630</v>
          </cell>
          <cell r="G455">
            <v>87348060</v>
          </cell>
        </row>
        <row r="456">
          <cell r="A456" t="str">
            <v>3.30</v>
          </cell>
          <cell r="B456" t="str">
            <v>가설벤트</v>
          </cell>
          <cell r="F456">
            <v>0</v>
          </cell>
        </row>
        <row r="457">
          <cell r="A457" t="str">
            <v>a</v>
          </cell>
          <cell r="B457" t="str">
            <v>가설벤트 제작</v>
          </cell>
          <cell r="C457" t="str">
            <v>(지북대교)</v>
          </cell>
          <cell r="D457">
            <v>6</v>
          </cell>
          <cell r="E457" t="str">
            <v>조</v>
          </cell>
          <cell r="F457">
            <v>34415357</v>
          </cell>
          <cell r="G457">
            <v>206492142</v>
          </cell>
        </row>
        <row r="458">
          <cell r="A458" t="str">
            <v>b</v>
          </cell>
          <cell r="B458" t="str">
            <v>가설벤트 가설및철거</v>
          </cell>
          <cell r="C458" t="str">
            <v>(지북대교)</v>
          </cell>
          <cell r="D458">
            <v>36</v>
          </cell>
          <cell r="E458" t="str">
            <v>개소</v>
          </cell>
          <cell r="F458">
            <v>1797744</v>
          </cell>
          <cell r="G458">
            <v>64718784</v>
          </cell>
        </row>
        <row r="459">
          <cell r="F459">
            <v>0</v>
          </cell>
        </row>
        <row r="460">
          <cell r="A460" t="str">
            <v>4.</v>
          </cell>
          <cell r="B460" t="str">
            <v>포    장    공</v>
          </cell>
          <cell r="F460">
            <v>0</v>
          </cell>
          <cell r="G460">
            <v>1424905152</v>
          </cell>
        </row>
        <row r="461">
          <cell r="A461" t="str">
            <v>4.01</v>
          </cell>
          <cell r="B461" t="str">
            <v>생산및운반</v>
          </cell>
          <cell r="F461">
            <v>0</v>
          </cell>
        </row>
        <row r="462">
          <cell r="A462" t="str">
            <v>a</v>
          </cell>
          <cell r="B462" t="str">
            <v>동상방지층</v>
          </cell>
          <cell r="C462" t="str">
            <v>(구입및운반)</v>
          </cell>
          <cell r="D462">
            <v>54395</v>
          </cell>
          <cell r="E462" t="str">
            <v>M3</v>
          </cell>
          <cell r="F462">
            <v>6133</v>
          </cell>
          <cell r="G462">
            <v>333604535</v>
          </cell>
        </row>
        <row r="463">
          <cell r="A463" t="str">
            <v>b</v>
          </cell>
          <cell r="B463" t="str">
            <v>동상방지층</v>
          </cell>
          <cell r="C463" t="str">
            <v>(포설및다짐 T=30 Cm)</v>
          </cell>
          <cell r="D463">
            <v>42365</v>
          </cell>
          <cell r="E463" t="str">
            <v>M3</v>
          </cell>
          <cell r="F463">
            <v>1496</v>
          </cell>
          <cell r="G463">
            <v>63378040</v>
          </cell>
        </row>
        <row r="464">
          <cell r="A464" t="str">
            <v>4.02</v>
          </cell>
          <cell r="B464" t="str">
            <v>보조기층</v>
          </cell>
          <cell r="F464">
            <v>0</v>
          </cell>
        </row>
        <row r="465">
          <cell r="A465" t="str">
            <v>a</v>
          </cell>
          <cell r="B465" t="str">
            <v>보조기층</v>
          </cell>
          <cell r="C465" t="str">
            <v>(구입및운반)</v>
          </cell>
          <cell r="D465">
            <v>36660</v>
          </cell>
          <cell r="E465" t="str">
            <v>M3</v>
          </cell>
          <cell r="F465">
            <v>6133</v>
          </cell>
          <cell r="G465">
            <v>224835780</v>
          </cell>
        </row>
        <row r="466">
          <cell r="A466" t="str">
            <v>b</v>
          </cell>
          <cell r="B466" t="str">
            <v>보조기층</v>
          </cell>
          <cell r="C466" t="str">
            <v>(포설및다짐 T=20 Cm)</v>
          </cell>
          <cell r="D466">
            <v>28486</v>
          </cell>
          <cell r="E466" t="str">
            <v>M3</v>
          </cell>
          <cell r="F466">
            <v>2228</v>
          </cell>
          <cell r="G466">
            <v>63466808</v>
          </cell>
        </row>
        <row r="467">
          <cell r="A467" t="str">
            <v>c</v>
          </cell>
          <cell r="B467" t="str">
            <v>노 견 토</v>
          </cell>
          <cell r="C467" t="str">
            <v>(포설및다짐)</v>
          </cell>
          <cell r="D467">
            <v>66</v>
          </cell>
          <cell r="E467" t="str">
            <v>M3</v>
          </cell>
          <cell r="F467">
            <v>1760</v>
          </cell>
          <cell r="G467">
            <v>116160</v>
          </cell>
        </row>
        <row r="468">
          <cell r="A468" t="str">
            <v>4.03</v>
          </cell>
          <cell r="B468" t="str">
            <v>프라임코팅</v>
          </cell>
          <cell r="C468" t="str">
            <v>(MC-1,75 L/a)</v>
          </cell>
          <cell r="D468">
            <v>1283</v>
          </cell>
          <cell r="E468" t="str">
            <v>a</v>
          </cell>
          <cell r="F468">
            <v>11310</v>
          </cell>
          <cell r="G468">
            <v>14510730</v>
          </cell>
        </row>
        <row r="469">
          <cell r="A469" t="str">
            <v>4.04</v>
          </cell>
          <cell r="B469" t="str">
            <v>아스콘기층</v>
          </cell>
          <cell r="C469" t="str">
            <v>(포설및다짐 T=20 Cm)</v>
          </cell>
          <cell r="D469">
            <v>1283</v>
          </cell>
          <cell r="E469" t="str">
            <v>a</v>
          </cell>
          <cell r="F469">
            <v>119447</v>
          </cell>
          <cell r="G469">
            <v>153250501</v>
          </cell>
        </row>
        <row r="470">
          <cell r="A470" t="str">
            <v>4.05</v>
          </cell>
          <cell r="B470" t="str">
            <v>택 코 팅</v>
          </cell>
          <cell r="C470" t="str">
            <v>(RSC-4,30 L/a)</v>
          </cell>
          <cell r="D470">
            <v>4042</v>
          </cell>
          <cell r="E470" t="str">
            <v>a</v>
          </cell>
          <cell r="F470">
            <v>9482</v>
          </cell>
          <cell r="G470">
            <v>38326244</v>
          </cell>
        </row>
        <row r="471">
          <cell r="A471" t="str">
            <v>4.06</v>
          </cell>
          <cell r="B471" t="str">
            <v>아스콘표층</v>
          </cell>
          <cell r="F471">
            <v>0</v>
          </cell>
        </row>
        <row r="472">
          <cell r="A472" t="str">
            <v>a</v>
          </cell>
          <cell r="B472" t="str">
            <v>아스콘표층</v>
          </cell>
          <cell r="C472" t="str">
            <v>(포설다짐 T=5 Cm)</v>
          </cell>
          <cell r="D472">
            <v>18</v>
          </cell>
          <cell r="E472" t="str">
            <v>a</v>
          </cell>
          <cell r="F472">
            <v>46917</v>
          </cell>
          <cell r="G472">
            <v>844506</v>
          </cell>
        </row>
        <row r="473">
          <cell r="A473" t="str">
            <v>b</v>
          </cell>
          <cell r="B473" t="str">
            <v>아스콘표층</v>
          </cell>
          <cell r="C473" t="str">
            <v>(포설다짐 T=8 Cm)</v>
          </cell>
          <cell r="D473">
            <v>70</v>
          </cell>
          <cell r="E473" t="str">
            <v>a</v>
          </cell>
          <cell r="F473">
            <v>91376</v>
          </cell>
          <cell r="G473">
            <v>6396320</v>
          </cell>
        </row>
        <row r="474">
          <cell r="A474" t="str">
            <v>c</v>
          </cell>
          <cell r="B474" t="str">
            <v>아스콘표층</v>
          </cell>
          <cell r="C474" t="str">
            <v>(포설다짐 T=10 Cm)</v>
          </cell>
          <cell r="D474">
            <v>1242</v>
          </cell>
          <cell r="E474" t="str">
            <v>a</v>
          </cell>
          <cell r="F474">
            <v>91376</v>
          </cell>
          <cell r="G474">
            <v>113488992</v>
          </cell>
        </row>
        <row r="475">
          <cell r="A475" t="str">
            <v>4.07</v>
          </cell>
          <cell r="B475" t="str">
            <v>부체도로포장</v>
          </cell>
          <cell r="F475">
            <v>0</v>
          </cell>
        </row>
        <row r="476">
          <cell r="A476" t="str">
            <v>a</v>
          </cell>
          <cell r="B476" t="str">
            <v>콘크리트포장</v>
          </cell>
          <cell r="C476" t="str">
            <v>(인력포설 T=20 Cm)</v>
          </cell>
          <cell r="D476">
            <v>8161</v>
          </cell>
          <cell r="E476" t="str">
            <v>M2</v>
          </cell>
          <cell r="F476">
            <v>6052</v>
          </cell>
          <cell r="G476">
            <v>49390372</v>
          </cell>
        </row>
        <row r="477">
          <cell r="A477" t="str">
            <v>b</v>
          </cell>
          <cell r="B477" t="str">
            <v>부체도로용 L형측구</v>
          </cell>
          <cell r="C477" t="str">
            <v>(H=0.35 M)</v>
          </cell>
          <cell r="D477">
            <v>511</v>
          </cell>
          <cell r="E477" t="str">
            <v>M</v>
          </cell>
          <cell r="F477">
            <v>15629</v>
          </cell>
          <cell r="G477">
            <v>7986419</v>
          </cell>
        </row>
        <row r="478">
          <cell r="A478" t="str">
            <v>c</v>
          </cell>
          <cell r="B478" t="str">
            <v>줄눈설치</v>
          </cell>
          <cell r="C478" t="str">
            <v>(판재 T=10 m/m)</v>
          </cell>
          <cell r="D478">
            <v>639</v>
          </cell>
          <cell r="E478" t="str">
            <v>M</v>
          </cell>
          <cell r="F478">
            <v>742</v>
          </cell>
          <cell r="G478">
            <v>474138</v>
          </cell>
        </row>
        <row r="479">
          <cell r="A479" t="str">
            <v>d</v>
          </cell>
          <cell r="B479" t="str">
            <v>합판거푸집</v>
          </cell>
          <cell r="C479" t="str">
            <v>(6 회)</v>
          </cell>
          <cell r="D479">
            <v>204</v>
          </cell>
          <cell r="E479" t="str">
            <v>M2</v>
          </cell>
          <cell r="F479">
            <v>13583</v>
          </cell>
          <cell r="G479">
            <v>2770932</v>
          </cell>
        </row>
        <row r="480">
          <cell r="A480" t="str">
            <v>e</v>
          </cell>
          <cell r="B480" t="str">
            <v>비닐깔기</v>
          </cell>
          <cell r="D480">
            <v>2402</v>
          </cell>
          <cell r="E480" t="str">
            <v>M2</v>
          </cell>
          <cell r="F480">
            <v>294</v>
          </cell>
          <cell r="G480">
            <v>706188</v>
          </cell>
        </row>
        <row r="481">
          <cell r="A481" t="str">
            <v>f</v>
          </cell>
          <cell r="B481" t="str">
            <v>와이어메쉬</v>
          </cell>
          <cell r="C481" t="str">
            <v>(#8-150x150)</v>
          </cell>
          <cell r="D481">
            <v>2044</v>
          </cell>
          <cell r="E481" t="str">
            <v>M2</v>
          </cell>
          <cell r="F481">
            <v>1554</v>
          </cell>
          <cell r="G481">
            <v>3176376</v>
          </cell>
        </row>
        <row r="482">
          <cell r="A482" t="str">
            <v>4.08</v>
          </cell>
          <cell r="B482" t="str">
            <v>보도블럭포장</v>
          </cell>
          <cell r="F482">
            <v>0</v>
          </cell>
        </row>
        <row r="483">
          <cell r="A483" t="str">
            <v>a</v>
          </cell>
          <cell r="B483" t="str">
            <v>도로경계석설치</v>
          </cell>
          <cell r="C483" t="str">
            <v>(150x150x1000)</v>
          </cell>
          <cell r="D483">
            <v>9596</v>
          </cell>
          <cell r="E483" t="str">
            <v>M</v>
          </cell>
          <cell r="F483">
            <v>8516</v>
          </cell>
          <cell r="G483">
            <v>81719536</v>
          </cell>
        </row>
        <row r="484">
          <cell r="A484" t="str">
            <v>b</v>
          </cell>
          <cell r="B484" t="str">
            <v>보도블럭포장</v>
          </cell>
          <cell r="C484" t="str">
            <v>소형고압브럭(T=6 Cm)</v>
          </cell>
          <cell r="D484">
            <v>39351</v>
          </cell>
          <cell r="E484" t="str">
            <v>M2</v>
          </cell>
          <cell r="F484">
            <v>5819</v>
          </cell>
          <cell r="G484">
            <v>228983469</v>
          </cell>
        </row>
        <row r="485">
          <cell r="A485" t="str">
            <v>c</v>
          </cell>
          <cell r="B485" t="str">
            <v>보도블럭포장</v>
          </cell>
          <cell r="C485" t="str">
            <v>점자블럭(T=6 Cm)</v>
          </cell>
          <cell r="D485">
            <v>2047</v>
          </cell>
          <cell r="E485" t="str">
            <v>M2</v>
          </cell>
          <cell r="F485">
            <v>5819</v>
          </cell>
          <cell r="G485">
            <v>11911493</v>
          </cell>
        </row>
        <row r="486">
          <cell r="A486" t="str">
            <v>4.09</v>
          </cell>
          <cell r="B486" t="str">
            <v>칼라 투수콘</v>
          </cell>
          <cell r="C486" t="str">
            <v>T = 7 Cm</v>
          </cell>
          <cell r="D486">
            <v>14.3</v>
          </cell>
          <cell r="E486" t="str">
            <v>a</v>
          </cell>
          <cell r="F486">
            <v>1787945</v>
          </cell>
          <cell r="G486">
            <v>25567613</v>
          </cell>
        </row>
        <row r="487">
          <cell r="F487">
            <v>0</v>
          </cell>
        </row>
        <row r="488">
          <cell r="A488" t="str">
            <v>5.</v>
          </cell>
          <cell r="B488" t="str">
            <v>교통안전시설공</v>
          </cell>
          <cell r="F488">
            <v>0</v>
          </cell>
          <cell r="G488">
            <v>1729046475</v>
          </cell>
        </row>
        <row r="489">
          <cell r="A489" t="str">
            <v>5.01</v>
          </cell>
          <cell r="B489" t="str">
            <v>교통 표지판</v>
          </cell>
          <cell r="F489">
            <v>0</v>
          </cell>
        </row>
        <row r="490">
          <cell r="A490" t="str">
            <v>a</v>
          </cell>
          <cell r="B490" t="str">
            <v>삼각표지판</v>
          </cell>
          <cell r="C490" t="str">
            <v>(120 Cm)</v>
          </cell>
          <cell r="D490">
            <v>17</v>
          </cell>
          <cell r="E490" t="str">
            <v>EA</v>
          </cell>
          <cell r="F490">
            <v>206918</v>
          </cell>
          <cell r="G490">
            <v>3517606</v>
          </cell>
        </row>
        <row r="491">
          <cell r="A491" t="str">
            <v>b</v>
          </cell>
          <cell r="B491" t="str">
            <v>원형표지판</v>
          </cell>
          <cell r="C491" t="str">
            <v>(Φ90 Cm, 부착식)</v>
          </cell>
          <cell r="D491">
            <v>2</v>
          </cell>
          <cell r="E491" t="str">
            <v>EA</v>
          </cell>
          <cell r="F491">
            <v>98327</v>
          </cell>
          <cell r="G491">
            <v>196654</v>
          </cell>
        </row>
        <row r="492">
          <cell r="A492" t="str">
            <v>c</v>
          </cell>
          <cell r="B492" t="str">
            <v>이중표지판</v>
          </cell>
          <cell r="F492">
            <v>0</v>
          </cell>
        </row>
        <row r="493">
          <cell r="A493" t="str">
            <v>-1</v>
          </cell>
          <cell r="B493" t="str">
            <v>이중표지판(삼각2중)</v>
          </cell>
          <cell r="C493" t="str">
            <v>(120x103.9x2 EA)</v>
          </cell>
          <cell r="D493">
            <v>10</v>
          </cell>
          <cell r="E493" t="str">
            <v>EA</v>
          </cell>
          <cell r="F493">
            <v>300918</v>
          </cell>
          <cell r="G493">
            <v>3009180</v>
          </cell>
        </row>
        <row r="494">
          <cell r="A494" t="str">
            <v>-2</v>
          </cell>
          <cell r="B494" t="str">
            <v>이중표지판</v>
          </cell>
          <cell r="C494" t="str">
            <v>(원형 90+사각 60x20)</v>
          </cell>
          <cell r="D494">
            <v>2</v>
          </cell>
          <cell r="E494" t="str">
            <v>EA</v>
          </cell>
          <cell r="F494">
            <v>199422</v>
          </cell>
          <cell r="G494">
            <v>398844</v>
          </cell>
        </row>
        <row r="495">
          <cell r="A495" t="str">
            <v>d</v>
          </cell>
          <cell r="B495" t="str">
            <v>오각표지판</v>
          </cell>
          <cell r="C495" t="str">
            <v>(90x30x90 Cm)</v>
          </cell>
          <cell r="D495">
            <v>20</v>
          </cell>
          <cell r="E495" t="str">
            <v>EA</v>
          </cell>
          <cell r="F495">
            <v>152269</v>
          </cell>
          <cell r="G495">
            <v>3045380</v>
          </cell>
        </row>
        <row r="496">
          <cell r="A496" t="str">
            <v>5.02</v>
          </cell>
          <cell r="B496" t="str">
            <v>안내표지판</v>
          </cell>
          <cell r="F496">
            <v>0</v>
          </cell>
        </row>
        <row r="497">
          <cell r="A497" t="str">
            <v>a</v>
          </cell>
          <cell r="B497" t="str">
            <v>군계표지판</v>
          </cell>
          <cell r="C497" t="str">
            <v>(401-2)</v>
          </cell>
          <cell r="D497">
            <v>4</v>
          </cell>
          <cell r="E497" t="str">
            <v>EA</v>
          </cell>
          <cell r="F497">
            <v>1750966</v>
          </cell>
          <cell r="G497">
            <v>7003864</v>
          </cell>
        </row>
        <row r="498">
          <cell r="A498" t="str">
            <v>b</v>
          </cell>
          <cell r="B498" t="str">
            <v>3 방향예고표지판</v>
          </cell>
          <cell r="C498" t="str">
            <v>(410-1(B))</v>
          </cell>
          <cell r="D498">
            <v>10</v>
          </cell>
          <cell r="E498" t="str">
            <v>EA</v>
          </cell>
          <cell r="F498">
            <v>3445701</v>
          </cell>
          <cell r="G498">
            <v>34457010</v>
          </cell>
        </row>
        <row r="499">
          <cell r="A499" t="str">
            <v>c</v>
          </cell>
          <cell r="B499" t="str">
            <v>3 방향표지판</v>
          </cell>
          <cell r="C499" t="str">
            <v>(410-2(A))</v>
          </cell>
          <cell r="D499">
            <v>4</v>
          </cell>
          <cell r="E499" t="str">
            <v>EA</v>
          </cell>
          <cell r="F499">
            <v>3445701</v>
          </cell>
          <cell r="G499">
            <v>13782804</v>
          </cell>
        </row>
        <row r="500">
          <cell r="A500" t="str">
            <v>d</v>
          </cell>
          <cell r="B500" t="str">
            <v>3 방향표지판</v>
          </cell>
          <cell r="C500" t="str">
            <v>(410-2(B,D))</v>
          </cell>
          <cell r="D500">
            <v>6</v>
          </cell>
          <cell r="E500" t="str">
            <v>EA</v>
          </cell>
          <cell r="F500">
            <v>3464701</v>
          </cell>
          <cell r="G500">
            <v>20788206</v>
          </cell>
        </row>
        <row r="501">
          <cell r="A501" t="str">
            <v>5.03</v>
          </cell>
          <cell r="B501" t="str">
            <v>시선유도표지</v>
          </cell>
          <cell r="F501">
            <v>0</v>
          </cell>
        </row>
        <row r="502">
          <cell r="A502" t="str">
            <v>a</v>
          </cell>
          <cell r="B502" t="str">
            <v>데리네이터</v>
          </cell>
          <cell r="F502">
            <v>0</v>
          </cell>
        </row>
        <row r="503">
          <cell r="A503" t="str">
            <v>-1</v>
          </cell>
          <cell r="B503" t="str">
            <v>데리네이터</v>
          </cell>
          <cell r="C503" t="str">
            <v>(중앙분리대용)</v>
          </cell>
          <cell r="D503">
            <v>188</v>
          </cell>
          <cell r="E503" t="str">
            <v>EA</v>
          </cell>
          <cell r="F503">
            <v>11340</v>
          </cell>
          <cell r="G503">
            <v>2131920</v>
          </cell>
        </row>
        <row r="504">
          <cell r="A504" t="str">
            <v>-2</v>
          </cell>
          <cell r="B504" t="str">
            <v>데리네이터</v>
          </cell>
          <cell r="C504" t="str">
            <v>(교량용)</v>
          </cell>
          <cell r="D504">
            <v>122</v>
          </cell>
          <cell r="E504" t="str">
            <v>EA</v>
          </cell>
          <cell r="F504">
            <v>10500</v>
          </cell>
          <cell r="G504">
            <v>1281000</v>
          </cell>
        </row>
        <row r="505">
          <cell r="A505" t="str">
            <v>b</v>
          </cell>
          <cell r="F505">
            <v>0</v>
          </cell>
        </row>
        <row r="506">
          <cell r="A506" t="str">
            <v>-1</v>
          </cell>
          <cell r="B506" t="str">
            <v>도로표지병</v>
          </cell>
          <cell r="C506" t="str">
            <v>(단면)</v>
          </cell>
          <cell r="D506">
            <v>927</v>
          </cell>
          <cell r="E506" t="str">
            <v>EA</v>
          </cell>
          <cell r="F506">
            <v>13842</v>
          </cell>
          <cell r="G506">
            <v>12831534</v>
          </cell>
        </row>
        <row r="507">
          <cell r="A507" t="str">
            <v>-2</v>
          </cell>
          <cell r="B507" t="str">
            <v>도로표지병</v>
          </cell>
          <cell r="C507" t="str">
            <v>(양면)</v>
          </cell>
          <cell r="D507">
            <v>366</v>
          </cell>
          <cell r="E507" t="str">
            <v>EA</v>
          </cell>
          <cell r="F507">
            <v>13842</v>
          </cell>
          <cell r="G507">
            <v>5066172</v>
          </cell>
        </row>
        <row r="508">
          <cell r="A508" t="str">
            <v>5.04</v>
          </cell>
          <cell r="B508" t="str">
            <v>차선도색</v>
          </cell>
          <cell r="F508">
            <v>0</v>
          </cell>
        </row>
        <row r="509">
          <cell r="A509" t="str">
            <v>a</v>
          </cell>
          <cell r="B509" t="str">
            <v>차선도색(융착식)</v>
          </cell>
          <cell r="C509" t="str">
            <v>황색실선(기계식)</v>
          </cell>
          <cell r="D509">
            <v>5373</v>
          </cell>
          <cell r="E509" t="str">
            <v>M2</v>
          </cell>
          <cell r="F509">
            <v>5148</v>
          </cell>
          <cell r="G509">
            <v>27660204</v>
          </cell>
        </row>
        <row r="510">
          <cell r="A510" t="str">
            <v>b</v>
          </cell>
          <cell r="B510" t="str">
            <v>차선도색(융착식)</v>
          </cell>
          <cell r="C510" t="str">
            <v>백색실선(기계식)</v>
          </cell>
          <cell r="D510">
            <v>861</v>
          </cell>
          <cell r="E510" t="str">
            <v>M2</v>
          </cell>
          <cell r="F510">
            <v>5148</v>
          </cell>
          <cell r="G510">
            <v>4432428</v>
          </cell>
        </row>
        <row r="511">
          <cell r="A511" t="str">
            <v>c</v>
          </cell>
          <cell r="B511" t="str">
            <v>차선도색(융착식)</v>
          </cell>
          <cell r="C511" t="str">
            <v>백색파선(기계식)</v>
          </cell>
          <cell r="D511">
            <v>1270</v>
          </cell>
          <cell r="E511" t="str">
            <v>M2</v>
          </cell>
          <cell r="F511">
            <v>5207</v>
          </cell>
          <cell r="G511">
            <v>6612890</v>
          </cell>
        </row>
        <row r="512">
          <cell r="A512" t="str">
            <v>d</v>
          </cell>
          <cell r="B512" t="str">
            <v>차선도색(가열형)</v>
          </cell>
          <cell r="C512" t="str">
            <v>(노면표시)</v>
          </cell>
          <cell r="D512">
            <v>1957</v>
          </cell>
          <cell r="E512" t="str">
            <v>M2</v>
          </cell>
          <cell r="F512">
            <v>1693</v>
          </cell>
          <cell r="G512">
            <v>3313201</v>
          </cell>
        </row>
        <row r="513">
          <cell r="A513" t="str">
            <v>5.05</v>
          </cell>
          <cell r="B513" t="str">
            <v>가드레일</v>
          </cell>
          <cell r="C513" t="str">
            <v>노측용(단면)</v>
          </cell>
          <cell r="F513">
            <v>0</v>
          </cell>
        </row>
        <row r="514">
          <cell r="A514" t="str">
            <v>a</v>
          </cell>
          <cell r="B514" t="str">
            <v>가드레일</v>
          </cell>
          <cell r="C514" t="str">
            <v>(표준레일,단면)</v>
          </cell>
          <cell r="D514">
            <v>4712</v>
          </cell>
          <cell r="E514" t="str">
            <v>경간</v>
          </cell>
          <cell r="F514">
            <v>132835</v>
          </cell>
          <cell r="G514">
            <v>625918520</v>
          </cell>
        </row>
        <row r="515">
          <cell r="A515" t="str">
            <v>b</v>
          </cell>
          <cell r="B515" t="str">
            <v>가드레일</v>
          </cell>
          <cell r="C515" t="str">
            <v>(앤드레일,단면)</v>
          </cell>
          <cell r="D515">
            <v>32</v>
          </cell>
          <cell r="E515" t="str">
            <v>EA</v>
          </cell>
          <cell r="F515">
            <v>67260</v>
          </cell>
          <cell r="G515">
            <v>2152320</v>
          </cell>
        </row>
        <row r="516">
          <cell r="A516" t="str">
            <v>c</v>
          </cell>
          <cell r="B516" t="str">
            <v>레일포스트</v>
          </cell>
          <cell r="C516" t="str">
            <v>(Φ139.8x4.5x2200)</v>
          </cell>
          <cell r="D516">
            <v>16</v>
          </cell>
          <cell r="E516" t="str">
            <v>EA</v>
          </cell>
          <cell r="F516">
            <v>51445</v>
          </cell>
          <cell r="G516">
            <v>823120</v>
          </cell>
        </row>
        <row r="517">
          <cell r="A517" t="str">
            <v>5.06</v>
          </cell>
          <cell r="B517" t="str">
            <v>중앙분리대</v>
          </cell>
          <cell r="C517" t="str">
            <v>양면가드레일</v>
          </cell>
          <cell r="F517">
            <v>0</v>
          </cell>
        </row>
        <row r="518">
          <cell r="A518" t="str">
            <v>a</v>
          </cell>
          <cell r="F518">
            <v>0</v>
          </cell>
        </row>
        <row r="519">
          <cell r="A519" t="str">
            <v>-1</v>
          </cell>
          <cell r="B519" t="str">
            <v>중앙분리대 연석</v>
          </cell>
          <cell r="C519" t="str">
            <v>(H=0.5M)</v>
          </cell>
          <cell r="D519">
            <v>310</v>
          </cell>
          <cell r="E519" t="str">
            <v>M</v>
          </cell>
          <cell r="F519">
            <v>81548</v>
          </cell>
          <cell r="G519">
            <v>25279880</v>
          </cell>
        </row>
        <row r="520">
          <cell r="A520" t="str">
            <v>-2</v>
          </cell>
          <cell r="B520" t="str">
            <v>중앙분리대</v>
          </cell>
          <cell r="C520" t="str">
            <v>(표준레일,H=0.7M)</v>
          </cell>
          <cell r="D520">
            <v>310</v>
          </cell>
          <cell r="E520" t="str">
            <v>M</v>
          </cell>
          <cell r="F520">
            <v>79450</v>
          </cell>
          <cell r="G520">
            <v>24629500</v>
          </cell>
        </row>
        <row r="521">
          <cell r="A521" t="str">
            <v>-3</v>
          </cell>
          <cell r="B521" t="str">
            <v>가드레일</v>
          </cell>
          <cell r="C521" t="str">
            <v>(라운드레일,H=0.7M)</v>
          </cell>
          <cell r="D521">
            <v>4</v>
          </cell>
          <cell r="E521" t="str">
            <v>EA</v>
          </cell>
          <cell r="F521">
            <v>102047</v>
          </cell>
          <cell r="G521">
            <v>408188</v>
          </cell>
        </row>
        <row r="522">
          <cell r="A522" t="str">
            <v>b</v>
          </cell>
          <cell r="F522">
            <v>0</v>
          </cell>
        </row>
        <row r="523">
          <cell r="A523" t="str">
            <v>-1</v>
          </cell>
          <cell r="B523" t="str">
            <v>가드레일(중분대용)</v>
          </cell>
          <cell r="C523" t="str">
            <v>(표준레일, 토공)</v>
          </cell>
          <cell r="D523">
            <v>192</v>
          </cell>
          <cell r="E523" t="str">
            <v>경간</v>
          </cell>
          <cell r="F523">
            <v>167128</v>
          </cell>
          <cell r="G523">
            <v>32088576</v>
          </cell>
        </row>
        <row r="524">
          <cell r="A524" t="str">
            <v>-2</v>
          </cell>
          <cell r="B524" t="str">
            <v>가드레일(중분대용)</v>
          </cell>
          <cell r="C524" t="str">
            <v>(라운드레일, 토공)</v>
          </cell>
          <cell r="D524">
            <v>6</v>
          </cell>
          <cell r="E524" t="str">
            <v>EA</v>
          </cell>
          <cell r="F524">
            <v>134110</v>
          </cell>
          <cell r="G524">
            <v>804660</v>
          </cell>
        </row>
        <row r="525">
          <cell r="A525" t="str">
            <v>-3</v>
          </cell>
          <cell r="B525" t="str">
            <v>레일포스트</v>
          </cell>
          <cell r="C525" t="str">
            <v>(Φ139.8x4.5x2200)</v>
          </cell>
          <cell r="D525">
            <v>3</v>
          </cell>
          <cell r="E525" t="str">
            <v>EA</v>
          </cell>
          <cell r="F525">
            <v>51445</v>
          </cell>
          <cell r="G525">
            <v>154335</v>
          </cell>
        </row>
        <row r="526">
          <cell r="A526" t="str">
            <v>5.07</v>
          </cell>
          <cell r="B526" t="str">
            <v>낙석방지책</v>
          </cell>
          <cell r="C526" t="str">
            <v>(표준구간,H=2.5 M)</v>
          </cell>
          <cell r="D526">
            <v>205</v>
          </cell>
          <cell r="E526" t="str">
            <v>경간</v>
          </cell>
          <cell r="F526">
            <v>229260</v>
          </cell>
          <cell r="G526">
            <v>46998300</v>
          </cell>
        </row>
        <row r="527">
          <cell r="A527" t="str">
            <v>5.08</v>
          </cell>
          <cell r="B527" t="str">
            <v>미끄럼방지포장</v>
          </cell>
          <cell r="D527">
            <v>1680</v>
          </cell>
          <cell r="E527" t="str">
            <v>M2</v>
          </cell>
          <cell r="F527">
            <v>37952</v>
          </cell>
          <cell r="G527">
            <v>63759360</v>
          </cell>
        </row>
        <row r="528">
          <cell r="A528" t="str">
            <v>5.09</v>
          </cell>
          <cell r="F528">
            <v>0</v>
          </cell>
        </row>
        <row r="529">
          <cell r="A529" t="str">
            <v>a</v>
          </cell>
          <cell r="B529" t="str">
            <v>가로수식재</v>
          </cell>
          <cell r="C529" t="str">
            <v>느티나무 H3.0xR12</v>
          </cell>
          <cell r="D529">
            <v>1132</v>
          </cell>
          <cell r="E529" t="str">
            <v>주</v>
          </cell>
          <cell r="F529">
            <v>192681</v>
          </cell>
          <cell r="G529">
            <v>218114892</v>
          </cell>
        </row>
        <row r="530">
          <cell r="A530" t="str">
            <v>b</v>
          </cell>
          <cell r="B530" t="str">
            <v>녹지대 가로수식재</v>
          </cell>
          <cell r="C530" t="str">
            <v>둥근소나무 H1.2xW1.5</v>
          </cell>
          <cell r="D530">
            <v>356</v>
          </cell>
          <cell r="E530" t="str">
            <v>주</v>
          </cell>
          <cell r="F530">
            <v>261186</v>
          </cell>
          <cell r="G530">
            <v>92982216</v>
          </cell>
        </row>
        <row r="531">
          <cell r="A531" t="str">
            <v>5.10</v>
          </cell>
          <cell r="F531">
            <v>0</v>
          </cell>
        </row>
        <row r="532">
          <cell r="A532" t="str">
            <v>a</v>
          </cell>
          <cell r="B532" t="str">
            <v>방음벽 기초</v>
          </cell>
          <cell r="D532">
            <v>380</v>
          </cell>
          <cell r="E532" t="str">
            <v>M</v>
          </cell>
          <cell r="F532">
            <v>245484</v>
          </cell>
          <cell r="G532">
            <v>93283920</v>
          </cell>
        </row>
        <row r="533">
          <cell r="A533" t="str">
            <v>b</v>
          </cell>
          <cell r="B533" t="str">
            <v>방음벽설치(토공용)</v>
          </cell>
          <cell r="C533" t="str">
            <v>(흡음형,H=2.0 M)</v>
          </cell>
          <cell r="D533">
            <v>380</v>
          </cell>
          <cell r="E533" t="str">
            <v>M</v>
          </cell>
          <cell r="F533">
            <v>258250</v>
          </cell>
          <cell r="G533">
            <v>98135000</v>
          </cell>
        </row>
        <row r="534">
          <cell r="A534" t="str">
            <v>5.11</v>
          </cell>
          <cell r="B534" t="str">
            <v>세륜시설</v>
          </cell>
          <cell r="C534" t="str">
            <v>(간이식)</v>
          </cell>
          <cell r="D534">
            <v>4</v>
          </cell>
          <cell r="E534" t="str">
            <v>개소</v>
          </cell>
          <cell r="F534">
            <v>4433844</v>
          </cell>
          <cell r="G534">
            <v>17735376</v>
          </cell>
        </row>
        <row r="535">
          <cell r="A535" t="str">
            <v>5.12</v>
          </cell>
          <cell r="B535" t="str">
            <v>비산방지망</v>
          </cell>
          <cell r="D535">
            <v>120</v>
          </cell>
          <cell r="E535" t="str">
            <v>M</v>
          </cell>
          <cell r="F535">
            <v>33644</v>
          </cell>
          <cell r="G535">
            <v>4037280</v>
          </cell>
        </row>
        <row r="536">
          <cell r="A536" t="str">
            <v>5.13</v>
          </cell>
          <cell r="B536" t="str">
            <v>준공표지석</v>
          </cell>
          <cell r="D536">
            <v>2</v>
          </cell>
          <cell r="E536" t="str">
            <v>EA</v>
          </cell>
          <cell r="F536">
            <v>1048358</v>
          </cell>
          <cell r="G536">
            <v>2096716</v>
          </cell>
        </row>
        <row r="537">
          <cell r="A537" t="str">
            <v>5.14</v>
          </cell>
          <cell r="B537" t="str">
            <v>가설건물</v>
          </cell>
          <cell r="F537">
            <v>0</v>
          </cell>
        </row>
        <row r="538">
          <cell r="A538" t="str">
            <v>a</v>
          </cell>
          <cell r="B538" t="str">
            <v>가설사무실</v>
          </cell>
          <cell r="C538" t="str">
            <v>(사무실,창고,숙소)</v>
          </cell>
          <cell r="D538">
            <v>36</v>
          </cell>
          <cell r="E538" t="str">
            <v>개월</v>
          </cell>
          <cell r="F538">
            <v>1907336</v>
          </cell>
          <cell r="G538">
            <v>68664096</v>
          </cell>
        </row>
        <row r="539">
          <cell r="A539" t="str">
            <v>b</v>
          </cell>
          <cell r="B539" t="str">
            <v>가설건물</v>
          </cell>
          <cell r="C539" t="str">
            <v>(시험실,작업소)</v>
          </cell>
          <cell r="D539">
            <v>36</v>
          </cell>
          <cell r="E539" t="str">
            <v>개월</v>
          </cell>
          <cell r="F539">
            <v>788849</v>
          </cell>
          <cell r="G539">
            <v>28398564</v>
          </cell>
        </row>
        <row r="540">
          <cell r="A540" t="str">
            <v>5.15</v>
          </cell>
          <cell r="B540" t="str">
            <v>시 험 비</v>
          </cell>
          <cell r="C540" t="str">
            <v>(관리+선정)</v>
          </cell>
          <cell r="D540">
            <v>1</v>
          </cell>
          <cell r="E540" t="str">
            <v>식</v>
          </cell>
          <cell r="F540">
            <v>57660000</v>
          </cell>
          <cell r="G540">
            <v>57660000</v>
          </cell>
        </row>
        <row r="541">
          <cell r="A541" t="str">
            <v>5.16</v>
          </cell>
          <cell r="B541" t="str">
            <v>안전관리비</v>
          </cell>
          <cell r="D541">
            <v>1</v>
          </cell>
          <cell r="E541" t="str">
            <v>식</v>
          </cell>
          <cell r="F541">
            <v>23088407</v>
          </cell>
          <cell r="G541">
            <v>23088407</v>
          </cell>
        </row>
        <row r="542">
          <cell r="A542" t="str">
            <v>5.17</v>
          </cell>
          <cell r="B542" t="str">
            <v>중기운반비</v>
          </cell>
          <cell r="D542">
            <v>1</v>
          </cell>
          <cell r="E542" t="str">
            <v>식</v>
          </cell>
          <cell r="F542">
            <v>2852069</v>
          </cell>
          <cell r="G542">
            <v>2852069</v>
          </cell>
        </row>
        <row r="543">
          <cell r="A543" t="str">
            <v>5.18</v>
          </cell>
          <cell r="B543" t="str">
            <v>확인보링비</v>
          </cell>
          <cell r="D543">
            <v>1</v>
          </cell>
          <cell r="E543" t="str">
            <v>식</v>
          </cell>
          <cell r="F543">
            <v>6852284</v>
          </cell>
          <cell r="G543">
            <v>6852284</v>
          </cell>
        </row>
        <row r="544">
          <cell r="A544" t="str">
            <v>5.19</v>
          </cell>
          <cell r="F544">
            <v>0</v>
          </cell>
        </row>
        <row r="545">
          <cell r="A545" t="str">
            <v>a</v>
          </cell>
          <cell r="B545" t="str">
            <v>준공도서작성비</v>
          </cell>
          <cell r="C545" t="str">
            <v>(양촌교)</v>
          </cell>
          <cell r="D545">
            <v>1</v>
          </cell>
          <cell r="E545" t="str">
            <v>식</v>
          </cell>
          <cell r="F545">
            <v>925000</v>
          </cell>
          <cell r="G545">
            <v>925000</v>
          </cell>
        </row>
        <row r="546">
          <cell r="A546" t="str">
            <v>b</v>
          </cell>
          <cell r="B546" t="str">
            <v>준공도서작성비</v>
          </cell>
          <cell r="C546" t="str">
            <v>(지북대교)</v>
          </cell>
          <cell r="D546">
            <v>1</v>
          </cell>
          <cell r="E546" t="str">
            <v>식</v>
          </cell>
          <cell r="F546">
            <v>1617500</v>
          </cell>
          <cell r="G546">
            <v>1617500</v>
          </cell>
        </row>
        <row r="547">
          <cell r="A547" t="str">
            <v>5.20</v>
          </cell>
          <cell r="B547" t="str">
            <v>지장가옥철거</v>
          </cell>
          <cell r="D547">
            <v>36</v>
          </cell>
          <cell r="E547" t="str">
            <v>M3</v>
          </cell>
          <cell r="F547">
            <v>8797</v>
          </cell>
          <cell r="G547">
            <v>316692</v>
          </cell>
        </row>
        <row r="548">
          <cell r="A548" t="str">
            <v>5.21</v>
          </cell>
          <cell r="B548" t="str">
            <v>자재운반비</v>
          </cell>
          <cell r="F548">
            <v>0</v>
          </cell>
        </row>
        <row r="549">
          <cell r="A549" t="str">
            <v>a</v>
          </cell>
          <cell r="B549" t="str">
            <v>철근운반</v>
          </cell>
          <cell r="D549">
            <v>2858.4079999999999</v>
          </cell>
          <cell r="E549" t="str">
            <v>Ton</v>
          </cell>
          <cell r="F549">
            <v>20756</v>
          </cell>
          <cell r="G549">
            <v>59329116</v>
          </cell>
        </row>
        <row r="550">
          <cell r="A550" t="str">
            <v>b</v>
          </cell>
          <cell r="B550" t="str">
            <v>시멘트운반</v>
          </cell>
          <cell r="C550" t="str">
            <v>(40 Kg/ⓐ)</v>
          </cell>
          <cell r="D550">
            <v>1034</v>
          </cell>
          <cell r="E550" t="str">
            <v>대</v>
          </cell>
          <cell r="F550">
            <v>471</v>
          </cell>
          <cell r="G550">
            <v>487014</v>
          </cell>
        </row>
        <row r="551">
          <cell r="A551" t="str">
            <v>c</v>
          </cell>
          <cell r="B551" t="str">
            <v>아스팔트운반</v>
          </cell>
          <cell r="C551" t="str">
            <v>(RSC-4, MC-1)</v>
          </cell>
          <cell r="D551">
            <v>885</v>
          </cell>
          <cell r="E551" t="str">
            <v>D/M</v>
          </cell>
          <cell r="F551">
            <v>2088</v>
          </cell>
          <cell r="G551">
            <v>1847880</v>
          </cell>
        </row>
        <row r="552">
          <cell r="A552" t="str">
            <v>d</v>
          </cell>
          <cell r="F552">
            <v>0</v>
          </cell>
        </row>
        <row r="553">
          <cell r="A553" t="str">
            <v>-1</v>
          </cell>
          <cell r="B553" t="str">
            <v>V.R관 운반</v>
          </cell>
          <cell r="C553" t="str">
            <v>(도착도,D 300 m/m)</v>
          </cell>
          <cell r="D553">
            <v>669</v>
          </cell>
          <cell r="E553" t="str">
            <v>본</v>
          </cell>
          <cell r="F553">
            <v>468</v>
          </cell>
          <cell r="G553">
            <v>313092</v>
          </cell>
        </row>
        <row r="554">
          <cell r="A554" t="str">
            <v>-2</v>
          </cell>
          <cell r="B554" t="str">
            <v>V.R관 운반</v>
          </cell>
          <cell r="C554" t="str">
            <v>(도착도,D 500 m/m)</v>
          </cell>
          <cell r="D554">
            <v>288</v>
          </cell>
          <cell r="E554" t="str">
            <v>본</v>
          </cell>
          <cell r="F554">
            <v>1068</v>
          </cell>
          <cell r="G554">
            <v>307584</v>
          </cell>
        </row>
        <row r="555">
          <cell r="A555" t="str">
            <v>-3</v>
          </cell>
          <cell r="B555" t="str">
            <v>V.R관 운반</v>
          </cell>
          <cell r="C555" t="str">
            <v>(도착도,D 600 m/m)</v>
          </cell>
          <cell r="D555">
            <v>3397</v>
          </cell>
          <cell r="E555" t="str">
            <v>본</v>
          </cell>
          <cell r="F555">
            <v>1367</v>
          </cell>
          <cell r="G555">
            <v>4643699</v>
          </cell>
        </row>
        <row r="556">
          <cell r="A556" t="str">
            <v>-4</v>
          </cell>
          <cell r="B556" t="str">
            <v>V.R관 운반</v>
          </cell>
          <cell r="C556" t="str">
            <v>(도착도,D 800 m/m)</v>
          </cell>
          <cell r="D556">
            <v>284</v>
          </cell>
          <cell r="E556" t="str">
            <v>본</v>
          </cell>
          <cell r="F556">
            <v>2268</v>
          </cell>
          <cell r="G556">
            <v>644112</v>
          </cell>
        </row>
        <row r="557">
          <cell r="A557" t="str">
            <v>-5</v>
          </cell>
          <cell r="B557" t="str">
            <v>V.R관 운반</v>
          </cell>
          <cell r="C557" t="str">
            <v>(도착도,D 1000 m/m)</v>
          </cell>
          <cell r="D557">
            <v>405</v>
          </cell>
          <cell r="E557" t="str">
            <v>본</v>
          </cell>
          <cell r="F557">
            <v>3181</v>
          </cell>
          <cell r="G557">
            <v>1288305</v>
          </cell>
        </row>
        <row r="558">
          <cell r="A558" t="str">
            <v>5.22</v>
          </cell>
          <cell r="B558" t="str">
            <v>H-PILE 운반</v>
          </cell>
          <cell r="C558" t="str">
            <v>(300x300x10x15)</v>
          </cell>
          <cell r="D558">
            <v>1</v>
          </cell>
          <cell r="E558" t="str">
            <v>Ton</v>
          </cell>
          <cell r="F558">
            <v>15895</v>
          </cell>
          <cell r="G558">
            <v>15895</v>
          </cell>
        </row>
        <row r="559">
          <cell r="A559" t="str">
            <v>5.23</v>
          </cell>
          <cell r="B559" t="str">
            <v>공 제 대</v>
          </cell>
          <cell r="C559" t="str">
            <v>고  철</v>
          </cell>
          <cell r="D559">
            <v>416.22699999999998</v>
          </cell>
          <cell r="E559" t="str">
            <v>TON</v>
          </cell>
          <cell r="F559">
            <v>-70000</v>
          </cell>
          <cell r="G559">
            <v>-29135890</v>
          </cell>
        </row>
        <row r="560">
          <cell r="F560">
            <v>0</v>
          </cell>
        </row>
        <row r="561">
          <cell r="A561" t="str">
            <v>6.</v>
          </cell>
          <cell r="B561" t="str">
            <v>폐기물처리비</v>
          </cell>
          <cell r="D561">
            <v>170</v>
          </cell>
          <cell r="E561" t="str">
            <v>M3</v>
          </cell>
          <cell r="F561">
            <v>53357</v>
          </cell>
          <cell r="G561">
            <v>9070690</v>
          </cell>
        </row>
        <row r="562">
          <cell r="F562">
            <v>0</v>
          </cell>
        </row>
        <row r="563">
          <cell r="A563" t="str">
            <v>7.</v>
          </cell>
          <cell r="B563" t="str">
            <v>자 재 대</v>
          </cell>
          <cell r="F563">
            <v>0</v>
          </cell>
          <cell r="G563">
            <v>4171085087</v>
          </cell>
        </row>
        <row r="564">
          <cell r="A564" t="str">
            <v>7.01</v>
          </cell>
          <cell r="F564">
            <v>0</v>
          </cell>
        </row>
        <row r="565">
          <cell r="A565" t="str">
            <v>a</v>
          </cell>
          <cell r="F565">
            <v>0</v>
          </cell>
        </row>
        <row r="566">
          <cell r="A566" t="str">
            <v>-1</v>
          </cell>
          <cell r="B566" t="str">
            <v>강판(SM 490B)</v>
          </cell>
          <cell r="C566" t="str">
            <v>T=10 m/m</v>
          </cell>
          <cell r="D566">
            <v>293.09899999999999</v>
          </cell>
          <cell r="E566" t="str">
            <v>TON</v>
          </cell>
          <cell r="F566">
            <v>387100</v>
          </cell>
          <cell r="G566">
            <v>113458622</v>
          </cell>
        </row>
        <row r="567">
          <cell r="A567" t="str">
            <v>-2</v>
          </cell>
          <cell r="B567" t="str">
            <v>강판(SM 490B)</v>
          </cell>
          <cell r="C567" t="str">
            <v>T=12 m/m</v>
          </cell>
          <cell r="D567">
            <v>797.98199999999997</v>
          </cell>
          <cell r="E567" t="str">
            <v>TON</v>
          </cell>
          <cell r="F567">
            <v>387100</v>
          </cell>
          <cell r="G567">
            <v>308898832</v>
          </cell>
        </row>
        <row r="568">
          <cell r="A568" t="str">
            <v>-3</v>
          </cell>
          <cell r="B568" t="str">
            <v>강판(SM 490B)</v>
          </cell>
          <cell r="C568" t="str">
            <v>T=14 m/m</v>
          </cell>
          <cell r="D568">
            <v>568.79200000000003</v>
          </cell>
          <cell r="E568" t="str">
            <v>TON</v>
          </cell>
          <cell r="F568">
            <v>387100</v>
          </cell>
          <cell r="G568">
            <v>220179383</v>
          </cell>
        </row>
        <row r="569">
          <cell r="A569" t="str">
            <v>-4</v>
          </cell>
          <cell r="B569" t="str">
            <v>강판(SM 490B)</v>
          </cell>
          <cell r="C569" t="str">
            <v>T=16 m/m</v>
          </cell>
          <cell r="D569">
            <v>347.459</v>
          </cell>
          <cell r="E569" t="str">
            <v>TON</v>
          </cell>
          <cell r="F569">
            <v>387100</v>
          </cell>
          <cell r="G569">
            <v>134501378</v>
          </cell>
        </row>
        <row r="570">
          <cell r="A570" t="str">
            <v>-5</v>
          </cell>
          <cell r="B570" t="str">
            <v>강판(SM 490B)</v>
          </cell>
          <cell r="C570" t="str">
            <v>T=18 m/m</v>
          </cell>
          <cell r="D570">
            <v>188.95400000000001</v>
          </cell>
          <cell r="E570" t="str">
            <v>TON</v>
          </cell>
          <cell r="F570">
            <v>387100</v>
          </cell>
          <cell r="G570">
            <v>73144093</v>
          </cell>
        </row>
        <row r="571">
          <cell r="A571" t="str">
            <v>-6</v>
          </cell>
          <cell r="B571" t="str">
            <v>강판(SM 490B)</v>
          </cell>
          <cell r="C571" t="str">
            <v>T=20 m/m</v>
          </cell>
          <cell r="D571">
            <v>140.81299999999999</v>
          </cell>
          <cell r="E571" t="str">
            <v>TON</v>
          </cell>
          <cell r="F571">
            <v>387100</v>
          </cell>
          <cell r="G571">
            <v>54508712</v>
          </cell>
        </row>
        <row r="572">
          <cell r="A572" t="str">
            <v>-7</v>
          </cell>
          <cell r="B572" t="str">
            <v>강판(SM 490B)</v>
          </cell>
          <cell r="C572" t="str">
            <v>T=24 m/m</v>
          </cell>
          <cell r="D572">
            <v>40.921999999999997</v>
          </cell>
          <cell r="E572" t="str">
            <v>TON</v>
          </cell>
          <cell r="F572">
            <v>391800</v>
          </cell>
          <cell r="G572">
            <v>16033239</v>
          </cell>
        </row>
        <row r="573">
          <cell r="A573" t="str">
            <v>-8</v>
          </cell>
          <cell r="B573" t="str">
            <v>강판(SM 490B)</v>
          </cell>
          <cell r="C573" t="str">
            <v>T=26 m/m</v>
          </cell>
          <cell r="D573">
            <v>24.245999999999999</v>
          </cell>
          <cell r="E573" t="str">
            <v>TON</v>
          </cell>
          <cell r="F573">
            <v>400500</v>
          </cell>
          <cell r="G573">
            <v>9710523</v>
          </cell>
        </row>
        <row r="574">
          <cell r="A574" t="str">
            <v>-9</v>
          </cell>
          <cell r="B574" t="str">
            <v>강판(SM 490B)</v>
          </cell>
          <cell r="C574" t="str">
            <v>T=30 m/m</v>
          </cell>
          <cell r="D574">
            <v>0.54300000000000004</v>
          </cell>
          <cell r="E574" t="str">
            <v>TON</v>
          </cell>
          <cell r="F574">
            <v>400500</v>
          </cell>
          <cell r="G574">
            <v>217471</v>
          </cell>
        </row>
        <row r="575">
          <cell r="A575" t="str">
            <v>-10</v>
          </cell>
          <cell r="B575" t="str">
            <v>강판(SM 490B)</v>
          </cell>
          <cell r="C575" t="str">
            <v>T=37 m/m</v>
          </cell>
          <cell r="D575">
            <v>1.2829999999999999</v>
          </cell>
          <cell r="E575" t="str">
            <v>TON</v>
          </cell>
          <cell r="F575">
            <v>406100</v>
          </cell>
          <cell r="G575">
            <v>521026</v>
          </cell>
        </row>
        <row r="576">
          <cell r="A576" t="str">
            <v>-11</v>
          </cell>
          <cell r="B576" t="str">
            <v>강판(SM 490B)</v>
          </cell>
          <cell r="C576" t="str">
            <v>T=40 m/m</v>
          </cell>
          <cell r="D576">
            <v>0.72399999999999998</v>
          </cell>
          <cell r="E576" t="str">
            <v>TON</v>
          </cell>
          <cell r="F576">
            <v>420300</v>
          </cell>
          <cell r="G576">
            <v>304297</v>
          </cell>
        </row>
        <row r="577">
          <cell r="A577" t="str">
            <v>-12</v>
          </cell>
          <cell r="B577" t="str">
            <v>강판(SM 490B)</v>
          </cell>
          <cell r="C577" t="str">
            <v>T=45 m/m</v>
          </cell>
          <cell r="D577">
            <v>6.6479999999999997</v>
          </cell>
          <cell r="E577" t="str">
            <v>TON</v>
          </cell>
          <cell r="F577">
            <v>420300</v>
          </cell>
          <cell r="G577">
            <v>2794154</v>
          </cell>
        </row>
        <row r="578">
          <cell r="A578" t="str">
            <v>b</v>
          </cell>
          <cell r="F578">
            <v>0</v>
          </cell>
        </row>
        <row r="579">
          <cell r="A579" t="str">
            <v>-1</v>
          </cell>
          <cell r="B579" t="str">
            <v>강판(SM 400B)</v>
          </cell>
          <cell r="C579" t="str">
            <v>T=10 m/m</v>
          </cell>
          <cell r="D579">
            <v>301.96499999999997</v>
          </cell>
          <cell r="E579" t="str">
            <v>TON</v>
          </cell>
          <cell r="F579">
            <v>366100</v>
          </cell>
          <cell r="G579">
            <v>110549386</v>
          </cell>
        </row>
        <row r="580">
          <cell r="A580" t="str">
            <v>-2</v>
          </cell>
          <cell r="B580" t="str">
            <v>강판(SM 400B)</v>
          </cell>
          <cell r="C580" t="str">
            <v>T=12 m/m</v>
          </cell>
          <cell r="D580">
            <v>372.11200000000002</v>
          </cell>
          <cell r="E580" t="str">
            <v>TON</v>
          </cell>
          <cell r="F580">
            <v>366100</v>
          </cell>
          <cell r="G580">
            <v>136230203</v>
          </cell>
        </row>
        <row r="581">
          <cell r="A581" t="str">
            <v>-3</v>
          </cell>
          <cell r="B581" t="str">
            <v>강판(SM 400B)</v>
          </cell>
          <cell r="C581" t="str">
            <v>T=16 m/m</v>
          </cell>
          <cell r="D581">
            <v>72.665999999999997</v>
          </cell>
          <cell r="E581" t="str">
            <v>TON</v>
          </cell>
          <cell r="F581">
            <v>366100</v>
          </cell>
          <cell r="G581">
            <v>26603022</v>
          </cell>
        </row>
        <row r="582">
          <cell r="A582" t="str">
            <v>-4</v>
          </cell>
          <cell r="B582" t="str">
            <v>강판(SM 400B)</v>
          </cell>
          <cell r="C582" t="str">
            <v>T=18 m/m</v>
          </cell>
          <cell r="D582">
            <v>36.377000000000002</v>
          </cell>
          <cell r="E582" t="str">
            <v>TON</v>
          </cell>
          <cell r="F582">
            <v>366100</v>
          </cell>
          <cell r="G582">
            <v>13317619</v>
          </cell>
        </row>
        <row r="583">
          <cell r="A583" t="str">
            <v>-5</v>
          </cell>
          <cell r="B583" t="str">
            <v>강판(SM 400B)</v>
          </cell>
          <cell r="C583" t="str">
            <v>T=22 m/m</v>
          </cell>
          <cell r="D583">
            <v>20.742000000000001</v>
          </cell>
          <cell r="E583" t="str">
            <v>TON</v>
          </cell>
          <cell r="F583">
            <v>370800</v>
          </cell>
          <cell r="G583">
            <v>7691133</v>
          </cell>
        </row>
        <row r="584">
          <cell r="A584" t="str">
            <v>7.02</v>
          </cell>
          <cell r="B584" t="str">
            <v>시 멘 트</v>
          </cell>
          <cell r="C584" t="str">
            <v>(40 Kg/ⓐ)</v>
          </cell>
          <cell r="D584">
            <v>1033</v>
          </cell>
          <cell r="E584" t="str">
            <v>대</v>
          </cell>
          <cell r="F584">
            <v>2083</v>
          </cell>
          <cell r="G584">
            <v>2151739</v>
          </cell>
        </row>
        <row r="585">
          <cell r="A585" t="str">
            <v>7.03</v>
          </cell>
          <cell r="F585">
            <v>0</v>
          </cell>
        </row>
        <row r="586">
          <cell r="A586" t="str">
            <v>a</v>
          </cell>
          <cell r="B586" t="str">
            <v>동상방지층재</v>
          </cell>
          <cell r="C586" t="str">
            <v>(Φ75 m/m 이하)</v>
          </cell>
          <cell r="D586">
            <v>85038</v>
          </cell>
          <cell r="E586" t="str">
            <v>M3</v>
          </cell>
          <cell r="F586">
            <v>6500</v>
          </cell>
          <cell r="G586">
            <v>552747000</v>
          </cell>
        </row>
        <row r="587">
          <cell r="A587" t="str">
            <v>b</v>
          </cell>
          <cell r="B587" t="str">
            <v>보조기층재</v>
          </cell>
          <cell r="C587" t="str">
            <v>(Φ40 m/m 이하)</v>
          </cell>
          <cell r="D587">
            <v>48041</v>
          </cell>
          <cell r="E587" t="str">
            <v>M3</v>
          </cell>
          <cell r="F587">
            <v>6000</v>
          </cell>
          <cell r="G587">
            <v>288246000</v>
          </cell>
        </row>
        <row r="588">
          <cell r="A588" t="str">
            <v>7.04</v>
          </cell>
          <cell r="B588" t="str">
            <v>아스팔트</v>
          </cell>
          <cell r="F588">
            <v>0</v>
          </cell>
        </row>
        <row r="589">
          <cell r="A589" t="str">
            <v>a</v>
          </cell>
          <cell r="B589" t="str">
            <v>아스팔트</v>
          </cell>
          <cell r="C589" t="str">
            <v>(RSC-4)</v>
          </cell>
          <cell r="D589">
            <v>404</v>
          </cell>
          <cell r="E589" t="str">
            <v>D/M</v>
          </cell>
          <cell r="F589">
            <v>52000</v>
          </cell>
          <cell r="G589">
            <v>21008000</v>
          </cell>
        </row>
        <row r="590">
          <cell r="A590" t="str">
            <v>b</v>
          </cell>
          <cell r="B590" t="str">
            <v>아스팔트</v>
          </cell>
          <cell r="C590" t="str">
            <v>(MC-1)</v>
          </cell>
          <cell r="D590">
            <v>481</v>
          </cell>
          <cell r="E590" t="str">
            <v>D/M</v>
          </cell>
          <cell r="F590">
            <v>58000</v>
          </cell>
          <cell r="G590">
            <v>27898000</v>
          </cell>
        </row>
        <row r="591">
          <cell r="A591" t="str">
            <v>7.05</v>
          </cell>
          <cell r="F591">
            <v>0</v>
          </cell>
        </row>
        <row r="592">
          <cell r="A592" t="str">
            <v>a</v>
          </cell>
          <cell r="B592" t="str">
            <v>보차도경계석(직선부)</v>
          </cell>
          <cell r="C592" t="str">
            <v>(200x300x1000)</v>
          </cell>
          <cell r="D592">
            <v>9114</v>
          </cell>
          <cell r="E592" t="str">
            <v>EA</v>
          </cell>
          <cell r="F592">
            <v>32163</v>
          </cell>
          <cell r="G592">
            <v>293133582</v>
          </cell>
        </row>
        <row r="593">
          <cell r="A593" t="str">
            <v>b</v>
          </cell>
          <cell r="B593" t="str">
            <v>보차도경계석(횡단용)</v>
          </cell>
          <cell r="C593" t="str">
            <v>(200x100x1000)</v>
          </cell>
          <cell r="D593">
            <v>395</v>
          </cell>
          <cell r="E593" t="str">
            <v>EA</v>
          </cell>
          <cell r="F593">
            <v>13254</v>
          </cell>
          <cell r="G593">
            <v>5235330</v>
          </cell>
        </row>
        <row r="594">
          <cell r="A594" t="str">
            <v>c</v>
          </cell>
          <cell r="B594" t="str">
            <v>보차도경계석(횡단용)</v>
          </cell>
          <cell r="C594" t="str">
            <v>(200x300(100)x1000)</v>
          </cell>
          <cell r="D594">
            <v>146</v>
          </cell>
          <cell r="E594" t="str">
            <v>EA</v>
          </cell>
          <cell r="F594">
            <v>31954</v>
          </cell>
          <cell r="G594">
            <v>4665284</v>
          </cell>
        </row>
        <row r="595">
          <cell r="A595" t="str">
            <v>d</v>
          </cell>
          <cell r="B595" t="str">
            <v>보차도경계석(곡선부)</v>
          </cell>
          <cell r="C595" t="str">
            <v>(200x100x1000)</v>
          </cell>
          <cell r="D595">
            <v>156</v>
          </cell>
          <cell r="E595" t="str">
            <v>EA</v>
          </cell>
          <cell r="F595">
            <v>19018</v>
          </cell>
          <cell r="G595">
            <v>2966808</v>
          </cell>
        </row>
        <row r="596">
          <cell r="A596" t="str">
            <v>7.06</v>
          </cell>
          <cell r="B596" t="str">
            <v>도로경계석</v>
          </cell>
          <cell r="C596" t="str">
            <v>(150x150x1000)</v>
          </cell>
          <cell r="D596">
            <v>9883</v>
          </cell>
          <cell r="E596" t="str">
            <v>EA</v>
          </cell>
          <cell r="F596">
            <v>2200</v>
          </cell>
          <cell r="G596">
            <v>21742600</v>
          </cell>
        </row>
        <row r="597">
          <cell r="A597" t="str">
            <v>7.07</v>
          </cell>
          <cell r="F597">
            <v>0</v>
          </cell>
        </row>
        <row r="598">
          <cell r="A598" t="str">
            <v>a</v>
          </cell>
          <cell r="B598" t="str">
            <v>소형고압블럭(적색)</v>
          </cell>
          <cell r="C598" t="str">
            <v>(U 형,T=60 m/m)</v>
          </cell>
          <cell r="D598">
            <v>21250</v>
          </cell>
          <cell r="E598" t="str">
            <v>㎡</v>
          </cell>
          <cell r="F598">
            <v>8500</v>
          </cell>
          <cell r="G598">
            <v>180625000</v>
          </cell>
        </row>
        <row r="599">
          <cell r="A599" t="str">
            <v>b</v>
          </cell>
          <cell r="B599" t="str">
            <v>소형고압블럭(회색)</v>
          </cell>
          <cell r="C599" t="str">
            <v>(U 형,T=60 m/m)</v>
          </cell>
          <cell r="D599">
            <v>21250</v>
          </cell>
          <cell r="E599" t="str">
            <v>㎡</v>
          </cell>
          <cell r="F599">
            <v>6000</v>
          </cell>
          <cell r="G599">
            <v>127500000</v>
          </cell>
        </row>
        <row r="600">
          <cell r="A600" t="str">
            <v>c</v>
          </cell>
          <cell r="B600" t="str">
            <v>소형고압블럭(점자)</v>
          </cell>
          <cell r="C600" t="str">
            <v>(220x110x60)</v>
          </cell>
          <cell r="D600">
            <v>2211</v>
          </cell>
          <cell r="E600" t="str">
            <v>㎡</v>
          </cell>
          <cell r="F600">
            <v>11500</v>
          </cell>
          <cell r="G600">
            <v>25426500</v>
          </cell>
        </row>
        <row r="601">
          <cell r="A601" t="str">
            <v>7.08</v>
          </cell>
          <cell r="B601" t="str">
            <v>진동전압철근콘크리트</v>
          </cell>
          <cell r="C601" t="str">
            <v>관(V.R관)</v>
          </cell>
          <cell r="F601">
            <v>0</v>
          </cell>
        </row>
        <row r="602">
          <cell r="A602" t="str">
            <v>a</v>
          </cell>
          <cell r="B602" t="str">
            <v>진동및전압관(도착도)</v>
          </cell>
          <cell r="C602" t="str">
            <v>(D= 300 m/m)</v>
          </cell>
          <cell r="D602">
            <v>669</v>
          </cell>
          <cell r="E602" t="str">
            <v>본</v>
          </cell>
          <cell r="F602">
            <v>41390</v>
          </cell>
          <cell r="G602">
            <v>27689910</v>
          </cell>
        </row>
        <row r="603">
          <cell r="A603" t="str">
            <v>b</v>
          </cell>
          <cell r="B603" t="str">
            <v>진동및전압관(도착도)</v>
          </cell>
          <cell r="C603" t="str">
            <v>(D= 500 m/m)</v>
          </cell>
          <cell r="D603">
            <v>288</v>
          </cell>
          <cell r="E603" t="str">
            <v>본</v>
          </cell>
          <cell r="F603">
            <v>61975</v>
          </cell>
          <cell r="G603">
            <v>17848800</v>
          </cell>
        </row>
        <row r="604">
          <cell r="A604" t="str">
            <v>c</v>
          </cell>
          <cell r="B604" t="str">
            <v>진동및전압관(도착도)</v>
          </cell>
          <cell r="C604" t="str">
            <v>(D= 600 m/m)</v>
          </cell>
          <cell r="D604">
            <v>3397</v>
          </cell>
          <cell r="E604" t="str">
            <v>본</v>
          </cell>
          <cell r="F604">
            <v>82860</v>
          </cell>
          <cell r="G604">
            <v>281475420</v>
          </cell>
        </row>
        <row r="605">
          <cell r="A605" t="str">
            <v>d</v>
          </cell>
          <cell r="B605" t="str">
            <v>진동및전압관(도착도)</v>
          </cell>
          <cell r="C605" t="str">
            <v>(D= 800 m/m)</v>
          </cell>
          <cell r="D605">
            <v>284</v>
          </cell>
          <cell r="E605" t="str">
            <v>본</v>
          </cell>
          <cell r="F605">
            <v>143970</v>
          </cell>
          <cell r="G605">
            <v>40887480</v>
          </cell>
        </row>
        <row r="606">
          <cell r="A606" t="str">
            <v>e</v>
          </cell>
          <cell r="B606" t="str">
            <v>진동및전압관(도착도)</v>
          </cell>
          <cell r="C606" t="str">
            <v>(D=1000 m/m)</v>
          </cell>
          <cell r="D606">
            <v>405</v>
          </cell>
          <cell r="E606" t="str">
            <v>본</v>
          </cell>
          <cell r="F606">
            <v>236210</v>
          </cell>
          <cell r="G606">
            <v>95665050</v>
          </cell>
        </row>
        <row r="607">
          <cell r="A607" t="str">
            <v>7.09</v>
          </cell>
          <cell r="B607" t="str">
            <v>흄   관</v>
          </cell>
          <cell r="C607" t="str">
            <v>D=1000 m/m</v>
          </cell>
          <cell r="D607">
            <v>157</v>
          </cell>
          <cell r="E607" t="str">
            <v>본</v>
          </cell>
          <cell r="F607">
            <v>163145</v>
          </cell>
          <cell r="G607">
            <v>25613765</v>
          </cell>
        </row>
        <row r="608">
          <cell r="A608" t="str">
            <v>7.10</v>
          </cell>
          <cell r="B608" t="str">
            <v>맨홀뚜껑(주철)</v>
          </cell>
          <cell r="C608" t="str">
            <v>(Φ648 m/m 높이조절)</v>
          </cell>
          <cell r="D608">
            <v>196</v>
          </cell>
          <cell r="E608" t="str">
            <v>조</v>
          </cell>
          <cell r="F608">
            <v>70000</v>
          </cell>
          <cell r="G608">
            <v>13720000</v>
          </cell>
        </row>
        <row r="609">
          <cell r="A609" t="str">
            <v>7.11</v>
          </cell>
          <cell r="F609">
            <v>0</v>
          </cell>
        </row>
        <row r="610">
          <cell r="A610" t="str">
            <v>a</v>
          </cell>
          <cell r="B610" t="str">
            <v>스틸그레이팅</v>
          </cell>
          <cell r="C610" t="str">
            <v>(700x1000x70)</v>
          </cell>
          <cell r="D610">
            <v>36</v>
          </cell>
          <cell r="E610" t="str">
            <v>조</v>
          </cell>
          <cell r="F610">
            <v>111800</v>
          </cell>
          <cell r="G610">
            <v>4024800</v>
          </cell>
        </row>
        <row r="611">
          <cell r="A611" t="str">
            <v>b</v>
          </cell>
          <cell r="B611" t="str">
            <v>스틸그레이팅</v>
          </cell>
          <cell r="C611" t="str">
            <v>(1190x1390x70)</v>
          </cell>
          <cell r="D611">
            <v>7</v>
          </cell>
          <cell r="E611" t="str">
            <v>조</v>
          </cell>
          <cell r="F611">
            <v>133000</v>
          </cell>
          <cell r="G611">
            <v>931000</v>
          </cell>
        </row>
        <row r="612">
          <cell r="A612" t="str">
            <v>c</v>
          </cell>
          <cell r="B612" t="str">
            <v>스틸그레이팅</v>
          </cell>
          <cell r="C612" t="str">
            <v>(500x395x50)</v>
          </cell>
          <cell r="D612">
            <v>403</v>
          </cell>
          <cell r="E612" t="str">
            <v>조</v>
          </cell>
          <cell r="F612">
            <v>21870</v>
          </cell>
          <cell r="G612">
            <v>8813610</v>
          </cell>
        </row>
        <row r="613">
          <cell r="A613" t="str">
            <v>d</v>
          </cell>
          <cell r="B613" t="str">
            <v>스틸그레이팅</v>
          </cell>
          <cell r="C613" t="str">
            <v>(1130x430x75)</v>
          </cell>
          <cell r="D613">
            <v>17</v>
          </cell>
          <cell r="E613" t="str">
            <v>조</v>
          </cell>
          <cell r="F613">
            <v>106600</v>
          </cell>
          <cell r="G613">
            <v>1812200</v>
          </cell>
        </row>
        <row r="614">
          <cell r="A614" t="str">
            <v>7.12</v>
          </cell>
          <cell r="B614" t="str">
            <v>H-형강</v>
          </cell>
          <cell r="C614" t="str">
            <v>(300x300x10x15)</v>
          </cell>
          <cell r="D614">
            <v>21</v>
          </cell>
          <cell r="E614" t="str">
            <v>TON</v>
          </cell>
          <cell r="F614">
            <v>393500</v>
          </cell>
          <cell r="G614">
            <v>8263500</v>
          </cell>
        </row>
        <row r="615">
          <cell r="A615" t="str">
            <v>7.13</v>
          </cell>
          <cell r="B615" t="str">
            <v>강관 PILE</v>
          </cell>
          <cell r="C615" t="str">
            <v>Φ508.8 x 12 t</v>
          </cell>
          <cell r="D615">
            <v>5643</v>
          </cell>
          <cell r="E615" t="str">
            <v>M</v>
          </cell>
          <cell r="F615">
            <v>60140</v>
          </cell>
          <cell r="G615">
            <v>339370020</v>
          </cell>
        </row>
        <row r="616">
          <cell r="A616" t="str">
            <v>7.14</v>
          </cell>
          <cell r="B616" t="str">
            <v>가로수보호덮개</v>
          </cell>
          <cell r="C616" t="str">
            <v>(1200x900)</v>
          </cell>
          <cell r="D616">
            <v>1132</v>
          </cell>
          <cell r="E616" t="str">
            <v>SET</v>
          </cell>
          <cell r="F616">
            <v>132603</v>
          </cell>
          <cell r="G616">
            <v>150106596</v>
          </cell>
        </row>
        <row r="617">
          <cell r="A617" t="str">
            <v>7.15</v>
          </cell>
          <cell r="F617">
            <v>0</v>
          </cell>
        </row>
        <row r="618">
          <cell r="A618" t="str">
            <v>a</v>
          </cell>
          <cell r="B618" t="str">
            <v>교좌장치(일방향)</v>
          </cell>
          <cell r="C618" t="str">
            <v>(SPHERICAL,200 Ton)</v>
          </cell>
          <cell r="D618">
            <v>4</v>
          </cell>
          <cell r="E618" t="str">
            <v>EA</v>
          </cell>
          <cell r="F618">
            <v>2189000</v>
          </cell>
          <cell r="G618">
            <v>8756000</v>
          </cell>
        </row>
        <row r="619">
          <cell r="A619" t="str">
            <v>b</v>
          </cell>
          <cell r="B619" t="str">
            <v>교좌장치(양방향)</v>
          </cell>
          <cell r="C619" t="str">
            <v>(SPHERICAL,200 Ton)</v>
          </cell>
          <cell r="D619">
            <v>12</v>
          </cell>
          <cell r="E619" t="str">
            <v>EA</v>
          </cell>
          <cell r="F619">
            <v>2129000</v>
          </cell>
          <cell r="G619">
            <v>25548000</v>
          </cell>
        </row>
        <row r="620">
          <cell r="A620" t="str">
            <v>c</v>
          </cell>
          <cell r="B620" t="str">
            <v>교좌장치(일방향)</v>
          </cell>
          <cell r="C620" t="str">
            <v>(SPHERICAL,250 Ton)</v>
          </cell>
          <cell r="D620">
            <v>8</v>
          </cell>
          <cell r="E620" t="str">
            <v>EA</v>
          </cell>
          <cell r="F620">
            <v>3610000</v>
          </cell>
          <cell r="G620">
            <v>28880000</v>
          </cell>
        </row>
        <row r="621">
          <cell r="A621" t="str">
            <v>d</v>
          </cell>
          <cell r="B621" t="str">
            <v>교좌장치(양방향)</v>
          </cell>
          <cell r="C621" t="str">
            <v>(SPHERICAL,250 Ton)</v>
          </cell>
          <cell r="D621">
            <v>12</v>
          </cell>
          <cell r="E621" t="str">
            <v>EA</v>
          </cell>
          <cell r="F621">
            <v>2492000</v>
          </cell>
          <cell r="G621">
            <v>29904000</v>
          </cell>
        </row>
        <row r="622">
          <cell r="A622" t="str">
            <v>e</v>
          </cell>
          <cell r="B622" t="str">
            <v>교좌장치(고정단)</v>
          </cell>
          <cell r="C622" t="str">
            <v>(SPHERICAL,400 Ton)</v>
          </cell>
          <cell r="D622">
            <v>6</v>
          </cell>
          <cell r="E622" t="str">
            <v>EA</v>
          </cell>
          <cell r="F622">
            <v>6207000</v>
          </cell>
          <cell r="G622">
            <v>37242000</v>
          </cell>
        </row>
        <row r="623">
          <cell r="A623" t="str">
            <v>f</v>
          </cell>
          <cell r="B623" t="str">
            <v>교좌장치(일방향)</v>
          </cell>
          <cell r="C623" t="str">
            <v>(SPHERICAL,400 Ton)</v>
          </cell>
          <cell r="D623">
            <v>24</v>
          </cell>
          <cell r="E623" t="str">
            <v>EA</v>
          </cell>
          <cell r="F623">
            <v>6532000</v>
          </cell>
          <cell r="G623">
            <v>156768000</v>
          </cell>
        </row>
        <row r="624">
          <cell r="A624" t="str">
            <v>g</v>
          </cell>
          <cell r="B624" t="str">
            <v>교좌장치(양방향)</v>
          </cell>
          <cell r="C624" t="str">
            <v>(SPHERICAL,400 Ton)</v>
          </cell>
          <cell r="D624">
            <v>22</v>
          </cell>
          <cell r="E624" t="str">
            <v>EA</v>
          </cell>
          <cell r="F624">
            <v>3898000</v>
          </cell>
          <cell r="G624">
            <v>85756000</v>
          </cell>
        </row>
      </sheetData>
      <sheetData sheetId="9"/>
      <sheetData sheetId="10"/>
      <sheetData sheetId="1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ID"/>
    </sheetNames>
    <sheetDataSet>
      <sheetData sheetId="0">
        <row r="1">
          <cell r="A1" t="str">
            <v>ITNUM</v>
          </cell>
          <cell r="B1" t="str">
            <v>SORTCODE</v>
          </cell>
          <cell r="C1" t="str">
            <v>F_DESC</v>
          </cell>
          <cell r="D1" t="str">
            <v>F_SIZE</v>
          </cell>
          <cell r="E1" t="str">
            <v>QTY</v>
          </cell>
          <cell r="F1" t="str">
            <v>F_UNIT</v>
          </cell>
          <cell r="G1" t="str">
            <v>T_UPRICE</v>
          </cell>
          <cell r="H1" t="str">
            <v>T_AMOUNT</v>
          </cell>
        </row>
        <row r="2">
          <cell r="A2" t="str">
            <v>1.</v>
          </cell>
          <cell r="B2">
            <v>128</v>
          </cell>
          <cell r="C2" t="str">
            <v>토          공</v>
          </cell>
          <cell r="E2">
            <v>0</v>
          </cell>
          <cell r="H2">
            <v>0</v>
          </cell>
        </row>
        <row r="3">
          <cell r="A3" t="str">
            <v>1.01</v>
          </cell>
          <cell r="B3">
            <v>256</v>
          </cell>
          <cell r="C3" t="str">
            <v>기존구조물철거공</v>
          </cell>
          <cell r="E3">
            <v>0</v>
          </cell>
          <cell r="H3">
            <v>0</v>
          </cell>
        </row>
        <row r="4">
          <cell r="A4" t="str">
            <v>a</v>
          </cell>
          <cell r="B4">
            <v>384</v>
          </cell>
          <cell r="C4" t="str">
            <v>무근콘크리트</v>
          </cell>
          <cell r="D4" t="str">
            <v>(T=30㎝미만)</v>
          </cell>
          <cell r="E4">
            <v>343</v>
          </cell>
          <cell r="F4" t="str">
            <v>㎥</v>
          </cell>
          <cell r="G4">
            <v>52041</v>
          </cell>
          <cell r="H4">
            <v>17850063</v>
          </cell>
        </row>
        <row r="5">
          <cell r="A5" t="str">
            <v>b</v>
          </cell>
          <cell r="B5">
            <v>576</v>
          </cell>
          <cell r="C5" t="str">
            <v>무근콘크리트</v>
          </cell>
          <cell r="D5" t="str">
            <v>(T=30㎝이상)</v>
          </cell>
          <cell r="E5">
            <v>40</v>
          </cell>
          <cell r="F5" t="str">
            <v>㎥</v>
          </cell>
          <cell r="G5">
            <v>54876</v>
          </cell>
          <cell r="H5">
            <v>2195040</v>
          </cell>
        </row>
        <row r="6">
          <cell r="A6" t="str">
            <v>c</v>
          </cell>
          <cell r="B6">
            <v>768</v>
          </cell>
          <cell r="C6" t="str">
            <v>철근콘크리트</v>
          </cell>
          <cell r="D6" t="str">
            <v>(T=30㎝미만)</v>
          </cell>
          <cell r="E6">
            <v>89</v>
          </cell>
          <cell r="F6" t="str">
            <v>㎥</v>
          </cell>
          <cell r="G6">
            <v>115691</v>
          </cell>
          <cell r="H6">
            <v>10296499</v>
          </cell>
        </row>
        <row r="7">
          <cell r="A7" t="str">
            <v>d</v>
          </cell>
          <cell r="B7">
            <v>816</v>
          </cell>
          <cell r="C7" t="str">
            <v>철근콘크리트</v>
          </cell>
          <cell r="D7" t="str">
            <v>(T=30㎝이상)</v>
          </cell>
          <cell r="E7">
            <v>59</v>
          </cell>
          <cell r="F7" t="str">
            <v>㎥</v>
          </cell>
          <cell r="G7">
            <v>119428</v>
          </cell>
          <cell r="H7">
            <v>7046252</v>
          </cell>
        </row>
        <row r="8">
          <cell r="A8" t="str">
            <v>e</v>
          </cell>
          <cell r="B8">
            <v>840</v>
          </cell>
          <cell r="C8" t="str">
            <v>석축헐기</v>
          </cell>
          <cell r="D8" t="str">
            <v>(찰 쌓 기)</v>
          </cell>
          <cell r="E8">
            <v>18</v>
          </cell>
          <cell r="F8" t="str">
            <v>㎥</v>
          </cell>
          <cell r="G8">
            <v>25133</v>
          </cell>
          <cell r="H8">
            <v>452394</v>
          </cell>
        </row>
        <row r="9">
          <cell r="A9" t="str">
            <v>f</v>
          </cell>
          <cell r="B9">
            <v>864</v>
          </cell>
          <cell r="C9" t="str">
            <v>기존포장깨기</v>
          </cell>
          <cell r="D9" t="str">
            <v>(아 스 콘)</v>
          </cell>
          <cell r="E9">
            <v>164</v>
          </cell>
          <cell r="F9" t="str">
            <v>㎥</v>
          </cell>
          <cell r="G9">
            <v>19000</v>
          </cell>
          <cell r="H9">
            <v>3116000</v>
          </cell>
        </row>
        <row r="10">
          <cell r="A10" t="str">
            <v>g</v>
          </cell>
          <cell r="B10">
            <v>992</v>
          </cell>
          <cell r="C10" t="str">
            <v>기존포장깨기</v>
          </cell>
          <cell r="D10" t="str">
            <v>(콘크리트)</v>
          </cell>
          <cell r="E10">
            <v>831</v>
          </cell>
          <cell r="F10" t="str">
            <v>㎥</v>
          </cell>
          <cell r="G10">
            <v>21947</v>
          </cell>
          <cell r="H10">
            <v>18237957</v>
          </cell>
        </row>
        <row r="11">
          <cell r="A11" t="str">
            <v>h</v>
          </cell>
          <cell r="B11">
            <v>1216</v>
          </cell>
          <cell r="C11" t="str">
            <v>기계절단공</v>
          </cell>
          <cell r="D11" t="str">
            <v>(콘크리트)</v>
          </cell>
          <cell r="E11">
            <v>45</v>
          </cell>
          <cell r="F11" t="str">
            <v>ｍ</v>
          </cell>
          <cell r="G11">
            <v>1793</v>
          </cell>
          <cell r="H11">
            <v>80685</v>
          </cell>
        </row>
        <row r="12">
          <cell r="A12" t="str">
            <v>i</v>
          </cell>
          <cell r="B12">
            <v>1248</v>
          </cell>
          <cell r="C12" t="str">
            <v>기계절단공</v>
          </cell>
          <cell r="D12" t="str">
            <v>(아 스 콘)</v>
          </cell>
          <cell r="E12">
            <v>12</v>
          </cell>
          <cell r="F12" t="str">
            <v>ｍ</v>
          </cell>
          <cell r="G12">
            <v>1613</v>
          </cell>
          <cell r="H12">
            <v>19356</v>
          </cell>
        </row>
        <row r="13">
          <cell r="A13" t="str">
            <v>계</v>
          </cell>
          <cell r="B13">
            <v>1256</v>
          </cell>
          <cell r="E13">
            <v>0</v>
          </cell>
          <cell r="H13">
            <v>0</v>
          </cell>
        </row>
        <row r="14">
          <cell r="A14" t="str">
            <v>1.02</v>
          </cell>
          <cell r="B14">
            <v>1408</v>
          </cell>
          <cell r="C14" t="str">
            <v>측구뚝쌓기</v>
          </cell>
          <cell r="E14">
            <v>3141</v>
          </cell>
          <cell r="F14" t="str">
            <v>㎥</v>
          </cell>
          <cell r="G14">
            <v>4327</v>
          </cell>
          <cell r="H14">
            <v>13591107</v>
          </cell>
        </row>
        <row r="15">
          <cell r="A15" t="str">
            <v>1.03</v>
          </cell>
          <cell r="B15">
            <v>1440</v>
          </cell>
          <cell r="C15" t="str">
            <v>층따기</v>
          </cell>
          <cell r="E15">
            <v>13194</v>
          </cell>
          <cell r="F15" t="str">
            <v>㎥</v>
          </cell>
          <cell r="G15">
            <v>709</v>
          </cell>
          <cell r="H15">
            <v>9354546</v>
          </cell>
        </row>
        <row r="16">
          <cell r="A16" t="str">
            <v>1.04</v>
          </cell>
          <cell r="B16">
            <v>1472</v>
          </cell>
          <cell r="C16" t="str">
            <v>표토제거</v>
          </cell>
          <cell r="E16">
            <v>0</v>
          </cell>
          <cell r="H16">
            <v>0</v>
          </cell>
        </row>
        <row r="17">
          <cell r="A17" t="str">
            <v>a</v>
          </cell>
          <cell r="B17">
            <v>1536</v>
          </cell>
          <cell r="C17" t="str">
            <v>표토제거</v>
          </cell>
          <cell r="D17" t="str">
            <v>(답 구 간)</v>
          </cell>
          <cell r="E17">
            <v>26530</v>
          </cell>
          <cell r="F17" t="str">
            <v>㎡</v>
          </cell>
          <cell r="G17">
            <v>212</v>
          </cell>
          <cell r="H17">
            <v>5624360</v>
          </cell>
        </row>
        <row r="18">
          <cell r="A18" t="str">
            <v>b</v>
          </cell>
          <cell r="B18">
            <v>1664</v>
          </cell>
          <cell r="C18" t="str">
            <v>표토제거</v>
          </cell>
          <cell r="D18" t="str">
            <v>(답외구간)</v>
          </cell>
          <cell r="E18">
            <v>36981</v>
          </cell>
          <cell r="F18" t="str">
            <v>㎡</v>
          </cell>
          <cell r="G18">
            <v>134</v>
          </cell>
          <cell r="H18">
            <v>4955454</v>
          </cell>
        </row>
        <row r="19">
          <cell r="A19" t="str">
            <v>계</v>
          </cell>
          <cell r="B19">
            <v>1792</v>
          </cell>
          <cell r="E19">
            <v>0</v>
          </cell>
          <cell r="H19">
            <v>0</v>
          </cell>
        </row>
        <row r="20">
          <cell r="A20" t="str">
            <v>1.05</v>
          </cell>
          <cell r="B20">
            <v>1920</v>
          </cell>
          <cell r="C20" t="str">
            <v>벌개제근</v>
          </cell>
          <cell r="E20">
            <v>178460</v>
          </cell>
          <cell r="F20" t="str">
            <v>㎡</v>
          </cell>
          <cell r="G20">
            <v>957</v>
          </cell>
          <cell r="H20">
            <v>170786220</v>
          </cell>
        </row>
        <row r="21">
          <cell r="A21" t="str">
            <v>1.06</v>
          </cell>
          <cell r="B21">
            <v>2048</v>
          </cell>
          <cell r="C21" t="str">
            <v>흙 깍 기</v>
          </cell>
          <cell r="E21">
            <v>0</v>
          </cell>
          <cell r="H21">
            <v>0</v>
          </cell>
        </row>
        <row r="22">
          <cell r="A22" t="str">
            <v>a</v>
          </cell>
          <cell r="B22">
            <v>2176</v>
          </cell>
          <cell r="C22" t="str">
            <v>흙깎기</v>
          </cell>
          <cell r="D22" t="str">
            <v>(토    사)</v>
          </cell>
          <cell r="E22">
            <v>797166</v>
          </cell>
          <cell r="F22" t="str">
            <v>㎥</v>
          </cell>
          <cell r="G22">
            <v>622</v>
          </cell>
          <cell r="H22">
            <v>495837252</v>
          </cell>
        </row>
        <row r="23">
          <cell r="A23" t="str">
            <v>b</v>
          </cell>
          <cell r="B23">
            <v>2304</v>
          </cell>
          <cell r="C23" t="str">
            <v>흙깎기</v>
          </cell>
          <cell r="D23" t="str">
            <v>(리 핑 암)</v>
          </cell>
          <cell r="E23">
            <v>284708</v>
          </cell>
          <cell r="F23" t="str">
            <v>㎥</v>
          </cell>
          <cell r="G23">
            <v>1204</v>
          </cell>
          <cell r="H23">
            <v>342788432</v>
          </cell>
        </row>
        <row r="24">
          <cell r="A24" t="str">
            <v>c</v>
          </cell>
          <cell r="B24">
            <v>2560</v>
          </cell>
          <cell r="C24" t="str">
            <v>흙깎기</v>
          </cell>
          <cell r="D24" t="str">
            <v>(발파암 립퍼병행)</v>
          </cell>
          <cell r="E24">
            <v>2708</v>
          </cell>
          <cell r="F24" t="str">
            <v>㎥</v>
          </cell>
          <cell r="G24">
            <v>15292</v>
          </cell>
          <cell r="H24">
            <v>41410736</v>
          </cell>
        </row>
        <row r="25">
          <cell r="A25" t="str">
            <v>d</v>
          </cell>
          <cell r="B25">
            <v>2688</v>
          </cell>
          <cell r="C25" t="str">
            <v>흙깎기</v>
          </cell>
          <cell r="D25" t="str">
            <v>(발파암 크롤라드릴)</v>
          </cell>
          <cell r="E25">
            <v>171252</v>
          </cell>
          <cell r="F25" t="str">
            <v>㎥</v>
          </cell>
          <cell r="G25">
            <v>8100</v>
          </cell>
          <cell r="H25">
            <v>1387141200</v>
          </cell>
        </row>
        <row r="26">
          <cell r="A26" t="str">
            <v>계</v>
          </cell>
          <cell r="B26">
            <v>2816</v>
          </cell>
          <cell r="E26">
            <v>0</v>
          </cell>
          <cell r="H26">
            <v>0</v>
          </cell>
        </row>
        <row r="27">
          <cell r="A27" t="str">
            <v>1.07</v>
          </cell>
          <cell r="B27">
            <v>2944</v>
          </cell>
          <cell r="C27" t="str">
            <v>흙 운 반</v>
          </cell>
          <cell r="E27">
            <v>0</v>
          </cell>
          <cell r="H27">
            <v>0</v>
          </cell>
        </row>
        <row r="28">
          <cell r="A28" t="str">
            <v>a</v>
          </cell>
          <cell r="B28">
            <v>2976</v>
          </cell>
          <cell r="C28" t="str">
            <v>유용무대</v>
          </cell>
          <cell r="E28">
            <v>0</v>
          </cell>
          <cell r="H28">
            <v>0</v>
          </cell>
        </row>
        <row r="29">
          <cell r="A29" t="str">
            <v>a-1</v>
          </cell>
          <cell r="B29">
            <v>3008</v>
          </cell>
          <cell r="C29" t="str">
            <v>유용무대</v>
          </cell>
          <cell r="D29" t="str">
            <v>(토    사)</v>
          </cell>
          <cell r="E29">
            <v>167139</v>
          </cell>
          <cell r="F29" t="str">
            <v>㎥</v>
          </cell>
          <cell r="H29">
            <v>0</v>
          </cell>
        </row>
        <row r="30">
          <cell r="A30" t="str">
            <v>a-2</v>
          </cell>
          <cell r="B30">
            <v>3040</v>
          </cell>
          <cell r="C30" t="str">
            <v>유용무대</v>
          </cell>
          <cell r="D30" t="str">
            <v>(리 핑 암)</v>
          </cell>
          <cell r="E30">
            <v>4089</v>
          </cell>
          <cell r="F30" t="str">
            <v>㎥</v>
          </cell>
          <cell r="H30">
            <v>0</v>
          </cell>
        </row>
        <row r="31">
          <cell r="A31" t="str">
            <v>a-3</v>
          </cell>
          <cell r="B31">
            <v>3072</v>
          </cell>
          <cell r="C31" t="str">
            <v>유용무대</v>
          </cell>
          <cell r="D31" t="str">
            <v>(발 파 암)</v>
          </cell>
          <cell r="E31">
            <v>673</v>
          </cell>
          <cell r="F31" t="str">
            <v>㎥</v>
          </cell>
          <cell r="G31">
            <v>2331</v>
          </cell>
          <cell r="H31">
            <v>1568763</v>
          </cell>
        </row>
        <row r="32">
          <cell r="A32" t="str">
            <v>소계</v>
          </cell>
          <cell r="B32">
            <v>3136</v>
          </cell>
          <cell r="E32">
            <v>0</v>
          </cell>
          <cell r="H32">
            <v>0</v>
          </cell>
        </row>
        <row r="33">
          <cell r="A33" t="str">
            <v>b</v>
          </cell>
          <cell r="B33">
            <v>3168</v>
          </cell>
          <cell r="C33" t="str">
            <v>도쟈운반</v>
          </cell>
          <cell r="E33">
            <v>0</v>
          </cell>
          <cell r="H33">
            <v>0</v>
          </cell>
        </row>
        <row r="34">
          <cell r="A34" t="str">
            <v>b-1</v>
          </cell>
          <cell r="B34">
            <v>3200</v>
          </cell>
          <cell r="C34" t="str">
            <v>도쟈운반</v>
          </cell>
          <cell r="D34" t="str">
            <v>(토    사)</v>
          </cell>
          <cell r="E34">
            <v>58169</v>
          </cell>
          <cell r="F34" t="str">
            <v>㎥</v>
          </cell>
          <cell r="G34">
            <v>498</v>
          </cell>
          <cell r="H34">
            <v>28968162</v>
          </cell>
        </row>
        <row r="35">
          <cell r="A35" t="str">
            <v>b-2</v>
          </cell>
          <cell r="B35">
            <v>3328</v>
          </cell>
          <cell r="C35" t="str">
            <v>도쟈운반</v>
          </cell>
          <cell r="D35" t="str">
            <v>(리 핑 암)</v>
          </cell>
          <cell r="E35">
            <v>11708</v>
          </cell>
          <cell r="F35" t="str">
            <v>㎥</v>
          </cell>
          <cell r="G35">
            <v>937</v>
          </cell>
          <cell r="H35">
            <v>10970396</v>
          </cell>
        </row>
        <row r="36">
          <cell r="A36" t="str">
            <v>b-3</v>
          </cell>
          <cell r="B36">
            <v>3456</v>
          </cell>
          <cell r="C36" t="str">
            <v>도쟈운반</v>
          </cell>
          <cell r="D36" t="str">
            <v>(발 파 암)</v>
          </cell>
          <cell r="E36">
            <v>1912</v>
          </cell>
          <cell r="F36" t="str">
            <v>㎥</v>
          </cell>
          <cell r="G36">
            <v>4006</v>
          </cell>
          <cell r="H36">
            <v>7659472</v>
          </cell>
        </row>
        <row r="37">
          <cell r="A37" t="str">
            <v>소계</v>
          </cell>
          <cell r="B37">
            <v>3488</v>
          </cell>
          <cell r="E37">
            <v>0</v>
          </cell>
          <cell r="H37">
            <v>0</v>
          </cell>
        </row>
        <row r="38">
          <cell r="A38" t="str">
            <v>c</v>
          </cell>
          <cell r="B38">
            <v>3552</v>
          </cell>
          <cell r="C38" t="str">
            <v>덤프운반</v>
          </cell>
          <cell r="E38">
            <v>0</v>
          </cell>
          <cell r="H38">
            <v>0</v>
          </cell>
        </row>
        <row r="39">
          <cell r="A39" t="str">
            <v>c-1</v>
          </cell>
          <cell r="B39">
            <v>3584</v>
          </cell>
          <cell r="C39" t="str">
            <v>덤프운반</v>
          </cell>
          <cell r="D39" t="str">
            <v>(토    사)</v>
          </cell>
          <cell r="E39">
            <v>740698</v>
          </cell>
          <cell r="F39" t="str">
            <v>㎥</v>
          </cell>
          <cell r="G39">
            <v>1752</v>
          </cell>
          <cell r="H39">
            <v>1297702896</v>
          </cell>
        </row>
        <row r="40">
          <cell r="A40" t="str">
            <v>c-2</v>
          </cell>
          <cell r="B40">
            <v>3712</v>
          </cell>
          <cell r="C40" t="str">
            <v>덤프운반</v>
          </cell>
          <cell r="D40" t="str">
            <v>(리 핑 암)</v>
          </cell>
          <cell r="E40">
            <v>342312</v>
          </cell>
          <cell r="F40" t="str">
            <v>㎥</v>
          </cell>
          <cell r="G40">
            <v>2717</v>
          </cell>
          <cell r="H40">
            <v>930061704</v>
          </cell>
        </row>
        <row r="41">
          <cell r="A41" t="str">
            <v>c-3</v>
          </cell>
          <cell r="B41">
            <v>3840</v>
          </cell>
          <cell r="C41" t="str">
            <v>덤프운반</v>
          </cell>
          <cell r="D41" t="str">
            <v>(발 파 암)</v>
          </cell>
          <cell r="E41">
            <v>361746</v>
          </cell>
          <cell r="F41" t="str">
            <v>㎥</v>
          </cell>
          <cell r="G41">
            <v>9327</v>
          </cell>
          <cell r="H41">
            <v>3374004942</v>
          </cell>
        </row>
        <row r="42">
          <cell r="A42" t="str">
            <v>소계</v>
          </cell>
          <cell r="B42">
            <v>3872</v>
          </cell>
          <cell r="E42">
            <v>0</v>
          </cell>
          <cell r="H42">
            <v>0</v>
          </cell>
        </row>
        <row r="43">
          <cell r="A43" t="str">
            <v>d</v>
          </cell>
          <cell r="B43">
            <v>3904</v>
          </cell>
          <cell r="C43" t="str">
            <v>순성토운반</v>
          </cell>
          <cell r="E43">
            <v>392183</v>
          </cell>
          <cell r="F43" t="str">
            <v>㎥</v>
          </cell>
          <cell r="G43">
            <v>7460</v>
          </cell>
          <cell r="H43">
            <v>2925685180</v>
          </cell>
        </row>
        <row r="44">
          <cell r="A44" t="str">
            <v>계</v>
          </cell>
          <cell r="B44">
            <v>4352</v>
          </cell>
          <cell r="E44">
            <v>0</v>
          </cell>
          <cell r="H44">
            <v>0</v>
          </cell>
        </row>
        <row r="45">
          <cell r="A45" t="str">
            <v>1.08</v>
          </cell>
          <cell r="B45">
            <v>4480</v>
          </cell>
          <cell r="C45" t="str">
            <v>흙 쌓 기</v>
          </cell>
          <cell r="E45">
            <v>0</v>
          </cell>
          <cell r="H45">
            <v>0</v>
          </cell>
        </row>
        <row r="46">
          <cell r="A46" t="str">
            <v>a</v>
          </cell>
          <cell r="B46">
            <v>4544</v>
          </cell>
          <cell r="C46" t="str">
            <v>흙 쌓 기</v>
          </cell>
          <cell r="D46" t="str">
            <v>(노    체)</v>
          </cell>
          <cell r="E46">
            <v>1785004</v>
          </cell>
          <cell r="F46" t="str">
            <v>㎥</v>
          </cell>
          <cell r="G46">
            <v>920</v>
          </cell>
          <cell r="H46">
            <v>1642203680</v>
          </cell>
        </row>
        <row r="47">
          <cell r="A47" t="str">
            <v>b</v>
          </cell>
          <cell r="B47">
            <v>4608</v>
          </cell>
          <cell r="C47" t="str">
            <v>흙 쌓 기</v>
          </cell>
          <cell r="D47" t="str">
            <v>(노    상)</v>
          </cell>
          <cell r="E47">
            <v>214507</v>
          </cell>
          <cell r="F47" t="str">
            <v>㎥</v>
          </cell>
          <cell r="G47">
            <v>1239</v>
          </cell>
          <cell r="H47">
            <v>265774173</v>
          </cell>
        </row>
        <row r="48">
          <cell r="A48" t="str">
            <v>c</v>
          </cell>
          <cell r="B48">
            <v>4864</v>
          </cell>
          <cell r="C48" t="str">
            <v>흙 쌓 기</v>
          </cell>
          <cell r="D48" t="str">
            <v>(녹 지 대)</v>
          </cell>
          <cell r="E48">
            <v>8275</v>
          </cell>
          <cell r="F48" t="str">
            <v>㎥</v>
          </cell>
          <cell r="G48">
            <v>186</v>
          </cell>
          <cell r="H48">
            <v>1539150</v>
          </cell>
        </row>
        <row r="49">
          <cell r="A49" t="str">
            <v>계</v>
          </cell>
          <cell r="B49">
            <v>4992</v>
          </cell>
          <cell r="E49">
            <v>0</v>
          </cell>
          <cell r="H49">
            <v>0</v>
          </cell>
        </row>
        <row r="50">
          <cell r="A50" t="str">
            <v>1.09</v>
          </cell>
          <cell r="B50">
            <v>5120</v>
          </cell>
          <cell r="C50" t="str">
            <v>노상준비공</v>
          </cell>
          <cell r="E50">
            <v>0</v>
          </cell>
          <cell r="H50">
            <v>0</v>
          </cell>
        </row>
        <row r="51">
          <cell r="A51" t="str">
            <v>a</v>
          </cell>
          <cell r="B51">
            <v>5248</v>
          </cell>
          <cell r="C51" t="str">
            <v>노상준비공</v>
          </cell>
          <cell r="D51" t="str">
            <v>(기존도로)</v>
          </cell>
          <cell r="E51">
            <v>6248</v>
          </cell>
          <cell r="F51" t="str">
            <v>㎡</v>
          </cell>
          <cell r="G51">
            <v>189</v>
          </cell>
          <cell r="H51">
            <v>1180872</v>
          </cell>
        </row>
        <row r="52">
          <cell r="A52" t="str">
            <v>b</v>
          </cell>
          <cell r="B52">
            <v>5376</v>
          </cell>
          <cell r="C52" t="str">
            <v>노상준비공</v>
          </cell>
          <cell r="D52" t="str">
            <v>(절 토 부)</v>
          </cell>
          <cell r="E52">
            <v>58110</v>
          </cell>
          <cell r="F52" t="str">
            <v>㎡</v>
          </cell>
          <cell r="G52">
            <v>160</v>
          </cell>
          <cell r="H52">
            <v>9297600</v>
          </cell>
        </row>
        <row r="53">
          <cell r="A53" t="str">
            <v>계</v>
          </cell>
          <cell r="B53">
            <v>5504</v>
          </cell>
          <cell r="E53">
            <v>0</v>
          </cell>
          <cell r="H53">
            <v>0</v>
          </cell>
        </row>
        <row r="54">
          <cell r="A54" t="str">
            <v>1.10</v>
          </cell>
          <cell r="B54">
            <v>5632</v>
          </cell>
          <cell r="C54" t="str">
            <v>법면보호공</v>
          </cell>
          <cell r="E54">
            <v>0</v>
          </cell>
          <cell r="H54">
            <v>0</v>
          </cell>
        </row>
        <row r="55">
          <cell r="A55" t="str">
            <v>a</v>
          </cell>
          <cell r="B55">
            <v>5648</v>
          </cell>
          <cell r="C55" t="str">
            <v>법면보호공</v>
          </cell>
          <cell r="D55" t="str">
            <v>(성토부)</v>
          </cell>
          <cell r="E55">
            <v>111690</v>
          </cell>
          <cell r="F55" t="str">
            <v>㎡</v>
          </cell>
          <cell r="G55">
            <v>8711</v>
          </cell>
          <cell r="H55">
            <v>972931590</v>
          </cell>
        </row>
        <row r="56">
          <cell r="A56" t="str">
            <v>b</v>
          </cell>
          <cell r="B56">
            <v>5664</v>
          </cell>
          <cell r="C56" t="str">
            <v>법면보호공</v>
          </cell>
          <cell r="D56" t="str">
            <v>(절토부)</v>
          </cell>
          <cell r="E56">
            <v>92003</v>
          </cell>
          <cell r="F56" t="str">
            <v>㎡</v>
          </cell>
          <cell r="G56">
            <v>8941</v>
          </cell>
          <cell r="H56">
            <v>822598823</v>
          </cell>
        </row>
        <row r="57">
          <cell r="A57" t="str">
            <v>c</v>
          </cell>
          <cell r="B57">
            <v>5868</v>
          </cell>
          <cell r="C57" t="str">
            <v>법면보호공</v>
          </cell>
          <cell r="D57" t="str">
            <v>(녹지대 떼)</v>
          </cell>
          <cell r="E57">
            <v>21052</v>
          </cell>
          <cell r="F57" t="str">
            <v>㎡</v>
          </cell>
          <cell r="G57">
            <v>4072</v>
          </cell>
          <cell r="H57">
            <v>85723744</v>
          </cell>
        </row>
        <row r="58">
          <cell r="A58" t="str">
            <v>d</v>
          </cell>
          <cell r="B58">
            <v>5921</v>
          </cell>
          <cell r="C58" t="str">
            <v>법면다짐</v>
          </cell>
          <cell r="D58" t="str">
            <v>(성 토 부)</v>
          </cell>
          <cell r="E58">
            <v>177690</v>
          </cell>
          <cell r="F58" t="str">
            <v>㎡</v>
          </cell>
          <cell r="G58">
            <v>542</v>
          </cell>
          <cell r="H58">
            <v>96307980</v>
          </cell>
        </row>
        <row r="59">
          <cell r="A59" t="str">
            <v>계</v>
          </cell>
          <cell r="B59">
            <v>5974</v>
          </cell>
          <cell r="E59">
            <v>0</v>
          </cell>
          <cell r="H59">
            <v>0</v>
          </cell>
        </row>
        <row r="60">
          <cell r="A60" t="str">
            <v>1.11</v>
          </cell>
          <cell r="B60">
            <v>6027</v>
          </cell>
          <cell r="C60" t="str">
            <v>암절개면보호공</v>
          </cell>
          <cell r="E60">
            <v>0</v>
          </cell>
          <cell r="H60">
            <v>0</v>
          </cell>
        </row>
        <row r="61">
          <cell r="A61" t="str">
            <v>a</v>
          </cell>
          <cell r="B61">
            <v>6304</v>
          </cell>
          <cell r="C61" t="str">
            <v>암절개면보호공</v>
          </cell>
          <cell r="D61" t="str">
            <v>(리핑암 T=10cm)</v>
          </cell>
          <cell r="E61">
            <v>20533</v>
          </cell>
          <cell r="F61" t="str">
            <v>㎡</v>
          </cell>
          <cell r="G61">
            <v>30595</v>
          </cell>
          <cell r="H61">
            <v>628207135</v>
          </cell>
        </row>
        <row r="62">
          <cell r="A62" t="str">
            <v>b</v>
          </cell>
          <cell r="B62">
            <v>6432</v>
          </cell>
          <cell r="C62" t="str">
            <v>암절개면보호공</v>
          </cell>
          <cell r="D62" t="str">
            <v>(발파암 T=15cm)</v>
          </cell>
          <cell r="E62">
            <v>12974</v>
          </cell>
          <cell r="F62" t="str">
            <v>㎡</v>
          </cell>
          <cell r="G62">
            <v>39863</v>
          </cell>
          <cell r="H62">
            <v>517182562</v>
          </cell>
        </row>
        <row r="63">
          <cell r="A63" t="str">
            <v>c</v>
          </cell>
          <cell r="B63">
            <v>6560</v>
          </cell>
          <cell r="C63" t="str">
            <v>면고르기</v>
          </cell>
          <cell r="D63" t="str">
            <v>(리 핑 암)</v>
          </cell>
          <cell r="E63">
            <v>20533</v>
          </cell>
          <cell r="F63" t="str">
            <v>㎡</v>
          </cell>
          <cell r="G63">
            <v>2665</v>
          </cell>
          <cell r="H63">
            <v>54720445</v>
          </cell>
        </row>
        <row r="64">
          <cell r="A64" t="str">
            <v>d</v>
          </cell>
          <cell r="B64">
            <v>6672</v>
          </cell>
          <cell r="C64" t="str">
            <v>면고르기</v>
          </cell>
          <cell r="D64" t="str">
            <v>(발 파 암)</v>
          </cell>
          <cell r="E64">
            <v>12974</v>
          </cell>
          <cell r="F64" t="str">
            <v>㎡</v>
          </cell>
          <cell r="G64">
            <v>6759</v>
          </cell>
          <cell r="H64">
            <v>87691266</v>
          </cell>
        </row>
        <row r="65">
          <cell r="A65" t="str">
            <v>계</v>
          </cell>
          <cell r="B65">
            <v>6784</v>
          </cell>
          <cell r="E65">
            <v>0</v>
          </cell>
          <cell r="H65">
            <v>0</v>
          </cell>
        </row>
        <row r="66">
          <cell r="A66" t="str">
            <v>1.12</v>
          </cell>
          <cell r="B66">
            <v>6976</v>
          </cell>
          <cell r="C66" t="str">
            <v>법면보호가시설</v>
          </cell>
          <cell r="E66">
            <v>0</v>
          </cell>
          <cell r="H66">
            <v>0</v>
          </cell>
        </row>
        <row r="67">
          <cell r="A67" t="str">
            <v>a</v>
          </cell>
          <cell r="B67">
            <v>7072</v>
          </cell>
          <cell r="C67" t="str">
            <v>법면가보호망</v>
          </cell>
          <cell r="D67" t="str">
            <v>(그린망)</v>
          </cell>
          <cell r="E67">
            <v>300400</v>
          </cell>
          <cell r="F67" t="str">
            <v>㎡</v>
          </cell>
          <cell r="G67">
            <v>205</v>
          </cell>
          <cell r="H67">
            <v>61582000</v>
          </cell>
        </row>
        <row r="68">
          <cell r="A68" t="str">
            <v>b</v>
          </cell>
          <cell r="B68">
            <v>7120</v>
          </cell>
          <cell r="C68" t="str">
            <v>가도수로</v>
          </cell>
          <cell r="E68">
            <v>2152</v>
          </cell>
          <cell r="F68" t="str">
            <v>㎡</v>
          </cell>
          <cell r="G68">
            <v>696</v>
          </cell>
          <cell r="H68">
            <v>1497792</v>
          </cell>
        </row>
        <row r="69">
          <cell r="A69" t="str">
            <v>계</v>
          </cell>
          <cell r="B69">
            <v>7144</v>
          </cell>
          <cell r="E69">
            <v>0</v>
          </cell>
          <cell r="H69">
            <v>0</v>
          </cell>
        </row>
        <row r="70">
          <cell r="A70" t="str">
            <v>총계</v>
          </cell>
          <cell r="B70">
            <v>7168</v>
          </cell>
          <cell r="E70">
            <v>0</v>
          </cell>
          <cell r="H70">
            <v>0</v>
          </cell>
        </row>
        <row r="71">
          <cell r="A71" t="str">
            <v>2.</v>
          </cell>
          <cell r="B71">
            <v>7552</v>
          </cell>
          <cell r="C71" t="str">
            <v>배    수    공</v>
          </cell>
          <cell r="E71">
            <v>0</v>
          </cell>
          <cell r="H71">
            <v>0</v>
          </cell>
        </row>
        <row r="72">
          <cell r="A72" t="str">
            <v>2.01</v>
          </cell>
          <cell r="B72">
            <v>7680</v>
          </cell>
          <cell r="C72" t="str">
            <v>측구터파기</v>
          </cell>
          <cell r="E72">
            <v>0</v>
          </cell>
          <cell r="H72">
            <v>0</v>
          </cell>
        </row>
        <row r="73">
          <cell r="A73" t="str">
            <v>a</v>
          </cell>
          <cell r="B73">
            <v>7808</v>
          </cell>
          <cell r="C73" t="str">
            <v>측구터파기</v>
          </cell>
          <cell r="D73" t="str">
            <v>(토    사)</v>
          </cell>
          <cell r="E73">
            <v>10218</v>
          </cell>
          <cell r="F73" t="str">
            <v>㎥</v>
          </cell>
          <cell r="G73">
            <v>4901</v>
          </cell>
          <cell r="H73">
            <v>50078418</v>
          </cell>
        </row>
        <row r="74">
          <cell r="A74" t="str">
            <v>b</v>
          </cell>
          <cell r="B74">
            <v>7936</v>
          </cell>
          <cell r="C74" t="str">
            <v>측구터파기</v>
          </cell>
          <cell r="D74" t="str">
            <v>(리 핑 암)</v>
          </cell>
          <cell r="E74">
            <v>45</v>
          </cell>
          <cell r="F74" t="str">
            <v>㎥</v>
          </cell>
          <cell r="G74">
            <v>177894</v>
          </cell>
          <cell r="H74">
            <v>8005230</v>
          </cell>
        </row>
        <row r="75">
          <cell r="A75" t="str">
            <v>c</v>
          </cell>
          <cell r="B75">
            <v>8064</v>
          </cell>
          <cell r="C75" t="str">
            <v>측구터파기</v>
          </cell>
          <cell r="D75" t="str">
            <v>(발 파 암)</v>
          </cell>
          <cell r="E75">
            <v>116</v>
          </cell>
          <cell r="F75" t="str">
            <v>㎥</v>
          </cell>
          <cell r="G75">
            <v>202937</v>
          </cell>
          <cell r="H75">
            <v>23540692</v>
          </cell>
        </row>
        <row r="76">
          <cell r="A76" t="str">
            <v>계</v>
          </cell>
          <cell r="B76">
            <v>8192</v>
          </cell>
          <cell r="E76">
            <v>0</v>
          </cell>
          <cell r="H76">
            <v>0</v>
          </cell>
        </row>
        <row r="77">
          <cell r="A77" t="str">
            <v>2.02</v>
          </cell>
          <cell r="B77">
            <v>8320</v>
          </cell>
          <cell r="C77" t="str">
            <v>구조물터파기</v>
          </cell>
          <cell r="E77">
            <v>0</v>
          </cell>
          <cell r="H77">
            <v>0</v>
          </cell>
        </row>
        <row r="78">
          <cell r="A78" t="str">
            <v>a</v>
          </cell>
          <cell r="B78">
            <v>8384</v>
          </cell>
          <cell r="C78" t="str">
            <v>구조물터파기</v>
          </cell>
          <cell r="D78" t="str">
            <v>(육상토사 0-2m)</v>
          </cell>
          <cell r="E78">
            <v>40079</v>
          </cell>
          <cell r="F78" t="str">
            <v>㎥</v>
          </cell>
          <cell r="G78">
            <v>3367</v>
          </cell>
          <cell r="H78">
            <v>134945993</v>
          </cell>
        </row>
        <row r="79">
          <cell r="A79" t="str">
            <v>b</v>
          </cell>
          <cell r="B79">
            <v>8416</v>
          </cell>
          <cell r="C79" t="str">
            <v>구조물터파기</v>
          </cell>
          <cell r="D79" t="str">
            <v>(육상리핑암 0-2m)</v>
          </cell>
          <cell r="E79">
            <v>432</v>
          </cell>
          <cell r="F79" t="str">
            <v>㎥</v>
          </cell>
          <cell r="G79">
            <v>61425</v>
          </cell>
          <cell r="H79">
            <v>26535600</v>
          </cell>
        </row>
        <row r="80">
          <cell r="A80" t="str">
            <v>c</v>
          </cell>
          <cell r="B80">
            <v>8544</v>
          </cell>
          <cell r="C80" t="str">
            <v>구조물터파기</v>
          </cell>
          <cell r="D80" t="str">
            <v>(육상발파암 0-2m)</v>
          </cell>
          <cell r="E80">
            <v>220</v>
          </cell>
          <cell r="F80" t="str">
            <v>㎥</v>
          </cell>
          <cell r="G80">
            <v>107795</v>
          </cell>
          <cell r="H80">
            <v>23714900</v>
          </cell>
        </row>
        <row r="81">
          <cell r="A81" t="str">
            <v>계</v>
          </cell>
          <cell r="B81">
            <v>8832</v>
          </cell>
          <cell r="E81">
            <v>0</v>
          </cell>
          <cell r="H81">
            <v>0</v>
          </cell>
        </row>
        <row r="82">
          <cell r="A82" t="str">
            <v>2.03</v>
          </cell>
          <cell r="B82">
            <v>9280</v>
          </cell>
          <cell r="C82" t="str">
            <v>되메우기 및 다짐</v>
          </cell>
          <cell r="D82" t="str">
            <v>(기계50%+인력50%)</v>
          </cell>
          <cell r="E82">
            <v>20866</v>
          </cell>
          <cell r="F82" t="str">
            <v>㎥</v>
          </cell>
          <cell r="G82">
            <v>5282</v>
          </cell>
          <cell r="H82">
            <v>110214212</v>
          </cell>
        </row>
        <row r="83">
          <cell r="A83" t="str">
            <v>2.04</v>
          </cell>
          <cell r="B83">
            <v>9728</v>
          </cell>
          <cell r="C83" t="str">
            <v>L-형측구</v>
          </cell>
          <cell r="E83">
            <v>0</v>
          </cell>
          <cell r="H83">
            <v>0</v>
          </cell>
        </row>
        <row r="84">
          <cell r="A84" t="str">
            <v>a</v>
          </cell>
          <cell r="B84">
            <v>9856</v>
          </cell>
          <cell r="C84" t="str">
            <v>L형측구(TYPE-1)</v>
          </cell>
          <cell r="D84" t="str">
            <v>(H=0.450, B=0.85)</v>
          </cell>
          <cell r="E84">
            <v>2039</v>
          </cell>
          <cell r="F84" t="str">
            <v>ｍ</v>
          </cell>
          <cell r="G84">
            <v>37692</v>
          </cell>
          <cell r="H84">
            <v>76853988</v>
          </cell>
        </row>
        <row r="85">
          <cell r="A85" t="str">
            <v>b</v>
          </cell>
          <cell r="B85">
            <v>9984</v>
          </cell>
          <cell r="C85" t="str">
            <v>L형측구(TYPE-2)</v>
          </cell>
          <cell r="D85" t="str">
            <v>(H=1.200, B=0.85)</v>
          </cell>
          <cell r="E85">
            <v>3441</v>
          </cell>
          <cell r="F85" t="str">
            <v>ｍ</v>
          </cell>
          <cell r="G85">
            <v>94501</v>
          </cell>
          <cell r="H85">
            <v>325177941</v>
          </cell>
        </row>
        <row r="86">
          <cell r="A86" t="str">
            <v>c</v>
          </cell>
          <cell r="B86">
            <v>10272</v>
          </cell>
          <cell r="C86" t="str">
            <v>L형측구(TYPE-3)</v>
          </cell>
          <cell r="D86" t="str">
            <v>(H=0.450, B=0.50)</v>
          </cell>
          <cell r="E86">
            <v>1458</v>
          </cell>
          <cell r="F86" t="str">
            <v>ｍ</v>
          </cell>
          <cell r="G86">
            <v>30017</v>
          </cell>
          <cell r="H86">
            <v>43764786</v>
          </cell>
        </row>
        <row r="87">
          <cell r="A87" t="str">
            <v>d</v>
          </cell>
          <cell r="B87">
            <v>10288</v>
          </cell>
          <cell r="C87" t="str">
            <v>L형측구(TYPE-4)</v>
          </cell>
          <cell r="D87" t="str">
            <v>(H=0.350, B=0.50)</v>
          </cell>
          <cell r="E87">
            <v>5749</v>
          </cell>
          <cell r="F87" t="str">
            <v>ｍ</v>
          </cell>
          <cell r="G87">
            <v>22387</v>
          </cell>
          <cell r="H87">
            <v>128702863</v>
          </cell>
        </row>
        <row r="88">
          <cell r="A88" t="str">
            <v>e</v>
          </cell>
          <cell r="B88">
            <v>10296</v>
          </cell>
          <cell r="C88" t="str">
            <v>L형측구</v>
          </cell>
          <cell r="D88" t="str">
            <v>(완화측구)</v>
          </cell>
          <cell r="E88">
            <v>52</v>
          </cell>
          <cell r="F88" t="str">
            <v>개소</v>
          </cell>
          <cell r="G88">
            <v>650841</v>
          </cell>
          <cell r="H88">
            <v>33843732</v>
          </cell>
        </row>
        <row r="89">
          <cell r="A89" t="str">
            <v>f</v>
          </cell>
          <cell r="B89">
            <v>10304</v>
          </cell>
          <cell r="C89" t="str">
            <v>성토부다이크</v>
          </cell>
          <cell r="D89" t="str">
            <v>(180x205x250x1000mm)</v>
          </cell>
          <cell r="E89">
            <v>22422</v>
          </cell>
          <cell r="F89" t="str">
            <v>ｍ</v>
          </cell>
          <cell r="G89">
            <v>32540</v>
          </cell>
          <cell r="H89">
            <v>729611880</v>
          </cell>
        </row>
        <row r="90">
          <cell r="A90" t="str">
            <v>계</v>
          </cell>
          <cell r="B90">
            <v>10368</v>
          </cell>
          <cell r="E90">
            <v>0</v>
          </cell>
          <cell r="H90">
            <v>0</v>
          </cell>
        </row>
        <row r="91">
          <cell r="A91" t="str">
            <v>2.05</v>
          </cell>
          <cell r="B91">
            <v>10496</v>
          </cell>
          <cell r="C91" t="str">
            <v>U형측구</v>
          </cell>
          <cell r="E91">
            <v>0</v>
          </cell>
          <cell r="H91">
            <v>0</v>
          </cell>
        </row>
        <row r="92">
          <cell r="A92" t="str">
            <v>a</v>
          </cell>
          <cell r="B92">
            <v>10688</v>
          </cell>
          <cell r="C92" t="str">
            <v>U형측구(TYPE-1)</v>
          </cell>
          <cell r="D92" t="str">
            <v>(H=0.60, B=0.6)</v>
          </cell>
          <cell r="E92">
            <v>1143</v>
          </cell>
          <cell r="F92" t="str">
            <v>ｍ</v>
          </cell>
          <cell r="G92">
            <v>69091</v>
          </cell>
          <cell r="H92">
            <v>78971013</v>
          </cell>
        </row>
        <row r="93">
          <cell r="A93" t="str">
            <v>b</v>
          </cell>
          <cell r="B93">
            <v>10960</v>
          </cell>
          <cell r="C93" t="str">
            <v>U형측구(TYPE-2)</v>
          </cell>
          <cell r="D93" t="str">
            <v>(H=0.60, B=0.5)</v>
          </cell>
          <cell r="E93">
            <v>1638</v>
          </cell>
          <cell r="F93" t="str">
            <v>ｍ</v>
          </cell>
          <cell r="G93">
            <v>61523</v>
          </cell>
          <cell r="H93">
            <v>100774674</v>
          </cell>
        </row>
        <row r="94">
          <cell r="A94" t="str">
            <v>계</v>
          </cell>
          <cell r="B94">
            <v>11520</v>
          </cell>
          <cell r="E94">
            <v>0</v>
          </cell>
          <cell r="H94">
            <v>0</v>
          </cell>
        </row>
        <row r="95">
          <cell r="A95" t="str">
            <v>2.06</v>
          </cell>
          <cell r="B95">
            <v>11664</v>
          </cell>
          <cell r="C95" t="str">
            <v>절토부소단측구</v>
          </cell>
          <cell r="E95">
            <v>0</v>
          </cell>
          <cell r="H95">
            <v>0</v>
          </cell>
        </row>
        <row r="96">
          <cell r="A96" t="str">
            <v>a</v>
          </cell>
          <cell r="B96">
            <v>11744</v>
          </cell>
          <cell r="C96" t="str">
            <v>절토부소단측구</v>
          </cell>
          <cell r="D96" t="str">
            <v>(콘크리트)</v>
          </cell>
          <cell r="E96">
            <v>981</v>
          </cell>
          <cell r="F96" t="str">
            <v>ｍ</v>
          </cell>
          <cell r="G96">
            <v>13888</v>
          </cell>
          <cell r="H96">
            <v>13624128</v>
          </cell>
        </row>
        <row r="97">
          <cell r="A97" t="str">
            <v>b</v>
          </cell>
          <cell r="B97">
            <v>11784</v>
          </cell>
          <cell r="C97" t="str">
            <v>절토부소단측구</v>
          </cell>
          <cell r="D97" t="str">
            <v>(반월관)</v>
          </cell>
          <cell r="E97">
            <v>410</v>
          </cell>
          <cell r="F97" t="str">
            <v>ｍ</v>
          </cell>
          <cell r="G97">
            <v>38774</v>
          </cell>
          <cell r="H97">
            <v>15897340</v>
          </cell>
        </row>
        <row r="98">
          <cell r="A98" t="str">
            <v>계</v>
          </cell>
          <cell r="B98">
            <v>11824</v>
          </cell>
          <cell r="E98">
            <v>0</v>
          </cell>
          <cell r="H98">
            <v>0</v>
          </cell>
        </row>
        <row r="99">
          <cell r="A99" t="str">
            <v>2.07</v>
          </cell>
          <cell r="B99">
            <v>11904</v>
          </cell>
          <cell r="C99" t="str">
            <v>맹 암 거</v>
          </cell>
          <cell r="E99">
            <v>0</v>
          </cell>
          <cell r="H99">
            <v>0</v>
          </cell>
        </row>
        <row r="100">
          <cell r="A100" t="str">
            <v>a</v>
          </cell>
          <cell r="B100">
            <v>12032</v>
          </cell>
          <cell r="C100" t="str">
            <v>맹암거</v>
          </cell>
          <cell r="D100" t="str">
            <v>(TYPE - 1)</v>
          </cell>
          <cell r="E100">
            <v>2913</v>
          </cell>
          <cell r="F100" t="str">
            <v>ｍ</v>
          </cell>
          <cell r="G100">
            <v>11828</v>
          </cell>
          <cell r="H100">
            <v>34454964</v>
          </cell>
        </row>
        <row r="101">
          <cell r="A101" t="str">
            <v>b</v>
          </cell>
          <cell r="B101">
            <v>12160</v>
          </cell>
          <cell r="C101" t="str">
            <v>맹암거</v>
          </cell>
          <cell r="D101" t="str">
            <v>(TYPE - 2)</v>
          </cell>
          <cell r="E101">
            <v>2620</v>
          </cell>
          <cell r="F101" t="str">
            <v>ｍ</v>
          </cell>
          <cell r="G101">
            <v>9690</v>
          </cell>
          <cell r="H101">
            <v>25387800</v>
          </cell>
        </row>
        <row r="102">
          <cell r="A102" t="str">
            <v>c</v>
          </cell>
          <cell r="B102">
            <v>12224</v>
          </cell>
          <cell r="C102" t="str">
            <v>맹암거</v>
          </cell>
          <cell r="D102" t="str">
            <v>(TYPE - 3)</v>
          </cell>
          <cell r="E102">
            <v>116</v>
          </cell>
          <cell r="F102" t="str">
            <v>ｍ</v>
          </cell>
          <cell r="G102">
            <v>6129</v>
          </cell>
          <cell r="H102">
            <v>710964</v>
          </cell>
        </row>
        <row r="103">
          <cell r="A103" t="str">
            <v>d</v>
          </cell>
          <cell r="B103">
            <v>12288</v>
          </cell>
          <cell r="C103" t="str">
            <v>맹암거</v>
          </cell>
          <cell r="D103" t="str">
            <v>(TYPE - 4)</v>
          </cell>
          <cell r="E103">
            <v>187</v>
          </cell>
          <cell r="F103" t="str">
            <v>ｍ</v>
          </cell>
          <cell r="G103">
            <v>3991</v>
          </cell>
          <cell r="H103">
            <v>746317</v>
          </cell>
        </row>
        <row r="104">
          <cell r="A104" t="str">
            <v>계</v>
          </cell>
          <cell r="B104">
            <v>12416</v>
          </cell>
          <cell r="E104">
            <v>0</v>
          </cell>
          <cell r="H104">
            <v>0</v>
          </cell>
        </row>
        <row r="105">
          <cell r="A105" t="str">
            <v>2.08</v>
          </cell>
          <cell r="B105">
            <v>12864</v>
          </cell>
          <cell r="C105" t="str">
            <v>산마루측구</v>
          </cell>
          <cell r="D105" t="str">
            <v>(반월관)</v>
          </cell>
          <cell r="E105">
            <v>3331</v>
          </cell>
          <cell r="F105" t="str">
            <v>ｍ</v>
          </cell>
          <cell r="G105">
            <v>43659</v>
          </cell>
          <cell r="H105">
            <v>145428129</v>
          </cell>
        </row>
        <row r="106">
          <cell r="A106" t="str">
            <v>2.09</v>
          </cell>
          <cell r="B106">
            <v>13184</v>
          </cell>
          <cell r="C106" t="str">
            <v>횡배수관공</v>
          </cell>
          <cell r="E106">
            <v>0</v>
          </cell>
          <cell r="H106">
            <v>0</v>
          </cell>
        </row>
        <row r="107">
          <cell r="A107" t="str">
            <v>a</v>
          </cell>
          <cell r="B107">
            <v>13376</v>
          </cell>
          <cell r="C107" t="str">
            <v>횡배수관부설</v>
          </cell>
          <cell r="E107">
            <v>0</v>
          </cell>
          <cell r="H107">
            <v>0</v>
          </cell>
        </row>
        <row r="108">
          <cell r="A108" t="str">
            <v>a-1</v>
          </cell>
          <cell r="B108">
            <v>13568</v>
          </cell>
          <cell r="C108" t="str">
            <v>횡배수관부설</v>
          </cell>
          <cell r="D108" t="str">
            <v>(Φ 600㎜)</v>
          </cell>
          <cell r="E108">
            <v>2045</v>
          </cell>
          <cell r="F108" t="str">
            <v>ｍ</v>
          </cell>
          <cell r="G108">
            <v>100851</v>
          </cell>
          <cell r="H108">
            <v>206240295</v>
          </cell>
        </row>
        <row r="109">
          <cell r="A109" t="str">
            <v>a-2</v>
          </cell>
          <cell r="B109">
            <v>13696</v>
          </cell>
          <cell r="C109" t="str">
            <v>횡배수관부설</v>
          </cell>
          <cell r="D109" t="str">
            <v>(Φ 800㎜)</v>
          </cell>
          <cell r="E109">
            <v>376</v>
          </cell>
          <cell r="F109" t="str">
            <v>ｍ</v>
          </cell>
          <cell r="G109">
            <v>149233</v>
          </cell>
          <cell r="H109">
            <v>56111608</v>
          </cell>
        </row>
        <row r="110">
          <cell r="A110" t="str">
            <v>a-3</v>
          </cell>
          <cell r="B110">
            <v>13824</v>
          </cell>
          <cell r="C110" t="str">
            <v>횡배수관부설</v>
          </cell>
          <cell r="D110" t="str">
            <v>(Φ1000㎜)</v>
          </cell>
          <cell r="E110">
            <v>143</v>
          </cell>
          <cell r="F110" t="str">
            <v>ｍ</v>
          </cell>
          <cell r="G110">
            <v>211731</v>
          </cell>
          <cell r="H110">
            <v>30277533</v>
          </cell>
        </row>
        <row r="111">
          <cell r="A111" t="str">
            <v>a-4</v>
          </cell>
          <cell r="B111">
            <v>14016</v>
          </cell>
          <cell r="C111" t="str">
            <v>횡배수관부설(보강)</v>
          </cell>
          <cell r="D111" t="str">
            <v>(Φ 800㎜)</v>
          </cell>
          <cell r="E111">
            <v>384</v>
          </cell>
          <cell r="F111" t="str">
            <v>ｍ</v>
          </cell>
          <cell r="G111">
            <v>195595</v>
          </cell>
          <cell r="H111">
            <v>75108480</v>
          </cell>
        </row>
        <row r="112">
          <cell r="A112" t="str">
            <v>a-5</v>
          </cell>
          <cell r="B112">
            <v>14144</v>
          </cell>
          <cell r="C112" t="str">
            <v>횡배수관부설(보강)</v>
          </cell>
          <cell r="D112" t="str">
            <v>(Φ1000㎜)</v>
          </cell>
          <cell r="E112">
            <v>1076</v>
          </cell>
          <cell r="F112" t="str">
            <v>ｍ</v>
          </cell>
          <cell r="G112">
            <v>266301</v>
          </cell>
          <cell r="H112">
            <v>286539876</v>
          </cell>
        </row>
        <row r="113">
          <cell r="A113" t="str">
            <v>a-6</v>
          </cell>
          <cell r="B113">
            <v>14272</v>
          </cell>
          <cell r="C113" t="str">
            <v>횡배수관부설(보강)</v>
          </cell>
          <cell r="D113" t="str">
            <v>(Φ1200㎜)</v>
          </cell>
          <cell r="E113">
            <v>163</v>
          </cell>
          <cell r="F113" t="str">
            <v>ｍ</v>
          </cell>
          <cell r="G113">
            <v>369018</v>
          </cell>
          <cell r="H113">
            <v>60149934</v>
          </cell>
        </row>
        <row r="114">
          <cell r="A114" t="str">
            <v>소계</v>
          </cell>
          <cell r="B114">
            <v>14320</v>
          </cell>
          <cell r="E114">
            <v>0</v>
          </cell>
          <cell r="H114">
            <v>0</v>
          </cell>
        </row>
        <row r="115">
          <cell r="A115" t="str">
            <v>b</v>
          </cell>
          <cell r="B115">
            <v>14368</v>
          </cell>
          <cell r="C115" t="str">
            <v>횡배수관날개벽</v>
          </cell>
          <cell r="E115">
            <v>0</v>
          </cell>
          <cell r="H115">
            <v>0</v>
          </cell>
        </row>
        <row r="116">
          <cell r="A116" t="str">
            <v>b-1</v>
          </cell>
          <cell r="B116">
            <v>14496</v>
          </cell>
          <cell r="C116" t="str">
            <v>콘크리트타설</v>
          </cell>
          <cell r="D116" t="str">
            <v>(소형 40-180-8)</v>
          </cell>
          <cell r="E116">
            <v>250</v>
          </cell>
          <cell r="F116" t="str">
            <v>㎥</v>
          </cell>
          <cell r="G116">
            <v>72906</v>
          </cell>
          <cell r="H116">
            <v>18226500</v>
          </cell>
        </row>
        <row r="117">
          <cell r="A117" t="str">
            <v>b-2</v>
          </cell>
          <cell r="B117">
            <v>14816</v>
          </cell>
          <cell r="C117" t="str">
            <v>합판거푸집</v>
          </cell>
          <cell r="D117" t="str">
            <v>(소형 3회)</v>
          </cell>
          <cell r="E117">
            <v>1232</v>
          </cell>
          <cell r="F117" t="str">
            <v>㎡</v>
          </cell>
          <cell r="G117">
            <v>19954</v>
          </cell>
          <cell r="H117">
            <v>24583328</v>
          </cell>
        </row>
        <row r="118">
          <cell r="A118" t="str">
            <v>소계</v>
          </cell>
          <cell r="B118">
            <v>15120</v>
          </cell>
          <cell r="E118">
            <v>0</v>
          </cell>
          <cell r="H118">
            <v>0</v>
          </cell>
        </row>
        <row r="119">
          <cell r="A119" t="str">
            <v>계</v>
          </cell>
          <cell r="B119">
            <v>15168</v>
          </cell>
          <cell r="E119">
            <v>0</v>
          </cell>
          <cell r="H119">
            <v>0</v>
          </cell>
        </row>
        <row r="120">
          <cell r="A120" t="str">
            <v>2.11</v>
          </cell>
          <cell r="B120">
            <v>15296</v>
          </cell>
          <cell r="C120" t="str">
            <v>종배수관부설</v>
          </cell>
          <cell r="E120">
            <v>0</v>
          </cell>
          <cell r="H120">
            <v>0</v>
          </cell>
        </row>
        <row r="121">
          <cell r="A121" t="str">
            <v>a</v>
          </cell>
          <cell r="B121">
            <v>15360</v>
          </cell>
          <cell r="C121" t="str">
            <v>종배수관부설</v>
          </cell>
          <cell r="E121">
            <v>0</v>
          </cell>
          <cell r="H121">
            <v>0</v>
          </cell>
        </row>
        <row r="122">
          <cell r="A122" t="str">
            <v>a-1</v>
          </cell>
          <cell r="B122">
            <v>15904</v>
          </cell>
          <cell r="C122" t="str">
            <v>종배수관부설</v>
          </cell>
          <cell r="D122" t="str">
            <v>(Φ 450㎜)</v>
          </cell>
          <cell r="E122">
            <v>380</v>
          </cell>
          <cell r="F122" t="str">
            <v>ｍ</v>
          </cell>
          <cell r="G122">
            <v>35607</v>
          </cell>
          <cell r="H122">
            <v>13530660</v>
          </cell>
        </row>
        <row r="123">
          <cell r="A123" t="str">
            <v>a-2</v>
          </cell>
          <cell r="B123">
            <v>16176</v>
          </cell>
          <cell r="C123" t="str">
            <v>종배수관부설</v>
          </cell>
          <cell r="D123" t="str">
            <v>(Φ 600㎜)</v>
          </cell>
          <cell r="E123">
            <v>924</v>
          </cell>
          <cell r="F123" t="str">
            <v>ｍ</v>
          </cell>
          <cell r="G123">
            <v>63218</v>
          </cell>
          <cell r="H123">
            <v>58413432</v>
          </cell>
        </row>
        <row r="124">
          <cell r="A124" t="str">
            <v>소계</v>
          </cell>
          <cell r="B124">
            <v>16312</v>
          </cell>
          <cell r="E124">
            <v>0</v>
          </cell>
          <cell r="H124">
            <v>0</v>
          </cell>
        </row>
        <row r="125">
          <cell r="A125" t="str">
            <v>b</v>
          </cell>
          <cell r="B125">
            <v>16448</v>
          </cell>
          <cell r="C125" t="str">
            <v>종배수관면벽공</v>
          </cell>
          <cell r="E125">
            <v>0</v>
          </cell>
          <cell r="H125">
            <v>0</v>
          </cell>
        </row>
        <row r="126">
          <cell r="A126" t="str">
            <v>b-1</v>
          </cell>
          <cell r="B126">
            <v>16512</v>
          </cell>
          <cell r="C126" t="str">
            <v>콘크리트타설</v>
          </cell>
          <cell r="D126" t="str">
            <v>(소형 40-180-8)</v>
          </cell>
          <cell r="E126">
            <v>5</v>
          </cell>
          <cell r="F126" t="str">
            <v>㎥</v>
          </cell>
          <cell r="G126">
            <v>72906</v>
          </cell>
          <cell r="H126">
            <v>364530</v>
          </cell>
        </row>
        <row r="127">
          <cell r="A127" t="str">
            <v>b-2</v>
          </cell>
          <cell r="B127">
            <v>16704</v>
          </cell>
          <cell r="C127" t="str">
            <v>합판거푸집</v>
          </cell>
          <cell r="D127" t="str">
            <v>(소형 4회)</v>
          </cell>
          <cell r="E127">
            <v>78</v>
          </cell>
          <cell r="F127" t="str">
            <v>㎡</v>
          </cell>
          <cell r="G127">
            <v>20274</v>
          </cell>
          <cell r="H127">
            <v>1581372</v>
          </cell>
        </row>
        <row r="128">
          <cell r="A128" t="str">
            <v>소계</v>
          </cell>
          <cell r="B128">
            <v>16832</v>
          </cell>
          <cell r="E128">
            <v>0</v>
          </cell>
          <cell r="H128">
            <v>0</v>
          </cell>
        </row>
        <row r="129">
          <cell r="A129" t="str">
            <v>계</v>
          </cell>
          <cell r="B129">
            <v>16960</v>
          </cell>
          <cell r="E129">
            <v>0</v>
          </cell>
          <cell r="H129">
            <v>0</v>
          </cell>
        </row>
        <row r="130">
          <cell r="A130" t="str">
            <v>2.12</v>
          </cell>
          <cell r="B130">
            <v>17088</v>
          </cell>
          <cell r="C130" t="str">
            <v>암 거 공</v>
          </cell>
          <cell r="E130">
            <v>0</v>
          </cell>
          <cell r="H130">
            <v>0</v>
          </cell>
        </row>
        <row r="131">
          <cell r="A131" t="str">
            <v>a</v>
          </cell>
          <cell r="B131">
            <v>17280</v>
          </cell>
          <cell r="C131" t="str">
            <v>콘크리트타설</v>
          </cell>
          <cell r="E131">
            <v>0</v>
          </cell>
          <cell r="H131">
            <v>0</v>
          </cell>
        </row>
        <row r="132">
          <cell r="A132" t="str">
            <v>a-1</v>
          </cell>
          <cell r="B132">
            <v>17472</v>
          </cell>
          <cell r="C132" t="str">
            <v>콘크리트타설(펌프카)</v>
          </cell>
          <cell r="D132" t="str">
            <v>(철근,25-240-15)</v>
          </cell>
          <cell r="E132">
            <v>22547</v>
          </cell>
          <cell r="F132" t="str">
            <v>㎥</v>
          </cell>
          <cell r="G132">
            <v>57146</v>
          </cell>
          <cell r="H132">
            <v>1288470862</v>
          </cell>
        </row>
        <row r="133">
          <cell r="A133" t="str">
            <v>a-2</v>
          </cell>
          <cell r="B133">
            <v>17728</v>
          </cell>
          <cell r="C133" t="str">
            <v>콘크리트타설</v>
          </cell>
          <cell r="D133" t="str">
            <v>(무근,40-160-8)</v>
          </cell>
          <cell r="E133">
            <v>1609</v>
          </cell>
          <cell r="F133" t="str">
            <v>㎥</v>
          </cell>
          <cell r="G133">
            <v>60442</v>
          </cell>
          <cell r="H133">
            <v>97251178</v>
          </cell>
        </row>
        <row r="134">
          <cell r="A134" t="str">
            <v>소계</v>
          </cell>
          <cell r="B134">
            <v>17856</v>
          </cell>
          <cell r="E134">
            <v>0</v>
          </cell>
          <cell r="H134">
            <v>0</v>
          </cell>
        </row>
        <row r="135">
          <cell r="A135" t="str">
            <v>b</v>
          </cell>
          <cell r="B135">
            <v>18016</v>
          </cell>
          <cell r="C135" t="str">
            <v>거푸집</v>
          </cell>
          <cell r="E135">
            <v>0</v>
          </cell>
          <cell r="H135">
            <v>0</v>
          </cell>
        </row>
        <row r="136">
          <cell r="A136" t="str">
            <v>b-1</v>
          </cell>
          <cell r="B136">
            <v>18176</v>
          </cell>
          <cell r="C136" t="str">
            <v>합판거푸집</v>
          </cell>
          <cell r="D136" t="str">
            <v>(3회:0-7m)</v>
          </cell>
          <cell r="E136">
            <v>48340</v>
          </cell>
          <cell r="F136" t="str">
            <v>㎡</v>
          </cell>
          <cell r="G136">
            <v>19533</v>
          </cell>
          <cell r="H136">
            <v>944225220</v>
          </cell>
        </row>
        <row r="137">
          <cell r="A137" t="str">
            <v>b-2</v>
          </cell>
          <cell r="B137">
            <v>18216</v>
          </cell>
          <cell r="C137" t="str">
            <v>합판거푸집</v>
          </cell>
          <cell r="D137" t="str">
            <v>(6회)</v>
          </cell>
          <cell r="E137">
            <v>2252</v>
          </cell>
          <cell r="F137" t="str">
            <v>㎡</v>
          </cell>
          <cell r="G137">
            <v>13675</v>
          </cell>
          <cell r="H137">
            <v>30796100</v>
          </cell>
        </row>
        <row r="138">
          <cell r="A138" t="str">
            <v>b-3</v>
          </cell>
          <cell r="B138">
            <v>18224</v>
          </cell>
          <cell r="C138" t="str">
            <v>문양거푸집</v>
          </cell>
          <cell r="D138" t="str">
            <v>(스치로폴)</v>
          </cell>
          <cell r="E138">
            <v>4870</v>
          </cell>
          <cell r="F138" t="str">
            <v>㎡</v>
          </cell>
          <cell r="G138">
            <v>23595</v>
          </cell>
          <cell r="H138">
            <v>114907650</v>
          </cell>
        </row>
        <row r="139">
          <cell r="A139" t="str">
            <v>소계</v>
          </cell>
          <cell r="B139">
            <v>18232</v>
          </cell>
          <cell r="E139">
            <v>0</v>
          </cell>
          <cell r="H139">
            <v>0</v>
          </cell>
        </row>
        <row r="140">
          <cell r="A140" t="str">
            <v>c</v>
          </cell>
          <cell r="B140">
            <v>18240</v>
          </cell>
          <cell r="C140" t="str">
            <v>철근가공조립</v>
          </cell>
          <cell r="D140" t="str">
            <v>(복    잡)</v>
          </cell>
          <cell r="E140">
            <v>2874.8560000000002</v>
          </cell>
          <cell r="F140" t="str">
            <v>Ton</v>
          </cell>
          <cell r="G140">
            <v>500175</v>
          </cell>
          <cell r="H140">
            <v>1437931099</v>
          </cell>
        </row>
        <row r="141">
          <cell r="A141" t="str">
            <v>d</v>
          </cell>
          <cell r="B141">
            <v>18496</v>
          </cell>
          <cell r="C141" t="str">
            <v>동바리</v>
          </cell>
          <cell r="D141" t="str">
            <v>(암 거)</v>
          </cell>
          <cell r="E141">
            <v>1</v>
          </cell>
          <cell r="F141" t="str">
            <v>L.S.</v>
          </cell>
          <cell r="G141">
            <v>198652000</v>
          </cell>
          <cell r="H141">
            <v>198652000</v>
          </cell>
        </row>
        <row r="142">
          <cell r="A142" t="str">
            <v>e</v>
          </cell>
          <cell r="B142">
            <v>18624</v>
          </cell>
          <cell r="C142" t="str">
            <v>강관비계</v>
          </cell>
          <cell r="D142" t="str">
            <v>(암 거)</v>
          </cell>
          <cell r="E142">
            <v>1</v>
          </cell>
          <cell r="F142" t="str">
            <v>L.S.</v>
          </cell>
          <cell r="G142">
            <v>132944000</v>
          </cell>
          <cell r="H142">
            <v>132944000</v>
          </cell>
        </row>
        <row r="143">
          <cell r="A143" t="str">
            <v>f</v>
          </cell>
          <cell r="B143">
            <v>18688</v>
          </cell>
          <cell r="C143" t="str">
            <v>뒷채움및다짐</v>
          </cell>
          <cell r="D143" t="str">
            <v>(현장암유용)</v>
          </cell>
          <cell r="E143">
            <v>37193</v>
          </cell>
          <cell r="F143" t="str">
            <v>㎥</v>
          </cell>
          <cell r="G143">
            <v>13631</v>
          </cell>
          <cell r="H143">
            <v>506977783</v>
          </cell>
        </row>
        <row r="144">
          <cell r="A144" t="str">
            <v>g</v>
          </cell>
          <cell r="B144">
            <v>18784</v>
          </cell>
          <cell r="C144" t="str">
            <v>부직포</v>
          </cell>
          <cell r="E144">
            <v>1101</v>
          </cell>
          <cell r="F144" t="str">
            <v>㎡</v>
          </cell>
          <cell r="G144">
            <v>970</v>
          </cell>
          <cell r="H144">
            <v>1067970</v>
          </cell>
        </row>
        <row r="145">
          <cell r="A145" t="str">
            <v>h</v>
          </cell>
          <cell r="B145">
            <v>18880</v>
          </cell>
          <cell r="C145" t="str">
            <v>배수파이프</v>
          </cell>
          <cell r="D145" t="str">
            <v>(PVCφ100㎜)</v>
          </cell>
          <cell r="E145">
            <v>1115</v>
          </cell>
          <cell r="F145" t="str">
            <v>ｍ</v>
          </cell>
          <cell r="G145">
            <v>2789</v>
          </cell>
          <cell r="H145">
            <v>3109735</v>
          </cell>
        </row>
        <row r="146">
          <cell r="A146" t="str">
            <v>i</v>
          </cell>
          <cell r="B146">
            <v>19264</v>
          </cell>
          <cell r="C146" t="str">
            <v>스페이서</v>
          </cell>
          <cell r="E146">
            <v>0</v>
          </cell>
          <cell r="H146">
            <v>0</v>
          </cell>
        </row>
        <row r="147">
          <cell r="A147" t="str">
            <v>i-1</v>
          </cell>
          <cell r="B147">
            <v>19912</v>
          </cell>
          <cell r="C147" t="str">
            <v>스페이서</v>
          </cell>
          <cell r="D147" t="str">
            <v>(수직)</v>
          </cell>
          <cell r="E147">
            <v>34785</v>
          </cell>
          <cell r="F147" t="str">
            <v>㎡</v>
          </cell>
          <cell r="G147">
            <v>588</v>
          </cell>
          <cell r="H147">
            <v>20453580</v>
          </cell>
        </row>
        <row r="148">
          <cell r="A148" t="str">
            <v>i-2</v>
          </cell>
          <cell r="B148">
            <v>20040</v>
          </cell>
          <cell r="C148" t="str">
            <v>스페이서</v>
          </cell>
          <cell r="D148" t="str">
            <v>(수평)</v>
          </cell>
          <cell r="E148">
            <v>24035</v>
          </cell>
          <cell r="F148" t="str">
            <v>㎡</v>
          </cell>
          <cell r="G148">
            <v>411</v>
          </cell>
          <cell r="H148">
            <v>9878385</v>
          </cell>
        </row>
        <row r="149">
          <cell r="A149" t="str">
            <v>소계</v>
          </cell>
          <cell r="B149">
            <v>20428</v>
          </cell>
          <cell r="E149">
            <v>0</v>
          </cell>
          <cell r="H149">
            <v>0</v>
          </cell>
        </row>
        <row r="150">
          <cell r="A150" t="str">
            <v>j</v>
          </cell>
          <cell r="B150">
            <v>20914</v>
          </cell>
          <cell r="C150" t="str">
            <v>지수판</v>
          </cell>
          <cell r="D150" t="str">
            <v>(200 x 5mm)</v>
          </cell>
          <cell r="E150">
            <v>1158</v>
          </cell>
          <cell r="F150" t="str">
            <v>ｍ</v>
          </cell>
          <cell r="G150">
            <v>19311</v>
          </cell>
          <cell r="H150">
            <v>22362138</v>
          </cell>
        </row>
        <row r="151">
          <cell r="A151" t="str">
            <v>k</v>
          </cell>
          <cell r="B151">
            <v>20920</v>
          </cell>
          <cell r="C151" t="str">
            <v>아스팔트코팅</v>
          </cell>
          <cell r="D151" t="str">
            <v>(2 회)</v>
          </cell>
          <cell r="E151">
            <v>25377</v>
          </cell>
          <cell r="F151" t="str">
            <v>㎡</v>
          </cell>
          <cell r="G151">
            <v>4671</v>
          </cell>
          <cell r="H151">
            <v>118535967</v>
          </cell>
        </row>
        <row r="152">
          <cell r="A152" t="str">
            <v>l</v>
          </cell>
          <cell r="B152">
            <v>20923</v>
          </cell>
          <cell r="C152" t="str">
            <v>기초잡석깔기</v>
          </cell>
          <cell r="E152">
            <v>1413</v>
          </cell>
          <cell r="F152" t="str">
            <v>㎥</v>
          </cell>
          <cell r="G152">
            <v>32143</v>
          </cell>
          <cell r="H152">
            <v>45418059</v>
          </cell>
        </row>
        <row r="153">
          <cell r="A153" t="str">
            <v>m</v>
          </cell>
          <cell r="B153">
            <v>20924</v>
          </cell>
          <cell r="C153" t="str">
            <v>다웰바</v>
          </cell>
          <cell r="D153" t="str">
            <v>(APPROCH SLAB용)</v>
          </cell>
          <cell r="E153">
            <v>1557</v>
          </cell>
          <cell r="F153" t="str">
            <v>EA</v>
          </cell>
          <cell r="G153">
            <v>7781</v>
          </cell>
          <cell r="H153">
            <v>12115017</v>
          </cell>
        </row>
        <row r="154">
          <cell r="A154" t="str">
            <v>계</v>
          </cell>
          <cell r="B154">
            <v>20925</v>
          </cell>
          <cell r="E154">
            <v>0</v>
          </cell>
          <cell r="H154">
            <v>0</v>
          </cell>
        </row>
        <row r="155">
          <cell r="A155" t="str">
            <v>2.13</v>
          </cell>
          <cell r="B155">
            <v>21053</v>
          </cell>
          <cell r="C155" t="str">
            <v>집수정공</v>
          </cell>
          <cell r="E155">
            <v>0</v>
          </cell>
          <cell r="H155">
            <v>0</v>
          </cell>
        </row>
        <row r="156">
          <cell r="A156" t="str">
            <v>a</v>
          </cell>
          <cell r="B156">
            <v>21149</v>
          </cell>
          <cell r="C156" t="str">
            <v>콘크리트타설</v>
          </cell>
          <cell r="E156">
            <v>0</v>
          </cell>
          <cell r="H156">
            <v>0</v>
          </cell>
        </row>
        <row r="157">
          <cell r="A157" t="str">
            <v>a-1</v>
          </cell>
          <cell r="B157">
            <v>21157</v>
          </cell>
          <cell r="C157" t="str">
            <v>콘크리트타설</v>
          </cell>
          <cell r="D157" t="str">
            <v>(소형 40-180-8)</v>
          </cell>
          <cell r="E157">
            <v>91</v>
          </cell>
          <cell r="F157" t="str">
            <v>㎥</v>
          </cell>
          <cell r="G157">
            <v>72906</v>
          </cell>
          <cell r="H157">
            <v>6634446</v>
          </cell>
        </row>
        <row r="158">
          <cell r="A158" t="str">
            <v>a-2</v>
          </cell>
          <cell r="B158">
            <v>21165</v>
          </cell>
          <cell r="C158" t="str">
            <v>콘크리트타설</v>
          </cell>
          <cell r="D158" t="str">
            <v>(소형 25-210-8)</v>
          </cell>
          <cell r="E158">
            <v>21</v>
          </cell>
          <cell r="F158" t="str">
            <v>㎥</v>
          </cell>
          <cell r="G158">
            <v>77620</v>
          </cell>
          <cell r="H158">
            <v>1630020</v>
          </cell>
        </row>
        <row r="159">
          <cell r="A159" t="str">
            <v>소계</v>
          </cell>
          <cell r="B159">
            <v>21173</v>
          </cell>
          <cell r="E159">
            <v>0</v>
          </cell>
          <cell r="H159">
            <v>0</v>
          </cell>
        </row>
        <row r="160">
          <cell r="A160" t="str">
            <v>b</v>
          </cell>
          <cell r="B160">
            <v>21181</v>
          </cell>
          <cell r="C160" t="str">
            <v>합판거푸집</v>
          </cell>
          <cell r="D160" t="str">
            <v>(소형 4회)</v>
          </cell>
          <cell r="E160">
            <v>1010</v>
          </cell>
          <cell r="F160" t="str">
            <v>㎡</v>
          </cell>
          <cell r="G160">
            <v>20274</v>
          </cell>
          <cell r="H160">
            <v>20476740</v>
          </cell>
        </row>
        <row r="161">
          <cell r="A161" t="str">
            <v>c</v>
          </cell>
          <cell r="B161">
            <v>21277</v>
          </cell>
          <cell r="C161" t="str">
            <v>철근가공조립</v>
          </cell>
          <cell r="D161" t="str">
            <v>(간    단)</v>
          </cell>
          <cell r="E161">
            <v>1.016</v>
          </cell>
          <cell r="F161" t="str">
            <v>Ton</v>
          </cell>
          <cell r="G161">
            <v>289435</v>
          </cell>
          <cell r="H161">
            <v>294065</v>
          </cell>
        </row>
        <row r="162">
          <cell r="A162" t="str">
            <v>d</v>
          </cell>
          <cell r="B162">
            <v>21917</v>
          </cell>
          <cell r="C162" t="str">
            <v>스틸그레이팅</v>
          </cell>
          <cell r="D162" t="str">
            <v>(1150x850X75)</v>
          </cell>
          <cell r="E162">
            <v>4</v>
          </cell>
          <cell r="F162" t="str">
            <v>ea</v>
          </cell>
          <cell r="G162">
            <v>188160</v>
          </cell>
          <cell r="H162">
            <v>752640</v>
          </cell>
        </row>
        <row r="163">
          <cell r="A163" t="str">
            <v>e</v>
          </cell>
          <cell r="B163">
            <v>22061</v>
          </cell>
          <cell r="C163" t="str">
            <v>스틸그레이팅</v>
          </cell>
          <cell r="D163" t="str">
            <v>(1330x830x75)</v>
          </cell>
          <cell r="E163">
            <v>6</v>
          </cell>
          <cell r="F163" t="str">
            <v>ea</v>
          </cell>
          <cell r="G163">
            <v>212100</v>
          </cell>
          <cell r="H163">
            <v>1272600</v>
          </cell>
        </row>
        <row r="164">
          <cell r="A164" t="str">
            <v>계</v>
          </cell>
          <cell r="B164">
            <v>22205</v>
          </cell>
          <cell r="E164">
            <v>0</v>
          </cell>
          <cell r="H164">
            <v>0</v>
          </cell>
        </row>
        <row r="165">
          <cell r="A165" t="str">
            <v>2.14</v>
          </cell>
          <cell r="B165">
            <v>26813</v>
          </cell>
          <cell r="C165" t="str">
            <v>도수로공</v>
          </cell>
          <cell r="E165">
            <v>0</v>
          </cell>
          <cell r="H165">
            <v>0</v>
          </cell>
        </row>
        <row r="166">
          <cell r="A166" t="str">
            <v>a</v>
          </cell>
          <cell r="B166">
            <v>26941</v>
          </cell>
          <cell r="C166" t="str">
            <v>콘크리트타설</v>
          </cell>
          <cell r="E166">
            <v>0</v>
          </cell>
          <cell r="H166">
            <v>0</v>
          </cell>
        </row>
        <row r="167">
          <cell r="A167" t="str">
            <v>a-1</v>
          </cell>
          <cell r="B167">
            <v>27005</v>
          </cell>
          <cell r="C167" t="str">
            <v>콘크리트타설</v>
          </cell>
          <cell r="D167" t="str">
            <v>(소형 25-210-8)</v>
          </cell>
          <cell r="E167">
            <v>480</v>
          </cell>
          <cell r="F167" t="str">
            <v>㎥</v>
          </cell>
          <cell r="G167">
            <v>77620</v>
          </cell>
          <cell r="H167">
            <v>37257600</v>
          </cell>
        </row>
        <row r="168">
          <cell r="A168" t="str">
            <v>a-2</v>
          </cell>
          <cell r="B168">
            <v>27069</v>
          </cell>
          <cell r="C168" t="str">
            <v>콘크리트타설</v>
          </cell>
          <cell r="D168" t="str">
            <v>(소형 40-180-8)</v>
          </cell>
          <cell r="E168">
            <v>491</v>
          </cell>
          <cell r="F168" t="str">
            <v>㎥</v>
          </cell>
          <cell r="G168">
            <v>72906</v>
          </cell>
          <cell r="H168">
            <v>35796846</v>
          </cell>
        </row>
        <row r="169">
          <cell r="A169" t="str">
            <v>소계</v>
          </cell>
          <cell r="B169">
            <v>27133</v>
          </cell>
          <cell r="E169">
            <v>0</v>
          </cell>
          <cell r="H169">
            <v>0</v>
          </cell>
        </row>
        <row r="170">
          <cell r="A170" t="str">
            <v>b</v>
          </cell>
          <cell r="B170">
            <v>27197</v>
          </cell>
          <cell r="C170" t="str">
            <v>합판거푸집</v>
          </cell>
          <cell r="D170" t="str">
            <v>(소형 4회)</v>
          </cell>
          <cell r="E170">
            <v>7050</v>
          </cell>
          <cell r="F170" t="str">
            <v>㎡</v>
          </cell>
          <cell r="G170">
            <v>20274</v>
          </cell>
          <cell r="H170">
            <v>142931700</v>
          </cell>
        </row>
        <row r="171">
          <cell r="A171" t="str">
            <v>c</v>
          </cell>
          <cell r="B171">
            <v>27325</v>
          </cell>
          <cell r="C171" t="str">
            <v>철근가공조립</v>
          </cell>
          <cell r="D171" t="str">
            <v>(간    단)</v>
          </cell>
          <cell r="E171">
            <v>31.425999999999998</v>
          </cell>
          <cell r="F171" t="str">
            <v>Ton</v>
          </cell>
          <cell r="G171">
            <v>289435</v>
          </cell>
          <cell r="H171">
            <v>9095784</v>
          </cell>
        </row>
        <row r="172">
          <cell r="A172" t="str">
            <v>계</v>
          </cell>
          <cell r="B172">
            <v>27357</v>
          </cell>
          <cell r="E172">
            <v>0</v>
          </cell>
          <cell r="H172">
            <v>0</v>
          </cell>
        </row>
        <row r="173">
          <cell r="A173" t="str">
            <v>2.15</v>
          </cell>
          <cell r="B173">
            <v>27389</v>
          </cell>
          <cell r="C173" t="str">
            <v>용수로공</v>
          </cell>
          <cell r="E173">
            <v>0</v>
          </cell>
          <cell r="H173">
            <v>0</v>
          </cell>
        </row>
        <row r="174">
          <cell r="A174" t="str">
            <v>a</v>
          </cell>
          <cell r="B174">
            <v>27405</v>
          </cell>
          <cell r="C174" t="str">
            <v>용수개거</v>
          </cell>
          <cell r="D174" t="str">
            <v>(1.5x1.5)</v>
          </cell>
          <cell r="E174">
            <v>255</v>
          </cell>
          <cell r="F174" t="str">
            <v>ｍ</v>
          </cell>
          <cell r="G174">
            <v>197157</v>
          </cell>
          <cell r="H174">
            <v>50275035</v>
          </cell>
        </row>
        <row r="175">
          <cell r="A175" t="str">
            <v>b</v>
          </cell>
          <cell r="B175">
            <v>27421</v>
          </cell>
          <cell r="C175" t="str">
            <v>용수개거</v>
          </cell>
          <cell r="D175" t="str">
            <v>(2.0x1.5)</v>
          </cell>
          <cell r="E175">
            <v>151</v>
          </cell>
          <cell r="F175" t="str">
            <v>ｍ</v>
          </cell>
          <cell r="G175">
            <v>207639</v>
          </cell>
          <cell r="H175">
            <v>31353489</v>
          </cell>
        </row>
        <row r="176">
          <cell r="A176" t="str">
            <v>c</v>
          </cell>
          <cell r="B176">
            <v>27437</v>
          </cell>
          <cell r="C176" t="str">
            <v>용수개거</v>
          </cell>
          <cell r="D176" t="str">
            <v>(6.0x3.0)</v>
          </cell>
          <cell r="E176">
            <v>95</v>
          </cell>
          <cell r="F176" t="str">
            <v>ｍ</v>
          </cell>
          <cell r="G176">
            <v>1413089</v>
          </cell>
          <cell r="H176">
            <v>134243455</v>
          </cell>
        </row>
        <row r="177">
          <cell r="A177" t="str">
            <v>계</v>
          </cell>
          <cell r="B177">
            <v>27445</v>
          </cell>
          <cell r="E177">
            <v>0</v>
          </cell>
          <cell r="H177">
            <v>0</v>
          </cell>
        </row>
        <row r="178">
          <cell r="A178" t="str">
            <v>2.16</v>
          </cell>
          <cell r="B178">
            <v>27453</v>
          </cell>
          <cell r="C178" t="str">
            <v>수로보호공</v>
          </cell>
          <cell r="E178">
            <v>0</v>
          </cell>
          <cell r="H178">
            <v>0</v>
          </cell>
        </row>
        <row r="179">
          <cell r="A179" t="str">
            <v>a</v>
          </cell>
          <cell r="B179">
            <v>27485</v>
          </cell>
          <cell r="C179" t="str">
            <v>콘크리트타설</v>
          </cell>
          <cell r="D179" t="str">
            <v>(소형 40-180-8)</v>
          </cell>
          <cell r="E179">
            <v>17</v>
          </cell>
          <cell r="F179" t="str">
            <v>㎥</v>
          </cell>
          <cell r="G179">
            <v>72906</v>
          </cell>
          <cell r="H179">
            <v>1239402</v>
          </cell>
        </row>
        <row r="180">
          <cell r="A180" t="str">
            <v>b</v>
          </cell>
          <cell r="B180">
            <v>27501</v>
          </cell>
          <cell r="C180" t="str">
            <v>합판거푸집</v>
          </cell>
          <cell r="D180" t="str">
            <v>(소형 4회)</v>
          </cell>
          <cell r="E180">
            <v>3</v>
          </cell>
          <cell r="F180" t="str">
            <v>㎡</v>
          </cell>
          <cell r="G180">
            <v>20274</v>
          </cell>
          <cell r="H180">
            <v>60822</v>
          </cell>
        </row>
        <row r="181">
          <cell r="A181" t="str">
            <v>계</v>
          </cell>
          <cell r="B181">
            <v>27509</v>
          </cell>
          <cell r="E181">
            <v>0</v>
          </cell>
          <cell r="H181">
            <v>0</v>
          </cell>
        </row>
        <row r="182">
          <cell r="A182" t="str">
            <v>총계</v>
          </cell>
          <cell r="B182">
            <v>29237</v>
          </cell>
          <cell r="E182">
            <v>0</v>
          </cell>
          <cell r="H182">
            <v>0</v>
          </cell>
        </row>
        <row r="183">
          <cell r="A183" t="str">
            <v>3.</v>
          </cell>
          <cell r="B183">
            <v>29685</v>
          </cell>
          <cell r="C183" t="str">
            <v>구  조  물  공</v>
          </cell>
          <cell r="E183">
            <v>0</v>
          </cell>
          <cell r="H183">
            <v>0</v>
          </cell>
        </row>
        <row r="184">
          <cell r="A184" t="str">
            <v>A.</v>
          </cell>
          <cell r="B184">
            <v>91956</v>
          </cell>
          <cell r="C184" t="str">
            <v>보 성 교</v>
          </cell>
          <cell r="D184" t="str">
            <v>(P.S.C BEAM L=120m)</v>
          </cell>
          <cell r="E184">
            <v>0</v>
          </cell>
          <cell r="H184">
            <v>0</v>
          </cell>
        </row>
        <row r="185">
          <cell r="A185" t="str">
            <v>A.01</v>
          </cell>
          <cell r="B185">
            <v>92109</v>
          </cell>
          <cell r="C185" t="str">
            <v>구조물터파기</v>
          </cell>
          <cell r="E185">
            <v>0</v>
          </cell>
          <cell r="H185">
            <v>0</v>
          </cell>
        </row>
        <row r="186">
          <cell r="A186" t="str">
            <v>a</v>
          </cell>
          <cell r="B186">
            <v>92198</v>
          </cell>
          <cell r="C186" t="str">
            <v>구조물터파기</v>
          </cell>
          <cell r="D186" t="str">
            <v>(용수토사 0-4ｍ)</v>
          </cell>
          <cell r="E186">
            <v>6943</v>
          </cell>
          <cell r="F186" t="str">
            <v>㎥</v>
          </cell>
          <cell r="G186">
            <v>6419</v>
          </cell>
          <cell r="H186">
            <v>44567117</v>
          </cell>
        </row>
        <row r="187">
          <cell r="A187" t="str">
            <v>b</v>
          </cell>
          <cell r="B187">
            <v>92202</v>
          </cell>
          <cell r="C187" t="str">
            <v>구조물터파기</v>
          </cell>
          <cell r="D187" t="str">
            <v>(용수토사 4ｍ이상)</v>
          </cell>
          <cell r="E187">
            <v>2077</v>
          </cell>
          <cell r="F187" t="str">
            <v>㎥</v>
          </cell>
          <cell r="G187">
            <v>10270</v>
          </cell>
          <cell r="H187">
            <v>21330790</v>
          </cell>
        </row>
        <row r="188">
          <cell r="A188" t="str">
            <v>c</v>
          </cell>
          <cell r="B188">
            <v>92330</v>
          </cell>
          <cell r="C188" t="str">
            <v>구조물터파기</v>
          </cell>
          <cell r="D188" t="str">
            <v>(용수리핑암 4ｍ이상)</v>
          </cell>
          <cell r="E188">
            <v>1385</v>
          </cell>
          <cell r="F188" t="str">
            <v>㎥</v>
          </cell>
          <cell r="G188">
            <v>120551</v>
          </cell>
          <cell r="H188">
            <v>166963135</v>
          </cell>
        </row>
        <row r="189">
          <cell r="A189" t="str">
            <v>계</v>
          </cell>
          <cell r="B189">
            <v>92463</v>
          </cell>
          <cell r="E189">
            <v>0</v>
          </cell>
          <cell r="H189">
            <v>0</v>
          </cell>
        </row>
        <row r="190">
          <cell r="A190" t="str">
            <v>A.02</v>
          </cell>
          <cell r="B190">
            <v>92530</v>
          </cell>
          <cell r="C190" t="str">
            <v>되메우기및다짐</v>
          </cell>
          <cell r="D190" t="str">
            <v>(기계70%+인력30%)</v>
          </cell>
          <cell r="E190">
            <v>4040</v>
          </cell>
          <cell r="F190" t="str">
            <v>㎥</v>
          </cell>
          <cell r="G190">
            <v>5802</v>
          </cell>
          <cell r="H190">
            <v>23440080</v>
          </cell>
        </row>
        <row r="191">
          <cell r="A191" t="str">
            <v>A.03</v>
          </cell>
          <cell r="B191">
            <v>92563</v>
          </cell>
          <cell r="C191" t="str">
            <v>교대앞성토</v>
          </cell>
          <cell r="E191">
            <v>4462</v>
          </cell>
          <cell r="F191" t="str">
            <v>㎥</v>
          </cell>
          <cell r="G191">
            <v>3025</v>
          </cell>
          <cell r="H191">
            <v>13497550</v>
          </cell>
        </row>
        <row r="192">
          <cell r="A192" t="str">
            <v>A.04</v>
          </cell>
          <cell r="B192">
            <v>92596</v>
          </cell>
          <cell r="C192" t="str">
            <v>뒷채움및다짐</v>
          </cell>
          <cell r="D192" t="str">
            <v>(현장암유용)</v>
          </cell>
          <cell r="E192">
            <v>660</v>
          </cell>
          <cell r="F192" t="str">
            <v>㎥</v>
          </cell>
          <cell r="G192">
            <v>13631</v>
          </cell>
          <cell r="H192">
            <v>8996460</v>
          </cell>
        </row>
        <row r="193">
          <cell r="A193" t="str">
            <v>A.05</v>
          </cell>
          <cell r="B193">
            <v>92604</v>
          </cell>
          <cell r="C193" t="str">
            <v>세굴방지용사석채움</v>
          </cell>
          <cell r="D193" t="str">
            <v>(60㎏/개)</v>
          </cell>
          <cell r="E193">
            <v>5379</v>
          </cell>
          <cell r="F193" t="str">
            <v>㎥</v>
          </cell>
          <cell r="G193">
            <v>27313</v>
          </cell>
          <cell r="H193">
            <v>146916627</v>
          </cell>
        </row>
        <row r="194">
          <cell r="A194" t="str">
            <v>A.06</v>
          </cell>
          <cell r="B194">
            <v>92612</v>
          </cell>
          <cell r="C194" t="str">
            <v>물푸기공</v>
          </cell>
          <cell r="E194">
            <v>191</v>
          </cell>
          <cell r="F194" t="str">
            <v>hr</v>
          </cell>
          <cell r="G194">
            <v>21879</v>
          </cell>
          <cell r="H194">
            <v>4178889</v>
          </cell>
        </row>
        <row r="195">
          <cell r="A195" t="str">
            <v>A.07</v>
          </cell>
          <cell r="B195">
            <v>92740</v>
          </cell>
          <cell r="C195" t="str">
            <v>거푸집</v>
          </cell>
          <cell r="E195">
            <v>0</v>
          </cell>
          <cell r="H195">
            <v>0</v>
          </cell>
        </row>
        <row r="196">
          <cell r="A196" t="str">
            <v>a</v>
          </cell>
          <cell r="B196">
            <v>92804</v>
          </cell>
          <cell r="C196" t="str">
            <v>합판거푸집</v>
          </cell>
          <cell r="D196" t="str">
            <v>(3회:0-7m)</v>
          </cell>
          <cell r="E196">
            <v>4296</v>
          </cell>
          <cell r="F196" t="str">
            <v>㎡</v>
          </cell>
          <cell r="G196">
            <v>19533</v>
          </cell>
          <cell r="H196">
            <v>83913768</v>
          </cell>
        </row>
        <row r="197">
          <cell r="A197" t="str">
            <v>b</v>
          </cell>
          <cell r="B197">
            <v>92868</v>
          </cell>
          <cell r="C197" t="str">
            <v>합판거푸집</v>
          </cell>
          <cell r="D197" t="str">
            <v>(3회:7-10m)</v>
          </cell>
          <cell r="E197">
            <v>54</v>
          </cell>
          <cell r="F197" t="str">
            <v>㎡</v>
          </cell>
          <cell r="G197">
            <v>20935</v>
          </cell>
          <cell r="H197">
            <v>1130490</v>
          </cell>
        </row>
        <row r="198">
          <cell r="A198" t="str">
            <v>c</v>
          </cell>
          <cell r="B198">
            <v>92900</v>
          </cell>
          <cell r="C198" t="str">
            <v>합판거푸집</v>
          </cell>
          <cell r="D198" t="str">
            <v>(3회:10-13m)</v>
          </cell>
          <cell r="E198">
            <v>266</v>
          </cell>
          <cell r="F198" t="str">
            <v>㎡</v>
          </cell>
          <cell r="G198">
            <v>22337</v>
          </cell>
          <cell r="H198">
            <v>5941642</v>
          </cell>
        </row>
        <row r="199">
          <cell r="A199" t="str">
            <v>d</v>
          </cell>
          <cell r="B199">
            <v>93028</v>
          </cell>
          <cell r="C199" t="str">
            <v>합판거푸집</v>
          </cell>
          <cell r="D199" t="str">
            <v>(3회:13-16m)</v>
          </cell>
          <cell r="E199">
            <v>167</v>
          </cell>
          <cell r="F199" t="str">
            <v>㎡</v>
          </cell>
          <cell r="G199">
            <v>23739</v>
          </cell>
          <cell r="H199">
            <v>3964413</v>
          </cell>
        </row>
        <row r="200">
          <cell r="A200" t="str">
            <v>e</v>
          </cell>
          <cell r="B200">
            <v>93108</v>
          </cell>
          <cell r="C200" t="str">
            <v>합판거푸집</v>
          </cell>
          <cell r="D200" t="str">
            <v>(3회:16-19m)</v>
          </cell>
          <cell r="E200">
            <v>170</v>
          </cell>
          <cell r="F200" t="str">
            <v>㎡</v>
          </cell>
          <cell r="G200">
            <v>25141</v>
          </cell>
          <cell r="H200">
            <v>4273970</v>
          </cell>
        </row>
        <row r="201">
          <cell r="A201" t="str">
            <v>f</v>
          </cell>
          <cell r="B201">
            <v>93188</v>
          </cell>
          <cell r="C201" t="str">
            <v>합판거푸집</v>
          </cell>
          <cell r="D201" t="str">
            <v>(4회)</v>
          </cell>
          <cell r="E201">
            <v>548</v>
          </cell>
          <cell r="F201" t="str">
            <v>㎡</v>
          </cell>
          <cell r="G201">
            <v>16702</v>
          </cell>
          <cell r="H201">
            <v>9152696</v>
          </cell>
        </row>
        <row r="202">
          <cell r="A202" t="str">
            <v>g</v>
          </cell>
          <cell r="B202">
            <v>93316</v>
          </cell>
          <cell r="C202" t="str">
            <v>합판거푸집</v>
          </cell>
          <cell r="D202" t="str">
            <v>(6회)</v>
          </cell>
          <cell r="E202">
            <v>87</v>
          </cell>
          <cell r="F202" t="str">
            <v>㎡</v>
          </cell>
          <cell r="G202">
            <v>13675</v>
          </cell>
          <cell r="H202">
            <v>1189725</v>
          </cell>
        </row>
        <row r="203">
          <cell r="A203" t="str">
            <v>h</v>
          </cell>
          <cell r="B203">
            <v>93364</v>
          </cell>
          <cell r="C203" t="str">
            <v>원형거푸집</v>
          </cell>
          <cell r="D203" t="str">
            <v>(3회:0-7m)</v>
          </cell>
          <cell r="E203">
            <v>263</v>
          </cell>
          <cell r="F203" t="str">
            <v>㎡</v>
          </cell>
          <cell r="G203">
            <v>41547</v>
          </cell>
          <cell r="H203">
            <v>10926861</v>
          </cell>
        </row>
        <row r="204">
          <cell r="A204" t="str">
            <v>i</v>
          </cell>
          <cell r="B204">
            <v>93492</v>
          </cell>
          <cell r="C204" t="str">
            <v>원형거푸집</v>
          </cell>
          <cell r="D204" t="str">
            <v>(3회:7-10m)</v>
          </cell>
          <cell r="E204">
            <v>113</v>
          </cell>
          <cell r="F204" t="str">
            <v>㎡</v>
          </cell>
          <cell r="G204">
            <v>44767</v>
          </cell>
          <cell r="H204">
            <v>5058671</v>
          </cell>
        </row>
        <row r="205">
          <cell r="A205" t="str">
            <v>j</v>
          </cell>
          <cell r="B205">
            <v>93620</v>
          </cell>
          <cell r="C205" t="str">
            <v>원형거푸집</v>
          </cell>
          <cell r="D205" t="str">
            <v>(3회:10-13m)</v>
          </cell>
          <cell r="E205">
            <v>77</v>
          </cell>
          <cell r="F205" t="str">
            <v>㎡</v>
          </cell>
          <cell r="G205">
            <v>47988</v>
          </cell>
          <cell r="H205">
            <v>3695076</v>
          </cell>
        </row>
        <row r="206">
          <cell r="A206" t="str">
            <v>k</v>
          </cell>
          <cell r="B206">
            <v>93748</v>
          </cell>
          <cell r="C206" t="str">
            <v>원형거푸집</v>
          </cell>
          <cell r="D206" t="str">
            <v>(3회:13-16m)</v>
          </cell>
          <cell r="E206">
            <v>35</v>
          </cell>
          <cell r="F206" t="str">
            <v>㎡</v>
          </cell>
          <cell r="G206">
            <v>51209</v>
          </cell>
          <cell r="H206">
            <v>1792315</v>
          </cell>
        </row>
        <row r="207">
          <cell r="A207" t="str">
            <v>l</v>
          </cell>
          <cell r="B207">
            <v>93924</v>
          </cell>
          <cell r="C207" t="str">
            <v>문양거푸집</v>
          </cell>
          <cell r="D207" t="str">
            <v>(스치로폴 0-7m)</v>
          </cell>
          <cell r="E207">
            <v>146</v>
          </cell>
          <cell r="F207" t="str">
            <v>㎡</v>
          </cell>
          <cell r="G207">
            <v>23595</v>
          </cell>
          <cell r="H207">
            <v>3444870</v>
          </cell>
        </row>
        <row r="208">
          <cell r="A208" t="str">
            <v>계</v>
          </cell>
          <cell r="B208">
            <v>93940</v>
          </cell>
          <cell r="E208">
            <v>0</v>
          </cell>
          <cell r="H208">
            <v>0</v>
          </cell>
        </row>
        <row r="209">
          <cell r="A209" t="str">
            <v>A.08</v>
          </cell>
          <cell r="B209">
            <v>94020</v>
          </cell>
          <cell r="C209" t="str">
            <v>강관비계</v>
          </cell>
          <cell r="D209" t="str">
            <v>(보성교)</v>
          </cell>
          <cell r="E209">
            <v>1</v>
          </cell>
          <cell r="F209" t="str">
            <v>L.S.</v>
          </cell>
          <cell r="G209">
            <v>30204000</v>
          </cell>
          <cell r="H209">
            <v>30204000</v>
          </cell>
        </row>
        <row r="210">
          <cell r="A210" t="str">
            <v>A.09</v>
          </cell>
          <cell r="B210">
            <v>94044</v>
          </cell>
          <cell r="C210" t="str">
            <v>동바리</v>
          </cell>
          <cell r="D210" t="str">
            <v>(보성교)</v>
          </cell>
          <cell r="E210">
            <v>1</v>
          </cell>
          <cell r="F210" t="str">
            <v>L.S.</v>
          </cell>
          <cell r="G210">
            <v>90549000</v>
          </cell>
          <cell r="H210">
            <v>90549000</v>
          </cell>
        </row>
        <row r="211">
          <cell r="A211" t="str">
            <v>A.10</v>
          </cell>
          <cell r="B211">
            <v>94090</v>
          </cell>
          <cell r="C211" t="str">
            <v>철근가공조립</v>
          </cell>
          <cell r="E211">
            <v>0</v>
          </cell>
          <cell r="H211">
            <v>0</v>
          </cell>
        </row>
        <row r="212">
          <cell r="A212" t="str">
            <v>a</v>
          </cell>
          <cell r="B212">
            <v>94096</v>
          </cell>
          <cell r="C212" t="str">
            <v>철근가공조립</v>
          </cell>
          <cell r="D212" t="str">
            <v>(보    통)</v>
          </cell>
          <cell r="E212">
            <v>76.099999999999994</v>
          </cell>
          <cell r="F212" t="str">
            <v>Ton</v>
          </cell>
          <cell r="G212">
            <v>398697</v>
          </cell>
          <cell r="H212">
            <v>30340841</v>
          </cell>
        </row>
        <row r="213">
          <cell r="A213" t="str">
            <v>b</v>
          </cell>
          <cell r="B213">
            <v>94224</v>
          </cell>
          <cell r="C213" t="str">
            <v>철근가공조립</v>
          </cell>
          <cell r="D213" t="str">
            <v>(복    잡)</v>
          </cell>
          <cell r="E213">
            <v>470.99200000000002</v>
          </cell>
          <cell r="F213" t="str">
            <v>Ton</v>
          </cell>
          <cell r="G213">
            <v>500175</v>
          </cell>
          <cell r="H213">
            <v>235578423</v>
          </cell>
        </row>
        <row r="214">
          <cell r="A214" t="str">
            <v>c</v>
          </cell>
          <cell r="B214">
            <v>94352</v>
          </cell>
          <cell r="C214" t="str">
            <v>철근가공조립</v>
          </cell>
          <cell r="D214" t="str">
            <v>(매우복잡)</v>
          </cell>
          <cell r="E214">
            <v>259.16199999999998</v>
          </cell>
          <cell r="F214" t="str">
            <v>Ton</v>
          </cell>
          <cell r="G214">
            <v>554189</v>
          </cell>
          <cell r="H214">
            <v>143624729</v>
          </cell>
        </row>
        <row r="215">
          <cell r="A215" t="str">
            <v>계</v>
          </cell>
          <cell r="B215">
            <v>94419</v>
          </cell>
          <cell r="E215">
            <v>0</v>
          </cell>
          <cell r="H215">
            <v>0</v>
          </cell>
        </row>
        <row r="216">
          <cell r="A216" t="str">
            <v>A.11</v>
          </cell>
          <cell r="B216">
            <v>94486</v>
          </cell>
          <cell r="C216" t="str">
            <v>콘크리트타설</v>
          </cell>
          <cell r="E216">
            <v>0</v>
          </cell>
          <cell r="H216">
            <v>0</v>
          </cell>
        </row>
        <row r="217">
          <cell r="A217" t="str">
            <v>a</v>
          </cell>
          <cell r="B217">
            <v>94488</v>
          </cell>
          <cell r="C217" t="str">
            <v>콘크리트타설(펌프카)</v>
          </cell>
          <cell r="D217" t="str">
            <v>(철근,19-400-15)</v>
          </cell>
          <cell r="E217">
            <v>984</v>
          </cell>
          <cell r="F217" t="str">
            <v>㎥</v>
          </cell>
          <cell r="G217">
            <v>69569</v>
          </cell>
          <cell r="H217">
            <v>68455896</v>
          </cell>
        </row>
        <row r="218">
          <cell r="A218" t="str">
            <v>b</v>
          </cell>
          <cell r="B218">
            <v>94489</v>
          </cell>
          <cell r="C218" t="str">
            <v>콘크리트타설(펌프카)</v>
          </cell>
          <cell r="D218" t="str">
            <v>(철근,25-270-15)</v>
          </cell>
          <cell r="E218">
            <v>864</v>
          </cell>
          <cell r="F218" t="str">
            <v>㎥</v>
          </cell>
          <cell r="G218">
            <v>62738</v>
          </cell>
          <cell r="H218">
            <v>54205632</v>
          </cell>
        </row>
        <row r="219">
          <cell r="A219" t="str">
            <v>c</v>
          </cell>
          <cell r="B219">
            <v>94617</v>
          </cell>
          <cell r="C219" t="str">
            <v>콘크리트타설(펌프카)</v>
          </cell>
          <cell r="D219" t="str">
            <v>(철근,25-240-15)</v>
          </cell>
          <cell r="E219">
            <v>2474</v>
          </cell>
          <cell r="F219" t="str">
            <v>㎥</v>
          </cell>
          <cell r="G219">
            <v>57146</v>
          </cell>
          <cell r="H219">
            <v>141379204</v>
          </cell>
        </row>
        <row r="220">
          <cell r="A220" t="str">
            <v>d</v>
          </cell>
          <cell r="B220">
            <v>94649</v>
          </cell>
          <cell r="C220" t="str">
            <v>콘크리트타설</v>
          </cell>
          <cell r="D220" t="str">
            <v>(무근,40-210-8)</v>
          </cell>
          <cell r="E220">
            <v>8</v>
          </cell>
          <cell r="F220" t="str">
            <v>㎥</v>
          </cell>
          <cell r="G220">
            <v>64602</v>
          </cell>
          <cell r="H220">
            <v>516816</v>
          </cell>
        </row>
        <row r="221">
          <cell r="A221" t="str">
            <v>e</v>
          </cell>
          <cell r="B221">
            <v>94681</v>
          </cell>
          <cell r="C221" t="str">
            <v>콘크리트타설</v>
          </cell>
          <cell r="D221" t="str">
            <v>(무근,40-240-8)</v>
          </cell>
          <cell r="E221">
            <v>13</v>
          </cell>
          <cell r="F221" t="str">
            <v>㎥</v>
          </cell>
          <cell r="G221">
            <v>63322</v>
          </cell>
          <cell r="H221">
            <v>823186</v>
          </cell>
        </row>
        <row r="222">
          <cell r="A222" t="str">
            <v>f</v>
          </cell>
          <cell r="B222">
            <v>94745</v>
          </cell>
          <cell r="C222" t="str">
            <v>콘크리트타설</v>
          </cell>
          <cell r="D222" t="str">
            <v>(무근,40-160-8)</v>
          </cell>
          <cell r="E222">
            <v>84</v>
          </cell>
          <cell r="F222" t="str">
            <v>㎥</v>
          </cell>
          <cell r="G222">
            <v>60442</v>
          </cell>
          <cell r="H222">
            <v>5077128</v>
          </cell>
        </row>
        <row r="223">
          <cell r="A223" t="str">
            <v>계</v>
          </cell>
          <cell r="B223">
            <v>94878</v>
          </cell>
          <cell r="E223">
            <v>0</v>
          </cell>
          <cell r="H223">
            <v>0</v>
          </cell>
        </row>
        <row r="224">
          <cell r="A224" t="str">
            <v>A.12</v>
          </cell>
          <cell r="B224">
            <v>95006</v>
          </cell>
          <cell r="C224" t="str">
            <v>무수축몰탈</v>
          </cell>
          <cell r="E224">
            <v>3</v>
          </cell>
          <cell r="F224" t="str">
            <v>㎥</v>
          </cell>
          <cell r="G224">
            <v>159594</v>
          </cell>
          <cell r="H224">
            <v>478782</v>
          </cell>
        </row>
        <row r="225">
          <cell r="A225" t="str">
            <v>A.13</v>
          </cell>
          <cell r="B225">
            <v>95014</v>
          </cell>
          <cell r="C225" t="str">
            <v>무수축콘크리트</v>
          </cell>
          <cell r="E225">
            <v>8</v>
          </cell>
          <cell r="F225" t="str">
            <v>㎥</v>
          </cell>
          <cell r="G225">
            <v>222180</v>
          </cell>
          <cell r="H225">
            <v>1777440</v>
          </cell>
        </row>
        <row r="226">
          <cell r="A226" t="str">
            <v>A.14</v>
          </cell>
          <cell r="B226">
            <v>95142</v>
          </cell>
          <cell r="C226" t="str">
            <v>교좌장치</v>
          </cell>
          <cell r="E226">
            <v>0</v>
          </cell>
          <cell r="H226">
            <v>0</v>
          </cell>
        </row>
        <row r="227">
          <cell r="A227" t="str">
            <v>a</v>
          </cell>
          <cell r="B227">
            <v>95166</v>
          </cell>
          <cell r="C227" t="str">
            <v>교좌장치</v>
          </cell>
          <cell r="D227" t="str">
            <v>(고  정 135TON)</v>
          </cell>
          <cell r="E227">
            <v>8</v>
          </cell>
          <cell r="F227" t="str">
            <v>set</v>
          </cell>
          <cell r="G227">
            <v>1827085</v>
          </cell>
          <cell r="H227">
            <v>14616680</v>
          </cell>
        </row>
        <row r="228">
          <cell r="A228" t="str">
            <v>b</v>
          </cell>
          <cell r="B228">
            <v>95174</v>
          </cell>
          <cell r="C228" t="str">
            <v>교좌장치</v>
          </cell>
          <cell r="D228" t="str">
            <v>(일방향 135TON)</v>
          </cell>
          <cell r="E228">
            <v>40</v>
          </cell>
          <cell r="F228" t="str">
            <v>set</v>
          </cell>
          <cell r="G228">
            <v>1806085</v>
          </cell>
          <cell r="H228">
            <v>72243400</v>
          </cell>
        </row>
        <row r="229">
          <cell r="A229" t="str">
            <v>c</v>
          </cell>
          <cell r="B229">
            <v>95206</v>
          </cell>
          <cell r="C229" t="str">
            <v>교좌장치</v>
          </cell>
          <cell r="D229" t="str">
            <v>(양방향 135TON)</v>
          </cell>
          <cell r="E229">
            <v>32</v>
          </cell>
          <cell r="F229" t="str">
            <v>set</v>
          </cell>
          <cell r="G229">
            <v>1528085</v>
          </cell>
          <cell r="H229">
            <v>48898720</v>
          </cell>
        </row>
        <row r="230">
          <cell r="A230" t="str">
            <v>계</v>
          </cell>
          <cell r="B230">
            <v>95230</v>
          </cell>
          <cell r="E230">
            <v>0</v>
          </cell>
          <cell r="H230">
            <v>0</v>
          </cell>
        </row>
        <row r="231">
          <cell r="A231" t="str">
            <v>A.15</v>
          </cell>
          <cell r="B231">
            <v>95358</v>
          </cell>
          <cell r="C231" t="str">
            <v>신축이음장치</v>
          </cell>
          <cell r="E231">
            <v>0</v>
          </cell>
          <cell r="H231">
            <v>0</v>
          </cell>
        </row>
        <row r="232">
          <cell r="A232" t="str">
            <v>a</v>
          </cell>
          <cell r="B232">
            <v>95364</v>
          </cell>
          <cell r="C232" t="str">
            <v>신축이음장치</v>
          </cell>
          <cell r="D232" t="str">
            <v>(NB 50)</v>
          </cell>
          <cell r="E232">
            <v>39</v>
          </cell>
          <cell r="F232" t="str">
            <v>ｍ</v>
          </cell>
          <cell r="G232">
            <v>282695</v>
          </cell>
          <cell r="H232">
            <v>11025105</v>
          </cell>
        </row>
        <row r="233">
          <cell r="A233" t="str">
            <v>b</v>
          </cell>
          <cell r="B233">
            <v>95493</v>
          </cell>
          <cell r="C233" t="str">
            <v>신축이음장치</v>
          </cell>
          <cell r="D233" t="str">
            <v>(NB 80)</v>
          </cell>
          <cell r="E233">
            <v>19</v>
          </cell>
          <cell r="F233" t="str">
            <v>ｍ</v>
          </cell>
          <cell r="G233">
            <v>458695</v>
          </cell>
          <cell r="H233">
            <v>8715205</v>
          </cell>
        </row>
        <row r="234">
          <cell r="A234" t="str">
            <v>계</v>
          </cell>
          <cell r="B234">
            <v>95749</v>
          </cell>
          <cell r="E234">
            <v>0</v>
          </cell>
          <cell r="H234">
            <v>0</v>
          </cell>
        </row>
        <row r="235">
          <cell r="A235" t="str">
            <v>A.16</v>
          </cell>
          <cell r="B235">
            <v>95879</v>
          </cell>
          <cell r="C235" t="str">
            <v>슬라브양생</v>
          </cell>
          <cell r="E235">
            <v>2340</v>
          </cell>
          <cell r="F235" t="str">
            <v>㎡</v>
          </cell>
          <cell r="G235">
            <v>328</v>
          </cell>
          <cell r="H235">
            <v>767520</v>
          </cell>
        </row>
        <row r="236">
          <cell r="A236" t="str">
            <v>A.17</v>
          </cell>
          <cell r="B236">
            <v>95880</v>
          </cell>
          <cell r="C236" t="str">
            <v>데크휘니샤면고르기</v>
          </cell>
          <cell r="E236">
            <v>2340</v>
          </cell>
          <cell r="F236" t="str">
            <v>㎡</v>
          </cell>
          <cell r="G236">
            <v>486</v>
          </cell>
          <cell r="H236">
            <v>1137240</v>
          </cell>
        </row>
        <row r="237">
          <cell r="A237" t="str">
            <v>A.18</v>
          </cell>
          <cell r="B237">
            <v>96750</v>
          </cell>
          <cell r="C237" t="str">
            <v>교면방수</v>
          </cell>
          <cell r="D237" t="str">
            <v>(도막방수)</v>
          </cell>
          <cell r="E237">
            <v>2340</v>
          </cell>
          <cell r="F237" t="str">
            <v>㎡</v>
          </cell>
          <cell r="G237">
            <v>20568</v>
          </cell>
          <cell r="H237">
            <v>48129120</v>
          </cell>
        </row>
        <row r="238">
          <cell r="A238" t="str">
            <v>A.19</v>
          </cell>
          <cell r="B238">
            <v>97621</v>
          </cell>
          <cell r="C238" t="str">
            <v>교명주</v>
          </cell>
          <cell r="D238" t="str">
            <v>(화 강 암)</v>
          </cell>
          <cell r="E238">
            <v>4</v>
          </cell>
          <cell r="F238" t="str">
            <v>ea</v>
          </cell>
          <cell r="G238">
            <v>1256769</v>
          </cell>
          <cell r="H238">
            <v>5027076</v>
          </cell>
        </row>
        <row r="239">
          <cell r="A239" t="str">
            <v>A.20</v>
          </cell>
          <cell r="B239">
            <v>97622</v>
          </cell>
          <cell r="C239" t="str">
            <v>교명판</v>
          </cell>
          <cell r="D239" t="str">
            <v>(450x250x10㎜)</v>
          </cell>
          <cell r="E239">
            <v>4</v>
          </cell>
          <cell r="F239" t="str">
            <v>ea</v>
          </cell>
          <cell r="G239">
            <v>41631</v>
          </cell>
          <cell r="H239">
            <v>166524</v>
          </cell>
        </row>
        <row r="240">
          <cell r="A240" t="str">
            <v>A.21</v>
          </cell>
          <cell r="B240">
            <v>97686</v>
          </cell>
          <cell r="C240" t="str">
            <v>설명판</v>
          </cell>
          <cell r="D240" t="str">
            <v>(500x400x10㎜)</v>
          </cell>
          <cell r="E240">
            <v>4</v>
          </cell>
          <cell r="F240" t="str">
            <v>ea</v>
          </cell>
          <cell r="G240">
            <v>74012</v>
          </cell>
          <cell r="H240">
            <v>296048</v>
          </cell>
        </row>
        <row r="241">
          <cell r="A241" t="str">
            <v>A.22</v>
          </cell>
          <cell r="B241">
            <v>97718</v>
          </cell>
          <cell r="C241" t="str">
            <v>T.B.M 설치</v>
          </cell>
          <cell r="E241">
            <v>2</v>
          </cell>
          <cell r="F241" t="str">
            <v>ea</v>
          </cell>
          <cell r="G241">
            <v>20790</v>
          </cell>
          <cell r="H241">
            <v>41580</v>
          </cell>
        </row>
        <row r="242">
          <cell r="A242" t="str">
            <v>A.23</v>
          </cell>
          <cell r="B242">
            <v>97782</v>
          </cell>
          <cell r="C242" t="str">
            <v>전선관</v>
          </cell>
          <cell r="E242">
            <v>0</v>
          </cell>
          <cell r="H242">
            <v>0</v>
          </cell>
        </row>
        <row r="243">
          <cell r="A243" t="str">
            <v>a</v>
          </cell>
          <cell r="B243">
            <v>97846</v>
          </cell>
          <cell r="C243" t="str">
            <v>전선관</v>
          </cell>
          <cell r="D243" t="str">
            <v>(PVCφ100mm)</v>
          </cell>
          <cell r="E243">
            <v>532</v>
          </cell>
          <cell r="F243" t="str">
            <v>ｍ</v>
          </cell>
          <cell r="G243">
            <v>2789</v>
          </cell>
          <cell r="H243">
            <v>1483748</v>
          </cell>
        </row>
        <row r="244">
          <cell r="A244" t="str">
            <v>b</v>
          </cell>
          <cell r="B244">
            <v>97894</v>
          </cell>
          <cell r="C244" t="str">
            <v>전선관</v>
          </cell>
          <cell r="D244" t="str">
            <v>(PVCφ150mm)</v>
          </cell>
          <cell r="E244">
            <v>266</v>
          </cell>
          <cell r="F244" t="str">
            <v>ｍ</v>
          </cell>
          <cell r="G244">
            <v>5301</v>
          </cell>
          <cell r="H244">
            <v>1410066</v>
          </cell>
        </row>
        <row r="245">
          <cell r="A245" t="str">
            <v>계</v>
          </cell>
          <cell r="B245">
            <v>97942</v>
          </cell>
          <cell r="E245">
            <v>0</v>
          </cell>
          <cell r="H245">
            <v>0</v>
          </cell>
        </row>
        <row r="246">
          <cell r="A246" t="str">
            <v>A.24</v>
          </cell>
          <cell r="B246">
            <v>98006</v>
          </cell>
          <cell r="C246" t="str">
            <v>스페이서설치</v>
          </cell>
          <cell r="E246">
            <v>0</v>
          </cell>
          <cell r="H246">
            <v>0</v>
          </cell>
        </row>
        <row r="247">
          <cell r="A247" t="str">
            <v>a</v>
          </cell>
          <cell r="B247">
            <v>98070</v>
          </cell>
          <cell r="C247" t="str">
            <v>스페이서</v>
          </cell>
          <cell r="D247" t="str">
            <v>(수직)</v>
          </cell>
          <cell r="E247">
            <v>2598</v>
          </cell>
          <cell r="F247" t="str">
            <v>㎡</v>
          </cell>
          <cell r="G247">
            <v>588</v>
          </cell>
          <cell r="H247">
            <v>1527624</v>
          </cell>
        </row>
        <row r="248">
          <cell r="A248" t="str">
            <v>b</v>
          </cell>
          <cell r="B248">
            <v>98326</v>
          </cell>
          <cell r="C248" t="str">
            <v>스페이서</v>
          </cell>
          <cell r="D248" t="str">
            <v>(수평)</v>
          </cell>
          <cell r="E248">
            <v>3308</v>
          </cell>
          <cell r="F248" t="str">
            <v>㎡</v>
          </cell>
          <cell r="G248">
            <v>411</v>
          </cell>
          <cell r="H248">
            <v>1359588</v>
          </cell>
        </row>
        <row r="249">
          <cell r="A249" t="str">
            <v>계</v>
          </cell>
          <cell r="B249">
            <v>98358</v>
          </cell>
          <cell r="E249">
            <v>0</v>
          </cell>
          <cell r="H249">
            <v>0</v>
          </cell>
        </row>
        <row r="250">
          <cell r="A250" t="str">
            <v>A.25</v>
          </cell>
          <cell r="B250">
            <v>98422</v>
          </cell>
          <cell r="C250" t="str">
            <v>교량난간공</v>
          </cell>
          <cell r="E250">
            <v>0</v>
          </cell>
          <cell r="H250">
            <v>0</v>
          </cell>
        </row>
        <row r="251">
          <cell r="A251" t="str">
            <v>a</v>
          </cell>
          <cell r="B251">
            <v>98486</v>
          </cell>
          <cell r="C251" t="str">
            <v>방호벽용난간</v>
          </cell>
          <cell r="D251" t="str">
            <v>(알루미늄)</v>
          </cell>
          <cell r="E251">
            <v>266</v>
          </cell>
          <cell r="F251" t="str">
            <v>ｍ</v>
          </cell>
          <cell r="G251">
            <v>150435</v>
          </cell>
          <cell r="H251">
            <v>40015710</v>
          </cell>
        </row>
        <row r="252">
          <cell r="A252" t="str">
            <v>b</v>
          </cell>
          <cell r="B252">
            <v>98498</v>
          </cell>
          <cell r="C252" t="str">
            <v>중분대용난간</v>
          </cell>
          <cell r="D252" t="str">
            <v>(알루미늄)</v>
          </cell>
          <cell r="E252">
            <v>240</v>
          </cell>
          <cell r="F252" t="str">
            <v>ｍ</v>
          </cell>
          <cell r="G252">
            <v>539100</v>
          </cell>
          <cell r="H252">
            <v>129384000</v>
          </cell>
        </row>
        <row r="253">
          <cell r="A253" t="str">
            <v>계</v>
          </cell>
          <cell r="B253">
            <v>98514</v>
          </cell>
          <cell r="E253">
            <v>0</v>
          </cell>
          <cell r="H253">
            <v>0</v>
          </cell>
        </row>
        <row r="254">
          <cell r="A254" t="str">
            <v>A.26</v>
          </cell>
          <cell r="B254">
            <v>98642</v>
          </cell>
          <cell r="C254" t="str">
            <v>다웰바</v>
          </cell>
          <cell r="D254" t="str">
            <v>(D25x600㎜)</v>
          </cell>
          <cell r="E254">
            <v>96</v>
          </cell>
          <cell r="F254" t="str">
            <v>ea</v>
          </cell>
          <cell r="G254">
            <v>7781</v>
          </cell>
          <cell r="H254">
            <v>746976</v>
          </cell>
        </row>
        <row r="255">
          <cell r="A255" t="str">
            <v>A.27</v>
          </cell>
          <cell r="B255">
            <v>98658</v>
          </cell>
          <cell r="C255" t="str">
            <v>시공이음</v>
          </cell>
          <cell r="E255">
            <v>0</v>
          </cell>
          <cell r="H255">
            <v>0</v>
          </cell>
        </row>
        <row r="256">
          <cell r="A256" t="str">
            <v>a</v>
          </cell>
          <cell r="B256">
            <v>98659</v>
          </cell>
          <cell r="C256" t="str">
            <v>시공이음</v>
          </cell>
          <cell r="D256" t="str">
            <v>(스치로폴:T=10㎜)</v>
          </cell>
          <cell r="E256">
            <v>104</v>
          </cell>
          <cell r="F256" t="str">
            <v>㎡</v>
          </cell>
          <cell r="G256">
            <v>647</v>
          </cell>
          <cell r="H256">
            <v>67288</v>
          </cell>
        </row>
        <row r="257">
          <cell r="A257" t="str">
            <v>b</v>
          </cell>
          <cell r="B257">
            <v>98787</v>
          </cell>
          <cell r="C257" t="str">
            <v>시공이음</v>
          </cell>
          <cell r="D257" t="str">
            <v>(스치로폴:T=20㎜)</v>
          </cell>
          <cell r="E257">
            <v>25</v>
          </cell>
          <cell r="F257" t="str">
            <v>㎡</v>
          </cell>
          <cell r="G257">
            <v>1296</v>
          </cell>
          <cell r="H257">
            <v>32400</v>
          </cell>
        </row>
        <row r="258">
          <cell r="A258" t="str">
            <v>계</v>
          </cell>
          <cell r="B258">
            <v>99802</v>
          </cell>
          <cell r="E258">
            <v>0</v>
          </cell>
          <cell r="H258">
            <v>0</v>
          </cell>
        </row>
        <row r="259">
          <cell r="A259" t="str">
            <v>A.28</v>
          </cell>
          <cell r="B259">
            <v>99818</v>
          </cell>
          <cell r="C259" t="str">
            <v>배수시설</v>
          </cell>
          <cell r="E259">
            <v>0</v>
          </cell>
          <cell r="H259">
            <v>0</v>
          </cell>
        </row>
        <row r="260">
          <cell r="A260" t="str">
            <v>a</v>
          </cell>
          <cell r="B260">
            <v>99946</v>
          </cell>
          <cell r="C260" t="str">
            <v>하천용집수구</v>
          </cell>
          <cell r="D260" t="str">
            <v>(주철)</v>
          </cell>
          <cell r="E260">
            <v>4</v>
          </cell>
          <cell r="F260" t="str">
            <v>ea</v>
          </cell>
          <cell r="G260">
            <v>38345</v>
          </cell>
          <cell r="H260">
            <v>153380</v>
          </cell>
        </row>
        <row r="261">
          <cell r="A261" t="str">
            <v>b</v>
          </cell>
          <cell r="B261">
            <v>99978</v>
          </cell>
          <cell r="C261" t="str">
            <v>하천용집수구</v>
          </cell>
          <cell r="D261" t="str">
            <v>(아연도강관)</v>
          </cell>
          <cell r="E261">
            <v>11</v>
          </cell>
          <cell r="F261" t="str">
            <v>ｍ</v>
          </cell>
          <cell r="G261">
            <v>13730</v>
          </cell>
          <cell r="H261">
            <v>151030</v>
          </cell>
        </row>
        <row r="262">
          <cell r="A262" t="str">
            <v>c</v>
          </cell>
          <cell r="B262">
            <v>99980</v>
          </cell>
          <cell r="C262" t="str">
            <v>육교용집수구</v>
          </cell>
          <cell r="D262" t="str">
            <v>(주철)</v>
          </cell>
          <cell r="E262">
            <v>8</v>
          </cell>
          <cell r="F262" t="str">
            <v>ea</v>
          </cell>
          <cell r="G262">
            <v>73123</v>
          </cell>
          <cell r="H262">
            <v>584984</v>
          </cell>
        </row>
        <row r="263">
          <cell r="A263" t="str">
            <v>d</v>
          </cell>
          <cell r="B263">
            <v>99982</v>
          </cell>
          <cell r="C263" t="str">
            <v>육교용연결집수거</v>
          </cell>
          <cell r="D263" t="str">
            <v>(스테인레스)</v>
          </cell>
          <cell r="E263">
            <v>8</v>
          </cell>
          <cell r="F263" t="str">
            <v>ea</v>
          </cell>
          <cell r="G263">
            <v>105126</v>
          </cell>
          <cell r="H263">
            <v>841008</v>
          </cell>
        </row>
        <row r="264">
          <cell r="A264" t="str">
            <v>e</v>
          </cell>
          <cell r="B264">
            <v>99984</v>
          </cell>
          <cell r="C264" t="str">
            <v>육교용직관</v>
          </cell>
          <cell r="D264" t="str">
            <v>(□150x10)</v>
          </cell>
          <cell r="E264">
            <v>97</v>
          </cell>
          <cell r="F264" t="str">
            <v>ｍ</v>
          </cell>
          <cell r="G264">
            <v>71155</v>
          </cell>
          <cell r="H264">
            <v>6902035</v>
          </cell>
        </row>
        <row r="265">
          <cell r="A265" t="str">
            <v>f</v>
          </cell>
          <cell r="B265">
            <v>99985</v>
          </cell>
          <cell r="C265" t="str">
            <v>육교용곡관</v>
          </cell>
          <cell r="D265" t="str">
            <v>(스테인레스)</v>
          </cell>
          <cell r="E265">
            <v>8</v>
          </cell>
          <cell r="F265" t="str">
            <v>ea</v>
          </cell>
          <cell r="G265">
            <v>27668</v>
          </cell>
          <cell r="H265">
            <v>221344</v>
          </cell>
        </row>
        <row r="266">
          <cell r="A266" t="str">
            <v>g</v>
          </cell>
          <cell r="B266">
            <v>100273</v>
          </cell>
          <cell r="C266" t="str">
            <v>육교용연결부</v>
          </cell>
          <cell r="D266" t="str">
            <v>(스테인레스)</v>
          </cell>
          <cell r="E266">
            <v>88</v>
          </cell>
          <cell r="F266" t="str">
            <v>ea</v>
          </cell>
          <cell r="G266">
            <v>15430</v>
          </cell>
          <cell r="H266">
            <v>1357840</v>
          </cell>
        </row>
        <row r="267">
          <cell r="A267" t="str">
            <v>계</v>
          </cell>
          <cell r="B267">
            <v>100625</v>
          </cell>
          <cell r="E267">
            <v>0</v>
          </cell>
          <cell r="H267">
            <v>0</v>
          </cell>
        </row>
        <row r="268">
          <cell r="A268" t="str">
            <v>A.29</v>
          </cell>
          <cell r="B268">
            <v>100753</v>
          </cell>
          <cell r="C268" t="str">
            <v>P.S.C BEAM교</v>
          </cell>
          <cell r="E268">
            <v>0</v>
          </cell>
          <cell r="H268">
            <v>0</v>
          </cell>
        </row>
        <row r="269">
          <cell r="A269" t="str">
            <v>a</v>
          </cell>
          <cell r="B269">
            <v>100859</v>
          </cell>
          <cell r="C269" t="str">
            <v>P.S.C BEAM 제작</v>
          </cell>
          <cell r="D269" t="str">
            <v>(L=30.0ｍ)</v>
          </cell>
          <cell r="E269">
            <v>40</v>
          </cell>
          <cell r="F269" t="str">
            <v>본</v>
          </cell>
          <cell r="G269">
            <v>8722028</v>
          </cell>
          <cell r="H269">
            <v>348881120</v>
          </cell>
        </row>
        <row r="270">
          <cell r="A270" t="str">
            <v>b</v>
          </cell>
          <cell r="B270">
            <v>100964</v>
          </cell>
          <cell r="C270" t="str">
            <v>P.S.C BEAM 설치</v>
          </cell>
          <cell r="D270" t="str">
            <v>(L=30.0ｍ)</v>
          </cell>
          <cell r="E270">
            <v>40</v>
          </cell>
          <cell r="F270" t="str">
            <v>본</v>
          </cell>
          <cell r="G270">
            <v>1658743</v>
          </cell>
          <cell r="H270">
            <v>66349720</v>
          </cell>
        </row>
        <row r="271">
          <cell r="A271" t="str">
            <v>c</v>
          </cell>
          <cell r="B271">
            <v>101044</v>
          </cell>
          <cell r="C271" t="str">
            <v>P.S.C BEAM 전도방지</v>
          </cell>
          <cell r="E271">
            <v>40</v>
          </cell>
          <cell r="F271" t="str">
            <v>본</v>
          </cell>
          <cell r="G271">
            <v>8797</v>
          </cell>
          <cell r="H271">
            <v>351880</v>
          </cell>
        </row>
        <row r="272">
          <cell r="A272" t="str">
            <v>계</v>
          </cell>
          <cell r="B272">
            <v>101123</v>
          </cell>
          <cell r="E272">
            <v>0</v>
          </cell>
          <cell r="H272">
            <v>0</v>
          </cell>
        </row>
        <row r="273">
          <cell r="A273" t="str">
            <v>A.30</v>
          </cell>
          <cell r="B273">
            <v>101251</v>
          </cell>
          <cell r="C273" t="str">
            <v>교량점검통로</v>
          </cell>
          <cell r="D273" t="str">
            <v>(지점부)</v>
          </cell>
          <cell r="E273">
            <v>3</v>
          </cell>
          <cell r="F273" t="str">
            <v>개소</v>
          </cell>
          <cell r="G273">
            <v>9982644</v>
          </cell>
          <cell r="H273">
            <v>29947932</v>
          </cell>
        </row>
        <row r="274">
          <cell r="A274" t="str">
            <v>A.31</v>
          </cell>
          <cell r="B274">
            <v>101379</v>
          </cell>
          <cell r="C274" t="str">
            <v>보호블럭</v>
          </cell>
          <cell r="E274">
            <v>685</v>
          </cell>
          <cell r="F274" t="str">
            <v>㎡</v>
          </cell>
          <cell r="G274">
            <v>28412</v>
          </cell>
          <cell r="H274">
            <v>19462220</v>
          </cell>
        </row>
        <row r="275">
          <cell r="A275" t="str">
            <v>A.32</v>
          </cell>
          <cell r="B275">
            <v>101507</v>
          </cell>
          <cell r="C275" t="str">
            <v>낙하물방지공</v>
          </cell>
          <cell r="E275">
            <v>1319</v>
          </cell>
          <cell r="F275" t="str">
            <v>㎡</v>
          </cell>
          <cell r="G275">
            <v>4223</v>
          </cell>
          <cell r="H275">
            <v>5570137</v>
          </cell>
        </row>
        <row r="276">
          <cell r="A276" t="str">
            <v>A.33</v>
          </cell>
          <cell r="B276">
            <v>103809</v>
          </cell>
          <cell r="C276" t="str">
            <v>강관파일</v>
          </cell>
          <cell r="D276" t="str">
            <v>(D=508mm t=12mm)</v>
          </cell>
          <cell r="E276">
            <v>0</v>
          </cell>
          <cell r="H276">
            <v>0</v>
          </cell>
        </row>
        <row r="277">
          <cell r="A277" t="str">
            <v>a</v>
          </cell>
          <cell r="B277">
            <v>103846</v>
          </cell>
          <cell r="C277" t="str">
            <v>강관파일자재비</v>
          </cell>
          <cell r="E277">
            <v>1146</v>
          </cell>
          <cell r="F277" t="str">
            <v>ｍ</v>
          </cell>
          <cell r="G277">
            <v>66955</v>
          </cell>
          <cell r="H277">
            <v>76730430</v>
          </cell>
        </row>
        <row r="278">
          <cell r="A278" t="str">
            <v>b</v>
          </cell>
          <cell r="B278">
            <v>103865</v>
          </cell>
          <cell r="C278" t="str">
            <v>강관파일항타비</v>
          </cell>
          <cell r="D278" t="str">
            <v>(15m미만)</v>
          </cell>
          <cell r="E278">
            <v>367</v>
          </cell>
          <cell r="F278" t="str">
            <v>ｍ</v>
          </cell>
          <cell r="G278">
            <v>11302</v>
          </cell>
          <cell r="H278">
            <v>4147834</v>
          </cell>
        </row>
        <row r="279">
          <cell r="A279" t="str">
            <v>c</v>
          </cell>
          <cell r="B279">
            <v>103870</v>
          </cell>
          <cell r="C279" t="str">
            <v>강관파일항타비</v>
          </cell>
          <cell r="D279" t="str">
            <v>(15m이상)</v>
          </cell>
          <cell r="E279">
            <v>704</v>
          </cell>
          <cell r="F279" t="str">
            <v>ｍ</v>
          </cell>
          <cell r="G279">
            <v>15442</v>
          </cell>
          <cell r="H279">
            <v>10871168</v>
          </cell>
        </row>
        <row r="280">
          <cell r="A280" t="str">
            <v>d</v>
          </cell>
          <cell r="B280">
            <v>103874</v>
          </cell>
          <cell r="C280" t="str">
            <v>두부및선단보강</v>
          </cell>
          <cell r="E280">
            <v>84</v>
          </cell>
          <cell r="F280" t="str">
            <v>EA</v>
          </cell>
          <cell r="G280">
            <v>153594</v>
          </cell>
          <cell r="H280">
            <v>12901896</v>
          </cell>
        </row>
        <row r="281">
          <cell r="A281" t="str">
            <v>e</v>
          </cell>
          <cell r="B281">
            <v>103943</v>
          </cell>
          <cell r="C281" t="str">
            <v>강관파일이음</v>
          </cell>
          <cell r="E281">
            <v>42</v>
          </cell>
          <cell r="F281" t="str">
            <v>ea</v>
          </cell>
          <cell r="G281">
            <v>7567</v>
          </cell>
          <cell r="H281">
            <v>317814</v>
          </cell>
        </row>
        <row r="282">
          <cell r="A282" t="str">
            <v>계</v>
          </cell>
          <cell r="B282">
            <v>104011</v>
          </cell>
          <cell r="E282">
            <v>0</v>
          </cell>
          <cell r="H282">
            <v>0</v>
          </cell>
        </row>
        <row r="283">
          <cell r="A283" t="str">
            <v>A.34</v>
          </cell>
          <cell r="B283">
            <v>105733</v>
          </cell>
          <cell r="C283" t="str">
            <v>가도</v>
          </cell>
          <cell r="D283" t="str">
            <v>(보성교)</v>
          </cell>
          <cell r="E283">
            <v>1</v>
          </cell>
          <cell r="F283" t="str">
            <v>식</v>
          </cell>
          <cell r="G283">
            <v>103574604</v>
          </cell>
          <cell r="H283">
            <v>103574604</v>
          </cell>
        </row>
        <row r="284">
          <cell r="A284" t="str">
            <v>합계</v>
          </cell>
          <cell r="B284">
            <v>107454</v>
          </cell>
          <cell r="E284">
            <v>0</v>
          </cell>
          <cell r="H284">
            <v>0</v>
          </cell>
        </row>
        <row r="285">
          <cell r="A285" t="str">
            <v>B.</v>
          </cell>
          <cell r="B285">
            <v>107582</v>
          </cell>
          <cell r="C285" t="str">
            <v>대 야 교</v>
          </cell>
          <cell r="D285" t="str">
            <v>(P.S.C BEAM L=30.0m)</v>
          </cell>
          <cell r="E285">
            <v>0</v>
          </cell>
          <cell r="H285">
            <v>0</v>
          </cell>
        </row>
        <row r="286">
          <cell r="A286" t="str">
            <v>B.01</v>
          </cell>
          <cell r="B286">
            <v>108242</v>
          </cell>
          <cell r="C286" t="str">
            <v>교대앞성토</v>
          </cell>
          <cell r="E286">
            <v>1360</v>
          </cell>
          <cell r="F286" t="str">
            <v>㎥</v>
          </cell>
          <cell r="G286">
            <v>3025</v>
          </cell>
          <cell r="H286">
            <v>4114000</v>
          </cell>
        </row>
        <row r="287">
          <cell r="A287" t="str">
            <v>B.02</v>
          </cell>
          <cell r="B287">
            <v>108248</v>
          </cell>
          <cell r="C287" t="str">
            <v>뒷채움및다짐</v>
          </cell>
          <cell r="D287" t="str">
            <v>(현장암유용)</v>
          </cell>
          <cell r="E287">
            <v>788</v>
          </cell>
          <cell r="F287" t="str">
            <v>㎥</v>
          </cell>
          <cell r="G287">
            <v>13631</v>
          </cell>
          <cell r="H287">
            <v>10741228</v>
          </cell>
        </row>
        <row r="288">
          <cell r="A288" t="str">
            <v>B.03 c</v>
          </cell>
          <cell r="B288">
            <v>108376</v>
          </cell>
          <cell r="C288" t="str">
            <v>거푸집</v>
          </cell>
          <cell r="E288">
            <v>0</v>
          </cell>
          <cell r="H288">
            <v>0</v>
          </cell>
        </row>
        <row r="289">
          <cell r="A289" t="str">
            <v>a</v>
          </cell>
          <cell r="B289">
            <v>108440</v>
          </cell>
          <cell r="C289" t="str">
            <v>합판거푸집</v>
          </cell>
          <cell r="D289" t="str">
            <v>(3회:0-7m)</v>
          </cell>
          <cell r="E289">
            <v>1641</v>
          </cell>
          <cell r="F289" t="str">
            <v>㎡</v>
          </cell>
          <cell r="G289">
            <v>19533</v>
          </cell>
          <cell r="H289">
            <v>32053653</v>
          </cell>
        </row>
        <row r="290">
          <cell r="A290" t="str">
            <v>b</v>
          </cell>
          <cell r="B290">
            <v>108824</v>
          </cell>
          <cell r="C290" t="str">
            <v>합판거푸집</v>
          </cell>
          <cell r="D290" t="str">
            <v>(4회)</v>
          </cell>
          <cell r="E290">
            <v>167</v>
          </cell>
          <cell r="F290" t="str">
            <v>㎡</v>
          </cell>
          <cell r="G290">
            <v>16702</v>
          </cell>
          <cell r="H290">
            <v>2789234</v>
          </cell>
        </row>
        <row r="291">
          <cell r="A291" t="str">
            <v>c</v>
          </cell>
          <cell r="B291">
            <v>108952</v>
          </cell>
          <cell r="C291" t="str">
            <v>합판거푸집</v>
          </cell>
          <cell r="D291" t="str">
            <v>(6회)</v>
          </cell>
          <cell r="E291">
            <v>63</v>
          </cell>
          <cell r="F291" t="str">
            <v>㎡</v>
          </cell>
          <cell r="G291">
            <v>13675</v>
          </cell>
          <cell r="H291">
            <v>861525</v>
          </cell>
        </row>
        <row r="292">
          <cell r="A292" t="str">
            <v>d</v>
          </cell>
          <cell r="B292">
            <v>109560</v>
          </cell>
          <cell r="C292" t="str">
            <v>문양거푸집</v>
          </cell>
          <cell r="D292" t="str">
            <v>(스치로폴 0-7m)</v>
          </cell>
          <cell r="E292">
            <v>170</v>
          </cell>
          <cell r="F292" t="str">
            <v>㎡</v>
          </cell>
          <cell r="G292">
            <v>23595</v>
          </cell>
          <cell r="H292">
            <v>4011150</v>
          </cell>
        </row>
        <row r="293">
          <cell r="A293" t="str">
            <v>계</v>
          </cell>
          <cell r="B293">
            <v>109576</v>
          </cell>
          <cell r="E293">
            <v>0</v>
          </cell>
          <cell r="H293">
            <v>0</v>
          </cell>
        </row>
        <row r="294">
          <cell r="A294" t="str">
            <v>B.04</v>
          </cell>
          <cell r="B294">
            <v>109704</v>
          </cell>
          <cell r="C294" t="str">
            <v>강관비계</v>
          </cell>
          <cell r="D294" t="str">
            <v>(대야교)</v>
          </cell>
          <cell r="E294">
            <v>1</v>
          </cell>
          <cell r="F294" t="str">
            <v>L.S.</v>
          </cell>
          <cell r="G294">
            <v>6717000</v>
          </cell>
          <cell r="H294">
            <v>6717000</v>
          </cell>
        </row>
        <row r="295">
          <cell r="A295" t="str">
            <v>B.05 d</v>
          </cell>
          <cell r="B295">
            <v>109744</v>
          </cell>
          <cell r="C295" t="str">
            <v>동바리</v>
          </cell>
          <cell r="D295" t="str">
            <v>(대야교)</v>
          </cell>
          <cell r="E295">
            <v>1</v>
          </cell>
          <cell r="F295" t="str">
            <v>L.S.</v>
          </cell>
          <cell r="G295">
            <v>18264000</v>
          </cell>
          <cell r="H295">
            <v>18264000</v>
          </cell>
        </row>
        <row r="296">
          <cell r="A296" t="str">
            <v>B.06</v>
          </cell>
          <cell r="B296">
            <v>110098</v>
          </cell>
          <cell r="C296" t="str">
            <v>철근가공조립</v>
          </cell>
          <cell r="E296">
            <v>0</v>
          </cell>
          <cell r="H296">
            <v>0</v>
          </cell>
        </row>
        <row r="297">
          <cell r="A297" t="str">
            <v>a</v>
          </cell>
          <cell r="B297">
            <v>110105</v>
          </cell>
          <cell r="C297" t="str">
            <v>철근가공조립</v>
          </cell>
          <cell r="D297" t="str">
            <v>(보    통)</v>
          </cell>
          <cell r="E297">
            <v>79.528000000000006</v>
          </cell>
          <cell r="F297" t="str">
            <v>Ton</v>
          </cell>
          <cell r="G297">
            <v>398697</v>
          </cell>
          <cell r="H297">
            <v>31707575</v>
          </cell>
        </row>
        <row r="298">
          <cell r="A298" t="str">
            <v>b</v>
          </cell>
          <cell r="B298">
            <v>110233</v>
          </cell>
          <cell r="C298" t="str">
            <v>철근가공조립</v>
          </cell>
          <cell r="D298" t="str">
            <v>(복    잡)</v>
          </cell>
          <cell r="E298">
            <v>97.013999999999996</v>
          </cell>
          <cell r="F298" t="str">
            <v>Ton</v>
          </cell>
          <cell r="G298">
            <v>500175</v>
          </cell>
          <cell r="H298">
            <v>48523977</v>
          </cell>
        </row>
        <row r="299">
          <cell r="A299" t="str">
            <v>계</v>
          </cell>
          <cell r="B299">
            <v>110365</v>
          </cell>
          <cell r="E299">
            <v>0</v>
          </cell>
          <cell r="H299">
            <v>0</v>
          </cell>
        </row>
        <row r="300">
          <cell r="A300" t="str">
            <v>B.07</v>
          </cell>
          <cell r="B300">
            <v>110496</v>
          </cell>
          <cell r="C300" t="str">
            <v>콘크리트타설</v>
          </cell>
          <cell r="E300">
            <v>0</v>
          </cell>
          <cell r="H300">
            <v>0</v>
          </cell>
        </row>
        <row r="301">
          <cell r="A301" t="str">
            <v>a</v>
          </cell>
          <cell r="B301">
            <v>110498</v>
          </cell>
          <cell r="C301" t="str">
            <v>콘크리트타설(펌프카)</v>
          </cell>
          <cell r="D301" t="str">
            <v>(철근,19-400-15)</v>
          </cell>
          <cell r="E301">
            <v>246</v>
          </cell>
          <cell r="F301" t="str">
            <v>㎥</v>
          </cell>
          <cell r="G301">
            <v>69569</v>
          </cell>
          <cell r="H301">
            <v>17113974</v>
          </cell>
        </row>
        <row r="302">
          <cell r="A302" t="str">
            <v>b</v>
          </cell>
          <cell r="B302">
            <v>110499</v>
          </cell>
          <cell r="C302" t="str">
            <v>콘크리트타설(펌프카)</v>
          </cell>
          <cell r="D302" t="str">
            <v>(철근,25-270-15)</v>
          </cell>
          <cell r="E302">
            <v>205</v>
          </cell>
          <cell r="F302" t="str">
            <v>㎥</v>
          </cell>
          <cell r="G302">
            <v>62738</v>
          </cell>
          <cell r="H302">
            <v>12861290</v>
          </cell>
        </row>
        <row r="303">
          <cell r="A303" t="str">
            <v>c</v>
          </cell>
          <cell r="B303">
            <v>110627</v>
          </cell>
          <cell r="C303" t="str">
            <v>콘크리트타설(펌프카)</v>
          </cell>
          <cell r="D303" t="str">
            <v>(철근,25-240-15)</v>
          </cell>
          <cell r="E303">
            <v>825</v>
          </cell>
          <cell r="F303" t="str">
            <v>㎥</v>
          </cell>
          <cell r="G303">
            <v>57146</v>
          </cell>
          <cell r="H303">
            <v>47145450</v>
          </cell>
        </row>
        <row r="304">
          <cell r="A304" t="str">
            <v>d</v>
          </cell>
          <cell r="B304">
            <v>110659</v>
          </cell>
          <cell r="C304" t="str">
            <v>콘크리트타설</v>
          </cell>
          <cell r="D304" t="str">
            <v>(무근,40-210-8)</v>
          </cell>
          <cell r="E304">
            <v>7</v>
          </cell>
          <cell r="F304" t="str">
            <v>㎥</v>
          </cell>
          <cell r="G304">
            <v>64602</v>
          </cell>
          <cell r="H304">
            <v>452214</v>
          </cell>
        </row>
        <row r="305">
          <cell r="A305" t="str">
            <v>e</v>
          </cell>
          <cell r="B305">
            <v>110691</v>
          </cell>
          <cell r="C305" t="str">
            <v>콘크리트타설</v>
          </cell>
          <cell r="D305" t="str">
            <v>(무근,40-240-8)</v>
          </cell>
          <cell r="E305">
            <v>13</v>
          </cell>
          <cell r="F305" t="str">
            <v>㎥</v>
          </cell>
          <cell r="G305">
            <v>63322</v>
          </cell>
          <cell r="H305">
            <v>823186</v>
          </cell>
        </row>
        <row r="306">
          <cell r="A306" t="str">
            <v>f</v>
          </cell>
          <cell r="B306">
            <v>110755</v>
          </cell>
          <cell r="C306" t="str">
            <v>콘크리트타설</v>
          </cell>
          <cell r="D306" t="str">
            <v>(무근,40-160-8)</v>
          </cell>
          <cell r="E306">
            <v>45</v>
          </cell>
          <cell r="F306" t="str">
            <v>㎥</v>
          </cell>
          <cell r="G306">
            <v>60442</v>
          </cell>
          <cell r="H306">
            <v>2719890</v>
          </cell>
        </row>
        <row r="307">
          <cell r="A307" t="str">
            <v>계</v>
          </cell>
          <cell r="B307">
            <v>110888</v>
          </cell>
          <cell r="E307">
            <v>0</v>
          </cell>
          <cell r="H307">
            <v>0</v>
          </cell>
        </row>
        <row r="308">
          <cell r="A308" t="str">
            <v>B.08</v>
          </cell>
          <cell r="B308">
            <v>111016</v>
          </cell>
          <cell r="C308" t="str">
            <v>무수축몰탈</v>
          </cell>
          <cell r="E308">
            <v>1</v>
          </cell>
          <cell r="F308" t="str">
            <v>㎥</v>
          </cell>
          <cell r="G308">
            <v>159594</v>
          </cell>
          <cell r="H308">
            <v>159594</v>
          </cell>
        </row>
        <row r="309">
          <cell r="A309" t="str">
            <v>B.10</v>
          </cell>
          <cell r="B309">
            <v>111024</v>
          </cell>
          <cell r="C309" t="str">
            <v>무수축콘크리트</v>
          </cell>
          <cell r="E309">
            <v>4</v>
          </cell>
          <cell r="F309" t="str">
            <v>㎥</v>
          </cell>
          <cell r="G309">
            <v>222180</v>
          </cell>
          <cell r="H309">
            <v>888720</v>
          </cell>
        </row>
        <row r="310">
          <cell r="A310" t="str">
            <v>B.11</v>
          </cell>
          <cell r="B310">
            <v>111152</v>
          </cell>
          <cell r="C310" t="str">
            <v>교좌장치</v>
          </cell>
          <cell r="E310">
            <v>0</v>
          </cell>
          <cell r="H310">
            <v>0</v>
          </cell>
        </row>
        <row r="311">
          <cell r="A311" t="str">
            <v>a</v>
          </cell>
          <cell r="B311">
            <v>111176</v>
          </cell>
          <cell r="C311" t="str">
            <v>교좌장치</v>
          </cell>
          <cell r="D311" t="str">
            <v>(고  정 135TON)</v>
          </cell>
          <cell r="E311">
            <v>2</v>
          </cell>
          <cell r="F311" t="str">
            <v>set</v>
          </cell>
          <cell r="G311">
            <v>1827085</v>
          </cell>
          <cell r="H311">
            <v>3654170</v>
          </cell>
        </row>
        <row r="312">
          <cell r="A312" t="str">
            <v>b</v>
          </cell>
          <cell r="B312">
            <v>111184</v>
          </cell>
          <cell r="C312" t="str">
            <v>교좌장치</v>
          </cell>
          <cell r="D312" t="str">
            <v>(일방향 135TON)</v>
          </cell>
          <cell r="E312">
            <v>10</v>
          </cell>
          <cell r="F312" t="str">
            <v>set</v>
          </cell>
          <cell r="G312">
            <v>1806085</v>
          </cell>
          <cell r="H312">
            <v>18060850</v>
          </cell>
        </row>
        <row r="313">
          <cell r="A313" t="str">
            <v>c</v>
          </cell>
          <cell r="B313">
            <v>111216</v>
          </cell>
          <cell r="C313" t="str">
            <v>교좌장치</v>
          </cell>
          <cell r="D313" t="str">
            <v>(양방향 135TON)</v>
          </cell>
          <cell r="E313">
            <v>8</v>
          </cell>
          <cell r="F313" t="str">
            <v>set</v>
          </cell>
          <cell r="G313">
            <v>1528085</v>
          </cell>
          <cell r="H313">
            <v>12224680</v>
          </cell>
        </row>
        <row r="314">
          <cell r="A314" t="str">
            <v>계</v>
          </cell>
          <cell r="B314">
            <v>111240</v>
          </cell>
          <cell r="E314">
            <v>0</v>
          </cell>
          <cell r="H314">
            <v>0</v>
          </cell>
        </row>
        <row r="315">
          <cell r="A315" t="str">
            <v>B.12</v>
          </cell>
          <cell r="B315">
            <v>111368</v>
          </cell>
          <cell r="C315" t="str">
            <v>신축이음장치</v>
          </cell>
          <cell r="D315" t="str">
            <v>(NB 50)</v>
          </cell>
          <cell r="E315">
            <v>39</v>
          </cell>
          <cell r="F315" t="str">
            <v>ｍ</v>
          </cell>
          <cell r="G315">
            <v>282695</v>
          </cell>
          <cell r="H315">
            <v>11025105</v>
          </cell>
        </row>
        <row r="316">
          <cell r="A316" t="str">
            <v>B.13</v>
          </cell>
          <cell r="B316">
            <v>111496</v>
          </cell>
          <cell r="C316" t="str">
            <v>슬라브양생</v>
          </cell>
          <cell r="E316">
            <v>585</v>
          </cell>
          <cell r="F316" t="str">
            <v>㎡</v>
          </cell>
          <cell r="G316">
            <v>328</v>
          </cell>
          <cell r="H316">
            <v>191880</v>
          </cell>
        </row>
        <row r="317">
          <cell r="A317" t="str">
            <v>B.14</v>
          </cell>
          <cell r="B317">
            <v>111560</v>
          </cell>
          <cell r="C317" t="str">
            <v>데크휘니샤면고르기</v>
          </cell>
          <cell r="E317">
            <v>585</v>
          </cell>
          <cell r="F317" t="str">
            <v>㎡</v>
          </cell>
          <cell r="G317">
            <v>486</v>
          </cell>
          <cell r="H317">
            <v>284310</v>
          </cell>
        </row>
        <row r="318">
          <cell r="A318" t="str">
            <v>B.15</v>
          </cell>
          <cell r="B318">
            <v>111624</v>
          </cell>
          <cell r="C318" t="str">
            <v>교면방수</v>
          </cell>
          <cell r="D318" t="str">
            <v>(도막방수)</v>
          </cell>
          <cell r="E318">
            <v>585</v>
          </cell>
          <cell r="F318" t="str">
            <v>㎡</v>
          </cell>
          <cell r="G318">
            <v>20568</v>
          </cell>
          <cell r="H318">
            <v>12032280</v>
          </cell>
        </row>
        <row r="319">
          <cell r="A319" t="str">
            <v>B.16</v>
          </cell>
          <cell r="B319">
            <v>113368</v>
          </cell>
          <cell r="C319" t="str">
            <v>교명주</v>
          </cell>
          <cell r="D319" t="str">
            <v>(화 강 암)</v>
          </cell>
          <cell r="E319">
            <v>4</v>
          </cell>
          <cell r="F319" t="str">
            <v>ea</v>
          </cell>
          <cell r="G319">
            <v>1256769</v>
          </cell>
          <cell r="H319">
            <v>5027076</v>
          </cell>
        </row>
        <row r="320">
          <cell r="A320" t="str">
            <v>B.17</v>
          </cell>
          <cell r="B320">
            <v>113369</v>
          </cell>
          <cell r="C320" t="str">
            <v>교명판</v>
          </cell>
          <cell r="D320" t="str">
            <v>(450x250x10㎜)</v>
          </cell>
          <cell r="E320">
            <v>4</v>
          </cell>
          <cell r="F320" t="str">
            <v>ea</v>
          </cell>
          <cell r="G320">
            <v>41631</v>
          </cell>
          <cell r="H320">
            <v>166524</v>
          </cell>
        </row>
        <row r="321">
          <cell r="A321" t="str">
            <v>B.18</v>
          </cell>
          <cell r="B321">
            <v>113433</v>
          </cell>
          <cell r="C321" t="str">
            <v>설명판</v>
          </cell>
          <cell r="D321" t="str">
            <v>(500x400x10㎜)</v>
          </cell>
          <cell r="E321">
            <v>4</v>
          </cell>
          <cell r="F321" t="str">
            <v>ea</v>
          </cell>
          <cell r="G321">
            <v>74012</v>
          </cell>
          <cell r="H321">
            <v>296048</v>
          </cell>
        </row>
        <row r="322">
          <cell r="A322" t="str">
            <v>B.19</v>
          </cell>
          <cell r="B322">
            <v>113465</v>
          </cell>
          <cell r="C322" t="str">
            <v>T.B.M 설치</v>
          </cell>
          <cell r="E322">
            <v>1</v>
          </cell>
          <cell r="F322" t="str">
            <v>ea</v>
          </cell>
          <cell r="G322">
            <v>20790</v>
          </cell>
          <cell r="H322">
            <v>20790</v>
          </cell>
        </row>
        <row r="323">
          <cell r="A323" t="str">
            <v>B.20</v>
          </cell>
          <cell r="B323">
            <v>113593</v>
          </cell>
          <cell r="C323" t="str">
            <v>전선관</v>
          </cell>
          <cell r="E323">
            <v>0</v>
          </cell>
          <cell r="H323">
            <v>0</v>
          </cell>
        </row>
        <row r="324">
          <cell r="A324" t="str">
            <v>a</v>
          </cell>
          <cell r="B324">
            <v>113657</v>
          </cell>
          <cell r="C324" t="str">
            <v>전선관</v>
          </cell>
          <cell r="D324" t="str">
            <v>(PVCφ100mm)</v>
          </cell>
          <cell r="E324">
            <v>176</v>
          </cell>
          <cell r="F324" t="str">
            <v>ｍ</v>
          </cell>
          <cell r="G324">
            <v>2789</v>
          </cell>
          <cell r="H324">
            <v>490864</v>
          </cell>
        </row>
        <row r="325">
          <cell r="A325" t="str">
            <v>b</v>
          </cell>
          <cell r="B325">
            <v>113705</v>
          </cell>
          <cell r="C325" t="str">
            <v>전선관</v>
          </cell>
          <cell r="D325" t="str">
            <v>(PVCφ150mm)</v>
          </cell>
          <cell r="E325">
            <v>88</v>
          </cell>
          <cell r="F325" t="str">
            <v>ｍ</v>
          </cell>
          <cell r="G325">
            <v>5301</v>
          </cell>
          <cell r="H325">
            <v>466488</v>
          </cell>
        </row>
        <row r="326">
          <cell r="A326" t="str">
            <v>계</v>
          </cell>
          <cell r="B326">
            <v>113753</v>
          </cell>
          <cell r="E326">
            <v>0</v>
          </cell>
          <cell r="H326">
            <v>0</v>
          </cell>
        </row>
        <row r="327">
          <cell r="A327" t="str">
            <v>B.21</v>
          </cell>
          <cell r="B327">
            <v>113881</v>
          </cell>
          <cell r="C327" t="str">
            <v>스페이서설치</v>
          </cell>
          <cell r="E327">
            <v>0</v>
          </cell>
          <cell r="H327">
            <v>0</v>
          </cell>
        </row>
        <row r="328">
          <cell r="A328" t="str">
            <v>a</v>
          </cell>
          <cell r="B328">
            <v>113945</v>
          </cell>
          <cell r="C328" t="str">
            <v>스페이서</v>
          </cell>
          <cell r="D328" t="str">
            <v>(수직)</v>
          </cell>
          <cell r="E328">
            <v>1098</v>
          </cell>
          <cell r="F328" t="str">
            <v>㎡</v>
          </cell>
          <cell r="G328">
            <v>588</v>
          </cell>
          <cell r="H328">
            <v>645624</v>
          </cell>
        </row>
        <row r="329">
          <cell r="A329" t="str">
            <v>b</v>
          </cell>
          <cell r="B329">
            <v>114201</v>
          </cell>
          <cell r="C329" t="str">
            <v>스페이서</v>
          </cell>
          <cell r="D329" t="str">
            <v>(수평)</v>
          </cell>
          <cell r="E329">
            <v>1065</v>
          </cell>
          <cell r="F329" t="str">
            <v>㎡</v>
          </cell>
          <cell r="G329">
            <v>411</v>
          </cell>
          <cell r="H329">
            <v>437715</v>
          </cell>
        </row>
        <row r="330">
          <cell r="A330" t="str">
            <v>계</v>
          </cell>
          <cell r="B330">
            <v>114233</v>
          </cell>
          <cell r="E330">
            <v>0</v>
          </cell>
          <cell r="H330">
            <v>0</v>
          </cell>
        </row>
        <row r="331">
          <cell r="A331" t="str">
            <v>B.22</v>
          </cell>
          <cell r="B331">
            <v>114297</v>
          </cell>
          <cell r="C331" t="str">
            <v>교량난간공</v>
          </cell>
          <cell r="E331">
            <v>0</v>
          </cell>
          <cell r="H331">
            <v>0</v>
          </cell>
        </row>
        <row r="332">
          <cell r="A332" t="str">
            <v>a</v>
          </cell>
          <cell r="B332">
            <v>114361</v>
          </cell>
          <cell r="C332" t="str">
            <v>방호벽용난간</v>
          </cell>
          <cell r="D332" t="str">
            <v>(알루미늄)</v>
          </cell>
          <cell r="E332">
            <v>88</v>
          </cell>
          <cell r="F332" t="str">
            <v>ｍ</v>
          </cell>
          <cell r="G332">
            <v>150435</v>
          </cell>
          <cell r="H332">
            <v>13238280</v>
          </cell>
        </row>
        <row r="333">
          <cell r="A333" t="str">
            <v>b</v>
          </cell>
          <cell r="B333">
            <v>114373</v>
          </cell>
          <cell r="C333" t="str">
            <v>중분대용난간</v>
          </cell>
          <cell r="D333" t="str">
            <v>(알루미늄)</v>
          </cell>
          <cell r="E333">
            <v>60</v>
          </cell>
          <cell r="F333" t="str">
            <v>ｍ</v>
          </cell>
          <cell r="G333">
            <v>539100</v>
          </cell>
          <cell r="H333">
            <v>32346000</v>
          </cell>
        </row>
        <row r="334">
          <cell r="A334" t="str">
            <v>계</v>
          </cell>
          <cell r="B334">
            <v>114389</v>
          </cell>
          <cell r="E334">
            <v>0</v>
          </cell>
          <cell r="H334">
            <v>0</v>
          </cell>
        </row>
        <row r="335">
          <cell r="A335" t="str">
            <v>B.23</v>
          </cell>
          <cell r="B335">
            <v>114517</v>
          </cell>
          <cell r="C335" t="str">
            <v>다웰바</v>
          </cell>
          <cell r="D335" t="str">
            <v>(D25x600㎜)</v>
          </cell>
          <cell r="E335">
            <v>96</v>
          </cell>
          <cell r="F335" t="str">
            <v>ea</v>
          </cell>
          <cell r="G335">
            <v>7781</v>
          </cell>
          <cell r="H335">
            <v>746976</v>
          </cell>
        </row>
        <row r="336">
          <cell r="A336" t="str">
            <v>B.24</v>
          </cell>
          <cell r="B336">
            <v>114533</v>
          </cell>
          <cell r="C336" t="str">
            <v>시공이음</v>
          </cell>
          <cell r="E336">
            <v>0</v>
          </cell>
          <cell r="H336">
            <v>0</v>
          </cell>
        </row>
        <row r="337">
          <cell r="A337" t="str">
            <v>a</v>
          </cell>
          <cell r="B337">
            <v>114534</v>
          </cell>
          <cell r="C337" t="str">
            <v>시공이음</v>
          </cell>
          <cell r="D337" t="str">
            <v>(스치로폴:T=10㎜)</v>
          </cell>
          <cell r="E337">
            <v>72</v>
          </cell>
          <cell r="F337" t="str">
            <v>㎡</v>
          </cell>
          <cell r="G337">
            <v>647</v>
          </cell>
          <cell r="H337">
            <v>46584</v>
          </cell>
        </row>
        <row r="338">
          <cell r="A338" t="str">
            <v>b</v>
          </cell>
          <cell r="B338">
            <v>114662</v>
          </cell>
          <cell r="C338" t="str">
            <v>시공이음</v>
          </cell>
          <cell r="D338" t="str">
            <v>(스치로폴:T=20㎜)</v>
          </cell>
          <cell r="E338">
            <v>24</v>
          </cell>
          <cell r="F338" t="str">
            <v>㎡</v>
          </cell>
          <cell r="G338">
            <v>1296</v>
          </cell>
          <cell r="H338">
            <v>31104</v>
          </cell>
        </row>
        <row r="339">
          <cell r="A339" t="str">
            <v>계</v>
          </cell>
          <cell r="B339">
            <v>115677</v>
          </cell>
          <cell r="E339">
            <v>0</v>
          </cell>
          <cell r="H339">
            <v>0</v>
          </cell>
        </row>
        <row r="340">
          <cell r="A340" t="str">
            <v>B.25</v>
          </cell>
          <cell r="B340">
            <v>116997</v>
          </cell>
          <cell r="C340" t="str">
            <v>배수시설</v>
          </cell>
          <cell r="E340">
            <v>0</v>
          </cell>
          <cell r="H340">
            <v>0</v>
          </cell>
        </row>
        <row r="341">
          <cell r="A341" t="str">
            <v>a</v>
          </cell>
          <cell r="B341">
            <v>117159</v>
          </cell>
          <cell r="C341" t="str">
            <v>육교용집수구</v>
          </cell>
          <cell r="D341" t="str">
            <v>(주철)</v>
          </cell>
          <cell r="E341">
            <v>4</v>
          </cell>
          <cell r="F341" t="str">
            <v>ea</v>
          </cell>
          <cell r="G341">
            <v>73123</v>
          </cell>
          <cell r="H341">
            <v>292492</v>
          </cell>
        </row>
        <row r="342">
          <cell r="A342" t="str">
            <v>b</v>
          </cell>
          <cell r="B342">
            <v>117161</v>
          </cell>
          <cell r="C342" t="str">
            <v>육교용연결집수거</v>
          </cell>
          <cell r="D342" t="str">
            <v>(스테인레스)</v>
          </cell>
          <cell r="E342">
            <v>4</v>
          </cell>
          <cell r="F342" t="str">
            <v>ea</v>
          </cell>
          <cell r="G342">
            <v>105126</v>
          </cell>
          <cell r="H342">
            <v>420504</v>
          </cell>
        </row>
        <row r="343">
          <cell r="A343" t="str">
            <v>c</v>
          </cell>
          <cell r="B343">
            <v>117163</v>
          </cell>
          <cell r="C343" t="str">
            <v>육교용직관</v>
          </cell>
          <cell r="D343" t="str">
            <v>(□150x10)</v>
          </cell>
          <cell r="E343">
            <v>19</v>
          </cell>
          <cell r="F343" t="str">
            <v>ｍ</v>
          </cell>
          <cell r="G343">
            <v>71155</v>
          </cell>
          <cell r="H343">
            <v>1351945</v>
          </cell>
        </row>
        <row r="344">
          <cell r="A344" t="str">
            <v>d</v>
          </cell>
          <cell r="B344">
            <v>117452</v>
          </cell>
          <cell r="C344" t="str">
            <v>육교용연결부</v>
          </cell>
          <cell r="D344" t="str">
            <v>(스테인레스)</v>
          </cell>
          <cell r="E344">
            <v>20</v>
          </cell>
          <cell r="F344" t="str">
            <v>ea</v>
          </cell>
          <cell r="G344">
            <v>15430</v>
          </cell>
          <cell r="H344">
            <v>308600</v>
          </cell>
        </row>
        <row r="345">
          <cell r="A345" t="str">
            <v>계</v>
          </cell>
          <cell r="B345">
            <v>117804</v>
          </cell>
          <cell r="E345">
            <v>0</v>
          </cell>
          <cell r="H345">
            <v>0</v>
          </cell>
        </row>
        <row r="346">
          <cell r="A346" t="str">
            <v>B.26</v>
          </cell>
          <cell r="B346">
            <v>117932</v>
          </cell>
          <cell r="C346" t="str">
            <v>P.S.C BEAM교</v>
          </cell>
          <cell r="E346">
            <v>0</v>
          </cell>
          <cell r="H346">
            <v>0</v>
          </cell>
        </row>
        <row r="347">
          <cell r="A347" t="str">
            <v>a</v>
          </cell>
          <cell r="B347">
            <v>118038</v>
          </cell>
          <cell r="C347" t="str">
            <v>P.S.C BEAM 제작</v>
          </cell>
          <cell r="D347" t="str">
            <v>(L=30.0ｍ)</v>
          </cell>
          <cell r="E347">
            <v>10</v>
          </cell>
          <cell r="F347" t="str">
            <v>본</v>
          </cell>
          <cell r="G347">
            <v>8722028</v>
          </cell>
          <cell r="H347">
            <v>87220280</v>
          </cell>
        </row>
        <row r="348">
          <cell r="A348" t="str">
            <v>b</v>
          </cell>
          <cell r="B348">
            <v>118143</v>
          </cell>
          <cell r="C348" t="str">
            <v>P.S.C BEAM 설치</v>
          </cell>
          <cell r="D348" t="str">
            <v>(L=30.0ｍ)</v>
          </cell>
          <cell r="E348">
            <v>10</v>
          </cell>
          <cell r="F348" t="str">
            <v>본</v>
          </cell>
          <cell r="G348">
            <v>1658743</v>
          </cell>
          <cell r="H348">
            <v>16587430</v>
          </cell>
        </row>
        <row r="349">
          <cell r="A349" t="str">
            <v>c</v>
          </cell>
          <cell r="B349">
            <v>118223</v>
          </cell>
          <cell r="C349" t="str">
            <v>P.S.C BEAM 전도방지</v>
          </cell>
          <cell r="E349">
            <v>10</v>
          </cell>
          <cell r="F349" t="str">
            <v>본</v>
          </cell>
          <cell r="G349">
            <v>8797</v>
          </cell>
          <cell r="H349">
            <v>87970</v>
          </cell>
        </row>
        <row r="350">
          <cell r="A350" t="str">
            <v>계</v>
          </cell>
          <cell r="B350">
            <v>118302</v>
          </cell>
          <cell r="E350">
            <v>0</v>
          </cell>
          <cell r="H350">
            <v>0</v>
          </cell>
        </row>
        <row r="351">
          <cell r="A351" t="str">
            <v>B.27</v>
          </cell>
          <cell r="B351">
            <v>118950</v>
          </cell>
          <cell r="C351" t="str">
            <v>낙하물방지공</v>
          </cell>
          <cell r="E351">
            <v>659</v>
          </cell>
          <cell r="F351" t="str">
            <v>㎡</v>
          </cell>
          <cell r="G351">
            <v>4223</v>
          </cell>
          <cell r="H351">
            <v>2782957</v>
          </cell>
        </row>
        <row r="352">
          <cell r="A352" t="str">
            <v>B.28</v>
          </cell>
          <cell r="B352">
            <v>119777</v>
          </cell>
          <cell r="C352" t="str">
            <v>보호블럭</v>
          </cell>
          <cell r="E352">
            <v>343</v>
          </cell>
          <cell r="F352" t="str">
            <v>㎡</v>
          </cell>
          <cell r="G352">
            <v>28412</v>
          </cell>
          <cell r="H352">
            <v>9745316</v>
          </cell>
        </row>
        <row r="353">
          <cell r="A353" t="str">
            <v>B.29</v>
          </cell>
          <cell r="B353">
            <v>120604</v>
          </cell>
          <cell r="C353" t="str">
            <v>강관파일</v>
          </cell>
          <cell r="D353" t="str">
            <v>(D=508mm t=12mm)</v>
          </cell>
          <cell r="E353">
            <v>0</v>
          </cell>
          <cell r="H353">
            <v>0</v>
          </cell>
        </row>
        <row r="354">
          <cell r="A354" t="str">
            <v>a</v>
          </cell>
          <cell r="B354">
            <v>120641</v>
          </cell>
          <cell r="C354" t="str">
            <v>강관파일자재비</v>
          </cell>
          <cell r="E354">
            <v>992</v>
          </cell>
          <cell r="F354" t="str">
            <v>ｍ</v>
          </cell>
          <cell r="G354">
            <v>66955</v>
          </cell>
          <cell r="H354">
            <v>66419360</v>
          </cell>
        </row>
        <row r="355">
          <cell r="A355" t="str">
            <v>b</v>
          </cell>
          <cell r="B355">
            <v>120660</v>
          </cell>
          <cell r="C355" t="str">
            <v>강관파일항타비</v>
          </cell>
          <cell r="D355" t="str">
            <v>(15m미만)</v>
          </cell>
          <cell r="E355">
            <v>283</v>
          </cell>
          <cell r="F355" t="str">
            <v>ｍ</v>
          </cell>
          <cell r="G355">
            <v>11302</v>
          </cell>
          <cell r="H355">
            <v>3198466</v>
          </cell>
        </row>
        <row r="356">
          <cell r="A356" t="str">
            <v>c</v>
          </cell>
          <cell r="B356">
            <v>120665</v>
          </cell>
          <cell r="C356" t="str">
            <v>강관파일항타비</v>
          </cell>
          <cell r="D356" t="str">
            <v>(15m이상)</v>
          </cell>
          <cell r="E356">
            <v>641</v>
          </cell>
          <cell r="F356" t="str">
            <v>ｍ</v>
          </cell>
          <cell r="G356">
            <v>15442</v>
          </cell>
          <cell r="H356">
            <v>9898322</v>
          </cell>
        </row>
        <row r="357">
          <cell r="A357" t="str">
            <v>d</v>
          </cell>
          <cell r="B357">
            <v>120669</v>
          </cell>
          <cell r="C357" t="str">
            <v>두부및선단보강</v>
          </cell>
          <cell r="E357">
            <v>84</v>
          </cell>
          <cell r="F357" t="str">
            <v>EA</v>
          </cell>
          <cell r="G357">
            <v>153594</v>
          </cell>
          <cell r="H357">
            <v>12901896</v>
          </cell>
        </row>
        <row r="358">
          <cell r="A358" t="str">
            <v>e</v>
          </cell>
          <cell r="B358">
            <v>120738</v>
          </cell>
          <cell r="C358" t="str">
            <v>강관파일이음</v>
          </cell>
          <cell r="E358">
            <v>42</v>
          </cell>
          <cell r="F358" t="str">
            <v>ea</v>
          </cell>
          <cell r="G358">
            <v>7567</v>
          </cell>
          <cell r="H358">
            <v>317814</v>
          </cell>
        </row>
        <row r="359">
          <cell r="A359" t="str">
            <v>계</v>
          </cell>
          <cell r="B359">
            <v>120806</v>
          </cell>
          <cell r="E359">
            <v>0</v>
          </cell>
          <cell r="H359">
            <v>0</v>
          </cell>
        </row>
        <row r="360">
          <cell r="A360" t="str">
            <v>합계</v>
          </cell>
          <cell r="B360">
            <v>124249</v>
          </cell>
          <cell r="E360">
            <v>0</v>
          </cell>
          <cell r="H360">
            <v>0</v>
          </cell>
        </row>
        <row r="361">
          <cell r="A361" t="str">
            <v>C</v>
          </cell>
          <cell r="B361">
            <v>124377</v>
          </cell>
          <cell r="C361" t="str">
            <v>조 리 교</v>
          </cell>
          <cell r="D361" t="str">
            <v>(STEEL BOX L=45.0m)</v>
          </cell>
          <cell r="E361">
            <v>0</v>
          </cell>
          <cell r="H361">
            <v>0</v>
          </cell>
        </row>
        <row r="362">
          <cell r="A362" t="str">
            <v>C.01</v>
          </cell>
          <cell r="B362">
            <v>124585</v>
          </cell>
          <cell r="C362" t="str">
            <v>구조물터파기</v>
          </cell>
          <cell r="D362" t="str">
            <v>(육상토사 0-4ｍ)</v>
          </cell>
          <cell r="E362">
            <v>474</v>
          </cell>
          <cell r="F362" t="str">
            <v>㎥</v>
          </cell>
          <cell r="G362">
            <v>4222</v>
          </cell>
          <cell r="H362">
            <v>2001228</v>
          </cell>
        </row>
        <row r="363">
          <cell r="A363" t="str">
            <v>C.02</v>
          </cell>
          <cell r="B363">
            <v>124713</v>
          </cell>
          <cell r="C363" t="str">
            <v>되메우기및다짐</v>
          </cell>
          <cell r="D363" t="str">
            <v>(기계70%+인력30%)</v>
          </cell>
          <cell r="E363">
            <v>334</v>
          </cell>
          <cell r="F363" t="str">
            <v>㎥</v>
          </cell>
          <cell r="G363">
            <v>5802</v>
          </cell>
          <cell r="H363">
            <v>1937868</v>
          </cell>
        </row>
        <row r="364">
          <cell r="A364" t="str">
            <v>C.03</v>
          </cell>
          <cell r="B364">
            <v>124857</v>
          </cell>
          <cell r="C364" t="str">
            <v>교대앞성토</v>
          </cell>
          <cell r="E364">
            <v>1766</v>
          </cell>
          <cell r="F364" t="str">
            <v>㎥</v>
          </cell>
          <cell r="G364">
            <v>3025</v>
          </cell>
          <cell r="H364">
            <v>5342150</v>
          </cell>
        </row>
        <row r="365">
          <cell r="A365" t="str">
            <v>C.04</v>
          </cell>
          <cell r="B365">
            <v>125145</v>
          </cell>
          <cell r="C365" t="str">
            <v>뒷채움및다짐</v>
          </cell>
          <cell r="D365" t="str">
            <v>(현장암유용)</v>
          </cell>
          <cell r="E365">
            <v>886</v>
          </cell>
          <cell r="F365" t="str">
            <v>㎥</v>
          </cell>
          <cell r="G365">
            <v>13631</v>
          </cell>
          <cell r="H365">
            <v>12077066</v>
          </cell>
        </row>
        <row r="366">
          <cell r="A366" t="str">
            <v>C.05</v>
          </cell>
          <cell r="B366">
            <v>125305</v>
          </cell>
          <cell r="C366" t="str">
            <v>거푸집</v>
          </cell>
          <cell r="E366">
            <v>0</v>
          </cell>
          <cell r="H366">
            <v>0</v>
          </cell>
        </row>
        <row r="367">
          <cell r="A367" t="str">
            <v>a</v>
          </cell>
          <cell r="B367">
            <v>125369</v>
          </cell>
          <cell r="C367" t="str">
            <v>합판거푸집</v>
          </cell>
          <cell r="D367" t="str">
            <v>(3회:0-7m)</v>
          </cell>
          <cell r="E367">
            <v>1833</v>
          </cell>
          <cell r="F367" t="str">
            <v>㎡</v>
          </cell>
          <cell r="G367">
            <v>19533</v>
          </cell>
          <cell r="H367">
            <v>35803989</v>
          </cell>
        </row>
        <row r="368">
          <cell r="A368" t="str">
            <v>b</v>
          </cell>
          <cell r="B368">
            <v>125433</v>
          </cell>
          <cell r="C368" t="str">
            <v>합판거푸집</v>
          </cell>
          <cell r="D368" t="str">
            <v>(3회:7-10m)</v>
          </cell>
          <cell r="E368">
            <v>52</v>
          </cell>
          <cell r="F368" t="str">
            <v>㎡</v>
          </cell>
          <cell r="G368">
            <v>20935</v>
          </cell>
          <cell r="H368">
            <v>1088620</v>
          </cell>
        </row>
        <row r="369">
          <cell r="A369" t="str">
            <v>c</v>
          </cell>
          <cell r="B369">
            <v>125753</v>
          </cell>
          <cell r="C369" t="str">
            <v>합판거푸집</v>
          </cell>
          <cell r="D369" t="str">
            <v>(4회)</v>
          </cell>
          <cell r="E369">
            <v>335</v>
          </cell>
          <cell r="F369" t="str">
            <v>㎡</v>
          </cell>
          <cell r="G369">
            <v>16702</v>
          </cell>
          <cell r="H369">
            <v>5595170</v>
          </cell>
        </row>
        <row r="370">
          <cell r="A370" t="str">
            <v>d</v>
          </cell>
          <cell r="B370">
            <v>125881</v>
          </cell>
          <cell r="C370" t="str">
            <v>합판거푸집</v>
          </cell>
          <cell r="D370" t="str">
            <v>(6회)</v>
          </cell>
          <cell r="E370">
            <v>61</v>
          </cell>
          <cell r="F370" t="str">
            <v>㎡</v>
          </cell>
          <cell r="G370">
            <v>13675</v>
          </cell>
          <cell r="H370">
            <v>834175</v>
          </cell>
        </row>
        <row r="371">
          <cell r="A371" t="str">
            <v>e</v>
          </cell>
          <cell r="B371">
            <v>126489</v>
          </cell>
          <cell r="C371" t="str">
            <v>문양거푸집</v>
          </cell>
          <cell r="D371" t="str">
            <v>(스치로폴 0-7m)</v>
          </cell>
          <cell r="E371">
            <v>479</v>
          </cell>
          <cell r="F371" t="str">
            <v>㎡</v>
          </cell>
          <cell r="G371">
            <v>23595</v>
          </cell>
          <cell r="H371">
            <v>11302005</v>
          </cell>
        </row>
        <row r="372">
          <cell r="A372" t="str">
            <v>f</v>
          </cell>
          <cell r="B372">
            <v>126497</v>
          </cell>
          <cell r="C372" t="str">
            <v>문양거푸집</v>
          </cell>
          <cell r="D372" t="str">
            <v>(스치로폴 7-10m)</v>
          </cell>
          <cell r="E372">
            <v>8</v>
          </cell>
          <cell r="F372" t="str">
            <v>㎡</v>
          </cell>
          <cell r="G372">
            <v>24785</v>
          </cell>
          <cell r="H372">
            <v>198280</v>
          </cell>
        </row>
        <row r="373">
          <cell r="A373" t="str">
            <v>계</v>
          </cell>
          <cell r="B373">
            <v>126505</v>
          </cell>
          <cell r="E373">
            <v>0</v>
          </cell>
          <cell r="H373">
            <v>0</v>
          </cell>
        </row>
        <row r="374">
          <cell r="A374" t="str">
            <v>C.06</v>
          </cell>
          <cell r="B374">
            <v>126585</v>
          </cell>
          <cell r="C374" t="str">
            <v>강관비계</v>
          </cell>
          <cell r="D374" t="str">
            <v>(조리교)</v>
          </cell>
          <cell r="E374">
            <v>1</v>
          </cell>
          <cell r="F374" t="str">
            <v>L.S.</v>
          </cell>
          <cell r="G374">
            <v>12343000</v>
          </cell>
          <cell r="H374">
            <v>12343000</v>
          </cell>
        </row>
        <row r="375">
          <cell r="A375" t="str">
            <v>C.07</v>
          </cell>
          <cell r="B375">
            <v>126713</v>
          </cell>
          <cell r="C375" t="str">
            <v>동바리</v>
          </cell>
          <cell r="D375" t="str">
            <v>(조리교)</v>
          </cell>
          <cell r="E375">
            <v>1</v>
          </cell>
          <cell r="F375" t="str">
            <v>L.S.</v>
          </cell>
          <cell r="G375">
            <v>14778000</v>
          </cell>
          <cell r="H375">
            <v>14778000</v>
          </cell>
        </row>
        <row r="376">
          <cell r="A376" t="str">
            <v>C.08</v>
          </cell>
          <cell r="B376">
            <v>127027</v>
          </cell>
          <cell r="C376" t="str">
            <v>철근가공조립</v>
          </cell>
          <cell r="E376">
            <v>0</v>
          </cell>
          <cell r="H376">
            <v>0</v>
          </cell>
        </row>
        <row r="377">
          <cell r="A377" t="str">
            <v>a</v>
          </cell>
          <cell r="B377">
            <v>127031</v>
          </cell>
          <cell r="C377" t="str">
            <v>철근가공조립</v>
          </cell>
          <cell r="D377" t="str">
            <v>(보    통)</v>
          </cell>
          <cell r="E377">
            <v>38.819000000000003</v>
          </cell>
          <cell r="F377" t="str">
            <v>Ton</v>
          </cell>
          <cell r="G377">
            <v>398697</v>
          </cell>
          <cell r="H377">
            <v>15477018</v>
          </cell>
        </row>
        <row r="378">
          <cell r="A378" t="str">
            <v>b</v>
          </cell>
          <cell r="B378">
            <v>127159</v>
          </cell>
          <cell r="C378" t="str">
            <v>철근가공조립</v>
          </cell>
          <cell r="D378" t="str">
            <v>(복    잡)</v>
          </cell>
          <cell r="E378">
            <v>156.851</v>
          </cell>
          <cell r="F378" t="str">
            <v>Ton</v>
          </cell>
          <cell r="G378">
            <v>500175</v>
          </cell>
          <cell r="H378">
            <v>78452948</v>
          </cell>
        </row>
        <row r="379">
          <cell r="A379" t="str">
            <v>계</v>
          </cell>
          <cell r="B379">
            <v>127225</v>
          </cell>
          <cell r="E379">
            <v>0</v>
          </cell>
          <cell r="H379">
            <v>0</v>
          </cell>
        </row>
        <row r="380">
          <cell r="A380" t="str">
            <v>C.09</v>
          </cell>
          <cell r="B380">
            <v>127291</v>
          </cell>
          <cell r="C380" t="str">
            <v>콘크리트타설</v>
          </cell>
          <cell r="E380">
            <v>0</v>
          </cell>
          <cell r="H380">
            <v>0</v>
          </cell>
        </row>
        <row r="381">
          <cell r="A381" t="str">
            <v>a</v>
          </cell>
          <cell r="B381">
            <v>127294</v>
          </cell>
          <cell r="C381" t="str">
            <v>콘크리트타설(펌프카)</v>
          </cell>
          <cell r="D381" t="str">
            <v>(철근,25-270-15)</v>
          </cell>
          <cell r="E381">
            <v>300</v>
          </cell>
          <cell r="F381" t="str">
            <v>㎥</v>
          </cell>
          <cell r="G381">
            <v>62738</v>
          </cell>
          <cell r="H381">
            <v>18821400</v>
          </cell>
        </row>
        <row r="382">
          <cell r="A382" t="str">
            <v>b</v>
          </cell>
          <cell r="B382">
            <v>127422</v>
          </cell>
          <cell r="C382" t="str">
            <v>콘크리트타설(펌프카)</v>
          </cell>
          <cell r="D382" t="str">
            <v>(철근,25-240-15)</v>
          </cell>
          <cell r="E382">
            <v>1333</v>
          </cell>
          <cell r="F382" t="str">
            <v>㎥</v>
          </cell>
          <cell r="G382">
            <v>57146</v>
          </cell>
          <cell r="H382">
            <v>76175618</v>
          </cell>
        </row>
        <row r="383">
          <cell r="A383" t="str">
            <v>c</v>
          </cell>
          <cell r="B383">
            <v>127486</v>
          </cell>
          <cell r="C383" t="str">
            <v>콘크리트타설</v>
          </cell>
          <cell r="D383" t="str">
            <v>(무근,40-240-8)</v>
          </cell>
          <cell r="E383">
            <v>26</v>
          </cell>
          <cell r="F383" t="str">
            <v>㎥</v>
          </cell>
          <cell r="G383">
            <v>63322</v>
          </cell>
          <cell r="H383">
            <v>1646372</v>
          </cell>
        </row>
        <row r="384">
          <cell r="A384" t="str">
            <v>d</v>
          </cell>
          <cell r="B384">
            <v>127550</v>
          </cell>
          <cell r="C384" t="str">
            <v>콘크리트타설</v>
          </cell>
          <cell r="D384" t="str">
            <v>(무근,40-160-8)</v>
          </cell>
          <cell r="E384">
            <v>67</v>
          </cell>
          <cell r="F384" t="str">
            <v>㎥</v>
          </cell>
          <cell r="G384">
            <v>60442</v>
          </cell>
          <cell r="H384">
            <v>4049614</v>
          </cell>
        </row>
        <row r="385">
          <cell r="A385" t="str">
            <v>계</v>
          </cell>
          <cell r="B385">
            <v>127683</v>
          </cell>
          <cell r="E385">
            <v>0</v>
          </cell>
          <cell r="H385">
            <v>0</v>
          </cell>
        </row>
        <row r="386">
          <cell r="A386" t="str">
            <v>C.10</v>
          </cell>
          <cell r="B386">
            <v>127811</v>
          </cell>
          <cell r="C386" t="str">
            <v>무수축몰탈</v>
          </cell>
          <cell r="E386">
            <v>1</v>
          </cell>
          <cell r="F386" t="str">
            <v>㎥</v>
          </cell>
          <cell r="G386">
            <v>159594</v>
          </cell>
          <cell r="H386">
            <v>159594</v>
          </cell>
        </row>
        <row r="387">
          <cell r="A387" t="str">
            <v>C.11</v>
          </cell>
          <cell r="B387">
            <v>127819</v>
          </cell>
          <cell r="C387" t="str">
            <v>무수축콘크리트</v>
          </cell>
          <cell r="E387">
            <v>7</v>
          </cell>
          <cell r="F387" t="str">
            <v>㎥</v>
          </cell>
          <cell r="G387">
            <v>222180</v>
          </cell>
          <cell r="H387">
            <v>1555260</v>
          </cell>
        </row>
        <row r="388">
          <cell r="A388" t="str">
            <v>C.12</v>
          </cell>
          <cell r="B388">
            <v>127947</v>
          </cell>
          <cell r="C388" t="str">
            <v>교좌장치</v>
          </cell>
          <cell r="E388">
            <v>0</v>
          </cell>
          <cell r="H388">
            <v>0</v>
          </cell>
        </row>
        <row r="389">
          <cell r="A389" t="str">
            <v>a</v>
          </cell>
          <cell r="B389">
            <v>127971</v>
          </cell>
          <cell r="C389" t="str">
            <v>교좌장치</v>
          </cell>
          <cell r="D389" t="str">
            <v>(고  정 250TON)</v>
          </cell>
          <cell r="E389">
            <v>2</v>
          </cell>
          <cell r="F389" t="str">
            <v>set</v>
          </cell>
          <cell r="G389">
            <v>1166085</v>
          </cell>
          <cell r="H389">
            <v>2332170</v>
          </cell>
        </row>
        <row r="390">
          <cell r="A390" t="str">
            <v>b</v>
          </cell>
          <cell r="B390">
            <v>128099</v>
          </cell>
          <cell r="C390" t="str">
            <v>교좌장치</v>
          </cell>
          <cell r="D390" t="str">
            <v>(일방향 250TON)</v>
          </cell>
          <cell r="E390">
            <v>8</v>
          </cell>
          <cell r="F390" t="str">
            <v>set</v>
          </cell>
          <cell r="G390">
            <v>2040085</v>
          </cell>
          <cell r="H390">
            <v>16320680</v>
          </cell>
        </row>
        <row r="391">
          <cell r="A391" t="str">
            <v>c</v>
          </cell>
          <cell r="B391">
            <v>128227</v>
          </cell>
          <cell r="C391" t="str">
            <v>교좌장치</v>
          </cell>
          <cell r="D391" t="str">
            <v>(양방향 250TON)</v>
          </cell>
          <cell r="E391">
            <v>6</v>
          </cell>
          <cell r="F391" t="str">
            <v>set</v>
          </cell>
          <cell r="G391">
            <v>1088085</v>
          </cell>
          <cell r="H391">
            <v>6528510</v>
          </cell>
        </row>
        <row r="392">
          <cell r="A392" t="str">
            <v>계</v>
          </cell>
          <cell r="B392">
            <v>128419</v>
          </cell>
          <cell r="E392">
            <v>0</v>
          </cell>
          <cell r="H392">
            <v>0</v>
          </cell>
        </row>
        <row r="393">
          <cell r="A393" t="str">
            <v>C.13</v>
          </cell>
          <cell r="B393">
            <v>128547</v>
          </cell>
          <cell r="C393" t="str">
            <v>신축이음장치</v>
          </cell>
          <cell r="D393" t="str">
            <v>(No 80)</v>
          </cell>
          <cell r="E393">
            <v>39</v>
          </cell>
          <cell r="F393" t="str">
            <v>m</v>
          </cell>
          <cell r="G393">
            <v>646695</v>
          </cell>
          <cell r="H393">
            <v>25221105</v>
          </cell>
        </row>
        <row r="394">
          <cell r="A394" t="str">
            <v>C.14</v>
          </cell>
          <cell r="B394">
            <v>128675</v>
          </cell>
          <cell r="C394" t="str">
            <v>슬라브양생</v>
          </cell>
          <cell r="E394">
            <v>874</v>
          </cell>
          <cell r="F394" t="str">
            <v>㎡</v>
          </cell>
          <cell r="G394">
            <v>328</v>
          </cell>
          <cell r="H394">
            <v>286672</v>
          </cell>
        </row>
        <row r="395">
          <cell r="A395" t="str">
            <v>C.15</v>
          </cell>
          <cell r="B395">
            <v>128803</v>
          </cell>
          <cell r="C395" t="str">
            <v>데크휘니샤면고르기</v>
          </cell>
          <cell r="E395">
            <v>874</v>
          </cell>
          <cell r="F395" t="str">
            <v>㎡</v>
          </cell>
          <cell r="G395">
            <v>486</v>
          </cell>
          <cell r="H395">
            <v>424764</v>
          </cell>
        </row>
        <row r="396">
          <cell r="A396" t="str">
            <v>C.16</v>
          </cell>
          <cell r="B396">
            <v>128931</v>
          </cell>
          <cell r="C396" t="str">
            <v>교면방수</v>
          </cell>
          <cell r="D396" t="str">
            <v>(도막방수)</v>
          </cell>
          <cell r="E396">
            <v>874</v>
          </cell>
          <cell r="F396" t="str">
            <v>㎡</v>
          </cell>
          <cell r="G396">
            <v>20568</v>
          </cell>
          <cell r="H396">
            <v>17976432</v>
          </cell>
        </row>
        <row r="397">
          <cell r="A397" t="str">
            <v>C.17</v>
          </cell>
          <cell r="B397">
            <v>130675</v>
          </cell>
          <cell r="C397" t="str">
            <v>교명주</v>
          </cell>
          <cell r="D397" t="str">
            <v>(화 강 암)</v>
          </cell>
          <cell r="E397">
            <v>4</v>
          </cell>
          <cell r="F397" t="str">
            <v>ea</v>
          </cell>
          <cell r="G397">
            <v>1256769</v>
          </cell>
          <cell r="H397">
            <v>5027076</v>
          </cell>
        </row>
        <row r="398">
          <cell r="A398" t="str">
            <v>C.18</v>
          </cell>
          <cell r="B398">
            <v>130676</v>
          </cell>
          <cell r="C398" t="str">
            <v>교명판</v>
          </cell>
          <cell r="D398" t="str">
            <v>(450x250x10㎜)</v>
          </cell>
          <cell r="E398">
            <v>4</v>
          </cell>
          <cell r="F398" t="str">
            <v>ea</v>
          </cell>
          <cell r="G398">
            <v>41631</v>
          </cell>
          <cell r="H398">
            <v>166524</v>
          </cell>
        </row>
        <row r="399">
          <cell r="A399" t="str">
            <v>C.19</v>
          </cell>
          <cell r="B399">
            <v>130740</v>
          </cell>
          <cell r="C399" t="str">
            <v>설명판</v>
          </cell>
          <cell r="D399" t="str">
            <v>(500x400x10㎜)</v>
          </cell>
          <cell r="E399">
            <v>5</v>
          </cell>
          <cell r="F399" t="str">
            <v>ea</v>
          </cell>
          <cell r="G399">
            <v>74012</v>
          </cell>
          <cell r="H399">
            <v>370060</v>
          </cell>
        </row>
        <row r="400">
          <cell r="A400" t="str">
            <v>C.20</v>
          </cell>
          <cell r="B400">
            <v>130772</v>
          </cell>
          <cell r="C400" t="str">
            <v>T.B.M 설치</v>
          </cell>
          <cell r="E400">
            <v>1</v>
          </cell>
          <cell r="F400" t="str">
            <v>ea</v>
          </cell>
          <cell r="G400">
            <v>20790</v>
          </cell>
          <cell r="H400">
            <v>20790</v>
          </cell>
        </row>
        <row r="401">
          <cell r="A401" t="str">
            <v>C.21</v>
          </cell>
          <cell r="B401">
            <v>130900</v>
          </cell>
          <cell r="C401" t="str">
            <v>전선관</v>
          </cell>
          <cell r="E401">
            <v>0</v>
          </cell>
          <cell r="H401">
            <v>0</v>
          </cell>
        </row>
        <row r="402">
          <cell r="A402" t="str">
            <v>a</v>
          </cell>
          <cell r="B402">
            <v>130964</v>
          </cell>
          <cell r="C402" t="str">
            <v>전선관</v>
          </cell>
          <cell r="D402" t="str">
            <v>(PVCφ100mm)</v>
          </cell>
          <cell r="E402">
            <v>243</v>
          </cell>
          <cell r="F402" t="str">
            <v>ｍ</v>
          </cell>
          <cell r="G402">
            <v>2789</v>
          </cell>
          <cell r="H402">
            <v>677727</v>
          </cell>
        </row>
        <row r="403">
          <cell r="A403" t="str">
            <v>b</v>
          </cell>
          <cell r="B403">
            <v>131012</v>
          </cell>
          <cell r="C403" t="str">
            <v>전선관</v>
          </cell>
          <cell r="D403" t="str">
            <v>(PVCφ150mm)</v>
          </cell>
          <cell r="E403">
            <v>121</v>
          </cell>
          <cell r="F403" t="str">
            <v>ｍ</v>
          </cell>
          <cell r="G403">
            <v>5301</v>
          </cell>
          <cell r="H403">
            <v>641421</v>
          </cell>
        </row>
        <row r="404">
          <cell r="A404" t="str">
            <v>계</v>
          </cell>
          <cell r="B404">
            <v>131060</v>
          </cell>
          <cell r="E404">
            <v>0</v>
          </cell>
          <cell r="H404">
            <v>0</v>
          </cell>
        </row>
        <row r="405">
          <cell r="A405" t="str">
            <v>C.22</v>
          </cell>
          <cell r="B405">
            <v>131188</v>
          </cell>
          <cell r="C405" t="str">
            <v>스페이서설치</v>
          </cell>
          <cell r="E405">
            <v>0</v>
          </cell>
          <cell r="H405">
            <v>0</v>
          </cell>
        </row>
        <row r="406">
          <cell r="A406" t="str">
            <v>a</v>
          </cell>
          <cell r="B406">
            <v>131252</v>
          </cell>
          <cell r="C406" t="str">
            <v>스페이서</v>
          </cell>
          <cell r="D406" t="str">
            <v>(수직)</v>
          </cell>
          <cell r="E406">
            <v>1859</v>
          </cell>
          <cell r="F406" t="str">
            <v>㎡</v>
          </cell>
          <cell r="G406">
            <v>588</v>
          </cell>
          <cell r="H406">
            <v>1093092</v>
          </cell>
        </row>
        <row r="407">
          <cell r="A407" t="str">
            <v>b</v>
          </cell>
          <cell r="B407">
            <v>131508</v>
          </cell>
          <cell r="C407" t="str">
            <v>스페이서</v>
          </cell>
          <cell r="D407" t="str">
            <v>(수평)</v>
          </cell>
          <cell r="E407">
            <v>1480</v>
          </cell>
          <cell r="F407" t="str">
            <v>㎡</v>
          </cell>
          <cell r="G407">
            <v>411</v>
          </cell>
          <cell r="H407">
            <v>608280</v>
          </cell>
        </row>
        <row r="408">
          <cell r="A408" t="str">
            <v>계</v>
          </cell>
          <cell r="B408">
            <v>131540</v>
          </cell>
          <cell r="E408">
            <v>0</v>
          </cell>
          <cell r="H408">
            <v>0</v>
          </cell>
        </row>
        <row r="409">
          <cell r="A409" t="str">
            <v>C.23</v>
          </cell>
          <cell r="B409">
            <v>131604</v>
          </cell>
          <cell r="C409" t="str">
            <v>교량난간공</v>
          </cell>
          <cell r="E409">
            <v>0</v>
          </cell>
          <cell r="H409">
            <v>0</v>
          </cell>
        </row>
        <row r="410">
          <cell r="A410" t="str">
            <v>a</v>
          </cell>
          <cell r="B410">
            <v>131668</v>
          </cell>
          <cell r="C410" t="str">
            <v>방호벽용난간</v>
          </cell>
          <cell r="D410" t="str">
            <v>(알루미늄)</v>
          </cell>
          <cell r="E410">
            <v>121</v>
          </cell>
          <cell r="F410" t="str">
            <v>ｍ</v>
          </cell>
          <cell r="G410">
            <v>150435</v>
          </cell>
          <cell r="H410">
            <v>18202635</v>
          </cell>
        </row>
        <row r="411">
          <cell r="A411" t="str">
            <v>b</v>
          </cell>
          <cell r="B411">
            <v>131680</v>
          </cell>
          <cell r="C411" t="str">
            <v>중분대용난간</v>
          </cell>
          <cell r="D411" t="str">
            <v>(알루미늄)</v>
          </cell>
          <cell r="E411">
            <v>89</v>
          </cell>
          <cell r="F411" t="str">
            <v>ｍ</v>
          </cell>
          <cell r="G411">
            <v>539100</v>
          </cell>
          <cell r="H411">
            <v>47979900</v>
          </cell>
        </row>
        <row r="412">
          <cell r="A412" t="str">
            <v>계</v>
          </cell>
          <cell r="B412">
            <v>131696</v>
          </cell>
          <cell r="E412">
            <v>0</v>
          </cell>
          <cell r="H412">
            <v>0</v>
          </cell>
        </row>
        <row r="413">
          <cell r="A413" t="str">
            <v>C.24</v>
          </cell>
          <cell r="B413">
            <v>131824</v>
          </cell>
          <cell r="C413" t="str">
            <v>다웰바</v>
          </cell>
          <cell r="D413" t="str">
            <v>(D25x600㎜)</v>
          </cell>
          <cell r="E413">
            <v>92</v>
          </cell>
          <cell r="F413" t="str">
            <v>ea</v>
          </cell>
          <cell r="G413">
            <v>7781</v>
          </cell>
          <cell r="H413">
            <v>715852</v>
          </cell>
        </row>
        <row r="414">
          <cell r="A414" t="str">
            <v>C.25</v>
          </cell>
          <cell r="B414">
            <v>131840</v>
          </cell>
          <cell r="C414" t="str">
            <v>시공이음</v>
          </cell>
          <cell r="E414">
            <v>0</v>
          </cell>
          <cell r="H414">
            <v>0</v>
          </cell>
        </row>
        <row r="415">
          <cell r="A415" t="str">
            <v>a</v>
          </cell>
          <cell r="B415">
            <v>131841</v>
          </cell>
          <cell r="C415" t="str">
            <v>시공이음</v>
          </cell>
          <cell r="D415" t="str">
            <v>(스치로폴:T=10㎜)</v>
          </cell>
          <cell r="E415">
            <v>17</v>
          </cell>
          <cell r="F415" t="str">
            <v>㎡</v>
          </cell>
          <cell r="G415">
            <v>647</v>
          </cell>
          <cell r="H415">
            <v>10999</v>
          </cell>
        </row>
        <row r="416">
          <cell r="A416" t="str">
            <v>b</v>
          </cell>
          <cell r="B416">
            <v>131969</v>
          </cell>
          <cell r="C416" t="str">
            <v>시공이음</v>
          </cell>
          <cell r="D416" t="str">
            <v>(스치로폴:T=20㎜)</v>
          </cell>
          <cell r="E416">
            <v>25</v>
          </cell>
          <cell r="F416" t="str">
            <v>㎡</v>
          </cell>
          <cell r="G416">
            <v>1296</v>
          </cell>
          <cell r="H416">
            <v>32400</v>
          </cell>
        </row>
        <row r="417">
          <cell r="A417" t="str">
            <v>계</v>
          </cell>
          <cell r="B417">
            <v>132984</v>
          </cell>
          <cell r="E417">
            <v>0</v>
          </cell>
          <cell r="H417">
            <v>0</v>
          </cell>
        </row>
        <row r="418">
          <cell r="A418" t="str">
            <v>C.26</v>
          </cell>
          <cell r="B418">
            <v>134304</v>
          </cell>
          <cell r="C418" t="str">
            <v>배수시설</v>
          </cell>
          <cell r="E418">
            <v>0</v>
          </cell>
          <cell r="H418">
            <v>0</v>
          </cell>
        </row>
        <row r="419">
          <cell r="A419" t="str">
            <v>a</v>
          </cell>
          <cell r="B419">
            <v>134466</v>
          </cell>
          <cell r="C419" t="str">
            <v>육교용집수구</v>
          </cell>
          <cell r="D419" t="str">
            <v>(주철)</v>
          </cell>
          <cell r="E419">
            <v>8</v>
          </cell>
          <cell r="F419" t="str">
            <v>ea</v>
          </cell>
          <cell r="G419">
            <v>73123</v>
          </cell>
          <cell r="H419">
            <v>584984</v>
          </cell>
        </row>
        <row r="420">
          <cell r="A420" t="str">
            <v>b</v>
          </cell>
          <cell r="B420">
            <v>134468</v>
          </cell>
          <cell r="C420" t="str">
            <v>육교용연결집수거</v>
          </cell>
          <cell r="D420" t="str">
            <v>(스테인레스)</v>
          </cell>
          <cell r="E420">
            <v>8</v>
          </cell>
          <cell r="F420" t="str">
            <v>ea</v>
          </cell>
          <cell r="G420">
            <v>105126</v>
          </cell>
          <cell r="H420">
            <v>841008</v>
          </cell>
        </row>
        <row r="421">
          <cell r="A421" t="str">
            <v>c</v>
          </cell>
          <cell r="B421">
            <v>134470</v>
          </cell>
          <cell r="C421" t="str">
            <v>육교용직관</v>
          </cell>
          <cell r="D421" t="str">
            <v>(□150x10)</v>
          </cell>
          <cell r="E421">
            <v>70</v>
          </cell>
          <cell r="F421" t="str">
            <v>ｍ</v>
          </cell>
          <cell r="G421">
            <v>71155</v>
          </cell>
          <cell r="H421">
            <v>4980850</v>
          </cell>
        </row>
        <row r="422">
          <cell r="A422" t="str">
            <v>d</v>
          </cell>
          <cell r="B422">
            <v>134471</v>
          </cell>
          <cell r="C422" t="str">
            <v>육교용곡관</v>
          </cell>
          <cell r="D422" t="str">
            <v>(스테인레스)</v>
          </cell>
          <cell r="E422">
            <v>8</v>
          </cell>
          <cell r="F422" t="str">
            <v>ea</v>
          </cell>
          <cell r="G422">
            <v>27668</v>
          </cell>
          <cell r="H422">
            <v>221344</v>
          </cell>
        </row>
        <row r="423">
          <cell r="A423" t="str">
            <v>e</v>
          </cell>
          <cell r="B423">
            <v>134759</v>
          </cell>
          <cell r="C423" t="str">
            <v>육교용연결부</v>
          </cell>
          <cell r="D423" t="str">
            <v>(스테인레스)</v>
          </cell>
          <cell r="E423">
            <v>62</v>
          </cell>
          <cell r="F423" t="str">
            <v>ea</v>
          </cell>
          <cell r="G423">
            <v>15430</v>
          </cell>
          <cell r="H423">
            <v>956660</v>
          </cell>
        </row>
        <row r="424">
          <cell r="A424" t="str">
            <v>계</v>
          </cell>
          <cell r="B424">
            <v>135111</v>
          </cell>
          <cell r="E424">
            <v>0</v>
          </cell>
          <cell r="H424">
            <v>0</v>
          </cell>
        </row>
        <row r="425">
          <cell r="A425" t="str">
            <v>C.27</v>
          </cell>
          <cell r="B425">
            <v>136893</v>
          </cell>
          <cell r="C425" t="str">
            <v>강교</v>
          </cell>
          <cell r="E425">
            <v>0</v>
          </cell>
          <cell r="H425">
            <v>0</v>
          </cell>
        </row>
        <row r="426">
          <cell r="A426" t="str">
            <v>a</v>
          </cell>
          <cell r="B426">
            <v>136999</v>
          </cell>
          <cell r="C426" t="str">
            <v>강교제작</v>
          </cell>
          <cell r="D426" t="str">
            <v>(조리교)</v>
          </cell>
          <cell r="E426">
            <v>356.262</v>
          </cell>
          <cell r="F426" t="str">
            <v>ton</v>
          </cell>
          <cell r="G426">
            <v>1878191</v>
          </cell>
          <cell r="H426">
            <v>669128082</v>
          </cell>
        </row>
        <row r="427">
          <cell r="A427" t="str">
            <v>b</v>
          </cell>
          <cell r="B427">
            <v>137127</v>
          </cell>
          <cell r="C427" t="str">
            <v>강교운반 및 가설</v>
          </cell>
          <cell r="D427" t="str">
            <v>(조리교)</v>
          </cell>
          <cell r="E427">
            <v>356.262</v>
          </cell>
          <cell r="F427" t="str">
            <v>ton</v>
          </cell>
          <cell r="G427">
            <v>338663</v>
          </cell>
          <cell r="H427">
            <v>120652757</v>
          </cell>
        </row>
        <row r="428">
          <cell r="A428" t="str">
            <v>계</v>
          </cell>
          <cell r="B428">
            <v>137191</v>
          </cell>
          <cell r="E428">
            <v>0</v>
          </cell>
          <cell r="H428">
            <v>0</v>
          </cell>
        </row>
        <row r="429">
          <cell r="A429" t="str">
            <v>C.28</v>
          </cell>
          <cell r="B429">
            <v>137223</v>
          </cell>
          <cell r="C429" t="str">
            <v>강교도장</v>
          </cell>
          <cell r="E429">
            <v>0</v>
          </cell>
          <cell r="H429">
            <v>0</v>
          </cell>
        </row>
        <row r="430">
          <cell r="A430" t="str">
            <v>a</v>
          </cell>
          <cell r="B430">
            <v>137255</v>
          </cell>
          <cell r="C430" t="str">
            <v>강교내부도장</v>
          </cell>
          <cell r="D430" t="str">
            <v>(공  장)</v>
          </cell>
          <cell r="E430">
            <v>1894</v>
          </cell>
          <cell r="F430" t="str">
            <v>㎡</v>
          </cell>
          <cell r="G430">
            <v>11059</v>
          </cell>
          <cell r="H430">
            <v>20945746</v>
          </cell>
        </row>
        <row r="431">
          <cell r="A431" t="str">
            <v>b</v>
          </cell>
          <cell r="B431">
            <v>137287</v>
          </cell>
          <cell r="C431" t="str">
            <v>강교SPLICE도장</v>
          </cell>
          <cell r="D431" t="str">
            <v>(공  장)</v>
          </cell>
          <cell r="E431">
            <v>729</v>
          </cell>
          <cell r="F431" t="str">
            <v>㎡</v>
          </cell>
          <cell r="G431">
            <v>8780</v>
          </cell>
          <cell r="H431">
            <v>6400620</v>
          </cell>
        </row>
        <row r="432">
          <cell r="A432" t="str">
            <v>c</v>
          </cell>
          <cell r="B432">
            <v>137319</v>
          </cell>
          <cell r="C432" t="str">
            <v>내부볼트및SPLICE도장</v>
          </cell>
          <cell r="D432" t="str">
            <v>(현  장)</v>
          </cell>
          <cell r="E432">
            <v>545</v>
          </cell>
          <cell r="F432" t="str">
            <v>㎡</v>
          </cell>
          <cell r="G432">
            <v>20655</v>
          </cell>
          <cell r="H432">
            <v>11256975</v>
          </cell>
        </row>
        <row r="433">
          <cell r="A433" t="str">
            <v>d</v>
          </cell>
          <cell r="B433">
            <v>137511</v>
          </cell>
          <cell r="C433" t="str">
            <v>강교외부도장</v>
          </cell>
          <cell r="D433" t="str">
            <v>(공  장)</v>
          </cell>
          <cell r="E433">
            <v>1976</v>
          </cell>
          <cell r="F433" t="str">
            <v>㎡</v>
          </cell>
          <cell r="G433">
            <v>11775</v>
          </cell>
          <cell r="H433">
            <v>23267400</v>
          </cell>
        </row>
        <row r="434">
          <cell r="A434" t="str">
            <v>e</v>
          </cell>
          <cell r="B434">
            <v>137609</v>
          </cell>
          <cell r="C434" t="str">
            <v>외부포장면도장</v>
          </cell>
          <cell r="D434" t="str">
            <v>(공  장)</v>
          </cell>
          <cell r="E434">
            <v>501</v>
          </cell>
          <cell r="F434" t="str">
            <v>㎡</v>
          </cell>
          <cell r="G434">
            <v>10590</v>
          </cell>
          <cell r="H434">
            <v>5305590</v>
          </cell>
        </row>
        <row r="435">
          <cell r="A435" t="str">
            <v>f</v>
          </cell>
          <cell r="B435">
            <v>137737</v>
          </cell>
          <cell r="C435" t="str">
            <v>외부볼트및SPLICE도장</v>
          </cell>
          <cell r="D435" t="str">
            <v>(현  장)</v>
          </cell>
          <cell r="E435">
            <v>184</v>
          </cell>
          <cell r="F435" t="str">
            <v>㎡</v>
          </cell>
          <cell r="G435">
            <v>19803</v>
          </cell>
          <cell r="H435">
            <v>3643752</v>
          </cell>
        </row>
        <row r="436">
          <cell r="A436" t="str">
            <v>g</v>
          </cell>
          <cell r="B436">
            <v>138061</v>
          </cell>
          <cell r="C436" t="str">
            <v>강교검사</v>
          </cell>
          <cell r="E436">
            <v>0</v>
          </cell>
          <cell r="H436">
            <v>0</v>
          </cell>
        </row>
        <row r="437">
          <cell r="A437" t="str">
            <v>g-1</v>
          </cell>
          <cell r="B437">
            <v>138110</v>
          </cell>
          <cell r="C437" t="str">
            <v>방사선투과시험</v>
          </cell>
          <cell r="D437" t="str">
            <v>(강  교)</v>
          </cell>
          <cell r="E437">
            <v>20</v>
          </cell>
          <cell r="F437" t="str">
            <v>매</v>
          </cell>
          <cell r="G437">
            <v>41000</v>
          </cell>
          <cell r="H437">
            <v>820000</v>
          </cell>
        </row>
        <row r="438">
          <cell r="A438" t="str">
            <v>g-2</v>
          </cell>
          <cell r="B438">
            <v>138135</v>
          </cell>
          <cell r="C438" t="str">
            <v>자분탐상시험</v>
          </cell>
          <cell r="D438" t="str">
            <v>(강  교)</v>
          </cell>
          <cell r="E438">
            <v>687</v>
          </cell>
          <cell r="F438" t="str">
            <v>ｍ</v>
          </cell>
          <cell r="G438">
            <v>27500</v>
          </cell>
          <cell r="H438">
            <v>18892500</v>
          </cell>
        </row>
        <row r="439">
          <cell r="A439" t="str">
            <v>소계</v>
          </cell>
          <cell r="B439">
            <v>138147</v>
          </cell>
          <cell r="E439">
            <v>0</v>
          </cell>
          <cell r="H439">
            <v>0</v>
          </cell>
        </row>
        <row r="440">
          <cell r="A440" t="str">
            <v>계</v>
          </cell>
          <cell r="B440">
            <v>138159</v>
          </cell>
          <cell r="E440">
            <v>0</v>
          </cell>
          <cell r="H440">
            <v>0</v>
          </cell>
        </row>
        <row r="441">
          <cell r="A441" t="str">
            <v>C.29</v>
          </cell>
          <cell r="B441">
            <v>138287</v>
          </cell>
          <cell r="C441" t="str">
            <v>낙하물방지공</v>
          </cell>
          <cell r="E441">
            <v>986</v>
          </cell>
          <cell r="F441" t="str">
            <v>㎡</v>
          </cell>
          <cell r="G441">
            <v>4223</v>
          </cell>
          <cell r="H441">
            <v>4163878</v>
          </cell>
        </row>
        <row r="442">
          <cell r="A442" t="str">
            <v>c.30</v>
          </cell>
          <cell r="B442">
            <v>138554</v>
          </cell>
          <cell r="C442" t="str">
            <v>낙교방지책</v>
          </cell>
          <cell r="E442">
            <v>8</v>
          </cell>
          <cell r="F442" t="str">
            <v>개소</v>
          </cell>
          <cell r="G442">
            <v>939706</v>
          </cell>
          <cell r="H442">
            <v>7517648</v>
          </cell>
        </row>
        <row r="443">
          <cell r="A443" t="str">
            <v>C.31</v>
          </cell>
          <cell r="B443">
            <v>138821</v>
          </cell>
          <cell r="C443" t="str">
            <v>강관파일</v>
          </cell>
          <cell r="D443" t="str">
            <v>(D=508mm t=12mm)</v>
          </cell>
          <cell r="E443">
            <v>0</v>
          </cell>
          <cell r="H443">
            <v>0</v>
          </cell>
        </row>
        <row r="444">
          <cell r="A444" t="str">
            <v>a</v>
          </cell>
          <cell r="B444">
            <v>138858</v>
          </cell>
          <cell r="C444" t="str">
            <v>강관파일자재비</v>
          </cell>
          <cell r="E444">
            <v>1181</v>
          </cell>
          <cell r="F444" t="str">
            <v>ｍ</v>
          </cell>
          <cell r="G444">
            <v>66955</v>
          </cell>
          <cell r="H444">
            <v>79073855</v>
          </cell>
        </row>
        <row r="445">
          <cell r="A445" t="str">
            <v>b</v>
          </cell>
          <cell r="B445">
            <v>138877</v>
          </cell>
          <cell r="C445" t="str">
            <v>강관파일항타비</v>
          </cell>
          <cell r="D445" t="str">
            <v>(15m미만)</v>
          </cell>
          <cell r="E445">
            <v>1084</v>
          </cell>
          <cell r="F445" t="str">
            <v>ｍ</v>
          </cell>
          <cell r="G445">
            <v>11302</v>
          </cell>
          <cell r="H445">
            <v>12251368</v>
          </cell>
        </row>
        <row r="446">
          <cell r="A446" t="str">
            <v>c</v>
          </cell>
          <cell r="B446">
            <v>138886</v>
          </cell>
          <cell r="C446" t="str">
            <v>두부및선단보강</v>
          </cell>
          <cell r="E446">
            <v>162</v>
          </cell>
          <cell r="F446" t="str">
            <v>EA</v>
          </cell>
          <cell r="G446">
            <v>153594</v>
          </cell>
          <cell r="H446">
            <v>24882228</v>
          </cell>
        </row>
        <row r="447">
          <cell r="A447" t="str">
            <v>계</v>
          </cell>
          <cell r="B447">
            <v>139023</v>
          </cell>
          <cell r="E447">
            <v>0</v>
          </cell>
          <cell r="H447">
            <v>0</v>
          </cell>
        </row>
        <row r="448">
          <cell r="A448" t="str">
            <v>C.32</v>
          </cell>
          <cell r="B448">
            <v>140713</v>
          </cell>
          <cell r="C448" t="str">
            <v>옹벽공</v>
          </cell>
          <cell r="E448">
            <v>0</v>
          </cell>
          <cell r="H448">
            <v>0</v>
          </cell>
        </row>
        <row r="449">
          <cell r="A449" t="str">
            <v>a</v>
          </cell>
          <cell r="B449">
            <v>141558</v>
          </cell>
          <cell r="C449" t="str">
            <v>배수파이프</v>
          </cell>
          <cell r="D449" t="str">
            <v>(PVCφ100㎜)</v>
          </cell>
          <cell r="E449">
            <v>10</v>
          </cell>
          <cell r="F449" t="str">
            <v>ｍ</v>
          </cell>
          <cell r="G449">
            <v>2789</v>
          </cell>
          <cell r="H449">
            <v>27890</v>
          </cell>
        </row>
        <row r="450">
          <cell r="A450" t="str">
            <v>b</v>
          </cell>
          <cell r="B450">
            <v>141980</v>
          </cell>
          <cell r="C450" t="str">
            <v>뒷채움및다짐</v>
          </cell>
          <cell r="D450" t="str">
            <v>(현장암유용)</v>
          </cell>
          <cell r="E450">
            <v>11</v>
          </cell>
          <cell r="F450" t="str">
            <v>㎥</v>
          </cell>
          <cell r="G450">
            <v>13631</v>
          </cell>
          <cell r="H450">
            <v>149941</v>
          </cell>
        </row>
        <row r="451">
          <cell r="A451" t="str">
            <v>c</v>
          </cell>
          <cell r="B451">
            <v>142191</v>
          </cell>
          <cell r="C451" t="str">
            <v>부직포</v>
          </cell>
          <cell r="E451">
            <v>261</v>
          </cell>
          <cell r="F451" t="str">
            <v>㎡</v>
          </cell>
          <cell r="G451">
            <v>970</v>
          </cell>
          <cell r="H451">
            <v>253170</v>
          </cell>
        </row>
        <row r="452">
          <cell r="A452" t="str">
            <v>d</v>
          </cell>
          <cell r="B452">
            <v>142297</v>
          </cell>
          <cell r="C452" t="str">
            <v>드레인보드설치</v>
          </cell>
          <cell r="E452">
            <v>160</v>
          </cell>
          <cell r="F452" t="str">
            <v>㎡</v>
          </cell>
          <cell r="G452">
            <v>5488</v>
          </cell>
          <cell r="H452">
            <v>878080</v>
          </cell>
        </row>
        <row r="453">
          <cell r="A453" t="str">
            <v>계</v>
          </cell>
          <cell r="B453">
            <v>142402</v>
          </cell>
          <cell r="E453">
            <v>0</v>
          </cell>
          <cell r="H453">
            <v>0</v>
          </cell>
        </row>
        <row r="454">
          <cell r="A454" t="str">
            <v>합계</v>
          </cell>
          <cell r="B454">
            <v>142466</v>
          </cell>
          <cell r="E454">
            <v>0</v>
          </cell>
          <cell r="H454">
            <v>0</v>
          </cell>
        </row>
        <row r="455">
          <cell r="A455" t="str">
            <v>D.</v>
          </cell>
          <cell r="B455">
            <v>142594</v>
          </cell>
          <cell r="C455" t="str">
            <v>쾌 상 교</v>
          </cell>
          <cell r="D455" t="str">
            <v>(P.S.C BEAM L=30.0m)</v>
          </cell>
          <cell r="E455">
            <v>0</v>
          </cell>
          <cell r="H455">
            <v>0</v>
          </cell>
        </row>
        <row r="456">
          <cell r="A456" t="str">
            <v>D.01</v>
          </cell>
          <cell r="B456">
            <v>143254</v>
          </cell>
          <cell r="C456" t="str">
            <v>교대앞성토</v>
          </cell>
          <cell r="E456">
            <v>832</v>
          </cell>
          <cell r="F456" t="str">
            <v>㎥</v>
          </cell>
          <cell r="G456">
            <v>3025</v>
          </cell>
          <cell r="H456">
            <v>2516800</v>
          </cell>
        </row>
        <row r="457">
          <cell r="A457" t="str">
            <v>D.02</v>
          </cell>
          <cell r="B457">
            <v>143260</v>
          </cell>
          <cell r="C457" t="str">
            <v>뒷채움및다짐</v>
          </cell>
          <cell r="D457" t="str">
            <v>(현장암유용)</v>
          </cell>
          <cell r="E457">
            <v>788</v>
          </cell>
          <cell r="F457" t="str">
            <v>㎥</v>
          </cell>
          <cell r="G457">
            <v>13631</v>
          </cell>
          <cell r="H457">
            <v>10741228</v>
          </cell>
        </row>
        <row r="458">
          <cell r="A458" t="str">
            <v>D.03</v>
          </cell>
          <cell r="B458">
            <v>143388</v>
          </cell>
          <cell r="C458" t="str">
            <v>거푸집</v>
          </cell>
          <cell r="E458">
            <v>0</v>
          </cell>
          <cell r="H458">
            <v>0</v>
          </cell>
        </row>
        <row r="459">
          <cell r="A459" t="str">
            <v>a</v>
          </cell>
          <cell r="B459">
            <v>143452</v>
          </cell>
          <cell r="C459" t="str">
            <v>합판거푸집</v>
          </cell>
          <cell r="D459" t="str">
            <v>(3회:0-7m)</v>
          </cell>
          <cell r="E459">
            <v>1645</v>
          </cell>
          <cell r="F459" t="str">
            <v>㎡</v>
          </cell>
          <cell r="G459">
            <v>19533</v>
          </cell>
          <cell r="H459">
            <v>32131785</v>
          </cell>
        </row>
        <row r="460">
          <cell r="A460" t="str">
            <v>b</v>
          </cell>
          <cell r="B460">
            <v>143836</v>
          </cell>
          <cell r="C460" t="str">
            <v>합판거푸집</v>
          </cell>
          <cell r="D460" t="str">
            <v>(4회)</v>
          </cell>
          <cell r="E460">
            <v>167</v>
          </cell>
          <cell r="F460" t="str">
            <v>㎡</v>
          </cell>
          <cell r="G460">
            <v>16702</v>
          </cell>
          <cell r="H460">
            <v>2789234</v>
          </cell>
        </row>
        <row r="461">
          <cell r="A461" t="str">
            <v>c</v>
          </cell>
          <cell r="B461">
            <v>143964</v>
          </cell>
          <cell r="C461" t="str">
            <v>합판거푸집</v>
          </cell>
          <cell r="D461" t="str">
            <v>(6회)</v>
          </cell>
          <cell r="E461">
            <v>64</v>
          </cell>
          <cell r="F461" t="str">
            <v>㎡</v>
          </cell>
          <cell r="G461">
            <v>13675</v>
          </cell>
          <cell r="H461">
            <v>875200</v>
          </cell>
        </row>
        <row r="462">
          <cell r="A462" t="str">
            <v>d</v>
          </cell>
          <cell r="B462">
            <v>144572</v>
          </cell>
          <cell r="C462" t="str">
            <v>문양거푸집</v>
          </cell>
          <cell r="D462" t="str">
            <v>(스치로폴 0-7m)</v>
          </cell>
          <cell r="E462">
            <v>170</v>
          </cell>
          <cell r="F462" t="str">
            <v>㎡</v>
          </cell>
          <cell r="G462">
            <v>23595</v>
          </cell>
          <cell r="H462">
            <v>4011150</v>
          </cell>
        </row>
        <row r="463">
          <cell r="A463" t="str">
            <v>계</v>
          </cell>
          <cell r="B463">
            <v>144588</v>
          </cell>
          <cell r="E463">
            <v>0</v>
          </cell>
          <cell r="H463">
            <v>0</v>
          </cell>
        </row>
        <row r="464">
          <cell r="A464" t="str">
            <v>D.04</v>
          </cell>
          <cell r="B464">
            <v>144668</v>
          </cell>
          <cell r="C464" t="str">
            <v>강관비계</v>
          </cell>
          <cell r="D464" t="str">
            <v>(쾌상교)</v>
          </cell>
          <cell r="E464">
            <v>1</v>
          </cell>
          <cell r="F464" t="str">
            <v>L.S.</v>
          </cell>
          <cell r="G464">
            <v>6717000</v>
          </cell>
          <cell r="H464">
            <v>6717000</v>
          </cell>
        </row>
        <row r="465">
          <cell r="A465" t="str">
            <v>D.05</v>
          </cell>
          <cell r="B465">
            <v>144796</v>
          </cell>
          <cell r="C465" t="str">
            <v>동바리</v>
          </cell>
          <cell r="D465" t="str">
            <v>(쾌상교)</v>
          </cell>
          <cell r="E465">
            <v>1</v>
          </cell>
          <cell r="F465" t="str">
            <v>L.S.</v>
          </cell>
          <cell r="G465">
            <v>18264000</v>
          </cell>
          <cell r="H465">
            <v>18264000</v>
          </cell>
        </row>
        <row r="466">
          <cell r="A466" t="str">
            <v>D.06</v>
          </cell>
          <cell r="B466">
            <v>145110</v>
          </cell>
          <cell r="C466" t="str">
            <v>철근가공조립</v>
          </cell>
          <cell r="E466">
            <v>0</v>
          </cell>
          <cell r="H466">
            <v>0</v>
          </cell>
        </row>
        <row r="467">
          <cell r="A467" t="str">
            <v>a</v>
          </cell>
          <cell r="B467">
            <v>145117</v>
          </cell>
          <cell r="C467" t="str">
            <v>철근가공조립</v>
          </cell>
          <cell r="D467" t="str">
            <v>(보    통)</v>
          </cell>
          <cell r="E467">
            <v>79.512</v>
          </cell>
          <cell r="F467" t="str">
            <v>Ton</v>
          </cell>
          <cell r="G467">
            <v>398697</v>
          </cell>
          <cell r="H467">
            <v>31701195</v>
          </cell>
        </row>
        <row r="468">
          <cell r="A468" t="str">
            <v>b</v>
          </cell>
          <cell r="B468">
            <v>145245</v>
          </cell>
          <cell r="C468" t="str">
            <v>철근가공조립</v>
          </cell>
          <cell r="D468" t="str">
            <v>(복    잡)</v>
          </cell>
          <cell r="E468">
            <v>97.013999999999996</v>
          </cell>
          <cell r="F468" t="str">
            <v>Ton</v>
          </cell>
          <cell r="G468">
            <v>500175</v>
          </cell>
          <cell r="H468">
            <v>48523977</v>
          </cell>
        </row>
        <row r="469">
          <cell r="A469" t="str">
            <v>계</v>
          </cell>
          <cell r="B469">
            <v>145313</v>
          </cell>
          <cell r="E469">
            <v>0</v>
          </cell>
          <cell r="H469">
            <v>0</v>
          </cell>
        </row>
        <row r="470">
          <cell r="A470" t="str">
            <v>D.07</v>
          </cell>
          <cell r="B470">
            <v>145380</v>
          </cell>
          <cell r="C470" t="str">
            <v>콘크리트타설</v>
          </cell>
          <cell r="E470">
            <v>0</v>
          </cell>
          <cell r="H470">
            <v>0</v>
          </cell>
        </row>
        <row r="471">
          <cell r="A471" t="str">
            <v>a</v>
          </cell>
          <cell r="B471">
            <v>145382</v>
          </cell>
          <cell r="C471" t="str">
            <v>콘크리트타설(펌프카)</v>
          </cell>
          <cell r="D471" t="str">
            <v>(철근,19-400-15)</v>
          </cell>
          <cell r="E471">
            <v>246</v>
          </cell>
          <cell r="F471" t="str">
            <v>㎥</v>
          </cell>
          <cell r="G471">
            <v>69569</v>
          </cell>
          <cell r="H471">
            <v>17113974</v>
          </cell>
        </row>
        <row r="472">
          <cell r="A472" t="str">
            <v>b</v>
          </cell>
          <cell r="B472">
            <v>145383</v>
          </cell>
          <cell r="C472" t="str">
            <v>콘크리트타설(펌프카)</v>
          </cell>
          <cell r="D472" t="str">
            <v>(철근,25-270-15)</v>
          </cell>
          <cell r="E472">
            <v>205</v>
          </cell>
          <cell r="F472" t="str">
            <v>㎥</v>
          </cell>
          <cell r="G472">
            <v>62738</v>
          </cell>
          <cell r="H472">
            <v>12861290</v>
          </cell>
        </row>
        <row r="473">
          <cell r="A473" t="str">
            <v>c</v>
          </cell>
          <cell r="B473">
            <v>145511</v>
          </cell>
          <cell r="C473" t="str">
            <v>콘크리트타설(펌프카)</v>
          </cell>
          <cell r="D473" t="str">
            <v>(철근,25-240-15)</v>
          </cell>
          <cell r="E473">
            <v>825</v>
          </cell>
          <cell r="F473" t="str">
            <v>㎥</v>
          </cell>
          <cell r="G473">
            <v>57146</v>
          </cell>
          <cell r="H473">
            <v>47145450</v>
          </cell>
        </row>
        <row r="474">
          <cell r="A474" t="str">
            <v>d</v>
          </cell>
          <cell r="B474">
            <v>145543</v>
          </cell>
          <cell r="C474" t="str">
            <v>콘크리트타설</v>
          </cell>
          <cell r="D474" t="str">
            <v>(무근,40-210-8)</v>
          </cell>
          <cell r="E474">
            <v>7</v>
          </cell>
          <cell r="F474" t="str">
            <v>㎥</v>
          </cell>
          <cell r="G474">
            <v>64602</v>
          </cell>
          <cell r="H474">
            <v>452214</v>
          </cell>
        </row>
        <row r="475">
          <cell r="A475" t="str">
            <v>e</v>
          </cell>
          <cell r="B475">
            <v>145575</v>
          </cell>
          <cell r="C475" t="str">
            <v>콘크리트타설</v>
          </cell>
          <cell r="D475" t="str">
            <v>(무근,40-240-8)</v>
          </cell>
          <cell r="E475">
            <v>13</v>
          </cell>
          <cell r="F475" t="str">
            <v>㎥</v>
          </cell>
          <cell r="G475">
            <v>63322</v>
          </cell>
          <cell r="H475">
            <v>823186</v>
          </cell>
        </row>
        <row r="476">
          <cell r="A476" t="str">
            <v>f</v>
          </cell>
          <cell r="B476">
            <v>145639</v>
          </cell>
          <cell r="C476" t="str">
            <v>콘크리트타설</v>
          </cell>
          <cell r="D476" t="str">
            <v>(무근,40-160-8)</v>
          </cell>
          <cell r="E476">
            <v>45</v>
          </cell>
          <cell r="F476" t="str">
            <v>㎥</v>
          </cell>
          <cell r="G476">
            <v>60442</v>
          </cell>
          <cell r="H476">
            <v>2719890</v>
          </cell>
        </row>
        <row r="477">
          <cell r="A477" t="str">
            <v>계</v>
          </cell>
          <cell r="B477">
            <v>145772</v>
          </cell>
          <cell r="E477">
            <v>0</v>
          </cell>
          <cell r="H477">
            <v>0</v>
          </cell>
        </row>
        <row r="478">
          <cell r="A478" t="str">
            <v>D.08</v>
          </cell>
          <cell r="B478">
            <v>145900</v>
          </cell>
          <cell r="C478" t="str">
            <v>무수축몰탈</v>
          </cell>
          <cell r="E478">
            <v>1</v>
          </cell>
          <cell r="F478" t="str">
            <v>㎥</v>
          </cell>
          <cell r="G478">
            <v>159594</v>
          </cell>
          <cell r="H478">
            <v>159594</v>
          </cell>
        </row>
        <row r="479">
          <cell r="A479" t="str">
            <v>D.09</v>
          </cell>
          <cell r="B479">
            <v>145908</v>
          </cell>
          <cell r="C479" t="str">
            <v>무수축콘크리트</v>
          </cell>
          <cell r="E479">
            <v>4</v>
          </cell>
          <cell r="F479" t="str">
            <v>㎥</v>
          </cell>
          <cell r="G479">
            <v>222180</v>
          </cell>
          <cell r="H479">
            <v>888720</v>
          </cell>
        </row>
        <row r="480">
          <cell r="A480" t="str">
            <v>D.10</v>
          </cell>
          <cell r="B480">
            <v>146036</v>
          </cell>
          <cell r="C480" t="str">
            <v>교좌장치</v>
          </cell>
          <cell r="E480">
            <v>0</v>
          </cell>
          <cell r="H480">
            <v>0</v>
          </cell>
        </row>
        <row r="481">
          <cell r="A481" t="str">
            <v>a</v>
          </cell>
          <cell r="B481">
            <v>146060</v>
          </cell>
          <cell r="C481" t="str">
            <v>교좌장치</v>
          </cell>
          <cell r="D481" t="str">
            <v>(고  정 135TON)</v>
          </cell>
          <cell r="E481">
            <v>2</v>
          </cell>
          <cell r="F481" t="str">
            <v>set</v>
          </cell>
          <cell r="G481">
            <v>1827085</v>
          </cell>
          <cell r="H481">
            <v>3654170</v>
          </cell>
        </row>
        <row r="482">
          <cell r="A482" t="str">
            <v>b</v>
          </cell>
          <cell r="B482">
            <v>146068</v>
          </cell>
          <cell r="C482" t="str">
            <v>교좌장치</v>
          </cell>
          <cell r="D482" t="str">
            <v>(일방향 135TON)</v>
          </cell>
          <cell r="E482">
            <v>10</v>
          </cell>
          <cell r="F482" t="str">
            <v>set</v>
          </cell>
          <cell r="G482">
            <v>1806085</v>
          </cell>
          <cell r="H482">
            <v>18060850</v>
          </cell>
        </row>
        <row r="483">
          <cell r="A483" t="str">
            <v>c</v>
          </cell>
          <cell r="B483">
            <v>146100</v>
          </cell>
          <cell r="C483" t="str">
            <v>교좌장치</v>
          </cell>
          <cell r="D483" t="str">
            <v>(양방향 135TON)</v>
          </cell>
          <cell r="E483">
            <v>8</v>
          </cell>
          <cell r="F483" t="str">
            <v>set</v>
          </cell>
          <cell r="G483">
            <v>1528085</v>
          </cell>
          <cell r="H483">
            <v>12224680</v>
          </cell>
        </row>
        <row r="484">
          <cell r="A484" t="str">
            <v>계</v>
          </cell>
          <cell r="B484">
            <v>146124</v>
          </cell>
          <cell r="E484">
            <v>0</v>
          </cell>
          <cell r="H484">
            <v>0</v>
          </cell>
        </row>
        <row r="485">
          <cell r="A485" t="str">
            <v>D.11</v>
          </cell>
          <cell r="B485">
            <v>146252</v>
          </cell>
          <cell r="C485" t="str">
            <v>신축이음장치</v>
          </cell>
          <cell r="D485" t="str">
            <v>(NB 50)</v>
          </cell>
          <cell r="E485">
            <v>39</v>
          </cell>
          <cell r="F485" t="str">
            <v>ｍ</v>
          </cell>
          <cell r="G485">
            <v>282695</v>
          </cell>
          <cell r="H485">
            <v>11025105</v>
          </cell>
        </row>
        <row r="486">
          <cell r="A486" t="str">
            <v>D.12</v>
          </cell>
          <cell r="B486">
            <v>146382</v>
          </cell>
          <cell r="C486" t="str">
            <v>슬라브양생</v>
          </cell>
          <cell r="E486">
            <v>585</v>
          </cell>
          <cell r="F486" t="str">
            <v>㎡</v>
          </cell>
          <cell r="G486">
            <v>328</v>
          </cell>
          <cell r="H486">
            <v>191880</v>
          </cell>
        </row>
        <row r="487">
          <cell r="A487" t="str">
            <v>D.13</v>
          </cell>
          <cell r="B487">
            <v>146383</v>
          </cell>
          <cell r="C487" t="str">
            <v>데크휘니샤면고르기</v>
          </cell>
          <cell r="E487">
            <v>585</v>
          </cell>
          <cell r="F487" t="str">
            <v>㎡</v>
          </cell>
          <cell r="G487">
            <v>486</v>
          </cell>
          <cell r="H487">
            <v>284310</v>
          </cell>
        </row>
        <row r="488">
          <cell r="A488" t="str">
            <v>D.14</v>
          </cell>
          <cell r="B488">
            <v>146511</v>
          </cell>
          <cell r="C488" t="str">
            <v>교면방수</v>
          </cell>
          <cell r="D488" t="str">
            <v>(도막방수)</v>
          </cell>
          <cell r="E488">
            <v>585</v>
          </cell>
          <cell r="F488" t="str">
            <v>㎡</v>
          </cell>
          <cell r="G488">
            <v>20568</v>
          </cell>
          <cell r="H488">
            <v>12032280</v>
          </cell>
        </row>
        <row r="489">
          <cell r="A489" t="str">
            <v>D.15</v>
          </cell>
          <cell r="B489">
            <v>148252</v>
          </cell>
          <cell r="C489" t="str">
            <v>교명주</v>
          </cell>
          <cell r="D489" t="str">
            <v>(화 강 암)</v>
          </cell>
          <cell r="E489">
            <v>4</v>
          </cell>
          <cell r="F489" t="str">
            <v>ea</v>
          </cell>
          <cell r="G489">
            <v>1256769</v>
          </cell>
          <cell r="H489">
            <v>5027076</v>
          </cell>
        </row>
        <row r="490">
          <cell r="A490" t="str">
            <v>D.16</v>
          </cell>
          <cell r="B490">
            <v>148253</v>
          </cell>
          <cell r="C490" t="str">
            <v>교명판</v>
          </cell>
          <cell r="D490" t="str">
            <v>(450x250x10㎜)</v>
          </cell>
          <cell r="E490">
            <v>4</v>
          </cell>
          <cell r="F490" t="str">
            <v>ea</v>
          </cell>
          <cell r="G490">
            <v>41631</v>
          </cell>
          <cell r="H490">
            <v>166524</v>
          </cell>
        </row>
        <row r="491">
          <cell r="A491" t="str">
            <v>D.17</v>
          </cell>
          <cell r="B491">
            <v>148317</v>
          </cell>
          <cell r="C491" t="str">
            <v>설명판</v>
          </cell>
          <cell r="D491" t="str">
            <v>(500x400x10㎜)</v>
          </cell>
          <cell r="E491">
            <v>4</v>
          </cell>
          <cell r="F491" t="str">
            <v>ea</v>
          </cell>
          <cell r="G491">
            <v>74012</v>
          </cell>
          <cell r="H491">
            <v>296048</v>
          </cell>
        </row>
        <row r="492">
          <cell r="A492" t="str">
            <v>D.18</v>
          </cell>
          <cell r="B492">
            <v>148349</v>
          </cell>
          <cell r="C492" t="str">
            <v>T.B.M 설치</v>
          </cell>
          <cell r="E492">
            <v>1</v>
          </cell>
          <cell r="F492" t="str">
            <v>ea</v>
          </cell>
          <cell r="G492">
            <v>20790</v>
          </cell>
          <cell r="H492">
            <v>20790</v>
          </cell>
        </row>
        <row r="493">
          <cell r="A493" t="str">
            <v>D.19</v>
          </cell>
          <cell r="B493">
            <v>148477</v>
          </cell>
          <cell r="C493" t="str">
            <v>전선관</v>
          </cell>
          <cell r="E493">
            <v>0</v>
          </cell>
          <cell r="H493">
            <v>0</v>
          </cell>
        </row>
        <row r="494">
          <cell r="A494" t="str">
            <v>a</v>
          </cell>
          <cell r="B494">
            <v>148541</v>
          </cell>
          <cell r="C494" t="str">
            <v>전선관</v>
          </cell>
          <cell r="D494" t="str">
            <v>(PVCφ100mm)</v>
          </cell>
          <cell r="E494">
            <v>176</v>
          </cell>
          <cell r="F494" t="str">
            <v>ｍ</v>
          </cell>
          <cell r="G494">
            <v>2789</v>
          </cell>
          <cell r="H494">
            <v>490864</v>
          </cell>
        </row>
        <row r="495">
          <cell r="A495" t="str">
            <v>b</v>
          </cell>
          <cell r="B495">
            <v>148589</v>
          </cell>
          <cell r="C495" t="str">
            <v>전선관</v>
          </cell>
          <cell r="D495" t="str">
            <v>(PVCφ150mm)</v>
          </cell>
          <cell r="E495">
            <v>88</v>
          </cell>
          <cell r="F495" t="str">
            <v>ｍ</v>
          </cell>
          <cell r="G495">
            <v>5301</v>
          </cell>
          <cell r="H495">
            <v>466488</v>
          </cell>
        </row>
        <row r="496">
          <cell r="A496" t="str">
            <v>계</v>
          </cell>
          <cell r="B496">
            <v>148637</v>
          </cell>
          <cell r="E496">
            <v>0</v>
          </cell>
          <cell r="H496">
            <v>0</v>
          </cell>
        </row>
        <row r="497">
          <cell r="A497" t="str">
            <v>D.20</v>
          </cell>
          <cell r="B497">
            <v>148701</v>
          </cell>
          <cell r="C497" t="str">
            <v>스페이서설치</v>
          </cell>
          <cell r="E497">
            <v>0</v>
          </cell>
          <cell r="H497">
            <v>0</v>
          </cell>
        </row>
        <row r="498">
          <cell r="A498" t="str">
            <v>a</v>
          </cell>
          <cell r="B498">
            <v>148765</v>
          </cell>
          <cell r="C498" t="str">
            <v>스페이서</v>
          </cell>
          <cell r="D498" t="str">
            <v>(수직)</v>
          </cell>
          <cell r="E498">
            <v>1098</v>
          </cell>
          <cell r="F498" t="str">
            <v>㎡</v>
          </cell>
          <cell r="G498">
            <v>588</v>
          </cell>
          <cell r="H498">
            <v>645624</v>
          </cell>
        </row>
        <row r="499">
          <cell r="A499" t="str">
            <v>b</v>
          </cell>
          <cell r="B499">
            <v>149021</v>
          </cell>
          <cell r="C499" t="str">
            <v>스페이서</v>
          </cell>
          <cell r="D499" t="str">
            <v>(수평)</v>
          </cell>
          <cell r="E499">
            <v>1065</v>
          </cell>
          <cell r="F499" t="str">
            <v>㎡</v>
          </cell>
          <cell r="G499">
            <v>411</v>
          </cell>
          <cell r="H499">
            <v>437715</v>
          </cell>
        </row>
        <row r="500">
          <cell r="A500" t="str">
            <v>계</v>
          </cell>
          <cell r="B500">
            <v>149053</v>
          </cell>
          <cell r="E500">
            <v>0</v>
          </cell>
          <cell r="H500">
            <v>0</v>
          </cell>
        </row>
        <row r="501">
          <cell r="A501" t="str">
            <v>D.21</v>
          </cell>
          <cell r="B501">
            <v>149117</v>
          </cell>
          <cell r="C501" t="str">
            <v>교량난간공</v>
          </cell>
          <cell r="E501">
            <v>0</v>
          </cell>
          <cell r="H501">
            <v>0</v>
          </cell>
        </row>
        <row r="502">
          <cell r="A502" t="str">
            <v>a</v>
          </cell>
          <cell r="B502">
            <v>149181</v>
          </cell>
          <cell r="C502" t="str">
            <v>방호벽용난간</v>
          </cell>
          <cell r="D502" t="str">
            <v>(알루미늄)</v>
          </cell>
          <cell r="E502">
            <v>88</v>
          </cell>
          <cell r="F502" t="str">
            <v>ｍ</v>
          </cell>
          <cell r="G502">
            <v>150435</v>
          </cell>
          <cell r="H502">
            <v>13238280</v>
          </cell>
        </row>
        <row r="503">
          <cell r="A503" t="str">
            <v>b</v>
          </cell>
          <cell r="B503">
            <v>149193</v>
          </cell>
          <cell r="C503" t="str">
            <v>중분대용난간</v>
          </cell>
          <cell r="D503" t="str">
            <v>(알루미늄)</v>
          </cell>
          <cell r="E503">
            <v>60</v>
          </cell>
          <cell r="F503" t="str">
            <v>ｍ</v>
          </cell>
          <cell r="G503">
            <v>539100</v>
          </cell>
          <cell r="H503">
            <v>32346000</v>
          </cell>
        </row>
        <row r="504">
          <cell r="A504" t="str">
            <v>계</v>
          </cell>
          <cell r="B504">
            <v>149209</v>
          </cell>
          <cell r="E504">
            <v>0</v>
          </cell>
          <cell r="H504">
            <v>0</v>
          </cell>
        </row>
        <row r="505">
          <cell r="A505" t="str">
            <v>D.22</v>
          </cell>
          <cell r="B505">
            <v>149337</v>
          </cell>
          <cell r="C505" t="str">
            <v>다웰바</v>
          </cell>
          <cell r="D505" t="str">
            <v>(D25x600㎜)</v>
          </cell>
          <cell r="E505">
            <v>96</v>
          </cell>
          <cell r="F505" t="str">
            <v>ea</v>
          </cell>
          <cell r="G505">
            <v>7781</v>
          </cell>
          <cell r="H505">
            <v>746976</v>
          </cell>
        </row>
        <row r="506">
          <cell r="A506" t="str">
            <v>D.23</v>
          </cell>
          <cell r="B506">
            <v>149353</v>
          </cell>
          <cell r="C506" t="str">
            <v>시공이음</v>
          </cell>
          <cell r="E506">
            <v>0</v>
          </cell>
          <cell r="H506">
            <v>0</v>
          </cell>
        </row>
        <row r="507">
          <cell r="A507" t="str">
            <v>a</v>
          </cell>
          <cell r="B507">
            <v>149354</v>
          </cell>
          <cell r="C507" t="str">
            <v>시공이음</v>
          </cell>
          <cell r="D507" t="str">
            <v>(스치로폴:T=10㎜)</v>
          </cell>
          <cell r="E507">
            <v>72</v>
          </cell>
          <cell r="F507" t="str">
            <v>㎡</v>
          </cell>
          <cell r="G507">
            <v>647</v>
          </cell>
          <cell r="H507">
            <v>46584</v>
          </cell>
        </row>
        <row r="508">
          <cell r="A508" t="str">
            <v>b</v>
          </cell>
          <cell r="B508">
            <v>149482</v>
          </cell>
          <cell r="C508" t="str">
            <v>시공이음</v>
          </cell>
          <cell r="D508" t="str">
            <v>(스치로폴:T=20㎜)</v>
          </cell>
          <cell r="E508">
            <v>24</v>
          </cell>
          <cell r="F508" t="str">
            <v>㎡</v>
          </cell>
          <cell r="G508">
            <v>1296</v>
          </cell>
          <cell r="H508">
            <v>31104</v>
          </cell>
        </row>
        <row r="509">
          <cell r="A509" t="str">
            <v>계</v>
          </cell>
          <cell r="B509">
            <v>150497</v>
          </cell>
          <cell r="E509">
            <v>0</v>
          </cell>
          <cell r="H509">
            <v>0</v>
          </cell>
        </row>
        <row r="510">
          <cell r="A510" t="str">
            <v>D.24</v>
          </cell>
          <cell r="B510">
            <v>150513</v>
          </cell>
          <cell r="C510" t="str">
            <v>배수시설</v>
          </cell>
          <cell r="E510">
            <v>0</v>
          </cell>
          <cell r="H510">
            <v>0</v>
          </cell>
        </row>
        <row r="511">
          <cell r="A511" t="str">
            <v>a</v>
          </cell>
          <cell r="B511">
            <v>150675</v>
          </cell>
          <cell r="C511" t="str">
            <v>육교용집수구</v>
          </cell>
          <cell r="D511" t="str">
            <v>(주철)</v>
          </cell>
          <cell r="E511">
            <v>4</v>
          </cell>
          <cell r="F511" t="str">
            <v>ea</v>
          </cell>
          <cell r="G511">
            <v>73123</v>
          </cell>
          <cell r="H511">
            <v>292492</v>
          </cell>
        </row>
        <row r="512">
          <cell r="A512" t="str">
            <v>b</v>
          </cell>
          <cell r="B512">
            <v>150677</v>
          </cell>
          <cell r="C512" t="str">
            <v>육교용연결집수거</v>
          </cell>
          <cell r="D512" t="str">
            <v>(스테인레스)</v>
          </cell>
          <cell r="E512">
            <v>4</v>
          </cell>
          <cell r="F512" t="str">
            <v>ea</v>
          </cell>
          <cell r="G512">
            <v>105126</v>
          </cell>
          <cell r="H512">
            <v>420504</v>
          </cell>
        </row>
        <row r="513">
          <cell r="A513" t="str">
            <v>c</v>
          </cell>
          <cell r="B513">
            <v>150679</v>
          </cell>
          <cell r="C513" t="str">
            <v>육교용직관</v>
          </cell>
          <cell r="D513" t="str">
            <v>(□150x10)</v>
          </cell>
          <cell r="E513">
            <v>19</v>
          </cell>
          <cell r="F513" t="str">
            <v>ｍ</v>
          </cell>
          <cell r="G513">
            <v>71155</v>
          </cell>
          <cell r="H513">
            <v>1351945</v>
          </cell>
        </row>
        <row r="514">
          <cell r="A514" t="str">
            <v>d</v>
          </cell>
          <cell r="B514">
            <v>150968</v>
          </cell>
          <cell r="C514" t="str">
            <v>육교용연결부</v>
          </cell>
          <cell r="D514" t="str">
            <v>(스테인레스)</v>
          </cell>
          <cell r="E514">
            <v>20</v>
          </cell>
          <cell r="F514" t="str">
            <v>ea</v>
          </cell>
          <cell r="G514">
            <v>15430</v>
          </cell>
          <cell r="H514">
            <v>308600</v>
          </cell>
        </row>
        <row r="515">
          <cell r="A515" t="str">
            <v>계</v>
          </cell>
          <cell r="B515">
            <v>151320</v>
          </cell>
          <cell r="E515">
            <v>0</v>
          </cell>
          <cell r="H515">
            <v>0</v>
          </cell>
        </row>
        <row r="516">
          <cell r="A516" t="str">
            <v>D.25</v>
          </cell>
          <cell r="B516">
            <v>151448</v>
          </cell>
          <cell r="C516" t="str">
            <v>P.C BEAM교</v>
          </cell>
          <cell r="E516">
            <v>0</v>
          </cell>
          <cell r="H516">
            <v>0</v>
          </cell>
        </row>
        <row r="517">
          <cell r="A517" t="str">
            <v>a</v>
          </cell>
          <cell r="B517">
            <v>151554</v>
          </cell>
          <cell r="C517" t="str">
            <v>P.S.C BEAM 제작</v>
          </cell>
          <cell r="D517" t="str">
            <v>(L=30.0ｍ)</v>
          </cell>
          <cell r="E517">
            <v>10</v>
          </cell>
          <cell r="F517" t="str">
            <v>본</v>
          </cell>
          <cell r="G517">
            <v>8722028</v>
          </cell>
          <cell r="H517">
            <v>87220280</v>
          </cell>
        </row>
        <row r="518">
          <cell r="A518" t="str">
            <v>b</v>
          </cell>
          <cell r="B518">
            <v>151659</v>
          </cell>
          <cell r="C518" t="str">
            <v>P.S.C BEAM 설치</v>
          </cell>
          <cell r="D518" t="str">
            <v>(L=30.0ｍ)</v>
          </cell>
          <cell r="E518">
            <v>10</v>
          </cell>
          <cell r="F518" t="str">
            <v>본</v>
          </cell>
          <cell r="G518">
            <v>1658743</v>
          </cell>
          <cell r="H518">
            <v>16587430</v>
          </cell>
        </row>
        <row r="519">
          <cell r="A519" t="str">
            <v>c</v>
          </cell>
          <cell r="B519">
            <v>151739</v>
          </cell>
          <cell r="C519" t="str">
            <v>P.S.C BEAM 전도방지</v>
          </cell>
          <cell r="E519">
            <v>10</v>
          </cell>
          <cell r="F519" t="str">
            <v>본</v>
          </cell>
          <cell r="G519">
            <v>8797</v>
          </cell>
          <cell r="H519">
            <v>87970</v>
          </cell>
        </row>
        <row r="520">
          <cell r="A520" t="str">
            <v>계</v>
          </cell>
          <cell r="B520">
            <v>151818</v>
          </cell>
          <cell r="E520">
            <v>0</v>
          </cell>
          <cell r="H520">
            <v>0</v>
          </cell>
        </row>
        <row r="521">
          <cell r="A521" t="str">
            <v>D.26</v>
          </cell>
          <cell r="B521">
            <v>152202</v>
          </cell>
          <cell r="C521" t="str">
            <v>낙하물방지공</v>
          </cell>
          <cell r="E521">
            <v>659</v>
          </cell>
          <cell r="F521" t="str">
            <v>㎡</v>
          </cell>
          <cell r="G521">
            <v>4223</v>
          </cell>
          <cell r="H521">
            <v>2782957</v>
          </cell>
        </row>
        <row r="522">
          <cell r="A522" t="str">
            <v>D.27</v>
          </cell>
          <cell r="B522">
            <v>153353</v>
          </cell>
          <cell r="C522" t="str">
            <v>보호블럭</v>
          </cell>
          <cell r="E522">
            <v>405</v>
          </cell>
          <cell r="F522" t="str">
            <v>㎡</v>
          </cell>
          <cell r="G522">
            <v>28412</v>
          </cell>
          <cell r="H522">
            <v>11506860</v>
          </cell>
        </row>
        <row r="523">
          <cell r="A523" t="str">
            <v>D.28</v>
          </cell>
          <cell r="B523">
            <v>154504</v>
          </cell>
          <cell r="C523" t="str">
            <v>강관파일</v>
          </cell>
          <cell r="D523" t="str">
            <v>(D=508mm t=12mm)</v>
          </cell>
          <cell r="E523">
            <v>0</v>
          </cell>
          <cell r="H523">
            <v>0</v>
          </cell>
        </row>
        <row r="524">
          <cell r="A524" t="str">
            <v>a</v>
          </cell>
          <cell r="B524">
            <v>159300</v>
          </cell>
          <cell r="C524" t="str">
            <v>강관파일자재비</v>
          </cell>
          <cell r="E524">
            <v>1212</v>
          </cell>
          <cell r="F524" t="str">
            <v>ｍ</v>
          </cell>
          <cell r="G524">
            <v>66955</v>
          </cell>
          <cell r="H524">
            <v>81149460</v>
          </cell>
        </row>
        <row r="525">
          <cell r="A525" t="str">
            <v>b</v>
          </cell>
          <cell r="B525">
            <v>159319</v>
          </cell>
          <cell r="C525" t="str">
            <v>강관파일항타비</v>
          </cell>
          <cell r="D525" t="str">
            <v>(15m미만)</v>
          </cell>
          <cell r="E525">
            <v>1134</v>
          </cell>
          <cell r="F525" t="str">
            <v>ｍ</v>
          </cell>
          <cell r="G525">
            <v>11302</v>
          </cell>
          <cell r="H525">
            <v>12816468</v>
          </cell>
        </row>
        <row r="526">
          <cell r="A526" t="str">
            <v>c</v>
          </cell>
          <cell r="B526">
            <v>159328</v>
          </cell>
          <cell r="C526" t="str">
            <v>두부및선단보강</v>
          </cell>
          <cell r="E526">
            <v>84</v>
          </cell>
          <cell r="F526" t="str">
            <v>EA</v>
          </cell>
          <cell r="G526">
            <v>153594</v>
          </cell>
          <cell r="H526">
            <v>12901896</v>
          </cell>
        </row>
        <row r="527">
          <cell r="A527" t="str">
            <v>계</v>
          </cell>
          <cell r="B527">
            <v>159465</v>
          </cell>
          <cell r="E527">
            <v>0</v>
          </cell>
          <cell r="H527">
            <v>0</v>
          </cell>
        </row>
        <row r="528">
          <cell r="A528" t="str">
            <v>합계</v>
          </cell>
          <cell r="B528">
            <v>162908</v>
          </cell>
          <cell r="E528">
            <v>0</v>
          </cell>
          <cell r="H528">
            <v>0</v>
          </cell>
        </row>
        <row r="529">
          <cell r="A529" t="str">
            <v>E.</v>
          </cell>
          <cell r="B529">
            <v>163036</v>
          </cell>
          <cell r="C529" t="str">
            <v>장 수 교</v>
          </cell>
          <cell r="D529" t="str">
            <v>(STEEL BOX L=230.0m)</v>
          </cell>
          <cell r="E529">
            <v>0</v>
          </cell>
          <cell r="H529">
            <v>0</v>
          </cell>
        </row>
        <row r="530">
          <cell r="A530" t="str">
            <v>E.01</v>
          </cell>
          <cell r="B530">
            <v>163100</v>
          </cell>
          <cell r="C530" t="str">
            <v>구조물터파기</v>
          </cell>
          <cell r="E530">
            <v>0</v>
          </cell>
          <cell r="H530">
            <v>0</v>
          </cell>
        </row>
        <row r="531">
          <cell r="A531" t="str">
            <v>a</v>
          </cell>
          <cell r="B531">
            <v>163244</v>
          </cell>
          <cell r="C531" t="str">
            <v>구조물터파기</v>
          </cell>
          <cell r="D531" t="str">
            <v>(육상토사 0-4ｍ)</v>
          </cell>
          <cell r="E531">
            <v>7548</v>
          </cell>
          <cell r="F531" t="str">
            <v>㎥</v>
          </cell>
          <cell r="G531">
            <v>4222</v>
          </cell>
          <cell r="H531">
            <v>31867656</v>
          </cell>
        </row>
        <row r="532">
          <cell r="A532" t="str">
            <v>b</v>
          </cell>
          <cell r="B532">
            <v>163316</v>
          </cell>
          <cell r="C532" t="str">
            <v>구조물터파기</v>
          </cell>
          <cell r="D532" t="str">
            <v>(육상토사 4ｍ이상)</v>
          </cell>
          <cell r="E532">
            <v>964</v>
          </cell>
          <cell r="F532" t="str">
            <v>㎥</v>
          </cell>
          <cell r="G532">
            <v>6790</v>
          </cell>
          <cell r="H532">
            <v>6545560</v>
          </cell>
        </row>
        <row r="533">
          <cell r="A533" t="str">
            <v>c</v>
          </cell>
          <cell r="B533">
            <v>163380</v>
          </cell>
          <cell r="C533" t="str">
            <v>구조물터파기</v>
          </cell>
          <cell r="D533" t="str">
            <v>(육상발파암 4ｍ이상)</v>
          </cell>
          <cell r="E533">
            <v>289</v>
          </cell>
          <cell r="F533" t="str">
            <v>㎥</v>
          </cell>
          <cell r="G533">
            <v>189319</v>
          </cell>
          <cell r="H533">
            <v>54713191</v>
          </cell>
        </row>
        <row r="534">
          <cell r="A534" t="str">
            <v>d</v>
          </cell>
          <cell r="B534">
            <v>163572</v>
          </cell>
          <cell r="C534" t="str">
            <v>구조물터파기</v>
          </cell>
          <cell r="D534" t="str">
            <v>(용수토사 0-4ｍ)</v>
          </cell>
          <cell r="E534">
            <v>990</v>
          </cell>
          <cell r="F534" t="str">
            <v>㎥</v>
          </cell>
          <cell r="G534">
            <v>6419</v>
          </cell>
          <cell r="H534">
            <v>6354810</v>
          </cell>
        </row>
        <row r="535">
          <cell r="A535" t="str">
            <v>계</v>
          </cell>
          <cell r="B535">
            <v>164006</v>
          </cell>
          <cell r="E535">
            <v>0</v>
          </cell>
          <cell r="H535">
            <v>0</v>
          </cell>
        </row>
        <row r="536">
          <cell r="A536" t="str">
            <v>E.02</v>
          </cell>
          <cell r="B536">
            <v>164056</v>
          </cell>
          <cell r="C536" t="str">
            <v>되메우기및다짐</v>
          </cell>
          <cell r="D536" t="str">
            <v>(기계70%+인력30%)</v>
          </cell>
          <cell r="E536">
            <v>5537</v>
          </cell>
          <cell r="F536" t="str">
            <v>㎥</v>
          </cell>
          <cell r="G536">
            <v>5802</v>
          </cell>
          <cell r="H536">
            <v>32125674</v>
          </cell>
        </row>
        <row r="537">
          <cell r="A537" t="str">
            <v>E.03</v>
          </cell>
          <cell r="B537">
            <v>164156</v>
          </cell>
          <cell r="C537" t="str">
            <v>교대앞성토</v>
          </cell>
          <cell r="E537">
            <v>111</v>
          </cell>
          <cell r="F537" t="str">
            <v>㎥</v>
          </cell>
          <cell r="G537">
            <v>3025</v>
          </cell>
          <cell r="H537">
            <v>335775</v>
          </cell>
        </row>
        <row r="538">
          <cell r="A538" t="str">
            <v>E.04</v>
          </cell>
          <cell r="B538">
            <v>164284</v>
          </cell>
          <cell r="C538" t="str">
            <v>세굴방지용사석채움</v>
          </cell>
          <cell r="D538" t="str">
            <v>(60㎏/개)</v>
          </cell>
          <cell r="E538">
            <v>700</v>
          </cell>
          <cell r="F538" t="str">
            <v>㎥</v>
          </cell>
          <cell r="G538">
            <v>27313</v>
          </cell>
          <cell r="H538">
            <v>19119100</v>
          </cell>
        </row>
        <row r="539">
          <cell r="A539" t="str">
            <v>E.05</v>
          </cell>
          <cell r="B539">
            <v>164700</v>
          </cell>
          <cell r="C539" t="str">
            <v>물푸기공</v>
          </cell>
          <cell r="E539">
            <v>59</v>
          </cell>
          <cell r="F539" t="str">
            <v>hr</v>
          </cell>
          <cell r="G539">
            <v>21879</v>
          </cell>
          <cell r="H539">
            <v>1290861</v>
          </cell>
        </row>
        <row r="540">
          <cell r="A540" t="str">
            <v>E.06</v>
          </cell>
          <cell r="B540">
            <v>164724</v>
          </cell>
          <cell r="C540" t="str">
            <v>면정리및청소</v>
          </cell>
          <cell r="E540">
            <v>141</v>
          </cell>
          <cell r="F540" t="str">
            <v>㎡</v>
          </cell>
          <cell r="G540">
            <v>4790</v>
          </cell>
          <cell r="H540">
            <v>675390</v>
          </cell>
        </row>
        <row r="541">
          <cell r="A541" t="str">
            <v>E.07</v>
          </cell>
          <cell r="B541">
            <v>164732</v>
          </cell>
          <cell r="C541" t="str">
            <v>보호블럭</v>
          </cell>
          <cell r="E541">
            <v>108</v>
          </cell>
          <cell r="F541" t="str">
            <v>㎡</v>
          </cell>
          <cell r="G541">
            <v>28412</v>
          </cell>
          <cell r="H541">
            <v>3068496</v>
          </cell>
        </row>
        <row r="542">
          <cell r="A542" t="str">
            <v>E.08</v>
          </cell>
          <cell r="B542">
            <v>164860</v>
          </cell>
          <cell r="C542" t="str">
            <v>뒷채움및다짐</v>
          </cell>
          <cell r="D542" t="str">
            <v>(현장암유용)</v>
          </cell>
          <cell r="E542">
            <v>656</v>
          </cell>
          <cell r="F542" t="str">
            <v>㎥</v>
          </cell>
          <cell r="G542">
            <v>13631</v>
          </cell>
          <cell r="H542">
            <v>8941936</v>
          </cell>
        </row>
        <row r="543">
          <cell r="A543" t="str">
            <v>E.09</v>
          </cell>
          <cell r="B543">
            <v>164988</v>
          </cell>
          <cell r="C543" t="str">
            <v>거푸집</v>
          </cell>
          <cell r="E543">
            <v>0</v>
          </cell>
          <cell r="H543">
            <v>0</v>
          </cell>
        </row>
        <row r="544">
          <cell r="A544" t="str">
            <v>a</v>
          </cell>
          <cell r="B544">
            <v>165052</v>
          </cell>
          <cell r="C544" t="str">
            <v>합판거푸집</v>
          </cell>
          <cell r="D544" t="str">
            <v>(3회:0-7m)</v>
          </cell>
          <cell r="E544">
            <v>3896</v>
          </cell>
          <cell r="F544" t="str">
            <v>㎡</v>
          </cell>
          <cell r="G544">
            <v>19533</v>
          </cell>
          <cell r="H544">
            <v>76100568</v>
          </cell>
        </row>
        <row r="545">
          <cell r="A545" t="str">
            <v>b</v>
          </cell>
          <cell r="B545">
            <v>165436</v>
          </cell>
          <cell r="C545" t="str">
            <v>합판거푸집</v>
          </cell>
          <cell r="D545" t="str">
            <v>(4회)</v>
          </cell>
          <cell r="E545">
            <v>728</v>
          </cell>
          <cell r="F545" t="str">
            <v>㎡</v>
          </cell>
          <cell r="G545">
            <v>16702</v>
          </cell>
          <cell r="H545">
            <v>12159056</v>
          </cell>
        </row>
        <row r="546">
          <cell r="A546" t="str">
            <v>c</v>
          </cell>
          <cell r="B546">
            <v>165564</v>
          </cell>
          <cell r="C546" t="str">
            <v>합판거푸집</v>
          </cell>
          <cell r="D546" t="str">
            <v>(6회)</v>
          </cell>
          <cell r="E546">
            <v>123</v>
          </cell>
          <cell r="F546" t="str">
            <v>㎡</v>
          </cell>
          <cell r="G546">
            <v>13675</v>
          </cell>
          <cell r="H546">
            <v>1682025</v>
          </cell>
        </row>
        <row r="547">
          <cell r="A547" t="str">
            <v>d</v>
          </cell>
          <cell r="B547">
            <v>165692</v>
          </cell>
          <cell r="C547" t="str">
            <v>원형거푸집</v>
          </cell>
          <cell r="D547" t="str">
            <v>(3회:0-7m)</v>
          </cell>
          <cell r="E547">
            <v>625</v>
          </cell>
          <cell r="F547" t="str">
            <v>㎡</v>
          </cell>
          <cell r="G547">
            <v>41547</v>
          </cell>
          <cell r="H547">
            <v>25966875</v>
          </cell>
        </row>
        <row r="548">
          <cell r="A548" t="str">
            <v>e</v>
          </cell>
          <cell r="B548">
            <v>165820</v>
          </cell>
          <cell r="C548" t="str">
            <v>원형거푸집</v>
          </cell>
          <cell r="D548" t="str">
            <v>(3회:7-10m)</v>
          </cell>
          <cell r="E548">
            <v>271</v>
          </cell>
          <cell r="F548" t="str">
            <v>㎡</v>
          </cell>
          <cell r="G548">
            <v>44767</v>
          </cell>
          <cell r="H548">
            <v>12131857</v>
          </cell>
        </row>
        <row r="549">
          <cell r="A549" t="str">
            <v>f</v>
          </cell>
          <cell r="B549">
            <v>165948</v>
          </cell>
          <cell r="C549" t="str">
            <v>원형거푸집</v>
          </cell>
          <cell r="D549" t="str">
            <v>(3회:10-13m)</v>
          </cell>
          <cell r="E549">
            <v>346</v>
          </cell>
          <cell r="F549" t="str">
            <v>㎡</v>
          </cell>
          <cell r="G549">
            <v>47988</v>
          </cell>
          <cell r="H549">
            <v>16603848</v>
          </cell>
        </row>
        <row r="550">
          <cell r="A550" t="str">
            <v>g</v>
          </cell>
          <cell r="B550">
            <v>166684</v>
          </cell>
          <cell r="C550" t="str">
            <v>문양거푸집</v>
          </cell>
          <cell r="D550" t="str">
            <v>(스치로폴 0-7m)</v>
          </cell>
          <cell r="E550">
            <v>174</v>
          </cell>
          <cell r="F550" t="str">
            <v>㎡</v>
          </cell>
          <cell r="G550">
            <v>23595</v>
          </cell>
          <cell r="H550">
            <v>4105530</v>
          </cell>
        </row>
        <row r="551">
          <cell r="A551" t="str">
            <v>계</v>
          </cell>
          <cell r="B551">
            <v>166700</v>
          </cell>
          <cell r="E551">
            <v>0</v>
          </cell>
          <cell r="H551">
            <v>0</v>
          </cell>
        </row>
        <row r="552">
          <cell r="A552" t="str">
            <v>E.10</v>
          </cell>
          <cell r="B552">
            <v>166780</v>
          </cell>
          <cell r="C552" t="str">
            <v>강관비계</v>
          </cell>
          <cell r="D552" t="str">
            <v>(장수교)</v>
          </cell>
          <cell r="E552">
            <v>1</v>
          </cell>
          <cell r="F552" t="str">
            <v>L.S.</v>
          </cell>
          <cell r="G552">
            <v>34935000</v>
          </cell>
          <cell r="H552">
            <v>34935000</v>
          </cell>
        </row>
        <row r="553">
          <cell r="A553" t="str">
            <v>E.11</v>
          </cell>
          <cell r="B553">
            <v>166908</v>
          </cell>
          <cell r="C553" t="str">
            <v>동바리</v>
          </cell>
          <cell r="D553" t="str">
            <v>(장수교)</v>
          </cell>
          <cell r="E553">
            <v>1</v>
          </cell>
          <cell r="F553" t="str">
            <v>L.S.</v>
          </cell>
          <cell r="G553">
            <v>76890000</v>
          </cell>
          <cell r="H553">
            <v>76890000</v>
          </cell>
        </row>
        <row r="554">
          <cell r="A554" t="str">
            <v>E.12</v>
          </cell>
          <cell r="B554">
            <v>167212</v>
          </cell>
          <cell r="C554" t="str">
            <v>철근가공조립</v>
          </cell>
          <cell r="E554">
            <v>0</v>
          </cell>
          <cell r="H554">
            <v>0</v>
          </cell>
        </row>
        <row r="555">
          <cell r="A555" t="str">
            <v>a</v>
          </cell>
          <cell r="B555">
            <v>167224</v>
          </cell>
          <cell r="C555" t="str">
            <v>철근가공조립</v>
          </cell>
          <cell r="D555" t="str">
            <v>(보    통)</v>
          </cell>
          <cell r="E555">
            <v>82.956999999999994</v>
          </cell>
          <cell r="F555" t="str">
            <v>Ton</v>
          </cell>
          <cell r="G555">
            <v>398697</v>
          </cell>
          <cell r="H555">
            <v>33074707</v>
          </cell>
        </row>
        <row r="556">
          <cell r="A556" t="str">
            <v>b</v>
          </cell>
          <cell r="B556">
            <v>167352</v>
          </cell>
          <cell r="C556" t="str">
            <v>철근가공조립</v>
          </cell>
          <cell r="D556" t="str">
            <v>(복    잡)</v>
          </cell>
          <cell r="E556">
            <v>455.71199999999999</v>
          </cell>
          <cell r="F556" t="str">
            <v>Ton</v>
          </cell>
          <cell r="G556">
            <v>500175</v>
          </cell>
          <cell r="H556">
            <v>227935749</v>
          </cell>
        </row>
        <row r="557">
          <cell r="A557" t="str">
            <v>c</v>
          </cell>
          <cell r="B557">
            <v>167480</v>
          </cell>
          <cell r="C557" t="str">
            <v>철근가공조립</v>
          </cell>
          <cell r="D557" t="str">
            <v>(매우복잡)</v>
          </cell>
          <cell r="E557">
            <v>290.29500000000002</v>
          </cell>
          <cell r="F557" t="str">
            <v>Ton</v>
          </cell>
          <cell r="G557">
            <v>554189</v>
          </cell>
          <cell r="H557">
            <v>160878295</v>
          </cell>
        </row>
        <row r="558">
          <cell r="A558" t="str">
            <v>계</v>
          </cell>
          <cell r="B558">
            <v>167550</v>
          </cell>
          <cell r="E558">
            <v>0</v>
          </cell>
          <cell r="H558">
            <v>0</v>
          </cell>
        </row>
        <row r="559">
          <cell r="A559" t="str">
            <v>E.13</v>
          </cell>
          <cell r="B559">
            <v>167620</v>
          </cell>
          <cell r="C559" t="str">
            <v>콘크리트타설</v>
          </cell>
          <cell r="E559">
            <v>0</v>
          </cell>
          <cell r="H559">
            <v>0</v>
          </cell>
        </row>
        <row r="560">
          <cell r="A560" t="str">
            <v>a</v>
          </cell>
          <cell r="B560">
            <v>167623</v>
          </cell>
          <cell r="C560" t="str">
            <v>콘크리트타설(펌프카)</v>
          </cell>
          <cell r="D560" t="str">
            <v>(철근,25-270-15)</v>
          </cell>
          <cell r="E560">
            <v>1552</v>
          </cell>
          <cell r="F560" t="str">
            <v>㎥</v>
          </cell>
          <cell r="G560">
            <v>62738</v>
          </cell>
          <cell r="H560">
            <v>97369376</v>
          </cell>
        </row>
        <row r="561">
          <cell r="A561" t="str">
            <v>b</v>
          </cell>
          <cell r="B561">
            <v>167751</v>
          </cell>
          <cell r="C561" t="str">
            <v>콘크리트타설(펌프카)</v>
          </cell>
          <cell r="D561" t="str">
            <v>(철근,25-240-15)</v>
          </cell>
          <cell r="E561">
            <v>2670</v>
          </cell>
          <cell r="F561" t="str">
            <v>㎥</v>
          </cell>
          <cell r="G561">
            <v>57146</v>
          </cell>
          <cell r="H561">
            <v>152579820</v>
          </cell>
        </row>
        <row r="562">
          <cell r="A562" t="str">
            <v>c</v>
          </cell>
          <cell r="B562">
            <v>167783</v>
          </cell>
          <cell r="C562" t="str">
            <v>콘크리트타설</v>
          </cell>
          <cell r="D562" t="str">
            <v>(무근,40-210-8)</v>
          </cell>
          <cell r="E562">
            <v>3</v>
          </cell>
          <cell r="F562" t="str">
            <v>㎥</v>
          </cell>
          <cell r="G562">
            <v>64602</v>
          </cell>
          <cell r="H562">
            <v>193806</v>
          </cell>
        </row>
        <row r="563">
          <cell r="A563" t="str">
            <v>d</v>
          </cell>
          <cell r="B563">
            <v>167815</v>
          </cell>
          <cell r="C563" t="str">
            <v>콘크리트타설</v>
          </cell>
          <cell r="D563" t="str">
            <v>(무근,40-240-8)</v>
          </cell>
          <cell r="E563">
            <v>56</v>
          </cell>
          <cell r="F563" t="str">
            <v>㎥</v>
          </cell>
          <cell r="G563">
            <v>63322</v>
          </cell>
          <cell r="H563">
            <v>3546032</v>
          </cell>
        </row>
        <row r="564">
          <cell r="A564" t="str">
            <v>e</v>
          </cell>
          <cell r="B564">
            <v>167879</v>
          </cell>
          <cell r="C564" t="str">
            <v>콘크리트타설</v>
          </cell>
          <cell r="D564" t="str">
            <v>(무근,40-160-8)</v>
          </cell>
          <cell r="E564">
            <v>103</v>
          </cell>
          <cell r="F564" t="str">
            <v>㎥</v>
          </cell>
          <cell r="G564">
            <v>60442</v>
          </cell>
          <cell r="H564">
            <v>6225526</v>
          </cell>
        </row>
        <row r="565">
          <cell r="A565" t="str">
            <v>계</v>
          </cell>
          <cell r="B565">
            <v>168012</v>
          </cell>
          <cell r="E565">
            <v>0</v>
          </cell>
          <cell r="H565">
            <v>0</v>
          </cell>
        </row>
        <row r="566">
          <cell r="A566" t="str">
            <v>E.14</v>
          </cell>
          <cell r="B566">
            <v>168140</v>
          </cell>
          <cell r="C566" t="str">
            <v>무수축몰탈</v>
          </cell>
          <cell r="E566">
            <v>1</v>
          </cell>
          <cell r="F566" t="str">
            <v>㎥</v>
          </cell>
          <cell r="G566">
            <v>159594</v>
          </cell>
          <cell r="H566">
            <v>159594</v>
          </cell>
        </row>
        <row r="567">
          <cell r="A567" t="str">
            <v>E.15</v>
          </cell>
          <cell r="B567">
            <v>168148</v>
          </cell>
          <cell r="C567" t="str">
            <v>무수축콘크리트</v>
          </cell>
          <cell r="E567">
            <v>9</v>
          </cell>
          <cell r="F567" t="str">
            <v>㎥</v>
          </cell>
          <cell r="G567">
            <v>222180</v>
          </cell>
          <cell r="H567">
            <v>1999620</v>
          </cell>
        </row>
        <row r="568">
          <cell r="A568" t="str">
            <v>E.16</v>
          </cell>
          <cell r="B568">
            <v>168276</v>
          </cell>
          <cell r="C568" t="str">
            <v>교좌장치</v>
          </cell>
          <cell r="E568">
            <v>0</v>
          </cell>
          <cell r="H568">
            <v>0</v>
          </cell>
        </row>
        <row r="569">
          <cell r="A569" t="str">
            <v>a</v>
          </cell>
          <cell r="B569">
            <v>168300</v>
          </cell>
          <cell r="C569" t="str">
            <v>교좌장치</v>
          </cell>
          <cell r="D569" t="str">
            <v>(일방향 300TON)</v>
          </cell>
          <cell r="E569">
            <v>4</v>
          </cell>
          <cell r="F569" t="str">
            <v>set</v>
          </cell>
          <cell r="G569">
            <v>1419085</v>
          </cell>
          <cell r="H569">
            <v>5676340</v>
          </cell>
        </row>
        <row r="570">
          <cell r="A570" t="str">
            <v>b</v>
          </cell>
          <cell r="B570">
            <v>168428</v>
          </cell>
          <cell r="C570" t="str">
            <v>교좌장치</v>
          </cell>
          <cell r="D570" t="str">
            <v>(양방향 300TON)</v>
          </cell>
          <cell r="E570">
            <v>12</v>
          </cell>
          <cell r="F570" t="str">
            <v>set</v>
          </cell>
          <cell r="G570">
            <v>2281085</v>
          </cell>
          <cell r="H570">
            <v>27373020</v>
          </cell>
        </row>
        <row r="571">
          <cell r="A571" t="str">
            <v>c</v>
          </cell>
          <cell r="B571">
            <v>168812</v>
          </cell>
          <cell r="C571" t="str">
            <v>교좌장치</v>
          </cell>
          <cell r="D571" t="str">
            <v>(고정단 700TON)</v>
          </cell>
          <cell r="E571">
            <v>2</v>
          </cell>
          <cell r="F571" t="str">
            <v>set</v>
          </cell>
          <cell r="G571">
            <v>2791085</v>
          </cell>
          <cell r="H571">
            <v>5582170</v>
          </cell>
        </row>
        <row r="572">
          <cell r="A572" t="str">
            <v>d</v>
          </cell>
          <cell r="B572">
            <v>168940</v>
          </cell>
          <cell r="C572" t="str">
            <v>교좌장치</v>
          </cell>
          <cell r="D572" t="str">
            <v>(일방향 700TON)</v>
          </cell>
          <cell r="E572">
            <v>8</v>
          </cell>
          <cell r="F572" t="str">
            <v>set</v>
          </cell>
          <cell r="G572">
            <v>4742085</v>
          </cell>
          <cell r="H572">
            <v>37936680</v>
          </cell>
        </row>
        <row r="573">
          <cell r="A573" t="str">
            <v>e</v>
          </cell>
          <cell r="B573">
            <v>169068</v>
          </cell>
          <cell r="C573" t="str">
            <v>교좌장치</v>
          </cell>
          <cell r="D573" t="str">
            <v>(양방향 700TON)</v>
          </cell>
          <cell r="E573">
            <v>6</v>
          </cell>
          <cell r="F573" t="str">
            <v>set</v>
          </cell>
          <cell r="G573">
            <v>2688085</v>
          </cell>
          <cell r="H573">
            <v>16128510</v>
          </cell>
        </row>
        <row r="574">
          <cell r="A574" t="str">
            <v>계</v>
          </cell>
          <cell r="B574">
            <v>169644</v>
          </cell>
          <cell r="E574">
            <v>0</v>
          </cell>
          <cell r="H574">
            <v>0</v>
          </cell>
        </row>
        <row r="575">
          <cell r="A575" t="str">
            <v>E.17</v>
          </cell>
          <cell r="B575">
            <v>169772</v>
          </cell>
          <cell r="C575" t="str">
            <v>신축이음장치</v>
          </cell>
          <cell r="D575" t="str">
            <v>(NO 160)</v>
          </cell>
          <cell r="E575">
            <v>39</v>
          </cell>
          <cell r="F575" t="str">
            <v>ｍ</v>
          </cell>
          <cell r="G575">
            <v>2463695</v>
          </cell>
          <cell r="H575">
            <v>96084105</v>
          </cell>
        </row>
        <row r="576">
          <cell r="A576" t="str">
            <v>E.18</v>
          </cell>
          <cell r="B576">
            <v>169902</v>
          </cell>
          <cell r="C576" t="str">
            <v>슬라브양생</v>
          </cell>
          <cell r="E576">
            <v>4478</v>
          </cell>
          <cell r="F576" t="str">
            <v>㎡</v>
          </cell>
          <cell r="G576">
            <v>328</v>
          </cell>
          <cell r="H576">
            <v>1468784</v>
          </cell>
        </row>
        <row r="577">
          <cell r="A577" t="str">
            <v>E.19</v>
          </cell>
          <cell r="B577">
            <v>169903</v>
          </cell>
          <cell r="C577" t="str">
            <v>데크휘니샤면고르기</v>
          </cell>
          <cell r="E577">
            <v>4478</v>
          </cell>
          <cell r="F577" t="str">
            <v>㎡</v>
          </cell>
          <cell r="G577">
            <v>486</v>
          </cell>
          <cell r="H577">
            <v>2176308</v>
          </cell>
        </row>
        <row r="578">
          <cell r="A578" t="str">
            <v>E.20</v>
          </cell>
          <cell r="B578">
            <v>170031</v>
          </cell>
          <cell r="C578" t="str">
            <v>교면방수</v>
          </cell>
          <cell r="D578" t="str">
            <v>(도막방수)</v>
          </cell>
          <cell r="E578">
            <v>4478</v>
          </cell>
          <cell r="F578" t="str">
            <v>㎡</v>
          </cell>
          <cell r="G578">
            <v>20568</v>
          </cell>
          <cell r="H578">
            <v>92103504</v>
          </cell>
        </row>
        <row r="579">
          <cell r="A579" t="str">
            <v>E.21</v>
          </cell>
          <cell r="B579">
            <v>172284</v>
          </cell>
          <cell r="C579" t="str">
            <v>교명주</v>
          </cell>
          <cell r="D579" t="str">
            <v>(화 강 암)</v>
          </cell>
          <cell r="E579">
            <v>4</v>
          </cell>
          <cell r="F579" t="str">
            <v>ea</v>
          </cell>
          <cell r="G579">
            <v>1256769</v>
          </cell>
          <cell r="H579">
            <v>5027076</v>
          </cell>
        </row>
        <row r="580">
          <cell r="A580" t="str">
            <v>E.22</v>
          </cell>
          <cell r="B580">
            <v>172285</v>
          </cell>
          <cell r="C580" t="str">
            <v>교명판</v>
          </cell>
          <cell r="D580" t="str">
            <v>(450x250x10㎜)</v>
          </cell>
          <cell r="E580">
            <v>4</v>
          </cell>
          <cell r="F580" t="str">
            <v>ea</v>
          </cell>
          <cell r="G580">
            <v>41631</v>
          </cell>
          <cell r="H580">
            <v>166524</v>
          </cell>
        </row>
        <row r="581">
          <cell r="A581" t="str">
            <v>E.23</v>
          </cell>
          <cell r="B581">
            <v>172349</v>
          </cell>
          <cell r="C581" t="str">
            <v>설명판</v>
          </cell>
          <cell r="D581" t="str">
            <v>(500x400x10㎜)</v>
          </cell>
          <cell r="E581">
            <v>4</v>
          </cell>
          <cell r="F581" t="str">
            <v>ea</v>
          </cell>
          <cell r="G581">
            <v>74012</v>
          </cell>
          <cell r="H581">
            <v>296048</v>
          </cell>
        </row>
        <row r="582">
          <cell r="A582" t="str">
            <v>E.24</v>
          </cell>
          <cell r="B582">
            <v>172381</v>
          </cell>
          <cell r="C582" t="str">
            <v>T.B.M 설치</v>
          </cell>
          <cell r="E582">
            <v>2</v>
          </cell>
          <cell r="F582" t="str">
            <v>ea</v>
          </cell>
          <cell r="G582">
            <v>20790</v>
          </cell>
          <cell r="H582">
            <v>41580</v>
          </cell>
        </row>
        <row r="583">
          <cell r="A583" t="str">
            <v>E.25</v>
          </cell>
          <cell r="B583">
            <v>172509</v>
          </cell>
          <cell r="C583" t="str">
            <v>전선관</v>
          </cell>
          <cell r="E583">
            <v>0</v>
          </cell>
          <cell r="H583">
            <v>0</v>
          </cell>
        </row>
        <row r="584">
          <cell r="A584" t="str">
            <v>a</v>
          </cell>
          <cell r="B584">
            <v>172573</v>
          </cell>
          <cell r="C584" t="str">
            <v>전선관</v>
          </cell>
          <cell r="D584" t="str">
            <v>(PVCφ100mm)</v>
          </cell>
          <cell r="E584">
            <v>970</v>
          </cell>
          <cell r="F584" t="str">
            <v>ｍ</v>
          </cell>
          <cell r="G584">
            <v>2789</v>
          </cell>
          <cell r="H584">
            <v>2705330</v>
          </cell>
        </row>
        <row r="585">
          <cell r="A585" t="str">
            <v>b</v>
          </cell>
          <cell r="B585">
            <v>172621</v>
          </cell>
          <cell r="C585" t="str">
            <v>전선관</v>
          </cell>
          <cell r="D585" t="str">
            <v>(PVCφ150mm)</v>
          </cell>
          <cell r="E585">
            <v>485</v>
          </cell>
          <cell r="F585" t="str">
            <v>ｍ</v>
          </cell>
          <cell r="G585">
            <v>5301</v>
          </cell>
          <cell r="H585">
            <v>2570985</v>
          </cell>
        </row>
        <row r="586">
          <cell r="A586" t="str">
            <v>계</v>
          </cell>
          <cell r="B586">
            <v>172669</v>
          </cell>
          <cell r="E586">
            <v>0</v>
          </cell>
          <cell r="H586">
            <v>0</v>
          </cell>
        </row>
        <row r="587">
          <cell r="A587" t="str">
            <v>E.26</v>
          </cell>
          <cell r="B587">
            <v>172733</v>
          </cell>
          <cell r="C587" t="str">
            <v>스페이서설치</v>
          </cell>
          <cell r="E587">
            <v>0</v>
          </cell>
          <cell r="H587">
            <v>0</v>
          </cell>
        </row>
        <row r="588">
          <cell r="A588" t="str">
            <v>a</v>
          </cell>
          <cell r="B588">
            <v>172797</v>
          </cell>
          <cell r="C588" t="str">
            <v>스페이서</v>
          </cell>
          <cell r="D588" t="str">
            <v>(수직)</v>
          </cell>
          <cell r="E588">
            <v>2945</v>
          </cell>
          <cell r="F588" t="str">
            <v>㎡</v>
          </cell>
          <cell r="G588">
            <v>588</v>
          </cell>
          <cell r="H588">
            <v>1731660</v>
          </cell>
        </row>
        <row r="589">
          <cell r="A589" t="str">
            <v>b</v>
          </cell>
          <cell r="B589">
            <v>173053</v>
          </cell>
          <cell r="C589" t="str">
            <v>스페이서</v>
          </cell>
          <cell r="D589" t="str">
            <v>(수평)</v>
          </cell>
          <cell r="E589">
            <v>5815</v>
          </cell>
          <cell r="F589" t="str">
            <v>㎡</v>
          </cell>
          <cell r="G589">
            <v>411</v>
          </cell>
          <cell r="H589">
            <v>2389965</v>
          </cell>
        </row>
        <row r="590">
          <cell r="A590" t="str">
            <v>계</v>
          </cell>
          <cell r="B590">
            <v>173085</v>
          </cell>
          <cell r="E590">
            <v>0</v>
          </cell>
          <cell r="H590">
            <v>0</v>
          </cell>
        </row>
        <row r="591">
          <cell r="A591" t="str">
            <v>E.27</v>
          </cell>
          <cell r="B591">
            <v>173149</v>
          </cell>
          <cell r="C591" t="str">
            <v>교량난간공</v>
          </cell>
          <cell r="E591">
            <v>0</v>
          </cell>
          <cell r="H591">
            <v>0</v>
          </cell>
        </row>
        <row r="592">
          <cell r="A592" t="str">
            <v>a</v>
          </cell>
          <cell r="B592">
            <v>173213</v>
          </cell>
          <cell r="C592" t="str">
            <v>방호벽용난간</v>
          </cell>
          <cell r="D592" t="str">
            <v>(알루미늄)</v>
          </cell>
          <cell r="E592">
            <v>485</v>
          </cell>
          <cell r="F592" t="str">
            <v>ｍ</v>
          </cell>
          <cell r="G592">
            <v>150435</v>
          </cell>
          <cell r="H592">
            <v>72960975</v>
          </cell>
        </row>
        <row r="593">
          <cell r="A593" t="str">
            <v>b</v>
          </cell>
          <cell r="B593">
            <v>173225</v>
          </cell>
          <cell r="C593" t="str">
            <v>중분대용난간</v>
          </cell>
          <cell r="D593" t="str">
            <v>(알루미늄)</v>
          </cell>
          <cell r="E593">
            <v>459</v>
          </cell>
          <cell r="F593" t="str">
            <v>ｍ</v>
          </cell>
          <cell r="G593">
            <v>539100</v>
          </cell>
          <cell r="H593">
            <v>247446900</v>
          </cell>
        </row>
        <row r="594">
          <cell r="A594" t="str">
            <v>계</v>
          </cell>
          <cell r="B594">
            <v>173241</v>
          </cell>
          <cell r="E594">
            <v>0</v>
          </cell>
          <cell r="H594">
            <v>0</v>
          </cell>
        </row>
        <row r="595">
          <cell r="A595" t="str">
            <v>E.28</v>
          </cell>
          <cell r="B595">
            <v>173369</v>
          </cell>
          <cell r="C595" t="str">
            <v>다웰바</v>
          </cell>
          <cell r="D595" t="str">
            <v>(D25x600㎜)</v>
          </cell>
          <cell r="E595">
            <v>92</v>
          </cell>
          <cell r="F595" t="str">
            <v>ea</v>
          </cell>
          <cell r="G595">
            <v>7781</v>
          </cell>
          <cell r="H595">
            <v>715852</v>
          </cell>
        </row>
        <row r="596">
          <cell r="A596" t="str">
            <v>E.29</v>
          </cell>
          <cell r="B596">
            <v>173385</v>
          </cell>
          <cell r="C596" t="str">
            <v>시공이음</v>
          </cell>
          <cell r="E596">
            <v>0</v>
          </cell>
          <cell r="H596">
            <v>0</v>
          </cell>
        </row>
        <row r="597">
          <cell r="A597" t="str">
            <v>a</v>
          </cell>
          <cell r="B597">
            <v>173386</v>
          </cell>
          <cell r="C597" t="str">
            <v>시공이음</v>
          </cell>
          <cell r="D597" t="str">
            <v>(스치로폴:T=10㎜)</v>
          </cell>
          <cell r="E597">
            <v>134</v>
          </cell>
          <cell r="F597" t="str">
            <v>㎡</v>
          </cell>
          <cell r="G597">
            <v>647</v>
          </cell>
          <cell r="H597">
            <v>86698</v>
          </cell>
        </row>
        <row r="598">
          <cell r="A598" t="str">
            <v>b</v>
          </cell>
          <cell r="B598">
            <v>173514</v>
          </cell>
          <cell r="C598" t="str">
            <v>시공이음</v>
          </cell>
          <cell r="D598" t="str">
            <v>(스치로폴:T=20㎜)</v>
          </cell>
          <cell r="E598">
            <v>26</v>
          </cell>
          <cell r="F598" t="str">
            <v>㎡</v>
          </cell>
          <cell r="G598">
            <v>1296</v>
          </cell>
          <cell r="H598">
            <v>33696</v>
          </cell>
        </row>
        <row r="599">
          <cell r="A599" t="str">
            <v>계</v>
          </cell>
          <cell r="B599">
            <v>174529</v>
          </cell>
          <cell r="E599">
            <v>0</v>
          </cell>
          <cell r="H599">
            <v>0</v>
          </cell>
        </row>
        <row r="600">
          <cell r="A600" t="str">
            <v>E.30</v>
          </cell>
          <cell r="B600">
            <v>174545</v>
          </cell>
          <cell r="C600" t="str">
            <v>배수시설</v>
          </cell>
          <cell r="E600">
            <v>0</v>
          </cell>
          <cell r="H600">
            <v>0</v>
          </cell>
        </row>
        <row r="601">
          <cell r="A601" t="str">
            <v>a</v>
          </cell>
          <cell r="B601">
            <v>174673</v>
          </cell>
          <cell r="C601" t="str">
            <v>하천용집수구</v>
          </cell>
          <cell r="D601" t="str">
            <v>(주철)</v>
          </cell>
          <cell r="E601">
            <v>2</v>
          </cell>
          <cell r="F601" t="str">
            <v>ea</v>
          </cell>
          <cell r="G601">
            <v>38345</v>
          </cell>
          <cell r="H601">
            <v>76690</v>
          </cell>
        </row>
        <row r="602">
          <cell r="A602" t="str">
            <v>b</v>
          </cell>
          <cell r="B602">
            <v>174705</v>
          </cell>
          <cell r="C602" t="str">
            <v>하천용집수구</v>
          </cell>
          <cell r="D602" t="str">
            <v>(아연도강관)</v>
          </cell>
          <cell r="E602">
            <v>6</v>
          </cell>
          <cell r="F602" t="str">
            <v>ｍ</v>
          </cell>
          <cell r="G602">
            <v>13730</v>
          </cell>
          <cell r="H602">
            <v>82380</v>
          </cell>
        </row>
        <row r="603">
          <cell r="A603" t="str">
            <v>c</v>
          </cell>
          <cell r="B603">
            <v>174707</v>
          </cell>
          <cell r="C603" t="str">
            <v>육교용집수구</v>
          </cell>
          <cell r="D603" t="str">
            <v>(주철)</v>
          </cell>
          <cell r="E603">
            <v>22</v>
          </cell>
          <cell r="F603" t="str">
            <v>ea</v>
          </cell>
          <cell r="G603">
            <v>73123</v>
          </cell>
          <cell r="H603">
            <v>1608706</v>
          </cell>
        </row>
        <row r="604">
          <cell r="A604" t="str">
            <v>d</v>
          </cell>
          <cell r="B604">
            <v>174709</v>
          </cell>
          <cell r="C604" t="str">
            <v>육교용연결집수거</v>
          </cell>
          <cell r="D604" t="str">
            <v>(스테인레스)</v>
          </cell>
          <cell r="E604">
            <v>22</v>
          </cell>
          <cell r="F604" t="str">
            <v>ea</v>
          </cell>
          <cell r="G604">
            <v>105126</v>
          </cell>
          <cell r="H604">
            <v>2312772</v>
          </cell>
        </row>
        <row r="605">
          <cell r="A605" t="str">
            <v>e</v>
          </cell>
          <cell r="B605">
            <v>174711</v>
          </cell>
          <cell r="C605" t="str">
            <v>육교용직관</v>
          </cell>
          <cell r="D605" t="str">
            <v>(□150x10)</v>
          </cell>
          <cell r="E605">
            <v>429</v>
          </cell>
          <cell r="F605" t="str">
            <v>ｍ</v>
          </cell>
          <cell r="G605">
            <v>71155</v>
          </cell>
          <cell r="H605">
            <v>30525495</v>
          </cell>
        </row>
        <row r="606">
          <cell r="A606" t="str">
            <v>f</v>
          </cell>
          <cell r="B606">
            <v>174712</v>
          </cell>
          <cell r="C606" t="str">
            <v>육교용곡관</v>
          </cell>
          <cell r="D606" t="str">
            <v>(스테인레스)</v>
          </cell>
          <cell r="E606">
            <v>28</v>
          </cell>
          <cell r="F606" t="str">
            <v>ea</v>
          </cell>
          <cell r="G606">
            <v>27668</v>
          </cell>
          <cell r="H606">
            <v>774704</v>
          </cell>
        </row>
        <row r="607">
          <cell r="A607" t="str">
            <v>g</v>
          </cell>
          <cell r="B607">
            <v>175000</v>
          </cell>
          <cell r="C607" t="str">
            <v>육교용연결부</v>
          </cell>
          <cell r="D607" t="str">
            <v>(스테인레스)</v>
          </cell>
          <cell r="E607">
            <v>419</v>
          </cell>
          <cell r="F607" t="str">
            <v>ea</v>
          </cell>
          <cell r="G607">
            <v>15430</v>
          </cell>
          <cell r="H607">
            <v>6465170</v>
          </cell>
        </row>
        <row r="608">
          <cell r="A608" t="str">
            <v>계</v>
          </cell>
          <cell r="B608">
            <v>175807</v>
          </cell>
          <cell r="E608">
            <v>0</v>
          </cell>
          <cell r="H608">
            <v>0</v>
          </cell>
        </row>
        <row r="609">
          <cell r="A609" t="str">
            <v>E.31</v>
          </cell>
          <cell r="B609">
            <v>179716</v>
          </cell>
          <cell r="C609" t="str">
            <v>강교</v>
          </cell>
          <cell r="E609">
            <v>0</v>
          </cell>
          <cell r="H609">
            <v>0</v>
          </cell>
        </row>
        <row r="610">
          <cell r="A610" t="str">
            <v>a</v>
          </cell>
          <cell r="B610">
            <v>179822</v>
          </cell>
          <cell r="C610" t="str">
            <v>강교제작</v>
          </cell>
          <cell r="D610" t="str">
            <v>(장수교)</v>
          </cell>
          <cell r="E610">
            <v>1653.9069999999999</v>
          </cell>
          <cell r="F610" t="str">
            <v>ton</v>
          </cell>
          <cell r="G610">
            <v>2220471</v>
          </cell>
          <cell r="H610">
            <v>3672452530</v>
          </cell>
        </row>
        <row r="611">
          <cell r="A611" t="str">
            <v>b</v>
          </cell>
          <cell r="B611">
            <v>179950</v>
          </cell>
          <cell r="C611" t="str">
            <v>강교운반 및 가설</v>
          </cell>
          <cell r="D611" t="str">
            <v>(장수교)</v>
          </cell>
          <cell r="E611">
            <v>1653.9069999999999</v>
          </cell>
          <cell r="F611" t="str">
            <v>ton</v>
          </cell>
          <cell r="G611">
            <v>391012</v>
          </cell>
          <cell r="H611">
            <v>646697483</v>
          </cell>
        </row>
        <row r="612">
          <cell r="A612" t="str">
            <v>계</v>
          </cell>
          <cell r="B612">
            <v>180014</v>
          </cell>
          <cell r="E612">
            <v>0</v>
          </cell>
          <cell r="H612">
            <v>0</v>
          </cell>
        </row>
        <row r="613">
          <cell r="A613" t="str">
            <v>E.32</v>
          </cell>
          <cell r="B613">
            <v>180046</v>
          </cell>
          <cell r="C613" t="str">
            <v>강교도장</v>
          </cell>
          <cell r="E613">
            <v>0</v>
          </cell>
          <cell r="H613">
            <v>0</v>
          </cell>
        </row>
        <row r="614">
          <cell r="A614" t="str">
            <v>a</v>
          </cell>
          <cell r="B614">
            <v>180078</v>
          </cell>
          <cell r="C614" t="str">
            <v>강교내부도장</v>
          </cell>
          <cell r="D614" t="str">
            <v>(공  장)</v>
          </cell>
          <cell r="E614">
            <v>15049</v>
          </cell>
          <cell r="F614" t="str">
            <v>㎡</v>
          </cell>
          <cell r="G614">
            <v>11059</v>
          </cell>
          <cell r="H614">
            <v>166426891</v>
          </cell>
        </row>
        <row r="615">
          <cell r="A615" t="str">
            <v>b</v>
          </cell>
          <cell r="B615">
            <v>180110</v>
          </cell>
          <cell r="C615" t="str">
            <v>강교SPLICE도장</v>
          </cell>
          <cell r="D615" t="str">
            <v>(공  장)</v>
          </cell>
          <cell r="E615">
            <v>1190</v>
          </cell>
          <cell r="F615" t="str">
            <v>㎡</v>
          </cell>
          <cell r="G615">
            <v>8780</v>
          </cell>
          <cell r="H615">
            <v>10448200</v>
          </cell>
        </row>
        <row r="616">
          <cell r="A616" t="str">
            <v>c</v>
          </cell>
          <cell r="B616">
            <v>180142</v>
          </cell>
          <cell r="C616" t="str">
            <v>내부볼트및SPLICE도장</v>
          </cell>
          <cell r="D616" t="str">
            <v>(현  장)</v>
          </cell>
          <cell r="E616">
            <v>411</v>
          </cell>
          <cell r="F616" t="str">
            <v>㎡</v>
          </cell>
          <cell r="G616">
            <v>20655</v>
          </cell>
          <cell r="H616">
            <v>8489205</v>
          </cell>
        </row>
        <row r="617">
          <cell r="A617" t="str">
            <v>d</v>
          </cell>
          <cell r="B617">
            <v>180334</v>
          </cell>
          <cell r="C617" t="str">
            <v>강교외부도장</v>
          </cell>
          <cell r="D617" t="str">
            <v>(공  장)</v>
          </cell>
          <cell r="E617">
            <v>8758</v>
          </cell>
          <cell r="F617" t="str">
            <v>㎡</v>
          </cell>
          <cell r="G617">
            <v>11775</v>
          </cell>
          <cell r="H617">
            <v>103125450</v>
          </cell>
        </row>
        <row r="618">
          <cell r="A618" t="str">
            <v>e</v>
          </cell>
          <cell r="B618">
            <v>180432</v>
          </cell>
          <cell r="C618" t="str">
            <v>외부포장면도장</v>
          </cell>
          <cell r="D618" t="str">
            <v>(공  장)</v>
          </cell>
          <cell r="E618">
            <v>2801</v>
          </cell>
          <cell r="F618" t="str">
            <v>㎡</v>
          </cell>
          <cell r="G618">
            <v>10590</v>
          </cell>
          <cell r="H618">
            <v>29662590</v>
          </cell>
        </row>
        <row r="619">
          <cell r="A619" t="str">
            <v>f</v>
          </cell>
          <cell r="B619">
            <v>180560</v>
          </cell>
          <cell r="C619" t="str">
            <v>외부볼트및SPLICE도장</v>
          </cell>
          <cell r="D619" t="str">
            <v>(현  장)</v>
          </cell>
          <cell r="E619">
            <v>779</v>
          </cell>
          <cell r="F619" t="str">
            <v>㎡</v>
          </cell>
          <cell r="G619">
            <v>19803</v>
          </cell>
          <cell r="H619">
            <v>15426537</v>
          </cell>
        </row>
        <row r="620">
          <cell r="A620" t="str">
            <v>g</v>
          </cell>
          <cell r="B620">
            <v>181012</v>
          </cell>
          <cell r="C620" t="str">
            <v>강교검사</v>
          </cell>
          <cell r="E620">
            <v>0</v>
          </cell>
          <cell r="H620">
            <v>0</v>
          </cell>
        </row>
        <row r="621">
          <cell r="A621" t="str">
            <v>g-1</v>
          </cell>
          <cell r="B621">
            <v>181061</v>
          </cell>
          <cell r="C621" t="str">
            <v>방사선투과시험</v>
          </cell>
          <cell r="D621" t="str">
            <v>(강  교)</v>
          </cell>
          <cell r="E621">
            <v>104</v>
          </cell>
          <cell r="F621" t="str">
            <v>매</v>
          </cell>
          <cell r="G621">
            <v>41000</v>
          </cell>
          <cell r="H621">
            <v>4264000</v>
          </cell>
        </row>
        <row r="622">
          <cell r="A622" t="str">
            <v>g-2</v>
          </cell>
          <cell r="B622">
            <v>181086</v>
          </cell>
          <cell r="C622" t="str">
            <v>자분탐상시험</v>
          </cell>
          <cell r="D622" t="str">
            <v>(강  교)</v>
          </cell>
          <cell r="E622">
            <v>3008</v>
          </cell>
          <cell r="F622" t="str">
            <v>ｍ</v>
          </cell>
          <cell r="G622">
            <v>27500</v>
          </cell>
          <cell r="H622">
            <v>82720000</v>
          </cell>
        </row>
        <row r="623">
          <cell r="A623" t="str">
            <v>소계</v>
          </cell>
          <cell r="B623">
            <v>181098</v>
          </cell>
          <cell r="E623">
            <v>0</v>
          </cell>
          <cell r="H623">
            <v>0</v>
          </cell>
        </row>
        <row r="624">
          <cell r="A624" t="str">
            <v>계</v>
          </cell>
          <cell r="B624">
            <v>181196</v>
          </cell>
          <cell r="E624">
            <v>0</v>
          </cell>
          <cell r="H624">
            <v>0</v>
          </cell>
        </row>
        <row r="625">
          <cell r="A625" t="str">
            <v>E.33</v>
          </cell>
          <cell r="B625">
            <v>181324</v>
          </cell>
          <cell r="C625" t="str">
            <v>낙하물방지공</v>
          </cell>
          <cell r="E625">
            <v>5050</v>
          </cell>
          <cell r="F625" t="str">
            <v>㎡</v>
          </cell>
          <cell r="G625">
            <v>4223</v>
          </cell>
          <cell r="H625">
            <v>21326150</v>
          </cell>
        </row>
        <row r="626">
          <cell r="A626" t="str">
            <v>E.34</v>
          </cell>
          <cell r="B626">
            <v>181388</v>
          </cell>
          <cell r="C626" t="str">
            <v>낙교방지책</v>
          </cell>
          <cell r="E626">
            <v>24</v>
          </cell>
          <cell r="F626" t="str">
            <v>개소</v>
          </cell>
          <cell r="G626">
            <v>939706</v>
          </cell>
          <cell r="H626">
            <v>22552944</v>
          </cell>
        </row>
        <row r="627">
          <cell r="A627" t="str">
            <v>E.35</v>
          </cell>
          <cell r="B627">
            <v>181452</v>
          </cell>
          <cell r="C627" t="str">
            <v>교량유지관리표지판</v>
          </cell>
          <cell r="E627">
            <v>0</v>
          </cell>
          <cell r="H627">
            <v>0</v>
          </cell>
        </row>
        <row r="628">
          <cell r="A628" t="str">
            <v>a</v>
          </cell>
          <cell r="B628">
            <v>182313</v>
          </cell>
          <cell r="C628" t="str">
            <v>교량유지관리용표지판</v>
          </cell>
          <cell r="D628" t="str">
            <v>(교각번호판)</v>
          </cell>
          <cell r="E628">
            <v>12</v>
          </cell>
          <cell r="F628" t="str">
            <v>EA</v>
          </cell>
          <cell r="G628">
            <v>16865</v>
          </cell>
          <cell r="H628">
            <v>202380</v>
          </cell>
        </row>
        <row r="629">
          <cell r="A629" t="str">
            <v>b</v>
          </cell>
          <cell r="B629">
            <v>182528</v>
          </cell>
          <cell r="C629" t="str">
            <v>교량유지관리용표지판</v>
          </cell>
          <cell r="D629" t="str">
            <v>(난간용)</v>
          </cell>
          <cell r="E629">
            <v>6</v>
          </cell>
          <cell r="F629" t="str">
            <v>EA</v>
          </cell>
          <cell r="G629">
            <v>16259</v>
          </cell>
          <cell r="H629">
            <v>97554</v>
          </cell>
        </row>
        <row r="630">
          <cell r="A630" t="str">
            <v>계</v>
          </cell>
          <cell r="B630">
            <v>182743</v>
          </cell>
          <cell r="E630">
            <v>0</v>
          </cell>
          <cell r="H630">
            <v>0</v>
          </cell>
        </row>
        <row r="631">
          <cell r="A631" t="str">
            <v>E.36</v>
          </cell>
          <cell r="B631">
            <v>182871</v>
          </cell>
          <cell r="C631" t="str">
            <v>교량점검통로</v>
          </cell>
          <cell r="E631">
            <v>0</v>
          </cell>
          <cell r="H631">
            <v>0</v>
          </cell>
        </row>
        <row r="632">
          <cell r="A632" t="str">
            <v>a</v>
          </cell>
          <cell r="B632">
            <v>183458</v>
          </cell>
          <cell r="C632" t="str">
            <v>교량점검통로</v>
          </cell>
          <cell r="D632" t="str">
            <v>(본선부)</v>
          </cell>
          <cell r="E632">
            <v>454</v>
          </cell>
          <cell r="F632" t="str">
            <v>m</v>
          </cell>
          <cell r="G632">
            <v>2242496</v>
          </cell>
          <cell r="H632">
            <v>1018093184</v>
          </cell>
        </row>
        <row r="633">
          <cell r="A633" t="str">
            <v>b</v>
          </cell>
          <cell r="B633">
            <v>183586</v>
          </cell>
          <cell r="C633" t="str">
            <v>교량점검통로</v>
          </cell>
          <cell r="D633" t="str">
            <v>(지점부)</v>
          </cell>
          <cell r="E633">
            <v>16</v>
          </cell>
          <cell r="F633" t="str">
            <v>개소</v>
          </cell>
          <cell r="G633">
            <v>9982644</v>
          </cell>
          <cell r="H633">
            <v>159722304</v>
          </cell>
        </row>
        <row r="634">
          <cell r="A634" t="str">
            <v>계</v>
          </cell>
          <cell r="B634">
            <v>183944</v>
          </cell>
          <cell r="E634">
            <v>0</v>
          </cell>
          <cell r="H634">
            <v>0</v>
          </cell>
        </row>
        <row r="635">
          <cell r="A635" t="str">
            <v>E.36</v>
          </cell>
          <cell r="B635">
            <v>184301</v>
          </cell>
          <cell r="C635" t="str">
            <v>강관파일</v>
          </cell>
          <cell r="D635" t="str">
            <v>(D=508mm t=12mm)</v>
          </cell>
          <cell r="E635">
            <v>0</v>
          </cell>
          <cell r="H635">
            <v>0</v>
          </cell>
        </row>
        <row r="636">
          <cell r="A636" t="str">
            <v>a</v>
          </cell>
          <cell r="B636">
            <v>184429</v>
          </cell>
          <cell r="C636" t="str">
            <v>강관파일자재비</v>
          </cell>
          <cell r="E636">
            <v>3356</v>
          </cell>
          <cell r="F636" t="str">
            <v>ｍ</v>
          </cell>
          <cell r="G636">
            <v>66955</v>
          </cell>
          <cell r="H636">
            <v>224700980</v>
          </cell>
        </row>
        <row r="637">
          <cell r="A637" t="str">
            <v>b</v>
          </cell>
          <cell r="B637">
            <v>184448</v>
          </cell>
          <cell r="C637" t="str">
            <v>강관파일항타비</v>
          </cell>
          <cell r="D637" t="str">
            <v>(15m미만)</v>
          </cell>
          <cell r="E637">
            <v>1992</v>
          </cell>
          <cell r="F637" t="str">
            <v>ｍ</v>
          </cell>
          <cell r="G637">
            <v>11302</v>
          </cell>
          <cell r="H637">
            <v>22513584</v>
          </cell>
        </row>
        <row r="638">
          <cell r="A638" t="str">
            <v>c</v>
          </cell>
          <cell r="B638">
            <v>184453</v>
          </cell>
          <cell r="C638" t="str">
            <v>강관파일항타비</v>
          </cell>
          <cell r="D638" t="str">
            <v>(15m이상)</v>
          </cell>
          <cell r="E638">
            <v>1120</v>
          </cell>
          <cell r="F638" t="str">
            <v>ｍ</v>
          </cell>
          <cell r="G638">
            <v>15442</v>
          </cell>
          <cell r="H638">
            <v>17295040</v>
          </cell>
        </row>
        <row r="639">
          <cell r="A639" t="str">
            <v>d</v>
          </cell>
          <cell r="B639">
            <v>184457</v>
          </cell>
          <cell r="C639" t="str">
            <v>두부및선단보강</v>
          </cell>
          <cell r="E639">
            <v>338</v>
          </cell>
          <cell r="F639" t="str">
            <v>EA</v>
          </cell>
          <cell r="G639">
            <v>153594</v>
          </cell>
          <cell r="H639">
            <v>51914772</v>
          </cell>
        </row>
        <row r="640">
          <cell r="A640" t="str">
            <v>e</v>
          </cell>
          <cell r="B640">
            <v>184526</v>
          </cell>
          <cell r="C640" t="str">
            <v>강관파일이음</v>
          </cell>
          <cell r="E640">
            <v>58</v>
          </cell>
          <cell r="F640" t="str">
            <v>ea</v>
          </cell>
          <cell r="G640">
            <v>7567</v>
          </cell>
          <cell r="H640">
            <v>438886</v>
          </cell>
        </row>
        <row r="641">
          <cell r="A641" t="str">
            <v>계</v>
          </cell>
          <cell r="B641">
            <v>184728</v>
          </cell>
          <cell r="E641">
            <v>0</v>
          </cell>
          <cell r="H641">
            <v>0</v>
          </cell>
        </row>
        <row r="642">
          <cell r="A642" t="str">
            <v>E.37</v>
          </cell>
          <cell r="B642">
            <v>186450</v>
          </cell>
          <cell r="C642" t="str">
            <v>가도</v>
          </cell>
          <cell r="D642" t="str">
            <v>(장수교)</v>
          </cell>
          <cell r="E642">
            <v>1</v>
          </cell>
          <cell r="F642" t="str">
            <v>식</v>
          </cell>
          <cell r="G642">
            <v>42901493</v>
          </cell>
          <cell r="H642">
            <v>42901493</v>
          </cell>
        </row>
        <row r="643">
          <cell r="A643" t="str">
            <v>합계</v>
          </cell>
          <cell r="B643">
            <v>188171</v>
          </cell>
          <cell r="E643">
            <v>0</v>
          </cell>
          <cell r="H643">
            <v>0</v>
          </cell>
        </row>
        <row r="644">
          <cell r="A644" t="str">
            <v>F.</v>
          </cell>
          <cell r="B644">
            <v>188299</v>
          </cell>
          <cell r="C644" t="str">
            <v>옥 평 교</v>
          </cell>
          <cell r="D644" t="str">
            <v>(P.S.C BEAM L=30.0m)</v>
          </cell>
          <cell r="E644">
            <v>0</v>
          </cell>
          <cell r="H644">
            <v>0</v>
          </cell>
        </row>
        <row r="645">
          <cell r="A645" t="str">
            <v>F.01</v>
          </cell>
          <cell r="B645">
            <v>188959</v>
          </cell>
          <cell r="C645" t="str">
            <v>교대앞성토</v>
          </cell>
          <cell r="E645">
            <v>967</v>
          </cell>
          <cell r="F645" t="str">
            <v>㎥</v>
          </cell>
          <cell r="G645">
            <v>3025</v>
          </cell>
          <cell r="H645">
            <v>2925175</v>
          </cell>
        </row>
        <row r="646">
          <cell r="A646" t="str">
            <v>F.02</v>
          </cell>
          <cell r="B646">
            <v>188965</v>
          </cell>
          <cell r="C646" t="str">
            <v>뒷채움및다짐</v>
          </cell>
          <cell r="D646" t="str">
            <v>(현장암유용)</v>
          </cell>
          <cell r="E646">
            <v>660</v>
          </cell>
          <cell r="F646" t="str">
            <v>㎥</v>
          </cell>
          <cell r="G646">
            <v>13631</v>
          </cell>
          <cell r="H646">
            <v>8996460</v>
          </cell>
        </row>
        <row r="647">
          <cell r="A647" t="str">
            <v>F.03</v>
          </cell>
          <cell r="B647">
            <v>189093</v>
          </cell>
          <cell r="C647" t="str">
            <v>거푸집</v>
          </cell>
          <cell r="E647">
            <v>0</v>
          </cell>
          <cell r="H647">
            <v>0</v>
          </cell>
        </row>
        <row r="648">
          <cell r="A648" t="str">
            <v>a</v>
          </cell>
          <cell r="B648">
            <v>189157</v>
          </cell>
          <cell r="C648" t="str">
            <v>합판거푸집</v>
          </cell>
          <cell r="D648" t="str">
            <v>(3회:0-7m)</v>
          </cell>
          <cell r="E648">
            <v>1587</v>
          </cell>
          <cell r="F648" t="str">
            <v>㎡</v>
          </cell>
          <cell r="G648">
            <v>19533</v>
          </cell>
          <cell r="H648">
            <v>30998871</v>
          </cell>
        </row>
        <row r="649">
          <cell r="A649" t="str">
            <v>b</v>
          </cell>
          <cell r="B649">
            <v>189541</v>
          </cell>
          <cell r="C649" t="str">
            <v>합판거푸집</v>
          </cell>
          <cell r="D649" t="str">
            <v>(4회)</v>
          </cell>
          <cell r="E649">
            <v>164</v>
          </cell>
          <cell r="F649" t="str">
            <v>㎡</v>
          </cell>
          <cell r="G649">
            <v>16702</v>
          </cell>
          <cell r="H649">
            <v>2739128</v>
          </cell>
        </row>
        <row r="650">
          <cell r="A650" t="str">
            <v>c</v>
          </cell>
          <cell r="B650">
            <v>189669</v>
          </cell>
          <cell r="C650" t="str">
            <v>합판거푸집</v>
          </cell>
          <cell r="D650" t="str">
            <v>(6회)</v>
          </cell>
          <cell r="E650">
            <v>63</v>
          </cell>
          <cell r="F650" t="str">
            <v>㎡</v>
          </cell>
          <cell r="G650">
            <v>13675</v>
          </cell>
          <cell r="H650">
            <v>861525</v>
          </cell>
        </row>
        <row r="651">
          <cell r="A651" t="str">
            <v>d</v>
          </cell>
          <cell r="B651">
            <v>190277</v>
          </cell>
          <cell r="C651" t="str">
            <v>문양거푸집</v>
          </cell>
          <cell r="D651" t="str">
            <v>(스치로폴 0-7m)</v>
          </cell>
          <cell r="E651">
            <v>146</v>
          </cell>
          <cell r="F651" t="str">
            <v>㎡</v>
          </cell>
          <cell r="G651">
            <v>23595</v>
          </cell>
          <cell r="H651">
            <v>3444870</v>
          </cell>
        </row>
        <row r="652">
          <cell r="A652" t="str">
            <v>계</v>
          </cell>
          <cell r="B652">
            <v>190293</v>
          </cell>
          <cell r="E652">
            <v>0</v>
          </cell>
          <cell r="H652">
            <v>0</v>
          </cell>
        </row>
        <row r="653">
          <cell r="A653" t="str">
            <v>F.04</v>
          </cell>
          <cell r="B653">
            <v>190373</v>
          </cell>
          <cell r="C653" t="str">
            <v>강관비계</v>
          </cell>
          <cell r="D653" t="str">
            <v>(옥평교)</v>
          </cell>
          <cell r="E653">
            <v>1</v>
          </cell>
          <cell r="F653" t="str">
            <v>L.S.</v>
          </cell>
          <cell r="G653">
            <v>5920000</v>
          </cell>
          <cell r="H653">
            <v>5920000</v>
          </cell>
        </row>
        <row r="654">
          <cell r="A654" t="str">
            <v>F.05</v>
          </cell>
          <cell r="B654">
            <v>190501</v>
          </cell>
          <cell r="C654" t="str">
            <v>동바리</v>
          </cell>
          <cell r="D654" t="str">
            <v>(옥평교)</v>
          </cell>
          <cell r="E654">
            <v>1</v>
          </cell>
          <cell r="F654" t="str">
            <v>L.S.</v>
          </cell>
          <cell r="G654">
            <v>17701000</v>
          </cell>
          <cell r="H654">
            <v>17701000</v>
          </cell>
        </row>
        <row r="655">
          <cell r="A655" t="str">
            <v>F.06</v>
          </cell>
          <cell r="B655">
            <v>190821</v>
          </cell>
          <cell r="C655" t="str">
            <v>철근가공조립</v>
          </cell>
          <cell r="E655">
            <v>0</v>
          </cell>
          <cell r="H655">
            <v>0</v>
          </cell>
        </row>
        <row r="656">
          <cell r="A656" t="str">
            <v>a</v>
          </cell>
          <cell r="B656">
            <v>190825</v>
          </cell>
          <cell r="C656" t="str">
            <v>철근가공조립</v>
          </cell>
          <cell r="D656" t="str">
            <v>(보    통)</v>
          </cell>
          <cell r="E656">
            <v>73.278000000000006</v>
          </cell>
          <cell r="F656" t="str">
            <v>Ton</v>
          </cell>
          <cell r="G656">
            <v>398697</v>
          </cell>
          <cell r="H656">
            <v>29215718</v>
          </cell>
        </row>
        <row r="657">
          <cell r="A657" t="str">
            <v>b</v>
          </cell>
          <cell r="B657">
            <v>190953</v>
          </cell>
          <cell r="C657" t="str">
            <v>철근가공조립</v>
          </cell>
          <cell r="D657" t="str">
            <v>(복    잡)</v>
          </cell>
          <cell r="E657">
            <v>96.932000000000002</v>
          </cell>
          <cell r="F657" t="str">
            <v>Ton</v>
          </cell>
          <cell r="G657">
            <v>500175</v>
          </cell>
          <cell r="H657">
            <v>48482963</v>
          </cell>
        </row>
        <row r="658">
          <cell r="A658" t="str">
            <v>계</v>
          </cell>
          <cell r="B658">
            <v>191019</v>
          </cell>
          <cell r="E658">
            <v>0</v>
          </cell>
          <cell r="H658">
            <v>0</v>
          </cell>
        </row>
        <row r="659">
          <cell r="A659" t="str">
            <v>F.07</v>
          </cell>
          <cell r="B659">
            <v>191085</v>
          </cell>
          <cell r="C659" t="str">
            <v>콘크리트타설</v>
          </cell>
          <cell r="E659">
            <v>0</v>
          </cell>
          <cell r="H659">
            <v>0</v>
          </cell>
        </row>
        <row r="660">
          <cell r="A660" t="str">
            <v>a</v>
          </cell>
          <cell r="B660">
            <v>191087</v>
          </cell>
          <cell r="C660" t="str">
            <v>콘크리트타설(펌프카)</v>
          </cell>
          <cell r="D660" t="str">
            <v>(철근,19-400-15)</v>
          </cell>
          <cell r="E660">
            <v>246</v>
          </cell>
          <cell r="F660" t="str">
            <v>㎥</v>
          </cell>
          <cell r="G660">
            <v>69569</v>
          </cell>
          <cell r="H660">
            <v>17113974</v>
          </cell>
        </row>
        <row r="661">
          <cell r="A661" t="str">
            <v>b</v>
          </cell>
          <cell r="B661">
            <v>191088</v>
          </cell>
          <cell r="C661" t="str">
            <v>콘크리트타설(펌프카)</v>
          </cell>
          <cell r="D661" t="str">
            <v>(철근,25-270-15)</v>
          </cell>
          <cell r="E661">
            <v>205</v>
          </cell>
          <cell r="F661" t="str">
            <v>㎥</v>
          </cell>
          <cell r="G661">
            <v>62738</v>
          </cell>
          <cell r="H661">
            <v>12861290</v>
          </cell>
        </row>
        <row r="662">
          <cell r="A662" t="str">
            <v>c</v>
          </cell>
          <cell r="B662">
            <v>191216</v>
          </cell>
          <cell r="C662" t="str">
            <v>콘크리트타설(펌프카)</v>
          </cell>
          <cell r="D662" t="str">
            <v>(철근,25-240-15)</v>
          </cell>
          <cell r="E662">
            <v>762</v>
          </cell>
          <cell r="F662" t="str">
            <v>㎥</v>
          </cell>
          <cell r="G662">
            <v>57146</v>
          </cell>
          <cell r="H662">
            <v>43545252</v>
          </cell>
        </row>
        <row r="663">
          <cell r="A663" t="str">
            <v>d</v>
          </cell>
          <cell r="B663">
            <v>191248</v>
          </cell>
          <cell r="C663" t="str">
            <v>콘크리트타설</v>
          </cell>
          <cell r="D663" t="str">
            <v>(무근,40-210-8)</v>
          </cell>
          <cell r="E663">
            <v>7</v>
          </cell>
          <cell r="F663" t="str">
            <v>㎥</v>
          </cell>
          <cell r="G663">
            <v>64602</v>
          </cell>
          <cell r="H663">
            <v>452214</v>
          </cell>
        </row>
        <row r="664">
          <cell r="A664" t="str">
            <v>e</v>
          </cell>
          <cell r="B664">
            <v>191280</v>
          </cell>
          <cell r="C664" t="str">
            <v>콘크리트타설</v>
          </cell>
          <cell r="D664" t="str">
            <v>(무근,40-240-8)</v>
          </cell>
          <cell r="E664">
            <v>13</v>
          </cell>
          <cell r="F664" t="str">
            <v>㎥</v>
          </cell>
          <cell r="G664">
            <v>63322</v>
          </cell>
          <cell r="H664">
            <v>823186</v>
          </cell>
        </row>
        <row r="665">
          <cell r="A665" t="str">
            <v>f</v>
          </cell>
          <cell r="B665">
            <v>191344</v>
          </cell>
          <cell r="C665" t="str">
            <v>콘크리트타설</v>
          </cell>
          <cell r="D665" t="str">
            <v>(무근,40-160-8)</v>
          </cell>
          <cell r="E665">
            <v>44</v>
          </cell>
          <cell r="F665" t="str">
            <v>㎥</v>
          </cell>
          <cell r="G665">
            <v>60442</v>
          </cell>
          <cell r="H665">
            <v>2659448</v>
          </cell>
        </row>
        <row r="666">
          <cell r="A666" t="str">
            <v>계</v>
          </cell>
          <cell r="B666">
            <v>191477</v>
          </cell>
          <cell r="E666">
            <v>0</v>
          </cell>
          <cell r="H666">
            <v>0</v>
          </cell>
        </row>
        <row r="667">
          <cell r="A667" t="str">
            <v>F.08</v>
          </cell>
          <cell r="B667">
            <v>191605</v>
          </cell>
          <cell r="C667" t="str">
            <v>무수축몰탈</v>
          </cell>
          <cell r="E667">
            <v>1</v>
          </cell>
          <cell r="F667" t="str">
            <v>㎥</v>
          </cell>
          <cell r="G667">
            <v>159594</v>
          </cell>
          <cell r="H667">
            <v>159594</v>
          </cell>
        </row>
        <row r="668">
          <cell r="A668" t="str">
            <v>F.09</v>
          </cell>
          <cell r="B668">
            <v>191613</v>
          </cell>
          <cell r="C668" t="str">
            <v>무수축콘크리트</v>
          </cell>
          <cell r="E668">
            <v>4</v>
          </cell>
          <cell r="F668" t="str">
            <v>㎥</v>
          </cell>
          <cell r="G668">
            <v>222180</v>
          </cell>
          <cell r="H668">
            <v>888720</v>
          </cell>
        </row>
        <row r="669">
          <cell r="A669" t="str">
            <v>F.10</v>
          </cell>
          <cell r="B669">
            <v>191741</v>
          </cell>
          <cell r="C669" t="str">
            <v>교좌장치</v>
          </cell>
          <cell r="E669">
            <v>0</v>
          </cell>
          <cell r="H669">
            <v>0</v>
          </cell>
        </row>
        <row r="670">
          <cell r="A670" t="str">
            <v>a</v>
          </cell>
          <cell r="B670">
            <v>191765</v>
          </cell>
          <cell r="C670" t="str">
            <v>교좌장치</v>
          </cell>
          <cell r="D670" t="str">
            <v>(고  정 135TON)</v>
          </cell>
          <cell r="E670">
            <v>2</v>
          </cell>
          <cell r="F670" t="str">
            <v>set</v>
          </cell>
          <cell r="G670">
            <v>1827085</v>
          </cell>
          <cell r="H670">
            <v>3654170</v>
          </cell>
        </row>
        <row r="671">
          <cell r="A671" t="str">
            <v>b</v>
          </cell>
          <cell r="B671">
            <v>191773</v>
          </cell>
          <cell r="C671" t="str">
            <v>교좌장치</v>
          </cell>
          <cell r="D671" t="str">
            <v>(일방향 135TON)</v>
          </cell>
          <cell r="E671">
            <v>10</v>
          </cell>
          <cell r="F671" t="str">
            <v>set</v>
          </cell>
          <cell r="G671">
            <v>1806085</v>
          </cell>
          <cell r="H671">
            <v>18060850</v>
          </cell>
        </row>
        <row r="672">
          <cell r="A672" t="str">
            <v>c</v>
          </cell>
          <cell r="B672">
            <v>191805</v>
          </cell>
          <cell r="C672" t="str">
            <v>교좌장치</v>
          </cell>
          <cell r="D672" t="str">
            <v>(양방향 135TON)</v>
          </cell>
          <cell r="E672">
            <v>8</v>
          </cell>
          <cell r="F672" t="str">
            <v>set</v>
          </cell>
          <cell r="G672">
            <v>1528085</v>
          </cell>
          <cell r="H672">
            <v>12224680</v>
          </cell>
        </row>
        <row r="673">
          <cell r="A673" t="str">
            <v>계</v>
          </cell>
          <cell r="B673">
            <v>191829</v>
          </cell>
          <cell r="E673">
            <v>0</v>
          </cell>
          <cell r="H673">
            <v>0</v>
          </cell>
        </row>
        <row r="674">
          <cell r="A674" t="str">
            <v>F.11</v>
          </cell>
          <cell r="B674">
            <v>191957</v>
          </cell>
          <cell r="C674" t="str">
            <v>신축이음장치</v>
          </cell>
          <cell r="D674" t="str">
            <v>(NB 50)</v>
          </cell>
          <cell r="E674">
            <v>39</v>
          </cell>
          <cell r="F674" t="str">
            <v>ｍ</v>
          </cell>
          <cell r="G674">
            <v>282695</v>
          </cell>
          <cell r="H674">
            <v>11025105</v>
          </cell>
        </row>
        <row r="675">
          <cell r="A675" t="str">
            <v>F.12</v>
          </cell>
          <cell r="B675">
            <v>192087</v>
          </cell>
          <cell r="C675" t="str">
            <v>슬라브양생</v>
          </cell>
          <cell r="E675">
            <v>585</v>
          </cell>
          <cell r="F675" t="str">
            <v>㎡</v>
          </cell>
          <cell r="G675">
            <v>328</v>
          </cell>
          <cell r="H675">
            <v>191880</v>
          </cell>
        </row>
        <row r="676">
          <cell r="A676" t="str">
            <v>F.13</v>
          </cell>
          <cell r="B676">
            <v>192088</v>
          </cell>
          <cell r="C676" t="str">
            <v>데크휘니샤면고르기</v>
          </cell>
          <cell r="E676">
            <v>585</v>
          </cell>
          <cell r="F676" t="str">
            <v>㎡</v>
          </cell>
          <cell r="G676">
            <v>486</v>
          </cell>
          <cell r="H676">
            <v>284310</v>
          </cell>
        </row>
        <row r="677">
          <cell r="A677" t="str">
            <v>F.14</v>
          </cell>
          <cell r="B677">
            <v>192216</v>
          </cell>
          <cell r="C677" t="str">
            <v>교면방수</v>
          </cell>
          <cell r="D677" t="str">
            <v>(도막방수)</v>
          </cell>
          <cell r="E677">
            <v>585</v>
          </cell>
          <cell r="F677" t="str">
            <v>㎡</v>
          </cell>
          <cell r="G677">
            <v>20568</v>
          </cell>
          <cell r="H677">
            <v>12032280</v>
          </cell>
        </row>
        <row r="678">
          <cell r="A678" t="str">
            <v>F.15</v>
          </cell>
          <cell r="B678">
            <v>193957</v>
          </cell>
          <cell r="C678" t="str">
            <v>교명주</v>
          </cell>
          <cell r="D678" t="str">
            <v>(화 강 암)</v>
          </cell>
          <cell r="E678">
            <v>4</v>
          </cell>
          <cell r="F678" t="str">
            <v>ea</v>
          </cell>
          <cell r="G678">
            <v>1256769</v>
          </cell>
          <cell r="H678">
            <v>5027076</v>
          </cell>
        </row>
        <row r="679">
          <cell r="A679" t="str">
            <v>F.16</v>
          </cell>
          <cell r="B679">
            <v>193958</v>
          </cell>
          <cell r="C679" t="str">
            <v>교명판</v>
          </cell>
          <cell r="D679" t="str">
            <v>(450x250x10㎜)</v>
          </cell>
          <cell r="E679">
            <v>4</v>
          </cell>
          <cell r="F679" t="str">
            <v>ea</v>
          </cell>
          <cell r="G679">
            <v>41631</v>
          </cell>
          <cell r="H679">
            <v>166524</v>
          </cell>
        </row>
        <row r="680">
          <cell r="A680" t="str">
            <v>F.17</v>
          </cell>
          <cell r="B680">
            <v>194022</v>
          </cell>
          <cell r="C680" t="str">
            <v>설명판</v>
          </cell>
          <cell r="D680" t="str">
            <v>(500x400x10㎜)</v>
          </cell>
          <cell r="E680">
            <v>4</v>
          </cell>
          <cell r="F680" t="str">
            <v>ea</v>
          </cell>
          <cell r="G680">
            <v>74012</v>
          </cell>
          <cell r="H680">
            <v>296048</v>
          </cell>
        </row>
        <row r="681">
          <cell r="A681" t="str">
            <v>F.18</v>
          </cell>
          <cell r="B681">
            <v>194054</v>
          </cell>
          <cell r="C681" t="str">
            <v>T.B.M 설치</v>
          </cell>
          <cell r="E681">
            <v>1</v>
          </cell>
          <cell r="F681" t="str">
            <v>ea</v>
          </cell>
          <cell r="G681">
            <v>20790</v>
          </cell>
          <cell r="H681">
            <v>20790</v>
          </cell>
        </row>
        <row r="682">
          <cell r="A682" t="str">
            <v>F.19</v>
          </cell>
          <cell r="B682">
            <v>194182</v>
          </cell>
          <cell r="C682" t="str">
            <v>전선관</v>
          </cell>
          <cell r="E682">
            <v>0</v>
          </cell>
          <cell r="H682">
            <v>0</v>
          </cell>
        </row>
        <row r="683">
          <cell r="A683" t="str">
            <v>a</v>
          </cell>
          <cell r="B683">
            <v>194246</v>
          </cell>
          <cell r="C683" t="str">
            <v>전선관</v>
          </cell>
          <cell r="D683" t="str">
            <v>(PVCφ100mm)</v>
          </cell>
          <cell r="E683">
            <v>172</v>
          </cell>
          <cell r="F683" t="str">
            <v>ｍ</v>
          </cell>
          <cell r="G683">
            <v>2789</v>
          </cell>
          <cell r="H683">
            <v>479708</v>
          </cell>
        </row>
        <row r="684">
          <cell r="A684" t="str">
            <v>b</v>
          </cell>
          <cell r="B684">
            <v>194294</v>
          </cell>
          <cell r="C684" t="str">
            <v>전선관</v>
          </cell>
          <cell r="D684" t="str">
            <v>(PVCφ150mm)</v>
          </cell>
          <cell r="E684">
            <v>86</v>
          </cell>
          <cell r="F684" t="str">
            <v>ｍ</v>
          </cell>
          <cell r="G684">
            <v>5301</v>
          </cell>
          <cell r="H684">
            <v>455886</v>
          </cell>
        </row>
        <row r="685">
          <cell r="A685" t="str">
            <v>계</v>
          </cell>
          <cell r="B685">
            <v>194342</v>
          </cell>
          <cell r="E685">
            <v>0</v>
          </cell>
          <cell r="H685">
            <v>0</v>
          </cell>
        </row>
        <row r="686">
          <cell r="A686" t="str">
            <v>F.20</v>
          </cell>
          <cell r="B686">
            <v>194406</v>
          </cell>
          <cell r="C686" t="str">
            <v>스페이서설치</v>
          </cell>
          <cell r="E686">
            <v>0</v>
          </cell>
          <cell r="H686">
            <v>0</v>
          </cell>
        </row>
        <row r="687">
          <cell r="A687" t="str">
            <v>a</v>
          </cell>
          <cell r="B687">
            <v>194470</v>
          </cell>
          <cell r="C687" t="str">
            <v>스페이서</v>
          </cell>
          <cell r="D687" t="str">
            <v>(수직)</v>
          </cell>
          <cell r="E687">
            <v>1015</v>
          </cell>
          <cell r="F687" t="str">
            <v>㎡</v>
          </cell>
          <cell r="G687">
            <v>588</v>
          </cell>
          <cell r="H687">
            <v>596820</v>
          </cell>
        </row>
        <row r="688">
          <cell r="A688" t="str">
            <v>b</v>
          </cell>
          <cell r="B688">
            <v>194726</v>
          </cell>
          <cell r="C688" t="str">
            <v>스페이서</v>
          </cell>
          <cell r="D688" t="str">
            <v>(수평)</v>
          </cell>
          <cell r="E688">
            <v>1035</v>
          </cell>
          <cell r="F688" t="str">
            <v>㎡</v>
          </cell>
          <cell r="G688">
            <v>411</v>
          </cell>
          <cell r="H688">
            <v>425385</v>
          </cell>
        </row>
        <row r="689">
          <cell r="A689" t="str">
            <v>계</v>
          </cell>
          <cell r="B689">
            <v>194758</v>
          </cell>
          <cell r="E689">
            <v>0</v>
          </cell>
          <cell r="H689">
            <v>0</v>
          </cell>
        </row>
        <row r="690">
          <cell r="A690" t="str">
            <v>F.21</v>
          </cell>
          <cell r="B690">
            <v>194822</v>
          </cell>
          <cell r="C690" t="str">
            <v>교량난간공</v>
          </cell>
          <cell r="E690">
            <v>0</v>
          </cell>
          <cell r="H690">
            <v>0</v>
          </cell>
        </row>
        <row r="691">
          <cell r="A691" t="str">
            <v>a</v>
          </cell>
          <cell r="B691">
            <v>194886</v>
          </cell>
          <cell r="C691" t="str">
            <v>방호벽용난간</v>
          </cell>
          <cell r="D691" t="str">
            <v>(알루미늄)</v>
          </cell>
          <cell r="E691">
            <v>86</v>
          </cell>
          <cell r="F691" t="str">
            <v>ｍ</v>
          </cell>
          <cell r="G691">
            <v>150435</v>
          </cell>
          <cell r="H691">
            <v>12937410</v>
          </cell>
        </row>
        <row r="692">
          <cell r="A692" t="str">
            <v>b</v>
          </cell>
          <cell r="B692">
            <v>194898</v>
          </cell>
          <cell r="C692" t="str">
            <v>중분대용난간</v>
          </cell>
          <cell r="D692" t="str">
            <v>(알루미늄)</v>
          </cell>
          <cell r="E692">
            <v>60</v>
          </cell>
          <cell r="F692" t="str">
            <v>ｍ</v>
          </cell>
          <cell r="G692">
            <v>539100</v>
          </cell>
          <cell r="H692">
            <v>32346000</v>
          </cell>
        </row>
        <row r="693">
          <cell r="A693" t="str">
            <v>계</v>
          </cell>
          <cell r="B693">
            <v>194914</v>
          </cell>
          <cell r="E693">
            <v>0</v>
          </cell>
          <cell r="H693">
            <v>0</v>
          </cell>
        </row>
        <row r="694">
          <cell r="A694" t="str">
            <v>F.22</v>
          </cell>
          <cell r="B694">
            <v>195042</v>
          </cell>
          <cell r="C694" t="str">
            <v>다웰바</v>
          </cell>
          <cell r="D694" t="str">
            <v>(D25x600㎜)</v>
          </cell>
          <cell r="E694">
            <v>96</v>
          </cell>
          <cell r="F694" t="str">
            <v>ea</v>
          </cell>
          <cell r="G694">
            <v>7781</v>
          </cell>
          <cell r="H694">
            <v>746976</v>
          </cell>
        </row>
        <row r="695">
          <cell r="A695" t="str">
            <v>F.23</v>
          </cell>
          <cell r="B695">
            <v>195058</v>
          </cell>
          <cell r="C695" t="str">
            <v>시공이음</v>
          </cell>
          <cell r="E695">
            <v>0</v>
          </cell>
          <cell r="H695">
            <v>0</v>
          </cell>
        </row>
        <row r="696">
          <cell r="A696" t="str">
            <v>a</v>
          </cell>
          <cell r="B696">
            <v>195059</v>
          </cell>
          <cell r="C696" t="str">
            <v>시공이음</v>
          </cell>
          <cell r="D696" t="str">
            <v>(스치로폴:T=10㎜)</v>
          </cell>
          <cell r="E696">
            <v>69</v>
          </cell>
          <cell r="F696" t="str">
            <v>㎡</v>
          </cell>
          <cell r="G696">
            <v>647</v>
          </cell>
          <cell r="H696">
            <v>44643</v>
          </cell>
        </row>
        <row r="697">
          <cell r="A697" t="str">
            <v>b</v>
          </cell>
          <cell r="B697">
            <v>195187</v>
          </cell>
          <cell r="C697" t="str">
            <v>시공이음</v>
          </cell>
          <cell r="D697" t="str">
            <v>(스치로폴:T=20㎜)</v>
          </cell>
          <cell r="E697">
            <v>25</v>
          </cell>
          <cell r="F697" t="str">
            <v>㎡</v>
          </cell>
          <cell r="G697">
            <v>1296</v>
          </cell>
          <cell r="H697">
            <v>32400</v>
          </cell>
        </row>
        <row r="698">
          <cell r="A698" t="str">
            <v>계</v>
          </cell>
          <cell r="B698">
            <v>196202</v>
          </cell>
          <cell r="E698">
            <v>0</v>
          </cell>
          <cell r="H698">
            <v>0</v>
          </cell>
        </row>
        <row r="699">
          <cell r="A699" t="str">
            <v>F.24</v>
          </cell>
          <cell r="B699">
            <v>196218</v>
          </cell>
          <cell r="C699" t="str">
            <v>배수시설</v>
          </cell>
          <cell r="E699">
            <v>0</v>
          </cell>
          <cell r="H699">
            <v>0</v>
          </cell>
        </row>
        <row r="700">
          <cell r="A700" t="str">
            <v>a</v>
          </cell>
          <cell r="B700">
            <v>196380</v>
          </cell>
          <cell r="C700" t="str">
            <v>육교용집수구</v>
          </cell>
          <cell r="D700" t="str">
            <v>(주철)</v>
          </cell>
          <cell r="E700">
            <v>4</v>
          </cell>
          <cell r="F700" t="str">
            <v>ea</v>
          </cell>
          <cell r="G700">
            <v>73123</v>
          </cell>
          <cell r="H700">
            <v>292492</v>
          </cell>
        </row>
        <row r="701">
          <cell r="A701" t="str">
            <v>b</v>
          </cell>
          <cell r="B701">
            <v>196382</v>
          </cell>
          <cell r="C701" t="str">
            <v>육교용연결집수거</v>
          </cell>
          <cell r="D701" t="str">
            <v>(스테인레스)</v>
          </cell>
          <cell r="E701">
            <v>4</v>
          </cell>
          <cell r="F701" t="str">
            <v>ea</v>
          </cell>
          <cell r="G701">
            <v>105126</v>
          </cell>
          <cell r="H701">
            <v>420504</v>
          </cell>
        </row>
        <row r="702">
          <cell r="A702" t="str">
            <v>c</v>
          </cell>
          <cell r="B702">
            <v>196384</v>
          </cell>
          <cell r="C702" t="str">
            <v>육교용직관</v>
          </cell>
          <cell r="D702" t="str">
            <v>(□150x10)</v>
          </cell>
          <cell r="E702">
            <v>18</v>
          </cell>
          <cell r="F702" t="str">
            <v>ｍ</v>
          </cell>
          <cell r="G702">
            <v>71155</v>
          </cell>
          <cell r="H702">
            <v>1280790</v>
          </cell>
        </row>
        <row r="703">
          <cell r="A703" t="str">
            <v>d</v>
          </cell>
          <cell r="B703">
            <v>196673</v>
          </cell>
          <cell r="C703" t="str">
            <v>육교용연결부</v>
          </cell>
          <cell r="D703" t="str">
            <v>(스테인레스)</v>
          </cell>
          <cell r="E703">
            <v>20</v>
          </cell>
          <cell r="F703" t="str">
            <v>ea</v>
          </cell>
          <cell r="G703">
            <v>15430</v>
          </cell>
          <cell r="H703">
            <v>308600</v>
          </cell>
        </row>
        <row r="704">
          <cell r="A704" t="str">
            <v>계</v>
          </cell>
          <cell r="B704">
            <v>197480</v>
          </cell>
          <cell r="E704">
            <v>0</v>
          </cell>
          <cell r="H704">
            <v>0</v>
          </cell>
        </row>
        <row r="705">
          <cell r="A705" t="str">
            <v>F.25</v>
          </cell>
          <cell r="B705">
            <v>201389</v>
          </cell>
          <cell r="C705" t="str">
            <v>P.S.C BEAM</v>
          </cell>
          <cell r="E705">
            <v>0</v>
          </cell>
          <cell r="H705">
            <v>0</v>
          </cell>
        </row>
        <row r="706">
          <cell r="A706" t="str">
            <v>a</v>
          </cell>
          <cell r="B706">
            <v>201495</v>
          </cell>
          <cell r="C706" t="str">
            <v>P.S.C BEAM 제작</v>
          </cell>
          <cell r="D706" t="str">
            <v>(L=30.0ｍ)</v>
          </cell>
          <cell r="E706">
            <v>10</v>
          </cell>
          <cell r="F706" t="str">
            <v>본</v>
          </cell>
          <cell r="G706">
            <v>8722028</v>
          </cell>
          <cell r="H706">
            <v>87220280</v>
          </cell>
        </row>
        <row r="707">
          <cell r="A707" t="str">
            <v>b</v>
          </cell>
          <cell r="B707">
            <v>201600</v>
          </cell>
          <cell r="C707" t="str">
            <v>P.S.C BEAM 설치</v>
          </cell>
          <cell r="D707" t="str">
            <v>(L=30.0ｍ)</v>
          </cell>
          <cell r="E707">
            <v>10</v>
          </cell>
          <cell r="F707" t="str">
            <v>본</v>
          </cell>
          <cell r="G707">
            <v>1658743</v>
          </cell>
          <cell r="H707">
            <v>16587430</v>
          </cell>
        </row>
        <row r="708">
          <cell r="A708" t="str">
            <v>c</v>
          </cell>
          <cell r="B708">
            <v>201680</v>
          </cell>
          <cell r="C708" t="str">
            <v>P.S.C BEAM 전도방지</v>
          </cell>
          <cell r="E708">
            <v>10</v>
          </cell>
          <cell r="F708" t="str">
            <v>본</v>
          </cell>
          <cell r="G708">
            <v>8797</v>
          </cell>
          <cell r="H708">
            <v>87970</v>
          </cell>
        </row>
        <row r="709">
          <cell r="A709" t="str">
            <v>계</v>
          </cell>
          <cell r="B709">
            <v>201759</v>
          </cell>
          <cell r="E709">
            <v>0</v>
          </cell>
          <cell r="H709">
            <v>0</v>
          </cell>
        </row>
        <row r="710">
          <cell r="A710" t="str">
            <v>F.26</v>
          </cell>
          <cell r="B710">
            <v>202027</v>
          </cell>
          <cell r="C710" t="str">
            <v>낙하물방지공</v>
          </cell>
          <cell r="E710">
            <v>659</v>
          </cell>
          <cell r="F710" t="str">
            <v>㎡</v>
          </cell>
          <cell r="G710">
            <v>4223</v>
          </cell>
          <cell r="H710">
            <v>2782957</v>
          </cell>
        </row>
        <row r="711">
          <cell r="A711" t="str">
            <v>F.27</v>
          </cell>
          <cell r="B711">
            <v>202032</v>
          </cell>
          <cell r="C711" t="str">
            <v>보호블럭</v>
          </cell>
          <cell r="E711">
            <v>370</v>
          </cell>
          <cell r="F711" t="str">
            <v>㎡</v>
          </cell>
          <cell r="G711">
            <v>28412</v>
          </cell>
          <cell r="H711">
            <v>10512440</v>
          </cell>
        </row>
        <row r="712">
          <cell r="A712" t="str">
            <v>F.28</v>
          </cell>
          <cell r="B712">
            <v>202037</v>
          </cell>
          <cell r="C712" t="str">
            <v>강관파일</v>
          </cell>
          <cell r="D712" t="str">
            <v>(D=508mm t=12mm)</v>
          </cell>
          <cell r="E712">
            <v>0</v>
          </cell>
          <cell r="H712">
            <v>0</v>
          </cell>
        </row>
        <row r="713">
          <cell r="A713" t="str">
            <v>a</v>
          </cell>
          <cell r="B713">
            <v>202074</v>
          </cell>
          <cell r="C713" t="str">
            <v>강관파일자재비</v>
          </cell>
          <cell r="E713">
            <v>837</v>
          </cell>
          <cell r="F713" t="str">
            <v>ｍ</v>
          </cell>
          <cell r="G713">
            <v>66955</v>
          </cell>
          <cell r="H713">
            <v>56041335</v>
          </cell>
        </row>
        <row r="714">
          <cell r="A714" t="str">
            <v>b</v>
          </cell>
          <cell r="B714">
            <v>202093</v>
          </cell>
          <cell r="C714" t="str">
            <v>강관파일항타비</v>
          </cell>
          <cell r="D714" t="str">
            <v>(15m미만)</v>
          </cell>
          <cell r="E714">
            <v>777</v>
          </cell>
          <cell r="F714" t="str">
            <v>ｍ</v>
          </cell>
          <cell r="G714">
            <v>11302</v>
          </cell>
          <cell r="H714">
            <v>8781654</v>
          </cell>
        </row>
        <row r="715">
          <cell r="A715" t="str">
            <v>c</v>
          </cell>
          <cell r="B715">
            <v>202102</v>
          </cell>
          <cell r="C715" t="str">
            <v>두부및선단보강</v>
          </cell>
          <cell r="E715">
            <v>84</v>
          </cell>
          <cell r="F715" t="str">
            <v>EA</v>
          </cell>
          <cell r="G715">
            <v>153594</v>
          </cell>
          <cell r="H715">
            <v>12901896</v>
          </cell>
        </row>
        <row r="716">
          <cell r="A716" t="str">
            <v>계</v>
          </cell>
          <cell r="B716">
            <v>202239</v>
          </cell>
          <cell r="E716">
            <v>0</v>
          </cell>
          <cell r="H716">
            <v>0</v>
          </cell>
        </row>
        <row r="717">
          <cell r="A717" t="str">
            <v>합계</v>
          </cell>
          <cell r="B717">
            <v>205682</v>
          </cell>
          <cell r="E717">
            <v>0</v>
          </cell>
          <cell r="H717">
            <v>0</v>
          </cell>
        </row>
        <row r="718">
          <cell r="A718" t="str">
            <v>G.</v>
          </cell>
          <cell r="B718">
            <v>205810</v>
          </cell>
          <cell r="C718" t="str">
            <v>초 당 교</v>
          </cell>
          <cell r="D718" t="str">
            <v>(STEEL BOX L=100.0m)</v>
          </cell>
          <cell r="E718">
            <v>0</v>
          </cell>
          <cell r="H718">
            <v>0</v>
          </cell>
        </row>
        <row r="719">
          <cell r="A719" t="str">
            <v>G.01</v>
          </cell>
          <cell r="B719">
            <v>205874</v>
          </cell>
          <cell r="C719" t="str">
            <v>구조물터파기</v>
          </cell>
          <cell r="E719">
            <v>0</v>
          </cell>
          <cell r="H719">
            <v>0</v>
          </cell>
        </row>
        <row r="720">
          <cell r="A720" t="str">
            <v>a</v>
          </cell>
          <cell r="B720">
            <v>206018</v>
          </cell>
          <cell r="C720" t="str">
            <v>구조물터파기</v>
          </cell>
          <cell r="D720" t="str">
            <v>(육상토사 0-4ｍ)</v>
          </cell>
          <cell r="E720">
            <v>2435</v>
          </cell>
          <cell r="F720" t="str">
            <v>㎥</v>
          </cell>
          <cell r="G720">
            <v>4222</v>
          </cell>
          <cell r="H720">
            <v>10280570</v>
          </cell>
        </row>
        <row r="721">
          <cell r="A721" t="str">
            <v>b</v>
          </cell>
          <cell r="B721">
            <v>206090</v>
          </cell>
          <cell r="C721" t="str">
            <v>구조물터파기</v>
          </cell>
          <cell r="D721" t="str">
            <v>(육상토사 4ｍ이상)</v>
          </cell>
          <cell r="E721">
            <v>76</v>
          </cell>
          <cell r="F721" t="str">
            <v>㎥</v>
          </cell>
          <cell r="G721">
            <v>6790</v>
          </cell>
          <cell r="H721">
            <v>516040</v>
          </cell>
        </row>
        <row r="722">
          <cell r="A722" t="str">
            <v>계</v>
          </cell>
          <cell r="B722">
            <v>206268</v>
          </cell>
          <cell r="E722">
            <v>0</v>
          </cell>
          <cell r="H722">
            <v>0</v>
          </cell>
        </row>
        <row r="723">
          <cell r="A723" t="str">
            <v>G.02</v>
          </cell>
          <cell r="B723">
            <v>206446</v>
          </cell>
          <cell r="C723" t="str">
            <v>되메우기및다짐</v>
          </cell>
          <cell r="D723" t="str">
            <v>(기계70%+인력30%)</v>
          </cell>
          <cell r="E723">
            <v>1771</v>
          </cell>
          <cell r="F723" t="str">
            <v>㎥</v>
          </cell>
          <cell r="G723">
            <v>5802</v>
          </cell>
          <cell r="H723">
            <v>10275342</v>
          </cell>
        </row>
        <row r="724">
          <cell r="A724" t="str">
            <v>G.03</v>
          </cell>
          <cell r="B724">
            <v>206546</v>
          </cell>
          <cell r="C724" t="str">
            <v>교대앞성토</v>
          </cell>
          <cell r="E724">
            <v>2781</v>
          </cell>
          <cell r="F724" t="str">
            <v>㎥</v>
          </cell>
          <cell r="G724">
            <v>3025</v>
          </cell>
          <cell r="H724">
            <v>8412525</v>
          </cell>
        </row>
        <row r="725">
          <cell r="A725" t="str">
            <v>G.04</v>
          </cell>
          <cell r="B725">
            <v>206834</v>
          </cell>
          <cell r="C725" t="str">
            <v>뒷채움및다짐</v>
          </cell>
          <cell r="D725" t="str">
            <v>(현장암유용)</v>
          </cell>
          <cell r="E725">
            <v>995</v>
          </cell>
          <cell r="F725" t="str">
            <v>㎥</v>
          </cell>
          <cell r="G725">
            <v>13631</v>
          </cell>
          <cell r="H725">
            <v>13562845</v>
          </cell>
        </row>
        <row r="726">
          <cell r="A726" t="str">
            <v>G.05</v>
          </cell>
          <cell r="B726">
            <v>206962</v>
          </cell>
          <cell r="C726" t="str">
            <v>거푸집</v>
          </cell>
          <cell r="E726">
            <v>0</v>
          </cell>
          <cell r="H726">
            <v>0</v>
          </cell>
        </row>
        <row r="727">
          <cell r="A727" t="str">
            <v>a</v>
          </cell>
          <cell r="B727">
            <v>207026</v>
          </cell>
          <cell r="C727" t="str">
            <v>합판거푸집</v>
          </cell>
          <cell r="D727" t="str">
            <v>(3회:0-7m)</v>
          </cell>
          <cell r="E727">
            <v>3126</v>
          </cell>
          <cell r="F727" t="str">
            <v>㎡</v>
          </cell>
          <cell r="G727">
            <v>19533</v>
          </cell>
          <cell r="H727">
            <v>61060158</v>
          </cell>
        </row>
        <row r="728">
          <cell r="A728" t="str">
            <v>b</v>
          </cell>
          <cell r="B728">
            <v>207218</v>
          </cell>
          <cell r="C728" t="str">
            <v>합판거푸집</v>
          </cell>
          <cell r="D728" t="str">
            <v>(3회:7-10m)</v>
          </cell>
          <cell r="E728">
            <v>57</v>
          </cell>
          <cell r="F728" t="str">
            <v>㎡</v>
          </cell>
          <cell r="G728">
            <v>20935</v>
          </cell>
          <cell r="H728">
            <v>1193295</v>
          </cell>
        </row>
        <row r="729">
          <cell r="A729" t="str">
            <v>c</v>
          </cell>
          <cell r="B729">
            <v>207410</v>
          </cell>
          <cell r="C729" t="str">
            <v>합판거푸집</v>
          </cell>
          <cell r="D729" t="str">
            <v>(4회)</v>
          </cell>
          <cell r="E729">
            <v>578</v>
          </cell>
          <cell r="F729" t="str">
            <v>㎡</v>
          </cell>
          <cell r="G729">
            <v>16702</v>
          </cell>
          <cell r="H729">
            <v>9653756</v>
          </cell>
        </row>
        <row r="730">
          <cell r="A730" t="str">
            <v>d</v>
          </cell>
          <cell r="B730">
            <v>207538</v>
          </cell>
          <cell r="C730" t="str">
            <v>합판거푸집</v>
          </cell>
          <cell r="D730" t="str">
            <v>(6회)</v>
          </cell>
          <cell r="E730">
            <v>100</v>
          </cell>
          <cell r="F730" t="str">
            <v>㎡</v>
          </cell>
          <cell r="G730">
            <v>13675</v>
          </cell>
          <cell r="H730">
            <v>1367500</v>
          </cell>
        </row>
        <row r="731">
          <cell r="A731" t="str">
            <v>e</v>
          </cell>
          <cell r="B731">
            <v>207666</v>
          </cell>
          <cell r="C731" t="str">
            <v>원형거푸집</v>
          </cell>
          <cell r="D731" t="str">
            <v>(3회:0-7m)</v>
          </cell>
          <cell r="E731">
            <v>156</v>
          </cell>
          <cell r="F731" t="str">
            <v>㎡</v>
          </cell>
          <cell r="G731">
            <v>41547</v>
          </cell>
          <cell r="H731">
            <v>6481332</v>
          </cell>
        </row>
        <row r="732">
          <cell r="A732" t="str">
            <v>f</v>
          </cell>
          <cell r="B732">
            <v>207794</v>
          </cell>
          <cell r="C732" t="str">
            <v>원형거푸집</v>
          </cell>
          <cell r="D732" t="str">
            <v>(3회:7-10m)</v>
          </cell>
          <cell r="E732">
            <v>72</v>
          </cell>
          <cell r="F732" t="str">
            <v>㎡</v>
          </cell>
          <cell r="G732">
            <v>44767</v>
          </cell>
          <cell r="H732">
            <v>3223224</v>
          </cell>
        </row>
        <row r="733">
          <cell r="A733" t="str">
            <v>g</v>
          </cell>
          <cell r="B733">
            <v>208226</v>
          </cell>
          <cell r="C733" t="str">
            <v>원형거푸집</v>
          </cell>
          <cell r="D733" t="str">
            <v>(3회:13-16m)</v>
          </cell>
          <cell r="E733">
            <v>31</v>
          </cell>
          <cell r="F733" t="str">
            <v>㎡</v>
          </cell>
          <cell r="G733">
            <v>51209</v>
          </cell>
          <cell r="H733">
            <v>1587479</v>
          </cell>
        </row>
        <row r="734">
          <cell r="A734" t="str">
            <v>h</v>
          </cell>
          <cell r="B734">
            <v>208658</v>
          </cell>
          <cell r="C734" t="str">
            <v>문양거푸집</v>
          </cell>
          <cell r="D734" t="str">
            <v>(스치로폴 0-7m)</v>
          </cell>
          <cell r="E734">
            <v>687</v>
          </cell>
          <cell r="F734" t="str">
            <v>㎡</v>
          </cell>
          <cell r="G734">
            <v>23595</v>
          </cell>
          <cell r="H734">
            <v>16209765</v>
          </cell>
        </row>
        <row r="735">
          <cell r="A735" t="str">
            <v>i</v>
          </cell>
          <cell r="B735">
            <v>208666</v>
          </cell>
          <cell r="C735" t="str">
            <v>문양거푸집</v>
          </cell>
          <cell r="D735" t="str">
            <v>(스치로폴 7-10m)</v>
          </cell>
          <cell r="E735">
            <v>10</v>
          </cell>
          <cell r="F735" t="str">
            <v>㎡</v>
          </cell>
          <cell r="G735">
            <v>24785</v>
          </cell>
          <cell r="H735">
            <v>247850</v>
          </cell>
        </row>
        <row r="736">
          <cell r="A736" t="str">
            <v>계</v>
          </cell>
          <cell r="B736">
            <v>208674</v>
          </cell>
          <cell r="E736">
            <v>0</v>
          </cell>
          <cell r="H736">
            <v>0</v>
          </cell>
        </row>
        <row r="737">
          <cell r="A737" t="str">
            <v>G.06</v>
          </cell>
          <cell r="B737">
            <v>208754</v>
          </cell>
          <cell r="C737" t="str">
            <v>강관비계</v>
          </cell>
          <cell r="D737" t="str">
            <v>(초당교)</v>
          </cell>
          <cell r="E737">
            <v>1</v>
          </cell>
          <cell r="F737" t="str">
            <v>L.S.</v>
          </cell>
          <cell r="G737">
            <v>22241000</v>
          </cell>
          <cell r="H737">
            <v>22241000</v>
          </cell>
        </row>
        <row r="738">
          <cell r="A738" t="str">
            <v>G.07</v>
          </cell>
          <cell r="B738">
            <v>208882</v>
          </cell>
          <cell r="C738" t="str">
            <v>동바리</v>
          </cell>
          <cell r="D738" t="str">
            <v>(초당교)</v>
          </cell>
          <cell r="E738">
            <v>1</v>
          </cell>
          <cell r="F738" t="str">
            <v>L.S.</v>
          </cell>
          <cell r="G738">
            <v>33638000</v>
          </cell>
          <cell r="H738">
            <v>33638000</v>
          </cell>
        </row>
        <row r="739">
          <cell r="A739" t="str">
            <v>G.08</v>
          </cell>
          <cell r="B739">
            <v>209196</v>
          </cell>
          <cell r="C739" t="str">
            <v>철근가공조립</v>
          </cell>
          <cell r="E739">
            <v>0</v>
          </cell>
          <cell r="H739">
            <v>0</v>
          </cell>
        </row>
        <row r="740">
          <cell r="A740" t="str">
            <v>a</v>
          </cell>
          <cell r="B740">
            <v>209284</v>
          </cell>
          <cell r="C740" t="str">
            <v>철근가공조립</v>
          </cell>
          <cell r="D740" t="str">
            <v>(보    통)</v>
          </cell>
          <cell r="E740">
            <v>184.51400000000001</v>
          </cell>
          <cell r="F740" t="str">
            <v>Ton</v>
          </cell>
          <cell r="G740">
            <v>398697</v>
          </cell>
          <cell r="H740">
            <v>73565178</v>
          </cell>
        </row>
        <row r="741">
          <cell r="A741" t="str">
            <v>b</v>
          </cell>
          <cell r="B741">
            <v>209412</v>
          </cell>
          <cell r="C741" t="str">
            <v>철근가공조립</v>
          </cell>
          <cell r="D741" t="str">
            <v>(복    잡)</v>
          </cell>
          <cell r="E741">
            <v>171.53700000000001</v>
          </cell>
          <cell r="F741" t="str">
            <v>Ton</v>
          </cell>
          <cell r="G741">
            <v>500175</v>
          </cell>
          <cell r="H741">
            <v>85798518</v>
          </cell>
        </row>
        <row r="742">
          <cell r="A742" t="str">
            <v>c</v>
          </cell>
          <cell r="B742">
            <v>209540</v>
          </cell>
          <cell r="C742" t="str">
            <v>철근가공조립</v>
          </cell>
          <cell r="D742" t="str">
            <v>(매우복잡)</v>
          </cell>
          <cell r="E742">
            <v>71.2</v>
          </cell>
          <cell r="F742" t="str">
            <v>Ton</v>
          </cell>
          <cell r="G742">
            <v>554189</v>
          </cell>
          <cell r="H742">
            <v>39458256</v>
          </cell>
        </row>
        <row r="743">
          <cell r="A743" t="str">
            <v>계</v>
          </cell>
          <cell r="B743">
            <v>209648</v>
          </cell>
          <cell r="E743">
            <v>0</v>
          </cell>
          <cell r="H743">
            <v>0</v>
          </cell>
        </row>
        <row r="744">
          <cell r="A744" t="str">
            <v>G.09</v>
          </cell>
          <cell r="B744">
            <v>209756</v>
          </cell>
          <cell r="C744" t="str">
            <v>콘크리트타설</v>
          </cell>
          <cell r="E744">
            <v>0</v>
          </cell>
          <cell r="H744">
            <v>0</v>
          </cell>
        </row>
        <row r="745">
          <cell r="A745" t="str">
            <v>a</v>
          </cell>
          <cell r="B745">
            <v>209759</v>
          </cell>
          <cell r="C745" t="str">
            <v>콘크리트타설(펌프카)</v>
          </cell>
          <cell r="D745" t="str">
            <v>(철근,25-270-15)</v>
          </cell>
          <cell r="E745">
            <v>741</v>
          </cell>
          <cell r="F745" t="str">
            <v>㎥</v>
          </cell>
          <cell r="G745">
            <v>62738</v>
          </cell>
          <cell r="H745">
            <v>46488858</v>
          </cell>
        </row>
        <row r="746">
          <cell r="A746" t="str">
            <v>b</v>
          </cell>
          <cell r="B746">
            <v>209887</v>
          </cell>
          <cell r="C746" t="str">
            <v>콘크리트타설(펌프카)</v>
          </cell>
          <cell r="D746" t="str">
            <v>(철근,25-240-15)</v>
          </cell>
          <cell r="E746">
            <v>2226</v>
          </cell>
          <cell r="F746" t="str">
            <v>㎥</v>
          </cell>
          <cell r="G746">
            <v>57146</v>
          </cell>
          <cell r="H746">
            <v>127206996</v>
          </cell>
        </row>
        <row r="747">
          <cell r="A747" t="str">
            <v>c</v>
          </cell>
          <cell r="B747">
            <v>209951</v>
          </cell>
          <cell r="C747" t="str">
            <v>콘크리트타설</v>
          </cell>
          <cell r="D747" t="str">
            <v>(무근,40-240-8)</v>
          </cell>
          <cell r="E747">
            <v>54</v>
          </cell>
          <cell r="F747" t="str">
            <v>㎥</v>
          </cell>
          <cell r="G747">
            <v>63322</v>
          </cell>
          <cell r="H747">
            <v>3419388</v>
          </cell>
        </row>
        <row r="748">
          <cell r="A748" t="str">
            <v>d</v>
          </cell>
          <cell r="B748">
            <v>210015</v>
          </cell>
          <cell r="C748" t="str">
            <v>콘크리트타설</v>
          </cell>
          <cell r="D748" t="str">
            <v>(무근,40-160-8)</v>
          </cell>
          <cell r="E748">
            <v>106</v>
          </cell>
          <cell r="F748" t="str">
            <v>㎥</v>
          </cell>
          <cell r="G748">
            <v>60442</v>
          </cell>
          <cell r="H748">
            <v>6406852</v>
          </cell>
        </row>
        <row r="749">
          <cell r="A749" t="str">
            <v>계</v>
          </cell>
          <cell r="B749">
            <v>210148</v>
          </cell>
          <cell r="E749">
            <v>0</v>
          </cell>
          <cell r="H749">
            <v>0</v>
          </cell>
        </row>
        <row r="750">
          <cell r="A750" t="str">
            <v>G.10</v>
          </cell>
          <cell r="B750">
            <v>210276</v>
          </cell>
          <cell r="C750" t="str">
            <v>무수축몰탈</v>
          </cell>
          <cell r="E750">
            <v>1</v>
          </cell>
          <cell r="F750" t="str">
            <v>㎥</v>
          </cell>
          <cell r="G750">
            <v>159594</v>
          </cell>
          <cell r="H750">
            <v>159594</v>
          </cell>
        </row>
        <row r="751">
          <cell r="A751" t="str">
            <v>G.11</v>
          </cell>
          <cell r="B751">
            <v>210284</v>
          </cell>
          <cell r="C751" t="str">
            <v>무수축콘크리트</v>
          </cell>
          <cell r="E751">
            <v>7</v>
          </cell>
          <cell r="F751" t="str">
            <v>㎥</v>
          </cell>
          <cell r="G751">
            <v>222180</v>
          </cell>
          <cell r="H751">
            <v>1555260</v>
          </cell>
        </row>
        <row r="752">
          <cell r="A752" t="str">
            <v>G.12</v>
          </cell>
          <cell r="B752">
            <v>210412</v>
          </cell>
          <cell r="C752" t="str">
            <v>교좌장치</v>
          </cell>
          <cell r="E752">
            <v>0</v>
          </cell>
          <cell r="H752">
            <v>0</v>
          </cell>
        </row>
        <row r="753">
          <cell r="A753" t="str">
            <v>a</v>
          </cell>
          <cell r="B753">
            <v>210436</v>
          </cell>
          <cell r="C753" t="str">
            <v>교좌장치</v>
          </cell>
          <cell r="D753" t="str">
            <v>(일방향 300TON)</v>
          </cell>
          <cell r="E753">
            <v>4</v>
          </cell>
          <cell r="F753" t="str">
            <v>set</v>
          </cell>
          <cell r="G753">
            <v>1419085</v>
          </cell>
          <cell r="H753">
            <v>5676340</v>
          </cell>
        </row>
        <row r="754">
          <cell r="A754" t="str">
            <v>b</v>
          </cell>
          <cell r="B754">
            <v>210564</v>
          </cell>
          <cell r="C754" t="str">
            <v>교좌장치</v>
          </cell>
          <cell r="D754" t="str">
            <v>(양방향 300TON)</v>
          </cell>
          <cell r="E754">
            <v>4</v>
          </cell>
          <cell r="F754" t="str">
            <v>set</v>
          </cell>
          <cell r="G754">
            <v>2281085</v>
          </cell>
          <cell r="H754">
            <v>9124340</v>
          </cell>
        </row>
        <row r="755">
          <cell r="A755" t="str">
            <v>c</v>
          </cell>
          <cell r="B755">
            <v>210692</v>
          </cell>
          <cell r="C755" t="str">
            <v>교좌장치</v>
          </cell>
          <cell r="D755" t="str">
            <v>(고정단 800TON)</v>
          </cell>
          <cell r="E755">
            <v>2</v>
          </cell>
          <cell r="F755" t="str">
            <v>set</v>
          </cell>
          <cell r="G755">
            <v>3081085</v>
          </cell>
          <cell r="H755">
            <v>6162170</v>
          </cell>
        </row>
        <row r="756">
          <cell r="A756" t="str">
            <v>d</v>
          </cell>
          <cell r="B756">
            <v>210820</v>
          </cell>
          <cell r="C756" t="str">
            <v>교좌장치</v>
          </cell>
          <cell r="D756" t="str">
            <v>(일방향 800TON)</v>
          </cell>
          <cell r="E756">
            <v>2</v>
          </cell>
          <cell r="F756" t="str">
            <v>set</v>
          </cell>
          <cell r="G756">
            <v>4750085</v>
          </cell>
          <cell r="H756">
            <v>9500170</v>
          </cell>
        </row>
        <row r="757">
          <cell r="A757" t="str">
            <v>계</v>
          </cell>
          <cell r="B757">
            <v>212036</v>
          </cell>
          <cell r="E757">
            <v>0</v>
          </cell>
          <cell r="H757">
            <v>0</v>
          </cell>
        </row>
        <row r="758">
          <cell r="A758" t="str">
            <v>G.13</v>
          </cell>
          <cell r="B758">
            <v>212164</v>
          </cell>
          <cell r="C758" t="str">
            <v>신축이음장치</v>
          </cell>
          <cell r="D758" t="str">
            <v>(No 80)</v>
          </cell>
          <cell r="E758">
            <v>39</v>
          </cell>
          <cell r="F758" t="str">
            <v>m</v>
          </cell>
          <cell r="G758">
            <v>646695</v>
          </cell>
          <cell r="H758">
            <v>25221105</v>
          </cell>
        </row>
        <row r="759">
          <cell r="A759" t="str">
            <v>G.14</v>
          </cell>
          <cell r="B759">
            <v>212294</v>
          </cell>
          <cell r="C759" t="str">
            <v>슬라브양생</v>
          </cell>
          <cell r="E759">
            <v>1946</v>
          </cell>
          <cell r="F759" t="str">
            <v>㎡</v>
          </cell>
          <cell r="G759">
            <v>328</v>
          </cell>
          <cell r="H759">
            <v>638288</v>
          </cell>
        </row>
        <row r="760">
          <cell r="A760" t="str">
            <v>G.15</v>
          </cell>
          <cell r="B760">
            <v>212295</v>
          </cell>
          <cell r="C760" t="str">
            <v>데크휘니샤면고르기</v>
          </cell>
          <cell r="E760">
            <v>1946</v>
          </cell>
          <cell r="F760" t="str">
            <v>㎡</v>
          </cell>
          <cell r="G760">
            <v>486</v>
          </cell>
          <cell r="H760">
            <v>945756</v>
          </cell>
        </row>
        <row r="761">
          <cell r="A761" t="str">
            <v>G.16</v>
          </cell>
          <cell r="B761">
            <v>212423</v>
          </cell>
          <cell r="C761" t="str">
            <v>교면방수</v>
          </cell>
          <cell r="D761" t="str">
            <v>(도막방수)</v>
          </cell>
          <cell r="E761">
            <v>1946</v>
          </cell>
          <cell r="F761" t="str">
            <v>㎡</v>
          </cell>
          <cell r="G761">
            <v>20568</v>
          </cell>
          <cell r="H761">
            <v>40025328</v>
          </cell>
        </row>
        <row r="762">
          <cell r="A762" t="str">
            <v>G.17</v>
          </cell>
          <cell r="B762">
            <v>214676</v>
          </cell>
          <cell r="C762" t="str">
            <v>교명주</v>
          </cell>
          <cell r="D762" t="str">
            <v>(화 강 암)</v>
          </cell>
          <cell r="E762">
            <v>4</v>
          </cell>
          <cell r="F762" t="str">
            <v>ea</v>
          </cell>
          <cell r="G762">
            <v>1256769</v>
          </cell>
          <cell r="H762">
            <v>5027076</v>
          </cell>
        </row>
        <row r="763">
          <cell r="A763" t="str">
            <v>G.18</v>
          </cell>
          <cell r="B763">
            <v>214677</v>
          </cell>
          <cell r="C763" t="str">
            <v>교명판</v>
          </cell>
          <cell r="D763" t="str">
            <v>(450x250x10㎜)</v>
          </cell>
          <cell r="E763">
            <v>4</v>
          </cell>
          <cell r="F763" t="str">
            <v>ea</v>
          </cell>
          <cell r="G763">
            <v>41631</v>
          </cell>
          <cell r="H763">
            <v>166524</v>
          </cell>
        </row>
        <row r="764">
          <cell r="A764" t="str">
            <v>G.19</v>
          </cell>
          <cell r="B764">
            <v>214741</v>
          </cell>
          <cell r="C764" t="str">
            <v>설명판</v>
          </cell>
          <cell r="D764" t="str">
            <v>(500x400x10㎜)</v>
          </cell>
          <cell r="E764">
            <v>4</v>
          </cell>
          <cell r="F764" t="str">
            <v>ea</v>
          </cell>
          <cell r="G764">
            <v>74012</v>
          </cell>
          <cell r="H764">
            <v>296048</v>
          </cell>
        </row>
        <row r="765">
          <cell r="A765" t="str">
            <v>G.20</v>
          </cell>
          <cell r="B765">
            <v>214773</v>
          </cell>
          <cell r="C765" t="str">
            <v>T.B.M 설치</v>
          </cell>
          <cell r="E765">
            <v>2</v>
          </cell>
          <cell r="F765" t="str">
            <v>ea</v>
          </cell>
          <cell r="G765">
            <v>20790</v>
          </cell>
          <cell r="H765">
            <v>41580</v>
          </cell>
        </row>
        <row r="766">
          <cell r="A766" t="str">
            <v>G.21</v>
          </cell>
          <cell r="B766">
            <v>214901</v>
          </cell>
          <cell r="C766" t="str">
            <v>전선관</v>
          </cell>
          <cell r="E766">
            <v>0</v>
          </cell>
          <cell r="H766">
            <v>0</v>
          </cell>
        </row>
        <row r="767">
          <cell r="A767" t="str">
            <v>a</v>
          </cell>
          <cell r="B767">
            <v>214965</v>
          </cell>
          <cell r="C767" t="str">
            <v>전선관</v>
          </cell>
          <cell r="D767" t="str">
            <v>(PVCφ100mm)</v>
          </cell>
          <cell r="E767">
            <v>463</v>
          </cell>
          <cell r="F767" t="str">
            <v>ｍ</v>
          </cell>
          <cell r="G767">
            <v>2789</v>
          </cell>
          <cell r="H767">
            <v>1291307</v>
          </cell>
        </row>
        <row r="768">
          <cell r="A768" t="str">
            <v>b</v>
          </cell>
          <cell r="B768">
            <v>215013</v>
          </cell>
          <cell r="C768" t="str">
            <v>전선관</v>
          </cell>
          <cell r="D768" t="str">
            <v>(PVCφ150mm)</v>
          </cell>
          <cell r="E768">
            <v>231</v>
          </cell>
          <cell r="F768" t="str">
            <v>ｍ</v>
          </cell>
          <cell r="G768">
            <v>5301</v>
          </cell>
          <cell r="H768">
            <v>1224531</v>
          </cell>
        </row>
        <row r="769">
          <cell r="A769" t="str">
            <v>계</v>
          </cell>
          <cell r="B769">
            <v>215061</v>
          </cell>
          <cell r="E769">
            <v>0</v>
          </cell>
          <cell r="H769">
            <v>0</v>
          </cell>
        </row>
        <row r="770">
          <cell r="A770" t="str">
            <v>G.22</v>
          </cell>
          <cell r="B770">
            <v>215125</v>
          </cell>
          <cell r="C770" t="str">
            <v>스페이서설치</v>
          </cell>
          <cell r="E770">
            <v>0</v>
          </cell>
          <cell r="H770">
            <v>0</v>
          </cell>
        </row>
        <row r="771">
          <cell r="A771" t="str">
            <v>a</v>
          </cell>
          <cell r="B771">
            <v>215189</v>
          </cell>
          <cell r="C771" t="str">
            <v>스페이서</v>
          </cell>
          <cell r="D771" t="str">
            <v>(수직)</v>
          </cell>
          <cell r="E771">
            <v>2694</v>
          </cell>
          <cell r="F771" t="str">
            <v>㎡</v>
          </cell>
          <cell r="G771">
            <v>588</v>
          </cell>
          <cell r="H771">
            <v>1584072</v>
          </cell>
        </row>
        <row r="772">
          <cell r="A772" t="str">
            <v>b</v>
          </cell>
          <cell r="B772">
            <v>215445</v>
          </cell>
          <cell r="C772" t="str">
            <v>스페이서</v>
          </cell>
          <cell r="D772" t="str">
            <v>(수평)</v>
          </cell>
          <cell r="E772">
            <v>2935</v>
          </cell>
          <cell r="F772" t="str">
            <v>㎡</v>
          </cell>
          <cell r="G772">
            <v>411</v>
          </cell>
          <cell r="H772">
            <v>1206285</v>
          </cell>
        </row>
        <row r="773">
          <cell r="A773" t="str">
            <v>계</v>
          </cell>
          <cell r="B773">
            <v>215477</v>
          </cell>
          <cell r="E773">
            <v>0</v>
          </cell>
          <cell r="H773">
            <v>0</v>
          </cell>
        </row>
        <row r="774">
          <cell r="A774" t="str">
            <v>G.22</v>
          </cell>
          <cell r="B774">
            <v>215541</v>
          </cell>
          <cell r="C774" t="str">
            <v>중분대용난간</v>
          </cell>
          <cell r="D774" t="str">
            <v>(알루미늄)</v>
          </cell>
          <cell r="E774">
            <v>199</v>
          </cell>
          <cell r="F774" t="str">
            <v>ｍ</v>
          </cell>
          <cell r="G774">
            <v>539100</v>
          </cell>
          <cell r="H774">
            <v>107280900</v>
          </cell>
        </row>
        <row r="775">
          <cell r="A775" t="str">
            <v>G.23</v>
          </cell>
          <cell r="B775">
            <v>215761</v>
          </cell>
          <cell r="C775" t="str">
            <v>다웰바</v>
          </cell>
          <cell r="D775" t="str">
            <v>(D25x600㎜)</v>
          </cell>
          <cell r="E775">
            <v>96</v>
          </cell>
          <cell r="F775" t="str">
            <v>ea</v>
          </cell>
          <cell r="G775">
            <v>7781</v>
          </cell>
          <cell r="H775">
            <v>746976</v>
          </cell>
        </row>
        <row r="776">
          <cell r="A776" t="str">
            <v>G.24</v>
          </cell>
          <cell r="B776">
            <v>215777</v>
          </cell>
          <cell r="C776" t="str">
            <v>시공이음</v>
          </cell>
          <cell r="E776">
            <v>0</v>
          </cell>
          <cell r="H776">
            <v>0</v>
          </cell>
        </row>
        <row r="777">
          <cell r="A777" t="str">
            <v>a</v>
          </cell>
          <cell r="B777">
            <v>215778</v>
          </cell>
          <cell r="C777" t="str">
            <v>시공이음</v>
          </cell>
          <cell r="D777" t="str">
            <v>(스치로폴:T=10㎜)</v>
          </cell>
          <cell r="E777">
            <v>60</v>
          </cell>
          <cell r="F777" t="str">
            <v>㎡</v>
          </cell>
          <cell r="G777">
            <v>647</v>
          </cell>
          <cell r="H777">
            <v>38820</v>
          </cell>
        </row>
        <row r="778">
          <cell r="A778" t="str">
            <v>b</v>
          </cell>
          <cell r="B778">
            <v>215906</v>
          </cell>
          <cell r="C778" t="str">
            <v>시공이음</v>
          </cell>
          <cell r="D778" t="str">
            <v>(스치로폴:T=20㎜)</v>
          </cell>
          <cell r="E778">
            <v>26</v>
          </cell>
          <cell r="F778" t="str">
            <v>㎡</v>
          </cell>
          <cell r="G778">
            <v>1296</v>
          </cell>
          <cell r="H778">
            <v>33696</v>
          </cell>
        </row>
        <row r="779">
          <cell r="A779" t="str">
            <v>계</v>
          </cell>
          <cell r="B779">
            <v>216921</v>
          </cell>
          <cell r="E779">
            <v>0</v>
          </cell>
          <cell r="H779">
            <v>0</v>
          </cell>
        </row>
        <row r="780">
          <cell r="A780" t="str">
            <v>G.25</v>
          </cell>
          <cell r="B780">
            <v>216937</v>
          </cell>
          <cell r="C780" t="str">
            <v>배수시설</v>
          </cell>
          <cell r="E780">
            <v>0</v>
          </cell>
          <cell r="H780">
            <v>0</v>
          </cell>
        </row>
        <row r="781">
          <cell r="A781" t="str">
            <v>a</v>
          </cell>
          <cell r="B781">
            <v>217099</v>
          </cell>
          <cell r="C781" t="str">
            <v>육교용집수구</v>
          </cell>
          <cell r="D781" t="str">
            <v>(주철)</v>
          </cell>
          <cell r="E781">
            <v>14</v>
          </cell>
          <cell r="F781" t="str">
            <v>ea</v>
          </cell>
          <cell r="G781">
            <v>73123</v>
          </cell>
          <cell r="H781">
            <v>1023722</v>
          </cell>
        </row>
        <row r="782">
          <cell r="A782" t="str">
            <v>b</v>
          </cell>
          <cell r="B782">
            <v>217101</v>
          </cell>
          <cell r="C782" t="str">
            <v>육교용연결집수거</v>
          </cell>
          <cell r="D782" t="str">
            <v>(스테인레스)</v>
          </cell>
          <cell r="E782">
            <v>14</v>
          </cell>
          <cell r="F782" t="str">
            <v>ea</v>
          </cell>
          <cell r="G782">
            <v>105126</v>
          </cell>
          <cell r="H782">
            <v>1471764</v>
          </cell>
        </row>
        <row r="783">
          <cell r="A783" t="str">
            <v>c</v>
          </cell>
          <cell r="B783">
            <v>217103</v>
          </cell>
          <cell r="C783" t="str">
            <v>육교용직관</v>
          </cell>
          <cell r="D783" t="str">
            <v>(□150x10)</v>
          </cell>
          <cell r="E783">
            <v>171</v>
          </cell>
          <cell r="F783" t="str">
            <v>ｍ</v>
          </cell>
          <cell r="G783">
            <v>71155</v>
          </cell>
          <cell r="H783">
            <v>12167505</v>
          </cell>
        </row>
        <row r="784">
          <cell r="A784" t="str">
            <v>d</v>
          </cell>
          <cell r="B784">
            <v>217104</v>
          </cell>
          <cell r="C784" t="str">
            <v>육교용곡관</v>
          </cell>
          <cell r="D784" t="str">
            <v>(스테인레스)</v>
          </cell>
          <cell r="E784">
            <v>15</v>
          </cell>
          <cell r="F784" t="str">
            <v>ea</v>
          </cell>
          <cell r="G784">
            <v>27668</v>
          </cell>
          <cell r="H784">
            <v>415020</v>
          </cell>
        </row>
        <row r="785">
          <cell r="A785" t="str">
            <v>e</v>
          </cell>
          <cell r="B785">
            <v>217392</v>
          </cell>
          <cell r="C785" t="str">
            <v>육교용연결부</v>
          </cell>
          <cell r="D785" t="str">
            <v>(스테인레스)</v>
          </cell>
          <cell r="E785">
            <v>153</v>
          </cell>
          <cell r="F785" t="str">
            <v>ea</v>
          </cell>
          <cell r="G785">
            <v>15430</v>
          </cell>
          <cell r="H785">
            <v>2360790</v>
          </cell>
        </row>
        <row r="786">
          <cell r="A786" t="str">
            <v>계</v>
          </cell>
          <cell r="B786">
            <v>218199</v>
          </cell>
          <cell r="E786">
            <v>0</v>
          </cell>
          <cell r="H786">
            <v>0</v>
          </cell>
        </row>
        <row r="787">
          <cell r="A787" t="str">
            <v>G.26</v>
          </cell>
          <cell r="B787">
            <v>222108</v>
          </cell>
          <cell r="C787" t="str">
            <v>강교</v>
          </cell>
          <cell r="E787">
            <v>0</v>
          </cell>
          <cell r="H787">
            <v>0</v>
          </cell>
        </row>
        <row r="788">
          <cell r="A788" t="str">
            <v>a</v>
          </cell>
          <cell r="B788">
            <v>222214</v>
          </cell>
          <cell r="C788" t="str">
            <v>강교제작</v>
          </cell>
          <cell r="D788" t="str">
            <v>(초당교)</v>
          </cell>
          <cell r="E788">
            <v>807.53899999999999</v>
          </cell>
          <cell r="F788" t="str">
            <v>ton</v>
          </cell>
          <cell r="G788">
            <v>2249426</v>
          </cell>
          <cell r="H788">
            <v>1816499222</v>
          </cell>
        </row>
        <row r="789">
          <cell r="A789" t="str">
            <v>b</v>
          </cell>
          <cell r="B789">
            <v>222342</v>
          </cell>
          <cell r="C789" t="str">
            <v>강교운반 및 가설</v>
          </cell>
          <cell r="D789" t="str">
            <v>(초당교)</v>
          </cell>
          <cell r="E789">
            <v>807.53899999999999</v>
          </cell>
          <cell r="F789" t="str">
            <v>ton</v>
          </cell>
          <cell r="G789">
            <v>343860</v>
          </cell>
          <cell r="H789">
            <v>277680360</v>
          </cell>
        </row>
        <row r="790">
          <cell r="A790" t="str">
            <v>계</v>
          </cell>
          <cell r="B790">
            <v>222406</v>
          </cell>
          <cell r="E790">
            <v>0</v>
          </cell>
          <cell r="H790">
            <v>0</v>
          </cell>
        </row>
        <row r="791">
          <cell r="A791" t="str">
            <v>G.27</v>
          </cell>
          <cell r="B791">
            <v>222438</v>
          </cell>
          <cell r="C791" t="str">
            <v>강교도장</v>
          </cell>
          <cell r="E791">
            <v>0</v>
          </cell>
          <cell r="H791">
            <v>0</v>
          </cell>
        </row>
        <row r="792">
          <cell r="A792" t="str">
            <v>a</v>
          </cell>
          <cell r="B792">
            <v>222470</v>
          </cell>
          <cell r="C792" t="str">
            <v>강교내부도장</v>
          </cell>
          <cell r="D792" t="str">
            <v>(공  장)</v>
          </cell>
          <cell r="E792">
            <v>4651</v>
          </cell>
          <cell r="F792" t="str">
            <v>㎡</v>
          </cell>
          <cell r="G792">
            <v>11059</v>
          </cell>
          <cell r="H792">
            <v>51435409</v>
          </cell>
        </row>
        <row r="793">
          <cell r="A793" t="str">
            <v>b</v>
          </cell>
          <cell r="B793">
            <v>222502</v>
          </cell>
          <cell r="C793" t="str">
            <v>강교SPLICE도장</v>
          </cell>
          <cell r="D793" t="str">
            <v>(공  장)</v>
          </cell>
          <cell r="E793">
            <v>1490</v>
          </cell>
          <cell r="F793" t="str">
            <v>㎡</v>
          </cell>
          <cell r="G793">
            <v>8780</v>
          </cell>
          <cell r="H793">
            <v>13082200</v>
          </cell>
        </row>
        <row r="794">
          <cell r="A794" t="str">
            <v>c</v>
          </cell>
          <cell r="B794">
            <v>222534</v>
          </cell>
          <cell r="C794" t="str">
            <v>내부볼트및SPLICE도장</v>
          </cell>
          <cell r="D794" t="str">
            <v>(현  장)</v>
          </cell>
          <cell r="E794">
            <v>1147</v>
          </cell>
          <cell r="F794" t="str">
            <v>㎡</v>
          </cell>
          <cell r="G794">
            <v>20655</v>
          </cell>
          <cell r="H794">
            <v>23691285</v>
          </cell>
        </row>
        <row r="795">
          <cell r="A795" t="str">
            <v>d</v>
          </cell>
          <cell r="B795">
            <v>222726</v>
          </cell>
          <cell r="C795" t="str">
            <v>강교외부도장</v>
          </cell>
          <cell r="D795" t="str">
            <v>(공  장)</v>
          </cell>
          <cell r="E795">
            <v>4855</v>
          </cell>
          <cell r="F795" t="str">
            <v>㎡</v>
          </cell>
          <cell r="G795">
            <v>11775</v>
          </cell>
          <cell r="H795">
            <v>57167625</v>
          </cell>
        </row>
        <row r="796">
          <cell r="A796" t="str">
            <v>e</v>
          </cell>
          <cell r="B796">
            <v>222824</v>
          </cell>
          <cell r="C796" t="str">
            <v>외부포장면도장</v>
          </cell>
          <cell r="D796" t="str">
            <v>(공  장)</v>
          </cell>
          <cell r="E796">
            <v>1128</v>
          </cell>
          <cell r="F796" t="str">
            <v>㎡</v>
          </cell>
          <cell r="G796">
            <v>10590</v>
          </cell>
          <cell r="H796">
            <v>11945520</v>
          </cell>
        </row>
        <row r="797">
          <cell r="A797" t="str">
            <v>f</v>
          </cell>
          <cell r="B797">
            <v>222952</v>
          </cell>
          <cell r="C797" t="str">
            <v>외부볼트및SPLICE도장</v>
          </cell>
          <cell r="D797" t="str">
            <v>(현  장)</v>
          </cell>
          <cell r="E797">
            <v>343</v>
          </cell>
          <cell r="F797" t="str">
            <v>㎡</v>
          </cell>
          <cell r="G797">
            <v>19803</v>
          </cell>
          <cell r="H797">
            <v>6792429</v>
          </cell>
        </row>
        <row r="798">
          <cell r="A798" t="str">
            <v>g</v>
          </cell>
          <cell r="B798">
            <v>223178</v>
          </cell>
          <cell r="C798" t="str">
            <v>강교검사</v>
          </cell>
          <cell r="E798">
            <v>0</v>
          </cell>
          <cell r="H798">
            <v>0</v>
          </cell>
        </row>
        <row r="799">
          <cell r="A799" t="str">
            <v>g-1</v>
          </cell>
          <cell r="B799">
            <v>223453</v>
          </cell>
          <cell r="C799" t="str">
            <v>방사선투과시험</v>
          </cell>
          <cell r="D799" t="str">
            <v>(강  교)</v>
          </cell>
          <cell r="E799">
            <v>48</v>
          </cell>
          <cell r="F799" t="str">
            <v>매</v>
          </cell>
          <cell r="G799">
            <v>41000</v>
          </cell>
          <cell r="H799">
            <v>1968000</v>
          </cell>
        </row>
        <row r="800">
          <cell r="A800" t="str">
            <v>g-2</v>
          </cell>
          <cell r="B800">
            <v>223478</v>
          </cell>
          <cell r="C800" t="str">
            <v>자분탐상시험</v>
          </cell>
          <cell r="D800" t="str">
            <v>(강  교)</v>
          </cell>
          <cell r="E800">
            <v>1667</v>
          </cell>
          <cell r="F800" t="str">
            <v>ｍ</v>
          </cell>
          <cell r="G800">
            <v>27500</v>
          </cell>
          <cell r="H800">
            <v>45842500</v>
          </cell>
        </row>
        <row r="801">
          <cell r="A801" t="str">
            <v>소계</v>
          </cell>
          <cell r="B801">
            <v>223490</v>
          </cell>
          <cell r="E801">
            <v>0</v>
          </cell>
          <cell r="H801">
            <v>0</v>
          </cell>
        </row>
        <row r="802">
          <cell r="A802" t="str">
            <v>계</v>
          </cell>
          <cell r="B802">
            <v>223588</v>
          </cell>
          <cell r="E802">
            <v>0</v>
          </cell>
          <cell r="H802">
            <v>0</v>
          </cell>
        </row>
        <row r="803">
          <cell r="A803" t="str">
            <v>G.28</v>
          </cell>
          <cell r="B803">
            <v>223716</v>
          </cell>
          <cell r="C803" t="str">
            <v>낙하물방지공</v>
          </cell>
          <cell r="E803">
            <v>2194</v>
          </cell>
          <cell r="F803" t="str">
            <v>㎡</v>
          </cell>
          <cell r="G803">
            <v>4223</v>
          </cell>
          <cell r="H803">
            <v>9265262</v>
          </cell>
        </row>
        <row r="804">
          <cell r="A804" t="str">
            <v>G.29</v>
          </cell>
          <cell r="B804">
            <v>223780</v>
          </cell>
          <cell r="C804" t="str">
            <v>낙교방지책</v>
          </cell>
          <cell r="E804">
            <v>12</v>
          </cell>
          <cell r="F804" t="str">
            <v>개소</v>
          </cell>
          <cell r="G804">
            <v>939706</v>
          </cell>
          <cell r="H804">
            <v>11276472</v>
          </cell>
        </row>
        <row r="805">
          <cell r="A805" t="str">
            <v>G.30</v>
          </cell>
          <cell r="B805">
            <v>225263</v>
          </cell>
          <cell r="C805" t="str">
            <v>교량점검통로</v>
          </cell>
          <cell r="E805">
            <v>0</v>
          </cell>
          <cell r="H805">
            <v>0</v>
          </cell>
        </row>
        <row r="806">
          <cell r="A806" t="str">
            <v>a</v>
          </cell>
          <cell r="B806">
            <v>225850</v>
          </cell>
          <cell r="C806" t="str">
            <v>교량점검통로</v>
          </cell>
          <cell r="D806" t="str">
            <v>(본선부)</v>
          </cell>
          <cell r="E806">
            <v>193</v>
          </cell>
          <cell r="F806" t="str">
            <v>m</v>
          </cell>
          <cell r="G806">
            <v>2242496</v>
          </cell>
          <cell r="H806">
            <v>432801728</v>
          </cell>
        </row>
        <row r="807">
          <cell r="A807" t="str">
            <v>b</v>
          </cell>
          <cell r="B807">
            <v>225978</v>
          </cell>
          <cell r="C807" t="str">
            <v>교량점검통로</v>
          </cell>
          <cell r="D807" t="str">
            <v>(지점부)</v>
          </cell>
          <cell r="E807">
            <v>4</v>
          </cell>
          <cell r="F807" t="str">
            <v>개소</v>
          </cell>
          <cell r="G807">
            <v>9982644</v>
          </cell>
          <cell r="H807">
            <v>39930576</v>
          </cell>
        </row>
        <row r="808">
          <cell r="A808" t="str">
            <v>계</v>
          </cell>
          <cell r="B808">
            <v>226821</v>
          </cell>
          <cell r="E808">
            <v>0</v>
          </cell>
          <cell r="H808">
            <v>0</v>
          </cell>
        </row>
        <row r="809">
          <cell r="A809" t="str">
            <v>G.31</v>
          </cell>
          <cell r="B809">
            <v>227664</v>
          </cell>
          <cell r="C809" t="str">
            <v>강관파일</v>
          </cell>
          <cell r="D809" t="str">
            <v>(D=508mm t=12mm)</v>
          </cell>
          <cell r="E809">
            <v>0</v>
          </cell>
          <cell r="H809">
            <v>0</v>
          </cell>
        </row>
        <row r="810">
          <cell r="A810" t="str">
            <v>a</v>
          </cell>
          <cell r="B810">
            <v>227792</v>
          </cell>
          <cell r="C810" t="str">
            <v>강관파일자재비</v>
          </cell>
          <cell r="E810">
            <v>6697</v>
          </cell>
          <cell r="F810" t="str">
            <v>ｍ</v>
          </cell>
          <cell r="G810">
            <v>66955</v>
          </cell>
          <cell r="H810">
            <v>448397635</v>
          </cell>
        </row>
        <row r="811">
          <cell r="A811" t="str">
            <v>b</v>
          </cell>
          <cell r="B811">
            <v>227804</v>
          </cell>
          <cell r="C811" t="str">
            <v>강관파일항타비</v>
          </cell>
          <cell r="D811" t="str">
            <v>(15m미만)</v>
          </cell>
          <cell r="E811">
            <v>594</v>
          </cell>
          <cell r="F811" t="str">
            <v>ｍ</v>
          </cell>
          <cell r="G811">
            <v>11302</v>
          </cell>
          <cell r="H811">
            <v>6713388</v>
          </cell>
        </row>
        <row r="812">
          <cell r="A812" t="str">
            <v>c</v>
          </cell>
          <cell r="B812">
            <v>227816</v>
          </cell>
          <cell r="C812" t="str">
            <v>강관파일항타비</v>
          </cell>
          <cell r="D812" t="str">
            <v>(15m이상)</v>
          </cell>
          <cell r="E812">
            <v>5702</v>
          </cell>
          <cell r="F812" t="str">
            <v>ｍ</v>
          </cell>
          <cell r="G812">
            <v>15442</v>
          </cell>
          <cell r="H812">
            <v>88050284</v>
          </cell>
        </row>
        <row r="813">
          <cell r="A813" t="str">
            <v>d</v>
          </cell>
          <cell r="B813">
            <v>227820</v>
          </cell>
          <cell r="C813" t="str">
            <v>두부및선단보강</v>
          </cell>
          <cell r="E813">
            <v>331</v>
          </cell>
          <cell r="F813" t="str">
            <v>EA</v>
          </cell>
          <cell r="G813">
            <v>153594</v>
          </cell>
          <cell r="H813">
            <v>50839614</v>
          </cell>
        </row>
        <row r="814">
          <cell r="A814" t="str">
            <v>e</v>
          </cell>
          <cell r="B814">
            <v>227889</v>
          </cell>
          <cell r="C814" t="str">
            <v>강관파일이음</v>
          </cell>
          <cell r="E814">
            <v>270</v>
          </cell>
          <cell r="F814" t="str">
            <v>ea</v>
          </cell>
          <cell r="G814">
            <v>7567</v>
          </cell>
          <cell r="H814">
            <v>2043090</v>
          </cell>
        </row>
        <row r="815">
          <cell r="A815" t="str">
            <v>계</v>
          </cell>
          <cell r="B815">
            <v>228091</v>
          </cell>
          <cell r="E815">
            <v>0</v>
          </cell>
          <cell r="H815">
            <v>0</v>
          </cell>
        </row>
        <row r="816">
          <cell r="A816" t="str">
            <v>G.32</v>
          </cell>
          <cell r="B816">
            <v>228219</v>
          </cell>
          <cell r="C816" t="str">
            <v>옹벽공</v>
          </cell>
          <cell r="E816">
            <v>0</v>
          </cell>
          <cell r="H816">
            <v>0</v>
          </cell>
        </row>
        <row r="817">
          <cell r="A817" t="str">
            <v>a</v>
          </cell>
          <cell r="B817">
            <v>229064</v>
          </cell>
          <cell r="C817" t="str">
            <v>배수파이프</v>
          </cell>
          <cell r="D817" t="str">
            <v>(PVCφ100㎜)</v>
          </cell>
          <cell r="E817">
            <v>21</v>
          </cell>
          <cell r="F817" t="str">
            <v>ｍ</v>
          </cell>
          <cell r="G817">
            <v>2789</v>
          </cell>
          <cell r="H817">
            <v>58569</v>
          </cell>
        </row>
        <row r="818">
          <cell r="A818" t="str">
            <v>b</v>
          </cell>
          <cell r="B818">
            <v>229486</v>
          </cell>
          <cell r="C818" t="str">
            <v>뒷채움및다짐</v>
          </cell>
          <cell r="D818" t="str">
            <v>(현장암유용)</v>
          </cell>
          <cell r="E818">
            <v>21</v>
          </cell>
          <cell r="F818" t="str">
            <v>㎥</v>
          </cell>
          <cell r="G818">
            <v>13631</v>
          </cell>
          <cell r="H818">
            <v>286251</v>
          </cell>
        </row>
        <row r="819">
          <cell r="A819" t="str">
            <v>c</v>
          </cell>
          <cell r="B819">
            <v>229697</v>
          </cell>
          <cell r="C819" t="str">
            <v>부직포</v>
          </cell>
          <cell r="E819">
            <v>485</v>
          </cell>
          <cell r="F819" t="str">
            <v>㎡</v>
          </cell>
          <cell r="G819">
            <v>970</v>
          </cell>
          <cell r="H819">
            <v>470450</v>
          </cell>
        </row>
        <row r="820">
          <cell r="A820" t="str">
            <v>d</v>
          </cell>
          <cell r="B820">
            <v>229825</v>
          </cell>
          <cell r="C820" t="str">
            <v>드레인보드설치</v>
          </cell>
          <cell r="E820">
            <v>289</v>
          </cell>
          <cell r="F820" t="str">
            <v>㎡</v>
          </cell>
          <cell r="G820">
            <v>5488</v>
          </cell>
          <cell r="H820">
            <v>1586032</v>
          </cell>
        </row>
        <row r="821">
          <cell r="A821" t="str">
            <v>계</v>
          </cell>
          <cell r="B821">
            <v>230036</v>
          </cell>
          <cell r="E821">
            <v>0</v>
          </cell>
          <cell r="H821">
            <v>0</v>
          </cell>
        </row>
        <row r="822">
          <cell r="A822" t="str">
            <v>합계</v>
          </cell>
          <cell r="B822">
            <v>233479</v>
          </cell>
          <cell r="E822">
            <v>0</v>
          </cell>
          <cell r="H822">
            <v>0</v>
          </cell>
        </row>
        <row r="823">
          <cell r="A823" t="str">
            <v>H.</v>
          </cell>
          <cell r="B823">
            <v>233607</v>
          </cell>
          <cell r="C823" t="str">
            <v>전 곡 교</v>
          </cell>
          <cell r="D823" t="str">
            <v>(P.S.C BEAM L=60.0m)</v>
          </cell>
          <cell r="E823">
            <v>0</v>
          </cell>
          <cell r="H823">
            <v>0</v>
          </cell>
        </row>
        <row r="824">
          <cell r="A824" t="str">
            <v>H.01</v>
          </cell>
          <cell r="B824">
            <v>233671</v>
          </cell>
          <cell r="C824" t="str">
            <v>구조물터파기</v>
          </cell>
          <cell r="E824">
            <v>0</v>
          </cell>
          <cell r="H824">
            <v>0</v>
          </cell>
        </row>
        <row r="825">
          <cell r="A825" t="str">
            <v>a</v>
          </cell>
          <cell r="B825">
            <v>233760</v>
          </cell>
          <cell r="C825" t="str">
            <v>구조물터파기</v>
          </cell>
          <cell r="D825" t="str">
            <v>(육상토사 0-4ｍ)</v>
          </cell>
          <cell r="E825">
            <v>416</v>
          </cell>
          <cell r="F825" t="str">
            <v>㎥</v>
          </cell>
          <cell r="G825">
            <v>4222</v>
          </cell>
          <cell r="H825">
            <v>1756352</v>
          </cell>
        </row>
        <row r="826">
          <cell r="A826" t="str">
            <v>b</v>
          </cell>
          <cell r="B826">
            <v>233849</v>
          </cell>
          <cell r="C826" t="str">
            <v>구조물터파기</v>
          </cell>
          <cell r="D826" t="str">
            <v>(용수토사 0-4ｍ)</v>
          </cell>
          <cell r="E826">
            <v>546</v>
          </cell>
          <cell r="F826" t="str">
            <v>㎥</v>
          </cell>
          <cell r="G826">
            <v>6419</v>
          </cell>
          <cell r="H826">
            <v>3504774</v>
          </cell>
        </row>
        <row r="827">
          <cell r="A827" t="str">
            <v>계</v>
          </cell>
          <cell r="B827">
            <v>233949</v>
          </cell>
          <cell r="E827">
            <v>0</v>
          </cell>
          <cell r="H827">
            <v>0</v>
          </cell>
        </row>
        <row r="828">
          <cell r="A828" t="str">
            <v>H.02</v>
          </cell>
          <cell r="B828">
            <v>234048</v>
          </cell>
          <cell r="C828" t="str">
            <v>되메우기및다짐</v>
          </cell>
          <cell r="D828" t="str">
            <v>(기계70%+인력30%)</v>
          </cell>
          <cell r="E828">
            <v>265</v>
          </cell>
          <cell r="F828" t="str">
            <v>㎥</v>
          </cell>
          <cell r="G828">
            <v>5802</v>
          </cell>
          <cell r="H828">
            <v>1537530</v>
          </cell>
        </row>
        <row r="829">
          <cell r="A829" t="str">
            <v>H.03</v>
          </cell>
          <cell r="B829">
            <v>234176</v>
          </cell>
          <cell r="C829" t="str">
            <v>교대앞성토</v>
          </cell>
          <cell r="E829">
            <v>7</v>
          </cell>
          <cell r="F829" t="str">
            <v>㎥</v>
          </cell>
          <cell r="G829">
            <v>3025</v>
          </cell>
          <cell r="H829">
            <v>21175</v>
          </cell>
        </row>
        <row r="830">
          <cell r="A830" t="str">
            <v>H.04</v>
          </cell>
          <cell r="B830">
            <v>234375</v>
          </cell>
          <cell r="C830" t="str">
            <v>뒷채움및다짐</v>
          </cell>
          <cell r="D830" t="str">
            <v>(현장암유용)</v>
          </cell>
          <cell r="E830">
            <v>204</v>
          </cell>
          <cell r="F830" t="str">
            <v>㎥</v>
          </cell>
          <cell r="G830">
            <v>13631</v>
          </cell>
          <cell r="H830">
            <v>2780724</v>
          </cell>
        </row>
        <row r="831">
          <cell r="A831" t="str">
            <v>H.05</v>
          </cell>
          <cell r="B831">
            <v>234399</v>
          </cell>
          <cell r="C831" t="str">
            <v>세굴방지용사석채움</v>
          </cell>
          <cell r="D831" t="str">
            <v>(60㎏/개)</v>
          </cell>
          <cell r="E831">
            <v>408</v>
          </cell>
          <cell r="F831" t="str">
            <v>㎥</v>
          </cell>
          <cell r="G831">
            <v>27313</v>
          </cell>
          <cell r="H831">
            <v>11143704</v>
          </cell>
        </row>
        <row r="832">
          <cell r="A832" t="str">
            <v>H.06</v>
          </cell>
          <cell r="B832">
            <v>234527</v>
          </cell>
          <cell r="C832" t="str">
            <v>물푸기공</v>
          </cell>
          <cell r="E832">
            <v>32</v>
          </cell>
          <cell r="F832" t="str">
            <v>hr</v>
          </cell>
          <cell r="G832">
            <v>21879</v>
          </cell>
          <cell r="H832">
            <v>700128</v>
          </cell>
        </row>
        <row r="833">
          <cell r="A833" t="str">
            <v>H.07</v>
          </cell>
          <cell r="B833">
            <v>234655</v>
          </cell>
          <cell r="C833" t="str">
            <v>거푸집</v>
          </cell>
          <cell r="E833">
            <v>0</v>
          </cell>
          <cell r="H833">
            <v>0</v>
          </cell>
        </row>
        <row r="834">
          <cell r="A834" t="str">
            <v>a</v>
          </cell>
          <cell r="B834">
            <v>234719</v>
          </cell>
          <cell r="C834" t="str">
            <v>합판거푸집</v>
          </cell>
          <cell r="D834" t="str">
            <v>(3회:0-7m)</v>
          </cell>
          <cell r="E834">
            <v>1567</v>
          </cell>
          <cell r="F834" t="str">
            <v>㎡</v>
          </cell>
          <cell r="G834">
            <v>19533</v>
          </cell>
          <cell r="H834">
            <v>30608211</v>
          </cell>
        </row>
        <row r="835">
          <cell r="A835" t="str">
            <v>b</v>
          </cell>
          <cell r="B835">
            <v>235103</v>
          </cell>
          <cell r="C835" t="str">
            <v>합판거푸집</v>
          </cell>
          <cell r="D835" t="str">
            <v>(4회)</v>
          </cell>
          <cell r="E835">
            <v>138</v>
          </cell>
          <cell r="F835" t="str">
            <v>㎡</v>
          </cell>
          <cell r="G835">
            <v>16702</v>
          </cell>
          <cell r="H835">
            <v>2304876</v>
          </cell>
        </row>
        <row r="836">
          <cell r="A836" t="str">
            <v>c</v>
          </cell>
          <cell r="B836">
            <v>235231</v>
          </cell>
          <cell r="C836" t="str">
            <v>합판거푸집</v>
          </cell>
          <cell r="D836" t="str">
            <v>(6회)</v>
          </cell>
          <cell r="E836">
            <v>19</v>
          </cell>
          <cell r="F836" t="str">
            <v>㎡</v>
          </cell>
          <cell r="G836">
            <v>13675</v>
          </cell>
          <cell r="H836">
            <v>259825</v>
          </cell>
        </row>
        <row r="837">
          <cell r="A837" t="str">
            <v>d</v>
          </cell>
          <cell r="B837">
            <v>235279</v>
          </cell>
          <cell r="C837" t="str">
            <v>원형거푸집</v>
          </cell>
          <cell r="D837" t="str">
            <v>(3회:0-7m)</v>
          </cell>
          <cell r="E837">
            <v>18</v>
          </cell>
          <cell r="F837" t="str">
            <v>㎡</v>
          </cell>
          <cell r="G837">
            <v>41547</v>
          </cell>
          <cell r="H837">
            <v>747846</v>
          </cell>
        </row>
        <row r="838">
          <cell r="A838" t="str">
            <v>e</v>
          </cell>
          <cell r="B838">
            <v>235839</v>
          </cell>
          <cell r="C838" t="str">
            <v>문양거푸집</v>
          </cell>
          <cell r="D838" t="str">
            <v>(스치로폴 0-7m)</v>
          </cell>
          <cell r="E838">
            <v>55</v>
          </cell>
          <cell r="F838" t="str">
            <v>㎡</v>
          </cell>
          <cell r="G838">
            <v>23595</v>
          </cell>
          <cell r="H838">
            <v>1297725</v>
          </cell>
        </row>
        <row r="839">
          <cell r="A839" t="str">
            <v>계</v>
          </cell>
          <cell r="B839">
            <v>235855</v>
          </cell>
          <cell r="E839">
            <v>0</v>
          </cell>
          <cell r="H839">
            <v>0</v>
          </cell>
        </row>
        <row r="840">
          <cell r="A840" t="str">
            <v>H.08</v>
          </cell>
          <cell r="B840">
            <v>235935</v>
          </cell>
          <cell r="C840" t="str">
            <v>강관비계</v>
          </cell>
          <cell r="D840" t="str">
            <v>(전곡교)</v>
          </cell>
          <cell r="E840">
            <v>1</v>
          </cell>
          <cell r="F840" t="str">
            <v>L.S.</v>
          </cell>
          <cell r="G840">
            <v>4478000</v>
          </cell>
          <cell r="H840">
            <v>4478000</v>
          </cell>
        </row>
        <row r="841">
          <cell r="A841" t="str">
            <v>H.09</v>
          </cell>
          <cell r="B841">
            <v>236063</v>
          </cell>
          <cell r="C841" t="str">
            <v>동바리</v>
          </cell>
          <cell r="D841" t="str">
            <v>(전곡교)</v>
          </cell>
          <cell r="E841">
            <v>1</v>
          </cell>
          <cell r="F841" t="str">
            <v>L.S.</v>
          </cell>
          <cell r="G841">
            <v>21486000</v>
          </cell>
          <cell r="H841">
            <v>21486000</v>
          </cell>
        </row>
        <row r="842">
          <cell r="A842" t="str">
            <v>H.10</v>
          </cell>
          <cell r="B842">
            <v>236377</v>
          </cell>
          <cell r="C842" t="str">
            <v>철근가공조립</v>
          </cell>
          <cell r="E842">
            <v>0</v>
          </cell>
          <cell r="H842">
            <v>0</v>
          </cell>
        </row>
        <row r="843">
          <cell r="A843" t="str">
            <v>a</v>
          </cell>
          <cell r="B843">
            <v>236385</v>
          </cell>
          <cell r="C843" t="str">
            <v>철근가공조립</v>
          </cell>
          <cell r="D843" t="str">
            <v>(보    통)</v>
          </cell>
          <cell r="E843">
            <v>33.619</v>
          </cell>
          <cell r="F843" t="str">
            <v>Ton</v>
          </cell>
          <cell r="G843">
            <v>398697</v>
          </cell>
          <cell r="H843">
            <v>13403794</v>
          </cell>
        </row>
        <row r="844">
          <cell r="A844" t="str">
            <v>b</v>
          </cell>
          <cell r="B844">
            <v>236513</v>
          </cell>
          <cell r="C844" t="str">
            <v>철근가공조립</v>
          </cell>
          <cell r="D844" t="str">
            <v>(복    잡)</v>
          </cell>
          <cell r="E844">
            <v>118.129</v>
          </cell>
          <cell r="F844" t="str">
            <v>Ton</v>
          </cell>
          <cell r="G844">
            <v>500175</v>
          </cell>
          <cell r="H844">
            <v>59085172</v>
          </cell>
        </row>
        <row r="845">
          <cell r="A845" t="str">
            <v>c</v>
          </cell>
          <cell r="B845">
            <v>236581</v>
          </cell>
          <cell r="C845" t="str">
            <v>철근가공조립</v>
          </cell>
          <cell r="D845" t="str">
            <v>(매우복잡)</v>
          </cell>
          <cell r="E845">
            <v>30.452999999999999</v>
          </cell>
          <cell r="F845" t="str">
            <v>Ton</v>
          </cell>
          <cell r="G845">
            <v>554189</v>
          </cell>
          <cell r="H845">
            <v>16876717</v>
          </cell>
        </row>
        <row r="846">
          <cell r="A846" t="str">
            <v>계</v>
          </cell>
          <cell r="B846">
            <v>236615</v>
          </cell>
          <cell r="E846">
            <v>0</v>
          </cell>
          <cell r="H846">
            <v>0</v>
          </cell>
        </row>
        <row r="847">
          <cell r="A847" t="str">
            <v>H.11</v>
          </cell>
          <cell r="B847">
            <v>236649</v>
          </cell>
          <cell r="C847" t="str">
            <v>콘크리트타설</v>
          </cell>
          <cell r="E847">
            <v>0</v>
          </cell>
          <cell r="H847">
            <v>0</v>
          </cell>
        </row>
        <row r="848">
          <cell r="A848" t="str">
            <v>a</v>
          </cell>
          <cell r="B848">
            <v>236651</v>
          </cell>
          <cell r="C848" t="str">
            <v>콘크리트타설(펌프카)</v>
          </cell>
          <cell r="D848" t="str">
            <v>(철근,19-400-15)</v>
          </cell>
          <cell r="E848">
            <v>246</v>
          </cell>
          <cell r="F848" t="str">
            <v>㎥</v>
          </cell>
          <cell r="G848">
            <v>69569</v>
          </cell>
          <cell r="H848">
            <v>17113974</v>
          </cell>
        </row>
        <row r="849">
          <cell r="A849" t="str">
            <v>b</v>
          </cell>
          <cell r="B849">
            <v>236652</v>
          </cell>
          <cell r="C849" t="str">
            <v>콘크리트타설(펌프카)</v>
          </cell>
          <cell r="D849" t="str">
            <v>(철근,25-270-15)</v>
          </cell>
          <cell r="E849">
            <v>249</v>
          </cell>
          <cell r="F849" t="str">
            <v>㎥</v>
          </cell>
          <cell r="G849">
            <v>62738</v>
          </cell>
          <cell r="H849">
            <v>15621762</v>
          </cell>
        </row>
        <row r="850">
          <cell r="A850" t="str">
            <v>c</v>
          </cell>
          <cell r="B850">
            <v>236780</v>
          </cell>
          <cell r="C850" t="str">
            <v>콘크리트타설(펌프카)</v>
          </cell>
          <cell r="D850" t="str">
            <v>(철근,25-240-15)</v>
          </cell>
          <cell r="E850">
            <v>586</v>
          </cell>
          <cell r="F850" t="str">
            <v>㎥</v>
          </cell>
          <cell r="G850">
            <v>57146</v>
          </cell>
          <cell r="H850">
            <v>33487556</v>
          </cell>
        </row>
        <row r="851">
          <cell r="A851" t="str">
            <v>d</v>
          </cell>
          <cell r="B851">
            <v>236812</v>
          </cell>
          <cell r="C851" t="str">
            <v>콘크리트타설</v>
          </cell>
          <cell r="D851" t="str">
            <v>(무근,40-210-8)</v>
          </cell>
          <cell r="E851">
            <v>1</v>
          </cell>
          <cell r="F851" t="str">
            <v>㎥</v>
          </cell>
          <cell r="G851">
            <v>64602</v>
          </cell>
          <cell r="H851">
            <v>64602</v>
          </cell>
        </row>
        <row r="852">
          <cell r="A852" t="str">
            <v>e</v>
          </cell>
          <cell r="B852">
            <v>236844</v>
          </cell>
          <cell r="C852" t="str">
            <v>콘크리트타설</v>
          </cell>
          <cell r="D852" t="str">
            <v>(무근,40-240-8)</v>
          </cell>
          <cell r="E852">
            <v>5</v>
          </cell>
          <cell r="F852" t="str">
            <v>㎥</v>
          </cell>
          <cell r="G852">
            <v>63322</v>
          </cell>
          <cell r="H852">
            <v>316610</v>
          </cell>
        </row>
        <row r="853">
          <cell r="A853" t="str">
            <v>f</v>
          </cell>
          <cell r="B853">
            <v>236908</v>
          </cell>
          <cell r="C853" t="str">
            <v>콘크리트타설</v>
          </cell>
          <cell r="D853" t="str">
            <v>(무근,40-180-8)</v>
          </cell>
          <cell r="E853">
            <v>29</v>
          </cell>
          <cell r="F853" t="str">
            <v>㎥</v>
          </cell>
          <cell r="G853">
            <v>61273</v>
          </cell>
          <cell r="H853">
            <v>1776917</v>
          </cell>
        </row>
        <row r="854">
          <cell r="A854" t="str">
            <v>계</v>
          </cell>
          <cell r="B854">
            <v>237041</v>
          </cell>
          <cell r="E854">
            <v>0</v>
          </cell>
          <cell r="H854">
            <v>0</v>
          </cell>
        </row>
        <row r="855">
          <cell r="A855" t="str">
            <v>H.12</v>
          </cell>
          <cell r="B855">
            <v>237169</v>
          </cell>
          <cell r="C855" t="str">
            <v>무수축몰탈</v>
          </cell>
          <cell r="E855">
            <v>1</v>
          </cell>
          <cell r="F855" t="str">
            <v>㎥</v>
          </cell>
          <cell r="G855">
            <v>159594</v>
          </cell>
          <cell r="H855">
            <v>159594</v>
          </cell>
        </row>
        <row r="856">
          <cell r="A856" t="str">
            <v>H.13</v>
          </cell>
          <cell r="B856">
            <v>237177</v>
          </cell>
          <cell r="C856" t="str">
            <v>무수축콘크리트</v>
          </cell>
          <cell r="E856">
            <v>2</v>
          </cell>
          <cell r="F856" t="str">
            <v>㎥</v>
          </cell>
          <cell r="G856">
            <v>222180</v>
          </cell>
          <cell r="H856">
            <v>444360</v>
          </cell>
        </row>
        <row r="857">
          <cell r="A857" t="str">
            <v>H.14</v>
          </cell>
          <cell r="B857">
            <v>237305</v>
          </cell>
          <cell r="C857" t="str">
            <v>교좌장치</v>
          </cell>
          <cell r="E857">
            <v>0</v>
          </cell>
          <cell r="H857">
            <v>0</v>
          </cell>
        </row>
        <row r="858">
          <cell r="A858" t="str">
            <v>a</v>
          </cell>
          <cell r="B858">
            <v>237329</v>
          </cell>
          <cell r="C858" t="str">
            <v>교좌장치</v>
          </cell>
          <cell r="D858" t="str">
            <v>(고  정 135TON)</v>
          </cell>
          <cell r="E858">
            <v>2</v>
          </cell>
          <cell r="F858" t="str">
            <v>set</v>
          </cell>
          <cell r="G858">
            <v>1827085</v>
          </cell>
          <cell r="H858">
            <v>3654170</v>
          </cell>
        </row>
        <row r="859">
          <cell r="A859" t="str">
            <v>b</v>
          </cell>
          <cell r="B859">
            <v>237337</v>
          </cell>
          <cell r="C859" t="str">
            <v>교좌장치</v>
          </cell>
          <cell r="D859" t="str">
            <v>(일방향 135TON)</v>
          </cell>
          <cell r="E859">
            <v>10</v>
          </cell>
          <cell r="F859" t="str">
            <v>set</v>
          </cell>
          <cell r="G859">
            <v>1806085</v>
          </cell>
          <cell r="H859">
            <v>18060850</v>
          </cell>
        </row>
        <row r="860">
          <cell r="A860" t="str">
            <v>c</v>
          </cell>
          <cell r="B860">
            <v>237369</v>
          </cell>
          <cell r="C860" t="str">
            <v>교좌장치</v>
          </cell>
          <cell r="D860" t="str">
            <v>(양방향 135TON)</v>
          </cell>
          <cell r="E860">
            <v>8</v>
          </cell>
          <cell r="F860" t="str">
            <v>set</v>
          </cell>
          <cell r="G860">
            <v>1528085</v>
          </cell>
          <cell r="H860">
            <v>12224680</v>
          </cell>
        </row>
        <row r="861">
          <cell r="A861" t="str">
            <v>계</v>
          </cell>
          <cell r="B861">
            <v>237393</v>
          </cell>
          <cell r="E861">
            <v>0</v>
          </cell>
          <cell r="H861">
            <v>0</v>
          </cell>
        </row>
        <row r="862">
          <cell r="A862" t="str">
            <v>H.15</v>
          </cell>
          <cell r="B862">
            <v>237521</v>
          </cell>
          <cell r="C862" t="str">
            <v>신축이음장치</v>
          </cell>
          <cell r="D862" t="str">
            <v>(NB 50)</v>
          </cell>
          <cell r="E862">
            <v>22</v>
          </cell>
          <cell r="F862" t="str">
            <v>ｍ</v>
          </cell>
          <cell r="G862">
            <v>282695</v>
          </cell>
          <cell r="H862">
            <v>6219290</v>
          </cell>
        </row>
        <row r="863">
          <cell r="A863" t="str">
            <v>H.16</v>
          </cell>
          <cell r="B863">
            <v>237651</v>
          </cell>
          <cell r="C863" t="str">
            <v>슬라브양생</v>
          </cell>
          <cell r="E863">
            <v>660</v>
          </cell>
          <cell r="F863" t="str">
            <v>㎡</v>
          </cell>
          <cell r="G863">
            <v>328</v>
          </cell>
          <cell r="H863">
            <v>216480</v>
          </cell>
        </row>
        <row r="864">
          <cell r="A864" t="str">
            <v>H.17</v>
          </cell>
          <cell r="B864">
            <v>237652</v>
          </cell>
          <cell r="C864" t="str">
            <v>데크휘니샤면고르기</v>
          </cell>
          <cell r="E864">
            <v>660</v>
          </cell>
          <cell r="F864" t="str">
            <v>㎡</v>
          </cell>
          <cell r="G864">
            <v>486</v>
          </cell>
          <cell r="H864">
            <v>320760</v>
          </cell>
        </row>
        <row r="865">
          <cell r="A865" t="str">
            <v>H.18</v>
          </cell>
          <cell r="B865">
            <v>237780</v>
          </cell>
          <cell r="C865" t="str">
            <v>교면방수</v>
          </cell>
          <cell r="D865" t="str">
            <v>(도막방수)</v>
          </cell>
          <cell r="E865">
            <v>660</v>
          </cell>
          <cell r="F865" t="str">
            <v>㎡</v>
          </cell>
          <cell r="G865">
            <v>20568</v>
          </cell>
          <cell r="H865">
            <v>13574880</v>
          </cell>
        </row>
        <row r="866">
          <cell r="A866" t="str">
            <v>H.19</v>
          </cell>
          <cell r="B866">
            <v>239521</v>
          </cell>
          <cell r="C866" t="str">
            <v>교명주</v>
          </cell>
          <cell r="D866" t="str">
            <v>(화 강 암)</v>
          </cell>
          <cell r="E866">
            <v>4</v>
          </cell>
          <cell r="F866" t="str">
            <v>ea</v>
          </cell>
          <cell r="G866">
            <v>1256769</v>
          </cell>
          <cell r="H866">
            <v>5027076</v>
          </cell>
        </row>
        <row r="867">
          <cell r="A867" t="str">
            <v>H.20</v>
          </cell>
          <cell r="B867">
            <v>239522</v>
          </cell>
          <cell r="C867" t="str">
            <v>교명판</v>
          </cell>
          <cell r="D867" t="str">
            <v>(450x250x10㎜)</v>
          </cell>
          <cell r="E867">
            <v>4</v>
          </cell>
          <cell r="F867" t="str">
            <v>ea</v>
          </cell>
          <cell r="G867">
            <v>41631</v>
          </cell>
          <cell r="H867">
            <v>166524</v>
          </cell>
        </row>
        <row r="868">
          <cell r="A868" t="str">
            <v>H.21</v>
          </cell>
          <cell r="B868">
            <v>239586</v>
          </cell>
          <cell r="C868" t="str">
            <v>설명판</v>
          </cell>
          <cell r="D868" t="str">
            <v>(500x400x10㎜)</v>
          </cell>
          <cell r="E868">
            <v>4</v>
          </cell>
          <cell r="F868" t="str">
            <v>ea</v>
          </cell>
          <cell r="G868">
            <v>74012</v>
          </cell>
          <cell r="H868">
            <v>296048</v>
          </cell>
        </row>
        <row r="869">
          <cell r="A869" t="str">
            <v>H.22</v>
          </cell>
          <cell r="B869">
            <v>239618</v>
          </cell>
          <cell r="C869" t="str">
            <v>T.B.M 설치</v>
          </cell>
          <cell r="E869">
            <v>1</v>
          </cell>
          <cell r="F869" t="str">
            <v>ea</v>
          </cell>
          <cell r="G869">
            <v>20790</v>
          </cell>
          <cell r="H869">
            <v>20790</v>
          </cell>
        </row>
        <row r="870">
          <cell r="A870" t="str">
            <v>H.23</v>
          </cell>
          <cell r="B870">
            <v>239746</v>
          </cell>
          <cell r="C870" t="str">
            <v>전선관</v>
          </cell>
          <cell r="E870">
            <v>0</v>
          </cell>
          <cell r="H870">
            <v>0</v>
          </cell>
        </row>
        <row r="871">
          <cell r="A871" t="str">
            <v>a</v>
          </cell>
          <cell r="B871">
            <v>239810</v>
          </cell>
          <cell r="C871" t="str">
            <v>전선관</v>
          </cell>
          <cell r="D871" t="str">
            <v>(PVCφ100mm)</v>
          </cell>
          <cell r="E871">
            <v>284</v>
          </cell>
          <cell r="F871" t="str">
            <v>ｍ</v>
          </cell>
          <cell r="G871">
            <v>2789</v>
          </cell>
          <cell r="H871">
            <v>792076</v>
          </cell>
        </row>
        <row r="872">
          <cell r="A872" t="str">
            <v>b</v>
          </cell>
          <cell r="B872">
            <v>239858</v>
          </cell>
          <cell r="C872" t="str">
            <v>전선관</v>
          </cell>
          <cell r="D872" t="str">
            <v>(PVCφ150mm)</v>
          </cell>
          <cell r="E872">
            <v>142</v>
          </cell>
          <cell r="F872" t="str">
            <v>ｍ</v>
          </cell>
          <cell r="G872">
            <v>5301</v>
          </cell>
          <cell r="H872">
            <v>752742</v>
          </cell>
        </row>
        <row r="873">
          <cell r="A873" t="str">
            <v>계</v>
          </cell>
          <cell r="B873">
            <v>239906</v>
          </cell>
          <cell r="E873">
            <v>0</v>
          </cell>
          <cell r="H873">
            <v>0</v>
          </cell>
        </row>
        <row r="874">
          <cell r="A874" t="str">
            <v>H.24</v>
          </cell>
          <cell r="B874">
            <v>239970</v>
          </cell>
          <cell r="C874" t="str">
            <v>스페이서설치</v>
          </cell>
          <cell r="E874">
            <v>0</v>
          </cell>
          <cell r="H874">
            <v>0</v>
          </cell>
        </row>
        <row r="875">
          <cell r="A875" t="str">
            <v>a</v>
          </cell>
          <cell r="B875">
            <v>240034</v>
          </cell>
          <cell r="C875" t="str">
            <v>스페이서</v>
          </cell>
          <cell r="D875" t="str">
            <v>(수직)</v>
          </cell>
          <cell r="E875">
            <v>693</v>
          </cell>
          <cell r="F875" t="str">
            <v>㎡</v>
          </cell>
          <cell r="G875">
            <v>588</v>
          </cell>
          <cell r="H875">
            <v>407484</v>
          </cell>
        </row>
        <row r="876">
          <cell r="A876" t="str">
            <v>b</v>
          </cell>
          <cell r="B876">
            <v>240290</v>
          </cell>
          <cell r="C876" t="str">
            <v>스페이서</v>
          </cell>
          <cell r="D876" t="str">
            <v>(수평)</v>
          </cell>
          <cell r="E876">
            <v>1008</v>
          </cell>
          <cell r="F876" t="str">
            <v>㎡</v>
          </cell>
          <cell r="G876">
            <v>411</v>
          </cell>
          <cell r="H876">
            <v>414288</v>
          </cell>
        </row>
        <row r="877">
          <cell r="A877" t="str">
            <v>계</v>
          </cell>
          <cell r="B877">
            <v>240322</v>
          </cell>
          <cell r="E877">
            <v>0</v>
          </cell>
          <cell r="H877">
            <v>0</v>
          </cell>
        </row>
        <row r="878">
          <cell r="A878" t="str">
            <v>H.25</v>
          </cell>
          <cell r="B878">
            <v>240386</v>
          </cell>
          <cell r="C878" t="str">
            <v>방호벽용난간</v>
          </cell>
          <cell r="D878" t="str">
            <v>(알루미늄)</v>
          </cell>
          <cell r="E878">
            <v>142</v>
          </cell>
          <cell r="F878" t="str">
            <v>ｍ</v>
          </cell>
          <cell r="G878">
            <v>150435</v>
          </cell>
          <cell r="H878">
            <v>21361770</v>
          </cell>
        </row>
        <row r="879">
          <cell r="A879" t="str">
            <v>H.26</v>
          </cell>
          <cell r="B879">
            <v>240606</v>
          </cell>
          <cell r="C879" t="str">
            <v>다웰바</v>
          </cell>
          <cell r="D879" t="str">
            <v>(D25x600㎜)</v>
          </cell>
          <cell r="E879">
            <v>52</v>
          </cell>
          <cell r="F879" t="str">
            <v>ea</v>
          </cell>
          <cell r="G879">
            <v>7781</v>
          </cell>
          <cell r="H879">
            <v>404612</v>
          </cell>
        </row>
        <row r="880">
          <cell r="A880" t="str">
            <v>H.27</v>
          </cell>
          <cell r="B880">
            <v>240751</v>
          </cell>
          <cell r="C880" t="str">
            <v>시공이음</v>
          </cell>
          <cell r="D880" t="str">
            <v>(스치로폴:T=20㎜)</v>
          </cell>
          <cell r="E880">
            <v>12</v>
          </cell>
          <cell r="F880" t="str">
            <v>㎡</v>
          </cell>
          <cell r="G880">
            <v>1296</v>
          </cell>
          <cell r="H880">
            <v>15552</v>
          </cell>
        </row>
        <row r="881">
          <cell r="A881" t="str">
            <v>H.28</v>
          </cell>
          <cell r="B881">
            <v>243086</v>
          </cell>
          <cell r="C881" t="str">
            <v>배수시설</v>
          </cell>
          <cell r="E881">
            <v>0</v>
          </cell>
          <cell r="H881">
            <v>0</v>
          </cell>
        </row>
        <row r="882">
          <cell r="A882" t="str">
            <v>a</v>
          </cell>
          <cell r="B882">
            <v>243214</v>
          </cell>
          <cell r="C882" t="str">
            <v>하천용집수구</v>
          </cell>
          <cell r="D882" t="str">
            <v>(주철)</v>
          </cell>
          <cell r="E882">
            <v>4</v>
          </cell>
          <cell r="F882" t="str">
            <v>ea</v>
          </cell>
          <cell r="G882">
            <v>38345</v>
          </cell>
          <cell r="H882">
            <v>153380</v>
          </cell>
        </row>
        <row r="883">
          <cell r="A883" t="str">
            <v>b</v>
          </cell>
          <cell r="B883">
            <v>243246</v>
          </cell>
          <cell r="C883" t="str">
            <v>하천용집수구</v>
          </cell>
          <cell r="D883" t="str">
            <v>(아연도강관)</v>
          </cell>
          <cell r="E883">
            <v>11</v>
          </cell>
          <cell r="F883" t="str">
            <v>ｍ</v>
          </cell>
          <cell r="G883">
            <v>13730</v>
          </cell>
          <cell r="H883">
            <v>151030</v>
          </cell>
        </row>
        <row r="884">
          <cell r="A884" t="str">
            <v>계</v>
          </cell>
          <cell r="B884">
            <v>243893</v>
          </cell>
          <cell r="E884">
            <v>0</v>
          </cell>
          <cell r="H884">
            <v>0</v>
          </cell>
        </row>
        <row r="885">
          <cell r="A885" t="str">
            <v>H.29</v>
          </cell>
          <cell r="B885">
            <v>245675</v>
          </cell>
          <cell r="C885" t="str">
            <v>P.S.C BEAM</v>
          </cell>
          <cell r="E885">
            <v>0</v>
          </cell>
          <cell r="H885">
            <v>0</v>
          </cell>
        </row>
        <row r="886">
          <cell r="A886" t="str">
            <v>a</v>
          </cell>
          <cell r="B886">
            <v>245781</v>
          </cell>
          <cell r="C886" t="str">
            <v>P.S.C BEAM 제작</v>
          </cell>
          <cell r="D886" t="str">
            <v>(L=30.0ｍ)</v>
          </cell>
          <cell r="E886">
            <v>10</v>
          </cell>
          <cell r="F886" t="str">
            <v>본</v>
          </cell>
          <cell r="G886">
            <v>8722028</v>
          </cell>
          <cell r="H886">
            <v>87220280</v>
          </cell>
        </row>
        <row r="887">
          <cell r="A887" t="str">
            <v>b</v>
          </cell>
          <cell r="B887">
            <v>245886</v>
          </cell>
          <cell r="C887" t="str">
            <v>P.S.C BEAM 설치</v>
          </cell>
          <cell r="D887" t="str">
            <v>(L=30.0ｍ)</v>
          </cell>
          <cell r="E887">
            <v>10</v>
          </cell>
          <cell r="F887" t="str">
            <v>본</v>
          </cell>
          <cell r="G887">
            <v>1658743</v>
          </cell>
          <cell r="H887">
            <v>16587430</v>
          </cell>
        </row>
        <row r="888">
          <cell r="A888" t="str">
            <v>c</v>
          </cell>
          <cell r="B888">
            <v>245966</v>
          </cell>
          <cell r="C888" t="str">
            <v>P.S.C BEAM 전도방지</v>
          </cell>
          <cell r="E888">
            <v>10</v>
          </cell>
          <cell r="F888" t="str">
            <v>본</v>
          </cell>
          <cell r="G888">
            <v>8797</v>
          </cell>
          <cell r="H888">
            <v>87970</v>
          </cell>
        </row>
        <row r="889">
          <cell r="A889" t="str">
            <v>계</v>
          </cell>
          <cell r="B889">
            <v>246045</v>
          </cell>
          <cell r="E889">
            <v>0</v>
          </cell>
          <cell r="H889">
            <v>0</v>
          </cell>
        </row>
        <row r="890">
          <cell r="A890" t="str">
            <v>H.30</v>
          </cell>
          <cell r="B890">
            <v>246173</v>
          </cell>
          <cell r="C890" t="str">
            <v>교량점검통로</v>
          </cell>
          <cell r="D890" t="str">
            <v>(지점부)</v>
          </cell>
          <cell r="E890">
            <v>1</v>
          </cell>
          <cell r="F890" t="str">
            <v>개소</v>
          </cell>
          <cell r="G890">
            <v>9982644</v>
          </cell>
          <cell r="H890">
            <v>9982644</v>
          </cell>
        </row>
        <row r="891">
          <cell r="A891" t="str">
            <v>H.31</v>
          </cell>
          <cell r="B891">
            <v>246323</v>
          </cell>
          <cell r="C891" t="str">
            <v>강관파일</v>
          </cell>
          <cell r="D891" t="str">
            <v>(D=508mm t=12mm)</v>
          </cell>
          <cell r="E891">
            <v>0</v>
          </cell>
          <cell r="H891">
            <v>0</v>
          </cell>
        </row>
        <row r="892">
          <cell r="A892" t="str">
            <v>a</v>
          </cell>
          <cell r="B892">
            <v>246360</v>
          </cell>
          <cell r="C892" t="str">
            <v>강관파일자재비</v>
          </cell>
          <cell r="E892">
            <v>207</v>
          </cell>
          <cell r="F892" t="str">
            <v>ｍ</v>
          </cell>
          <cell r="G892">
            <v>66955</v>
          </cell>
          <cell r="H892">
            <v>13859685</v>
          </cell>
        </row>
        <row r="893">
          <cell r="A893" t="str">
            <v>b</v>
          </cell>
          <cell r="B893">
            <v>246379</v>
          </cell>
          <cell r="C893" t="str">
            <v>강관파일항타비</v>
          </cell>
          <cell r="D893" t="str">
            <v>(15m미만)</v>
          </cell>
          <cell r="E893">
            <v>189</v>
          </cell>
          <cell r="F893" t="str">
            <v>ｍ</v>
          </cell>
          <cell r="G893">
            <v>11302</v>
          </cell>
          <cell r="H893">
            <v>2136078</v>
          </cell>
        </row>
        <row r="894">
          <cell r="A894" t="str">
            <v>c</v>
          </cell>
          <cell r="B894">
            <v>246388</v>
          </cell>
          <cell r="C894" t="str">
            <v>두부및선단보강</v>
          </cell>
          <cell r="E894">
            <v>36</v>
          </cell>
          <cell r="F894" t="str">
            <v>EA</v>
          </cell>
          <cell r="G894">
            <v>153594</v>
          </cell>
          <cell r="H894">
            <v>5529384</v>
          </cell>
        </row>
        <row r="895">
          <cell r="A895" t="str">
            <v>계</v>
          </cell>
          <cell r="B895">
            <v>246525</v>
          </cell>
          <cell r="E895">
            <v>0</v>
          </cell>
          <cell r="H895">
            <v>0</v>
          </cell>
        </row>
        <row r="896">
          <cell r="A896" t="str">
            <v>H.32</v>
          </cell>
          <cell r="B896">
            <v>248247</v>
          </cell>
          <cell r="C896" t="str">
            <v>가도</v>
          </cell>
          <cell r="D896" t="str">
            <v>(전곡교)</v>
          </cell>
          <cell r="E896">
            <v>1</v>
          </cell>
          <cell r="F896" t="str">
            <v>식</v>
          </cell>
          <cell r="G896">
            <v>27665538</v>
          </cell>
          <cell r="H896">
            <v>27665538</v>
          </cell>
        </row>
        <row r="897">
          <cell r="A897" t="str">
            <v>합계</v>
          </cell>
          <cell r="B897">
            <v>249968</v>
          </cell>
          <cell r="E897">
            <v>0</v>
          </cell>
          <cell r="H897">
            <v>0</v>
          </cell>
        </row>
        <row r="898">
          <cell r="A898" t="str">
            <v>총계</v>
          </cell>
          <cell r="B898">
            <v>575630</v>
          </cell>
          <cell r="E898">
            <v>0</v>
          </cell>
          <cell r="H898">
            <v>0</v>
          </cell>
        </row>
        <row r="899">
          <cell r="A899" t="str">
            <v>4.</v>
          </cell>
          <cell r="B899">
            <v>575662</v>
          </cell>
          <cell r="C899" t="str">
            <v>터    널    공</v>
          </cell>
          <cell r="D899" t="str">
            <v>(배산터널 L=525.0m)</v>
          </cell>
          <cell r="E899">
            <v>0</v>
          </cell>
          <cell r="H899">
            <v>0</v>
          </cell>
        </row>
        <row r="900">
          <cell r="A900" t="str">
            <v>4.01</v>
          </cell>
          <cell r="B900">
            <v>652270</v>
          </cell>
          <cell r="C900" t="str">
            <v>굴착</v>
          </cell>
          <cell r="E900">
            <v>0</v>
          </cell>
          <cell r="H900">
            <v>0</v>
          </cell>
        </row>
        <row r="901">
          <cell r="A901" t="str">
            <v>a</v>
          </cell>
          <cell r="B901">
            <v>652590</v>
          </cell>
          <cell r="C901" t="str">
            <v>전단면굴착</v>
          </cell>
          <cell r="D901" t="str">
            <v>(표준단면-2)</v>
          </cell>
          <cell r="E901">
            <v>32723</v>
          </cell>
          <cell r="F901" t="str">
            <v>㎥</v>
          </cell>
          <cell r="G901">
            <v>21401</v>
          </cell>
          <cell r="H901">
            <v>700304923</v>
          </cell>
        </row>
        <row r="902">
          <cell r="A902" t="str">
            <v>b</v>
          </cell>
          <cell r="B902">
            <v>652778</v>
          </cell>
          <cell r="C902" t="str">
            <v>반단면굴착</v>
          </cell>
          <cell r="E902">
            <v>0</v>
          </cell>
          <cell r="H902">
            <v>0</v>
          </cell>
        </row>
        <row r="903">
          <cell r="A903" t="str">
            <v>b-1-a</v>
          </cell>
          <cell r="B903">
            <v>652838</v>
          </cell>
          <cell r="C903" t="str">
            <v>반단면굴착</v>
          </cell>
          <cell r="D903" t="str">
            <v>(표준단면-4 상부)</v>
          </cell>
          <cell r="E903">
            <v>9654</v>
          </cell>
          <cell r="F903" t="str">
            <v>㎥</v>
          </cell>
          <cell r="G903">
            <v>32785</v>
          </cell>
          <cell r="H903">
            <v>316506390</v>
          </cell>
        </row>
        <row r="904">
          <cell r="A904" t="str">
            <v>b-1-b</v>
          </cell>
          <cell r="B904">
            <v>652958</v>
          </cell>
          <cell r="C904" t="str">
            <v>반단면굴착</v>
          </cell>
          <cell r="D904" t="str">
            <v>(표준단면-4 하부)</v>
          </cell>
          <cell r="E904">
            <v>8366</v>
          </cell>
          <cell r="F904" t="str">
            <v>㎥</v>
          </cell>
          <cell r="G904">
            <v>17023</v>
          </cell>
          <cell r="H904">
            <v>142414418</v>
          </cell>
        </row>
        <row r="905">
          <cell r="A905" t="str">
            <v>b-2-a</v>
          </cell>
          <cell r="B905">
            <v>653038</v>
          </cell>
          <cell r="C905" t="str">
            <v>반단면굴착</v>
          </cell>
          <cell r="D905" t="str">
            <v>(표준단면-5 상부)</v>
          </cell>
          <cell r="E905">
            <v>13812</v>
          </cell>
          <cell r="F905" t="str">
            <v>㎥</v>
          </cell>
          <cell r="G905">
            <v>38643</v>
          </cell>
          <cell r="H905">
            <v>533737116</v>
          </cell>
        </row>
        <row r="906">
          <cell r="A906" t="str">
            <v>b-2-b</v>
          </cell>
          <cell r="B906">
            <v>653166</v>
          </cell>
          <cell r="C906" t="str">
            <v>반단면굴착</v>
          </cell>
          <cell r="D906" t="str">
            <v>(표준단면-5 하부)</v>
          </cell>
          <cell r="E906">
            <v>11876</v>
          </cell>
          <cell r="F906" t="str">
            <v>㎥</v>
          </cell>
          <cell r="G906">
            <v>26505</v>
          </cell>
          <cell r="H906">
            <v>314773380</v>
          </cell>
        </row>
        <row r="907">
          <cell r="A907" t="str">
            <v>b-3-a</v>
          </cell>
          <cell r="B907">
            <v>653358</v>
          </cell>
          <cell r="C907" t="str">
            <v>반단면굴착</v>
          </cell>
          <cell r="D907" t="str">
            <v>(표준단면-6 상부)</v>
          </cell>
          <cell r="E907">
            <v>1337</v>
          </cell>
          <cell r="F907" t="str">
            <v>㎥</v>
          </cell>
          <cell r="G907">
            <v>38935</v>
          </cell>
          <cell r="H907">
            <v>52056095</v>
          </cell>
        </row>
        <row r="908">
          <cell r="A908" t="str">
            <v>b-3-b</v>
          </cell>
          <cell r="B908">
            <v>653486</v>
          </cell>
          <cell r="C908" t="str">
            <v>반단면굴착</v>
          </cell>
          <cell r="D908" t="str">
            <v>(표준단면-6 하부)</v>
          </cell>
          <cell r="E908">
            <v>1149</v>
          </cell>
          <cell r="F908" t="str">
            <v>㎥</v>
          </cell>
          <cell r="G908">
            <v>28319</v>
          </cell>
          <cell r="H908">
            <v>32538531</v>
          </cell>
        </row>
        <row r="909">
          <cell r="A909" t="str">
            <v>b-4-a</v>
          </cell>
          <cell r="B909">
            <v>653662</v>
          </cell>
          <cell r="C909" t="str">
            <v>반단면굴착</v>
          </cell>
          <cell r="D909" t="str">
            <v>(표준단면-7 상부)</v>
          </cell>
          <cell r="E909">
            <v>3119</v>
          </cell>
          <cell r="F909" t="str">
            <v>㎥</v>
          </cell>
          <cell r="G909">
            <v>42976</v>
          </cell>
          <cell r="H909">
            <v>134042144</v>
          </cell>
        </row>
        <row r="910">
          <cell r="A910" t="str">
            <v>b-4-b</v>
          </cell>
          <cell r="B910">
            <v>653790</v>
          </cell>
          <cell r="C910" t="str">
            <v>반단면굴착</v>
          </cell>
          <cell r="D910" t="str">
            <v>(표준단면-7 하부)</v>
          </cell>
          <cell r="E910">
            <v>3154</v>
          </cell>
          <cell r="F910" t="str">
            <v>㎥</v>
          </cell>
          <cell r="G910">
            <v>26463</v>
          </cell>
          <cell r="H910">
            <v>83464302</v>
          </cell>
        </row>
        <row r="911">
          <cell r="A911" t="str">
            <v>소계</v>
          </cell>
          <cell r="B911">
            <v>653854</v>
          </cell>
          <cell r="E911">
            <v>0</v>
          </cell>
          <cell r="H911">
            <v>0</v>
          </cell>
        </row>
        <row r="912">
          <cell r="A912" t="str">
            <v>계</v>
          </cell>
          <cell r="B912">
            <v>653918</v>
          </cell>
          <cell r="E912">
            <v>0</v>
          </cell>
          <cell r="H912">
            <v>0</v>
          </cell>
        </row>
        <row r="913">
          <cell r="A913" t="str">
            <v>4-02</v>
          </cell>
          <cell r="B913">
            <v>654046</v>
          </cell>
          <cell r="C913" t="str">
            <v>버럭처리</v>
          </cell>
          <cell r="E913">
            <v>0</v>
          </cell>
          <cell r="H913">
            <v>0</v>
          </cell>
        </row>
        <row r="914">
          <cell r="A914" t="str">
            <v>a</v>
          </cell>
          <cell r="B914">
            <v>654238</v>
          </cell>
          <cell r="C914" t="str">
            <v>전단면버럭처리</v>
          </cell>
          <cell r="D914" t="str">
            <v>(표준단면-2)</v>
          </cell>
          <cell r="E914">
            <v>32723</v>
          </cell>
          <cell r="F914" t="str">
            <v>㎥</v>
          </cell>
          <cell r="G914">
            <v>7437</v>
          </cell>
          <cell r="H914">
            <v>243360951</v>
          </cell>
        </row>
        <row r="915">
          <cell r="A915" t="str">
            <v>b</v>
          </cell>
          <cell r="B915">
            <v>654350</v>
          </cell>
          <cell r="C915" t="str">
            <v>반단면버럭처리</v>
          </cell>
          <cell r="E915">
            <v>0</v>
          </cell>
          <cell r="H915">
            <v>0</v>
          </cell>
        </row>
        <row r="916">
          <cell r="A916" t="str">
            <v>b-1-a</v>
          </cell>
          <cell r="B916">
            <v>654462</v>
          </cell>
          <cell r="C916" t="str">
            <v>반단면버럭처리</v>
          </cell>
          <cell r="D916" t="str">
            <v>(표준단면-4 상부)</v>
          </cell>
          <cell r="E916">
            <v>9654</v>
          </cell>
          <cell r="F916" t="str">
            <v>㎥</v>
          </cell>
          <cell r="G916">
            <v>11015</v>
          </cell>
          <cell r="H916">
            <v>106338810</v>
          </cell>
        </row>
        <row r="917">
          <cell r="A917" t="str">
            <v>b-1-b</v>
          </cell>
          <cell r="B917">
            <v>654558</v>
          </cell>
          <cell r="C917" t="str">
            <v>반단면버럭처리</v>
          </cell>
          <cell r="D917" t="str">
            <v>(표준단면-4 하부)</v>
          </cell>
          <cell r="E917">
            <v>8366</v>
          </cell>
          <cell r="F917" t="str">
            <v>㎥</v>
          </cell>
          <cell r="G917">
            <v>9120</v>
          </cell>
          <cell r="H917">
            <v>76297920</v>
          </cell>
        </row>
        <row r="918">
          <cell r="A918" t="str">
            <v>b-2-a</v>
          </cell>
          <cell r="B918">
            <v>654654</v>
          </cell>
          <cell r="C918" t="str">
            <v>반단면버럭처리</v>
          </cell>
          <cell r="D918" t="str">
            <v>(표준단면-5 상부)</v>
          </cell>
          <cell r="E918">
            <v>13812</v>
          </cell>
          <cell r="F918" t="str">
            <v>㎥</v>
          </cell>
          <cell r="G918">
            <v>12361</v>
          </cell>
          <cell r="H918">
            <v>170730132</v>
          </cell>
        </row>
        <row r="919">
          <cell r="A919" t="str">
            <v>b-2-b</v>
          </cell>
          <cell r="B919">
            <v>654782</v>
          </cell>
          <cell r="C919" t="str">
            <v>반단면버럭처리</v>
          </cell>
          <cell r="D919" t="str">
            <v>(표준단면-5 하부)</v>
          </cell>
          <cell r="E919">
            <v>11876</v>
          </cell>
          <cell r="F919" t="str">
            <v>㎥</v>
          </cell>
          <cell r="G919">
            <v>11043</v>
          </cell>
          <cell r="H919">
            <v>131146668</v>
          </cell>
        </row>
        <row r="920">
          <cell r="A920" t="str">
            <v>b-3-a</v>
          </cell>
          <cell r="B920">
            <v>654974</v>
          </cell>
          <cell r="C920" t="str">
            <v>반단면버럭처리</v>
          </cell>
          <cell r="D920" t="str">
            <v>(표준단면-6 상부)</v>
          </cell>
          <cell r="E920">
            <v>1337</v>
          </cell>
          <cell r="F920" t="str">
            <v>㎥</v>
          </cell>
          <cell r="G920">
            <v>12361</v>
          </cell>
          <cell r="H920">
            <v>16526657</v>
          </cell>
        </row>
        <row r="921">
          <cell r="A921" t="str">
            <v>b-3-b</v>
          </cell>
          <cell r="B921">
            <v>655102</v>
          </cell>
          <cell r="C921" t="str">
            <v>반단면버럭처리</v>
          </cell>
          <cell r="D921" t="str">
            <v>(표준단면-6 하부)</v>
          </cell>
          <cell r="E921">
            <v>1149</v>
          </cell>
          <cell r="F921" t="str">
            <v>㎥</v>
          </cell>
          <cell r="G921">
            <v>11043</v>
          </cell>
          <cell r="H921">
            <v>12688407</v>
          </cell>
        </row>
        <row r="922">
          <cell r="A922" t="str">
            <v>b-4-a</v>
          </cell>
          <cell r="B922">
            <v>655278</v>
          </cell>
          <cell r="C922" t="str">
            <v>반단면버럭처리</v>
          </cell>
          <cell r="D922" t="str">
            <v>(표준단면-7 상부)</v>
          </cell>
          <cell r="E922">
            <v>3119</v>
          </cell>
          <cell r="F922" t="str">
            <v>㎥</v>
          </cell>
          <cell r="G922">
            <v>14893</v>
          </cell>
          <cell r="H922">
            <v>46451267</v>
          </cell>
        </row>
        <row r="923">
          <cell r="A923" t="str">
            <v>b-4-b</v>
          </cell>
          <cell r="B923">
            <v>655406</v>
          </cell>
          <cell r="C923" t="str">
            <v>반단면버럭처리</v>
          </cell>
          <cell r="D923" t="str">
            <v>(표준단면-7 하부)</v>
          </cell>
          <cell r="E923">
            <v>3154</v>
          </cell>
          <cell r="F923" t="str">
            <v>㎥</v>
          </cell>
          <cell r="G923">
            <v>10192</v>
          </cell>
          <cell r="H923">
            <v>32145568</v>
          </cell>
        </row>
        <row r="924">
          <cell r="A924" t="str">
            <v>소계</v>
          </cell>
          <cell r="B924">
            <v>655462</v>
          </cell>
          <cell r="E924">
            <v>0</v>
          </cell>
          <cell r="H924">
            <v>0</v>
          </cell>
        </row>
        <row r="925">
          <cell r="A925" t="str">
            <v>c</v>
          </cell>
          <cell r="B925">
            <v>655518</v>
          </cell>
          <cell r="C925" t="str">
            <v>숏크리트버럭처리</v>
          </cell>
          <cell r="D925" t="str">
            <v>(배산터널)</v>
          </cell>
          <cell r="E925">
            <v>840</v>
          </cell>
          <cell r="F925" t="str">
            <v>㎥</v>
          </cell>
          <cell r="G925">
            <v>12844</v>
          </cell>
          <cell r="H925">
            <v>10788960</v>
          </cell>
        </row>
        <row r="926">
          <cell r="A926" t="str">
            <v>계</v>
          </cell>
          <cell r="B926">
            <v>655630</v>
          </cell>
          <cell r="E926">
            <v>0</v>
          </cell>
          <cell r="H926">
            <v>0</v>
          </cell>
        </row>
        <row r="927">
          <cell r="A927" t="str">
            <v>4.03</v>
          </cell>
          <cell r="B927">
            <v>655694</v>
          </cell>
          <cell r="C927" t="str">
            <v>지보공</v>
          </cell>
          <cell r="E927">
            <v>0</v>
          </cell>
          <cell r="H927">
            <v>0</v>
          </cell>
        </row>
        <row r="928">
          <cell r="A928" t="str">
            <v>a</v>
          </cell>
          <cell r="B928">
            <v>655710</v>
          </cell>
          <cell r="C928" t="str">
            <v>강지보공</v>
          </cell>
          <cell r="E928">
            <v>0</v>
          </cell>
          <cell r="H928">
            <v>0</v>
          </cell>
        </row>
        <row r="929">
          <cell r="A929" t="str">
            <v>a-1</v>
          </cell>
          <cell r="B929">
            <v>655726</v>
          </cell>
          <cell r="C929" t="str">
            <v>강지보공</v>
          </cell>
          <cell r="D929" t="str">
            <v>(TYPE-4)</v>
          </cell>
          <cell r="E929">
            <v>147</v>
          </cell>
          <cell r="F929" t="str">
            <v>set</v>
          </cell>
          <cell r="G929">
            <v>1200222</v>
          </cell>
          <cell r="H929">
            <v>176432634</v>
          </cell>
        </row>
        <row r="930">
          <cell r="A930" t="str">
            <v>a-2</v>
          </cell>
          <cell r="B930">
            <v>655742</v>
          </cell>
          <cell r="C930" t="str">
            <v>강지보공</v>
          </cell>
          <cell r="D930" t="str">
            <v>(TYPE-5)</v>
          </cell>
          <cell r="E930">
            <v>258</v>
          </cell>
          <cell r="F930" t="str">
            <v>set</v>
          </cell>
          <cell r="G930">
            <v>1171597</v>
          </cell>
          <cell r="H930">
            <v>302272026</v>
          </cell>
        </row>
        <row r="931">
          <cell r="A931" t="str">
            <v>a-3</v>
          </cell>
          <cell r="B931">
            <v>655750</v>
          </cell>
          <cell r="C931" t="str">
            <v>강지보공</v>
          </cell>
          <cell r="D931" t="str">
            <v>(TYPE-6)</v>
          </cell>
          <cell r="E931">
            <v>50</v>
          </cell>
          <cell r="F931" t="str">
            <v>set</v>
          </cell>
          <cell r="G931">
            <v>1101654</v>
          </cell>
          <cell r="H931">
            <v>55082700</v>
          </cell>
        </row>
        <row r="932">
          <cell r="A932" t="str">
            <v>a-4</v>
          </cell>
          <cell r="B932">
            <v>655752</v>
          </cell>
          <cell r="C932" t="str">
            <v>강지보공</v>
          </cell>
          <cell r="D932" t="str">
            <v>(TYPE-7)</v>
          </cell>
          <cell r="E932">
            <v>117</v>
          </cell>
          <cell r="F932" t="str">
            <v>set</v>
          </cell>
          <cell r="G932">
            <v>1101654</v>
          </cell>
          <cell r="H932">
            <v>128893518</v>
          </cell>
        </row>
        <row r="933">
          <cell r="A933" t="str">
            <v>소계</v>
          </cell>
          <cell r="B933">
            <v>655754</v>
          </cell>
          <cell r="E933">
            <v>0</v>
          </cell>
          <cell r="H933">
            <v>0</v>
          </cell>
        </row>
        <row r="934">
          <cell r="A934" t="str">
            <v>b</v>
          </cell>
          <cell r="B934">
            <v>655756</v>
          </cell>
          <cell r="C934" t="str">
            <v>숏크리트공</v>
          </cell>
          <cell r="E934">
            <v>0</v>
          </cell>
          <cell r="H934">
            <v>0</v>
          </cell>
        </row>
        <row r="935">
          <cell r="A935" t="str">
            <v>b-1</v>
          </cell>
          <cell r="B935">
            <v>656014</v>
          </cell>
          <cell r="C935" t="str">
            <v>숏크리트공</v>
          </cell>
          <cell r="D935" t="str">
            <v>(TYPE-2)</v>
          </cell>
          <cell r="E935">
            <v>1125</v>
          </cell>
          <cell r="F935" t="str">
            <v>㎥</v>
          </cell>
          <cell r="G935">
            <v>293805</v>
          </cell>
          <cell r="H935">
            <v>330530625</v>
          </cell>
        </row>
        <row r="936">
          <cell r="A936" t="str">
            <v>b-2</v>
          </cell>
          <cell r="B936">
            <v>656270</v>
          </cell>
          <cell r="C936" t="str">
            <v>숏크리트공</v>
          </cell>
          <cell r="D936" t="str">
            <v>(TYPE-4)</v>
          </cell>
          <cell r="E936">
            <v>1313</v>
          </cell>
          <cell r="F936" t="str">
            <v>㎥</v>
          </cell>
          <cell r="G936">
            <v>333041</v>
          </cell>
          <cell r="H936">
            <v>437282833</v>
          </cell>
        </row>
        <row r="937">
          <cell r="A937" t="str">
            <v>b-3</v>
          </cell>
          <cell r="B937">
            <v>656398</v>
          </cell>
          <cell r="C937" t="str">
            <v>숏크리트공</v>
          </cell>
          <cell r="D937" t="str">
            <v>(TYPE-5)</v>
          </cell>
          <cell r="E937">
            <v>2192</v>
          </cell>
          <cell r="F937" t="str">
            <v>㎥</v>
          </cell>
          <cell r="G937">
            <v>352191</v>
          </cell>
          <cell r="H937">
            <v>772002672</v>
          </cell>
        </row>
        <row r="938">
          <cell r="A938" t="str">
            <v>b-4</v>
          </cell>
          <cell r="B938">
            <v>656526</v>
          </cell>
          <cell r="C938" t="str">
            <v>숏크리트공</v>
          </cell>
          <cell r="D938" t="str">
            <v>(TYPE-6)</v>
          </cell>
          <cell r="E938">
            <v>212</v>
          </cell>
          <cell r="F938" t="str">
            <v>㎥</v>
          </cell>
          <cell r="G938">
            <v>352191</v>
          </cell>
          <cell r="H938">
            <v>74664492</v>
          </cell>
        </row>
        <row r="939">
          <cell r="A939" t="str">
            <v>b-5</v>
          </cell>
          <cell r="B939">
            <v>656654</v>
          </cell>
          <cell r="C939" t="str">
            <v>숏크리트공</v>
          </cell>
          <cell r="D939" t="str">
            <v>(TYPE-7)</v>
          </cell>
          <cell r="E939">
            <v>500</v>
          </cell>
          <cell r="F939" t="str">
            <v>㎥</v>
          </cell>
          <cell r="G939">
            <v>467663</v>
          </cell>
          <cell r="H939">
            <v>233831500</v>
          </cell>
        </row>
        <row r="940">
          <cell r="A940" t="str">
            <v>소계</v>
          </cell>
          <cell r="B940">
            <v>656782</v>
          </cell>
          <cell r="E940">
            <v>0</v>
          </cell>
          <cell r="H940">
            <v>0</v>
          </cell>
        </row>
        <row r="941">
          <cell r="A941" t="str">
            <v>계</v>
          </cell>
          <cell r="B941">
            <v>656846</v>
          </cell>
          <cell r="E941">
            <v>0</v>
          </cell>
          <cell r="H941">
            <v>0</v>
          </cell>
        </row>
        <row r="942">
          <cell r="A942" t="str">
            <v>4.04</v>
          </cell>
          <cell r="B942">
            <v>656910</v>
          </cell>
          <cell r="C942" t="str">
            <v>ROCK BOLT</v>
          </cell>
          <cell r="E942">
            <v>0</v>
          </cell>
          <cell r="H942">
            <v>0</v>
          </cell>
        </row>
        <row r="943">
          <cell r="A943" t="str">
            <v>a-1</v>
          </cell>
          <cell r="B943">
            <v>657294</v>
          </cell>
          <cell r="C943" t="str">
            <v>ROCK BOLT</v>
          </cell>
          <cell r="D943" t="str">
            <v>(표준단면-2 상부)</v>
          </cell>
          <cell r="E943">
            <v>1020</v>
          </cell>
          <cell r="F943" t="str">
            <v>set</v>
          </cell>
          <cell r="G943">
            <v>171158</v>
          </cell>
          <cell r="H943">
            <v>174581160</v>
          </cell>
        </row>
        <row r="944">
          <cell r="A944" t="str">
            <v>a-2</v>
          </cell>
          <cell r="B944">
            <v>657422</v>
          </cell>
          <cell r="C944" t="str">
            <v>ROCK BOLT</v>
          </cell>
          <cell r="D944" t="str">
            <v>(표준단면-2 하부)</v>
          </cell>
          <cell r="E944">
            <v>240</v>
          </cell>
          <cell r="F944" t="str">
            <v>set</v>
          </cell>
          <cell r="G944">
            <v>204174</v>
          </cell>
          <cell r="H944">
            <v>49001760</v>
          </cell>
        </row>
        <row r="945">
          <cell r="A945" t="str">
            <v>b-1</v>
          </cell>
          <cell r="B945">
            <v>657806</v>
          </cell>
          <cell r="C945" t="str">
            <v>ROCK BOLT</v>
          </cell>
          <cell r="D945" t="str">
            <v>(표준단면-4 상부)</v>
          </cell>
          <cell r="E945">
            <v>1247</v>
          </cell>
          <cell r="F945" t="str">
            <v>set</v>
          </cell>
          <cell r="G945">
            <v>122570</v>
          </cell>
          <cell r="H945">
            <v>152844790</v>
          </cell>
        </row>
        <row r="946">
          <cell r="A946" t="str">
            <v>b-2</v>
          </cell>
          <cell r="B946">
            <v>657934</v>
          </cell>
          <cell r="C946" t="str">
            <v>ROCK BOLT</v>
          </cell>
          <cell r="D946" t="str">
            <v>(표준단면-4 하부)</v>
          </cell>
          <cell r="E946">
            <v>880</v>
          </cell>
          <cell r="F946" t="str">
            <v>set</v>
          </cell>
          <cell r="G946">
            <v>113291</v>
          </cell>
          <cell r="H946">
            <v>99696080</v>
          </cell>
        </row>
        <row r="947">
          <cell r="A947" t="str">
            <v>c-1</v>
          </cell>
          <cell r="B947">
            <v>658158</v>
          </cell>
          <cell r="C947" t="str">
            <v>ROCK BOLT</v>
          </cell>
          <cell r="D947" t="str">
            <v>(표준단면-5 상부)</v>
          </cell>
          <cell r="E947">
            <v>2196</v>
          </cell>
          <cell r="F947" t="str">
            <v>set</v>
          </cell>
          <cell r="G947">
            <v>93750</v>
          </cell>
          <cell r="H947">
            <v>205875000</v>
          </cell>
        </row>
        <row r="948">
          <cell r="A948" t="str">
            <v>c-2</v>
          </cell>
          <cell r="B948">
            <v>658286</v>
          </cell>
          <cell r="C948" t="str">
            <v>ROCK BOLT</v>
          </cell>
          <cell r="D948" t="str">
            <v>(표준단면-5 하부)</v>
          </cell>
          <cell r="E948">
            <v>1550</v>
          </cell>
          <cell r="F948" t="str">
            <v>set</v>
          </cell>
          <cell r="G948">
            <v>108595</v>
          </cell>
          <cell r="H948">
            <v>168322250</v>
          </cell>
        </row>
        <row r="949">
          <cell r="A949" t="str">
            <v>d-1</v>
          </cell>
          <cell r="B949">
            <v>658670</v>
          </cell>
          <cell r="C949" t="str">
            <v>ROCK BOLT</v>
          </cell>
          <cell r="D949" t="str">
            <v>(표준단면-6 상부)</v>
          </cell>
          <cell r="E949">
            <v>212</v>
          </cell>
          <cell r="F949" t="str">
            <v>set</v>
          </cell>
          <cell r="G949">
            <v>93750</v>
          </cell>
          <cell r="H949">
            <v>19875000</v>
          </cell>
        </row>
        <row r="950">
          <cell r="A950" t="str">
            <v>d-2</v>
          </cell>
          <cell r="B950">
            <v>658798</v>
          </cell>
          <cell r="C950" t="str">
            <v>ROCK BOLT</v>
          </cell>
          <cell r="D950" t="str">
            <v>(표준단면-6 하부)</v>
          </cell>
          <cell r="E950">
            <v>150</v>
          </cell>
          <cell r="F950" t="str">
            <v>set</v>
          </cell>
          <cell r="G950">
            <v>108595</v>
          </cell>
          <cell r="H950">
            <v>16289250</v>
          </cell>
        </row>
        <row r="951">
          <cell r="A951" t="str">
            <v>e</v>
          </cell>
          <cell r="B951">
            <v>660014</v>
          </cell>
          <cell r="C951" t="str">
            <v>ROCK BOLT</v>
          </cell>
          <cell r="D951" t="str">
            <v>(표준단면-7 하부)</v>
          </cell>
          <cell r="E951">
            <v>350</v>
          </cell>
          <cell r="F951" t="str">
            <v>set</v>
          </cell>
          <cell r="G951">
            <v>123871</v>
          </cell>
          <cell r="H951">
            <v>43354850</v>
          </cell>
        </row>
        <row r="952">
          <cell r="A952" t="str">
            <v>f</v>
          </cell>
          <cell r="B952">
            <v>660526</v>
          </cell>
          <cell r="C952" t="str">
            <v>FORE PILING</v>
          </cell>
          <cell r="D952" t="str">
            <v>(L=3.0m)</v>
          </cell>
          <cell r="E952">
            <v>2289</v>
          </cell>
          <cell r="F952" t="str">
            <v>개소</v>
          </cell>
          <cell r="G952">
            <v>29589</v>
          </cell>
          <cell r="H952">
            <v>67729221</v>
          </cell>
        </row>
        <row r="953">
          <cell r="A953" t="str">
            <v>g</v>
          </cell>
          <cell r="B953">
            <v>660558</v>
          </cell>
          <cell r="C953" t="str">
            <v>PRE GROUTING</v>
          </cell>
          <cell r="D953" t="str">
            <v>(L=9.0m)</v>
          </cell>
          <cell r="E953">
            <v>55</v>
          </cell>
          <cell r="F953" t="str">
            <v>개소</v>
          </cell>
          <cell r="G953">
            <v>202693</v>
          </cell>
          <cell r="H953">
            <v>11148115</v>
          </cell>
        </row>
        <row r="954">
          <cell r="A954" t="str">
            <v>h</v>
          </cell>
          <cell r="B954">
            <v>660686</v>
          </cell>
          <cell r="C954" t="str">
            <v>강관다단 그라우팅</v>
          </cell>
          <cell r="E954">
            <v>240</v>
          </cell>
          <cell r="F954" t="str">
            <v>개소</v>
          </cell>
          <cell r="G954">
            <v>187000</v>
          </cell>
          <cell r="H954">
            <v>44880000</v>
          </cell>
        </row>
        <row r="955">
          <cell r="A955" t="str">
            <v>계</v>
          </cell>
          <cell r="B955">
            <v>660814</v>
          </cell>
          <cell r="E955">
            <v>0</v>
          </cell>
          <cell r="H955">
            <v>0</v>
          </cell>
        </row>
        <row r="956">
          <cell r="A956" t="str">
            <v>4.05</v>
          </cell>
          <cell r="B956">
            <v>661582</v>
          </cell>
          <cell r="C956" t="str">
            <v>방수공</v>
          </cell>
          <cell r="E956">
            <v>0</v>
          </cell>
          <cell r="H956">
            <v>0</v>
          </cell>
        </row>
        <row r="957">
          <cell r="A957" t="str">
            <v>a</v>
          </cell>
          <cell r="B957">
            <v>661710</v>
          </cell>
          <cell r="C957" t="str">
            <v>FILTER CONCRETE</v>
          </cell>
          <cell r="E957">
            <v>44</v>
          </cell>
          <cell r="F957" t="str">
            <v>㎥</v>
          </cell>
          <cell r="G957">
            <v>57838</v>
          </cell>
          <cell r="H957">
            <v>2544872</v>
          </cell>
        </row>
        <row r="958">
          <cell r="A958" t="str">
            <v>b</v>
          </cell>
          <cell r="B958">
            <v>661902</v>
          </cell>
          <cell r="C958" t="str">
            <v>배수파이프</v>
          </cell>
          <cell r="D958" t="str">
            <v>(PVCφ100㎜)</v>
          </cell>
          <cell r="E958">
            <v>183</v>
          </cell>
          <cell r="F958" t="str">
            <v>ｍ</v>
          </cell>
          <cell r="G958">
            <v>2789</v>
          </cell>
          <cell r="H958">
            <v>510387</v>
          </cell>
        </row>
        <row r="959">
          <cell r="A959" t="str">
            <v>c</v>
          </cell>
          <cell r="B959">
            <v>661966</v>
          </cell>
          <cell r="C959" t="str">
            <v>배수파이프</v>
          </cell>
          <cell r="D959" t="str">
            <v>(PVCφ 50㎜)</v>
          </cell>
          <cell r="E959">
            <v>32</v>
          </cell>
          <cell r="F959" t="str">
            <v>ｍ</v>
          </cell>
          <cell r="G959">
            <v>835</v>
          </cell>
          <cell r="H959">
            <v>26720</v>
          </cell>
        </row>
        <row r="960">
          <cell r="A960" t="str">
            <v>d</v>
          </cell>
          <cell r="B960">
            <v>662094</v>
          </cell>
          <cell r="C960" t="str">
            <v>방수막 및 부직포</v>
          </cell>
          <cell r="E960">
            <v>25311</v>
          </cell>
          <cell r="F960" t="str">
            <v>㎡</v>
          </cell>
          <cell r="G960">
            <v>24949</v>
          </cell>
          <cell r="H960">
            <v>631484139</v>
          </cell>
        </row>
        <row r="961">
          <cell r="A961" t="str">
            <v>계</v>
          </cell>
          <cell r="B961">
            <v>662222</v>
          </cell>
          <cell r="E961">
            <v>0</v>
          </cell>
          <cell r="H961">
            <v>0</v>
          </cell>
        </row>
        <row r="962">
          <cell r="A962" t="str">
            <v>4.06</v>
          </cell>
          <cell r="B962">
            <v>662350</v>
          </cell>
          <cell r="C962" t="str">
            <v>배수공</v>
          </cell>
          <cell r="E962">
            <v>0</v>
          </cell>
          <cell r="H962">
            <v>0</v>
          </cell>
        </row>
        <row r="963">
          <cell r="A963" t="str">
            <v>a</v>
          </cell>
          <cell r="B963">
            <v>662478</v>
          </cell>
          <cell r="C963" t="str">
            <v>누수지점유도배수</v>
          </cell>
          <cell r="D963" t="str">
            <v>(용수처리)</v>
          </cell>
          <cell r="E963">
            <v>700</v>
          </cell>
          <cell r="F963" t="str">
            <v>ｍ</v>
          </cell>
          <cell r="G963">
            <v>3307</v>
          </cell>
          <cell r="H963">
            <v>2314900</v>
          </cell>
        </row>
        <row r="964">
          <cell r="A964" t="str">
            <v>b</v>
          </cell>
          <cell r="B964">
            <v>662542</v>
          </cell>
          <cell r="C964" t="str">
            <v>맹암거</v>
          </cell>
          <cell r="E964">
            <v>0</v>
          </cell>
          <cell r="H964">
            <v>0</v>
          </cell>
        </row>
        <row r="965">
          <cell r="A965" t="str">
            <v>b-1</v>
          </cell>
          <cell r="B965">
            <v>662574</v>
          </cell>
          <cell r="C965" t="str">
            <v>유공관</v>
          </cell>
          <cell r="D965" t="str">
            <v>(200mm)</v>
          </cell>
          <cell r="E965">
            <v>2030</v>
          </cell>
          <cell r="F965" t="str">
            <v>ｍ</v>
          </cell>
          <cell r="G965">
            <v>21954</v>
          </cell>
          <cell r="H965">
            <v>44566620</v>
          </cell>
        </row>
        <row r="966">
          <cell r="A966" t="str">
            <v>b-2</v>
          </cell>
          <cell r="B966">
            <v>662590</v>
          </cell>
          <cell r="C966" t="str">
            <v>유공관</v>
          </cell>
          <cell r="D966" t="str">
            <v>(100mm)</v>
          </cell>
          <cell r="E966">
            <v>2107</v>
          </cell>
          <cell r="F966" t="str">
            <v>ｍ</v>
          </cell>
          <cell r="G966">
            <v>2236</v>
          </cell>
          <cell r="H966">
            <v>4711252</v>
          </cell>
        </row>
        <row r="967">
          <cell r="A967" t="str">
            <v>b-3</v>
          </cell>
          <cell r="B967">
            <v>662598</v>
          </cell>
          <cell r="C967" t="str">
            <v>부직포</v>
          </cell>
          <cell r="E967">
            <v>2257</v>
          </cell>
          <cell r="F967" t="str">
            <v>㎡</v>
          </cell>
          <cell r="G967">
            <v>970</v>
          </cell>
          <cell r="H967">
            <v>2189290</v>
          </cell>
        </row>
        <row r="968">
          <cell r="A968" t="str">
            <v>소계</v>
          </cell>
          <cell r="B968">
            <v>662600</v>
          </cell>
          <cell r="E968">
            <v>0</v>
          </cell>
          <cell r="H968">
            <v>0</v>
          </cell>
        </row>
        <row r="969">
          <cell r="A969" t="str">
            <v>c</v>
          </cell>
          <cell r="B969">
            <v>662602</v>
          </cell>
          <cell r="C969" t="str">
            <v>거푸집</v>
          </cell>
          <cell r="D969" t="str">
            <v>(합판 3회)</v>
          </cell>
          <cell r="E969">
            <v>3756</v>
          </cell>
          <cell r="F969" t="str">
            <v>㎡</v>
          </cell>
          <cell r="G969">
            <v>19533</v>
          </cell>
          <cell r="H969">
            <v>73365948</v>
          </cell>
        </row>
        <row r="970">
          <cell r="A970" t="str">
            <v>d</v>
          </cell>
          <cell r="B970">
            <v>662734</v>
          </cell>
          <cell r="C970" t="str">
            <v>철근가공조립</v>
          </cell>
          <cell r="D970" t="str">
            <v>(간    단)</v>
          </cell>
          <cell r="E970">
            <v>104.613</v>
          </cell>
          <cell r="F970" t="str">
            <v>Ton</v>
          </cell>
          <cell r="G970">
            <v>289435</v>
          </cell>
          <cell r="H970">
            <v>30278663</v>
          </cell>
        </row>
        <row r="971">
          <cell r="A971" t="str">
            <v>e</v>
          </cell>
          <cell r="B971">
            <v>662798</v>
          </cell>
          <cell r="C971" t="str">
            <v>콘크리트타설(펌프카)</v>
          </cell>
          <cell r="D971" t="str">
            <v>(철근,25-240-15)</v>
          </cell>
          <cell r="E971">
            <v>2333</v>
          </cell>
          <cell r="F971" t="str">
            <v>㎥</v>
          </cell>
          <cell r="G971">
            <v>57146</v>
          </cell>
          <cell r="H971">
            <v>133321618</v>
          </cell>
        </row>
        <row r="972">
          <cell r="A972" t="str">
            <v>f</v>
          </cell>
          <cell r="B972">
            <v>662830</v>
          </cell>
          <cell r="C972" t="str">
            <v>뚜껑제작설치</v>
          </cell>
          <cell r="E972">
            <v>0</v>
          </cell>
          <cell r="H972">
            <v>0</v>
          </cell>
        </row>
        <row r="973">
          <cell r="A973" t="str">
            <v>f-1</v>
          </cell>
          <cell r="B973">
            <v>662862</v>
          </cell>
          <cell r="C973" t="str">
            <v>공동구뚜겅제작설치</v>
          </cell>
          <cell r="D973" t="str">
            <v>(500x580x100)</v>
          </cell>
          <cell r="E973">
            <v>4200</v>
          </cell>
          <cell r="F973" t="str">
            <v>개</v>
          </cell>
          <cell r="G973">
            <v>9634</v>
          </cell>
          <cell r="H973">
            <v>40462800</v>
          </cell>
        </row>
        <row r="974">
          <cell r="A974" t="str">
            <v>f-2</v>
          </cell>
          <cell r="B974">
            <v>662926</v>
          </cell>
          <cell r="C974" t="str">
            <v>스틸그레이팅</v>
          </cell>
          <cell r="D974" t="str">
            <v>(530x480x75㎜)</v>
          </cell>
          <cell r="E974">
            <v>84</v>
          </cell>
          <cell r="F974" t="str">
            <v>ea</v>
          </cell>
          <cell r="G974">
            <v>44754</v>
          </cell>
          <cell r="H974">
            <v>3759336</v>
          </cell>
        </row>
        <row r="975">
          <cell r="A975" t="str">
            <v>소계</v>
          </cell>
          <cell r="B975">
            <v>662958</v>
          </cell>
          <cell r="E975">
            <v>0</v>
          </cell>
          <cell r="H975">
            <v>0</v>
          </cell>
        </row>
        <row r="976">
          <cell r="A976" t="str">
            <v>g</v>
          </cell>
          <cell r="B976">
            <v>662990</v>
          </cell>
          <cell r="C976" t="str">
            <v>비닐깔기</v>
          </cell>
          <cell r="D976" t="str">
            <v>(t=0.1mm)</v>
          </cell>
          <cell r="E976">
            <v>2607</v>
          </cell>
          <cell r="F976" t="str">
            <v>㎡</v>
          </cell>
          <cell r="G976">
            <v>519</v>
          </cell>
          <cell r="H976">
            <v>1353033</v>
          </cell>
        </row>
        <row r="977">
          <cell r="A977" t="str">
            <v>h</v>
          </cell>
          <cell r="B977">
            <v>663614</v>
          </cell>
          <cell r="C977" t="str">
            <v>배수관</v>
          </cell>
          <cell r="D977" t="str">
            <v>(THP 400mm)</v>
          </cell>
          <cell r="E977">
            <v>2100</v>
          </cell>
          <cell r="F977" t="str">
            <v>ｍ</v>
          </cell>
          <cell r="G977">
            <v>19060</v>
          </cell>
          <cell r="H977">
            <v>40026000</v>
          </cell>
        </row>
        <row r="978">
          <cell r="A978" t="str">
            <v>계</v>
          </cell>
          <cell r="B978">
            <v>663886</v>
          </cell>
          <cell r="E978">
            <v>0</v>
          </cell>
          <cell r="H978">
            <v>0</v>
          </cell>
        </row>
        <row r="979">
          <cell r="A979" t="str">
            <v>4.07</v>
          </cell>
          <cell r="B979">
            <v>664014</v>
          </cell>
          <cell r="C979" t="str">
            <v>라이닝콘크리트</v>
          </cell>
          <cell r="E979">
            <v>0</v>
          </cell>
          <cell r="H979">
            <v>0</v>
          </cell>
        </row>
        <row r="980">
          <cell r="A980" t="str">
            <v>a</v>
          </cell>
          <cell r="B980">
            <v>664062</v>
          </cell>
          <cell r="C980" t="str">
            <v>강재동바리및거푸집</v>
          </cell>
          <cell r="D980" t="str">
            <v>(배산터널)</v>
          </cell>
          <cell r="E980">
            <v>4</v>
          </cell>
          <cell r="F980" t="str">
            <v>조</v>
          </cell>
          <cell r="G980">
            <v>137272789</v>
          </cell>
          <cell r="H980">
            <v>549091156</v>
          </cell>
        </row>
        <row r="981">
          <cell r="A981" t="str">
            <v>b</v>
          </cell>
          <cell r="B981">
            <v>664070</v>
          </cell>
          <cell r="C981" t="str">
            <v>콘크리트타설(펌프카)</v>
          </cell>
          <cell r="D981" t="str">
            <v>(무근,25-240-15)</v>
          </cell>
          <cell r="E981">
            <v>7459</v>
          </cell>
          <cell r="F981" t="str">
            <v>㎥</v>
          </cell>
          <cell r="G981">
            <v>57565</v>
          </cell>
          <cell r="H981">
            <v>429377335</v>
          </cell>
        </row>
        <row r="982">
          <cell r="A982" t="str">
            <v>c</v>
          </cell>
          <cell r="B982">
            <v>664078</v>
          </cell>
          <cell r="C982" t="str">
            <v>콘크리트타설(펌프카)</v>
          </cell>
          <cell r="D982" t="str">
            <v>(철근,25-240-15)</v>
          </cell>
          <cell r="E982">
            <v>831</v>
          </cell>
          <cell r="F982" t="str">
            <v>㎥</v>
          </cell>
          <cell r="G982">
            <v>57146</v>
          </cell>
          <cell r="H982">
            <v>47488326</v>
          </cell>
        </row>
        <row r="983">
          <cell r="A983" t="str">
            <v>d</v>
          </cell>
          <cell r="B983">
            <v>664398</v>
          </cell>
          <cell r="C983" t="str">
            <v>철근가공조립</v>
          </cell>
          <cell r="D983" t="str">
            <v>(매우복잡)</v>
          </cell>
          <cell r="E983">
            <v>187.64</v>
          </cell>
          <cell r="F983" t="str">
            <v>Ton</v>
          </cell>
          <cell r="G983">
            <v>554189</v>
          </cell>
          <cell r="H983">
            <v>103988023</v>
          </cell>
        </row>
        <row r="984">
          <cell r="A984" t="str">
            <v>e</v>
          </cell>
          <cell r="B984">
            <v>664526</v>
          </cell>
          <cell r="C984" t="str">
            <v>신축이음</v>
          </cell>
          <cell r="D984" t="str">
            <v>(터널용)</v>
          </cell>
          <cell r="E984">
            <v>782</v>
          </cell>
          <cell r="F984" t="str">
            <v>ｍ</v>
          </cell>
          <cell r="G984">
            <v>4479</v>
          </cell>
          <cell r="H984">
            <v>3502578</v>
          </cell>
        </row>
        <row r="985">
          <cell r="A985" t="str">
            <v>계</v>
          </cell>
          <cell r="B985">
            <v>664654</v>
          </cell>
          <cell r="E985">
            <v>0</v>
          </cell>
          <cell r="H985">
            <v>0</v>
          </cell>
        </row>
        <row r="986">
          <cell r="A986" t="str">
            <v>4.08</v>
          </cell>
          <cell r="B986">
            <v>664782</v>
          </cell>
          <cell r="C986" t="str">
            <v>갱문 및 옹벽공</v>
          </cell>
          <cell r="E986">
            <v>0</v>
          </cell>
          <cell r="H986">
            <v>0</v>
          </cell>
        </row>
        <row r="987">
          <cell r="A987" t="str">
            <v>a</v>
          </cell>
          <cell r="B987">
            <v>664862</v>
          </cell>
          <cell r="C987" t="str">
            <v>구조물터파기</v>
          </cell>
          <cell r="E987">
            <v>0</v>
          </cell>
          <cell r="H987">
            <v>0</v>
          </cell>
        </row>
        <row r="988">
          <cell r="A988" t="str">
            <v>a-1</v>
          </cell>
          <cell r="B988">
            <v>665054</v>
          </cell>
          <cell r="C988" t="str">
            <v>구조물터파기</v>
          </cell>
          <cell r="D988" t="str">
            <v>(육상토사 0-2m)</v>
          </cell>
          <cell r="E988">
            <v>13089</v>
          </cell>
          <cell r="F988" t="str">
            <v>㎥</v>
          </cell>
          <cell r="G988">
            <v>3367</v>
          </cell>
          <cell r="H988">
            <v>44070663</v>
          </cell>
        </row>
        <row r="989">
          <cell r="A989" t="str">
            <v>a-2</v>
          </cell>
          <cell r="B989">
            <v>665086</v>
          </cell>
          <cell r="C989" t="str">
            <v>구조물터파기</v>
          </cell>
          <cell r="D989" t="str">
            <v>(육상리핑암 0-2m)</v>
          </cell>
          <cell r="E989">
            <v>18955</v>
          </cell>
          <cell r="F989" t="str">
            <v>㎥</v>
          </cell>
          <cell r="G989">
            <v>61425</v>
          </cell>
          <cell r="H989">
            <v>1164310875</v>
          </cell>
        </row>
        <row r="990">
          <cell r="A990" t="str">
            <v>a-3</v>
          </cell>
          <cell r="B990">
            <v>665214</v>
          </cell>
          <cell r="C990" t="str">
            <v>구조물터파기</v>
          </cell>
          <cell r="D990" t="str">
            <v>(육상발파암 0-2m)</v>
          </cell>
          <cell r="E990">
            <v>10876</v>
          </cell>
          <cell r="F990" t="str">
            <v>㎥</v>
          </cell>
          <cell r="G990">
            <v>107795</v>
          </cell>
          <cell r="H990">
            <v>1172378420</v>
          </cell>
        </row>
        <row r="991">
          <cell r="A991" t="str">
            <v>소계</v>
          </cell>
          <cell r="B991">
            <v>665358</v>
          </cell>
          <cell r="E991">
            <v>0</v>
          </cell>
          <cell r="H991">
            <v>0</v>
          </cell>
        </row>
        <row r="992">
          <cell r="A992" t="str">
            <v>b</v>
          </cell>
          <cell r="B992">
            <v>665470</v>
          </cell>
          <cell r="C992" t="str">
            <v>되메우기및다짐</v>
          </cell>
          <cell r="D992" t="str">
            <v>(기계70%+인력30%)</v>
          </cell>
          <cell r="E992">
            <v>150</v>
          </cell>
          <cell r="F992" t="str">
            <v>㎥</v>
          </cell>
          <cell r="G992">
            <v>5802</v>
          </cell>
          <cell r="H992">
            <v>870300</v>
          </cell>
        </row>
        <row r="993">
          <cell r="A993" t="str">
            <v>c</v>
          </cell>
          <cell r="B993">
            <v>665526</v>
          </cell>
          <cell r="C993" t="str">
            <v>뒷채움및다짐</v>
          </cell>
          <cell r="D993" t="str">
            <v>(현장암유용)</v>
          </cell>
          <cell r="E993">
            <v>3291</v>
          </cell>
          <cell r="F993" t="str">
            <v>㎥</v>
          </cell>
          <cell r="G993">
            <v>13631</v>
          </cell>
          <cell r="H993">
            <v>44859621</v>
          </cell>
        </row>
        <row r="994">
          <cell r="A994" t="str">
            <v>c</v>
          </cell>
          <cell r="B994">
            <v>665582</v>
          </cell>
          <cell r="C994" t="str">
            <v>거푸집</v>
          </cell>
          <cell r="E994">
            <v>0</v>
          </cell>
          <cell r="H994">
            <v>0</v>
          </cell>
        </row>
        <row r="995">
          <cell r="A995" t="str">
            <v>c-1</v>
          </cell>
          <cell r="B995">
            <v>665662</v>
          </cell>
          <cell r="C995" t="str">
            <v>합판거푸집</v>
          </cell>
          <cell r="D995" t="str">
            <v>(3회:0-7m)</v>
          </cell>
          <cell r="E995">
            <v>4366</v>
          </cell>
          <cell r="F995" t="str">
            <v>㎡</v>
          </cell>
          <cell r="G995">
            <v>19533</v>
          </cell>
          <cell r="H995">
            <v>85281078</v>
          </cell>
        </row>
        <row r="996">
          <cell r="A996" t="str">
            <v>c-2</v>
          </cell>
          <cell r="B996">
            <v>665742</v>
          </cell>
          <cell r="C996" t="str">
            <v>합판거푸집</v>
          </cell>
          <cell r="D996" t="str">
            <v>(4회)</v>
          </cell>
          <cell r="E996">
            <v>992</v>
          </cell>
          <cell r="F996" t="str">
            <v>㎡</v>
          </cell>
          <cell r="G996">
            <v>16702</v>
          </cell>
          <cell r="H996">
            <v>16568384</v>
          </cell>
        </row>
        <row r="997">
          <cell r="A997" t="str">
            <v>c-3</v>
          </cell>
          <cell r="B997">
            <v>665822</v>
          </cell>
          <cell r="C997" t="str">
            <v>합판거푸집</v>
          </cell>
          <cell r="D997" t="str">
            <v>(6회)</v>
          </cell>
          <cell r="E997">
            <v>58</v>
          </cell>
          <cell r="F997" t="str">
            <v>㎡</v>
          </cell>
          <cell r="G997">
            <v>13675</v>
          </cell>
          <cell r="H997">
            <v>793150</v>
          </cell>
        </row>
        <row r="998">
          <cell r="A998" t="str">
            <v>c-4</v>
          </cell>
          <cell r="B998">
            <v>665862</v>
          </cell>
          <cell r="C998" t="str">
            <v>원형거푸집</v>
          </cell>
          <cell r="D998" t="str">
            <v>(3회:0-7m)</v>
          </cell>
          <cell r="E998">
            <v>140</v>
          </cell>
          <cell r="F998" t="str">
            <v>㎡</v>
          </cell>
          <cell r="G998">
            <v>41547</v>
          </cell>
          <cell r="H998">
            <v>5816580</v>
          </cell>
        </row>
        <row r="999">
          <cell r="A999" t="str">
            <v>c-5</v>
          </cell>
          <cell r="B999">
            <v>665882</v>
          </cell>
          <cell r="C999" t="str">
            <v>문양거푸집</v>
          </cell>
          <cell r="D999" t="str">
            <v>(스치로폴 0-7m)</v>
          </cell>
          <cell r="E999">
            <v>1947</v>
          </cell>
          <cell r="F999" t="str">
            <v>㎡</v>
          </cell>
          <cell r="G999">
            <v>23595</v>
          </cell>
          <cell r="H999">
            <v>45939465</v>
          </cell>
        </row>
        <row r="1000">
          <cell r="A1000" t="str">
            <v>소계</v>
          </cell>
          <cell r="B1000">
            <v>665887</v>
          </cell>
          <cell r="E1000">
            <v>0</v>
          </cell>
          <cell r="H1000">
            <v>0</v>
          </cell>
        </row>
        <row r="1001">
          <cell r="A1001" t="str">
            <v>d</v>
          </cell>
          <cell r="B1001">
            <v>665892</v>
          </cell>
          <cell r="C1001" t="str">
            <v>강관비계</v>
          </cell>
          <cell r="D1001" t="str">
            <v>(배산터널)</v>
          </cell>
          <cell r="E1001">
            <v>1</v>
          </cell>
          <cell r="F1001" t="str">
            <v>L.S.</v>
          </cell>
          <cell r="G1001">
            <v>20002000</v>
          </cell>
          <cell r="H1001">
            <v>20002000</v>
          </cell>
        </row>
        <row r="1002">
          <cell r="A1002" t="str">
            <v>e</v>
          </cell>
          <cell r="B1002">
            <v>665897</v>
          </cell>
          <cell r="C1002" t="str">
            <v>동바리</v>
          </cell>
          <cell r="D1002" t="str">
            <v>(터    널)</v>
          </cell>
          <cell r="E1002">
            <v>1</v>
          </cell>
          <cell r="F1002" t="str">
            <v>L.S.</v>
          </cell>
          <cell r="G1002">
            <v>11077000</v>
          </cell>
          <cell r="H1002">
            <v>11077000</v>
          </cell>
        </row>
        <row r="1003">
          <cell r="A1003" t="str">
            <v>f</v>
          </cell>
          <cell r="B1003">
            <v>665941</v>
          </cell>
          <cell r="C1003" t="str">
            <v>콘크리트타설</v>
          </cell>
          <cell r="E1003">
            <v>0</v>
          </cell>
          <cell r="H1003">
            <v>0</v>
          </cell>
        </row>
        <row r="1004">
          <cell r="A1004" t="str">
            <v>f-1</v>
          </cell>
          <cell r="B1004">
            <v>665982</v>
          </cell>
          <cell r="C1004" t="str">
            <v>콘크리트타설(펌프카)</v>
          </cell>
          <cell r="D1004" t="str">
            <v>(무근,25-240-15)</v>
          </cell>
          <cell r="E1004">
            <v>4041</v>
          </cell>
          <cell r="F1004" t="str">
            <v>㎥</v>
          </cell>
          <cell r="G1004">
            <v>57565</v>
          </cell>
          <cell r="H1004">
            <v>232620165</v>
          </cell>
        </row>
        <row r="1005">
          <cell r="A1005" t="str">
            <v>f-2</v>
          </cell>
          <cell r="B1005">
            <v>666086</v>
          </cell>
          <cell r="C1005" t="str">
            <v>콘크리트타설(펌프카)</v>
          </cell>
          <cell r="D1005" t="str">
            <v>(철근,40-210-15)</v>
          </cell>
          <cell r="E1005">
            <v>200</v>
          </cell>
          <cell r="F1005" t="str">
            <v>㎥</v>
          </cell>
          <cell r="G1005">
            <v>54990</v>
          </cell>
          <cell r="H1005">
            <v>10998000</v>
          </cell>
        </row>
        <row r="1006">
          <cell r="A1006" t="str">
            <v>f-3</v>
          </cell>
          <cell r="B1006">
            <v>666112</v>
          </cell>
          <cell r="C1006" t="str">
            <v>콘크리트타설</v>
          </cell>
          <cell r="D1006" t="str">
            <v>(무근,40-160-8)</v>
          </cell>
          <cell r="E1006">
            <v>683</v>
          </cell>
          <cell r="F1006" t="str">
            <v>㎥</v>
          </cell>
          <cell r="G1006">
            <v>60442</v>
          </cell>
          <cell r="H1006">
            <v>41281886</v>
          </cell>
        </row>
        <row r="1007">
          <cell r="A1007" t="str">
            <v>소계</v>
          </cell>
          <cell r="B1007">
            <v>666138</v>
          </cell>
          <cell r="E1007">
            <v>0</v>
          </cell>
          <cell r="H1007">
            <v>0</v>
          </cell>
        </row>
        <row r="1008">
          <cell r="A1008" t="str">
            <v>g</v>
          </cell>
          <cell r="B1008">
            <v>666164</v>
          </cell>
          <cell r="C1008" t="str">
            <v>배수파이프</v>
          </cell>
          <cell r="D1008" t="str">
            <v>(PVCφ100㎜)</v>
          </cell>
          <cell r="E1008">
            <v>363</v>
          </cell>
          <cell r="F1008" t="str">
            <v>ｍ</v>
          </cell>
          <cell r="G1008">
            <v>2789</v>
          </cell>
          <cell r="H1008">
            <v>1012407</v>
          </cell>
        </row>
        <row r="1009">
          <cell r="A1009" t="str">
            <v>h</v>
          </cell>
          <cell r="B1009">
            <v>666177</v>
          </cell>
          <cell r="C1009" t="str">
            <v>난간용강재파이프</v>
          </cell>
          <cell r="D1009" t="str">
            <v>(터널)</v>
          </cell>
          <cell r="E1009">
            <v>205</v>
          </cell>
          <cell r="F1009" t="str">
            <v>ｍ</v>
          </cell>
          <cell r="G1009">
            <v>14240</v>
          </cell>
          <cell r="H1009">
            <v>2919200</v>
          </cell>
        </row>
        <row r="1010">
          <cell r="A1010" t="str">
            <v>k</v>
          </cell>
          <cell r="B1010">
            <v>666189</v>
          </cell>
          <cell r="C1010" t="str">
            <v>부직포</v>
          </cell>
          <cell r="E1010">
            <v>2664</v>
          </cell>
          <cell r="F1010" t="str">
            <v>㎡</v>
          </cell>
          <cell r="G1010">
            <v>970</v>
          </cell>
          <cell r="H1010">
            <v>2584080</v>
          </cell>
        </row>
        <row r="1011">
          <cell r="A1011" t="str">
            <v>l</v>
          </cell>
          <cell r="B1011">
            <v>666190</v>
          </cell>
          <cell r="C1011" t="str">
            <v>드레인보드설치</v>
          </cell>
          <cell r="E1011">
            <v>1519</v>
          </cell>
          <cell r="F1011" t="str">
            <v>㎡</v>
          </cell>
          <cell r="G1011">
            <v>5488</v>
          </cell>
          <cell r="H1011">
            <v>8336272</v>
          </cell>
        </row>
        <row r="1012">
          <cell r="A1012" t="str">
            <v>m</v>
          </cell>
          <cell r="B1012">
            <v>666254</v>
          </cell>
          <cell r="C1012" t="str">
            <v>맹암거</v>
          </cell>
          <cell r="E1012">
            <v>0</v>
          </cell>
          <cell r="H1012">
            <v>0</v>
          </cell>
        </row>
        <row r="1013">
          <cell r="A1013" t="str">
            <v>m-1</v>
          </cell>
          <cell r="B1013">
            <v>666286</v>
          </cell>
          <cell r="C1013" t="str">
            <v>유공관</v>
          </cell>
          <cell r="D1013" t="str">
            <v>(200mm)</v>
          </cell>
          <cell r="E1013">
            <v>38</v>
          </cell>
          <cell r="F1013" t="str">
            <v>ｍ</v>
          </cell>
          <cell r="G1013">
            <v>21954</v>
          </cell>
          <cell r="H1013">
            <v>834252</v>
          </cell>
        </row>
        <row r="1014">
          <cell r="A1014" t="str">
            <v>m-2</v>
          </cell>
          <cell r="B1014">
            <v>666302</v>
          </cell>
          <cell r="C1014" t="str">
            <v>부직포</v>
          </cell>
          <cell r="E1014">
            <v>27</v>
          </cell>
          <cell r="F1014" t="str">
            <v>㎡</v>
          </cell>
          <cell r="G1014">
            <v>970</v>
          </cell>
          <cell r="H1014">
            <v>26190</v>
          </cell>
        </row>
        <row r="1015">
          <cell r="A1015" t="str">
            <v>소계</v>
          </cell>
          <cell r="B1015">
            <v>666310</v>
          </cell>
          <cell r="E1015">
            <v>0</v>
          </cell>
          <cell r="H1015">
            <v>0</v>
          </cell>
        </row>
        <row r="1016">
          <cell r="A1016" t="str">
            <v>o</v>
          </cell>
          <cell r="B1016">
            <v>666314</v>
          </cell>
          <cell r="C1016" t="str">
            <v>배수관</v>
          </cell>
          <cell r="D1016" t="str">
            <v>(THP 400mm)</v>
          </cell>
          <cell r="E1016">
            <v>51</v>
          </cell>
          <cell r="F1016" t="str">
            <v>ｍ</v>
          </cell>
          <cell r="G1016">
            <v>19060</v>
          </cell>
          <cell r="H1016">
            <v>972060</v>
          </cell>
        </row>
        <row r="1017">
          <cell r="A1017" t="str">
            <v>p</v>
          </cell>
          <cell r="B1017">
            <v>666380</v>
          </cell>
          <cell r="C1017" t="str">
            <v>신축이음</v>
          </cell>
          <cell r="D1017" t="str">
            <v>(스치로폴,T=20㎜)</v>
          </cell>
          <cell r="E1017">
            <v>70</v>
          </cell>
          <cell r="F1017" t="str">
            <v>ｍ</v>
          </cell>
          <cell r="G1017">
            <v>276</v>
          </cell>
          <cell r="H1017">
            <v>19320</v>
          </cell>
        </row>
        <row r="1018">
          <cell r="A1018" t="str">
            <v>q</v>
          </cell>
          <cell r="B1018">
            <v>666445</v>
          </cell>
          <cell r="C1018" t="str">
            <v>와이어매쉬</v>
          </cell>
          <cell r="D1018" t="str">
            <v>(#8x100x100)</v>
          </cell>
          <cell r="E1018">
            <v>6376</v>
          </cell>
          <cell r="F1018" t="str">
            <v>㎡</v>
          </cell>
          <cell r="G1018">
            <v>2038</v>
          </cell>
          <cell r="H1018">
            <v>12994288</v>
          </cell>
        </row>
        <row r="1019">
          <cell r="A1019" t="str">
            <v>계</v>
          </cell>
          <cell r="B1019">
            <v>666925</v>
          </cell>
          <cell r="E1019">
            <v>0</v>
          </cell>
          <cell r="H1019">
            <v>0</v>
          </cell>
        </row>
        <row r="1020">
          <cell r="A1020" t="str">
            <v>4.09</v>
          </cell>
          <cell r="B1020">
            <v>667404</v>
          </cell>
          <cell r="C1020" t="str">
            <v>부대공</v>
          </cell>
          <cell r="E1020">
            <v>0</v>
          </cell>
          <cell r="H1020">
            <v>0</v>
          </cell>
        </row>
        <row r="1021">
          <cell r="A1021" t="str">
            <v>a</v>
          </cell>
          <cell r="B1021">
            <v>667534</v>
          </cell>
          <cell r="C1021" t="str">
            <v>터널타일붙임</v>
          </cell>
          <cell r="D1021" t="str">
            <v>(하부)</v>
          </cell>
          <cell r="E1021">
            <v>7929</v>
          </cell>
          <cell r="F1021" t="str">
            <v>㎡</v>
          </cell>
          <cell r="G1021">
            <v>53523</v>
          </cell>
          <cell r="H1021">
            <v>424383867</v>
          </cell>
        </row>
        <row r="1022">
          <cell r="A1022" t="str">
            <v>b</v>
          </cell>
          <cell r="B1022">
            <v>667598</v>
          </cell>
          <cell r="C1022" t="str">
            <v>터널명판 및 안내판</v>
          </cell>
          <cell r="E1022">
            <v>4</v>
          </cell>
          <cell r="F1022" t="str">
            <v>개</v>
          </cell>
          <cell r="G1022">
            <v>533654</v>
          </cell>
          <cell r="H1022">
            <v>2134616</v>
          </cell>
        </row>
        <row r="1023">
          <cell r="A1023" t="str">
            <v>c</v>
          </cell>
          <cell r="B1023">
            <v>667630</v>
          </cell>
          <cell r="C1023" t="str">
            <v>가시설</v>
          </cell>
          <cell r="E1023">
            <v>0</v>
          </cell>
          <cell r="H1023">
            <v>0</v>
          </cell>
        </row>
        <row r="1024">
          <cell r="A1024" t="str">
            <v>c-1</v>
          </cell>
          <cell r="B1024">
            <v>667646</v>
          </cell>
          <cell r="C1024" t="str">
            <v>임시환기시설</v>
          </cell>
          <cell r="D1024" t="str">
            <v>(5개월)</v>
          </cell>
          <cell r="E1024">
            <v>1</v>
          </cell>
          <cell r="F1024" t="str">
            <v>L.S.</v>
          </cell>
          <cell r="G1024">
            <v>16163000</v>
          </cell>
          <cell r="H1024">
            <v>16163000</v>
          </cell>
        </row>
        <row r="1025">
          <cell r="A1025" t="str">
            <v>c-2</v>
          </cell>
          <cell r="B1025">
            <v>667654</v>
          </cell>
          <cell r="C1025" t="str">
            <v>임시전기시설</v>
          </cell>
          <cell r="D1025" t="str">
            <v>(5개월)</v>
          </cell>
          <cell r="E1025">
            <v>1</v>
          </cell>
          <cell r="F1025" t="str">
            <v>L.S.</v>
          </cell>
          <cell r="G1025">
            <v>33718000</v>
          </cell>
          <cell r="H1025">
            <v>33718000</v>
          </cell>
        </row>
        <row r="1026">
          <cell r="A1026" t="str">
            <v>c-3</v>
          </cell>
          <cell r="B1026">
            <v>667658</v>
          </cell>
          <cell r="C1026" t="str">
            <v>작업용비계</v>
          </cell>
          <cell r="D1026" t="str">
            <v>(5개월)</v>
          </cell>
          <cell r="E1026">
            <v>1</v>
          </cell>
          <cell r="F1026" t="str">
            <v>L.S.</v>
          </cell>
          <cell r="G1026">
            <v>6538000</v>
          </cell>
          <cell r="H1026">
            <v>6538000</v>
          </cell>
        </row>
        <row r="1027">
          <cell r="A1027" t="str">
            <v>c-4</v>
          </cell>
          <cell r="B1027">
            <v>667660</v>
          </cell>
          <cell r="C1027" t="str">
            <v>대차</v>
          </cell>
          <cell r="D1027" t="str">
            <v>(5개월)</v>
          </cell>
          <cell r="E1027">
            <v>1</v>
          </cell>
          <cell r="F1027" t="str">
            <v>L.S.</v>
          </cell>
          <cell r="G1027">
            <v>165285000</v>
          </cell>
          <cell r="H1027">
            <v>165285000</v>
          </cell>
        </row>
        <row r="1028">
          <cell r="A1028" t="str">
            <v>소계</v>
          </cell>
          <cell r="B1028">
            <v>667661</v>
          </cell>
          <cell r="E1028">
            <v>0</v>
          </cell>
          <cell r="H1028">
            <v>0</v>
          </cell>
        </row>
        <row r="1029">
          <cell r="A1029" t="str">
            <v>d</v>
          </cell>
          <cell r="B1029">
            <v>667662</v>
          </cell>
          <cell r="C1029" t="str">
            <v>갱문가시설</v>
          </cell>
          <cell r="E1029">
            <v>4</v>
          </cell>
          <cell r="F1029" t="str">
            <v>개소</v>
          </cell>
          <cell r="G1029">
            <v>9895123</v>
          </cell>
          <cell r="H1029">
            <v>39580492</v>
          </cell>
        </row>
        <row r="1030">
          <cell r="A1030" t="str">
            <v>e</v>
          </cell>
          <cell r="B1030">
            <v>667726</v>
          </cell>
          <cell r="C1030" t="str">
            <v>물푸기공</v>
          </cell>
          <cell r="D1030" t="str">
            <v>(배산터널)</v>
          </cell>
          <cell r="E1030">
            <v>1</v>
          </cell>
          <cell r="F1030" t="str">
            <v>식</v>
          </cell>
          <cell r="G1030">
            <v>16866750</v>
          </cell>
          <cell r="H1030">
            <v>16866750</v>
          </cell>
        </row>
        <row r="1031">
          <cell r="A1031" t="str">
            <v>계</v>
          </cell>
          <cell r="B1031">
            <v>667758</v>
          </cell>
          <cell r="E1031">
            <v>0</v>
          </cell>
          <cell r="H1031">
            <v>0</v>
          </cell>
        </row>
        <row r="1032">
          <cell r="A1032" t="str">
            <v>4.10</v>
          </cell>
          <cell r="B1032">
            <v>669774</v>
          </cell>
          <cell r="C1032" t="str">
            <v>계 측 공</v>
          </cell>
          <cell r="E1032">
            <v>0</v>
          </cell>
          <cell r="H1032">
            <v>0</v>
          </cell>
        </row>
        <row r="1033">
          <cell r="A1033" t="str">
            <v>a</v>
          </cell>
          <cell r="B1033">
            <v>669902</v>
          </cell>
          <cell r="C1033" t="str">
            <v>내공변위측정용기기</v>
          </cell>
          <cell r="E1033">
            <v>180</v>
          </cell>
          <cell r="F1033" t="str">
            <v>조</v>
          </cell>
          <cell r="G1033">
            <v>7700</v>
          </cell>
          <cell r="H1033">
            <v>1386000</v>
          </cell>
        </row>
        <row r="1034">
          <cell r="A1034" t="str">
            <v>b</v>
          </cell>
          <cell r="B1034">
            <v>669966</v>
          </cell>
          <cell r="C1034" t="str">
            <v>천단침하측정용기기</v>
          </cell>
          <cell r="E1034">
            <v>45</v>
          </cell>
          <cell r="F1034" t="str">
            <v>조</v>
          </cell>
          <cell r="G1034">
            <v>7700</v>
          </cell>
          <cell r="H1034">
            <v>346500</v>
          </cell>
        </row>
        <row r="1035">
          <cell r="A1035" t="str">
            <v>c</v>
          </cell>
          <cell r="B1035">
            <v>670030</v>
          </cell>
          <cell r="C1035" t="str">
            <v>지중변위측정용기기</v>
          </cell>
          <cell r="E1035">
            <v>28</v>
          </cell>
          <cell r="F1035" t="str">
            <v>조</v>
          </cell>
          <cell r="G1035">
            <v>496125</v>
          </cell>
          <cell r="H1035">
            <v>13891500</v>
          </cell>
        </row>
        <row r="1036">
          <cell r="A1036" t="str">
            <v>d</v>
          </cell>
          <cell r="B1036">
            <v>670158</v>
          </cell>
          <cell r="C1036" t="str">
            <v>숏크리트응력측정기기</v>
          </cell>
          <cell r="E1036">
            <v>28</v>
          </cell>
          <cell r="F1036" t="str">
            <v>조</v>
          </cell>
          <cell r="G1036">
            <v>1008000</v>
          </cell>
          <cell r="H1036">
            <v>28224000</v>
          </cell>
        </row>
        <row r="1037">
          <cell r="A1037" t="str">
            <v>e</v>
          </cell>
          <cell r="B1037">
            <v>670286</v>
          </cell>
          <cell r="C1037" t="str">
            <v>ROCK BOLT축력측정</v>
          </cell>
          <cell r="E1037">
            <v>28</v>
          </cell>
          <cell r="F1037" t="str">
            <v>조</v>
          </cell>
          <cell r="G1037">
            <v>496125</v>
          </cell>
          <cell r="H1037">
            <v>13891500</v>
          </cell>
        </row>
        <row r="1038">
          <cell r="A1038" t="str">
            <v>f</v>
          </cell>
          <cell r="B1038">
            <v>670542</v>
          </cell>
          <cell r="C1038" t="str">
            <v>계측비</v>
          </cell>
          <cell r="D1038" t="str">
            <v>(배산터널)</v>
          </cell>
          <cell r="E1038">
            <v>1</v>
          </cell>
          <cell r="F1038" t="str">
            <v>식</v>
          </cell>
          <cell r="G1038">
            <v>41386118</v>
          </cell>
          <cell r="H1038">
            <v>41386118</v>
          </cell>
        </row>
        <row r="1039">
          <cell r="A1039" t="str">
            <v>계</v>
          </cell>
          <cell r="B1039">
            <v>670670</v>
          </cell>
          <cell r="E1039">
            <v>0</v>
          </cell>
          <cell r="H1039">
            <v>0</v>
          </cell>
        </row>
        <row r="1040">
          <cell r="A1040" t="str">
            <v>4.11</v>
          </cell>
          <cell r="B1040">
            <v>670798</v>
          </cell>
          <cell r="C1040" t="str">
            <v>갱구보강공</v>
          </cell>
          <cell r="E1040">
            <v>0</v>
          </cell>
          <cell r="H1040">
            <v>0</v>
          </cell>
        </row>
        <row r="1041">
          <cell r="A1041" t="str">
            <v>a</v>
          </cell>
          <cell r="B1041">
            <v>670894</v>
          </cell>
          <cell r="C1041" t="str">
            <v>숏크리트</v>
          </cell>
          <cell r="E1041">
            <v>193</v>
          </cell>
          <cell r="F1041" t="str">
            <v>㎥</v>
          </cell>
          <cell r="G1041">
            <v>115645</v>
          </cell>
          <cell r="H1041">
            <v>22319485</v>
          </cell>
        </row>
        <row r="1042">
          <cell r="A1042" t="str">
            <v>b</v>
          </cell>
          <cell r="B1042">
            <v>671022</v>
          </cell>
          <cell r="C1042" t="str">
            <v>숏크리트버럭처리</v>
          </cell>
          <cell r="D1042" t="str">
            <v>(배산터널)</v>
          </cell>
          <cell r="E1042">
            <v>19</v>
          </cell>
          <cell r="F1042" t="str">
            <v>㎥</v>
          </cell>
          <cell r="G1042">
            <v>12844</v>
          </cell>
          <cell r="H1042">
            <v>244036</v>
          </cell>
        </row>
        <row r="1043">
          <cell r="A1043" t="str">
            <v>c</v>
          </cell>
          <cell r="B1043">
            <v>671246</v>
          </cell>
          <cell r="C1043" t="str">
            <v>ROCK-BOLT</v>
          </cell>
          <cell r="D1043" t="str">
            <v>(갱구부)</v>
          </cell>
          <cell r="E1043">
            <v>181</v>
          </cell>
          <cell r="F1043" t="str">
            <v>개</v>
          </cell>
          <cell r="G1043">
            <v>103147</v>
          </cell>
          <cell r="H1043">
            <v>18669607</v>
          </cell>
        </row>
        <row r="1044">
          <cell r="A1044" t="str">
            <v>d</v>
          </cell>
          <cell r="B1044">
            <v>671598</v>
          </cell>
          <cell r="C1044" t="str">
            <v>와이어매쉬</v>
          </cell>
          <cell r="D1044" t="str">
            <v>(#6x100x100)</v>
          </cell>
          <cell r="E1044">
            <v>3652</v>
          </cell>
          <cell r="F1044" t="str">
            <v>㎡</v>
          </cell>
          <cell r="G1044">
            <v>2624</v>
          </cell>
          <cell r="H1044">
            <v>9582848</v>
          </cell>
        </row>
        <row r="1045">
          <cell r="A1045" t="str">
            <v>e</v>
          </cell>
          <cell r="B1045">
            <v>671750</v>
          </cell>
          <cell r="C1045" t="str">
            <v>NAILING</v>
          </cell>
          <cell r="E1045">
            <v>0</v>
          </cell>
          <cell r="H1045">
            <v>0</v>
          </cell>
        </row>
        <row r="1046">
          <cell r="A1046" t="str">
            <v>e-1</v>
          </cell>
          <cell r="B1046">
            <v>671902</v>
          </cell>
          <cell r="C1046" t="str">
            <v>NAILING</v>
          </cell>
          <cell r="D1046" t="str">
            <v>(HD25x5.0m)</v>
          </cell>
          <cell r="E1046">
            <v>207</v>
          </cell>
          <cell r="F1046" t="str">
            <v>개소</v>
          </cell>
          <cell r="G1046">
            <v>126363</v>
          </cell>
          <cell r="H1046">
            <v>26157141</v>
          </cell>
        </row>
        <row r="1047">
          <cell r="A1047" t="str">
            <v>e-2</v>
          </cell>
          <cell r="B1047">
            <v>672030</v>
          </cell>
          <cell r="C1047" t="str">
            <v>NAILING</v>
          </cell>
          <cell r="D1047" t="str">
            <v>(HD25x7.0m)</v>
          </cell>
          <cell r="E1047">
            <v>670</v>
          </cell>
          <cell r="F1047" t="str">
            <v>개소</v>
          </cell>
          <cell r="G1047">
            <v>176908</v>
          </cell>
          <cell r="H1047">
            <v>118528360</v>
          </cell>
        </row>
        <row r="1048">
          <cell r="A1048" t="str">
            <v>e-3</v>
          </cell>
          <cell r="B1048">
            <v>672158</v>
          </cell>
          <cell r="C1048" t="str">
            <v>NAILING</v>
          </cell>
          <cell r="D1048" t="str">
            <v>(HD25x10.0m)</v>
          </cell>
          <cell r="E1048">
            <v>567</v>
          </cell>
          <cell r="F1048" t="str">
            <v>개소</v>
          </cell>
          <cell r="G1048">
            <v>252727</v>
          </cell>
          <cell r="H1048">
            <v>143296209</v>
          </cell>
        </row>
        <row r="1049">
          <cell r="A1049" t="str">
            <v>e-4</v>
          </cell>
          <cell r="B1049">
            <v>672286</v>
          </cell>
          <cell r="C1049" t="str">
            <v>NAILING</v>
          </cell>
          <cell r="D1049" t="str">
            <v>(HD25x12.0m)</v>
          </cell>
          <cell r="E1049">
            <v>3101</v>
          </cell>
          <cell r="F1049" t="str">
            <v>개소</v>
          </cell>
          <cell r="G1049">
            <v>303274</v>
          </cell>
          <cell r="H1049">
            <v>940452674</v>
          </cell>
        </row>
        <row r="1050">
          <cell r="A1050" t="str">
            <v>e-5</v>
          </cell>
          <cell r="B1050">
            <v>672414</v>
          </cell>
          <cell r="C1050" t="str">
            <v>NAILING</v>
          </cell>
          <cell r="D1050" t="str">
            <v>(HD25x16.0m)</v>
          </cell>
          <cell r="E1050">
            <v>2581</v>
          </cell>
          <cell r="F1050" t="str">
            <v>개소</v>
          </cell>
          <cell r="G1050">
            <v>404364</v>
          </cell>
          <cell r="H1050">
            <v>1043663484</v>
          </cell>
        </row>
        <row r="1051">
          <cell r="A1051" t="str">
            <v>소계</v>
          </cell>
          <cell r="B1051">
            <v>672630</v>
          </cell>
          <cell r="E1051">
            <v>0</v>
          </cell>
          <cell r="H1051">
            <v>0</v>
          </cell>
        </row>
        <row r="1052">
          <cell r="A1052" t="str">
            <v>계</v>
          </cell>
          <cell r="B1052">
            <v>672846</v>
          </cell>
          <cell r="E1052">
            <v>0</v>
          </cell>
          <cell r="H1052">
            <v>0</v>
          </cell>
        </row>
        <row r="1053">
          <cell r="A1053" t="str">
            <v>4.12</v>
          </cell>
          <cell r="B1053">
            <v>674126</v>
          </cell>
          <cell r="C1053" t="str">
            <v>선진수평보링</v>
          </cell>
          <cell r="E1053">
            <v>0</v>
          </cell>
          <cell r="H1053">
            <v>0</v>
          </cell>
        </row>
        <row r="1054">
          <cell r="A1054" t="str">
            <v>a</v>
          </cell>
          <cell r="B1054">
            <v>674766</v>
          </cell>
          <cell r="C1054" t="str">
            <v>선진수평보링</v>
          </cell>
          <cell r="D1054" t="str">
            <v>(풍화암)</v>
          </cell>
          <cell r="E1054">
            <v>90</v>
          </cell>
          <cell r="F1054" t="str">
            <v>ｍ</v>
          </cell>
          <cell r="G1054">
            <v>81816</v>
          </cell>
          <cell r="H1054">
            <v>7363440</v>
          </cell>
        </row>
        <row r="1055">
          <cell r="A1055" t="str">
            <v>b</v>
          </cell>
          <cell r="B1055">
            <v>675086</v>
          </cell>
          <cell r="C1055" t="str">
            <v>선진수평보링</v>
          </cell>
          <cell r="D1055" t="str">
            <v>(연암)</v>
          </cell>
          <cell r="E1055">
            <v>540</v>
          </cell>
          <cell r="F1055" t="str">
            <v>ｍ</v>
          </cell>
          <cell r="G1055">
            <v>122159</v>
          </cell>
          <cell r="H1055">
            <v>65965860</v>
          </cell>
        </row>
        <row r="1056">
          <cell r="A1056" t="str">
            <v>c</v>
          </cell>
          <cell r="B1056">
            <v>675206</v>
          </cell>
          <cell r="C1056" t="str">
            <v>선진수평보링</v>
          </cell>
          <cell r="D1056" t="str">
            <v>(경암)</v>
          </cell>
          <cell r="E1056">
            <v>420</v>
          </cell>
          <cell r="F1056" t="str">
            <v>ｍ</v>
          </cell>
          <cell r="G1056">
            <v>130258</v>
          </cell>
          <cell r="H1056">
            <v>54708360</v>
          </cell>
        </row>
        <row r="1057">
          <cell r="A1057" t="str">
            <v>계</v>
          </cell>
          <cell r="B1057">
            <v>675326</v>
          </cell>
          <cell r="E1057">
            <v>0</v>
          </cell>
          <cell r="H1057">
            <v>0</v>
          </cell>
        </row>
        <row r="1058">
          <cell r="A1058" t="str">
            <v>총계</v>
          </cell>
          <cell r="B1058">
            <v>703854</v>
          </cell>
          <cell r="E1058">
            <v>0</v>
          </cell>
          <cell r="H1058">
            <v>0</v>
          </cell>
        </row>
        <row r="1059">
          <cell r="A1059" t="str">
            <v>5.</v>
          </cell>
          <cell r="B1059">
            <v>713998</v>
          </cell>
          <cell r="C1059" t="str">
            <v>포    장    공</v>
          </cell>
          <cell r="E1059">
            <v>0</v>
          </cell>
          <cell r="H1059">
            <v>0</v>
          </cell>
        </row>
        <row r="1060">
          <cell r="A1060" t="str">
            <v>5.01</v>
          </cell>
          <cell r="B1060">
            <v>714678</v>
          </cell>
          <cell r="C1060" t="str">
            <v>보조기층</v>
          </cell>
          <cell r="E1060">
            <v>0</v>
          </cell>
          <cell r="H1060">
            <v>0</v>
          </cell>
        </row>
        <row r="1061">
          <cell r="A1061" t="str">
            <v>a</v>
          </cell>
          <cell r="B1061">
            <v>714766</v>
          </cell>
          <cell r="C1061" t="str">
            <v>생산및운반</v>
          </cell>
          <cell r="E1061">
            <v>160156</v>
          </cell>
          <cell r="F1061" t="str">
            <v>㎥</v>
          </cell>
          <cell r="G1061">
            <v>21600</v>
          </cell>
          <cell r="H1061">
            <v>3459369600</v>
          </cell>
        </row>
        <row r="1062">
          <cell r="A1062" t="str">
            <v>b</v>
          </cell>
          <cell r="B1062">
            <v>714830</v>
          </cell>
          <cell r="C1062" t="str">
            <v>포설및다짐</v>
          </cell>
          <cell r="D1062" t="str">
            <v>(T= 15cm)</v>
          </cell>
          <cell r="E1062">
            <v>1378</v>
          </cell>
          <cell r="F1062" t="str">
            <v>㎥</v>
          </cell>
          <cell r="G1062">
            <v>3804</v>
          </cell>
          <cell r="H1062">
            <v>5241912</v>
          </cell>
        </row>
        <row r="1063">
          <cell r="A1063" t="str">
            <v>c</v>
          </cell>
          <cell r="B1063">
            <v>714894</v>
          </cell>
          <cell r="C1063" t="str">
            <v>포설및다짐</v>
          </cell>
          <cell r="D1063" t="str">
            <v>(T= 20㎝)</v>
          </cell>
          <cell r="E1063">
            <v>6088</v>
          </cell>
          <cell r="F1063" t="str">
            <v>㎥</v>
          </cell>
          <cell r="G1063">
            <v>2967</v>
          </cell>
          <cell r="H1063">
            <v>18063096</v>
          </cell>
        </row>
        <row r="1064">
          <cell r="A1064" t="str">
            <v>d</v>
          </cell>
          <cell r="B1064">
            <v>715094</v>
          </cell>
          <cell r="C1064" t="str">
            <v>포설및다짐</v>
          </cell>
          <cell r="D1064" t="str">
            <v>(T= 30cm)</v>
          </cell>
          <cell r="E1064">
            <v>81304</v>
          </cell>
          <cell r="F1064" t="str">
            <v>㎥</v>
          </cell>
          <cell r="G1064">
            <v>3804</v>
          </cell>
          <cell r="H1064">
            <v>309280416</v>
          </cell>
        </row>
        <row r="1065">
          <cell r="A1065" t="str">
            <v>계</v>
          </cell>
          <cell r="B1065">
            <v>715102</v>
          </cell>
          <cell r="E1065">
            <v>0</v>
          </cell>
          <cell r="H1065">
            <v>0</v>
          </cell>
        </row>
        <row r="1066">
          <cell r="A1066" t="str">
            <v>5.02</v>
          </cell>
          <cell r="B1066">
            <v>715406</v>
          </cell>
          <cell r="C1066" t="str">
            <v>기층</v>
          </cell>
          <cell r="E1066">
            <v>0</v>
          </cell>
          <cell r="H1066">
            <v>0</v>
          </cell>
        </row>
        <row r="1067">
          <cell r="A1067" t="str">
            <v>a</v>
          </cell>
          <cell r="B1067">
            <v>715694</v>
          </cell>
          <cell r="C1067" t="str">
            <v>프라임코팅</v>
          </cell>
          <cell r="D1067" t="str">
            <v>(MC - 1)</v>
          </cell>
          <cell r="E1067">
            <v>2233</v>
          </cell>
          <cell r="F1067" t="str">
            <v>ａ</v>
          </cell>
          <cell r="G1067">
            <v>14270</v>
          </cell>
          <cell r="H1067">
            <v>31864910</v>
          </cell>
        </row>
        <row r="1068">
          <cell r="A1068" t="str">
            <v>b</v>
          </cell>
          <cell r="B1068">
            <v>715742</v>
          </cell>
          <cell r="C1068" t="str">
            <v>아스콘구입</v>
          </cell>
          <cell r="E1068">
            <v>99635</v>
          </cell>
          <cell r="F1068" t="str">
            <v>TON</v>
          </cell>
          <cell r="G1068">
            <v>26363</v>
          </cell>
          <cell r="H1068">
            <v>2626677505</v>
          </cell>
        </row>
        <row r="1069">
          <cell r="A1069" t="str">
            <v>c</v>
          </cell>
          <cell r="B1069">
            <v>715790</v>
          </cell>
          <cell r="C1069" t="str">
            <v>포설및다짐</v>
          </cell>
          <cell r="D1069" t="str">
            <v>(T=19㎝)</v>
          </cell>
          <cell r="E1069">
            <v>2197</v>
          </cell>
          <cell r="F1069" t="str">
            <v>ａ</v>
          </cell>
          <cell r="G1069">
            <v>156472</v>
          </cell>
          <cell r="H1069">
            <v>343768984</v>
          </cell>
        </row>
        <row r="1070">
          <cell r="A1070" t="str">
            <v>계</v>
          </cell>
          <cell r="B1070">
            <v>716046</v>
          </cell>
          <cell r="E1070">
            <v>0</v>
          </cell>
          <cell r="H1070">
            <v>0</v>
          </cell>
        </row>
        <row r="1071">
          <cell r="A1071" t="str">
            <v>5.03</v>
          </cell>
          <cell r="B1071">
            <v>716780</v>
          </cell>
          <cell r="C1071" t="str">
            <v>중간층</v>
          </cell>
          <cell r="E1071">
            <v>0</v>
          </cell>
          <cell r="H1071">
            <v>0</v>
          </cell>
        </row>
        <row r="1072">
          <cell r="A1072" t="str">
            <v>a</v>
          </cell>
          <cell r="B1072">
            <v>716812</v>
          </cell>
          <cell r="C1072" t="str">
            <v>아스콘구입</v>
          </cell>
          <cell r="E1072">
            <v>26045</v>
          </cell>
          <cell r="F1072" t="str">
            <v>TON</v>
          </cell>
          <cell r="G1072">
            <v>28300</v>
          </cell>
          <cell r="H1072">
            <v>737073500</v>
          </cell>
        </row>
        <row r="1073">
          <cell r="A1073" t="str">
            <v>b</v>
          </cell>
          <cell r="B1073">
            <v>716940</v>
          </cell>
          <cell r="C1073" t="str">
            <v>포설및다짐</v>
          </cell>
          <cell r="D1073" t="str">
            <v>(T= 6cm)</v>
          </cell>
          <cell r="E1073">
            <v>2197</v>
          </cell>
          <cell r="F1073" t="str">
            <v>ａ</v>
          </cell>
          <cell r="G1073">
            <v>58051</v>
          </cell>
          <cell r="H1073">
            <v>127538047</v>
          </cell>
        </row>
        <row r="1074">
          <cell r="A1074" t="str">
            <v>계</v>
          </cell>
          <cell r="B1074">
            <v>716956</v>
          </cell>
          <cell r="E1074">
            <v>0</v>
          </cell>
          <cell r="H1074">
            <v>0</v>
          </cell>
        </row>
        <row r="1075">
          <cell r="A1075" t="str">
            <v>5.04</v>
          </cell>
          <cell r="B1075">
            <v>716972</v>
          </cell>
          <cell r="C1075" t="str">
            <v>표층</v>
          </cell>
          <cell r="E1075">
            <v>0</v>
          </cell>
          <cell r="H1075">
            <v>0</v>
          </cell>
        </row>
        <row r="1076">
          <cell r="A1076" t="str">
            <v>a</v>
          </cell>
          <cell r="B1076">
            <v>717100</v>
          </cell>
          <cell r="C1076" t="str">
            <v>택코팅</v>
          </cell>
          <cell r="D1076" t="str">
            <v>(30ℓ/ａ)</v>
          </cell>
          <cell r="E1076">
            <v>5613</v>
          </cell>
          <cell r="F1076" t="str">
            <v>ａ</v>
          </cell>
          <cell r="G1076">
            <v>10597</v>
          </cell>
          <cell r="H1076">
            <v>59480961</v>
          </cell>
        </row>
        <row r="1077">
          <cell r="A1077" t="str">
            <v>b</v>
          </cell>
          <cell r="B1077">
            <v>717228</v>
          </cell>
          <cell r="C1077" t="str">
            <v>아스콘구입</v>
          </cell>
          <cell r="E1077">
            <v>29320</v>
          </cell>
          <cell r="F1077" t="str">
            <v>TON</v>
          </cell>
          <cell r="G1077">
            <v>38363</v>
          </cell>
          <cell r="H1077">
            <v>1124803160</v>
          </cell>
        </row>
        <row r="1078">
          <cell r="A1078" t="str">
            <v>c</v>
          </cell>
          <cell r="B1078">
            <v>717740</v>
          </cell>
          <cell r="C1078" t="str">
            <v>포설및다짐</v>
          </cell>
          <cell r="D1078" t="str">
            <v>(T= 5cm)</v>
          </cell>
          <cell r="E1078">
            <v>2285</v>
          </cell>
          <cell r="F1078" t="str">
            <v>ａ</v>
          </cell>
          <cell r="G1078">
            <v>58050</v>
          </cell>
          <cell r="H1078">
            <v>132644250</v>
          </cell>
        </row>
        <row r="1079">
          <cell r="A1079" t="str">
            <v>c</v>
          </cell>
          <cell r="B1079">
            <v>717804</v>
          </cell>
          <cell r="C1079" t="str">
            <v>포설 및 다짐</v>
          </cell>
          <cell r="D1079" t="str">
            <v>(T= 8cm)</v>
          </cell>
          <cell r="E1079">
            <v>120</v>
          </cell>
          <cell r="F1079" t="str">
            <v>ａ</v>
          </cell>
          <cell r="G1079">
            <v>116098</v>
          </cell>
          <cell r="H1079">
            <v>13931760</v>
          </cell>
        </row>
        <row r="1080">
          <cell r="A1080" t="str">
            <v>계</v>
          </cell>
          <cell r="B1080">
            <v>717868</v>
          </cell>
          <cell r="E1080">
            <v>0</v>
          </cell>
          <cell r="H1080">
            <v>0</v>
          </cell>
        </row>
        <row r="1081">
          <cell r="A1081" t="str">
            <v>5.06</v>
          </cell>
          <cell r="B1081">
            <v>717996</v>
          </cell>
          <cell r="C1081" t="str">
            <v>콘크리트포장</v>
          </cell>
          <cell r="D1081" t="str">
            <v>(터널)</v>
          </cell>
          <cell r="E1081">
            <v>0</v>
          </cell>
          <cell r="H1081">
            <v>0</v>
          </cell>
        </row>
        <row r="1082">
          <cell r="A1082" t="str">
            <v>a</v>
          </cell>
          <cell r="B1082">
            <v>718476</v>
          </cell>
          <cell r="C1082" t="str">
            <v>구입및포장</v>
          </cell>
          <cell r="D1082" t="str">
            <v>(2차선포설 T=30cm)</v>
          </cell>
          <cell r="E1082">
            <v>2380</v>
          </cell>
          <cell r="F1082" t="str">
            <v>㎥</v>
          </cell>
          <cell r="G1082">
            <v>49725</v>
          </cell>
          <cell r="H1082">
            <v>118345500</v>
          </cell>
        </row>
        <row r="1083">
          <cell r="A1083" t="str">
            <v>b</v>
          </cell>
          <cell r="B1083">
            <v>718484</v>
          </cell>
          <cell r="C1083" t="str">
            <v>린콘크리트포설</v>
          </cell>
          <cell r="D1083" t="str">
            <v>(T=15CM)</v>
          </cell>
          <cell r="E1083">
            <v>1181</v>
          </cell>
          <cell r="F1083" t="str">
            <v>㎥</v>
          </cell>
          <cell r="G1083">
            <v>45401</v>
          </cell>
          <cell r="H1083">
            <v>53618581</v>
          </cell>
        </row>
        <row r="1084">
          <cell r="A1084" t="str">
            <v>c</v>
          </cell>
          <cell r="B1084">
            <v>718492</v>
          </cell>
          <cell r="C1084" t="str">
            <v>가로수축줄눈</v>
          </cell>
          <cell r="E1084">
            <v>1297</v>
          </cell>
          <cell r="F1084" t="str">
            <v>ｍ</v>
          </cell>
          <cell r="G1084">
            <v>30540</v>
          </cell>
          <cell r="H1084">
            <v>39610380</v>
          </cell>
        </row>
        <row r="1085">
          <cell r="A1085" t="str">
            <v>d</v>
          </cell>
          <cell r="B1085">
            <v>718500</v>
          </cell>
          <cell r="C1085" t="str">
            <v>세로줄눈</v>
          </cell>
          <cell r="E1085">
            <v>1050</v>
          </cell>
          <cell r="F1085" t="str">
            <v>ｍ</v>
          </cell>
          <cell r="G1085">
            <v>3830</v>
          </cell>
          <cell r="H1085">
            <v>4021500</v>
          </cell>
        </row>
        <row r="1086">
          <cell r="A1086" t="str">
            <v>e</v>
          </cell>
          <cell r="B1086">
            <v>718506</v>
          </cell>
          <cell r="C1086" t="str">
            <v>팽창줄눈</v>
          </cell>
          <cell r="E1086">
            <v>22</v>
          </cell>
          <cell r="F1086" t="str">
            <v>ｍ</v>
          </cell>
          <cell r="G1086">
            <v>37937</v>
          </cell>
          <cell r="H1086">
            <v>834614</v>
          </cell>
        </row>
        <row r="1087">
          <cell r="A1087" t="str">
            <v>f</v>
          </cell>
          <cell r="B1087">
            <v>718507</v>
          </cell>
          <cell r="C1087" t="str">
            <v>비닐깔기</v>
          </cell>
          <cell r="D1087" t="str">
            <v>(t=0.1mm)</v>
          </cell>
          <cell r="E1087">
            <v>7875</v>
          </cell>
          <cell r="F1087" t="str">
            <v>㎡</v>
          </cell>
          <cell r="G1087">
            <v>519</v>
          </cell>
          <cell r="H1087">
            <v>4087125</v>
          </cell>
        </row>
        <row r="1088">
          <cell r="A1088" t="str">
            <v>g</v>
          </cell>
          <cell r="B1088">
            <v>718635</v>
          </cell>
          <cell r="C1088" t="str">
            <v>포장면연마</v>
          </cell>
          <cell r="D1088" t="str">
            <v>(콘크리트포장)</v>
          </cell>
          <cell r="E1088">
            <v>135</v>
          </cell>
          <cell r="F1088" t="str">
            <v>㎡</v>
          </cell>
          <cell r="G1088">
            <v>12673</v>
          </cell>
          <cell r="H1088">
            <v>1710855</v>
          </cell>
        </row>
        <row r="1089">
          <cell r="A1089" t="str">
            <v>계</v>
          </cell>
          <cell r="B1089">
            <v>718764</v>
          </cell>
          <cell r="E1089">
            <v>0</v>
          </cell>
          <cell r="H1089">
            <v>0</v>
          </cell>
        </row>
        <row r="1090">
          <cell r="A1090" t="str">
            <v>5.07</v>
          </cell>
          <cell r="B1090">
            <v>718892</v>
          </cell>
          <cell r="C1090" t="str">
            <v>콘크리트포장</v>
          </cell>
          <cell r="D1090" t="str">
            <v>(부체도로)</v>
          </cell>
          <cell r="E1090">
            <v>0</v>
          </cell>
          <cell r="H1090">
            <v>0</v>
          </cell>
        </row>
        <row r="1091">
          <cell r="A1091" t="str">
            <v>a</v>
          </cell>
          <cell r="B1091">
            <v>719020</v>
          </cell>
          <cell r="C1091" t="str">
            <v>구입및포장</v>
          </cell>
          <cell r="D1091" t="str">
            <v>(T=20㎝ : 인력)</v>
          </cell>
          <cell r="E1091">
            <v>4709</v>
          </cell>
          <cell r="F1091" t="str">
            <v>㎡</v>
          </cell>
          <cell r="G1091">
            <v>15857</v>
          </cell>
          <cell r="H1091">
            <v>74670613</v>
          </cell>
        </row>
        <row r="1092">
          <cell r="A1092" t="str">
            <v>b</v>
          </cell>
          <cell r="B1092">
            <v>719467</v>
          </cell>
          <cell r="C1092" t="str">
            <v>비닐깔기</v>
          </cell>
          <cell r="D1092" t="str">
            <v>(t=0.1mm)</v>
          </cell>
          <cell r="E1092">
            <v>23546</v>
          </cell>
          <cell r="F1092" t="str">
            <v>㎡</v>
          </cell>
          <cell r="G1092">
            <v>519</v>
          </cell>
          <cell r="H1092">
            <v>12220374</v>
          </cell>
        </row>
        <row r="1093">
          <cell r="A1093" t="str">
            <v>c</v>
          </cell>
          <cell r="B1093">
            <v>719499</v>
          </cell>
          <cell r="C1093" t="str">
            <v>부체도로용줄눈</v>
          </cell>
          <cell r="D1093" t="str">
            <v>(200x15mm)</v>
          </cell>
          <cell r="E1093">
            <v>3351</v>
          </cell>
          <cell r="F1093" t="str">
            <v>ｍ</v>
          </cell>
          <cell r="G1093">
            <v>933</v>
          </cell>
          <cell r="H1093">
            <v>3126483</v>
          </cell>
        </row>
        <row r="1094">
          <cell r="A1094" t="str">
            <v>d</v>
          </cell>
          <cell r="B1094">
            <v>719531</v>
          </cell>
          <cell r="C1094" t="str">
            <v>합판거푸집</v>
          </cell>
          <cell r="D1094" t="str">
            <v>(4회)</v>
          </cell>
          <cell r="E1094">
            <v>1590</v>
          </cell>
          <cell r="F1094" t="str">
            <v>㎡</v>
          </cell>
          <cell r="G1094">
            <v>16702</v>
          </cell>
          <cell r="H1094">
            <v>26556180</v>
          </cell>
        </row>
        <row r="1095">
          <cell r="A1095" t="str">
            <v>e</v>
          </cell>
          <cell r="B1095">
            <v>719579</v>
          </cell>
          <cell r="C1095" t="str">
            <v>와이어매쉬</v>
          </cell>
          <cell r="D1095" t="str">
            <v>(#8x150x150)</v>
          </cell>
          <cell r="E1095">
            <v>22471</v>
          </cell>
          <cell r="F1095" t="str">
            <v>㎡</v>
          </cell>
          <cell r="G1095">
            <v>1706</v>
          </cell>
          <cell r="H1095">
            <v>38335526</v>
          </cell>
        </row>
        <row r="1096">
          <cell r="A1096" t="str">
            <v>f</v>
          </cell>
          <cell r="B1096">
            <v>719707</v>
          </cell>
          <cell r="C1096" t="str">
            <v>와이어매쉬</v>
          </cell>
          <cell r="D1096" t="str">
            <v>(#8x100x100)</v>
          </cell>
          <cell r="E1096">
            <v>1074</v>
          </cell>
          <cell r="F1096" t="str">
            <v>㎡</v>
          </cell>
          <cell r="G1096">
            <v>2038</v>
          </cell>
          <cell r="H1096">
            <v>2188812</v>
          </cell>
        </row>
        <row r="1097">
          <cell r="A1097" t="str">
            <v>계</v>
          </cell>
          <cell r="B1097">
            <v>719883</v>
          </cell>
          <cell r="E1097">
            <v>0</v>
          </cell>
          <cell r="H1097">
            <v>0</v>
          </cell>
        </row>
        <row r="1098">
          <cell r="A1098" t="str">
            <v>총계</v>
          </cell>
          <cell r="B1098">
            <v>719979</v>
          </cell>
          <cell r="E1098">
            <v>0</v>
          </cell>
          <cell r="H1098">
            <v>0</v>
          </cell>
        </row>
        <row r="1099">
          <cell r="A1099" t="str">
            <v>6.</v>
          </cell>
          <cell r="B1099">
            <v>720107</v>
          </cell>
          <cell r="C1099" t="str">
            <v>교통안전시설공</v>
          </cell>
          <cell r="E1099">
            <v>0</v>
          </cell>
          <cell r="H1099">
            <v>0</v>
          </cell>
        </row>
        <row r="1100">
          <cell r="A1100" t="str">
            <v>6.01</v>
          </cell>
          <cell r="B1100">
            <v>720235</v>
          </cell>
          <cell r="C1100" t="str">
            <v>차선도색</v>
          </cell>
          <cell r="E1100">
            <v>0</v>
          </cell>
          <cell r="H1100">
            <v>0</v>
          </cell>
        </row>
        <row r="1101">
          <cell r="A1101" t="str">
            <v>a</v>
          </cell>
          <cell r="B1101">
            <v>720363</v>
          </cell>
          <cell r="C1101" t="str">
            <v>차선도색</v>
          </cell>
          <cell r="D1101" t="str">
            <v>(백색실선)</v>
          </cell>
          <cell r="E1101">
            <v>5780</v>
          </cell>
          <cell r="F1101" t="str">
            <v>㎡</v>
          </cell>
          <cell r="G1101">
            <v>5038</v>
          </cell>
          <cell r="H1101">
            <v>29119640</v>
          </cell>
        </row>
        <row r="1102">
          <cell r="A1102" t="str">
            <v>b</v>
          </cell>
          <cell r="B1102">
            <v>720555</v>
          </cell>
          <cell r="C1102" t="str">
            <v>차선도색</v>
          </cell>
          <cell r="D1102" t="str">
            <v>(백색파선)</v>
          </cell>
          <cell r="E1102">
            <v>459</v>
          </cell>
          <cell r="F1102" t="str">
            <v>㎡</v>
          </cell>
          <cell r="G1102">
            <v>5161</v>
          </cell>
          <cell r="H1102">
            <v>2368899</v>
          </cell>
        </row>
        <row r="1103">
          <cell r="A1103" t="str">
            <v>c</v>
          </cell>
          <cell r="B1103">
            <v>720619</v>
          </cell>
          <cell r="C1103" t="str">
            <v>차선도색</v>
          </cell>
          <cell r="D1103" t="str">
            <v>(황색실선)</v>
          </cell>
          <cell r="E1103">
            <v>4684</v>
          </cell>
          <cell r="F1103" t="str">
            <v>㎡</v>
          </cell>
          <cell r="G1103">
            <v>5278</v>
          </cell>
          <cell r="H1103">
            <v>24722152</v>
          </cell>
        </row>
        <row r="1104">
          <cell r="A1104" t="str">
            <v>d</v>
          </cell>
          <cell r="B1104">
            <v>720747</v>
          </cell>
          <cell r="C1104" t="str">
            <v>차선도색</v>
          </cell>
          <cell r="D1104" t="str">
            <v>(황색파선)</v>
          </cell>
          <cell r="E1104">
            <v>272</v>
          </cell>
          <cell r="F1104" t="str">
            <v>㎡</v>
          </cell>
          <cell r="G1104">
            <v>5353</v>
          </cell>
          <cell r="H1104">
            <v>1456016</v>
          </cell>
        </row>
        <row r="1105">
          <cell r="A1105" t="str">
            <v>계</v>
          </cell>
          <cell r="B1105">
            <v>721387</v>
          </cell>
          <cell r="E1105">
            <v>0</v>
          </cell>
          <cell r="H1105">
            <v>0</v>
          </cell>
        </row>
        <row r="1106">
          <cell r="A1106" t="str">
            <v>6.02</v>
          </cell>
          <cell r="B1106">
            <v>721515</v>
          </cell>
          <cell r="C1106" t="str">
            <v>도로 표지판</v>
          </cell>
          <cell r="E1106">
            <v>0</v>
          </cell>
          <cell r="H1106">
            <v>0</v>
          </cell>
        </row>
        <row r="1107">
          <cell r="A1107" t="str">
            <v>a</v>
          </cell>
          <cell r="B1107">
            <v>721539</v>
          </cell>
          <cell r="C1107" t="str">
            <v>교통 표지판</v>
          </cell>
          <cell r="E1107">
            <v>0</v>
          </cell>
          <cell r="H1107">
            <v>0</v>
          </cell>
        </row>
        <row r="1108">
          <cell r="A1108" t="str">
            <v>a-1</v>
          </cell>
          <cell r="B1108">
            <v>721563</v>
          </cell>
          <cell r="C1108" t="str">
            <v>삼각 표지판</v>
          </cell>
          <cell r="D1108" t="str">
            <v>(1변120cm)</v>
          </cell>
          <cell r="E1108">
            <v>51</v>
          </cell>
          <cell r="F1108" t="str">
            <v>ea</v>
          </cell>
          <cell r="G1108">
            <v>145922</v>
          </cell>
          <cell r="H1108">
            <v>7442022</v>
          </cell>
        </row>
        <row r="1109">
          <cell r="A1109" t="str">
            <v>a-2</v>
          </cell>
          <cell r="B1109">
            <v>721611</v>
          </cell>
          <cell r="C1109" t="str">
            <v>원형 표지판</v>
          </cell>
          <cell r="D1109" t="str">
            <v>(φ900mm)</v>
          </cell>
          <cell r="E1109">
            <v>23</v>
          </cell>
          <cell r="F1109" t="str">
            <v>ea</v>
          </cell>
          <cell r="G1109">
            <v>145922</v>
          </cell>
          <cell r="H1109">
            <v>3356206</v>
          </cell>
        </row>
        <row r="1110">
          <cell r="A1110" t="str">
            <v>a-3</v>
          </cell>
          <cell r="B1110">
            <v>721946</v>
          </cell>
          <cell r="C1110" t="str">
            <v>이중삼각 표지판</v>
          </cell>
          <cell r="D1110" t="str">
            <v>(1변120cm)</v>
          </cell>
          <cell r="E1110">
            <v>8</v>
          </cell>
          <cell r="F1110" t="str">
            <v>ea</v>
          </cell>
          <cell r="G1110">
            <v>403778</v>
          </cell>
          <cell r="H1110">
            <v>3230224</v>
          </cell>
        </row>
        <row r="1111">
          <cell r="A1111" t="str">
            <v>a-4</v>
          </cell>
          <cell r="B1111">
            <v>722281</v>
          </cell>
          <cell r="C1111" t="str">
            <v>원형및삼각 표지판</v>
          </cell>
          <cell r="D1111" t="str">
            <v>(120cm+90cm)</v>
          </cell>
          <cell r="E1111">
            <v>1</v>
          </cell>
          <cell r="F1111" t="str">
            <v>ea</v>
          </cell>
          <cell r="G1111">
            <v>250578</v>
          </cell>
          <cell r="H1111">
            <v>250578</v>
          </cell>
        </row>
        <row r="1112">
          <cell r="A1112" t="str">
            <v>a-5</v>
          </cell>
          <cell r="B1112">
            <v>722616</v>
          </cell>
          <cell r="C1112" t="str">
            <v>삼각+보조 표지판</v>
          </cell>
          <cell r="E1112">
            <v>10</v>
          </cell>
          <cell r="F1112" t="str">
            <v>ea</v>
          </cell>
          <cell r="G1112">
            <v>210578</v>
          </cell>
          <cell r="H1112">
            <v>2105780</v>
          </cell>
        </row>
        <row r="1113">
          <cell r="A1113" t="str">
            <v>a-6</v>
          </cell>
          <cell r="B1113">
            <v>722784</v>
          </cell>
          <cell r="C1113" t="str">
            <v>원형 표지판</v>
          </cell>
          <cell r="D1113" t="str">
            <v>(부착식)</v>
          </cell>
          <cell r="E1113">
            <v>12</v>
          </cell>
          <cell r="F1113" t="str">
            <v>ea</v>
          </cell>
          <cell r="G1113">
            <v>91350</v>
          </cell>
          <cell r="H1113">
            <v>1096200</v>
          </cell>
        </row>
        <row r="1114">
          <cell r="A1114" t="str">
            <v>소계</v>
          </cell>
          <cell r="B1114">
            <v>722868</v>
          </cell>
          <cell r="E1114">
            <v>0</v>
          </cell>
          <cell r="H1114">
            <v>0</v>
          </cell>
        </row>
        <row r="1115">
          <cell r="A1115" t="str">
            <v>b</v>
          </cell>
          <cell r="B1115">
            <v>722910</v>
          </cell>
          <cell r="C1115" t="str">
            <v>안내 표지핀</v>
          </cell>
          <cell r="E1115">
            <v>0</v>
          </cell>
          <cell r="H1115">
            <v>0</v>
          </cell>
        </row>
        <row r="1116">
          <cell r="A1116" t="str">
            <v>b-1</v>
          </cell>
          <cell r="B1116">
            <v>722951</v>
          </cell>
          <cell r="C1116" t="str">
            <v>2방향 안내표지</v>
          </cell>
          <cell r="D1116" t="str">
            <v>(4800 x 3550)</v>
          </cell>
          <cell r="E1116">
            <v>11</v>
          </cell>
          <cell r="F1116" t="str">
            <v>ea</v>
          </cell>
          <cell r="G1116">
            <v>8642669</v>
          </cell>
          <cell r="H1116">
            <v>95069359</v>
          </cell>
        </row>
        <row r="1117">
          <cell r="A1117" t="str">
            <v>b-2</v>
          </cell>
          <cell r="B1117">
            <v>723085</v>
          </cell>
          <cell r="C1117" t="str">
            <v>2방향 안내표지</v>
          </cell>
          <cell r="D1117" t="str">
            <v>(3600 x 2200)</v>
          </cell>
          <cell r="E1117">
            <v>8</v>
          </cell>
          <cell r="F1117" t="str">
            <v>ea</v>
          </cell>
          <cell r="G1117">
            <v>3264576</v>
          </cell>
          <cell r="H1117">
            <v>26116608</v>
          </cell>
        </row>
        <row r="1118">
          <cell r="A1118" t="str">
            <v>b-3</v>
          </cell>
          <cell r="B1118">
            <v>723218</v>
          </cell>
          <cell r="C1118" t="str">
            <v>3방향 안내표지</v>
          </cell>
          <cell r="D1118" t="str">
            <v>(4450 x 2200)</v>
          </cell>
          <cell r="E1118">
            <v>6</v>
          </cell>
          <cell r="F1118" t="str">
            <v>ea</v>
          </cell>
          <cell r="G1118">
            <v>3783256</v>
          </cell>
          <cell r="H1118">
            <v>22699536</v>
          </cell>
        </row>
        <row r="1119">
          <cell r="A1119" t="str">
            <v>b-4</v>
          </cell>
          <cell r="B1119">
            <v>723241</v>
          </cell>
          <cell r="C1119" t="str">
            <v>출구점예고표지판</v>
          </cell>
          <cell r="D1119" t="str">
            <v>(3400x2300)</v>
          </cell>
          <cell r="E1119">
            <v>6</v>
          </cell>
          <cell r="F1119" t="str">
            <v>ea</v>
          </cell>
          <cell r="G1119">
            <v>8227149</v>
          </cell>
          <cell r="H1119">
            <v>49362894</v>
          </cell>
        </row>
        <row r="1120">
          <cell r="A1120" t="str">
            <v>b-5</v>
          </cell>
          <cell r="B1120">
            <v>723263</v>
          </cell>
          <cell r="C1120" t="str">
            <v>터널예고표지판</v>
          </cell>
          <cell r="D1120" t="str">
            <v>(3400x2250)</v>
          </cell>
          <cell r="E1120">
            <v>2</v>
          </cell>
          <cell r="F1120" t="str">
            <v>ea</v>
          </cell>
          <cell r="G1120">
            <v>3427576</v>
          </cell>
          <cell r="H1120">
            <v>6855152</v>
          </cell>
        </row>
        <row r="1121">
          <cell r="A1121" t="str">
            <v>b-6</v>
          </cell>
          <cell r="B1121">
            <v>723274</v>
          </cell>
          <cell r="C1121" t="str">
            <v>군계표지판</v>
          </cell>
          <cell r="D1121" t="str">
            <v>(3000x2000)</v>
          </cell>
          <cell r="E1121">
            <v>1</v>
          </cell>
          <cell r="F1121" t="str">
            <v>ea</v>
          </cell>
          <cell r="G1121">
            <v>2678417</v>
          </cell>
          <cell r="H1121">
            <v>2678417</v>
          </cell>
        </row>
        <row r="1122">
          <cell r="A1122" t="str">
            <v>b-7</v>
          </cell>
          <cell r="B1122">
            <v>723285</v>
          </cell>
          <cell r="C1122" t="str">
            <v>면계표지판</v>
          </cell>
          <cell r="D1122" t="str">
            <v>(1400x750)</v>
          </cell>
          <cell r="E1122">
            <v>1</v>
          </cell>
          <cell r="F1122" t="str">
            <v>ea</v>
          </cell>
          <cell r="G1122">
            <v>1027662</v>
          </cell>
          <cell r="H1122">
            <v>1027662</v>
          </cell>
        </row>
        <row r="1123">
          <cell r="A1123" t="str">
            <v>b-8</v>
          </cell>
          <cell r="B1123">
            <v>723296</v>
          </cell>
          <cell r="C1123" t="str">
            <v>노선표지판</v>
          </cell>
          <cell r="D1123" t="str">
            <v>(1200x1100)</v>
          </cell>
          <cell r="E1123">
            <v>1</v>
          </cell>
          <cell r="F1123" t="str">
            <v>ea</v>
          </cell>
          <cell r="G1123">
            <v>824397</v>
          </cell>
          <cell r="H1123">
            <v>824397</v>
          </cell>
        </row>
        <row r="1124">
          <cell r="A1124" t="str">
            <v>b-9</v>
          </cell>
          <cell r="B1124">
            <v>723302</v>
          </cell>
          <cell r="C1124" t="str">
            <v>2방향표지판</v>
          </cell>
          <cell r="D1124" t="str">
            <v>(3000x800)</v>
          </cell>
          <cell r="E1124">
            <v>1</v>
          </cell>
          <cell r="F1124" t="str">
            <v>ea</v>
          </cell>
          <cell r="G1124">
            <v>1218362</v>
          </cell>
          <cell r="H1124">
            <v>1218362</v>
          </cell>
        </row>
        <row r="1125">
          <cell r="A1125" t="str">
            <v>소계</v>
          </cell>
          <cell r="B1125">
            <v>723305</v>
          </cell>
          <cell r="E1125">
            <v>0</v>
          </cell>
          <cell r="H1125">
            <v>0</v>
          </cell>
        </row>
        <row r="1126">
          <cell r="A1126" t="str">
            <v>계</v>
          </cell>
          <cell r="B1126">
            <v>723307</v>
          </cell>
          <cell r="E1126">
            <v>0</v>
          </cell>
          <cell r="H1126">
            <v>0</v>
          </cell>
        </row>
        <row r="1127">
          <cell r="A1127" t="str">
            <v>6.03</v>
          </cell>
          <cell r="B1127">
            <v>723947</v>
          </cell>
          <cell r="C1127" t="str">
            <v>시선유도표지</v>
          </cell>
          <cell r="E1127">
            <v>0</v>
          </cell>
          <cell r="H1127">
            <v>0</v>
          </cell>
        </row>
        <row r="1128">
          <cell r="A1128" t="str">
            <v>a</v>
          </cell>
          <cell r="B1128">
            <v>724011</v>
          </cell>
          <cell r="C1128" t="str">
            <v>데리네이터</v>
          </cell>
          <cell r="E1128">
            <v>0</v>
          </cell>
          <cell r="H1128">
            <v>0</v>
          </cell>
        </row>
        <row r="1129">
          <cell r="A1129" t="str">
            <v>a-1</v>
          </cell>
          <cell r="B1129">
            <v>724075</v>
          </cell>
          <cell r="C1129" t="str">
            <v>데리네이터</v>
          </cell>
          <cell r="D1129" t="str">
            <v>(가드레일용)</v>
          </cell>
          <cell r="E1129">
            <v>526</v>
          </cell>
          <cell r="F1129" t="str">
            <v>ea</v>
          </cell>
          <cell r="G1129">
            <v>8925</v>
          </cell>
          <cell r="H1129">
            <v>4694550</v>
          </cell>
        </row>
        <row r="1130">
          <cell r="A1130" t="str">
            <v>a-2</v>
          </cell>
          <cell r="B1130">
            <v>724203</v>
          </cell>
          <cell r="C1130" t="str">
            <v>데리네이터</v>
          </cell>
          <cell r="D1130" t="str">
            <v>(교 량 용)</v>
          </cell>
          <cell r="E1130">
            <v>62</v>
          </cell>
          <cell r="F1130" t="str">
            <v>ea</v>
          </cell>
          <cell r="G1130">
            <v>6825</v>
          </cell>
          <cell r="H1130">
            <v>423150</v>
          </cell>
        </row>
        <row r="1131">
          <cell r="A1131" t="str">
            <v>a-3</v>
          </cell>
          <cell r="B1131">
            <v>724331</v>
          </cell>
          <cell r="C1131" t="str">
            <v>데리네이터</v>
          </cell>
          <cell r="D1131" t="str">
            <v>(토 공 용)</v>
          </cell>
          <cell r="E1131">
            <v>110</v>
          </cell>
          <cell r="F1131" t="str">
            <v>ea</v>
          </cell>
          <cell r="G1131">
            <v>7875</v>
          </cell>
          <cell r="H1131">
            <v>866250</v>
          </cell>
        </row>
        <row r="1132">
          <cell r="A1132" t="str">
            <v>a-4</v>
          </cell>
          <cell r="B1132">
            <v>724459</v>
          </cell>
          <cell r="C1132" t="str">
            <v>데리네이터</v>
          </cell>
          <cell r="D1132" t="str">
            <v>(옹 벽 용)</v>
          </cell>
          <cell r="E1132">
            <v>193</v>
          </cell>
          <cell r="F1132" t="str">
            <v>ea</v>
          </cell>
          <cell r="G1132">
            <v>6825</v>
          </cell>
          <cell r="H1132">
            <v>1317225</v>
          </cell>
        </row>
        <row r="1133">
          <cell r="A1133" t="str">
            <v>소계</v>
          </cell>
          <cell r="B1133">
            <v>724715</v>
          </cell>
          <cell r="E1133">
            <v>0</v>
          </cell>
          <cell r="H1133">
            <v>0</v>
          </cell>
        </row>
        <row r="1134">
          <cell r="A1134" t="str">
            <v>b</v>
          </cell>
          <cell r="B1134">
            <v>724843</v>
          </cell>
          <cell r="C1134" t="str">
            <v>도로표지병</v>
          </cell>
          <cell r="E1134">
            <v>0</v>
          </cell>
          <cell r="H1134">
            <v>0</v>
          </cell>
        </row>
        <row r="1135">
          <cell r="A1135" t="str">
            <v>b-1</v>
          </cell>
          <cell r="B1135">
            <v>724971</v>
          </cell>
          <cell r="C1135" t="str">
            <v>도로표지병</v>
          </cell>
          <cell r="D1135" t="str">
            <v>(양 면)</v>
          </cell>
          <cell r="E1135">
            <v>663</v>
          </cell>
          <cell r="F1135" t="str">
            <v>ea</v>
          </cell>
          <cell r="G1135">
            <v>16391</v>
          </cell>
          <cell r="H1135">
            <v>10867233</v>
          </cell>
        </row>
        <row r="1136">
          <cell r="A1136" t="str">
            <v>b-2</v>
          </cell>
          <cell r="B1136">
            <v>725227</v>
          </cell>
          <cell r="C1136" t="str">
            <v>도로표지병</v>
          </cell>
          <cell r="D1136" t="str">
            <v>(단 면)</v>
          </cell>
          <cell r="E1136">
            <v>1388</v>
          </cell>
          <cell r="F1136" t="str">
            <v>ea</v>
          </cell>
          <cell r="G1136">
            <v>15891</v>
          </cell>
          <cell r="H1136">
            <v>22056708</v>
          </cell>
        </row>
        <row r="1137">
          <cell r="A1137" t="str">
            <v>소계</v>
          </cell>
          <cell r="B1137">
            <v>725259</v>
          </cell>
          <cell r="E1137">
            <v>0</v>
          </cell>
          <cell r="H1137">
            <v>0</v>
          </cell>
        </row>
        <row r="1138">
          <cell r="A1138" t="str">
            <v>c</v>
          </cell>
          <cell r="B1138">
            <v>725291</v>
          </cell>
          <cell r="C1138" t="str">
            <v>갈매기표지판</v>
          </cell>
          <cell r="D1138" t="str">
            <v>(600x300:단면)</v>
          </cell>
          <cell r="E1138">
            <v>6</v>
          </cell>
          <cell r="F1138" t="str">
            <v>ea</v>
          </cell>
          <cell r="G1138">
            <v>168683</v>
          </cell>
          <cell r="H1138">
            <v>1012098</v>
          </cell>
        </row>
        <row r="1139">
          <cell r="A1139" t="str">
            <v>d</v>
          </cell>
          <cell r="B1139">
            <v>725355</v>
          </cell>
          <cell r="C1139" t="str">
            <v>소분리대반사판</v>
          </cell>
          <cell r="D1139" t="str">
            <v>(부착식)</v>
          </cell>
          <cell r="E1139">
            <v>6</v>
          </cell>
          <cell r="F1139" t="str">
            <v>ea</v>
          </cell>
          <cell r="G1139">
            <v>36750</v>
          </cell>
          <cell r="H1139">
            <v>220500</v>
          </cell>
        </row>
        <row r="1140">
          <cell r="A1140" t="str">
            <v>계</v>
          </cell>
          <cell r="B1140">
            <v>725483</v>
          </cell>
          <cell r="E1140">
            <v>0</v>
          </cell>
          <cell r="H1140">
            <v>0</v>
          </cell>
        </row>
        <row r="1141">
          <cell r="A1141" t="str">
            <v>6.04</v>
          </cell>
          <cell r="B1141">
            <v>725739</v>
          </cell>
          <cell r="C1141" t="str">
            <v>가드레일</v>
          </cell>
          <cell r="E1141">
            <v>0</v>
          </cell>
          <cell r="H1141">
            <v>0</v>
          </cell>
        </row>
        <row r="1142">
          <cell r="A1142" t="str">
            <v>a</v>
          </cell>
          <cell r="B1142">
            <v>725755</v>
          </cell>
          <cell r="C1142" t="str">
            <v>토공용</v>
          </cell>
          <cell r="E1142">
            <v>0</v>
          </cell>
          <cell r="H1142">
            <v>0</v>
          </cell>
        </row>
        <row r="1143">
          <cell r="A1143" t="str">
            <v>a-1</v>
          </cell>
          <cell r="B1143">
            <v>725771</v>
          </cell>
          <cell r="C1143" t="str">
            <v>가드레일</v>
          </cell>
          <cell r="D1143" t="str">
            <v>(표준레일)</v>
          </cell>
          <cell r="E1143">
            <v>4791</v>
          </cell>
          <cell r="F1143" t="str">
            <v>경간</v>
          </cell>
          <cell r="G1143">
            <v>109518</v>
          </cell>
          <cell r="H1143">
            <v>524700738</v>
          </cell>
        </row>
        <row r="1144">
          <cell r="A1144" t="str">
            <v>a-2</v>
          </cell>
          <cell r="B1144">
            <v>725899</v>
          </cell>
          <cell r="C1144" t="str">
            <v>가드레일</v>
          </cell>
          <cell r="D1144" t="str">
            <v>(엔드레일)</v>
          </cell>
          <cell r="E1144">
            <v>92</v>
          </cell>
          <cell r="F1144" t="str">
            <v>ea</v>
          </cell>
          <cell r="G1144">
            <v>47457</v>
          </cell>
          <cell r="H1144">
            <v>4366044</v>
          </cell>
        </row>
        <row r="1145">
          <cell r="A1145" t="str">
            <v>a-3</v>
          </cell>
          <cell r="B1145">
            <v>726155</v>
          </cell>
          <cell r="C1145" t="str">
            <v>가드레일지주</v>
          </cell>
          <cell r="D1145" t="str">
            <v>(토공용)</v>
          </cell>
          <cell r="E1145">
            <v>4848</v>
          </cell>
          <cell r="F1145" t="str">
            <v>ea</v>
          </cell>
          <cell r="G1145">
            <v>41253</v>
          </cell>
          <cell r="H1145">
            <v>199994544</v>
          </cell>
        </row>
        <row r="1146">
          <cell r="A1146" t="str">
            <v>a-4</v>
          </cell>
          <cell r="B1146">
            <v>726187</v>
          </cell>
          <cell r="C1146" t="str">
            <v>가드레일</v>
          </cell>
          <cell r="D1146" t="str">
            <v>(단부콘크리트)</v>
          </cell>
          <cell r="E1146">
            <v>22</v>
          </cell>
          <cell r="F1146" t="str">
            <v>ea</v>
          </cell>
          <cell r="G1146">
            <v>76505</v>
          </cell>
          <cell r="H1146">
            <v>1683110</v>
          </cell>
        </row>
        <row r="1147">
          <cell r="A1147" t="str">
            <v>소계</v>
          </cell>
          <cell r="B1147">
            <v>726219</v>
          </cell>
          <cell r="E1147">
            <v>0</v>
          </cell>
          <cell r="H1147">
            <v>0</v>
          </cell>
        </row>
        <row r="1148">
          <cell r="A1148" t="str">
            <v>b</v>
          </cell>
          <cell r="B1148">
            <v>726251</v>
          </cell>
          <cell r="C1148" t="str">
            <v>중분대용</v>
          </cell>
          <cell r="E1148">
            <v>0</v>
          </cell>
          <cell r="H1148">
            <v>0</v>
          </cell>
        </row>
        <row r="1149">
          <cell r="A1149" t="str">
            <v>b-1</v>
          </cell>
          <cell r="B1149">
            <v>726283</v>
          </cell>
          <cell r="C1149" t="str">
            <v>중분대가드레일</v>
          </cell>
          <cell r="D1149" t="str">
            <v>(표준레일)</v>
          </cell>
          <cell r="E1149">
            <v>4672</v>
          </cell>
          <cell r="F1149" t="str">
            <v>경간</v>
          </cell>
          <cell r="G1149">
            <v>134427</v>
          </cell>
          <cell r="H1149">
            <v>628042944</v>
          </cell>
        </row>
        <row r="1150">
          <cell r="A1150" t="str">
            <v>b-2</v>
          </cell>
          <cell r="B1150">
            <v>726411</v>
          </cell>
          <cell r="C1150" t="str">
            <v>중분대가드레일</v>
          </cell>
          <cell r="D1150" t="str">
            <v>(단부레일)</v>
          </cell>
          <cell r="E1150">
            <v>15</v>
          </cell>
          <cell r="F1150" t="str">
            <v>ea</v>
          </cell>
          <cell r="G1150">
            <v>95912</v>
          </cell>
          <cell r="H1150">
            <v>1438680</v>
          </cell>
        </row>
        <row r="1151">
          <cell r="A1151" t="str">
            <v>b-3</v>
          </cell>
          <cell r="B1151">
            <v>726539</v>
          </cell>
          <cell r="C1151" t="str">
            <v>가드레일지주</v>
          </cell>
          <cell r="D1151" t="str">
            <v>(중분대)</v>
          </cell>
          <cell r="E1151">
            <v>4680</v>
          </cell>
          <cell r="F1151" t="str">
            <v>ea</v>
          </cell>
          <cell r="G1151">
            <v>113539</v>
          </cell>
          <cell r="H1151">
            <v>531362520</v>
          </cell>
        </row>
        <row r="1152">
          <cell r="A1152" t="str">
            <v>소계</v>
          </cell>
          <cell r="B1152">
            <v>726647</v>
          </cell>
          <cell r="E1152">
            <v>0</v>
          </cell>
          <cell r="H1152">
            <v>0</v>
          </cell>
        </row>
        <row r="1153">
          <cell r="A1153" t="str">
            <v>계</v>
          </cell>
          <cell r="B1153">
            <v>726701</v>
          </cell>
          <cell r="E1153">
            <v>0</v>
          </cell>
          <cell r="H1153">
            <v>0</v>
          </cell>
        </row>
        <row r="1154">
          <cell r="A1154" t="str">
            <v>6.05</v>
          </cell>
          <cell r="B1154">
            <v>726755</v>
          </cell>
          <cell r="C1154" t="str">
            <v>차광망</v>
          </cell>
          <cell r="D1154" t="str">
            <v>(H=580,W=4000)</v>
          </cell>
          <cell r="E1154">
            <v>9954</v>
          </cell>
          <cell r="F1154" t="str">
            <v>경간</v>
          </cell>
          <cell r="G1154">
            <v>64050</v>
          </cell>
          <cell r="H1154">
            <v>637553700</v>
          </cell>
        </row>
        <row r="1155">
          <cell r="A1155" t="str">
            <v>6.06</v>
          </cell>
          <cell r="B1155">
            <v>726763</v>
          </cell>
          <cell r="C1155" t="str">
            <v>낙석방지책</v>
          </cell>
          <cell r="E1155">
            <v>0</v>
          </cell>
          <cell r="H1155">
            <v>0</v>
          </cell>
        </row>
        <row r="1156">
          <cell r="A1156" t="str">
            <v>a</v>
          </cell>
          <cell r="B1156">
            <v>726914</v>
          </cell>
          <cell r="C1156" t="str">
            <v>낙석방지책</v>
          </cell>
          <cell r="D1156" t="str">
            <v>(표준부 H=3.0m)</v>
          </cell>
          <cell r="E1156">
            <v>2748</v>
          </cell>
          <cell r="F1156" t="str">
            <v>ｍ</v>
          </cell>
          <cell r="G1156">
            <v>160220</v>
          </cell>
          <cell r="H1156">
            <v>440284560</v>
          </cell>
        </row>
        <row r="1157">
          <cell r="A1157" t="str">
            <v>b</v>
          </cell>
          <cell r="B1157">
            <v>727065</v>
          </cell>
          <cell r="C1157" t="str">
            <v>낙석방지책</v>
          </cell>
          <cell r="D1157" t="str">
            <v>(단  부 H=3.0m)</v>
          </cell>
          <cell r="E1157">
            <v>38</v>
          </cell>
          <cell r="F1157" t="str">
            <v>개소</v>
          </cell>
          <cell r="G1157">
            <v>817312</v>
          </cell>
          <cell r="H1157">
            <v>31057856</v>
          </cell>
        </row>
        <row r="1158">
          <cell r="A1158" t="str">
            <v>계</v>
          </cell>
          <cell r="B1158">
            <v>727216</v>
          </cell>
          <cell r="E1158">
            <v>0</v>
          </cell>
          <cell r="H1158">
            <v>0</v>
          </cell>
        </row>
        <row r="1159">
          <cell r="A1159" t="str">
            <v>6.07</v>
          </cell>
          <cell r="B1159">
            <v>727280</v>
          </cell>
          <cell r="C1159" t="str">
            <v>가드휀스</v>
          </cell>
          <cell r="D1159" t="str">
            <v>(교 량 부)</v>
          </cell>
          <cell r="E1159">
            <v>231</v>
          </cell>
          <cell r="F1159" t="str">
            <v>ｍ</v>
          </cell>
          <cell r="G1159">
            <v>52301</v>
          </cell>
          <cell r="H1159">
            <v>12081531</v>
          </cell>
        </row>
        <row r="1160">
          <cell r="A1160" t="str">
            <v>총계</v>
          </cell>
          <cell r="B1160">
            <v>727312</v>
          </cell>
          <cell r="E1160">
            <v>0</v>
          </cell>
          <cell r="H1160">
            <v>0</v>
          </cell>
        </row>
        <row r="1161">
          <cell r="A1161" t="str">
            <v>7.</v>
          </cell>
          <cell r="B1161">
            <v>727328</v>
          </cell>
          <cell r="C1161" t="str">
            <v>부    대    공</v>
          </cell>
          <cell r="E1161">
            <v>0</v>
          </cell>
          <cell r="H1161">
            <v>0</v>
          </cell>
        </row>
        <row r="1162">
          <cell r="A1162" t="str">
            <v>7.01</v>
          </cell>
          <cell r="B1162">
            <v>727344</v>
          </cell>
          <cell r="C1162" t="str">
            <v>방 음 벽</v>
          </cell>
          <cell r="E1162">
            <v>0</v>
          </cell>
          <cell r="H1162">
            <v>0</v>
          </cell>
        </row>
        <row r="1163">
          <cell r="A1163" t="str">
            <v>a</v>
          </cell>
          <cell r="B1163">
            <v>727408</v>
          </cell>
          <cell r="C1163" t="str">
            <v>방 음 벽</v>
          </cell>
          <cell r="D1163" t="str">
            <v>(토공부 H=2.5m)</v>
          </cell>
          <cell r="E1163">
            <v>500</v>
          </cell>
          <cell r="F1163" t="str">
            <v>ｍ</v>
          </cell>
          <cell r="G1163">
            <v>595060</v>
          </cell>
          <cell r="H1163">
            <v>297530000</v>
          </cell>
        </row>
        <row r="1164">
          <cell r="A1164" t="str">
            <v>b</v>
          </cell>
          <cell r="B1164">
            <v>727728</v>
          </cell>
          <cell r="C1164" t="str">
            <v>방 음 벽</v>
          </cell>
          <cell r="D1164" t="str">
            <v>(토공부 H=3.0m)</v>
          </cell>
          <cell r="E1164">
            <v>350</v>
          </cell>
          <cell r="F1164" t="str">
            <v>ｍ</v>
          </cell>
          <cell r="G1164">
            <v>639560</v>
          </cell>
          <cell r="H1164">
            <v>223846000</v>
          </cell>
        </row>
        <row r="1165">
          <cell r="A1165" t="str">
            <v>계</v>
          </cell>
          <cell r="B1165">
            <v>727792</v>
          </cell>
          <cell r="E1165">
            <v>0</v>
          </cell>
          <cell r="H1165">
            <v>0</v>
          </cell>
        </row>
        <row r="1166">
          <cell r="A1166" t="str">
            <v>7.02</v>
          </cell>
          <cell r="B1166">
            <v>727943</v>
          </cell>
          <cell r="C1166" t="str">
            <v>미끄럼방지포장</v>
          </cell>
          <cell r="E1166">
            <v>367</v>
          </cell>
          <cell r="F1166" t="str">
            <v>㎡</v>
          </cell>
          <cell r="G1166">
            <v>42586</v>
          </cell>
          <cell r="H1166">
            <v>15629062</v>
          </cell>
        </row>
        <row r="1167">
          <cell r="A1167" t="str">
            <v>7.03</v>
          </cell>
          <cell r="B1167">
            <v>727964</v>
          </cell>
          <cell r="C1167" t="str">
            <v>이동식 방진망</v>
          </cell>
          <cell r="D1167" t="str">
            <v>(L=30m)</v>
          </cell>
          <cell r="E1167">
            <v>45</v>
          </cell>
          <cell r="F1167" t="str">
            <v>개소</v>
          </cell>
          <cell r="G1167">
            <v>1445575</v>
          </cell>
          <cell r="H1167">
            <v>65050875</v>
          </cell>
        </row>
        <row r="1168">
          <cell r="A1168" t="str">
            <v>7.04</v>
          </cell>
          <cell r="B1168">
            <v>727968</v>
          </cell>
          <cell r="C1168" t="str">
            <v>절토부점검로</v>
          </cell>
          <cell r="E1168">
            <v>0</v>
          </cell>
          <cell r="H1168">
            <v>0</v>
          </cell>
        </row>
        <row r="1169">
          <cell r="A1169" t="str">
            <v>a</v>
          </cell>
          <cell r="B1169">
            <v>727970</v>
          </cell>
          <cell r="C1169" t="str">
            <v>절토부점검로</v>
          </cell>
          <cell r="D1169" t="str">
            <v>(토사구간 1:1.2)</v>
          </cell>
          <cell r="E1169">
            <v>67</v>
          </cell>
          <cell r="F1169" t="str">
            <v>ｍ</v>
          </cell>
          <cell r="G1169">
            <v>219744</v>
          </cell>
          <cell r="H1169">
            <v>14722848</v>
          </cell>
        </row>
        <row r="1170">
          <cell r="A1170" t="str">
            <v>b</v>
          </cell>
          <cell r="B1170">
            <v>728290</v>
          </cell>
          <cell r="C1170" t="str">
            <v>절토부점검로</v>
          </cell>
          <cell r="D1170" t="str">
            <v>(토사구간 1:1.5)</v>
          </cell>
          <cell r="E1170">
            <v>58</v>
          </cell>
          <cell r="F1170" t="str">
            <v>ｍ</v>
          </cell>
          <cell r="G1170">
            <v>232668</v>
          </cell>
          <cell r="H1170">
            <v>13494744</v>
          </cell>
        </row>
        <row r="1171">
          <cell r="A1171" t="str">
            <v>c</v>
          </cell>
          <cell r="B1171">
            <v>728386</v>
          </cell>
          <cell r="C1171" t="str">
            <v>절토부점검로</v>
          </cell>
          <cell r="D1171" t="str">
            <v>(리핑암구간 1:0.7)</v>
          </cell>
          <cell r="E1171">
            <v>57</v>
          </cell>
          <cell r="F1171" t="str">
            <v>ｍ</v>
          </cell>
          <cell r="G1171">
            <v>171499</v>
          </cell>
          <cell r="H1171">
            <v>9775443</v>
          </cell>
        </row>
        <row r="1172">
          <cell r="A1172" t="str">
            <v>d</v>
          </cell>
          <cell r="B1172">
            <v>728482</v>
          </cell>
          <cell r="C1172" t="str">
            <v>절토부점검로</v>
          </cell>
          <cell r="D1172" t="str">
            <v>(발파암구간 1:0.5)</v>
          </cell>
          <cell r="E1172">
            <v>57</v>
          </cell>
          <cell r="F1172" t="str">
            <v>ｍ</v>
          </cell>
          <cell r="G1172">
            <v>103212</v>
          </cell>
          <cell r="H1172">
            <v>5883084</v>
          </cell>
        </row>
        <row r="1173">
          <cell r="A1173" t="str">
            <v>e</v>
          </cell>
          <cell r="B1173">
            <v>728610</v>
          </cell>
          <cell r="C1173" t="str">
            <v>절토부점검로</v>
          </cell>
          <cell r="D1173" t="str">
            <v>(계단소단부)</v>
          </cell>
          <cell r="E1173">
            <v>18</v>
          </cell>
          <cell r="F1173" t="str">
            <v>개소</v>
          </cell>
          <cell r="G1173">
            <v>134089</v>
          </cell>
          <cell r="H1173">
            <v>2413602</v>
          </cell>
        </row>
        <row r="1174">
          <cell r="A1174" t="str">
            <v>계</v>
          </cell>
          <cell r="B1174">
            <v>728931</v>
          </cell>
          <cell r="E1174">
            <v>0</v>
          </cell>
          <cell r="H1174">
            <v>0</v>
          </cell>
        </row>
        <row r="1175">
          <cell r="A1175" t="str">
            <v>7.05</v>
          </cell>
          <cell r="B1175">
            <v>728947</v>
          </cell>
          <cell r="C1175" t="str">
            <v>차량충돌충격완화장치</v>
          </cell>
          <cell r="E1175">
            <v>0</v>
          </cell>
          <cell r="H1175">
            <v>0</v>
          </cell>
        </row>
        <row r="1176">
          <cell r="A1176" t="str">
            <v>a</v>
          </cell>
          <cell r="B1176">
            <v>728955</v>
          </cell>
          <cell r="C1176" t="str">
            <v>차량충돌충격완화장치</v>
          </cell>
          <cell r="D1176" t="str">
            <v>(출구분기부용)</v>
          </cell>
          <cell r="E1176">
            <v>6</v>
          </cell>
          <cell r="F1176" t="str">
            <v>개소</v>
          </cell>
          <cell r="G1176">
            <v>18000000</v>
          </cell>
          <cell r="H1176">
            <v>108000000</v>
          </cell>
        </row>
        <row r="1177">
          <cell r="A1177" t="str">
            <v>b</v>
          </cell>
          <cell r="B1177">
            <v>728959</v>
          </cell>
          <cell r="C1177" t="str">
            <v>차량충돌충격완화장치</v>
          </cell>
          <cell r="D1177" t="str">
            <v>(중분대용)</v>
          </cell>
          <cell r="E1177">
            <v>1</v>
          </cell>
          <cell r="F1177" t="str">
            <v>개소</v>
          </cell>
          <cell r="G1177">
            <v>13500000</v>
          </cell>
          <cell r="H1177">
            <v>13500000</v>
          </cell>
        </row>
        <row r="1178">
          <cell r="A1178" t="str">
            <v>계</v>
          </cell>
          <cell r="B1178">
            <v>728961</v>
          </cell>
          <cell r="E1178">
            <v>0</v>
          </cell>
          <cell r="H1178">
            <v>0</v>
          </cell>
        </row>
        <row r="1179">
          <cell r="A1179" t="str">
            <v>7.06</v>
          </cell>
          <cell r="B1179">
            <v>729603</v>
          </cell>
          <cell r="C1179" t="str">
            <v>세륜세차시설</v>
          </cell>
          <cell r="E1179">
            <v>4</v>
          </cell>
          <cell r="F1179" t="str">
            <v>개소</v>
          </cell>
          <cell r="G1179">
            <v>57238173</v>
          </cell>
          <cell r="H1179">
            <v>228952692</v>
          </cell>
        </row>
        <row r="1180">
          <cell r="A1180" t="str">
            <v>7.07</v>
          </cell>
          <cell r="B1180">
            <v>729731</v>
          </cell>
          <cell r="C1180" t="str">
            <v>준공표지판</v>
          </cell>
          <cell r="D1180" t="str">
            <v>(화강석)</v>
          </cell>
          <cell r="E1180">
            <v>2</v>
          </cell>
          <cell r="F1180" t="str">
            <v>ea</v>
          </cell>
          <cell r="G1180">
            <v>2620260</v>
          </cell>
          <cell r="H1180">
            <v>5240520</v>
          </cell>
        </row>
        <row r="1181">
          <cell r="A1181" t="str">
            <v>7.08</v>
          </cell>
          <cell r="B1181">
            <v>729891</v>
          </cell>
          <cell r="C1181" t="str">
            <v>도로대장작성</v>
          </cell>
          <cell r="E1181">
            <v>11</v>
          </cell>
          <cell r="F1181" t="str">
            <v>㎞</v>
          </cell>
          <cell r="G1181">
            <v>1095879</v>
          </cell>
          <cell r="H1181">
            <v>12054669</v>
          </cell>
        </row>
        <row r="1182">
          <cell r="A1182" t="str">
            <v>7.09</v>
          </cell>
          <cell r="B1182">
            <v>730695</v>
          </cell>
          <cell r="C1182" t="str">
            <v>시공측량비</v>
          </cell>
          <cell r="E1182">
            <v>11</v>
          </cell>
          <cell r="F1182" t="str">
            <v>㎞</v>
          </cell>
          <cell r="G1182">
            <v>2138513</v>
          </cell>
          <cell r="H1182">
            <v>23523643</v>
          </cell>
        </row>
        <row r="1183">
          <cell r="A1183" t="str">
            <v>7.10</v>
          </cell>
          <cell r="B1183">
            <v>730823</v>
          </cell>
          <cell r="C1183" t="str">
            <v>품질관리차량비</v>
          </cell>
          <cell r="E1183">
            <v>60</v>
          </cell>
          <cell r="F1183" t="str">
            <v>개월</v>
          </cell>
          <cell r="G1183">
            <v>558791</v>
          </cell>
          <cell r="H1183">
            <v>33527460</v>
          </cell>
        </row>
        <row r="1184">
          <cell r="A1184" t="str">
            <v>7.11</v>
          </cell>
          <cell r="B1184">
            <v>730855</v>
          </cell>
          <cell r="C1184" t="str">
            <v>업무지원차량비</v>
          </cell>
          <cell r="E1184">
            <v>60</v>
          </cell>
          <cell r="F1184" t="str">
            <v>개월</v>
          </cell>
          <cell r="G1184">
            <v>605087</v>
          </cell>
          <cell r="H1184">
            <v>36305220</v>
          </cell>
        </row>
        <row r="1185">
          <cell r="A1185" t="str">
            <v>7.12</v>
          </cell>
          <cell r="B1185">
            <v>730919</v>
          </cell>
          <cell r="C1185" t="str">
            <v>가옥철거비</v>
          </cell>
          <cell r="D1185" t="str">
            <v>(콘크리트슬래브)</v>
          </cell>
          <cell r="E1185">
            <v>8</v>
          </cell>
          <cell r="F1185" t="str">
            <v>동</v>
          </cell>
          <cell r="G1185">
            <v>191245</v>
          </cell>
          <cell r="H1185">
            <v>1529960</v>
          </cell>
        </row>
        <row r="1186">
          <cell r="A1186" t="str">
            <v>7.13</v>
          </cell>
          <cell r="B1186">
            <v>730935</v>
          </cell>
          <cell r="C1186" t="str">
            <v>폐기물처리비</v>
          </cell>
          <cell r="E1186">
            <v>1</v>
          </cell>
          <cell r="F1186" t="str">
            <v>P.S.</v>
          </cell>
          <cell r="G1186">
            <v>14588000</v>
          </cell>
          <cell r="H1186">
            <v>14588000</v>
          </cell>
        </row>
        <row r="1187">
          <cell r="A1187" t="str">
            <v>7.14</v>
          </cell>
          <cell r="B1187">
            <v>730951</v>
          </cell>
          <cell r="C1187" t="str">
            <v>접도구역경계표주</v>
          </cell>
          <cell r="D1187" t="str">
            <v>(15x15x75cm)</v>
          </cell>
          <cell r="E1187">
            <v>158</v>
          </cell>
          <cell r="F1187" t="str">
            <v>ea</v>
          </cell>
          <cell r="G1187">
            <v>15860</v>
          </cell>
          <cell r="H1187">
            <v>2505880</v>
          </cell>
        </row>
        <row r="1188">
          <cell r="A1188" t="str">
            <v>7.15</v>
          </cell>
          <cell r="B1188">
            <v>730983</v>
          </cell>
          <cell r="C1188" t="str">
            <v>규준틀설치</v>
          </cell>
          <cell r="E1188">
            <v>1</v>
          </cell>
          <cell r="F1188" t="str">
            <v>식</v>
          </cell>
          <cell r="G1188">
            <v>40445276</v>
          </cell>
          <cell r="H1188">
            <v>40445276</v>
          </cell>
        </row>
        <row r="1189">
          <cell r="A1189" t="str">
            <v>7.16</v>
          </cell>
          <cell r="B1189">
            <v>731385</v>
          </cell>
          <cell r="C1189" t="str">
            <v>가설건물</v>
          </cell>
          <cell r="E1189">
            <v>1</v>
          </cell>
          <cell r="F1189" t="str">
            <v>식</v>
          </cell>
          <cell r="G1189">
            <v>101892520</v>
          </cell>
          <cell r="H1189">
            <v>101892520</v>
          </cell>
        </row>
        <row r="1190">
          <cell r="A1190" t="str">
            <v>7.17</v>
          </cell>
          <cell r="B1190">
            <v>732043</v>
          </cell>
          <cell r="C1190" t="str">
            <v>안전관리비</v>
          </cell>
          <cell r="E1190">
            <v>1</v>
          </cell>
          <cell r="F1190" t="str">
            <v>식</v>
          </cell>
          <cell r="G1190">
            <v>1410623</v>
          </cell>
          <cell r="H1190">
            <v>1410623</v>
          </cell>
        </row>
        <row r="1191">
          <cell r="A1191" t="str">
            <v>7.18</v>
          </cell>
          <cell r="B1191">
            <v>732427</v>
          </cell>
          <cell r="C1191" t="str">
            <v>교통정리비</v>
          </cell>
          <cell r="D1191" t="str">
            <v>(초당교차로)</v>
          </cell>
          <cell r="E1191">
            <v>1</v>
          </cell>
          <cell r="F1191" t="str">
            <v>식</v>
          </cell>
          <cell r="G1191">
            <v>47653128</v>
          </cell>
          <cell r="H1191">
            <v>47653128</v>
          </cell>
        </row>
        <row r="1192">
          <cell r="A1192" t="str">
            <v>7.19</v>
          </cell>
          <cell r="B1192">
            <v>732555</v>
          </cell>
          <cell r="C1192" t="str">
            <v>사후환경영향조사비</v>
          </cell>
          <cell r="E1192">
            <v>1</v>
          </cell>
          <cell r="F1192" t="str">
            <v>P.S.</v>
          </cell>
          <cell r="G1192">
            <v>90000000</v>
          </cell>
          <cell r="H1192">
            <v>90000000</v>
          </cell>
        </row>
        <row r="1193">
          <cell r="A1193" t="str">
            <v>7.20</v>
          </cell>
          <cell r="B1193">
            <v>732667</v>
          </cell>
          <cell r="C1193" t="str">
            <v>시 험 비</v>
          </cell>
          <cell r="E1193">
            <v>1</v>
          </cell>
          <cell r="F1193" t="str">
            <v>식</v>
          </cell>
          <cell r="G1193">
            <v>27013230</v>
          </cell>
          <cell r="H1193">
            <v>27013230</v>
          </cell>
        </row>
        <row r="1194">
          <cell r="A1194" t="str">
            <v>7.21</v>
          </cell>
          <cell r="B1194">
            <v>732683</v>
          </cell>
          <cell r="C1194" t="str">
            <v>크럇샤설치및철거</v>
          </cell>
          <cell r="E1194">
            <v>1</v>
          </cell>
          <cell r="F1194" t="str">
            <v>식</v>
          </cell>
          <cell r="G1194">
            <v>33982311</v>
          </cell>
          <cell r="H1194">
            <v>33982311</v>
          </cell>
        </row>
        <row r="1195">
          <cell r="A1195" t="str">
            <v>7.22</v>
          </cell>
          <cell r="B1195">
            <v>733771</v>
          </cell>
          <cell r="C1195" t="str">
            <v>중기운반비</v>
          </cell>
          <cell r="E1195">
            <v>1</v>
          </cell>
          <cell r="F1195" t="str">
            <v>식</v>
          </cell>
          <cell r="G1195">
            <v>15156191</v>
          </cell>
          <cell r="H1195">
            <v>15156191</v>
          </cell>
        </row>
        <row r="1196">
          <cell r="A1196" t="str">
            <v>7.23</v>
          </cell>
          <cell r="B1196">
            <v>733899</v>
          </cell>
          <cell r="C1196" t="str">
            <v>기존도로유지보수</v>
          </cell>
          <cell r="E1196">
            <v>1</v>
          </cell>
          <cell r="F1196" t="str">
            <v>P.S</v>
          </cell>
          <cell r="G1196">
            <v>627146063</v>
          </cell>
          <cell r="H1196">
            <v>627146063</v>
          </cell>
        </row>
        <row r="1197">
          <cell r="A1197" t="str">
            <v>7.24</v>
          </cell>
          <cell r="B1197">
            <v>733963</v>
          </cell>
          <cell r="C1197" t="str">
            <v>안전점검비</v>
          </cell>
          <cell r="E1197">
            <v>1</v>
          </cell>
          <cell r="F1197" t="str">
            <v>P.S</v>
          </cell>
          <cell r="G1197">
            <v>49800000</v>
          </cell>
          <cell r="H1197">
            <v>49800000</v>
          </cell>
        </row>
        <row r="1198">
          <cell r="A1198" t="str">
            <v>7.25</v>
          </cell>
          <cell r="B1198">
            <v>734475</v>
          </cell>
          <cell r="C1198" t="str">
            <v>식  재  공</v>
          </cell>
          <cell r="E1198">
            <v>1</v>
          </cell>
          <cell r="F1198" t="str">
            <v>식</v>
          </cell>
          <cell r="G1198">
            <v>998790622</v>
          </cell>
          <cell r="H1198">
            <v>998790622</v>
          </cell>
        </row>
        <row r="1199">
          <cell r="A1199" t="str">
            <v>7.26</v>
          </cell>
          <cell r="B1199">
            <v>734987</v>
          </cell>
          <cell r="C1199" t="str">
            <v>자재운반비</v>
          </cell>
          <cell r="E1199">
            <v>0</v>
          </cell>
          <cell r="H1199">
            <v>0</v>
          </cell>
        </row>
        <row r="1200">
          <cell r="A1200" t="str">
            <v>a</v>
          </cell>
          <cell r="B1200">
            <v>735115</v>
          </cell>
          <cell r="C1200" t="str">
            <v>철근운반</v>
          </cell>
          <cell r="E1200">
            <v>6489.3559999999998</v>
          </cell>
          <cell r="F1200" t="str">
            <v>TON</v>
          </cell>
          <cell r="G1200">
            <v>19223</v>
          </cell>
          <cell r="H1200">
            <v>124744890</v>
          </cell>
        </row>
        <row r="1201">
          <cell r="A1201" t="str">
            <v>b</v>
          </cell>
          <cell r="B1201">
            <v>735307</v>
          </cell>
          <cell r="C1201" t="str">
            <v>시멘트운반</v>
          </cell>
          <cell r="D1201" t="str">
            <v>(BULK)</v>
          </cell>
          <cell r="E1201">
            <v>2622</v>
          </cell>
          <cell r="F1201" t="str">
            <v>TON</v>
          </cell>
          <cell r="G1201">
            <v>14827</v>
          </cell>
          <cell r="H1201">
            <v>38876394</v>
          </cell>
        </row>
        <row r="1202">
          <cell r="A1202" t="str">
            <v>c</v>
          </cell>
          <cell r="B1202">
            <v>735371</v>
          </cell>
          <cell r="C1202" t="str">
            <v>아스팔트운반</v>
          </cell>
          <cell r="D1202" t="str">
            <v>(MC-1,RSC-4)</v>
          </cell>
          <cell r="E1202">
            <v>1715</v>
          </cell>
          <cell r="F1202" t="str">
            <v>드럼</v>
          </cell>
          <cell r="G1202">
            <v>1912</v>
          </cell>
          <cell r="H1202">
            <v>3279080</v>
          </cell>
        </row>
        <row r="1203">
          <cell r="A1203" t="str">
            <v>계</v>
          </cell>
          <cell r="B1203">
            <v>735499</v>
          </cell>
          <cell r="E1203">
            <v>0</v>
          </cell>
          <cell r="H1203">
            <v>0</v>
          </cell>
        </row>
        <row r="1204">
          <cell r="A1204" t="str">
            <v>7.27</v>
          </cell>
          <cell r="B1204">
            <v>735627</v>
          </cell>
          <cell r="C1204" t="str">
            <v>고철</v>
          </cell>
          <cell r="E1204">
            <v>189.011</v>
          </cell>
          <cell r="F1204" t="str">
            <v>TON</v>
          </cell>
          <cell r="G1204">
            <v>-112000</v>
          </cell>
          <cell r="H1204">
            <v>-21169232</v>
          </cell>
        </row>
        <row r="1205">
          <cell r="A1205" t="str">
            <v>7.28</v>
          </cell>
          <cell r="B1205">
            <v>736523</v>
          </cell>
          <cell r="C1205" t="str">
            <v>자재대</v>
          </cell>
          <cell r="E1205">
            <v>0</v>
          </cell>
          <cell r="H1205">
            <v>0</v>
          </cell>
        </row>
        <row r="1206">
          <cell r="A1206" t="str">
            <v>a</v>
          </cell>
          <cell r="B1206">
            <v>736683</v>
          </cell>
          <cell r="C1206" t="str">
            <v>시멘트</v>
          </cell>
          <cell r="D1206" t="str">
            <v>(BULK)</v>
          </cell>
          <cell r="E1206">
            <v>2622</v>
          </cell>
          <cell r="F1206" t="str">
            <v>TON</v>
          </cell>
          <cell r="G1206">
            <v>49523</v>
          </cell>
          <cell r="H1206">
            <v>129849306</v>
          </cell>
        </row>
        <row r="1207">
          <cell r="A1207" t="str">
            <v>b</v>
          </cell>
          <cell r="B1207">
            <v>736811</v>
          </cell>
          <cell r="C1207" t="str">
            <v>아스팔트</v>
          </cell>
          <cell r="E1207">
            <v>0</v>
          </cell>
          <cell r="H1207">
            <v>0</v>
          </cell>
        </row>
        <row r="1208">
          <cell r="A1208" t="str">
            <v>b-1</v>
          </cell>
          <cell r="B1208">
            <v>736891</v>
          </cell>
          <cell r="C1208" t="str">
            <v>아스팔트</v>
          </cell>
          <cell r="D1208" t="str">
            <v>M C - 1</v>
          </cell>
          <cell r="E1208">
            <v>860</v>
          </cell>
          <cell r="F1208" t="str">
            <v>드럼</v>
          </cell>
          <cell r="G1208">
            <v>58000</v>
          </cell>
          <cell r="H1208">
            <v>49880000</v>
          </cell>
        </row>
        <row r="1209">
          <cell r="A1209" t="str">
            <v>b-2</v>
          </cell>
          <cell r="B1209">
            <v>737019</v>
          </cell>
          <cell r="C1209" t="str">
            <v>아스팔트</v>
          </cell>
          <cell r="D1209" t="str">
            <v>RSC - 4</v>
          </cell>
          <cell r="E1209">
            <v>855</v>
          </cell>
          <cell r="F1209" t="str">
            <v>드럼</v>
          </cell>
          <cell r="G1209">
            <v>52000</v>
          </cell>
          <cell r="H1209">
            <v>44460000</v>
          </cell>
        </row>
        <row r="1210">
          <cell r="A1210" t="str">
            <v>계</v>
          </cell>
          <cell r="B1210">
            <v>737083</v>
          </cell>
          <cell r="E1210">
            <v>0</v>
          </cell>
          <cell r="H1210">
            <v>0</v>
          </cell>
        </row>
        <row r="1211">
          <cell r="A1211" t="str">
            <v>c</v>
          </cell>
          <cell r="B1211">
            <v>737371</v>
          </cell>
          <cell r="C1211" t="str">
            <v>철    근</v>
          </cell>
          <cell r="E1211">
            <v>0</v>
          </cell>
          <cell r="H1211">
            <v>0</v>
          </cell>
        </row>
        <row r="1212">
          <cell r="A1212" t="str">
            <v>c-1</v>
          </cell>
          <cell r="B1212">
            <v>737403</v>
          </cell>
          <cell r="C1212" t="str">
            <v>철근 (연강)</v>
          </cell>
          <cell r="E1212">
            <v>0</v>
          </cell>
          <cell r="H1212">
            <v>0</v>
          </cell>
        </row>
        <row r="1213">
          <cell r="A1213" t="str">
            <v>c-1-1</v>
          </cell>
          <cell r="B1213">
            <v>737435</v>
          </cell>
          <cell r="C1213" t="str">
            <v>철근 (연강)</v>
          </cell>
          <cell r="D1213" t="str">
            <v>D = 10 ㎜</v>
          </cell>
          <cell r="E1213">
            <v>19.439</v>
          </cell>
          <cell r="F1213" t="str">
            <v>TON</v>
          </cell>
          <cell r="G1213">
            <v>330100</v>
          </cell>
          <cell r="H1213">
            <v>6416813</v>
          </cell>
        </row>
        <row r="1214">
          <cell r="A1214" t="str">
            <v>c-1-2</v>
          </cell>
          <cell r="B1214">
            <v>737563</v>
          </cell>
          <cell r="C1214" t="str">
            <v>철근 (연강)</v>
          </cell>
          <cell r="D1214" t="str">
            <v>D = 13 ㎜</v>
          </cell>
          <cell r="E1214">
            <v>1011.087</v>
          </cell>
          <cell r="F1214" t="str">
            <v>TON</v>
          </cell>
          <cell r="G1214">
            <v>325100</v>
          </cell>
          <cell r="H1214">
            <v>328704383</v>
          </cell>
        </row>
        <row r="1215">
          <cell r="A1215" t="str">
            <v>c-1-3</v>
          </cell>
          <cell r="B1215">
            <v>737691</v>
          </cell>
          <cell r="C1215" t="str">
            <v>철근 (연강)</v>
          </cell>
          <cell r="D1215" t="str">
            <v>D = 16~32 ㎜</v>
          </cell>
          <cell r="E1215">
            <v>4329.6120000000001</v>
          </cell>
          <cell r="F1215" t="str">
            <v>TON</v>
          </cell>
          <cell r="G1215">
            <v>320100</v>
          </cell>
          <cell r="H1215">
            <v>1385908801</v>
          </cell>
        </row>
        <row r="1216">
          <cell r="A1216" t="str">
            <v>소계</v>
          </cell>
          <cell r="B1216">
            <v>738011</v>
          </cell>
          <cell r="E1216">
            <v>0</v>
          </cell>
          <cell r="H1216">
            <v>0</v>
          </cell>
        </row>
        <row r="1217">
          <cell r="A1217" t="str">
            <v>c-2</v>
          </cell>
          <cell r="B1217">
            <v>738171</v>
          </cell>
          <cell r="C1217" t="str">
            <v>철근 (고강)</v>
          </cell>
          <cell r="E1217">
            <v>0</v>
          </cell>
          <cell r="H1217">
            <v>0</v>
          </cell>
        </row>
        <row r="1218">
          <cell r="A1218" t="str">
            <v>c-2-1</v>
          </cell>
          <cell r="B1218">
            <v>738331</v>
          </cell>
          <cell r="C1218" t="str">
            <v>철근 (고강)</v>
          </cell>
          <cell r="D1218" t="str">
            <v>H = 13 ㎜</v>
          </cell>
          <cell r="E1218">
            <v>77.58</v>
          </cell>
          <cell r="F1218" t="str">
            <v>TON</v>
          </cell>
          <cell r="G1218">
            <v>334600</v>
          </cell>
          <cell r="H1218">
            <v>25958268</v>
          </cell>
        </row>
        <row r="1219">
          <cell r="A1219" t="str">
            <v>c-2-2</v>
          </cell>
          <cell r="B1219">
            <v>738459</v>
          </cell>
          <cell r="C1219" t="str">
            <v>철근 (고강)</v>
          </cell>
          <cell r="D1219" t="str">
            <v>H = 16~32 ㎜</v>
          </cell>
          <cell r="E1219">
            <v>1051.6379999999999</v>
          </cell>
          <cell r="F1219" t="str">
            <v>TON</v>
          </cell>
          <cell r="G1219">
            <v>330100</v>
          </cell>
          <cell r="H1219">
            <v>347145703</v>
          </cell>
        </row>
        <row r="1220">
          <cell r="A1220" t="str">
            <v>소계</v>
          </cell>
          <cell r="B1220">
            <v>738899</v>
          </cell>
          <cell r="E1220">
            <v>0</v>
          </cell>
          <cell r="H1220">
            <v>0</v>
          </cell>
        </row>
        <row r="1221">
          <cell r="A1221" t="str">
            <v>계</v>
          </cell>
          <cell r="B1221">
            <v>739339</v>
          </cell>
          <cell r="E1221">
            <v>0</v>
          </cell>
          <cell r="H1221">
            <v>0</v>
          </cell>
        </row>
        <row r="1222">
          <cell r="A1222" t="str">
            <v>합계</v>
          </cell>
          <cell r="B1222">
            <v>739611</v>
          </cell>
          <cell r="E1222">
            <v>0</v>
          </cell>
          <cell r="H1222">
            <v>0</v>
          </cell>
        </row>
        <row r="1223">
          <cell r="A1223" t="str">
            <v>총계</v>
          </cell>
          <cell r="B1223">
            <v>739739</v>
          </cell>
          <cell r="E1223">
            <v>0</v>
          </cell>
          <cell r="H1223">
            <v>0</v>
          </cell>
        </row>
        <row r="1224">
          <cell r="A1224" t="str">
            <v>8.</v>
          </cell>
          <cell r="B1224">
            <v>739867</v>
          </cell>
          <cell r="C1224" t="str">
            <v>전  기  공  사</v>
          </cell>
          <cell r="E1224">
            <v>0</v>
          </cell>
          <cell r="H1224">
            <v>0</v>
          </cell>
        </row>
        <row r="1225">
          <cell r="B1225">
            <v>739995</v>
          </cell>
          <cell r="C1225" t="str">
            <v>전  기  공  사</v>
          </cell>
          <cell r="E1225">
            <v>1</v>
          </cell>
          <cell r="F1225" t="str">
            <v>식</v>
          </cell>
          <cell r="G1225">
            <v>914683697</v>
          </cell>
          <cell r="H1225">
            <v>914683697</v>
          </cell>
        </row>
        <row r="1226">
          <cell r="A1226" t="str">
            <v>총계</v>
          </cell>
          <cell r="B1226">
            <v>740123</v>
          </cell>
          <cell r="E1226">
            <v>0</v>
          </cell>
          <cell r="H1226">
            <v>0</v>
          </cell>
        </row>
        <row r="1227">
          <cell r="B1227">
            <v>740251</v>
          </cell>
          <cell r="C1227" t="str">
            <v>간 접 노 무 비</v>
          </cell>
          <cell r="E1227">
            <v>1</v>
          </cell>
          <cell r="F1227" t="str">
            <v>식</v>
          </cell>
          <cell r="G1227">
            <v>5240329199</v>
          </cell>
          <cell r="H1227">
            <v>5240329199</v>
          </cell>
        </row>
        <row r="1228">
          <cell r="B1228">
            <v>740379</v>
          </cell>
          <cell r="C1228" t="str">
            <v>산 재 보 험 료</v>
          </cell>
          <cell r="E1228">
            <v>1</v>
          </cell>
          <cell r="F1228" t="str">
            <v>식</v>
          </cell>
          <cell r="G1228">
            <v>1102557060</v>
          </cell>
          <cell r="H1228">
            <v>1102557060</v>
          </cell>
        </row>
        <row r="1229">
          <cell r="B1229">
            <v>740635</v>
          </cell>
          <cell r="C1229" t="str">
            <v>퇴직 공제 부금</v>
          </cell>
          <cell r="E1229">
            <v>1</v>
          </cell>
          <cell r="F1229" t="str">
            <v>식</v>
          </cell>
          <cell r="G1229">
            <v>811978047</v>
          </cell>
          <cell r="H1229">
            <v>811978047</v>
          </cell>
        </row>
        <row r="1230">
          <cell r="B1230">
            <v>740891</v>
          </cell>
          <cell r="C1230" t="str">
            <v>기  타  경  비</v>
          </cell>
          <cell r="E1230">
            <v>1</v>
          </cell>
          <cell r="F1230" t="str">
            <v>식</v>
          </cell>
          <cell r="G1230">
            <v>5570676189</v>
          </cell>
          <cell r="H1230">
            <v>5570676189</v>
          </cell>
        </row>
        <row r="1231">
          <cell r="B1231">
            <v>740763</v>
          </cell>
          <cell r="C1231" t="str">
            <v>안 전 관 리 비</v>
          </cell>
          <cell r="E1231">
            <v>1</v>
          </cell>
          <cell r="F1231" t="str">
            <v>식</v>
          </cell>
          <cell r="G1231">
            <v>1251281030</v>
          </cell>
          <cell r="H1231">
            <v>1251281030</v>
          </cell>
        </row>
        <row r="1232">
          <cell r="B1232">
            <v>740764</v>
          </cell>
          <cell r="C1232" t="str">
            <v>일 반 관 리 비</v>
          </cell>
          <cell r="E1232">
            <v>1</v>
          </cell>
          <cell r="F1232" t="str">
            <v>식</v>
          </cell>
          <cell r="G1232">
            <v>4576792370</v>
          </cell>
          <cell r="H1232">
            <v>4576792370</v>
          </cell>
        </row>
        <row r="1233">
          <cell r="B1233">
            <v>741019</v>
          </cell>
          <cell r="C1233" t="str">
            <v>이          윤</v>
          </cell>
          <cell r="E1233">
            <v>1</v>
          </cell>
          <cell r="F1233" t="str">
            <v>식</v>
          </cell>
          <cell r="G1233">
            <v>9354430983</v>
          </cell>
          <cell r="H1233">
            <v>9354430983</v>
          </cell>
        </row>
        <row r="1234">
          <cell r="B1234">
            <v>741020</v>
          </cell>
          <cell r="C1234" t="str">
            <v>공  급  가  액</v>
          </cell>
          <cell r="H1234">
            <v>0</v>
          </cell>
        </row>
        <row r="1235">
          <cell r="B1235">
            <v>741022</v>
          </cell>
          <cell r="C1235" t="str">
            <v>부 가 가 치 세</v>
          </cell>
          <cell r="E1235">
            <v>1</v>
          </cell>
          <cell r="F1235" t="str">
            <v>식</v>
          </cell>
          <cell r="G1235">
            <v>10536000000</v>
          </cell>
          <cell r="H1235">
            <v>10536000000</v>
          </cell>
        </row>
      </sheetData>
    </sheetDataSet>
  </externalBook>
</externalLink>
</file>

<file path=xl/externalLinks/externalLink1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id"/>
    </sheetNames>
    <sheetDataSet>
      <sheetData sheetId="0">
        <row r="1">
          <cell r="A1" t="str">
            <v>BDCODE</v>
          </cell>
          <cell r="B1" t="str">
            <v>QTY</v>
          </cell>
          <cell r="C1" t="str">
            <v>ITNUM</v>
          </cell>
          <cell r="D1" t="str">
            <v>SORTCODE</v>
          </cell>
          <cell r="E1" t="str">
            <v>F_DESC</v>
          </cell>
          <cell r="F1" t="str">
            <v>F_SIZE</v>
          </cell>
          <cell r="G1" t="str">
            <v>F_UNIT</v>
          </cell>
          <cell r="H1" t="str">
            <v>T_UPRICE</v>
          </cell>
          <cell r="I1" t="str">
            <v>T_AMOUNT</v>
          </cell>
        </row>
        <row r="2">
          <cell r="A2" t="str">
            <v>T4</v>
          </cell>
          <cell r="B2">
            <v>54</v>
          </cell>
          <cell r="C2" t="str">
            <v>1.</v>
          </cell>
          <cell r="D2">
            <v>128</v>
          </cell>
          <cell r="E2" t="str">
            <v>토  공</v>
          </cell>
          <cell r="I2">
            <v>0</v>
          </cell>
        </row>
        <row r="3">
          <cell r="A3" t="str">
            <v>T2</v>
          </cell>
          <cell r="B3">
            <v>6</v>
          </cell>
          <cell r="C3" t="str">
            <v>1)</v>
          </cell>
          <cell r="D3">
            <v>576</v>
          </cell>
          <cell r="E3" t="str">
            <v>기존구조물철거공</v>
          </cell>
          <cell r="I3">
            <v>0</v>
          </cell>
        </row>
        <row r="4">
          <cell r="A4" t="str">
            <v>D01348</v>
          </cell>
          <cell r="B4">
            <v>390</v>
          </cell>
          <cell r="C4" t="str">
            <v>가</v>
          </cell>
          <cell r="D4">
            <v>800</v>
          </cell>
          <cell r="E4" t="str">
            <v>무근콘크리트깨기</v>
          </cell>
          <cell r="F4" t="str">
            <v>(T=30Cm미만)</v>
          </cell>
          <cell r="G4" t="str">
            <v>M3</v>
          </cell>
          <cell r="H4">
            <v>0</v>
          </cell>
          <cell r="I4">
            <v>0</v>
          </cell>
        </row>
        <row r="5">
          <cell r="A5" t="str">
            <v>D01342</v>
          </cell>
          <cell r="B5">
            <v>840</v>
          </cell>
          <cell r="C5" t="str">
            <v>나</v>
          </cell>
          <cell r="D5">
            <v>996</v>
          </cell>
          <cell r="E5" t="str">
            <v>아스팔트포장깨기</v>
          </cell>
          <cell r="F5" t="str">
            <v>(기계100%)</v>
          </cell>
          <cell r="G5" t="str">
            <v>M3</v>
          </cell>
          <cell r="H5">
            <v>0</v>
          </cell>
          <cell r="I5">
            <v>0</v>
          </cell>
        </row>
        <row r="6">
          <cell r="A6" t="str">
            <v>D01340</v>
          </cell>
          <cell r="B6">
            <v>20</v>
          </cell>
          <cell r="C6" t="str">
            <v>다</v>
          </cell>
          <cell r="D6">
            <v>1003</v>
          </cell>
          <cell r="E6" t="str">
            <v>아스팔트절단</v>
          </cell>
          <cell r="F6" t="str">
            <v>(기계절단공)</v>
          </cell>
          <cell r="G6" t="str">
            <v>M</v>
          </cell>
          <cell r="H6">
            <v>0</v>
          </cell>
          <cell r="I6">
            <v>0</v>
          </cell>
        </row>
        <row r="7">
          <cell r="A7" t="str">
            <v>E2</v>
          </cell>
          <cell r="B7">
            <v>0</v>
          </cell>
          <cell r="C7" t="str">
            <v>계</v>
          </cell>
          <cell r="D7">
            <v>1010</v>
          </cell>
          <cell r="I7">
            <v>0</v>
          </cell>
        </row>
        <row r="8">
          <cell r="A8" t="str">
            <v>D01356</v>
          </cell>
          <cell r="B8">
            <v>1400</v>
          </cell>
          <cell r="C8" t="str">
            <v>2)</v>
          </cell>
          <cell r="D8">
            <v>1024</v>
          </cell>
          <cell r="E8" t="str">
            <v>측구뚝쌓기</v>
          </cell>
          <cell r="G8" t="str">
            <v>M3</v>
          </cell>
          <cell r="H8">
            <v>0</v>
          </cell>
          <cell r="I8">
            <v>0</v>
          </cell>
        </row>
        <row r="9">
          <cell r="A9" t="str">
            <v>T2</v>
          </cell>
          <cell r="B9">
            <v>11</v>
          </cell>
          <cell r="C9" t="str">
            <v>3)</v>
          </cell>
          <cell r="D9">
            <v>1920</v>
          </cell>
          <cell r="E9" t="str">
            <v>표토제거</v>
          </cell>
          <cell r="H9">
            <v>0</v>
          </cell>
          <cell r="I9">
            <v>0</v>
          </cell>
        </row>
        <row r="10">
          <cell r="A10" t="str">
            <v>D01351</v>
          </cell>
          <cell r="B10">
            <v>3600</v>
          </cell>
          <cell r="C10" t="str">
            <v>가.</v>
          </cell>
          <cell r="D10">
            <v>2048</v>
          </cell>
          <cell r="E10" t="str">
            <v>표토제거</v>
          </cell>
          <cell r="F10" t="str">
            <v>(답구간)</v>
          </cell>
          <cell r="G10" t="str">
            <v>M2</v>
          </cell>
          <cell r="H10">
            <v>0</v>
          </cell>
          <cell r="I10">
            <v>0</v>
          </cell>
        </row>
        <row r="11">
          <cell r="A11" t="str">
            <v>D01352</v>
          </cell>
          <cell r="B11">
            <v>17500</v>
          </cell>
          <cell r="C11" t="str">
            <v>나.</v>
          </cell>
          <cell r="D11">
            <v>2176</v>
          </cell>
          <cell r="E11" t="str">
            <v>표토제거</v>
          </cell>
          <cell r="F11" t="str">
            <v>(답외구간)</v>
          </cell>
          <cell r="G11" t="str">
            <v>M2</v>
          </cell>
          <cell r="H11">
            <v>0</v>
          </cell>
          <cell r="I11">
            <v>0</v>
          </cell>
        </row>
        <row r="12">
          <cell r="A12" t="str">
            <v>E2</v>
          </cell>
          <cell r="B12">
            <v>0</v>
          </cell>
          <cell r="C12" t="str">
            <v>계</v>
          </cell>
          <cell r="D12">
            <v>2240</v>
          </cell>
          <cell r="I12">
            <v>0</v>
          </cell>
        </row>
        <row r="13">
          <cell r="A13" t="str">
            <v>D00004</v>
          </cell>
          <cell r="B13">
            <v>149800</v>
          </cell>
          <cell r="C13" t="str">
            <v>4)</v>
          </cell>
          <cell r="D13">
            <v>2272</v>
          </cell>
          <cell r="E13" t="str">
            <v>벌개 제근</v>
          </cell>
          <cell r="G13" t="str">
            <v>M2</v>
          </cell>
          <cell r="H13">
            <v>0</v>
          </cell>
          <cell r="I13">
            <v>0</v>
          </cell>
        </row>
        <row r="14">
          <cell r="A14" t="str">
            <v>T2</v>
          </cell>
          <cell r="B14">
            <v>22</v>
          </cell>
          <cell r="C14" t="str">
            <v>5)</v>
          </cell>
          <cell r="D14">
            <v>2816</v>
          </cell>
          <cell r="E14" t="str">
            <v>흙깍기</v>
          </cell>
          <cell r="H14">
            <v>0</v>
          </cell>
          <cell r="I14">
            <v>0</v>
          </cell>
        </row>
        <row r="15">
          <cell r="A15" t="str">
            <v>D01354</v>
          </cell>
          <cell r="B15">
            <v>255400</v>
          </cell>
          <cell r="C15" t="str">
            <v>가.</v>
          </cell>
          <cell r="D15">
            <v>2944</v>
          </cell>
          <cell r="E15" t="str">
            <v>흙깍기</v>
          </cell>
          <cell r="F15" t="str">
            <v>(토  사)</v>
          </cell>
          <cell r="G15" t="str">
            <v>M3</v>
          </cell>
          <cell r="H15">
            <v>0</v>
          </cell>
          <cell r="I15">
            <v>0</v>
          </cell>
        </row>
        <row r="16">
          <cell r="A16" t="str">
            <v>D00009</v>
          </cell>
          <cell r="B16">
            <v>238700</v>
          </cell>
          <cell r="C16" t="str">
            <v>나.</v>
          </cell>
          <cell r="D16">
            <v>3008</v>
          </cell>
          <cell r="E16" t="str">
            <v>흙깍기</v>
          </cell>
          <cell r="F16" t="str">
            <v>(리핑암)</v>
          </cell>
          <cell r="G16" t="str">
            <v>M3</v>
          </cell>
          <cell r="H16">
            <v>0</v>
          </cell>
          <cell r="I16">
            <v>0</v>
          </cell>
        </row>
        <row r="17">
          <cell r="A17" t="str">
            <v>T1</v>
          </cell>
          <cell r="B17">
            <v>21</v>
          </cell>
          <cell r="C17" t="str">
            <v>다</v>
          </cell>
          <cell r="D17">
            <v>3032</v>
          </cell>
          <cell r="E17" t="str">
            <v>흙깍기</v>
          </cell>
          <cell r="F17" t="str">
            <v>(발파암)</v>
          </cell>
          <cell r="H17">
            <v>0</v>
          </cell>
          <cell r="I17">
            <v>0</v>
          </cell>
        </row>
        <row r="18">
          <cell r="A18" t="str">
            <v>D01438</v>
          </cell>
          <cell r="B18">
            <v>6500</v>
          </cell>
          <cell r="C18" t="str">
            <v>a</v>
          </cell>
          <cell r="D18">
            <v>3044</v>
          </cell>
          <cell r="E18" t="str">
            <v>흙깍기</v>
          </cell>
          <cell r="F18" t="str">
            <v>(발파암,편절)</v>
          </cell>
          <cell r="G18" t="str">
            <v>M3</v>
          </cell>
          <cell r="H18">
            <v>0</v>
          </cell>
          <cell r="I18">
            <v>0</v>
          </cell>
        </row>
        <row r="19">
          <cell r="A19" t="str">
            <v>D02247</v>
          </cell>
          <cell r="B19">
            <v>51000</v>
          </cell>
          <cell r="C19" t="str">
            <v>b</v>
          </cell>
          <cell r="D19">
            <v>3047</v>
          </cell>
          <cell r="E19" t="str">
            <v>흙깍기</v>
          </cell>
          <cell r="F19" t="str">
            <v>(발파암,리퍼병행)</v>
          </cell>
          <cell r="G19" t="str">
            <v>M3</v>
          </cell>
          <cell r="H19">
            <v>0</v>
          </cell>
          <cell r="I19">
            <v>0</v>
          </cell>
        </row>
        <row r="20">
          <cell r="A20" t="str">
            <v>D00190</v>
          </cell>
          <cell r="B20">
            <v>216400</v>
          </cell>
          <cell r="C20" t="str">
            <v>c</v>
          </cell>
          <cell r="D20">
            <v>3049</v>
          </cell>
          <cell r="E20" t="str">
            <v>흙깍기</v>
          </cell>
          <cell r="F20" t="str">
            <v>(발파암,크로울러)</v>
          </cell>
          <cell r="G20" t="str">
            <v>M3</v>
          </cell>
          <cell r="H20">
            <v>0</v>
          </cell>
          <cell r="I20">
            <v>0</v>
          </cell>
        </row>
        <row r="21">
          <cell r="A21" t="str">
            <v>D02200</v>
          </cell>
          <cell r="B21">
            <v>178300</v>
          </cell>
          <cell r="C21" t="str">
            <v>d</v>
          </cell>
          <cell r="D21">
            <v>3056</v>
          </cell>
          <cell r="E21" t="str">
            <v>흙깍기</v>
          </cell>
          <cell r="F21" t="str">
            <v>(미진동 발파)</v>
          </cell>
          <cell r="G21" t="str">
            <v>M3</v>
          </cell>
          <cell r="H21">
            <v>0</v>
          </cell>
          <cell r="I21">
            <v>0</v>
          </cell>
        </row>
        <row r="22">
          <cell r="A22" t="str">
            <v>E1</v>
          </cell>
          <cell r="B22">
            <v>0</v>
          </cell>
          <cell r="C22" t="str">
            <v>소계</v>
          </cell>
          <cell r="D22">
            <v>3064</v>
          </cell>
          <cell r="I22">
            <v>0</v>
          </cell>
        </row>
        <row r="23">
          <cell r="A23" t="str">
            <v>E2</v>
          </cell>
          <cell r="B23">
            <v>0</v>
          </cell>
          <cell r="C23" t="str">
            <v>계</v>
          </cell>
          <cell r="D23">
            <v>3072</v>
          </cell>
          <cell r="I23">
            <v>0</v>
          </cell>
        </row>
        <row r="24">
          <cell r="A24" t="str">
            <v>T2</v>
          </cell>
          <cell r="B24">
            <v>34</v>
          </cell>
          <cell r="C24" t="str">
            <v>6)</v>
          </cell>
          <cell r="D24">
            <v>3168</v>
          </cell>
          <cell r="E24" t="str">
            <v>흙운반공</v>
          </cell>
          <cell r="H24">
            <v>0</v>
          </cell>
          <cell r="I24">
            <v>0</v>
          </cell>
        </row>
        <row r="25">
          <cell r="A25" t="str">
            <v>D01584</v>
          </cell>
          <cell r="B25">
            <v>115500</v>
          </cell>
          <cell r="C25" t="str">
            <v>가.</v>
          </cell>
          <cell r="D25">
            <v>3264</v>
          </cell>
          <cell r="E25" t="str">
            <v>무대</v>
          </cell>
          <cell r="F25" t="str">
            <v>(토  사)</v>
          </cell>
          <cell r="G25" t="str">
            <v>M3</v>
          </cell>
          <cell r="H25">
            <v>0</v>
          </cell>
          <cell r="I25">
            <v>0</v>
          </cell>
        </row>
        <row r="26">
          <cell r="A26" t="str">
            <v>D01585</v>
          </cell>
          <cell r="B26">
            <v>29100</v>
          </cell>
          <cell r="C26" t="str">
            <v>나.</v>
          </cell>
          <cell r="D26">
            <v>3296</v>
          </cell>
          <cell r="E26" t="str">
            <v>무대</v>
          </cell>
          <cell r="F26" t="str">
            <v>(리핑암)</v>
          </cell>
          <cell r="G26" t="str">
            <v>M3</v>
          </cell>
          <cell r="H26">
            <v>0</v>
          </cell>
          <cell r="I26">
            <v>0</v>
          </cell>
        </row>
        <row r="27">
          <cell r="A27" t="str">
            <v>D00378</v>
          </cell>
          <cell r="B27">
            <v>36100</v>
          </cell>
          <cell r="C27" t="str">
            <v>다.</v>
          </cell>
          <cell r="D27">
            <v>3312</v>
          </cell>
          <cell r="E27" t="str">
            <v>흙운반</v>
          </cell>
          <cell r="F27" t="str">
            <v>(무대:발파암)</v>
          </cell>
          <cell r="G27" t="str">
            <v>M3</v>
          </cell>
          <cell r="H27">
            <v>0</v>
          </cell>
          <cell r="I27">
            <v>0</v>
          </cell>
        </row>
        <row r="28">
          <cell r="A28" t="str">
            <v>D01329</v>
          </cell>
          <cell r="B28">
            <v>28000</v>
          </cell>
          <cell r="C28" t="str">
            <v>라.</v>
          </cell>
          <cell r="D28">
            <v>3328</v>
          </cell>
          <cell r="E28" t="str">
            <v>도쟈운반</v>
          </cell>
          <cell r="F28" t="str">
            <v>(토  사)</v>
          </cell>
          <cell r="G28" t="str">
            <v>M3</v>
          </cell>
          <cell r="H28">
            <v>0</v>
          </cell>
          <cell r="I28">
            <v>0</v>
          </cell>
        </row>
        <row r="29">
          <cell r="A29" t="str">
            <v>D01722</v>
          </cell>
          <cell r="B29">
            <v>22200</v>
          </cell>
          <cell r="C29" t="str">
            <v>마.</v>
          </cell>
          <cell r="D29">
            <v>3392</v>
          </cell>
          <cell r="E29" t="str">
            <v>도쟈운반</v>
          </cell>
          <cell r="F29" t="str">
            <v>(리핑암)</v>
          </cell>
          <cell r="G29" t="str">
            <v>M3</v>
          </cell>
          <cell r="H29">
            <v>0</v>
          </cell>
          <cell r="I29">
            <v>0</v>
          </cell>
        </row>
        <row r="30">
          <cell r="A30" t="str">
            <v>D01723</v>
          </cell>
          <cell r="B30">
            <v>28300</v>
          </cell>
          <cell r="C30" t="str">
            <v>바.</v>
          </cell>
          <cell r="D30">
            <v>3424</v>
          </cell>
          <cell r="E30" t="str">
            <v>도쟈운반</v>
          </cell>
          <cell r="F30" t="str">
            <v>(발파암)</v>
          </cell>
          <cell r="G30" t="str">
            <v>M3</v>
          </cell>
          <cell r="H30">
            <v>0</v>
          </cell>
          <cell r="I30">
            <v>0</v>
          </cell>
        </row>
        <row r="31">
          <cell r="A31" t="str">
            <v>D01330</v>
          </cell>
          <cell r="B31">
            <v>151400</v>
          </cell>
          <cell r="C31" t="str">
            <v>사.</v>
          </cell>
          <cell r="D31">
            <v>3456</v>
          </cell>
          <cell r="E31" t="str">
            <v>덤프운반</v>
          </cell>
          <cell r="F31" t="str">
            <v>(토  사)</v>
          </cell>
          <cell r="G31" t="str">
            <v>M3</v>
          </cell>
          <cell r="H31">
            <v>0</v>
          </cell>
          <cell r="I31">
            <v>0</v>
          </cell>
        </row>
        <row r="32">
          <cell r="A32" t="str">
            <v>D01652</v>
          </cell>
          <cell r="B32">
            <v>187400</v>
          </cell>
          <cell r="C32" t="str">
            <v>아.</v>
          </cell>
          <cell r="D32">
            <v>3520</v>
          </cell>
          <cell r="E32" t="str">
            <v>덤프운반</v>
          </cell>
          <cell r="F32" t="str">
            <v>(리핑암)</v>
          </cell>
          <cell r="G32" t="str">
            <v>M3</v>
          </cell>
          <cell r="H32">
            <v>0</v>
          </cell>
          <cell r="I32">
            <v>0</v>
          </cell>
        </row>
        <row r="33">
          <cell r="A33" t="str">
            <v>D01653</v>
          </cell>
          <cell r="B33">
            <v>261800</v>
          </cell>
          <cell r="C33" t="str">
            <v>자.</v>
          </cell>
          <cell r="D33">
            <v>3544</v>
          </cell>
          <cell r="E33" t="str">
            <v>덤프운반</v>
          </cell>
          <cell r="F33" t="str">
            <v>(발파암)</v>
          </cell>
          <cell r="G33" t="str">
            <v>M3</v>
          </cell>
          <cell r="H33">
            <v>0</v>
          </cell>
          <cell r="I33">
            <v>0</v>
          </cell>
        </row>
        <row r="34">
          <cell r="A34" t="str">
            <v>D02336</v>
          </cell>
          <cell r="B34">
            <v>315000</v>
          </cell>
          <cell r="C34" t="str">
            <v>차</v>
          </cell>
          <cell r="D34">
            <v>4054</v>
          </cell>
          <cell r="E34" t="str">
            <v>순성토운반</v>
          </cell>
          <cell r="F34" t="str">
            <v>(토취장~현장)</v>
          </cell>
          <cell r="G34" t="str">
            <v>M3</v>
          </cell>
          <cell r="H34">
            <v>0</v>
          </cell>
          <cell r="I34">
            <v>0</v>
          </cell>
        </row>
        <row r="35">
          <cell r="A35" t="str">
            <v>E2</v>
          </cell>
          <cell r="B35">
            <v>0</v>
          </cell>
          <cell r="C35" t="str">
            <v>계</v>
          </cell>
          <cell r="D35">
            <v>4144</v>
          </cell>
          <cell r="I35">
            <v>0</v>
          </cell>
        </row>
        <row r="36">
          <cell r="A36" t="str">
            <v>T2</v>
          </cell>
          <cell r="B36">
            <v>39</v>
          </cell>
          <cell r="C36" t="str">
            <v>7)</v>
          </cell>
          <cell r="D36">
            <v>4224</v>
          </cell>
          <cell r="E36" t="str">
            <v>흙쌓기</v>
          </cell>
          <cell r="H36">
            <v>0</v>
          </cell>
          <cell r="I36">
            <v>0</v>
          </cell>
        </row>
        <row r="37">
          <cell r="A37" t="str">
            <v>D00202</v>
          </cell>
          <cell r="B37">
            <v>1131200</v>
          </cell>
          <cell r="C37" t="str">
            <v>가.</v>
          </cell>
          <cell r="D37">
            <v>4352</v>
          </cell>
          <cell r="E37" t="str">
            <v>흙쌓기</v>
          </cell>
          <cell r="F37" t="str">
            <v>(노체)</v>
          </cell>
          <cell r="G37" t="str">
            <v>M3</v>
          </cell>
          <cell r="H37">
            <v>0</v>
          </cell>
          <cell r="I37">
            <v>0</v>
          </cell>
        </row>
        <row r="38">
          <cell r="A38" t="str">
            <v>D00204</v>
          </cell>
          <cell r="B38">
            <v>133500</v>
          </cell>
          <cell r="C38" t="str">
            <v>나.</v>
          </cell>
          <cell r="D38">
            <v>4480</v>
          </cell>
          <cell r="E38" t="str">
            <v>흙쌓기</v>
          </cell>
          <cell r="F38" t="str">
            <v>(노상)</v>
          </cell>
          <cell r="G38" t="str">
            <v>M3</v>
          </cell>
          <cell r="H38">
            <v>0</v>
          </cell>
          <cell r="I38">
            <v>0</v>
          </cell>
        </row>
        <row r="39">
          <cell r="A39" t="str">
            <v>D02248</v>
          </cell>
          <cell r="B39">
            <v>10500</v>
          </cell>
          <cell r="C39" t="str">
            <v>다</v>
          </cell>
          <cell r="D39">
            <v>4492</v>
          </cell>
          <cell r="E39" t="str">
            <v>흙쌓기</v>
          </cell>
          <cell r="F39" t="str">
            <v>(녹지대)</v>
          </cell>
          <cell r="G39" t="str">
            <v>M3</v>
          </cell>
          <cell r="H39">
            <v>0</v>
          </cell>
          <cell r="I39">
            <v>0</v>
          </cell>
        </row>
        <row r="40">
          <cell r="A40" t="str">
            <v>E2</v>
          </cell>
          <cell r="B40">
            <v>0</v>
          </cell>
          <cell r="C40" t="str">
            <v>계</v>
          </cell>
          <cell r="D40">
            <v>4504</v>
          </cell>
          <cell r="I40">
            <v>0</v>
          </cell>
        </row>
        <row r="41">
          <cell r="A41" t="str">
            <v>T2</v>
          </cell>
          <cell r="B41">
            <v>43</v>
          </cell>
          <cell r="C41" t="str">
            <v>8)</v>
          </cell>
          <cell r="D41">
            <v>4626</v>
          </cell>
          <cell r="E41" t="str">
            <v>노반준비공</v>
          </cell>
          <cell r="H41">
            <v>0</v>
          </cell>
          <cell r="I41">
            <v>0</v>
          </cell>
        </row>
        <row r="42">
          <cell r="A42" t="str">
            <v>D02349</v>
          </cell>
          <cell r="B42">
            <v>440</v>
          </cell>
          <cell r="C42" t="str">
            <v>가</v>
          </cell>
          <cell r="D42">
            <v>4687</v>
          </cell>
          <cell r="E42" t="str">
            <v>노반준비공</v>
          </cell>
          <cell r="F42" t="str">
            <v>(기존도로부)</v>
          </cell>
          <cell r="G42" t="str">
            <v>M2</v>
          </cell>
          <cell r="H42">
            <v>0</v>
          </cell>
          <cell r="I42">
            <v>0</v>
          </cell>
        </row>
        <row r="43">
          <cell r="A43" t="str">
            <v>D01328</v>
          </cell>
          <cell r="B43">
            <v>11400</v>
          </cell>
          <cell r="C43" t="str">
            <v>나</v>
          </cell>
          <cell r="D43">
            <v>4748</v>
          </cell>
          <cell r="E43" t="str">
            <v>노반준비공</v>
          </cell>
          <cell r="F43" t="str">
            <v>(절토구간)</v>
          </cell>
          <cell r="G43" t="str">
            <v>M2</v>
          </cell>
          <cell r="H43">
            <v>0</v>
          </cell>
          <cell r="I43">
            <v>0</v>
          </cell>
        </row>
        <row r="44">
          <cell r="A44" t="str">
            <v>E2</v>
          </cell>
          <cell r="B44">
            <v>0</v>
          </cell>
          <cell r="C44" t="str">
            <v>계</v>
          </cell>
          <cell r="D44">
            <v>4870</v>
          </cell>
          <cell r="I44">
            <v>0</v>
          </cell>
        </row>
        <row r="45">
          <cell r="A45" t="str">
            <v>T2</v>
          </cell>
          <cell r="B45">
            <v>51</v>
          </cell>
          <cell r="C45" t="str">
            <v>9)</v>
          </cell>
          <cell r="D45">
            <v>4992</v>
          </cell>
          <cell r="E45" t="str">
            <v>법면보호공</v>
          </cell>
          <cell r="H45">
            <v>0</v>
          </cell>
          <cell r="I45">
            <v>0</v>
          </cell>
        </row>
        <row r="46">
          <cell r="A46" t="str">
            <v>D00016</v>
          </cell>
          <cell r="B46">
            <v>139900</v>
          </cell>
          <cell r="C46" t="str">
            <v>가</v>
          </cell>
          <cell r="D46">
            <v>5216</v>
          </cell>
          <cell r="E46" t="str">
            <v>줄떼</v>
          </cell>
          <cell r="G46" t="str">
            <v>M2</v>
          </cell>
          <cell r="H46">
            <v>0</v>
          </cell>
          <cell r="I46">
            <v>0</v>
          </cell>
        </row>
        <row r="47">
          <cell r="A47" t="str">
            <v>D00018</v>
          </cell>
          <cell r="B47">
            <v>37200</v>
          </cell>
          <cell r="C47" t="str">
            <v>나</v>
          </cell>
          <cell r="D47">
            <v>5328</v>
          </cell>
          <cell r="E47" t="str">
            <v>평떼</v>
          </cell>
          <cell r="G47" t="str">
            <v>M2</v>
          </cell>
          <cell r="H47">
            <v>0</v>
          </cell>
          <cell r="I47">
            <v>0</v>
          </cell>
        </row>
        <row r="48">
          <cell r="A48" t="str">
            <v>D02323</v>
          </cell>
          <cell r="B48">
            <v>47100</v>
          </cell>
          <cell r="C48" t="str">
            <v>다</v>
          </cell>
          <cell r="D48">
            <v>5384</v>
          </cell>
          <cell r="E48" t="str">
            <v>씨드스프레이+NET</v>
          </cell>
          <cell r="F48" t="str">
            <v>(절토면보호공)</v>
          </cell>
          <cell r="G48" t="str">
            <v>M2</v>
          </cell>
          <cell r="H48">
            <v>0</v>
          </cell>
          <cell r="I48">
            <v>0</v>
          </cell>
        </row>
        <row r="49">
          <cell r="A49" t="str">
            <v>D00047</v>
          </cell>
          <cell r="B49">
            <v>14900</v>
          </cell>
          <cell r="C49" t="str">
            <v>라</v>
          </cell>
          <cell r="D49">
            <v>5412</v>
          </cell>
          <cell r="E49" t="str">
            <v>절토부면고르기</v>
          </cell>
          <cell r="F49" t="str">
            <v>(리핑암)</v>
          </cell>
          <cell r="G49" t="str">
            <v>M2</v>
          </cell>
          <cell r="H49">
            <v>0</v>
          </cell>
          <cell r="I49">
            <v>0</v>
          </cell>
        </row>
        <row r="50">
          <cell r="A50" t="str">
            <v>D01170</v>
          </cell>
          <cell r="B50">
            <v>32100</v>
          </cell>
          <cell r="C50" t="str">
            <v>마</v>
          </cell>
          <cell r="D50">
            <v>5426</v>
          </cell>
          <cell r="E50" t="str">
            <v>절토부면고르기</v>
          </cell>
          <cell r="F50" t="str">
            <v>(발파암)</v>
          </cell>
          <cell r="G50" t="str">
            <v>M2</v>
          </cell>
          <cell r="H50">
            <v>0</v>
          </cell>
          <cell r="I50">
            <v>0</v>
          </cell>
        </row>
        <row r="51">
          <cell r="A51" t="str">
            <v>D02350</v>
          </cell>
          <cell r="B51">
            <v>2000</v>
          </cell>
          <cell r="C51" t="str">
            <v>바</v>
          </cell>
          <cell r="D51">
            <v>5433</v>
          </cell>
          <cell r="E51" t="str">
            <v>녹지대떼</v>
          </cell>
          <cell r="G51" t="str">
            <v>M2</v>
          </cell>
          <cell r="H51">
            <v>0</v>
          </cell>
          <cell r="I51">
            <v>0</v>
          </cell>
        </row>
        <row r="52">
          <cell r="A52" t="str">
            <v>E2</v>
          </cell>
          <cell r="B52">
            <v>0</v>
          </cell>
          <cell r="C52" t="str">
            <v>계</v>
          </cell>
          <cell r="D52">
            <v>5440</v>
          </cell>
          <cell r="I52">
            <v>0</v>
          </cell>
        </row>
        <row r="53">
          <cell r="A53" t="str">
            <v>D01115</v>
          </cell>
          <cell r="B53">
            <v>35000</v>
          </cell>
          <cell r="C53" t="str">
            <v>10)</v>
          </cell>
          <cell r="D53">
            <v>5759</v>
          </cell>
          <cell r="E53" t="str">
            <v>되메우기 및 다짐공</v>
          </cell>
          <cell r="F53" t="str">
            <v>(인력30％+기계70％)</v>
          </cell>
          <cell r="G53" t="str">
            <v>M3</v>
          </cell>
          <cell r="H53">
            <v>0</v>
          </cell>
          <cell r="I53">
            <v>0</v>
          </cell>
        </row>
        <row r="54">
          <cell r="A54" t="str">
            <v>D01543</v>
          </cell>
          <cell r="B54">
            <v>139900</v>
          </cell>
          <cell r="C54" t="str">
            <v>11)</v>
          </cell>
          <cell r="D54">
            <v>5824</v>
          </cell>
          <cell r="E54" t="str">
            <v>성토부법면다짐</v>
          </cell>
          <cell r="G54" t="str">
            <v>M2</v>
          </cell>
          <cell r="H54">
            <v>0</v>
          </cell>
          <cell r="I54">
            <v>0</v>
          </cell>
        </row>
        <row r="55">
          <cell r="A55" t="str">
            <v>E4</v>
          </cell>
          <cell r="B55">
            <v>0</v>
          </cell>
          <cell r="C55" t="str">
            <v>총계</v>
          </cell>
          <cell r="D55">
            <v>5888</v>
          </cell>
          <cell r="I55">
            <v>0</v>
          </cell>
        </row>
        <row r="56">
          <cell r="A56" t="str">
            <v>T4</v>
          </cell>
          <cell r="B56">
            <v>198</v>
          </cell>
          <cell r="C56" t="str">
            <v>2.</v>
          </cell>
          <cell r="D56">
            <v>6016</v>
          </cell>
          <cell r="E56" t="str">
            <v>배수공</v>
          </cell>
          <cell r="H56">
            <v>0</v>
          </cell>
          <cell r="I56">
            <v>0</v>
          </cell>
        </row>
        <row r="57">
          <cell r="A57" t="str">
            <v>T2</v>
          </cell>
          <cell r="B57">
            <v>60</v>
          </cell>
          <cell r="C57" t="str">
            <v>1)</v>
          </cell>
          <cell r="D57">
            <v>6080</v>
          </cell>
          <cell r="E57" t="str">
            <v>측구터파기</v>
          </cell>
          <cell r="H57">
            <v>0</v>
          </cell>
          <cell r="I57">
            <v>0</v>
          </cell>
        </row>
        <row r="58">
          <cell r="A58" t="str">
            <v>D00334</v>
          </cell>
          <cell r="B58">
            <v>15900</v>
          </cell>
          <cell r="C58" t="str">
            <v>가</v>
          </cell>
          <cell r="D58">
            <v>6112</v>
          </cell>
          <cell r="E58" t="str">
            <v>측구터파기</v>
          </cell>
          <cell r="F58" t="str">
            <v>(토사:0~2m)</v>
          </cell>
          <cell r="G58" t="str">
            <v>M3</v>
          </cell>
          <cell r="H58">
            <v>0</v>
          </cell>
          <cell r="I58">
            <v>0</v>
          </cell>
        </row>
        <row r="59">
          <cell r="A59" t="str">
            <v>D02261</v>
          </cell>
          <cell r="B59">
            <v>310</v>
          </cell>
          <cell r="C59" t="str">
            <v>나</v>
          </cell>
          <cell r="D59">
            <v>6128</v>
          </cell>
          <cell r="E59" t="str">
            <v>측구터파기</v>
          </cell>
          <cell r="F59" t="str">
            <v>(리핑암)</v>
          </cell>
          <cell r="G59" t="str">
            <v>M3</v>
          </cell>
          <cell r="H59">
            <v>0</v>
          </cell>
          <cell r="I59">
            <v>0</v>
          </cell>
        </row>
        <row r="60">
          <cell r="A60" t="str">
            <v>D00109</v>
          </cell>
          <cell r="B60">
            <v>2040</v>
          </cell>
          <cell r="C60" t="str">
            <v>다</v>
          </cell>
          <cell r="D60">
            <v>6256</v>
          </cell>
          <cell r="E60" t="str">
            <v>측구터파기</v>
          </cell>
          <cell r="F60" t="str">
            <v>(발파암)</v>
          </cell>
          <cell r="G60" t="str">
            <v>M3</v>
          </cell>
          <cell r="H60">
            <v>0</v>
          </cell>
          <cell r="I60">
            <v>0</v>
          </cell>
        </row>
        <row r="61">
          <cell r="A61" t="str">
            <v>E2</v>
          </cell>
          <cell r="B61">
            <v>0</v>
          </cell>
          <cell r="C61" t="str">
            <v>계</v>
          </cell>
          <cell r="D61">
            <v>6272</v>
          </cell>
          <cell r="I61">
            <v>0</v>
          </cell>
        </row>
        <row r="62">
          <cell r="A62" t="str">
            <v>T2</v>
          </cell>
          <cell r="B62">
            <v>70</v>
          </cell>
          <cell r="C62" t="str">
            <v>2)</v>
          </cell>
          <cell r="D62">
            <v>7240</v>
          </cell>
          <cell r="E62" t="str">
            <v>구조물터파기</v>
          </cell>
          <cell r="H62">
            <v>0</v>
          </cell>
          <cell r="I62">
            <v>0</v>
          </cell>
        </row>
        <row r="63">
          <cell r="A63" t="str">
            <v>T1</v>
          </cell>
          <cell r="B63">
            <v>66</v>
          </cell>
          <cell r="C63" t="str">
            <v>가.</v>
          </cell>
          <cell r="D63">
            <v>7242</v>
          </cell>
          <cell r="E63" t="str">
            <v>육상터파기</v>
          </cell>
          <cell r="H63">
            <v>0</v>
          </cell>
          <cell r="I63">
            <v>0</v>
          </cell>
        </row>
        <row r="64">
          <cell r="A64" t="str">
            <v>D01345</v>
          </cell>
          <cell r="B64">
            <v>16100</v>
          </cell>
          <cell r="C64" t="str">
            <v>a.</v>
          </cell>
          <cell r="D64">
            <v>7244</v>
          </cell>
          <cell r="E64" t="str">
            <v>구조물터파기</v>
          </cell>
          <cell r="F64" t="str">
            <v>(토  사)</v>
          </cell>
          <cell r="G64" t="str">
            <v>M3</v>
          </cell>
          <cell r="H64">
            <v>0</v>
          </cell>
          <cell r="I64">
            <v>0</v>
          </cell>
        </row>
        <row r="65">
          <cell r="A65" t="str">
            <v>D00582</v>
          </cell>
          <cell r="B65">
            <v>90</v>
          </cell>
          <cell r="C65" t="str">
            <v>b.</v>
          </cell>
          <cell r="D65">
            <v>7276</v>
          </cell>
          <cell r="E65" t="str">
            <v>구조물터파기</v>
          </cell>
          <cell r="F65" t="str">
            <v>(풍화암)</v>
          </cell>
          <cell r="G65" t="str">
            <v>M3</v>
          </cell>
          <cell r="H65">
            <v>0</v>
          </cell>
          <cell r="I65">
            <v>0</v>
          </cell>
        </row>
        <row r="66">
          <cell r="A66" t="str">
            <v>D01448</v>
          </cell>
          <cell r="B66">
            <v>1380</v>
          </cell>
          <cell r="C66" t="str">
            <v>c.</v>
          </cell>
          <cell r="D66">
            <v>7292</v>
          </cell>
          <cell r="E66" t="str">
            <v>구조물터파기</v>
          </cell>
          <cell r="F66" t="str">
            <v>(발파암)</v>
          </cell>
          <cell r="G66" t="str">
            <v>M3</v>
          </cell>
          <cell r="H66">
            <v>0</v>
          </cell>
          <cell r="I66">
            <v>0</v>
          </cell>
        </row>
        <row r="67">
          <cell r="A67" t="str">
            <v>E1</v>
          </cell>
          <cell r="B67">
            <v>0</v>
          </cell>
          <cell r="C67" t="str">
            <v>소계</v>
          </cell>
          <cell r="D67">
            <v>7300</v>
          </cell>
          <cell r="I67">
            <v>0</v>
          </cell>
        </row>
        <row r="68">
          <cell r="A68" t="str">
            <v>T1</v>
          </cell>
          <cell r="B68">
            <v>69</v>
          </cell>
          <cell r="C68" t="str">
            <v>나.</v>
          </cell>
          <cell r="D68">
            <v>7304</v>
          </cell>
          <cell r="E68" t="str">
            <v>수중터파기</v>
          </cell>
          <cell r="H68">
            <v>0</v>
          </cell>
          <cell r="I68">
            <v>0</v>
          </cell>
        </row>
        <row r="69">
          <cell r="A69" t="str">
            <v>D01368</v>
          </cell>
          <cell r="B69">
            <v>1900</v>
          </cell>
          <cell r="C69" t="str">
            <v>a.</v>
          </cell>
          <cell r="D69">
            <v>7432</v>
          </cell>
          <cell r="E69" t="str">
            <v>구조물터파기</v>
          </cell>
          <cell r="F69" t="str">
            <v>(토  사)</v>
          </cell>
          <cell r="G69" t="str">
            <v>M3</v>
          </cell>
          <cell r="H69">
            <v>0</v>
          </cell>
          <cell r="I69">
            <v>0</v>
          </cell>
        </row>
        <row r="70">
          <cell r="A70" t="str">
            <v>E1</v>
          </cell>
          <cell r="B70">
            <v>0</v>
          </cell>
          <cell r="C70" t="str">
            <v>소계</v>
          </cell>
          <cell r="D70">
            <v>7434</v>
          </cell>
          <cell r="I70">
            <v>0</v>
          </cell>
        </row>
        <row r="71">
          <cell r="A71" t="str">
            <v>E2</v>
          </cell>
          <cell r="B71">
            <v>0</v>
          </cell>
          <cell r="C71" t="str">
            <v>계</v>
          </cell>
          <cell r="D71">
            <v>7436</v>
          </cell>
          <cell r="I71">
            <v>0</v>
          </cell>
        </row>
        <row r="72">
          <cell r="A72" t="str">
            <v>T2</v>
          </cell>
          <cell r="B72">
            <v>74</v>
          </cell>
          <cell r="C72" t="str">
            <v>3)</v>
          </cell>
          <cell r="D72">
            <v>7438</v>
          </cell>
          <cell r="E72" t="str">
            <v>되메우기</v>
          </cell>
          <cell r="H72">
            <v>0</v>
          </cell>
          <cell r="I72">
            <v>0</v>
          </cell>
        </row>
        <row r="73">
          <cell r="A73" t="str">
            <v>D01115</v>
          </cell>
          <cell r="B73">
            <v>3500</v>
          </cell>
          <cell r="C73" t="str">
            <v>가</v>
          </cell>
          <cell r="D73">
            <v>7439</v>
          </cell>
          <cell r="E73" t="str">
            <v>다짐</v>
          </cell>
          <cell r="G73" t="str">
            <v>M3</v>
          </cell>
          <cell r="H73">
            <v>0</v>
          </cell>
          <cell r="I73">
            <v>0</v>
          </cell>
        </row>
        <row r="74">
          <cell r="A74" t="str">
            <v>D02262</v>
          </cell>
          <cell r="B74">
            <v>8100</v>
          </cell>
          <cell r="C74" t="str">
            <v>나</v>
          </cell>
          <cell r="D74">
            <v>7503</v>
          </cell>
          <cell r="E74" t="str">
            <v>비다짐</v>
          </cell>
          <cell r="G74" t="str">
            <v>M3</v>
          </cell>
          <cell r="H74">
            <v>0</v>
          </cell>
          <cell r="I74">
            <v>0</v>
          </cell>
        </row>
        <row r="75">
          <cell r="A75" t="str">
            <v>E2</v>
          </cell>
          <cell r="B75">
            <v>0</v>
          </cell>
          <cell r="C75" t="str">
            <v>계</v>
          </cell>
          <cell r="D75">
            <v>7535</v>
          </cell>
          <cell r="I75">
            <v>0</v>
          </cell>
        </row>
        <row r="76">
          <cell r="A76" t="str">
            <v>T2</v>
          </cell>
          <cell r="B76">
            <v>79</v>
          </cell>
          <cell r="C76" t="str">
            <v>4)</v>
          </cell>
          <cell r="D76">
            <v>7631</v>
          </cell>
          <cell r="E76" t="str">
            <v>V형측구</v>
          </cell>
          <cell r="H76">
            <v>0</v>
          </cell>
          <cell r="I76">
            <v>0</v>
          </cell>
        </row>
        <row r="77">
          <cell r="A77" t="str">
            <v>D02194</v>
          </cell>
          <cell r="B77">
            <v>170</v>
          </cell>
          <cell r="C77" t="str">
            <v>가</v>
          </cell>
          <cell r="D77">
            <v>7663</v>
          </cell>
          <cell r="E77" t="str">
            <v>V형 측구 TYPE-1</v>
          </cell>
          <cell r="F77" t="str">
            <v>(H=0.45M)</v>
          </cell>
          <cell r="G77" t="str">
            <v>M</v>
          </cell>
          <cell r="H77">
            <v>0</v>
          </cell>
          <cell r="I77">
            <v>0</v>
          </cell>
        </row>
        <row r="78">
          <cell r="A78" t="str">
            <v>D01020</v>
          </cell>
          <cell r="B78">
            <v>2300</v>
          </cell>
          <cell r="C78" t="str">
            <v>나</v>
          </cell>
          <cell r="D78">
            <v>7695</v>
          </cell>
          <cell r="E78" t="str">
            <v>V형 측구 TYPE-2</v>
          </cell>
          <cell r="F78" t="str">
            <v>(H=0.60M)</v>
          </cell>
          <cell r="G78" t="str">
            <v>M</v>
          </cell>
          <cell r="H78">
            <v>0</v>
          </cell>
          <cell r="I78">
            <v>0</v>
          </cell>
        </row>
        <row r="79">
          <cell r="A79" t="str">
            <v>D02195</v>
          </cell>
          <cell r="B79">
            <v>70</v>
          </cell>
          <cell r="C79" t="str">
            <v>다</v>
          </cell>
          <cell r="D79">
            <v>7697</v>
          </cell>
          <cell r="E79" t="str">
            <v>V형 측구 TYPE-3</v>
          </cell>
          <cell r="F79" t="str">
            <v>(H=1.00M)</v>
          </cell>
          <cell r="G79" t="str">
            <v>M</v>
          </cell>
          <cell r="H79">
            <v>0</v>
          </cell>
          <cell r="I79">
            <v>0</v>
          </cell>
        </row>
        <row r="80">
          <cell r="A80" t="str">
            <v>E2</v>
          </cell>
          <cell r="B80">
            <v>0</v>
          </cell>
          <cell r="C80" t="str">
            <v>계</v>
          </cell>
          <cell r="D80">
            <v>7698</v>
          </cell>
          <cell r="I80">
            <v>0</v>
          </cell>
        </row>
        <row r="81">
          <cell r="A81" t="str">
            <v>T2</v>
          </cell>
          <cell r="B81">
            <v>84</v>
          </cell>
          <cell r="C81" t="str">
            <v>5)</v>
          </cell>
          <cell r="D81">
            <v>7700</v>
          </cell>
          <cell r="E81" t="str">
            <v>산마루측구</v>
          </cell>
          <cell r="H81">
            <v>0</v>
          </cell>
          <cell r="I81">
            <v>0</v>
          </cell>
        </row>
        <row r="82">
          <cell r="A82" t="str">
            <v>D00335</v>
          </cell>
          <cell r="B82">
            <v>2600</v>
          </cell>
          <cell r="C82" t="str">
            <v>가</v>
          </cell>
          <cell r="D82">
            <v>7829</v>
          </cell>
          <cell r="E82" t="str">
            <v>산마루측구</v>
          </cell>
          <cell r="F82" t="str">
            <v>(TYPE-1,H=600mm)</v>
          </cell>
          <cell r="G82" t="str">
            <v>M</v>
          </cell>
          <cell r="H82">
            <v>0</v>
          </cell>
          <cell r="I82">
            <v>0</v>
          </cell>
        </row>
        <row r="83">
          <cell r="A83" t="str">
            <v>D02256</v>
          </cell>
          <cell r="B83">
            <v>320</v>
          </cell>
          <cell r="C83" t="str">
            <v>나</v>
          </cell>
          <cell r="D83">
            <v>7877</v>
          </cell>
          <cell r="E83" t="str">
            <v>절토부 소단측구</v>
          </cell>
          <cell r="F83" t="str">
            <v>(TYPE-1)</v>
          </cell>
          <cell r="G83" t="str">
            <v>M</v>
          </cell>
          <cell r="H83">
            <v>0</v>
          </cell>
          <cell r="I83">
            <v>0</v>
          </cell>
        </row>
        <row r="84">
          <cell r="A84" t="str">
            <v>D02255</v>
          </cell>
          <cell r="B84">
            <v>410</v>
          </cell>
          <cell r="C84" t="str">
            <v>다</v>
          </cell>
          <cell r="D84">
            <v>7885</v>
          </cell>
          <cell r="E84" t="str">
            <v>산마루측구</v>
          </cell>
          <cell r="F84" t="str">
            <v>(조립식배수로P-500)</v>
          </cell>
          <cell r="G84" t="str">
            <v>M</v>
          </cell>
          <cell r="H84">
            <v>0</v>
          </cell>
          <cell r="I84">
            <v>0</v>
          </cell>
        </row>
        <row r="85">
          <cell r="A85" t="str">
            <v>E2</v>
          </cell>
          <cell r="B85">
            <v>0</v>
          </cell>
          <cell r="C85" t="str">
            <v>계</v>
          </cell>
          <cell r="D85">
            <v>7893</v>
          </cell>
          <cell r="I85">
            <v>0</v>
          </cell>
        </row>
        <row r="86">
          <cell r="A86" t="str">
            <v>T2</v>
          </cell>
          <cell r="B86">
            <v>94</v>
          </cell>
          <cell r="C86" t="str">
            <v>6)</v>
          </cell>
          <cell r="D86">
            <v>7957</v>
          </cell>
          <cell r="E86" t="str">
            <v>L형 측구</v>
          </cell>
          <cell r="H86">
            <v>0</v>
          </cell>
          <cell r="I86">
            <v>0</v>
          </cell>
        </row>
        <row r="87">
          <cell r="A87" t="str">
            <v>D02250</v>
          </cell>
          <cell r="B87">
            <v>3260</v>
          </cell>
          <cell r="C87" t="str">
            <v>가</v>
          </cell>
          <cell r="D87">
            <v>7963</v>
          </cell>
          <cell r="E87" t="str">
            <v>L형측구(절토부)</v>
          </cell>
          <cell r="F87" t="str">
            <v>(TYPE-1: H=0.5M)</v>
          </cell>
          <cell r="G87" t="str">
            <v>M</v>
          </cell>
          <cell r="H87">
            <v>0</v>
          </cell>
          <cell r="I87">
            <v>0</v>
          </cell>
        </row>
        <row r="88">
          <cell r="A88" t="str">
            <v>D02252</v>
          </cell>
          <cell r="B88">
            <v>1600</v>
          </cell>
          <cell r="C88" t="str">
            <v>나</v>
          </cell>
          <cell r="D88">
            <v>7969</v>
          </cell>
          <cell r="E88" t="str">
            <v>L형측구(절토부)</v>
          </cell>
          <cell r="F88" t="str">
            <v>(TYPE-2: H=1.2M)</v>
          </cell>
          <cell r="G88" t="str">
            <v>M</v>
          </cell>
          <cell r="H88">
            <v>0</v>
          </cell>
          <cell r="I88">
            <v>0</v>
          </cell>
        </row>
        <row r="89">
          <cell r="A89" t="str">
            <v>D02196</v>
          </cell>
          <cell r="B89">
            <v>380</v>
          </cell>
          <cell r="C89" t="str">
            <v>다</v>
          </cell>
          <cell r="D89">
            <v>7973</v>
          </cell>
          <cell r="E89" t="str">
            <v>L형측구 절토부</v>
          </cell>
          <cell r="F89" t="str">
            <v>(TYPE-3: H=2.2M)</v>
          </cell>
          <cell r="G89" t="str">
            <v>M</v>
          </cell>
          <cell r="H89">
            <v>0</v>
          </cell>
          <cell r="I89">
            <v>0</v>
          </cell>
        </row>
        <row r="90">
          <cell r="A90" t="str">
            <v>D02253</v>
          </cell>
          <cell r="B90">
            <v>900</v>
          </cell>
          <cell r="C90" t="str">
            <v>라</v>
          </cell>
          <cell r="D90">
            <v>7974</v>
          </cell>
          <cell r="E90" t="str">
            <v>L형측구(연결로).</v>
          </cell>
          <cell r="F90" t="str">
            <v>(TYPE-4: H=0.45M)</v>
          </cell>
          <cell r="G90" t="str">
            <v>M</v>
          </cell>
          <cell r="H90">
            <v>0</v>
          </cell>
          <cell r="I90">
            <v>0</v>
          </cell>
        </row>
        <row r="91">
          <cell r="A91" t="str">
            <v>D02318</v>
          </cell>
          <cell r="B91">
            <v>350</v>
          </cell>
          <cell r="C91" t="str">
            <v>마</v>
          </cell>
          <cell r="D91">
            <v>7975</v>
          </cell>
          <cell r="E91" t="str">
            <v>L형측구(부체도로)</v>
          </cell>
          <cell r="F91" t="str">
            <v>(TYPE-5: H=0.35M)</v>
          </cell>
          <cell r="G91" t="str">
            <v>M</v>
          </cell>
          <cell r="H91">
            <v>0</v>
          </cell>
          <cell r="I91">
            <v>0</v>
          </cell>
        </row>
        <row r="92">
          <cell r="A92" t="str">
            <v>D02197</v>
          </cell>
          <cell r="B92">
            <v>1</v>
          </cell>
          <cell r="C92" t="str">
            <v>바</v>
          </cell>
          <cell r="D92">
            <v>8103</v>
          </cell>
          <cell r="E92" t="str">
            <v>L형측구 TYPE-4</v>
          </cell>
          <cell r="G92" t="str">
            <v>개소</v>
          </cell>
          <cell r="H92">
            <v>0</v>
          </cell>
          <cell r="I92">
            <v>0</v>
          </cell>
        </row>
        <row r="93">
          <cell r="A93" t="str">
            <v>D02198</v>
          </cell>
          <cell r="B93">
            <v>2</v>
          </cell>
          <cell r="C93" t="str">
            <v>사</v>
          </cell>
          <cell r="D93">
            <v>8104</v>
          </cell>
          <cell r="E93" t="str">
            <v>L형측구 TYPE-5</v>
          </cell>
          <cell r="G93" t="str">
            <v>개소</v>
          </cell>
          <cell r="H93">
            <v>0</v>
          </cell>
          <cell r="I93">
            <v>0</v>
          </cell>
        </row>
        <row r="94">
          <cell r="A94" t="str">
            <v>D02199</v>
          </cell>
          <cell r="B94">
            <v>4</v>
          </cell>
          <cell r="C94" t="str">
            <v>아</v>
          </cell>
          <cell r="D94">
            <v>8105</v>
          </cell>
          <cell r="E94" t="str">
            <v>L형측구 TYPE-6</v>
          </cell>
          <cell r="G94" t="str">
            <v>개소</v>
          </cell>
          <cell r="H94">
            <v>0</v>
          </cell>
          <cell r="I94">
            <v>0</v>
          </cell>
        </row>
        <row r="95">
          <cell r="A95" t="str">
            <v>E2</v>
          </cell>
          <cell r="B95">
            <v>0</v>
          </cell>
          <cell r="C95" t="str">
            <v>계</v>
          </cell>
          <cell r="D95">
            <v>8475</v>
          </cell>
          <cell r="I95">
            <v>0</v>
          </cell>
        </row>
        <row r="96">
          <cell r="A96" t="str">
            <v>T2</v>
          </cell>
          <cell r="B96">
            <v>99</v>
          </cell>
          <cell r="C96" t="str">
            <v>7)</v>
          </cell>
          <cell r="D96">
            <v>8740</v>
          </cell>
          <cell r="E96" t="str">
            <v>U형측구</v>
          </cell>
          <cell r="H96">
            <v>0</v>
          </cell>
          <cell r="I96">
            <v>0</v>
          </cell>
        </row>
        <row r="97">
          <cell r="A97" t="str">
            <v>D02315</v>
          </cell>
          <cell r="B97">
            <v>80</v>
          </cell>
          <cell r="C97" t="str">
            <v>가</v>
          </cell>
          <cell r="D97">
            <v>9053</v>
          </cell>
          <cell r="E97" t="str">
            <v>U형측구 TYPE-3</v>
          </cell>
          <cell r="F97" t="str">
            <v>(H=0.60M:시가지)</v>
          </cell>
          <cell r="G97" t="str">
            <v>M</v>
          </cell>
          <cell r="H97">
            <v>0</v>
          </cell>
          <cell r="I97">
            <v>0</v>
          </cell>
        </row>
        <row r="98">
          <cell r="A98" t="str">
            <v>D02331</v>
          </cell>
          <cell r="B98">
            <v>90</v>
          </cell>
          <cell r="C98" t="str">
            <v>나</v>
          </cell>
          <cell r="D98">
            <v>9197</v>
          </cell>
          <cell r="E98" t="str">
            <v>U형측구 TYPE-5</v>
          </cell>
          <cell r="F98" t="str">
            <v>(H=0.30M:용수로)</v>
          </cell>
          <cell r="G98" t="str">
            <v>M</v>
          </cell>
          <cell r="H98">
            <v>0</v>
          </cell>
          <cell r="I98">
            <v>0</v>
          </cell>
        </row>
        <row r="99">
          <cell r="A99" t="str">
            <v>D01216</v>
          </cell>
          <cell r="B99">
            <v>710</v>
          </cell>
          <cell r="C99" t="str">
            <v>다</v>
          </cell>
          <cell r="D99">
            <v>9293</v>
          </cell>
          <cell r="E99" t="str">
            <v>U형측구 TYPE-6</v>
          </cell>
          <cell r="F99" t="str">
            <v>(H=0.50M:녹지대)</v>
          </cell>
          <cell r="G99" t="str">
            <v>M</v>
          </cell>
          <cell r="H99">
            <v>0</v>
          </cell>
          <cell r="I99">
            <v>0</v>
          </cell>
        </row>
        <row r="100">
          <cell r="A100" t="str">
            <v>E2</v>
          </cell>
          <cell r="B100">
            <v>0</v>
          </cell>
          <cell r="C100" t="str">
            <v>계</v>
          </cell>
          <cell r="D100">
            <v>9388</v>
          </cell>
          <cell r="I100">
            <v>0</v>
          </cell>
        </row>
        <row r="101">
          <cell r="A101" t="str">
            <v>T2</v>
          </cell>
          <cell r="B101">
            <v>104</v>
          </cell>
          <cell r="C101" t="str">
            <v>8)</v>
          </cell>
          <cell r="D101">
            <v>9771</v>
          </cell>
          <cell r="E101" t="str">
            <v>맹암거</v>
          </cell>
          <cell r="H101">
            <v>0</v>
          </cell>
          <cell r="I101">
            <v>0</v>
          </cell>
        </row>
        <row r="102">
          <cell r="A102" t="str">
            <v>D00339</v>
          </cell>
          <cell r="B102">
            <v>1800</v>
          </cell>
          <cell r="C102" t="str">
            <v>가</v>
          </cell>
          <cell r="D102">
            <v>9820</v>
          </cell>
          <cell r="E102" t="str">
            <v>맹암거 TYPE-1</v>
          </cell>
          <cell r="F102" t="str">
            <v>(유공관+부직포)</v>
          </cell>
          <cell r="G102" t="str">
            <v>M</v>
          </cell>
          <cell r="H102">
            <v>0</v>
          </cell>
          <cell r="I102">
            <v>0</v>
          </cell>
        </row>
        <row r="103">
          <cell r="A103" t="str">
            <v>D00173</v>
          </cell>
          <cell r="B103">
            <v>4500</v>
          </cell>
          <cell r="C103" t="str">
            <v>나</v>
          </cell>
          <cell r="D103">
            <v>9869</v>
          </cell>
          <cell r="E103" t="str">
            <v>맹암거 TYPE-2</v>
          </cell>
          <cell r="F103" t="str">
            <v>(유공관)</v>
          </cell>
          <cell r="G103" t="str">
            <v>M</v>
          </cell>
          <cell r="H103">
            <v>0</v>
          </cell>
          <cell r="I103">
            <v>0</v>
          </cell>
        </row>
        <row r="104">
          <cell r="A104" t="str">
            <v>D00550</v>
          </cell>
          <cell r="B104">
            <v>1400</v>
          </cell>
          <cell r="C104" t="str">
            <v>다</v>
          </cell>
          <cell r="D104">
            <v>10061</v>
          </cell>
          <cell r="E104" t="str">
            <v>맹암거 TYPE-3</v>
          </cell>
          <cell r="F104" t="str">
            <v>(부직포)</v>
          </cell>
          <cell r="G104" t="str">
            <v>M</v>
          </cell>
          <cell r="H104">
            <v>0</v>
          </cell>
          <cell r="I104">
            <v>0</v>
          </cell>
        </row>
        <row r="105">
          <cell r="A105" t="str">
            <v>E2</v>
          </cell>
          <cell r="B105">
            <v>0</v>
          </cell>
          <cell r="C105" t="str">
            <v>계</v>
          </cell>
          <cell r="D105">
            <v>10253</v>
          </cell>
          <cell r="I105">
            <v>0</v>
          </cell>
        </row>
        <row r="106">
          <cell r="A106" t="str">
            <v>T2</v>
          </cell>
          <cell r="B106">
            <v>114</v>
          </cell>
          <cell r="C106" t="str">
            <v>10)</v>
          </cell>
          <cell r="D106">
            <v>10613</v>
          </cell>
          <cell r="E106" t="str">
            <v>횡배수관</v>
          </cell>
          <cell r="H106">
            <v>0</v>
          </cell>
          <cell r="I106">
            <v>0</v>
          </cell>
        </row>
        <row r="107">
          <cell r="A107" t="str">
            <v>T1</v>
          </cell>
          <cell r="B107">
            <v>113</v>
          </cell>
          <cell r="C107" t="str">
            <v>가</v>
          </cell>
          <cell r="D107">
            <v>10673</v>
          </cell>
          <cell r="E107" t="str">
            <v>원심력철근콘크리트관</v>
          </cell>
          <cell r="H107">
            <v>0</v>
          </cell>
          <cell r="I107">
            <v>0</v>
          </cell>
        </row>
        <row r="108">
          <cell r="A108" t="str">
            <v>D02218</v>
          </cell>
          <cell r="B108">
            <v>220</v>
          </cell>
          <cell r="C108" t="str">
            <v>a</v>
          </cell>
          <cell r="D108">
            <v>10733</v>
          </cell>
          <cell r="E108" t="str">
            <v>횡배수관접합및부설</v>
          </cell>
          <cell r="F108" t="str">
            <v>(Φ 600m/m)</v>
          </cell>
          <cell r="G108" t="str">
            <v>M</v>
          </cell>
          <cell r="H108">
            <v>0</v>
          </cell>
          <cell r="I108">
            <v>0</v>
          </cell>
        </row>
        <row r="109">
          <cell r="A109" t="str">
            <v>D01665</v>
          </cell>
          <cell r="B109">
            <v>350</v>
          </cell>
          <cell r="C109" t="str">
            <v>b</v>
          </cell>
          <cell r="D109">
            <v>10813</v>
          </cell>
          <cell r="E109" t="str">
            <v>횡배수관접합및부설</v>
          </cell>
          <cell r="F109" t="str">
            <v>(Φ 800m/m)</v>
          </cell>
          <cell r="G109" t="str">
            <v>M</v>
          </cell>
          <cell r="H109">
            <v>0</v>
          </cell>
          <cell r="I109">
            <v>0</v>
          </cell>
        </row>
        <row r="110">
          <cell r="A110" t="str">
            <v>D02201</v>
          </cell>
          <cell r="B110">
            <v>370</v>
          </cell>
          <cell r="C110" t="str">
            <v>c</v>
          </cell>
          <cell r="D110">
            <v>10853</v>
          </cell>
          <cell r="E110" t="str">
            <v>횡배수관접합및부설</v>
          </cell>
          <cell r="F110" t="str">
            <v>(Φ 1000m/m)</v>
          </cell>
          <cell r="G110" t="str">
            <v>M</v>
          </cell>
          <cell r="H110">
            <v>0</v>
          </cell>
          <cell r="I110">
            <v>0</v>
          </cell>
        </row>
        <row r="111">
          <cell r="A111" t="str">
            <v>D01667</v>
          </cell>
          <cell r="B111">
            <v>70</v>
          </cell>
          <cell r="C111" t="str">
            <v>d</v>
          </cell>
          <cell r="D111">
            <v>10858</v>
          </cell>
          <cell r="E111" t="str">
            <v>횡배수관접합및부설</v>
          </cell>
          <cell r="F111" t="str">
            <v>(Φ 1200m/m)</v>
          </cell>
          <cell r="G111" t="str">
            <v>M</v>
          </cell>
          <cell r="H111">
            <v>0</v>
          </cell>
          <cell r="I111">
            <v>0</v>
          </cell>
        </row>
        <row r="112">
          <cell r="A112" t="str">
            <v>D01666</v>
          </cell>
          <cell r="B112">
            <v>160</v>
          </cell>
          <cell r="C112" t="str">
            <v>e</v>
          </cell>
          <cell r="D112">
            <v>10863</v>
          </cell>
          <cell r="E112" t="str">
            <v>횡배수관접합및부설</v>
          </cell>
          <cell r="F112" t="str">
            <v>(Φ 1000m/m V.R관)</v>
          </cell>
          <cell r="G112" t="str">
            <v>M</v>
          </cell>
          <cell r="H112">
            <v>0</v>
          </cell>
          <cell r="I112">
            <v>0</v>
          </cell>
        </row>
        <row r="113">
          <cell r="A113" t="str">
            <v>D02351</v>
          </cell>
          <cell r="B113">
            <v>20</v>
          </cell>
          <cell r="C113" t="str">
            <v>f</v>
          </cell>
          <cell r="D113">
            <v>11121</v>
          </cell>
          <cell r="E113" t="str">
            <v>흄관보강</v>
          </cell>
          <cell r="F113" t="str">
            <v>(Φ 800m/m)</v>
          </cell>
          <cell r="G113" t="str">
            <v>M</v>
          </cell>
          <cell r="H113">
            <v>0</v>
          </cell>
          <cell r="I113">
            <v>0</v>
          </cell>
        </row>
        <row r="114">
          <cell r="A114" t="str">
            <v>E1</v>
          </cell>
          <cell r="B114">
            <v>0</v>
          </cell>
          <cell r="C114" t="str">
            <v>소계</v>
          </cell>
          <cell r="D114">
            <v>11378</v>
          </cell>
          <cell r="I114">
            <v>0</v>
          </cell>
        </row>
        <row r="115">
          <cell r="A115" t="str">
            <v>E2</v>
          </cell>
          <cell r="B115">
            <v>0</v>
          </cell>
          <cell r="C115" t="str">
            <v>계</v>
          </cell>
          <cell r="D115">
            <v>11621</v>
          </cell>
          <cell r="I115">
            <v>0</v>
          </cell>
        </row>
        <row r="116">
          <cell r="A116" t="str">
            <v>T2</v>
          </cell>
          <cell r="B116">
            <v>119</v>
          </cell>
          <cell r="C116" t="str">
            <v>11)</v>
          </cell>
          <cell r="D116">
            <v>11769</v>
          </cell>
          <cell r="E116" t="str">
            <v>종배수관</v>
          </cell>
          <cell r="H116">
            <v>0</v>
          </cell>
          <cell r="I116">
            <v>0</v>
          </cell>
        </row>
        <row r="117">
          <cell r="A117" t="str">
            <v>D02219</v>
          </cell>
          <cell r="B117">
            <v>1620</v>
          </cell>
          <cell r="C117" t="str">
            <v>가</v>
          </cell>
          <cell r="D117">
            <v>11777</v>
          </cell>
          <cell r="E117" t="str">
            <v>종배수관접합및부설</v>
          </cell>
          <cell r="F117" t="str">
            <v>(Φ 300m/m)</v>
          </cell>
          <cell r="G117" t="str">
            <v>M</v>
          </cell>
          <cell r="H117">
            <v>0</v>
          </cell>
          <cell r="I117">
            <v>0</v>
          </cell>
        </row>
        <row r="118">
          <cell r="A118" t="str">
            <v>D00570</v>
          </cell>
          <cell r="B118">
            <v>120</v>
          </cell>
          <cell r="C118" t="str">
            <v>나</v>
          </cell>
          <cell r="D118">
            <v>11784</v>
          </cell>
          <cell r="E118" t="str">
            <v>종배수관접합및부설</v>
          </cell>
          <cell r="F118" t="str">
            <v>(Φ 600m/m)</v>
          </cell>
          <cell r="G118" t="str">
            <v>M</v>
          </cell>
          <cell r="H118">
            <v>0</v>
          </cell>
          <cell r="I118">
            <v>0</v>
          </cell>
        </row>
        <row r="119">
          <cell r="A119" t="str">
            <v>D02220</v>
          </cell>
          <cell r="B119">
            <v>12</v>
          </cell>
          <cell r="C119" t="str">
            <v>다</v>
          </cell>
          <cell r="D119">
            <v>11786</v>
          </cell>
          <cell r="E119" t="str">
            <v>종배수관 면벽</v>
          </cell>
          <cell r="F119" t="str">
            <v>(Φ 600m/m)</v>
          </cell>
          <cell r="G119" t="str">
            <v>EA</v>
          </cell>
          <cell r="H119">
            <v>0</v>
          </cell>
          <cell r="I119">
            <v>0</v>
          </cell>
        </row>
        <row r="120">
          <cell r="A120" t="str">
            <v>E2</v>
          </cell>
          <cell r="B120">
            <v>0</v>
          </cell>
          <cell r="C120" t="str">
            <v>계</v>
          </cell>
          <cell r="D120">
            <v>11788</v>
          </cell>
          <cell r="I120">
            <v>0</v>
          </cell>
        </row>
        <row r="121">
          <cell r="A121" t="str">
            <v>T2</v>
          </cell>
          <cell r="B121">
            <v>124</v>
          </cell>
          <cell r="C121" t="str">
            <v>12)</v>
          </cell>
          <cell r="D121">
            <v>12030</v>
          </cell>
          <cell r="E121" t="str">
            <v>날개벽및면벽공</v>
          </cell>
          <cell r="H121">
            <v>0</v>
          </cell>
          <cell r="I121">
            <v>0</v>
          </cell>
        </row>
        <row r="122">
          <cell r="A122" t="str">
            <v>D00071</v>
          </cell>
          <cell r="B122">
            <v>390</v>
          </cell>
          <cell r="C122" t="str">
            <v>가</v>
          </cell>
          <cell r="D122">
            <v>12044</v>
          </cell>
          <cell r="E122" t="str">
            <v>합판거푸집</v>
          </cell>
          <cell r="F122" t="str">
            <v>(3회)</v>
          </cell>
          <cell r="G122" t="str">
            <v>M2</v>
          </cell>
          <cell r="H122">
            <v>0</v>
          </cell>
          <cell r="I122">
            <v>0</v>
          </cell>
        </row>
        <row r="123">
          <cell r="A123" t="str">
            <v>D00072</v>
          </cell>
          <cell r="B123">
            <v>90</v>
          </cell>
          <cell r="C123" t="str">
            <v>나</v>
          </cell>
          <cell r="D123">
            <v>12051</v>
          </cell>
          <cell r="E123" t="str">
            <v>합판거푸집</v>
          </cell>
          <cell r="F123" t="str">
            <v>(4회)</v>
          </cell>
          <cell r="G123" t="str">
            <v>M2</v>
          </cell>
          <cell r="H123">
            <v>0</v>
          </cell>
          <cell r="I123">
            <v>0</v>
          </cell>
        </row>
        <row r="124">
          <cell r="A124" t="str">
            <v>D00319</v>
          </cell>
          <cell r="B124">
            <v>80</v>
          </cell>
          <cell r="C124" t="str">
            <v>다</v>
          </cell>
          <cell r="D124">
            <v>12058</v>
          </cell>
          <cell r="E124" t="str">
            <v>콘크리트타설</v>
          </cell>
          <cell r="F124" t="str">
            <v>(무근,진동기제외)</v>
          </cell>
          <cell r="G124" t="str">
            <v>M3</v>
          </cell>
          <cell r="H124">
            <v>0</v>
          </cell>
          <cell r="I124">
            <v>0</v>
          </cell>
        </row>
        <row r="125">
          <cell r="A125" t="str">
            <v>E2</v>
          </cell>
          <cell r="B125">
            <v>0</v>
          </cell>
          <cell r="C125" t="str">
            <v>계</v>
          </cell>
          <cell r="D125">
            <v>12255</v>
          </cell>
          <cell r="I125">
            <v>0</v>
          </cell>
        </row>
        <row r="126">
          <cell r="A126" t="str">
            <v>T2</v>
          </cell>
          <cell r="B126">
            <v>135</v>
          </cell>
          <cell r="C126" t="str">
            <v>13)</v>
          </cell>
          <cell r="D126">
            <v>12425</v>
          </cell>
          <cell r="E126" t="str">
            <v>콘크리트 집수정</v>
          </cell>
          <cell r="H126">
            <v>0</v>
          </cell>
          <cell r="I126">
            <v>0</v>
          </cell>
        </row>
        <row r="127">
          <cell r="A127" t="str">
            <v>D00072</v>
          </cell>
          <cell r="B127">
            <v>1600</v>
          </cell>
          <cell r="C127" t="str">
            <v>가</v>
          </cell>
          <cell r="D127">
            <v>12510</v>
          </cell>
          <cell r="E127" t="str">
            <v>합판거푸집</v>
          </cell>
          <cell r="F127" t="str">
            <v>(4회)</v>
          </cell>
          <cell r="G127" t="str">
            <v>M2</v>
          </cell>
          <cell r="H127">
            <v>0</v>
          </cell>
          <cell r="I127">
            <v>0</v>
          </cell>
        </row>
        <row r="128">
          <cell r="A128" t="str">
            <v>D02072</v>
          </cell>
          <cell r="B128">
            <v>1</v>
          </cell>
          <cell r="C128" t="str">
            <v>나</v>
          </cell>
          <cell r="D128">
            <v>12595</v>
          </cell>
          <cell r="E128" t="str">
            <v>콘크리트타설</v>
          </cell>
          <cell r="F128" t="str">
            <v>(철근,진동기포함)</v>
          </cell>
          <cell r="G128" t="str">
            <v>M3</v>
          </cell>
          <cell r="H128">
            <v>0</v>
          </cell>
          <cell r="I128">
            <v>0</v>
          </cell>
        </row>
        <row r="129">
          <cell r="A129" t="str">
            <v>D00319</v>
          </cell>
          <cell r="B129">
            <v>140</v>
          </cell>
          <cell r="C129" t="str">
            <v>다</v>
          </cell>
          <cell r="D129">
            <v>12680</v>
          </cell>
          <cell r="E129" t="str">
            <v>콘크리트타설</v>
          </cell>
          <cell r="F129" t="str">
            <v>(무근,진동기제외)</v>
          </cell>
          <cell r="G129" t="str">
            <v>M3</v>
          </cell>
          <cell r="H129">
            <v>0</v>
          </cell>
          <cell r="I129">
            <v>0</v>
          </cell>
        </row>
        <row r="130">
          <cell r="A130" t="str">
            <v>D00326</v>
          </cell>
          <cell r="B130">
            <v>0.48</v>
          </cell>
          <cell r="C130" t="str">
            <v>라</v>
          </cell>
          <cell r="D130">
            <v>12712</v>
          </cell>
          <cell r="E130" t="str">
            <v>철근가공조립</v>
          </cell>
          <cell r="F130" t="str">
            <v>(보통)</v>
          </cell>
          <cell r="G130" t="str">
            <v>TON</v>
          </cell>
          <cell r="H130">
            <v>0</v>
          </cell>
          <cell r="I130">
            <v>0</v>
          </cell>
        </row>
        <row r="131">
          <cell r="A131" t="str">
            <v>D02217</v>
          </cell>
          <cell r="B131">
            <v>29</v>
          </cell>
          <cell r="C131" t="str">
            <v>마</v>
          </cell>
          <cell r="D131">
            <v>12743</v>
          </cell>
          <cell r="E131" t="str">
            <v>집수정뚜껑소형</v>
          </cell>
          <cell r="F131" t="str">
            <v>(1130x780)</v>
          </cell>
          <cell r="G131" t="str">
            <v>EA</v>
          </cell>
          <cell r="H131">
            <v>0</v>
          </cell>
          <cell r="I131">
            <v>0</v>
          </cell>
        </row>
        <row r="132">
          <cell r="A132" t="str">
            <v>D00577</v>
          </cell>
          <cell r="B132">
            <v>3</v>
          </cell>
          <cell r="C132" t="str">
            <v>바</v>
          </cell>
          <cell r="D132">
            <v>12754</v>
          </cell>
          <cell r="E132" t="str">
            <v>집수정뚜껑소형</v>
          </cell>
          <cell r="F132" t="str">
            <v>(1330x830)</v>
          </cell>
          <cell r="G132" t="str">
            <v>EA</v>
          </cell>
          <cell r="H132">
            <v>0</v>
          </cell>
          <cell r="I132">
            <v>0</v>
          </cell>
        </row>
        <row r="133">
          <cell r="A133" t="str">
            <v>D00964</v>
          </cell>
          <cell r="B133">
            <v>1</v>
          </cell>
          <cell r="C133" t="str">
            <v>사</v>
          </cell>
          <cell r="D133">
            <v>12757</v>
          </cell>
          <cell r="E133" t="str">
            <v>집수정뚜껑소형</v>
          </cell>
          <cell r="F133" t="str">
            <v>(1730x830)</v>
          </cell>
          <cell r="G133" t="str">
            <v>EA</v>
          </cell>
          <cell r="H133">
            <v>0</v>
          </cell>
          <cell r="I133">
            <v>0</v>
          </cell>
        </row>
        <row r="134">
          <cell r="A134" t="str">
            <v>D02332</v>
          </cell>
          <cell r="B134">
            <v>2</v>
          </cell>
          <cell r="C134" t="str">
            <v>아</v>
          </cell>
          <cell r="D134">
            <v>12758</v>
          </cell>
          <cell r="E134" t="str">
            <v>집수정뚜껑소형</v>
          </cell>
          <cell r="F134" t="str">
            <v>(1000x500)</v>
          </cell>
          <cell r="G134" t="str">
            <v>EA</v>
          </cell>
          <cell r="H134">
            <v>0</v>
          </cell>
          <cell r="I134">
            <v>0</v>
          </cell>
        </row>
        <row r="135">
          <cell r="A135" t="str">
            <v>D02217</v>
          </cell>
          <cell r="B135">
            <v>8</v>
          </cell>
          <cell r="C135" t="str">
            <v>자</v>
          </cell>
          <cell r="D135">
            <v>14476</v>
          </cell>
          <cell r="E135" t="str">
            <v>집수정뚜껑소형</v>
          </cell>
          <cell r="F135" t="str">
            <v>(1130x830)</v>
          </cell>
          <cell r="G135" t="str">
            <v>EA</v>
          </cell>
          <cell r="H135">
            <v>0</v>
          </cell>
          <cell r="I135">
            <v>0</v>
          </cell>
        </row>
        <row r="136">
          <cell r="A136" t="str">
            <v>E2</v>
          </cell>
          <cell r="B136">
            <v>0</v>
          </cell>
          <cell r="C136" t="str">
            <v>계</v>
          </cell>
          <cell r="D136">
            <v>16193</v>
          </cell>
          <cell r="I136">
            <v>0</v>
          </cell>
        </row>
        <row r="137">
          <cell r="A137" t="str">
            <v>T2</v>
          </cell>
          <cell r="B137">
            <v>162</v>
          </cell>
          <cell r="C137" t="str">
            <v>14)</v>
          </cell>
          <cell r="D137">
            <v>19624</v>
          </cell>
          <cell r="E137" t="str">
            <v>암거공</v>
          </cell>
          <cell r="H137">
            <v>0</v>
          </cell>
          <cell r="I137">
            <v>0</v>
          </cell>
        </row>
        <row r="138">
          <cell r="A138" t="str">
            <v>T1</v>
          </cell>
          <cell r="B138">
            <v>141</v>
          </cell>
          <cell r="C138" t="str">
            <v>가.</v>
          </cell>
          <cell r="D138">
            <v>19625</v>
          </cell>
          <cell r="E138" t="str">
            <v>거푸집</v>
          </cell>
          <cell r="H138">
            <v>0</v>
          </cell>
          <cell r="I138">
            <v>0</v>
          </cell>
        </row>
        <row r="139">
          <cell r="A139" t="str">
            <v>D00071</v>
          </cell>
          <cell r="B139">
            <v>14000</v>
          </cell>
          <cell r="C139" t="str">
            <v>a</v>
          </cell>
          <cell r="D139">
            <v>19657</v>
          </cell>
          <cell r="E139" t="str">
            <v>합판거푸집</v>
          </cell>
          <cell r="F139" t="str">
            <v>(3회)</v>
          </cell>
          <cell r="G139" t="str">
            <v>M2</v>
          </cell>
          <cell r="H139">
            <v>0</v>
          </cell>
          <cell r="I139">
            <v>0</v>
          </cell>
        </row>
        <row r="140">
          <cell r="A140" t="str">
            <v>D00072</v>
          </cell>
          <cell r="B140">
            <v>680</v>
          </cell>
          <cell r="C140" t="str">
            <v>b</v>
          </cell>
          <cell r="D140">
            <v>19673</v>
          </cell>
          <cell r="E140" t="str">
            <v>합판거푸집</v>
          </cell>
          <cell r="F140" t="str">
            <v>(4회)</v>
          </cell>
          <cell r="G140" t="str">
            <v>M2</v>
          </cell>
          <cell r="H140">
            <v>0</v>
          </cell>
          <cell r="I140">
            <v>0</v>
          </cell>
        </row>
        <row r="141">
          <cell r="A141" t="str">
            <v>D00346</v>
          </cell>
          <cell r="B141">
            <v>10000</v>
          </cell>
          <cell r="C141" t="str">
            <v>c</v>
          </cell>
          <cell r="D141">
            <v>19679</v>
          </cell>
          <cell r="E141" t="str">
            <v>문형거푸집</v>
          </cell>
          <cell r="F141" t="str">
            <v>(0-7m:3회 부착식)</v>
          </cell>
          <cell r="G141" t="str">
            <v>M2</v>
          </cell>
          <cell r="H141">
            <v>0</v>
          </cell>
          <cell r="I141">
            <v>0</v>
          </cell>
        </row>
        <row r="142">
          <cell r="A142" t="str">
            <v>E1</v>
          </cell>
          <cell r="B142">
            <v>0</v>
          </cell>
          <cell r="C142" t="str">
            <v>소계</v>
          </cell>
          <cell r="D142">
            <v>19685</v>
          </cell>
          <cell r="I142">
            <v>0</v>
          </cell>
        </row>
        <row r="143">
          <cell r="A143" t="str">
            <v>T1</v>
          </cell>
          <cell r="B143">
            <v>146</v>
          </cell>
          <cell r="C143" t="str">
            <v>나</v>
          </cell>
          <cell r="D143">
            <v>19687</v>
          </cell>
          <cell r="E143" t="str">
            <v>콘크리트</v>
          </cell>
          <cell r="H143">
            <v>0</v>
          </cell>
          <cell r="I143">
            <v>0</v>
          </cell>
        </row>
        <row r="144">
          <cell r="A144" t="str">
            <v>D00313</v>
          </cell>
          <cell r="B144">
            <v>9200</v>
          </cell>
          <cell r="C144" t="str">
            <v>a.</v>
          </cell>
          <cell r="D144">
            <v>19689</v>
          </cell>
          <cell r="E144" t="str">
            <v>콘크리트타설</v>
          </cell>
          <cell r="F144" t="str">
            <v>(펌프카타설,0~15m)</v>
          </cell>
          <cell r="G144" t="str">
            <v>M3</v>
          </cell>
          <cell r="H144">
            <v>0</v>
          </cell>
          <cell r="I144">
            <v>0</v>
          </cell>
        </row>
        <row r="145">
          <cell r="A145" t="str">
            <v>D02072</v>
          </cell>
          <cell r="B145">
            <v>120</v>
          </cell>
          <cell r="C145" t="str">
            <v>b</v>
          </cell>
          <cell r="D145">
            <v>19705</v>
          </cell>
          <cell r="E145" t="str">
            <v>콘크리트타설</v>
          </cell>
          <cell r="F145" t="str">
            <v>(철근,진동기포함)</v>
          </cell>
          <cell r="G145" t="str">
            <v>M3</v>
          </cell>
          <cell r="H145">
            <v>0</v>
          </cell>
          <cell r="I145">
            <v>0</v>
          </cell>
        </row>
        <row r="146">
          <cell r="A146" t="str">
            <v>D00319</v>
          </cell>
          <cell r="B146">
            <v>510</v>
          </cell>
          <cell r="C146" t="str">
            <v>c</v>
          </cell>
          <cell r="D146">
            <v>19721</v>
          </cell>
          <cell r="E146" t="str">
            <v>콘크리트타설</v>
          </cell>
          <cell r="F146" t="str">
            <v>(무근,진동기제외)</v>
          </cell>
          <cell r="G146" t="str">
            <v>M3</v>
          </cell>
          <cell r="H146">
            <v>0</v>
          </cell>
          <cell r="I146">
            <v>0</v>
          </cell>
        </row>
        <row r="147">
          <cell r="A147" t="str">
            <v>E1</v>
          </cell>
          <cell r="B147">
            <v>0</v>
          </cell>
          <cell r="C147" t="str">
            <v>소계</v>
          </cell>
          <cell r="D147">
            <v>19733</v>
          </cell>
          <cell r="I147">
            <v>0</v>
          </cell>
        </row>
        <row r="148">
          <cell r="A148" t="str">
            <v>D00327</v>
          </cell>
          <cell r="B148">
            <v>1053.2</v>
          </cell>
          <cell r="C148" t="str">
            <v>다</v>
          </cell>
          <cell r="D148">
            <v>19739</v>
          </cell>
          <cell r="E148" t="str">
            <v>철근가공조립</v>
          </cell>
          <cell r="F148" t="str">
            <v>(복잡)</v>
          </cell>
          <cell r="G148" t="str">
            <v>TON</v>
          </cell>
          <cell r="H148">
            <v>0</v>
          </cell>
          <cell r="I148">
            <v>0</v>
          </cell>
        </row>
        <row r="149">
          <cell r="A149" t="str">
            <v>D01559</v>
          </cell>
          <cell r="B149">
            <v>180</v>
          </cell>
          <cell r="C149" t="str">
            <v>라</v>
          </cell>
          <cell r="D149">
            <v>19742</v>
          </cell>
          <cell r="E149" t="str">
            <v>P.V.C PIPE</v>
          </cell>
          <cell r="F149" t="str">
            <v>(D=100 m/m)</v>
          </cell>
          <cell r="G149" t="str">
            <v>M</v>
          </cell>
          <cell r="H149">
            <v>0</v>
          </cell>
          <cell r="I149">
            <v>0</v>
          </cell>
        </row>
        <row r="150">
          <cell r="A150" t="str">
            <v>D00357</v>
          </cell>
          <cell r="B150">
            <v>8000</v>
          </cell>
          <cell r="C150" t="str">
            <v>마</v>
          </cell>
          <cell r="D150">
            <v>19744</v>
          </cell>
          <cell r="E150" t="str">
            <v>시공이음</v>
          </cell>
          <cell r="F150" t="str">
            <v>(지수판:200x5mm)</v>
          </cell>
          <cell r="G150" t="str">
            <v>M</v>
          </cell>
          <cell r="H150">
            <v>0</v>
          </cell>
          <cell r="I150">
            <v>0</v>
          </cell>
        </row>
        <row r="151">
          <cell r="A151" t="str">
            <v>D01671</v>
          </cell>
          <cell r="B151">
            <v>900</v>
          </cell>
          <cell r="C151" t="str">
            <v>바</v>
          </cell>
          <cell r="D151">
            <v>19745</v>
          </cell>
          <cell r="E151" t="str">
            <v>기초 잡석깔기</v>
          </cell>
          <cell r="F151" t="str">
            <v>(현장암유용)</v>
          </cell>
          <cell r="G151" t="str">
            <v>M3</v>
          </cell>
          <cell r="H151">
            <v>0</v>
          </cell>
          <cell r="I151">
            <v>0</v>
          </cell>
        </row>
        <row r="152">
          <cell r="A152" t="str">
            <v>D01673</v>
          </cell>
          <cell r="B152">
            <v>13300</v>
          </cell>
          <cell r="C152" t="str">
            <v>사</v>
          </cell>
          <cell r="D152">
            <v>19777</v>
          </cell>
          <cell r="E152" t="str">
            <v>뒷채움</v>
          </cell>
          <cell r="F152" t="str">
            <v>(선택층재 암거,교량)</v>
          </cell>
          <cell r="G152" t="str">
            <v>M3</v>
          </cell>
          <cell r="H152">
            <v>0</v>
          </cell>
          <cell r="I152">
            <v>0</v>
          </cell>
        </row>
        <row r="153">
          <cell r="A153" t="str">
            <v>D00354</v>
          </cell>
          <cell r="B153">
            <v>4690</v>
          </cell>
          <cell r="C153" t="str">
            <v>아</v>
          </cell>
          <cell r="D153">
            <v>19809</v>
          </cell>
          <cell r="E153" t="str">
            <v>아스팔트 코팅</v>
          </cell>
          <cell r="F153" t="str">
            <v>(2회)</v>
          </cell>
          <cell r="G153" t="str">
            <v>M2</v>
          </cell>
          <cell r="H153">
            <v>0</v>
          </cell>
          <cell r="I153">
            <v>0</v>
          </cell>
        </row>
        <row r="154">
          <cell r="A154" t="str">
            <v>D00519</v>
          </cell>
          <cell r="B154">
            <v>430</v>
          </cell>
          <cell r="C154" t="str">
            <v>자</v>
          </cell>
          <cell r="D154">
            <v>19841</v>
          </cell>
          <cell r="E154" t="str">
            <v>스치로폴</v>
          </cell>
          <cell r="F154" t="str">
            <v>(T=20m/m)</v>
          </cell>
          <cell r="G154" t="str">
            <v>M2</v>
          </cell>
          <cell r="H154">
            <v>0</v>
          </cell>
          <cell r="I154">
            <v>0</v>
          </cell>
        </row>
        <row r="155">
          <cell r="A155" t="str">
            <v>D02345</v>
          </cell>
          <cell r="B155">
            <v>50</v>
          </cell>
          <cell r="C155" t="str">
            <v>차</v>
          </cell>
          <cell r="D155">
            <v>19849</v>
          </cell>
          <cell r="E155" t="str">
            <v>신구암거접합</v>
          </cell>
          <cell r="G155" t="str">
            <v>M</v>
          </cell>
          <cell r="H155">
            <v>0</v>
          </cell>
          <cell r="I155">
            <v>0</v>
          </cell>
        </row>
        <row r="156">
          <cell r="A156" t="str">
            <v>D00358</v>
          </cell>
          <cell r="B156">
            <v>9600</v>
          </cell>
          <cell r="C156" t="str">
            <v>카</v>
          </cell>
          <cell r="D156">
            <v>19857</v>
          </cell>
          <cell r="E156" t="str">
            <v>간격재</v>
          </cell>
          <cell r="F156" t="str">
            <v>(T=50MM)</v>
          </cell>
          <cell r="G156" t="str">
            <v>m2</v>
          </cell>
          <cell r="H156">
            <v>0</v>
          </cell>
          <cell r="I156">
            <v>0</v>
          </cell>
        </row>
        <row r="157">
          <cell r="A157" t="str">
            <v>D01601</v>
          </cell>
          <cell r="B157">
            <v>160</v>
          </cell>
          <cell r="C157" t="str">
            <v>타</v>
          </cell>
          <cell r="D157">
            <v>19865</v>
          </cell>
          <cell r="E157" t="str">
            <v>부직포설치</v>
          </cell>
          <cell r="F157" t="str">
            <v>(L형측구용)</v>
          </cell>
          <cell r="G157" t="str">
            <v>M2</v>
          </cell>
          <cell r="H157">
            <v>0</v>
          </cell>
          <cell r="I157">
            <v>0</v>
          </cell>
        </row>
        <row r="158">
          <cell r="A158" t="str">
            <v>D01177</v>
          </cell>
          <cell r="B158">
            <v>7800</v>
          </cell>
          <cell r="C158" t="str">
            <v>파</v>
          </cell>
          <cell r="D158">
            <v>19879</v>
          </cell>
          <cell r="E158" t="str">
            <v>비계공(강관)</v>
          </cell>
          <cell r="F158" t="str">
            <v>(암거용:3개월)</v>
          </cell>
          <cell r="G158" t="str">
            <v>M2</v>
          </cell>
          <cell r="H158">
            <v>0</v>
          </cell>
          <cell r="I158">
            <v>0</v>
          </cell>
        </row>
        <row r="159">
          <cell r="A159" t="str">
            <v>T1</v>
          </cell>
          <cell r="B159">
            <v>161</v>
          </cell>
          <cell r="C159" t="str">
            <v>하</v>
          </cell>
          <cell r="D159">
            <v>19911</v>
          </cell>
          <cell r="E159" t="str">
            <v>동바리공</v>
          </cell>
          <cell r="H159">
            <v>0</v>
          </cell>
          <cell r="I159">
            <v>0</v>
          </cell>
        </row>
        <row r="160">
          <cell r="A160" t="str">
            <v>D01551</v>
          </cell>
          <cell r="B160">
            <v>5600</v>
          </cell>
          <cell r="C160" t="str">
            <v>a</v>
          </cell>
          <cell r="D160">
            <v>19942</v>
          </cell>
          <cell r="E160" t="str">
            <v>강관동바리</v>
          </cell>
          <cell r="F160" t="str">
            <v>(암거구조물:3개월)</v>
          </cell>
          <cell r="G160" t="str">
            <v>공M3</v>
          </cell>
          <cell r="H160">
            <v>0</v>
          </cell>
          <cell r="I160">
            <v>0</v>
          </cell>
        </row>
        <row r="161">
          <cell r="A161" t="str">
            <v>D00122</v>
          </cell>
          <cell r="B161">
            <v>4990</v>
          </cell>
          <cell r="C161" t="str">
            <v>b</v>
          </cell>
          <cell r="D161">
            <v>20654</v>
          </cell>
          <cell r="E161" t="str">
            <v>목재동바리</v>
          </cell>
          <cell r="F161" t="str">
            <v>(4 회)</v>
          </cell>
          <cell r="G161" t="str">
            <v>공/M3</v>
          </cell>
          <cell r="H161">
            <v>0</v>
          </cell>
          <cell r="I161">
            <v>0</v>
          </cell>
        </row>
        <row r="162">
          <cell r="A162" t="str">
            <v>E1</v>
          </cell>
          <cell r="B162">
            <v>0</v>
          </cell>
          <cell r="C162" t="str">
            <v>소계</v>
          </cell>
          <cell r="D162">
            <v>21010</v>
          </cell>
          <cell r="I162">
            <v>0</v>
          </cell>
        </row>
        <row r="163">
          <cell r="A163" t="str">
            <v>E2</v>
          </cell>
          <cell r="B163">
            <v>0</v>
          </cell>
          <cell r="C163" t="str">
            <v>계</v>
          </cell>
          <cell r="D163">
            <v>21365</v>
          </cell>
          <cell r="I163">
            <v>0</v>
          </cell>
        </row>
        <row r="164">
          <cell r="A164" t="str">
            <v>T2</v>
          </cell>
          <cell r="B164">
            <v>184</v>
          </cell>
          <cell r="C164" t="str">
            <v>15)</v>
          </cell>
          <cell r="D164">
            <v>21688</v>
          </cell>
          <cell r="E164" t="str">
            <v>기타공</v>
          </cell>
          <cell r="H164">
            <v>0</v>
          </cell>
          <cell r="I164">
            <v>0</v>
          </cell>
        </row>
        <row r="165">
          <cell r="A165" t="str">
            <v>T1</v>
          </cell>
          <cell r="B165">
            <v>170</v>
          </cell>
          <cell r="C165" t="str">
            <v>가.</v>
          </cell>
          <cell r="D165">
            <v>22615</v>
          </cell>
          <cell r="E165" t="str">
            <v>성.절토부 도수로공</v>
          </cell>
          <cell r="H165">
            <v>0</v>
          </cell>
          <cell r="I165">
            <v>0</v>
          </cell>
        </row>
        <row r="166">
          <cell r="A166" t="str">
            <v>D00072</v>
          </cell>
          <cell r="B166">
            <v>3400</v>
          </cell>
          <cell r="C166" t="str">
            <v>a</v>
          </cell>
          <cell r="D166">
            <v>22847</v>
          </cell>
          <cell r="E166" t="str">
            <v>합판거푸집</v>
          </cell>
          <cell r="F166" t="str">
            <v>(4회)</v>
          </cell>
          <cell r="G166" t="str">
            <v>M2</v>
          </cell>
          <cell r="H166">
            <v>0</v>
          </cell>
          <cell r="I166">
            <v>0</v>
          </cell>
        </row>
        <row r="167">
          <cell r="A167" t="str">
            <v>D00071</v>
          </cell>
          <cell r="B167">
            <v>100</v>
          </cell>
          <cell r="C167" t="str">
            <v>b</v>
          </cell>
          <cell r="D167">
            <v>22905</v>
          </cell>
          <cell r="E167" t="str">
            <v>합판거푸집</v>
          </cell>
          <cell r="F167" t="str">
            <v>(3회)</v>
          </cell>
          <cell r="G167" t="str">
            <v>M2</v>
          </cell>
          <cell r="H167">
            <v>0</v>
          </cell>
          <cell r="I167">
            <v>0</v>
          </cell>
        </row>
        <row r="168">
          <cell r="A168" t="str">
            <v>D00326</v>
          </cell>
          <cell r="B168">
            <v>21.327999999999999</v>
          </cell>
          <cell r="C168" t="str">
            <v>c</v>
          </cell>
          <cell r="D168">
            <v>22963</v>
          </cell>
          <cell r="E168" t="str">
            <v>철근가공조립</v>
          </cell>
          <cell r="F168" t="str">
            <v>(보통)</v>
          </cell>
          <cell r="G168" t="str">
            <v>TON</v>
          </cell>
          <cell r="H168">
            <v>0</v>
          </cell>
          <cell r="I168">
            <v>0</v>
          </cell>
        </row>
        <row r="169">
          <cell r="A169" t="str">
            <v>D00314</v>
          </cell>
          <cell r="B169">
            <v>180</v>
          </cell>
          <cell r="C169" t="str">
            <v>d</v>
          </cell>
          <cell r="D169">
            <v>23311</v>
          </cell>
          <cell r="E169" t="str">
            <v>콘크리트타설</v>
          </cell>
          <cell r="F169" t="str">
            <v>(철근,진동기제외)</v>
          </cell>
          <cell r="G169" t="str">
            <v>M3</v>
          </cell>
          <cell r="H169">
            <v>0</v>
          </cell>
          <cell r="I169">
            <v>0</v>
          </cell>
        </row>
        <row r="170">
          <cell r="A170" t="str">
            <v>D00319</v>
          </cell>
          <cell r="B170">
            <v>360</v>
          </cell>
          <cell r="C170" t="str">
            <v>e</v>
          </cell>
          <cell r="D170">
            <v>23420</v>
          </cell>
          <cell r="E170" t="str">
            <v>콘크리트타설</v>
          </cell>
          <cell r="F170" t="str">
            <v>(무근,진동기제외)</v>
          </cell>
          <cell r="G170" t="str">
            <v>M3</v>
          </cell>
          <cell r="H170">
            <v>0</v>
          </cell>
          <cell r="I170">
            <v>0</v>
          </cell>
        </row>
        <row r="171">
          <cell r="A171" t="str">
            <v>E1</v>
          </cell>
          <cell r="B171">
            <v>0</v>
          </cell>
          <cell r="C171" t="str">
            <v>소계</v>
          </cell>
          <cell r="D171">
            <v>23528</v>
          </cell>
          <cell r="I171">
            <v>0</v>
          </cell>
        </row>
        <row r="172">
          <cell r="A172" t="str">
            <v>T1</v>
          </cell>
          <cell r="B172">
            <v>174</v>
          </cell>
          <cell r="C172" t="str">
            <v>나</v>
          </cell>
          <cell r="D172">
            <v>23656</v>
          </cell>
          <cell r="E172" t="str">
            <v>수로보호공</v>
          </cell>
          <cell r="H172">
            <v>0</v>
          </cell>
          <cell r="I172">
            <v>0</v>
          </cell>
        </row>
        <row r="173">
          <cell r="A173" t="str">
            <v>D00319</v>
          </cell>
          <cell r="B173">
            <v>110</v>
          </cell>
          <cell r="C173" t="str">
            <v>a.</v>
          </cell>
          <cell r="D173">
            <v>23672</v>
          </cell>
          <cell r="E173" t="str">
            <v>콘크리트타설</v>
          </cell>
          <cell r="F173" t="str">
            <v>(무근,진동기제외)</v>
          </cell>
          <cell r="G173" t="str">
            <v>M3</v>
          </cell>
          <cell r="H173">
            <v>0</v>
          </cell>
          <cell r="I173">
            <v>0</v>
          </cell>
        </row>
        <row r="174">
          <cell r="A174" t="str">
            <v>D00072</v>
          </cell>
          <cell r="B174">
            <v>100</v>
          </cell>
          <cell r="C174" t="str">
            <v>b</v>
          </cell>
          <cell r="D174">
            <v>23676</v>
          </cell>
          <cell r="E174" t="str">
            <v>합판거푸집</v>
          </cell>
          <cell r="F174" t="str">
            <v>(4회)</v>
          </cell>
          <cell r="G174" t="str">
            <v>M2</v>
          </cell>
          <cell r="H174">
            <v>0</v>
          </cell>
          <cell r="I174">
            <v>0</v>
          </cell>
        </row>
        <row r="175">
          <cell r="A175" t="str">
            <v>E1</v>
          </cell>
          <cell r="B175">
            <v>0</v>
          </cell>
          <cell r="C175" t="str">
            <v>소계</v>
          </cell>
          <cell r="D175">
            <v>23684</v>
          </cell>
          <cell r="I175">
            <v>0</v>
          </cell>
        </row>
        <row r="176">
          <cell r="A176" t="str">
            <v>T1</v>
          </cell>
          <cell r="B176">
            <v>179</v>
          </cell>
          <cell r="C176" t="str">
            <v>다</v>
          </cell>
          <cell r="D176">
            <v>23691</v>
          </cell>
          <cell r="E176" t="str">
            <v>콘크리트 다이크</v>
          </cell>
          <cell r="H176">
            <v>0</v>
          </cell>
          <cell r="I176">
            <v>0</v>
          </cell>
        </row>
        <row r="177">
          <cell r="A177" t="str">
            <v>D00580</v>
          </cell>
          <cell r="B177">
            <v>9230</v>
          </cell>
          <cell r="C177" t="str">
            <v>a.</v>
          </cell>
          <cell r="D177">
            <v>23695</v>
          </cell>
          <cell r="E177" t="str">
            <v>콘크리트다이크</v>
          </cell>
          <cell r="F177" t="str">
            <v>(TYPE-1)</v>
          </cell>
          <cell r="G177" t="str">
            <v>M</v>
          </cell>
          <cell r="H177">
            <v>0</v>
          </cell>
          <cell r="I177">
            <v>0</v>
          </cell>
        </row>
        <row r="178">
          <cell r="A178" t="str">
            <v>D02215</v>
          </cell>
          <cell r="B178">
            <v>540</v>
          </cell>
          <cell r="C178" t="str">
            <v>b</v>
          </cell>
          <cell r="D178">
            <v>23729</v>
          </cell>
          <cell r="E178" t="str">
            <v>콘크리트 다이크</v>
          </cell>
          <cell r="F178" t="str">
            <v>(TYPE-2)</v>
          </cell>
          <cell r="G178" t="str">
            <v>M</v>
          </cell>
          <cell r="H178">
            <v>0</v>
          </cell>
          <cell r="I178">
            <v>0</v>
          </cell>
        </row>
        <row r="179">
          <cell r="A179" t="str">
            <v>D02216</v>
          </cell>
          <cell r="B179">
            <v>740</v>
          </cell>
          <cell r="C179" t="str">
            <v>c</v>
          </cell>
          <cell r="D179">
            <v>23746</v>
          </cell>
          <cell r="E179" t="str">
            <v>콘크리트 다이크</v>
          </cell>
          <cell r="F179" t="str">
            <v>(TYPE-3)</v>
          </cell>
          <cell r="G179" t="str">
            <v>M</v>
          </cell>
          <cell r="H179">
            <v>0</v>
          </cell>
          <cell r="I179">
            <v>0</v>
          </cell>
        </row>
        <row r="180">
          <cell r="A180" t="str">
            <v>E1</v>
          </cell>
          <cell r="B180">
            <v>0</v>
          </cell>
          <cell r="C180" t="str">
            <v>소계</v>
          </cell>
          <cell r="D180">
            <v>23762</v>
          </cell>
          <cell r="I180">
            <v>0</v>
          </cell>
        </row>
        <row r="181">
          <cell r="A181" t="str">
            <v>T1</v>
          </cell>
          <cell r="B181">
            <v>183</v>
          </cell>
          <cell r="C181" t="str">
            <v>라</v>
          </cell>
          <cell r="D181">
            <v>23794</v>
          </cell>
          <cell r="E181" t="str">
            <v>길어깨다이크집수거</v>
          </cell>
          <cell r="H181">
            <v>0</v>
          </cell>
          <cell r="I181">
            <v>0</v>
          </cell>
        </row>
        <row r="182">
          <cell r="A182" t="str">
            <v>D02337</v>
          </cell>
          <cell r="B182">
            <v>19</v>
          </cell>
          <cell r="C182" t="str">
            <v>a</v>
          </cell>
          <cell r="D182">
            <v>23810</v>
          </cell>
          <cell r="E182" t="str">
            <v>길어깨다이크집수거</v>
          </cell>
          <cell r="F182" t="str">
            <v>(L형)</v>
          </cell>
          <cell r="G182" t="str">
            <v>EA</v>
          </cell>
          <cell r="H182">
            <v>0</v>
          </cell>
          <cell r="I182">
            <v>0</v>
          </cell>
        </row>
        <row r="183">
          <cell r="A183" t="str">
            <v>D02338</v>
          </cell>
          <cell r="B183">
            <v>2</v>
          </cell>
          <cell r="C183" t="str">
            <v>b</v>
          </cell>
          <cell r="D183">
            <v>23818</v>
          </cell>
          <cell r="E183" t="str">
            <v>길어깨다이크집수거</v>
          </cell>
          <cell r="F183" t="str">
            <v>(T형)</v>
          </cell>
          <cell r="G183" t="str">
            <v>EA</v>
          </cell>
          <cell r="H183">
            <v>0</v>
          </cell>
          <cell r="I183">
            <v>0</v>
          </cell>
        </row>
        <row r="184">
          <cell r="A184" t="str">
            <v>E1</v>
          </cell>
          <cell r="B184">
            <v>0</v>
          </cell>
          <cell r="C184" t="str">
            <v>소계</v>
          </cell>
          <cell r="D184">
            <v>23822</v>
          </cell>
          <cell r="I184">
            <v>0</v>
          </cell>
        </row>
        <row r="185">
          <cell r="A185" t="str">
            <v>E2</v>
          </cell>
          <cell r="B185">
            <v>0</v>
          </cell>
          <cell r="C185" t="str">
            <v>계</v>
          </cell>
          <cell r="D185">
            <v>23825</v>
          </cell>
          <cell r="I185">
            <v>0</v>
          </cell>
        </row>
        <row r="186">
          <cell r="A186" t="str">
            <v>T2</v>
          </cell>
          <cell r="B186">
            <v>196</v>
          </cell>
          <cell r="C186" t="str">
            <v>16)</v>
          </cell>
          <cell r="D186">
            <v>23953</v>
          </cell>
          <cell r="E186" t="str">
            <v>노면배수공</v>
          </cell>
          <cell r="H186">
            <v>0</v>
          </cell>
          <cell r="I186">
            <v>0</v>
          </cell>
        </row>
        <row r="187">
          <cell r="A187" t="str">
            <v>D00072</v>
          </cell>
          <cell r="B187">
            <v>1150</v>
          </cell>
          <cell r="C187" t="str">
            <v>가</v>
          </cell>
          <cell r="D187">
            <v>25112</v>
          </cell>
          <cell r="E187" t="str">
            <v>합판거푸집</v>
          </cell>
          <cell r="F187" t="str">
            <v>(4회)</v>
          </cell>
          <cell r="G187" t="str">
            <v>M2</v>
          </cell>
          <cell r="H187">
            <v>0</v>
          </cell>
          <cell r="I187">
            <v>0</v>
          </cell>
        </row>
        <row r="188">
          <cell r="A188" t="str">
            <v>D00314</v>
          </cell>
          <cell r="B188">
            <v>60</v>
          </cell>
          <cell r="C188" t="str">
            <v>나</v>
          </cell>
          <cell r="D188">
            <v>25399</v>
          </cell>
          <cell r="E188" t="str">
            <v>콘크리트타설</v>
          </cell>
          <cell r="F188" t="str">
            <v>(철근,진동기제외)</v>
          </cell>
          <cell r="G188" t="str">
            <v>M3</v>
          </cell>
          <cell r="H188">
            <v>0</v>
          </cell>
          <cell r="I188">
            <v>0</v>
          </cell>
        </row>
        <row r="189">
          <cell r="A189" t="str">
            <v>D00319</v>
          </cell>
          <cell r="B189">
            <v>150</v>
          </cell>
          <cell r="C189" t="str">
            <v>다</v>
          </cell>
          <cell r="D189">
            <v>25685</v>
          </cell>
          <cell r="E189" t="str">
            <v>콘크리트타설</v>
          </cell>
          <cell r="F189" t="str">
            <v>(무근,진동기제외)</v>
          </cell>
          <cell r="G189" t="str">
            <v>M3</v>
          </cell>
          <cell r="H189">
            <v>0</v>
          </cell>
          <cell r="I189">
            <v>0</v>
          </cell>
        </row>
        <row r="190">
          <cell r="A190" t="str">
            <v>D00326</v>
          </cell>
          <cell r="B190">
            <v>22.858000000000001</v>
          </cell>
          <cell r="C190" t="str">
            <v>라</v>
          </cell>
          <cell r="D190">
            <v>25739</v>
          </cell>
          <cell r="E190" t="str">
            <v>철근가공조립</v>
          </cell>
          <cell r="F190" t="str">
            <v>(보통)</v>
          </cell>
          <cell r="G190" t="str">
            <v>TON</v>
          </cell>
          <cell r="H190">
            <v>0</v>
          </cell>
          <cell r="I190">
            <v>0</v>
          </cell>
        </row>
        <row r="191">
          <cell r="A191" t="str">
            <v>D02217</v>
          </cell>
          <cell r="B191">
            <v>180</v>
          </cell>
          <cell r="C191" t="str">
            <v>마</v>
          </cell>
          <cell r="D191">
            <v>25766</v>
          </cell>
          <cell r="E191" t="str">
            <v>집수정뚜껑소형</v>
          </cell>
          <cell r="F191" t="str">
            <v>(1130x780)</v>
          </cell>
          <cell r="G191" t="str">
            <v>EA</v>
          </cell>
          <cell r="H191">
            <v>0</v>
          </cell>
          <cell r="I191">
            <v>0</v>
          </cell>
        </row>
        <row r="192">
          <cell r="A192" t="str">
            <v>D01662</v>
          </cell>
          <cell r="B192">
            <v>8</v>
          </cell>
          <cell r="C192" t="str">
            <v>바</v>
          </cell>
          <cell r="D192">
            <v>25780</v>
          </cell>
          <cell r="E192" t="str">
            <v>몰탈</v>
          </cell>
          <cell r="F192" t="str">
            <v>(1:3)</v>
          </cell>
          <cell r="G192" t="str">
            <v>M3</v>
          </cell>
          <cell r="H192">
            <v>0</v>
          </cell>
          <cell r="I192">
            <v>0</v>
          </cell>
        </row>
        <row r="193">
          <cell r="A193" t="str">
            <v>T1</v>
          </cell>
          <cell r="B193">
            <v>195</v>
          </cell>
          <cell r="C193" t="str">
            <v>사</v>
          </cell>
          <cell r="D193">
            <v>25908</v>
          </cell>
          <cell r="E193" t="str">
            <v>중분대 종배수관</v>
          </cell>
          <cell r="H193">
            <v>0</v>
          </cell>
          <cell r="I193">
            <v>0</v>
          </cell>
        </row>
        <row r="194">
          <cell r="A194" t="str">
            <v>D02219</v>
          </cell>
          <cell r="B194">
            <v>3030</v>
          </cell>
          <cell r="C194" t="str">
            <v>a</v>
          </cell>
          <cell r="D194">
            <v>25916</v>
          </cell>
          <cell r="E194" t="str">
            <v>종배수관접합및부설</v>
          </cell>
          <cell r="F194" t="str">
            <v>(Φ 300m/m)</v>
          </cell>
          <cell r="G194" t="str">
            <v>M</v>
          </cell>
          <cell r="H194">
            <v>0</v>
          </cell>
          <cell r="I194">
            <v>0</v>
          </cell>
        </row>
        <row r="195">
          <cell r="A195" t="str">
            <v>D00570</v>
          </cell>
          <cell r="B195">
            <v>960</v>
          </cell>
          <cell r="C195" t="str">
            <v>b</v>
          </cell>
          <cell r="D195">
            <v>25923</v>
          </cell>
          <cell r="E195" t="str">
            <v>종배수관접합및부설</v>
          </cell>
          <cell r="F195" t="str">
            <v>(Φ 600m/m)</v>
          </cell>
          <cell r="G195" t="str">
            <v>M</v>
          </cell>
          <cell r="H195">
            <v>0</v>
          </cell>
          <cell r="I195">
            <v>0</v>
          </cell>
        </row>
        <row r="196">
          <cell r="A196" t="str">
            <v>E1</v>
          </cell>
          <cell r="B196">
            <v>0</v>
          </cell>
          <cell r="C196" t="str">
            <v>소계</v>
          </cell>
          <cell r="D196">
            <v>25930</v>
          </cell>
          <cell r="I196">
            <v>0</v>
          </cell>
        </row>
        <row r="197">
          <cell r="A197" t="str">
            <v>E2</v>
          </cell>
          <cell r="B197">
            <v>0</v>
          </cell>
          <cell r="C197" t="str">
            <v>계</v>
          </cell>
          <cell r="D197">
            <v>25936</v>
          </cell>
          <cell r="I197">
            <v>0</v>
          </cell>
        </row>
        <row r="198">
          <cell r="A198" t="str">
            <v>D00064</v>
          </cell>
          <cell r="B198">
            <v>78</v>
          </cell>
          <cell r="C198" t="str">
            <v>17)</v>
          </cell>
          <cell r="D198">
            <v>25937</v>
          </cell>
          <cell r="E198" t="str">
            <v>물푸기</v>
          </cell>
          <cell r="G198" t="str">
            <v>HR</v>
          </cell>
          <cell r="H198">
            <v>0</v>
          </cell>
          <cell r="I198">
            <v>0</v>
          </cell>
        </row>
        <row r="199">
          <cell r="A199" t="str">
            <v>E4</v>
          </cell>
          <cell r="B199">
            <v>0</v>
          </cell>
          <cell r="C199" t="str">
            <v>총계</v>
          </cell>
          <cell r="D199">
            <v>26065</v>
          </cell>
          <cell r="I199">
            <v>0</v>
          </cell>
        </row>
        <row r="200">
          <cell r="A200" t="str">
            <v>T4</v>
          </cell>
          <cell r="B200">
            <v>913</v>
          </cell>
          <cell r="C200" t="str">
            <v>3.</v>
          </cell>
          <cell r="D200">
            <v>782206</v>
          </cell>
          <cell r="E200" t="str">
            <v>교량공</v>
          </cell>
          <cell r="H200">
            <v>0</v>
          </cell>
          <cell r="I200">
            <v>0</v>
          </cell>
        </row>
        <row r="201">
          <cell r="A201" t="str">
            <v>T3</v>
          </cell>
          <cell r="B201">
            <v>296</v>
          </cell>
          <cell r="C201" t="str">
            <v>3-1</v>
          </cell>
          <cell r="D201">
            <v>2856307</v>
          </cell>
          <cell r="E201" t="str">
            <v>수방2교</v>
          </cell>
          <cell r="H201">
            <v>0</v>
          </cell>
          <cell r="I201">
            <v>0</v>
          </cell>
        </row>
        <row r="202">
          <cell r="A202" t="str">
            <v>T2</v>
          </cell>
          <cell r="B202">
            <v>210</v>
          </cell>
          <cell r="C202" t="str">
            <v>1)</v>
          </cell>
          <cell r="D202">
            <v>2856435</v>
          </cell>
          <cell r="E202" t="str">
            <v>구조물터파기</v>
          </cell>
          <cell r="H202">
            <v>0</v>
          </cell>
          <cell r="I202">
            <v>0</v>
          </cell>
        </row>
        <row r="203">
          <cell r="A203" t="str">
            <v>T1</v>
          </cell>
          <cell r="B203">
            <v>206</v>
          </cell>
          <cell r="C203" t="str">
            <v>가.</v>
          </cell>
          <cell r="D203">
            <v>2856437</v>
          </cell>
          <cell r="E203" t="str">
            <v>육상터파기</v>
          </cell>
          <cell r="H203">
            <v>0</v>
          </cell>
          <cell r="I203">
            <v>0</v>
          </cell>
        </row>
        <row r="204">
          <cell r="A204" t="str">
            <v>D01345</v>
          </cell>
          <cell r="B204">
            <v>12934</v>
          </cell>
          <cell r="C204" t="str">
            <v>a.</v>
          </cell>
          <cell r="D204">
            <v>2856439</v>
          </cell>
          <cell r="E204" t="str">
            <v>구조물터파기</v>
          </cell>
          <cell r="F204" t="str">
            <v>(토  사)</v>
          </cell>
          <cell r="G204" t="str">
            <v>M3</v>
          </cell>
          <cell r="H204">
            <v>0</v>
          </cell>
          <cell r="I204">
            <v>0</v>
          </cell>
        </row>
        <row r="205">
          <cell r="A205" t="str">
            <v>D00582</v>
          </cell>
          <cell r="B205">
            <v>19</v>
          </cell>
          <cell r="C205" t="str">
            <v>b.</v>
          </cell>
          <cell r="D205">
            <v>2856471</v>
          </cell>
          <cell r="E205" t="str">
            <v>구조물터파기</v>
          </cell>
          <cell r="F205" t="str">
            <v>(풍화암)</v>
          </cell>
          <cell r="G205" t="str">
            <v>M3</v>
          </cell>
          <cell r="H205">
            <v>0</v>
          </cell>
          <cell r="I205">
            <v>0</v>
          </cell>
        </row>
        <row r="206">
          <cell r="A206" t="str">
            <v>D01448</v>
          </cell>
          <cell r="B206">
            <v>126</v>
          </cell>
          <cell r="C206" t="str">
            <v>c.</v>
          </cell>
          <cell r="D206">
            <v>2856487</v>
          </cell>
          <cell r="E206" t="str">
            <v>구조물터파기</v>
          </cell>
          <cell r="F206" t="str">
            <v>(발파암)</v>
          </cell>
          <cell r="G206" t="str">
            <v>M3</v>
          </cell>
          <cell r="H206">
            <v>0</v>
          </cell>
          <cell r="I206">
            <v>0</v>
          </cell>
        </row>
        <row r="207">
          <cell r="A207" t="str">
            <v>E1</v>
          </cell>
          <cell r="B207">
            <v>0</v>
          </cell>
          <cell r="C207" t="str">
            <v>소계</v>
          </cell>
          <cell r="D207">
            <v>2856495</v>
          </cell>
          <cell r="I207">
            <v>0</v>
          </cell>
        </row>
        <row r="208">
          <cell r="A208" t="str">
            <v>T1</v>
          </cell>
          <cell r="B208">
            <v>209</v>
          </cell>
          <cell r="C208" t="str">
            <v>나.</v>
          </cell>
          <cell r="D208">
            <v>2856499</v>
          </cell>
          <cell r="E208" t="str">
            <v>수중터파기</v>
          </cell>
          <cell r="H208">
            <v>0</v>
          </cell>
          <cell r="I208">
            <v>0</v>
          </cell>
        </row>
        <row r="209">
          <cell r="A209" t="str">
            <v>D01368</v>
          </cell>
          <cell r="B209">
            <v>1134</v>
          </cell>
          <cell r="C209" t="str">
            <v>a.</v>
          </cell>
          <cell r="D209">
            <v>2856627</v>
          </cell>
          <cell r="E209" t="str">
            <v>구조물터파기</v>
          </cell>
          <cell r="F209" t="str">
            <v>(토  사)</v>
          </cell>
          <cell r="G209" t="str">
            <v>M3</v>
          </cell>
          <cell r="H209">
            <v>0</v>
          </cell>
          <cell r="I209">
            <v>0</v>
          </cell>
        </row>
        <row r="210">
          <cell r="A210" t="str">
            <v>E1</v>
          </cell>
          <cell r="B210">
            <v>0</v>
          </cell>
          <cell r="C210" t="str">
            <v>소계</v>
          </cell>
          <cell r="D210">
            <v>2856629</v>
          </cell>
          <cell r="I210">
            <v>0</v>
          </cell>
        </row>
        <row r="211">
          <cell r="A211" t="str">
            <v>E2</v>
          </cell>
          <cell r="B211">
            <v>0</v>
          </cell>
          <cell r="C211" t="str">
            <v>계</v>
          </cell>
          <cell r="D211">
            <v>2856631</v>
          </cell>
          <cell r="I211">
            <v>0</v>
          </cell>
        </row>
        <row r="212">
          <cell r="A212" t="str">
            <v>T2</v>
          </cell>
          <cell r="B212">
            <v>214</v>
          </cell>
          <cell r="C212" t="str">
            <v>2)</v>
          </cell>
          <cell r="D212">
            <v>3045666</v>
          </cell>
          <cell r="E212" t="str">
            <v>콘크리트타설공</v>
          </cell>
          <cell r="H212">
            <v>0</v>
          </cell>
          <cell r="I212">
            <v>0</v>
          </cell>
        </row>
        <row r="213">
          <cell r="A213" t="str">
            <v>D02072</v>
          </cell>
          <cell r="B213">
            <v>4369</v>
          </cell>
          <cell r="C213" t="str">
            <v>가</v>
          </cell>
          <cell r="D213">
            <v>3234701</v>
          </cell>
          <cell r="E213" t="str">
            <v>콘크리트타설</v>
          </cell>
          <cell r="F213" t="str">
            <v>(철근,진동기포함)</v>
          </cell>
          <cell r="G213" t="str">
            <v>M3</v>
          </cell>
          <cell r="H213">
            <v>0</v>
          </cell>
          <cell r="I213">
            <v>0</v>
          </cell>
        </row>
        <row r="214">
          <cell r="A214" t="str">
            <v>D02073</v>
          </cell>
          <cell r="B214">
            <v>79</v>
          </cell>
          <cell r="C214" t="str">
            <v>나</v>
          </cell>
          <cell r="D214">
            <v>3329219</v>
          </cell>
          <cell r="E214" t="str">
            <v>콘크리트타설</v>
          </cell>
          <cell r="F214" t="str">
            <v>(무근,진동기포함)</v>
          </cell>
          <cell r="G214" t="str">
            <v>M3</v>
          </cell>
          <cell r="H214">
            <v>0</v>
          </cell>
          <cell r="I214">
            <v>0</v>
          </cell>
        </row>
        <row r="215">
          <cell r="A215" t="str">
            <v>E2</v>
          </cell>
          <cell r="B215">
            <v>0</v>
          </cell>
          <cell r="C215" t="str">
            <v>계</v>
          </cell>
          <cell r="D215">
            <v>3352849</v>
          </cell>
          <cell r="I215">
            <v>0</v>
          </cell>
        </row>
        <row r="216">
          <cell r="A216" t="str">
            <v>T2</v>
          </cell>
          <cell r="B216">
            <v>222</v>
          </cell>
          <cell r="C216" t="str">
            <v>3)</v>
          </cell>
          <cell r="D216">
            <v>3364664</v>
          </cell>
          <cell r="E216" t="str">
            <v>거푸집</v>
          </cell>
          <cell r="H216">
            <v>0</v>
          </cell>
          <cell r="I216">
            <v>0</v>
          </cell>
        </row>
        <row r="217">
          <cell r="A217" t="str">
            <v>D00627</v>
          </cell>
          <cell r="B217">
            <v>3236</v>
          </cell>
          <cell r="C217" t="str">
            <v>가</v>
          </cell>
          <cell r="D217">
            <v>3376478</v>
          </cell>
          <cell r="E217" t="str">
            <v>합판거푸집</v>
          </cell>
          <cell r="F217" t="str">
            <v>(3회) 0-7M</v>
          </cell>
          <cell r="G217" t="str">
            <v>M2</v>
          </cell>
          <cell r="H217">
            <v>0</v>
          </cell>
          <cell r="I217">
            <v>0</v>
          </cell>
        </row>
        <row r="218">
          <cell r="A218" t="str">
            <v>D00628</v>
          </cell>
          <cell r="B218">
            <v>162</v>
          </cell>
          <cell r="C218" t="str">
            <v>나</v>
          </cell>
          <cell r="D218">
            <v>3400107</v>
          </cell>
          <cell r="E218" t="str">
            <v>합판거푸집</v>
          </cell>
          <cell r="F218" t="str">
            <v>(3회) 7-10M</v>
          </cell>
          <cell r="G218" t="str">
            <v>M2</v>
          </cell>
          <cell r="H218">
            <v>0</v>
          </cell>
          <cell r="I218">
            <v>0</v>
          </cell>
        </row>
        <row r="219">
          <cell r="A219" t="str">
            <v>D00010</v>
          </cell>
          <cell r="B219">
            <v>209</v>
          </cell>
          <cell r="C219" t="str">
            <v>다</v>
          </cell>
          <cell r="D219">
            <v>3406015</v>
          </cell>
          <cell r="E219" t="str">
            <v>합판거푸집</v>
          </cell>
          <cell r="F219" t="str">
            <v>(3회) 13-16M</v>
          </cell>
          <cell r="G219" t="str">
            <v>M2</v>
          </cell>
          <cell r="H219">
            <v>0</v>
          </cell>
          <cell r="I219">
            <v>0</v>
          </cell>
        </row>
        <row r="220">
          <cell r="A220" t="str">
            <v>D00072</v>
          </cell>
          <cell r="B220">
            <v>569</v>
          </cell>
          <cell r="C220" t="str">
            <v>라</v>
          </cell>
          <cell r="D220">
            <v>3411922</v>
          </cell>
          <cell r="E220" t="str">
            <v>합판거푸집</v>
          </cell>
          <cell r="F220" t="str">
            <v>(4회)</v>
          </cell>
          <cell r="G220" t="str">
            <v>M2</v>
          </cell>
          <cell r="H220">
            <v>0</v>
          </cell>
          <cell r="I220">
            <v>0</v>
          </cell>
        </row>
        <row r="221">
          <cell r="A221" t="str">
            <v>D00074</v>
          </cell>
          <cell r="B221">
            <v>17</v>
          </cell>
          <cell r="C221" t="str">
            <v>마</v>
          </cell>
          <cell r="D221">
            <v>3417829</v>
          </cell>
          <cell r="E221" t="str">
            <v>합판거푸집</v>
          </cell>
          <cell r="F221" t="str">
            <v>(6회)</v>
          </cell>
          <cell r="G221" t="str">
            <v>M2</v>
          </cell>
          <cell r="H221">
            <v>0</v>
          </cell>
          <cell r="I221">
            <v>0</v>
          </cell>
        </row>
        <row r="222">
          <cell r="A222" t="str">
            <v>D02329</v>
          </cell>
          <cell r="B222">
            <v>1153</v>
          </cell>
          <cell r="C222" t="str">
            <v>바</v>
          </cell>
          <cell r="D222">
            <v>3419491</v>
          </cell>
          <cell r="E222" t="str">
            <v>강재거푸집</v>
          </cell>
          <cell r="F222" t="str">
            <v>(원형교각용)</v>
          </cell>
          <cell r="G222" t="str">
            <v>M2</v>
          </cell>
          <cell r="H222">
            <v>0</v>
          </cell>
          <cell r="I222">
            <v>0</v>
          </cell>
        </row>
        <row r="223">
          <cell r="A223" t="str">
            <v>E2</v>
          </cell>
          <cell r="B223">
            <v>0</v>
          </cell>
          <cell r="C223" t="str">
            <v>계</v>
          </cell>
          <cell r="D223">
            <v>3419768</v>
          </cell>
          <cell r="I223">
            <v>0</v>
          </cell>
        </row>
        <row r="224">
          <cell r="A224" t="str">
            <v>T2</v>
          </cell>
          <cell r="B224">
            <v>227</v>
          </cell>
          <cell r="C224" t="str">
            <v>4)</v>
          </cell>
          <cell r="D224">
            <v>3419838</v>
          </cell>
          <cell r="E224" t="str">
            <v>동바리공</v>
          </cell>
          <cell r="H224">
            <v>0</v>
          </cell>
          <cell r="I224">
            <v>0</v>
          </cell>
        </row>
        <row r="225">
          <cell r="A225" t="str">
            <v>D02258</v>
          </cell>
          <cell r="B225">
            <v>1</v>
          </cell>
          <cell r="C225" t="str">
            <v>가</v>
          </cell>
          <cell r="D225">
            <v>3419907</v>
          </cell>
          <cell r="E225" t="str">
            <v>동바리공</v>
          </cell>
          <cell r="F225" t="str">
            <v>(수방2교)</v>
          </cell>
          <cell r="G225" t="str">
            <v>식</v>
          </cell>
          <cell r="H225">
            <v>0</v>
          </cell>
          <cell r="I225">
            <v>0</v>
          </cell>
        </row>
        <row r="226">
          <cell r="A226" t="str">
            <v>D02223</v>
          </cell>
          <cell r="B226">
            <v>211</v>
          </cell>
          <cell r="C226" t="str">
            <v>나</v>
          </cell>
          <cell r="D226">
            <v>3420599</v>
          </cell>
          <cell r="E226" t="str">
            <v>DECK FINISHER용 동바</v>
          </cell>
          <cell r="F226" t="str">
            <v>리</v>
          </cell>
          <cell r="G226" t="str">
            <v>공/m3</v>
          </cell>
          <cell r="H226">
            <v>0</v>
          </cell>
          <cell r="I226">
            <v>0</v>
          </cell>
        </row>
        <row r="227">
          <cell r="A227" t="str">
            <v>D02328</v>
          </cell>
          <cell r="B227">
            <v>581</v>
          </cell>
          <cell r="C227" t="str">
            <v>다</v>
          </cell>
          <cell r="D227">
            <v>3420622</v>
          </cell>
          <cell r="E227" t="str">
            <v>강관동바리</v>
          </cell>
          <cell r="F227" t="str">
            <v>(수평연결재)</v>
          </cell>
          <cell r="G227" t="str">
            <v>M2</v>
          </cell>
          <cell r="H227">
            <v>0</v>
          </cell>
          <cell r="I227">
            <v>0</v>
          </cell>
        </row>
        <row r="228">
          <cell r="A228" t="str">
            <v>E2</v>
          </cell>
          <cell r="B228">
            <v>0</v>
          </cell>
          <cell r="C228" t="str">
            <v>계</v>
          </cell>
          <cell r="D228">
            <v>3420645</v>
          </cell>
          <cell r="I228">
            <v>0</v>
          </cell>
        </row>
        <row r="229">
          <cell r="A229" t="str">
            <v>D01150</v>
          </cell>
          <cell r="B229">
            <v>4134</v>
          </cell>
          <cell r="C229" t="str">
            <v>5)</v>
          </cell>
          <cell r="D229">
            <v>3420691</v>
          </cell>
          <cell r="E229" t="str">
            <v>비계공(강관)</v>
          </cell>
          <cell r="G229" t="str">
            <v>M2</v>
          </cell>
          <cell r="H229">
            <v>0</v>
          </cell>
          <cell r="I229">
            <v>0</v>
          </cell>
        </row>
        <row r="230">
          <cell r="A230" t="str">
            <v>D01284</v>
          </cell>
          <cell r="B230">
            <v>108</v>
          </cell>
          <cell r="C230" t="str">
            <v>6)</v>
          </cell>
          <cell r="D230">
            <v>3420737</v>
          </cell>
          <cell r="E230" t="str">
            <v>다웰바설치</v>
          </cell>
          <cell r="F230" t="str">
            <v>(φ 25x600)</v>
          </cell>
          <cell r="G230" t="str">
            <v>EA</v>
          </cell>
          <cell r="H230">
            <v>0</v>
          </cell>
          <cell r="I230">
            <v>0</v>
          </cell>
        </row>
        <row r="231">
          <cell r="A231" t="str">
            <v>T2</v>
          </cell>
          <cell r="B231">
            <v>234</v>
          </cell>
          <cell r="C231" t="str">
            <v>7)</v>
          </cell>
          <cell r="D231">
            <v>3420749</v>
          </cell>
          <cell r="E231" t="str">
            <v>강관파일</v>
          </cell>
          <cell r="H231">
            <v>0</v>
          </cell>
          <cell r="I231">
            <v>0</v>
          </cell>
        </row>
        <row r="232">
          <cell r="A232" t="str">
            <v>D02226</v>
          </cell>
          <cell r="B232">
            <v>1855</v>
          </cell>
          <cell r="C232" t="str">
            <v>가</v>
          </cell>
          <cell r="D232">
            <v>3420877</v>
          </cell>
          <cell r="E232" t="str">
            <v>파일자재비</v>
          </cell>
          <cell r="F232" t="str">
            <v>(φ508,t=9mm)</v>
          </cell>
          <cell r="G232" t="str">
            <v>M</v>
          </cell>
          <cell r="H232">
            <v>0</v>
          </cell>
          <cell r="I232">
            <v>0</v>
          </cell>
        </row>
        <row r="233">
          <cell r="A233" t="str">
            <v>D02324</v>
          </cell>
          <cell r="B233">
            <v>1819</v>
          </cell>
          <cell r="C233" t="str">
            <v>나</v>
          </cell>
          <cell r="D233">
            <v>3420878</v>
          </cell>
          <cell r="E233" t="str">
            <v>천공항타비(수직항)</v>
          </cell>
          <cell r="F233" t="str">
            <v>508m/m-9t:천공</v>
          </cell>
          <cell r="G233" t="str">
            <v>M</v>
          </cell>
          <cell r="H233">
            <v>0</v>
          </cell>
          <cell r="I233">
            <v>0</v>
          </cell>
        </row>
        <row r="234">
          <cell r="A234" t="str">
            <v>D01639</v>
          </cell>
          <cell r="B234">
            <v>179</v>
          </cell>
          <cell r="C234" t="str">
            <v>다</v>
          </cell>
          <cell r="D234">
            <v>3420942</v>
          </cell>
          <cell r="E234" t="str">
            <v>두부 및 선단보강</v>
          </cell>
          <cell r="F234" t="str">
            <v>(강관말뚝 : 508mm)</v>
          </cell>
          <cell r="G234" t="str">
            <v>EA</v>
          </cell>
          <cell r="H234">
            <v>0</v>
          </cell>
          <cell r="I234">
            <v>0</v>
          </cell>
        </row>
        <row r="235">
          <cell r="A235" t="str">
            <v>E2</v>
          </cell>
          <cell r="B235">
            <v>0</v>
          </cell>
          <cell r="C235" t="str">
            <v>계</v>
          </cell>
          <cell r="D235">
            <v>3420951</v>
          </cell>
          <cell r="I235">
            <v>0</v>
          </cell>
        </row>
        <row r="236">
          <cell r="A236" t="str">
            <v>D01384</v>
          </cell>
          <cell r="B236">
            <v>15</v>
          </cell>
          <cell r="C236" t="str">
            <v>8)</v>
          </cell>
          <cell r="D236">
            <v>3420952</v>
          </cell>
          <cell r="E236" t="str">
            <v>타르지</v>
          </cell>
          <cell r="G236" t="str">
            <v>M2</v>
          </cell>
          <cell r="H236">
            <v>0</v>
          </cell>
          <cell r="I236">
            <v>0</v>
          </cell>
        </row>
        <row r="237">
          <cell r="A237" t="str">
            <v>D00494</v>
          </cell>
          <cell r="B237">
            <v>2202</v>
          </cell>
          <cell r="C237" t="str">
            <v>9)</v>
          </cell>
          <cell r="D237">
            <v>3420953</v>
          </cell>
          <cell r="E237" t="str">
            <v>데크휘니샤 면고르기</v>
          </cell>
          <cell r="G237" t="str">
            <v>M2</v>
          </cell>
          <cell r="H237">
            <v>0</v>
          </cell>
          <cell r="I237">
            <v>0</v>
          </cell>
        </row>
        <row r="238">
          <cell r="A238" t="str">
            <v>D01245</v>
          </cell>
          <cell r="B238">
            <v>2202</v>
          </cell>
          <cell r="C238" t="str">
            <v>10)</v>
          </cell>
          <cell r="D238">
            <v>3421017</v>
          </cell>
          <cell r="E238" t="str">
            <v>슬래브양생</v>
          </cell>
          <cell r="G238" t="str">
            <v>M2</v>
          </cell>
          <cell r="H238">
            <v>0</v>
          </cell>
          <cell r="I238">
            <v>0</v>
          </cell>
        </row>
        <row r="239">
          <cell r="A239" t="str">
            <v>T2</v>
          </cell>
          <cell r="B239">
            <v>241</v>
          </cell>
          <cell r="C239" t="str">
            <v>11)</v>
          </cell>
          <cell r="D239">
            <v>3421049</v>
          </cell>
          <cell r="E239" t="str">
            <v>방수공</v>
          </cell>
          <cell r="H239">
            <v>0</v>
          </cell>
          <cell r="I239">
            <v>0</v>
          </cell>
        </row>
        <row r="240">
          <cell r="A240" t="str">
            <v>D00495</v>
          </cell>
          <cell r="B240">
            <v>1760</v>
          </cell>
          <cell r="C240" t="str">
            <v>가</v>
          </cell>
          <cell r="D240">
            <v>3421065</v>
          </cell>
          <cell r="E240" t="str">
            <v>교면방수</v>
          </cell>
          <cell r="F240" t="str">
            <v>(도막방수)</v>
          </cell>
          <cell r="G240" t="str">
            <v>M2</v>
          </cell>
          <cell r="H240">
            <v>0</v>
          </cell>
          <cell r="I240">
            <v>0</v>
          </cell>
        </row>
        <row r="241">
          <cell r="A241" t="str">
            <v>D00354</v>
          </cell>
          <cell r="B241">
            <v>346</v>
          </cell>
          <cell r="C241" t="str">
            <v>나</v>
          </cell>
          <cell r="D241">
            <v>3421073</v>
          </cell>
          <cell r="E241" t="str">
            <v>배면방수</v>
          </cell>
          <cell r="G241" t="str">
            <v>M2</v>
          </cell>
          <cell r="H241">
            <v>0</v>
          </cell>
          <cell r="I241">
            <v>0</v>
          </cell>
        </row>
        <row r="242">
          <cell r="A242" t="str">
            <v>E2</v>
          </cell>
          <cell r="B242">
            <v>0</v>
          </cell>
          <cell r="C242" t="str">
            <v>계</v>
          </cell>
          <cell r="D242">
            <v>3421077</v>
          </cell>
          <cell r="I242">
            <v>0</v>
          </cell>
        </row>
        <row r="243">
          <cell r="A243" t="str">
            <v>T2</v>
          </cell>
          <cell r="B243">
            <v>245</v>
          </cell>
          <cell r="C243" t="str">
            <v>12)</v>
          </cell>
          <cell r="D243">
            <v>3421079</v>
          </cell>
          <cell r="E243" t="str">
            <v>스페이서</v>
          </cell>
          <cell r="H243">
            <v>0</v>
          </cell>
          <cell r="I243">
            <v>0</v>
          </cell>
        </row>
        <row r="244">
          <cell r="A244" t="str">
            <v>D01640</v>
          </cell>
          <cell r="B244">
            <v>4178</v>
          </cell>
          <cell r="C244" t="str">
            <v>가</v>
          </cell>
          <cell r="D244">
            <v>3421080</v>
          </cell>
          <cell r="E244" t="str">
            <v>슬배브 및 기초</v>
          </cell>
          <cell r="G244" t="str">
            <v>M2</v>
          </cell>
          <cell r="H244">
            <v>0</v>
          </cell>
          <cell r="I244">
            <v>0</v>
          </cell>
        </row>
        <row r="245">
          <cell r="A245" t="str">
            <v>D01640</v>
          </cell>
          <cell r="B245">
            <v>1115</v>
          </cell>
          <cell r="C245" t="str">
            <v>나</v>
          </cell>
          <cell r="D245">
            <v>3421081</v>
          </cell>
          <cell r="E245" t="str">
            <v>벽  체</v>
          </cell>
          <cell r="G245" t="str">
            <v>M2</v>
          </cell>
          <cell r="H245">
            <v>0</v>
          </cell>
          <cell r="I245">
            <v>0</v>
          </cell>
        </row>
        <row r="246">
          <cell r="A246" t="str">
            <v>E2</v>
          </cell>
          <cell r="B246">
            <v>0</v>
          </cell>
          <cell r="C246" t="str">
            <v>계</v>
          </cell>
          <cell r="D246">
            <v>3421145</v>
          </cell>
          <cell r="I246">
            <v>0</v>
          </cell>
        </row>
        <row r="247">
          <cell r="A247" t="str">
            <v>T2</v>
          </cell>
          <cell r="B247">
            <v>249</v>
          </cell>
          <cell r="C247" t="str">
            <v>13)</v>
          </cell>
          <cell r="D247">
            <v>3421177</v>
          </cell>
          <cell r="E247" t="str">
            <v>신축이음장치</v>
          </cell>
          <cell r="H247">
            <v>0</v>
          </cell>
          <cell r="I247">
            <v>0</v>
          </cell>
        </row>
        <row r="248">
          <cell r="A248" t="str">
            <v>D00699</v>
          </cell>
          <cell r="B248">
            <v>25.46</v>
          </cell>
          <cell r="C248" t="str">
            <v>나</v>
          </cell>
          <cell r="D248">
            <v>3421193</v>
          </cell>
          <cell r="E248" t="str">
            <v>신축이음장치</v>
          </cell>
          <cell r="F248" t="str">
            <v>(NO. 70)</v>
          </cell>
          <cell r="G248" t="str">
            <v>M</v>
          </cell>
          <cell r="H248">
            <v>0</v>
          </cell>
          <cell r="I248">
            <v>0</v>
          </cell>
        </row>
        <row r="249">
          <cell r="A249" t="str">
            <v>D00698</v>
          </cell>
          <cell r="B249">
            <v>25.46</v>
          </cell>
          <cell r="C249" t="str">
            <v>다</v>
          </cell>
          <cell r="D249">
            <v>3421201</v>
          </cell>
          <cell r="E249" t="str">
            <v>신축이음장치</v>
          </cell>
          <cell r="F249" t="str">
            <v>(NO.100)</v>
          </cell>
          <cell r="G249" t="str">
            <v>M</v>
          </cell>
          <cell r="H249">
            <v>0</v>
          </cell>
          <cell r="I249">
            <v>0</v>
          </cell>
        </row>
        <row r="250">
          <cell r="A250" t="str">
            <v>E2</v>
          </cell>
          <cell r="B250">
            <v>0</v>
          </cell>
          <cell r="C250" t="str">
            <v>계</v>
          </cell>
          <cell r="D250">
            <v>3421205</v>
          </cell>
          <cell r="I250">
            <v>0</v>
          </cell>
        </row>
        <row r="251">
          <cell r="A251" t="str">
            <v>D00501</v>
          </cell>
          <cell r="B251">
            <v>1</v>
          </cell>
          <cell r="C251" t="str">
            <v>14)</v>
          </cell>
          <cell r="D251">
            <v>3421333</v>
          </cell>
          <cell r="E251" t="str">
            <v>교명판</v>
          </cell>
          <cell r="F251" t="str">
            <v>(450x200x10)</v>
          </cell>
          <cell r="G251" t="str">
            <v>EA</v>
          </cell>
          <cell r="H251">
            <v>0</v>
          </cell>
          <cell r="I251">
            <v>0</v>
          </cell>
        </row>
        <row r="252">
          <cell r="A252" t="str">
            <v>D00502</v>
          </cell>
          <cell r="B252">
            <v>1</v>
          </cell>
          <cell r="C252" t="str">
            <v>15)</v>
          </cell>
          <cell r="D252">
            <v>3421365</v>
          </cell>
          <cell r="E252" t="str">
            <v>설명판</v>
          </cell>
          <cell r="F252" t="str">
            <v>(510x410x10)</v>
          </cell>
          <cell r="G252" t="str">
            <v>EA</v>
          </cell>
          <cell r="H252">
            <v>0</v>
          </cell>
          <cell r="I252">
            <v>0</v>
          </cell>
        </row>
        <row r="253">
          <cell r="A253" t="str">
            <v>D00510</v>
          </cell>
          <cell r="B253">
            <v>1</v>
          </cell>
          <cell r="C253" t="str">
            <v>16)</v>
          </cell>
          <cell r="D253">
            <v>3421381</v>
          </cell>
          <cell r="E253" t="str">
            <v>T.B.M 설치</v>
          </cell>
          <cell r="G253" t="str">
            <v>EA</v>
          </cell>
          <cell r="H253">
            <v>0</v>
          </cell>
          <cell r="I253">
            <v>0</v>
          </cell>
        </row>
        <row r="254">
          <cell r="A254" t="str">
            <v>D00776</v>
          </cell>
          <cell r="B254">
            <v>421</v>
          </cell>
          <cell r="C254" t="str">
            <v>17)</v>
          </cell>
          <cell r="D254">
            <v>3421403</v>
          </cell>
          <cell r="E254" t="str">
            <v>전선관</v>
          </cell>
          <cell r="F254" t="str">
            <v>(ø=100 ㎜)</v>
          </cell>
          <cell r="G254" t="str">
            <v>M</v>
          </cell>
          <cell r="H254">
            <v>0</v>
          </cell>
          <cell r="I254">
            <v>0</v>
          </cell>
        </row>
        <row r="255">
          <cell r="A255" t="str">
            <v>T2</v>
          </cell>
          <cell r="B255">
            <v>256</v>
          </cell>
          <cell r="C255" t="str">
            <v>18)</v>
          </cell>
          <cell r="D255">
            <v>3421405</v>
          </cell>
          <cell r="E255" t="str">
            <v>방호벽</v>
          </cell>
          <cell r="H255">
            <v>0</v>
          </cell>
          <cell r="I255">
            <v>0</v>
          </cell>
        </row>
        <row r="256">
          <cell r="A256" t="str">
            <v>D02237</v>
          </cell>
          <cell r="B256">
            <v>210</v>
          </cell>
          <cell r="C256" t="str">
            <v>가</v>
          </cell>
          <cell r="D256">
            <v>3421406</v>
          </cell>
          <cell r="E256" t="str">
            <v>방호벽</v>
          </cell>
          <cell r="F256" t="str">
            <v>(교량용:일반구간)</v>
          </cell>
          <cell r="G256" t="str">
            <v>M</v>
          </cell>
          <cell r="H256">
            <v>0</v>
          </cell>
          <cell r="I256">
            <v>0</v>
          </cell>
        </row>
        <row r="257">
          <cell r="A257" t="str">
            <v>E2</v>
          </cell>
          <cell r="B257">
            <v>0</v>
          </cell>
          <cell r="C257" t="str">
            <v>계</v>
          </cell>
          <cell r="D257">
            <v>3421471</v>
          </cell>
          <cell r="I257">
            <v>0</v>
          </cell>
        </row>
        <row r="258">
          <cell r="A258" t="str">
            <v>D01680</v>
          </cell>
          <cell r="B258">
            <v>13.29</v>
          </cell>
          <cell r="C258" t="str">
            <v>19)</v>
          </cell>
          <cell r="D258">
            <v>3421663</v>
          </cell>
          <cell r="E258" t="str">
            <v>무수축 콘크리트</v>
          </cell>
          <cell r="G258" t="str">
            <v>M3</v>
          </cell>
          <cell r="H258">
            <v>0</v>
          </cell>
          <cell r="I258">
            <v>0</v>
          </cell>
        </row>
        <row r="259">
          <cell r="A259" t="str">
            <v>D00662</v>
          </cell>
          <cell r="B259">
            <v>2.68</v>
          </cell>
          <cell r="C259" t="str">
            <v>20)</v>
          </cell>
          <cell r="D259">
            <v>3421667</v>
          </cell>
          <cell r="E259" t="str">
            <v>무수축 몰탈</v>
          </cell>
          <cell r="F259" t="str">
            <v>(1:1)</v>
          </cell>
          <cell r="G259" t="str">
            <v>M3</v>
          </cell>
          <cell r="H259">
            <v>0</v>
          </cell>
          <cell r="I259">
            <v>0</v>
          </cell>
        </row>
        <row r="260">
          <cell r="A260" t="str">
            <v>T2</v>
          </cell>
          <cell r="B260">
            <v>264</v>
          </cell>
          <cell r="C260" t="str">
            <v>21)</v>
          </cell>
          <cell r="D260">
            <v>3421788</v>
          </cell>
          <cell r="E260" t="str">
            <v>철근가공조립</v>
          </cell>
          <cell r="H260">
            <v>0</v>
          </cell>
          <cell r="I260">
            <v>0</v>
          </cell>
        </row>
        <row r="261">
          <cell r="A261" t="str">
            <v>D00328</v>
          </cell>
          <cell r="B261">
            <v>399.66800000000001</v>
          </cell>
          <cell r="C261" t="str">
            <v>가</v>
          </cell>
          <cell r="D261">
            <v>3421908</v>
          </cell>
          <cell r="E261" t="str">
            <v>철근가공조립</v>
          </cell>
          <cell r="F261" t="str">
            <v>(매우복잡)</v>
          </cell>
          <cell r="G261" t="str">
            <v>TON</v>
          </cell>
          <cell r="H261">
            <v>0</v>
          </cell>
          <cell r="I261">
            <v>0</v>
          </cell>
        </row>
        <row r="262">
          <cell r="A262" t="str">
            <v>D00327</v>
          </cell>
          <cell r="B262">
            <v>305.08300000000003</v>
          </cell>
          <cell r="C262" t="str">
            <v>나</v>
          </cell>
          <cell r="D262">
            <v>3421916</v>
          </cell>
          <cell r="E262" t="str">
            <v>철근가공조립</v>
          </cell>
          <cell r="F262" t="str">
            <v>(복잡)</v>
          </cell>
          <cell r="G262" t="str">
            <v>TON</v>
          </cell>
          <cell r="H262">
            <v>0</v>
          </cell>
          <cell r="I262">
            <v>0</v>
          </cell>
        </row>
        <row r="263">
          <cell r="A263" t="str">
            <v>D00326</v>
          </cell>
          <cell r="B263">
            <v>188.16399999999999</v>
          </cell>
          <cell r="C263" t="str">
            <v>다</v>
          </cell>
          <cell r="D263">
            <v>3421920</v>
          </cell>
          <cell r="E263" t="str">
            <v>철근가공조립</v>
          </cell>
          <cell r="F263" t="str">
            <v>(보통)</v>
          </cell>
          <cell r="G263" t="str">
            <v>TON</v>
          </cell>
          <cell r="H263">
            <v>0</v>
          </cell>
          <cell r="I263">
            <v>0</v>
          </cell>
        </row>
        <row r="264">
          <cell r="A264" t="str">
            <v>D00325</v>
          </cell>
          <cell r="B264">
            <v>15.23</v>
          </cell>
          <cell r="C264" t="str">
            <v>라</v>
          </cell>
          <cell r="D264">
            <v>3421922</v>
          </cell>
          <cell r="E264" t="str">
            <v>철근가공조립</v>
          </cell>
          <cell r="F264" t="str">
            <v>(간단)</v>
          </cell>
          <cell r="G264" t="str">
            <v>TON</v>
          </cell>
          <cell r="H264">
            <v>0</v>
          </cell>
          <cell r="I264">
            <v>0</v>
          </cell>
        </row>
        <row r="265">
          <cell r="A265" t="str">
            <v>E2</v>
          </cell>
          <cell r="B265">
            <v>0</v>
          </cell>
          <cell r="C265" t="str">
            <v>계</v>
          </cell>
          <cell r="D265">
            <v>3421923</v>
          </cell>
          <cell r="I265">
            <v>0</v>
          </cell>
        </row>
        <row r="266">
          <cell r="A266" t="str">
            <v>T2</v>
          </cell>
          <cell r="B266">
            <v>271</v>
          </cell>
          <cell r="C266" t="str">
            <v>22)</v>
          </cell>
          <cell r="D266">
            <v>3421987</v>
          </cell>
          <cell r="E266" t="str">
            <v>배수시설</v>
          </cell>
          <cell r="H266">
            <v>0</v>
          </cell>
          <cell r="I266">
            <v>0</v>
          </cell>
        </row>
        <row r="267">
          <cell r="A267" t="str">
            <v>D00663</v>
          </cell>
          <cell r="B267">
            <v>12</v>
          </cell>
          <cell r="D267">
            <v>3422051</v>
          </cell>
          <cell r="E267" t="str">
            <v>육교용 집수구</v>
          </cell>
          <cell r="F267" t="str">
            <v>(주철)</v>
          </cell>
          <cell r="G267" t="str">
            <v>EA</v>
          </cell>
          <cell r="H267">
            <v>0</v>
          </cell>
          <cell r="I267">
            <v>0</v>
          </cell>
        </row>
        <row r="268">
          <cell r="A268" t="str">
            <v>D00664</v>
          </cell>
          <cell r="B268">
            <v>6</v>
          </cell>
          <cell r="D268">
            <v>3422052</v>
          </cell>
          <cell r="E268" t="str">
            <v>육교용연결집수거</v>
          </cell>
          <cell r="F268" t="str">
            <v>(스텐레스)</v>
          </cell>
          <cell r="G268" t="str">
            <v>EA</v>
          </cell>
          <cell r="H268">
            <v>0</v>
          </cell>
          <cell r="I268">
            <v>0</v>
          </cell>
        </row>
        <row r="269">
          <cell r="A269" t="str">
            <v>D00666</v>
          </cell>
          <cell r="B269">
            <v>24</v>
          </cell>
          <cell r="D269">
            <v>3422053</v>
          </cell>
          <cell r="E269" t="str">
            <v>육교용 곡관</v>
          </cell>
          <cell r="G269" t="str">
            <v>EA</v>
          </cell>
          <cell r="H269">
            <v>0</v>
          </cell>
          <cell r="I269">
            <v>0</v>
          </cell>
        </row>
        <row r="270">
          <cell r="A270" t="str">
            <v>D00665</v>
          </cell>
          <cell r="B270">
            <v>98</v>
          </cell>
          <cell r="D270">
            <v>3422117</v>
          </cell>
          <cell r="E270" t="str">
            <v>육교용 직관</v>
          </cell>
          <cell r="F270" t="str">
            <v>(□150)</v>
          </cell>
          <cell r="G270" t="str">
            <v>M</v>
          </cell>
          <cell r="H270">
            <v>0</v>
          </cell>
          <cell r="I270">
            <v>0</v>
          </cell>
        </row>
        <row r="271">
          <cell r="A271" t="str">
            <v>D00667</v>
          </cell>
          <cell r="B271">
            <v>90</v>
          </cell>
          <cell r="D271">
            <v>3422149</v>
          </cell>
          <cell r="E271" t="str">
            <v>육교용 연결부</v>
          </cell>
          <cell r="F271" t="str">
            <v>(스텐레스)</v>
          </cell>
          <cell r="G271" t="str">
            <v>EA</v>
          </cell>
          <cell r="H271">
            <v>0</v>
          </cell>
          <cell r="I271">
            <v>0</v>
          </cell>
        </row>
        <row r="272">
          <cell r="A272" t="str">
            <v>E2</v>
          </cell>
          <cell r="B272">
            <v>0</v>
          </cell>
          <cell r="C272" t="str">
            <v>계</v>
          </cell>
          <cell r="D272">
            <v>3422213</v>
          </cell>
          <cell r="I272">
            <v>0</v>
          </cell>
        </row>
        <row r="273">
          <cell r="A273" t="str">
            <v>T2</v>
          </cell>
          <cell r="B273">
            <v>275</v>
          </cell>
          <cell r="C273" t="str">
            <v>23)</v>
          </cell>
          <cell r="D273">
            <v>3422245</v>
          </cell>
          <cell r="E273" t="str">
            <v>스치로폴</v>
          </cell>
          <cell r="H273">
            <v>0</v>
          </cell>
          <cell r="I273">
            <v>0</v>
          </cell>
        </row>
        <row r="274">
          <cell r="A274" t="str">
            <v>D00519</v>
          </cell>
          <cell r="B274">
            <v>105</v>
          </cell>
          <cell r="C274" t="str">
            <v>가</v>
          </cell>
          <cell r="D274">
            <v>3422261</v>
          </cell>
          <cell r="E274" t="str">
            <v>스치로폴</v>
          </cell>
          <cell r="F274" t="str">
            <v>(T=20m/m)</v>
          </cell>
          <cell r="G274" t="str">
            <v>M2</v>
          </cell>
          <cell r="H274">
            <v>0</v>
          </cell>
          <cell r="I274">
            <v>0</v>
          </cell>
        </row>
        <row r="275">
          <cell r="A275" t="str">
            <v>D00518</v>
          </cell>
          <cell r="B275">
            <v>102</v>
          </cell>
          <cell r="C275" t="str">
            <v>나</v>
          </cell>
          <cell r="D275">
            <v>3422269</v>
          </cell>
          <cell r="E275" t="str">
            <v>스치로폴</v>
          </cell>
          <cell r="F275" t="str">
            <v>(T=10m/m)</v>
          </cell>
          <cell r="G275" t="str">
            <v>M2</v>
          </cell>
          <cell r="H275">
            <v>0</v>
          </cell>
          <cell r="I275">
            <v>0</v>
          </cell>
        </row>
        <row r="276">
          <cell r="A276" t="str">
            <v>E2</v>
          </cell>
          <cell r="B276">
            <v>0</v>
          </cell>
          <cell r="C276" t="str">
            <v>계</v>
          </cell>
          <cell r="D276">
            <v>3422273</v>
          </cell>
          <cell r="I276">
            <v>0</v>
          </cell>
        </row>
        <row r="277">
          <cell r="A277" t="str">
            <v>T2</v>
          </cell>
          <cell r="B277">
            <v>278</v>
          </cell>
          <cell r="C277" t="str">
            <v>24)</v>
          </cell>
          <cell r="D277">
            <v>3422275</v>
          </cell>
          <cell r="E277" t="str">
            <v>안전점검통로</v>
          </cell>
          <cell r="H277">
            <v>0</v>
          </cell>
          <cell r="I277">
            <v>0</v>
          </cell>
        </row>
        <row r="278">
          <cell r="A278" t="str">
            <v>D02286</v>
          </cell>
          <cell r="B278">
            <v>4</v>
          </cell>
          <cell r="C278" t="str">
            <v>나</v>
          </cell>
          <cell r="D278">
            <v>3422277</v>
          </cell>
          <cell r="E278" t="str">
            <v>교량점검시설</v>
          </cell>
          <cell r="F278" t="str">
            <v>(수방2교)</v>
          </cell>
          <cell r="G278" t="str">
            <v>개소</v>
          </cell>
          <cell r="H278">
            <v>0</v>
          </cell>
          <cell r="I278">
            <v>0</v>
          </cell>
        </row>
        <row r="279">
          <cell r="A279" t="str">
            <v>E2</v>
          </cell>
          <cell r="B279">
            <v>0</v>
          </cell>
          <cell r="C279" t="str">
            <v>계</v>
          </cell>
          <cell r="D279">
            <v>3422405</v>
          </cell>
          <cell r="I279">
            <v>0</v>
          </cell>
        </row>
        <row r="280">
          <cell r="A280" t="str">
            <v>T2</v>
          </cell>
          <cell r="B280">
            <v>283</v>
          </cell>
          <cell r="C280" t="str">
            <v>25)</v>
          </cell>
          <cell r="D280">
            <v>3422437</v>
          </cell>
          <cell r="E280" t="str">
            <v>P.C BEAM</v>
          </cell>
          <cell r="H280">
            <v>0</v>
          </cell>
          <cell r="I280">
            <v>0</v>
          </cell>
        </row>
        <row r="281">
          <cell r="A281" t="str">
            <v>D00472</v>
          </cell>
          <cell r="B281">
            <v>30</v>
          </cell>
          <cell r="C281" t="str">
            <v>가</v>
          </cell>
          <cell r="D281">
            <v>3422501</v>
          </cell>
          <cell r="E281" t="str">
            <v>P.C빔 제작</v>
          </cell>
          <cell r="F281" t="str">
            <v>(L=30.00M)</v>
          </cell>
          <cell r="G281" t="str">
            <v>본</v>
          </cell>
          <cell r="H281">
            <v>0</v>
          </cell>
          <cell r="I281">
            <v>0</v>
          </cell>
        </row>
        <row r="282">
          <cell r="A282" t="str">
            <v>D00478</v>
          </cell>
          <cell r="B282">
            <v>30</v>
          </cell>
          <cell r="C282" t="str">
            <v>나</v>
          </cell>
          <cell r="D282">
            <v>3422509</v>
          </cell>
          <cell r="E282" t="str">
            <v>P.C빔 설치</v>
          </cell>
          <cell r="F282" t="str">
            <v>(L=30.00M)</v>
          </cell>
          <cell r="G282" t="str">
            <v>본</v>
          </cell>
          <cell r="H282">
            <v>0</v>
          </cell>
          <cell r="I282">
            <v>0</v>
          </cell>
        </row>
        <row r="283">
          <cell r="A283" t="str">
            <v>D02314</v>
          </cell>
          <cell r="B283">
            <v>30</v>
          </cell>
          <cell r="C283" t="str">
            <v>다</v>
          </cell>
          <cell r="D283">
            <v>3422517</v>
          </cell>
          <cell r="E283" t="str">
            <v>P.C BEAM 전도방지공</v>
          </cell>
          <cell r="G283" t="str">
            <v>본</v>
          </cell>
          <cell r="H283">
            <v>0</v>
          </cell>
          <cell r="I283">
            <v>0</v>
          </cell>
        </row>
        <row r="284">
          <cell r="A284" t="str">
            <v>E2</v>
          </cell>
          <cell r="B284">
            <v>0</v>
          </cell>
          <cell r="C284" t="str">
            <v>계</v>
          </cell>
          <cell r="D284">
            <v>3422525</v>
          </cell>
          <cell r="I284">
            <v>0</v>
          </cell>
        </row>
        <row r="285">
          <cell r="A285" t="str">
            <v>D00509</v>
          </cell>
          <cell r="B285">
            <v>694</v>
          </cell>
          <cell r="C285" t="str">
            <v>26)</v>
          </cell>
          <cell r="D285">
            <v>3422529</v>
          </cell>
          <cell r="E285" t="str">
            <v>낙하물 방지공</v>
          </cell>
          <cell r="G285" t="str">
            <v>M2</v>
          </cell>
          <cell r="H285">
            <v>0</v>
          </cell>
          <cell r="I285">
            <v>0</v>
          </cell>
        </row>
        <row r="286">
          <cell r="A286" t="str">
            <v>D02221</v>
          </cell>
          <cell r="B286">
            <v>181</v>
          </cell>
          <cell r="C286" t="str">
            <v>27)</v>
          </cell>
          <cell r="D286">
            <v>3422531</v>
          </cell>
          <cell r="E286" t="str">
            <v>NOTCH</v>
          </cell>
          <cell r="G286" t="str">
            <v>M</v>
          </cell>
          <cell r="H286">
            <v>0</v>
          </cell>
          <cell r="I286">
            <v>0</v>
          </cell>
        </row>
        <row r="287">
          <cell r="A287" t="str">
            <v>D01662</v>
          </cell>
          <cell r="B287">
            <v>6.54</v>
          </cell>
          <cell r="C287" t="str">
            <v>28)</v>
          </cell>
          <cell r="D287">
            <v>3422532</v>
          </cell>
          <cell r="E287" t="str">
            <v>몰탈</v>
          </cell>
          <cell r="F287" t="str">
            <v>(1:3)</v>
          </cell>
          <cell r="G287" t="str">
            <v>M3</v>
          </cell>
          <cell r="H287">
            <v>0</v>
          </cell>
          <cell r="I287">
            <v>0</v>
          </cell>
        </row>
        <row r="288">
          <cell r="A288" t="str">
            <v>D01385</v>
          </cell>
          <cell r="B288">
            <v>7.95</v>
          </cell>
          <cell r="C288" t="str">
            <v>29)</v>
          </cell>
          <cell r="D288">
            <v>3422533</v>
          </cell>
          <cell r="E288" t="str">
            <v>그라우팅밀크</v>
          </cell>
          <cell r="F288" t="str">
            <v>(P.C BEAM제작)</v>
          </cell>
          <cell r="G288" t="str">
            <v>M3</v>
          </cell>
          <cell r="H288">
            <v>0</v>
          </cell>
          <cell r="I288">
            <v>0</v>
          </cell>
        </row>
        <row r="289">
          <cell r="A289" t="str">
            <v>T2</v>
          </cell>
          <cell r="B289">
            <v>292</v>
          </cell>
          <cell r="C289" t="str">
            <v>30)</v>
          </cell>
          <cell r="D289">
            <v>3422597</v>
          </cell>
          <cell r="E289" t="str">
            <v>SHOE 설치공</v>
          </cell>
          <cell r="H289">
            <v>0</v>
          </cell>
          <cell r="I289">
            <v>0</v>
          </cell>
        </row>
        <row r="290">
          <cell r="A290" t="str">
            <v>D00713</v>
          </cell>
          <cell r="B290">
            <v>2</v>
          </cell>
          <cell r="C290" t="str">
            <v>가</v>
          </cell>
          <cell r="D290">
            <v>3422661</v>
          </cell>
          <cell r="E290" t="str">
            <v>교좌장치</v>
          </cell>
          <cell r="F290" t="str">
            <v>(고정단)135TON</v>
          </cell>
          <cell r="G290" t="str">
            <v>EA</v>
          </cell>
          <cell r="H290">
            <v>0</v>
          </cell>
          <cell r="I290">
            <v>0</v>
          </cell>
        </row>
        <row r="291">
          <cell r="A291" t="str">
            <v>D00714</v>
          </cell>
          <cell r="B291">
            <v>18</v>
          </cell>
          <cell r="C291" t="str">
            <v>나</v>
          </cell>
          <cell r="D291">
            <v>3422662</v>
          </cell>
          <cell r="E291" t="str">
            <v>교좌장치</v>
          </cell>
          <cell r="F291" t="str">
            <v>(일방향)135TON</v>
          </cell>
          <cell r="G291" t="str">
            <v>EA</v>
          </cell>
          <cell r="H291">
            <v>0</v>
          </cell>
          <cell r="I291">
            <v>0</v>
          </cell>
        </row>
        <row r="292">
          <cell r="A292" t="str">
            <v>D01461</v>
          </cell>
          <cell r="B292">
            <v>40</v>
          </cell>
          <cell r="C292" t="str">
            <v>다</v>
          </cell>
          <cell r="D292">
            <v>3422726</v>
          </cell>
          <cell r="E292" t="str">
            <v>교좌장치</v>
          </cell>
          <cell r="F292" t="str">
            <v>(양방향)135TON</v>
          </cell>
          <cell r="G292" t="str">
            <v>EA</v>
          </cell>
          <cell r="H292">
            <v>0</v>
          </cell>
          <cell r="I292">
            <v>0</v>
          </cell>
        </row>
        <row r="293">
          <cell r="A293" t="str">
            <v>E2</v>
          </cell>
          <cell r="B293">
            <v>0</v>
          </cell>
          <cell r="C293" t="str">
            <v>계</v>
          </cell>
          <cell r="D293">
            <v>3422902</v>
          </cell>
          <cell r="I293">
            <v>0</v>
          </cell>
        </row>
        <row r="294">
          <cell r="A294" t="str">
            <v>D01017</v>
          </cell>
          <cell r="B294">
            <v>4</v>
          </cell>
          <cell r="C294" t="str">
            <v>31)</v>
          </cell>
          <cell r="D294">
            <v>3423202</v>
          </cell>
          <cell r="E294" t="str">
            <v>콘크리트타설</v>
          </cell>
          <cell r="F294" t="str">
            <v>(BLOCK 설치용)</v>
          </cell>
          <cell r="G294" t="str">
            <v>M3</v>
          </cell>
          <cell r="H294">
            <v>0</v>
          </cell>
          <cell r="I294">
            <v>0</v>
          </cell>
        </row>
        <row r="295">
          <cell r="A295" t="str">
            <v>D01693</v>
          </cell>
          <cell r="B295">
            <v>759</v>
          </cell>
          <cell r="C295" t="str">
            <v>32)</v>
          </cell>
          <cell r="D295">
            <v>3423252</v>
          </cell>
          <cell r="E295" t="str">
            <v>쇄굴방지용사석채움</v>
          </cell>
          <cell r="F295" t="str">
            <v>(60KG)</v>
          </cell>
          <cell r="G295" t="str">
            <v>M3</v>
          </cell>
          <cell r="H295">
            <v>0</v>
          </cell>
          <cell r="I295">
            <v>0</v>
          </cell>
        </row>
        <row r="296">
          <cell r="A296" t="str">
            <v>D01673</v>
          </cell>
          <cell r="B296">
            <v>1</v>
          </cell>
          <cell r="C296" t="str">
            <v>33)</v>
          </cell>
          <cell r="D296">
            <v>3423277</v>
          </cell>
          <cell r="E296" t="str">
            <v>뒷채움</v>
          </cell>
          <cell r="F296" t="str">
            <v>(선택층재 암거,교량)</v>
          </cell>
          <cell r="G296" t="str">
            <v>M3</v>
          </cell>
          <cell r="H296">
            <v>0</v>
          </cell>
          <cell r="I296">
            <v>0</v>
          </cell>
        </row>
        <row r="297">
          <cell r="A297" t="str">
            <v>E3</v>
          </cell>
          <cell r="B297">
            <v>0</v>
          </cell>
          <cell r="C297" t="str">
            <v>합계</v>
          </cell>
          <cell r="D297">
            <v>3423302</v>
          </cell>
          <cell r="I297">
            <v>0</v>
          </cell>
        </row>
        <row r="298">
          <cell r="A298" t="str">
            <v>T3</v>
          </cell>
          <cell r="B298">
            <v>390</v>
          </cell>
          <cell r="C298" t="str">
            <v>3-2</v>
          </cell>
          <cell r="D298">
            <v>3423430</v>
          </cell>
          <cell r="E298" t="str">
            <v>소비교</v>
          </cell>
          <cell r="H298">
            <v>0</v>
          </cell>
          <cell r="I298">
            <v>0</v>
          </cell>
        </row>
        <row r="299">
          <cell r="A299" t="str">
            <v>T2</v>
          </cell>
          <cell r="B299">
            <v>307</v>
          </cell>
          <cell r="C299" t="str">
            <v>1)</v>
          </cell>
          <cell r="D299">
            <v>3423558</v>
          </cell>
          <cell r="E299" t="str">
            <v>구조물터파기</v>
          </cell>
          <cell r="H299">
            <v>0</v>
          </cell>
          <cell r="I299">
            <v>0</v>
          </cell>
        </row>
        <row r="300">
          <cell r="A300" t="str">
            <v>T1</v>
          </cell>
          <cell r="B300">
            <v>303</v>
          </cell>
          <cell r="C300" t="str">
            <v>가.</v>
          </cell>
          <cell r="D300">
            <v>3423560</v>
          </cell>
          <cell r="E300" t="str">
            <v>육상터파기</v>
          </cell>
          <cell r="H300">
            <v>0</v>
          </cell>
          <cell r="I300">
            <v>0</v>
          </cell>
        </row>
        <row r="301">
          <cell r="A301" t="str">
            <v>D01345</v>
          </cell>
          <cell r="B301">
            <v>12934</v>
          </cell>
          <cell r="C301" t="str">
            <v>a.</v>
          </cell>
          <cell r="D301">
            <v>3423562</v>
          </cell>
          <cell r="E301" t="str">
            <v>구조물터파기</v>
          </cell>
          <cell r="F301" t="str">
            <v>(토  사)</v>
          </cell>
          <cell r="G301" t="str">
            <v>M3</v>
          </cell>
          <cell r="H301">
            <v>0</v>
          </cell>
          <cell r="I301">
            <v>0</v>
          </cell>
        </row>
        <row r="302">
          <cell r="A302" t="str">
            <v>D00582</v>
          </cell>
          <cell r="B302">
            <v>19</v>
          </cell>
          <cell r="C302" t="str">
            <v>b.</v>
          </cell>
          <cell r="D302">
            <v>3423594</v>
          </cell>
          <cell r="E302" t="str">
            <v>구조물터파기</v>
          </cell>
          <cell r="F302" t="str">
            <v>(풍화암)</v>
          </cell>
          <cell r="G302" t="str">
            <v>M3</v>
          </cell>
          <cell r="H302">
            <v>0</v>
          </cell>
          <cell r="I302">
            <v>0</v>
          </cell>
        </row>
        <row r="303">
          <cell r="A303" t="str">
            <v>D01448</v>
          </cell>
          <cell r="B303">
            <v>126</v>
          </cell>
          <cell r="C303" t="str">
            <v>c.</v>
          </cell>
          <cell r="D303">
            <v>3423610</v>
          </cell>
          <cell r="E303" t="str">
            <v>구조물터파기</v>
          </cell>
          <cell r="F303" t="str">
            <v>(발파암)</v>
          </cell>
          <cell r="G303" t="str">
            <v>M3</v>
          </cell>
          <cell r="H303">
            <v>0</v>
          </cell>
          <cell r="I303">
            <v>0</v>
          </cell>
        </row>
        <row r="304">
          <cell r="A304" t="str">
            <v>E1</v>
          </cell>
          <cell r="B304">
            <v>0</v>
          </cell>
          <cell r="C304" t="str">
            <v>소계</v>
          </cell>
          <cell r="D304">
            <v>3423618</v>
          </cell>
          <cell r="I304">
            <v>0</v>
          </cell>
        </row>
        <row r="305">
          <cell r="A305" t="str">
            <v>T1</v>
          </cell>
          <cell r="B305">
            <v>306</v>
          </cell>
          <cell r="C305" t="str">
            <v>나.</v>
          </cell>
          <cell r="D305">
            <v>3423622</v>
          </cell>
          <cell r="E305" t="str">
            <v>수중터파기</v>
          </cell>
          <cell r="H305">
            <v>0</v>
          </cell>
          <cell r="I305">
            <v>0</v>
          </cell>
        </row>
        <row r="306">
          <cell r="A306" t="str">
            <v>D01368</v>
          </cell>
          <cell r="B306">
            <v>1134</v>
          </cell>
          <cell r="C306" t="str">
            <v>a.</v>
          </cell>
          <cell r="D306">
            <v>3423750</v>
          </cell>
          <cell r="E306" t="str">
            <v>구조물터파기</v>
          </cell>
          <cell r="F306" t="str">
            <v>(토  사)</v>
          </cell>
          <cell r="G306" t="str">
            <v>M3</v>
          </cell>
          <cell r="H306">
            <v>0</v>
          </cell>
          <cell r="I306">
            <v>0</v>
          </cell>
        </row>
        <row r="307">
          <cell r="A307" t="str">
            <v>E1</v>
          </cell>
          <cell r="B307">
            <v>0</v>
          </cell>
          <cell r="C307" t="str">
            <v>소계</v>
          </cell>
          <cell r="D307">
            <v>3423752</v>
          </cell>
          <cell r="I307">
            <v>0</v>
          </cell>
        </row>
        <row r="308">
          <cell r="A308" t="str">
            <v>E2</v>
          </cell>
          <cell r="B308">
            <v>0</v>
          </cell>
          <cell r="C308" t="str">
            <v>계</v>
          </cell>
          <cell r="D308">
            <v>3423754</v>
          </cell>
          <cell r="I308">
            <v>0</v>
          </cell>
        </row>
        <row r="309">
          <cell r="A309" t="str">
            <v>T2</v>
          </cell>
          <cell r="B309">
            <v>311</v>
          </cell>
          <cell r="C309" t="str">
            <v>2)</v>
          </cell>
          <cell r="D309">
            <v>3612789</v>
          </cell>
          <cell r="E309" t="str">
            <v>콘크리트타설공</v>
          </cell>
          <cell r="H309">
            <v>0</v>
          </cell>
          <cell r="I309">
            <v>0</v>
          </cell>
        </row>
        <row r="310">
          <cell r="A310" t="str">
            <v>D02072</v>
          </cell>
          <cell r="B310">
            <v>2629</v>
          </cell>
          <cell r="C310" t="str">
            <v>가</v>
          </cell>
          <cell r="D310">
            <v>3801824</v>
          </cell>
          <cell r="E310" t="str">
            <v>콘크리트타설</v>
          </cell>
          <cell r="F310" t="str">
            <v>(철근,진동기포함)</v>
          </cell>
          <cell r="G310" t="str">
            <v>M3</v>
          </cell>
          <cell r="H310">
            <v>0</v>
          </cell>
          <cell r="I310">
            <v>0</v>
          </cell>
        </row>
        <row r="311">
          <cell r="A311" t="str">
            <v>D02073</v>
          </cell>
          <cell r="B311">
            <v>540</v>
          </cell>
          <cell r="C311" t="str">
            <v>나</v>
          </cell>
          <cell r="D311">
            <v>3896342</v>
          </cell>
          <cell r="E311" t="str">
            <v>콘크리트타설</v>
          </cell>
          <cell r="F311" t="str">
            <v>(무근,진동기포함)</v>
          </cell>
          <cell r="G311" t="str">
            <v>M3</v>
          </cell>
          <cell r="H311">
            <v>0</v>
          </cell>
          <cell r="I311">
            <v>0</v>
          </cell>
        </row>
        <row r="312">
          <cell r="A312" t="str">
            <v>E2</v>
          </cell>
          <cell r="B312">
            <v>0</v>
          </cell>
          <cell r="C312" t="str">
            <v>계</v>
          </cell>
          <cell r="D312">
            <v>3919972</v>
          </cell>
          <cell r="I312">
            <v>0</v>
          </cell>
        </row>
        <row r="313">
          <cell r="A313" t="str">
            <v>T2</v>
          </cell>
          <cell r="B313">
            <v>319</v>
          </cell>
          <cell r="C313" t="str">
            <v>3)</v>
          </cell>
          <cell r="D313">
            <v>3931787</v>
          </cell>
          <cell r="E313" t="str">
            <v>거푸집</v>
          </cell>
          <cell r="H313">
            <v>0</v>
          </cell>
          <cell r="I313">
            <v>0</v>
          </cell>
        </row>
        <row r="314">
          <cell r="A314" t="str">
            <v>D00627</v>
          </cell>
          <cell r="B314">
            <v>2165</v>
          </cell>
          <cell r="C314" t="str">
            <v>가</v>
          </cell>
          <cell r="D314">
            <v>3943601</v>
          </cell>
          <cell r="E314" t="str">
            <v>합판거푸집</v>
          </cell>
          <cell r="F314" t="str">
            <v>(3회) 0-7M</v>
          </cell>
          <cell r="G314" t="str">
            <v>M2</v>
          </cell>
          <cell r="H314">
            <v>0</v>
          </cell>
          <cell r="I314">
            <v>0</v>
          </cell>
        </row>
        <row r="315">
          <cell r="A315" t="str">
            <v>D00628</v>
          </cell>
          <cell r="B315">
            <v>138</v>
          </cell>
          <cell r="C315" t="str">
            <v>나</v>
          </cell>
          <cell r="D315">
            <v>3967230</v>
          </cell>
          <cell r="E315" t="str">
            <v>합판거푸집</v>
          </cell>
          <cell r="F315" t="str">
            <v>(3회) 7-10M</v>
          </cell>
          <cell r="G315" t="str">
            <v>M2</v>
          </cell>
          <cell r="H315">
            <v>0</v>
          </cell>
          <cell r="I315">
            <v>0</v>
          </cell>
        </row>
        <row r="316">
          <cell r="A316" t="str">
            <v>D00010</v>
          </cell>
          <cell r="B316">
            <v>85</v>
          </cell>
          <cell r="C316" t="str">
            <v>다</v>
          </cell>
          <cell r="D316">
            <v>3973138</v>
          </cell>
          <cell r="E316" t="str">
            <v>합판거푸집</v>
          </cell>
          <cell r="F316" t="str">
            <v>(3회) 13-16M</v>
          </cell>
          <cell r="G316" t="str">
            <v>M2</v>
          </cell>
          <cell r="H316">
            <v>0</v>
          </cell>
          <cell r="I316">
            <v>0</v>
          </cell>
        </row>
        <row r="317">
          <cell r="A317" t="str">
            <v>D00072</v>
          </cell>
          <cell r="B317">
            <v>377</v>
          </cell>
          <cell r="C317" t="str">
            <v>라</v>
          </cell>
          <cell r="D317">
            <v>3979045</v>
          </cell>
          <cell r="E317" t="str">
            <v>합판거푸집</v>
          </cell>
          <cell r="F317" t="str">
            <v>(4회)</v>
          </cell>
          <cell r="G317" t="str">
            <v>M2</v>
          </cell>
          <cell r="H317">
            <v>0</v>
          </cell>
          <cell r="I317">
            <v>0</v>
          </cell>
        </row>
        <row r="318">
          <cell r="A318" t="str">
            <v>D00074</v>
          </cell>
          <cell r="B318">
            <v>178</v>
          </cell>
          <cell r="C318" t="str">
            <v>마</v>
          </cell>
          <cell r="D318">
            <v>3984952</v>
          </cell>
          <cell r="E318" t="str">
            <v>합판거푸집</v>
          </cell>
          <cell r="F318" t="str">
            <v>(6회)</v>
          </cell>
          <cell r="G318" t="str">
            <v>M2</v>
          </cell>
          <cell r="H318">
            <v>0</v>
          </cell>
          <cell r="I318">
            <v>0</v>
          </cell>
        </row>
        <row r="319">
          <cell r="A319" t="str">
            <v>D02329</v>
          </cell>
          <cell r="B319">
            <v>387</v>
          </cell>
          <cell r="C319" t="str">
            <v>바</v>
          </cell>
          <cell r="D319">
            <v>3986614</v>
          </cell>
          <cell r="E319" t="str">
            <v>강재거푸집</v>
          </cell>
          <cell r="F319" t="str">
            <v>(원형교각용)</v>
          </cell>
          <cell r="G319" t="str">
            <v>M2</v>
          </cell>
          <cell r="H319">
            <v>0</v>
          </cell>
          <cell r="I319">
            <v>0</v>
          </cell>
        </row>
        <row r="320">
          <cell r="A320" t="str">
            <v>E2</v>
          </cell>
          <cell r="B320">
            <v>0</v>
          </cell>
          <cell r="C320" t="str">
            <v>계</v>
          </cell>
          <cell r="D320">
            <v>3986891</v>
          </cell>
          <cell r="I320">
            <v>0</v>
          </cell>
        </row>
        <row r="321">
          <cell r="A321" t="str">
            <v>T2</v>
          </cell>
          <cell r="B321">
            <v>324</v>
          </cell>
          <cell r="C321" t="str">
            <v>4)</v>
          </cell>
          <cell r="D321">
            <v>3986961</v>
          </cell>
          <cell r="E321" t="str">
            <v>동바리공</v>
          </cell>
          <cell r="H321">
            <v>0</v>
          </cell>
          <cell r="I321">
            <v>0</v>
          </cell>
        </row>
        <row r="322">
          <cell r="A322" t="str">
            <v>D02259</v>
          </cell>
          <cell r="B322">
            <v>1</v>
          </cell>
          <cell r="C322" t="str">
            <v>가</v>
          </cell>
          <cell r="D322">
            <v>3987376</v>
          </cell>
          <cell r="E322" t="str">
            <v>동바리공</v>
          </cell>
          <cell r="F322" t="str">
            <v>(소비교)</v>
          </cell>
          <cell r="G322" t="str">
            <v>식</v>
          </cell>
          <cell r="H322">
            <v>0</v>
          </cell>
          <cell r="I322">
            <v>0</v>
          </cell>
        </row>
        <row r="323">
          <cell r="A323" t="str">
            <v>D02223</v>
          </cell>
          <cell r="B323">
            <v>140</v>
          </cell>
          <cell r="C323" t="str">
            <v>나</v>
          </cell>
          <cell r="D323">
            <v>3987722</v>
          </cell>
          <cell r="E323" t="str">
            <v>DECK FINISHER용 동바</v>
          </cell>
          <cell r="F323" t="str">
            <v>리</v>
          </cell>
          <cell r="G323" t="str">
            <v>공/m3</v>
          </cell>
          <cell r="H323">
            <v>0</v>
          </cell>
          <cell r="I323">
            <v>0</v>
          </cell>
        </row>
        <row r="324">
          <cell r="A324" t="str">
            <v>D02328</v>
          </cell>
          <cell r="B324">
            <v>219</v>
          </cell>
          <cell r="C324" t="str">
            <v>다</v>
          </cell>
          <cell r="D324">
            <v>3987745</v>
          </cell>
          <cell r="E324" t="str">
            <v>강관동바리</v>
          </cell>
          <cell r="F324" t="str">
            <v>(수평연결재)</v>
          </cell>
          <cell r="G324" t="str">
            <v>M2</v>
          </cell>
          <cell r="H324">
            <v>0</v>
          </cell>
          <cell r="I324">
            <v>0</v>
          </cell>
        </row>
        <row r="325">
          <cell r="A325" t="str">
            <v>E2</v>
          </cell>
          <cell r="B325">
            <v>0</v>
          </cell>
          <cell r="C325" t="str">
            <v>계</v>
          </cell>
          <cell r="D325">
            <v>3987768</v>
          </cell>
          <cell r="I325">
            <v>0</v>
          </cell>
        </row>
        <row r="326">
          <cell r="A326" t="str">
            <v>D01150</v>
          </cell>
          <cell r="B326">
            <v>1787</v>
          </cell>
          <cell r="C326" t="str">
            <v>5)</v>
          </cell>
          <cell r="D326">
            <v>3987814</v>
          </cell>
          <cell r="E326" t="str">
            <v>비계공(강관)</v>
          </cell>
          <cell r="G326" t="str">
            <v>M2</v>
          </cell>
          <cell r="H326">
            <v>0</v>
          </cell>
          <cell r="I326">
            <v>0</v>
          </cell>
        </row>
        <row r="327">
          <cell r="A327" t="str">
            <v>D01284</v>
          </cell>
          <cell r="B327">
            <v>108</v>
          </cell>
          <cell r="C327" t="str">
            <v>6)</v>
          </cell>
          <cell r="D327">
            <v>3987860</v>
          </cell>
          <cell r="E327" t="str">
            <v>다웰바설치</v>
          </cell>
          <cell r="F327" t="str">
            <v>(φ 25x600)</v>
          </cell>
          <cell r="G327" t="str">
            <v>EA</v>
          </cell>
          <cell r="H327">
            <v>0</v>
          </cell>
          <cell r="I327">
            <v>0</v>
          </cell>
        </row>
        <row r="328">
          <cell r="A328" t="str">
            <v>T2</v>
          </cell>
          <cell r="B328">
            <v>331</v>
          </cell>
          <cell r="C328" t="str">
            <v>7)</v>
          </cell>
          <cell r="D328">
            <v>3987872</v>
          </cell>
          <cell r="E328" t="str">
            <v>강관파일</v>
          </cell>
          <cell r="H328">
            <v>0</v>
          </cell>
          <cell r="I328">
            <v>0</v>
          </cell>
        </row>
        <row r="329">
          <cell r="A329" t="str">
            <v>D02226</v>
          </cell>
          <cell r="B329">
            <v>1453</v>
          </cell>
          <cell r="C329" t="str">
            <v>가</v>
          </cell>
          <cell r="D329">
            <v>3988000</v>
          </cell>
          <cell r="E329" t="str">
            <v>파일자재비</v>
          </cell>
          <cell r="F329" t="str">
            <v>(φ508,t=9mm)</v>
          </cell>
          <cell r="G329" t="str">
            <v>M</v>
          </cell>
          <cell r="H329">
            <v>0</v>
          </cell>
          <cell r="I329">
            <v>0</v>
          </cell>
        </row>
        <row r="330">
          <cell r="A330" t="str">
            <v>D02324</v>
          </cell>
          <cell r="B330">
            <v>1425</v>
          </cell>
          <cell r="C330" t="str">
            <v>나</v>
          </cell>
          <cell r="D330">
            <v>3988001</v>
          </cell>
          <cell r="E330" t="str">
            <v>천공항타비(수직항)</v>
          </cell>
          <cell r="F330" t="str">
            <v>508m/m-9t:천공</v>
          </cell>
          <cell r="G330" t="str">
            <v>M</v>
          </cell>
          <cell r="H330">
            <v>0</v>
          </cell>
          <cell r="I330">
            <v>0</v>
          </cell>
        </row>
        <row r="331">
          <cell r="A331" t="str">
            <v>D01639</v>
          </cell>
          <cell r="B331">
            <v>136</v>
          </cell>
          <cell r="C331" t="str">
            <v>다</v>
          </cell>
          <cell r="D331">
            <v>3988065</v>
          </cell>
          <cell r="E331" t="str">
            <v>두부 및 선단보강</v>
          </cell>
          <cell r="F331" t="str">
            <v>(강관말뚝 : 508mm)</v>
          </cell>
          <cell r="G331" t="str">
            <v>EA</v>
          </cell>
          <cell r="H331">
            <v>0</v>
          </cell>
          <cell r="I331">
            <v>0</v>
          </cell>
        </row>
        <row r="332">
          <cell r="A332" t="str">
            <v>E2</v>
          </cell>
          <cell r="B332">
            <v>0</v>
          </cell>
          <cell r="C332" t="str">
            <v>계</v>
          </cell>
          <cell r="D332">
            <v>3988074</v>
          </cell>
          <cell r="I332">
            <v>0</v>
          </cell>
        </row>
        <row r="333">
          <cell r="A333" t="str">
            <v>D01384</v>
          </cell>
          <cell r="B333">
            <v>11</v>
          </cell>
          <cell r="C333" t="str">
            <v>8)</v>
          </cell>
          <cell r="D333">
            <v>3988075</v>
          </cell>
          <cell r="E333" t="str">
            <v>타르지</v>
          </cell>
          <cell r="G333" t="str">
            <v>M2</v>
          </cell>
          <cell r="H333">
            <v>0</v>
          </cell>
          <cell r="I333">
            <v>0</v>
          </cell>
        </row>
        <row r="334">
          <cell r="A334" t="str">
            <v>D00494</v>
          </cell>
          <cell r="B334">
            <v>1611</v>
          </cell>
          <cell r="C334" t="str">
            <v>9)</v>
          </cell>
          <cell r="D334">
            <v>3988076</v>
          </cell>
          <cell r="E334" t="str">
            <v>데크휘니샤 면고르기</v>
          </cell>
          <cell r="G334" t="str">
            <v>M2</v>
          </cell>
          <cell r="H334">
            <v>0</v>
          </cell>
          <cell r="I334">
            <v>0</v>
          </cell>
        </row>
        <row r="335">
          <cell r="A335" t="str">
            <v>D01245</v>
          </cell>
          <cell r="B335">
            <v>1611</v>
          </cell>
          <cell r="C335" t="str">
            <v>10)</v>
          </cell>
          <cell r="D335">
            <v>3988140</v>
          </cell>
          <cell r="E335" t="str">
            <v>슬래브양생</v>
          </cell>
          <cell r="G335" t="str">
            <v>M2</v>
          </cell>
          <cell r="H335">
            <v>0</v>
          </cell>
          <cell r="I335">
            <v>0</v>
          </cell>
        </row>
        <row r="336">
          <cell r="A336" t="str">
            <v>T2</v>
          </cell>
          <cell r="B336">
            <v>338</v>
          </cell>
          <cell r="C336" t="str">
            <v>11)</v>
          </cell>
          <cell r="D336">
            <v>3988172</v>
          </cell>
          <cell r="E336" t="str">
            <v>방수공</v>
          </cell>
          <cell r="H336">
            <v>0</v>
          </cell>
          <cell r="I336">
            <v>0</v>
          </cell>
        </row>
        <row r="337">
          <cell r="A337" t="str">
            <v>D00495</v>
          </cell>
          <cell r="B337">
            <v>1169</v>
          </cell>
          <cell r="C337" t="str">
            <v>가</v>
          </cell>
          <cell r="D337">
            <v>3988188</v>
          </cell>
          <cell r="E337" t="str">
            <v>교면방수</v>
          </cell>
          <cell r="F337" t="str">
            <v>(도막방수)</v>
          </cell>
          <cell r="G337" t="str">
            <v>M2</v>
          </cell>
          <cell r="H337">
            <v>0</v>
          </cell>
          <cell r="I337">
            <v>0</v>
          </cell>
        </row>
        <row r="338">
          <cell r="A338" t="str">
            <v>D00354</v>
          </cell>
          <cell r="B338">
            <v>278</v>
          </cell>
          <cell r="C338" t="str">
            <v>나</v>
          </cell>
          <cell r="D338">
            <v>3988196</v>
          </cell>
          <cell r="E338" t="str">
            <v>배면방수</v>
          </cell>
          <cell r="G338" t="str">
            <v>M2</v>
          </cell>
          <cell r="H338">
            <v>0</v>
          </cell>
          <cell r="I338">
            <v>0</v>
          </cell>
        </row>
        <row r="339">
          <cell r="A339" t="str">
            <v>E2</v>
          </cell>
          <cell r="B339">
            <v>0</v>
          </cell>
          <cell r="C339" t="str">
            <v>계</v>
          </cell>
          <cell r="D339">
            <v>3988200</v>
          </cell>
          <cell r="I339">
            <v>0</v>
          </cell>
        </row>
        <row r="340">
          <cell r="A340" t="str">
            <v>T2</v>
          </cell>
          <cell r="B340">
            <v>342</v>
          </cell>
          <cell r="C340" t="str">
            <v>12)</v>
          </cell>
          <cell r="D340">
            <v>3988202</v>
          </cell>
          <cell r="E340" t="str">
            <v>스페이서</v>
          </cell>
          <cell r="H340">
            <v>0</v>
          </cell>
          <cell r="I340">
            <v>0</v>
          </cell>
        </row>
        <row r="341">
          <cell r="A341" t="str">
            <v>D01640</v>
          </cell>
          <cell r="B341">
            <v>2985</v>
          </cell>
          <cell r="C341" t="str">
            <v>가</v>
          </cell>
          <cell r="D341">
            <v>3988203</v>
          </cell>
          <cell r="E341" t="str">
            <v>슬배브 및 기초</v>
          </cell>
          <cell r="G341" t="str">
            <v>M2</v>
          </cell>
          <cell r="H341">
            <v>0</v>
          </cell>
          <cell r="I341">
            <v>0</v>
          </cell>
        </row>
        <row r="342">
          <cell r="A342" t="str">
            <v>D01640</v>
          </cell>
          <cell r="B342">
            <v>929</v>
          </cell>
          <cell r="C342" t="str">
            <v>나</v>
          </cell>
          <cell r="D342">
            <v>3988236</v>
          </cell>
          <cell r="E342" t="str">
            <v>벽 체</v>
          </cell>
          <cell r="G342" t="str">
            <v>M2</v>
          </cell>
          <cell r="H342">
            <v>0</v>
          </cell>
          <cell r="I342">
            <v>0</v>
          </cell>
        </row>
        <row r="343">
          <cell r="A343" t="str">
            <v>E2</v>
          </cell>
          <cell r="B343">
            <v>0</v>
          </cell>
          <cell r="C343" t="str">
            <v>계</v>
          </cell>
          <cell r="D343">
            <v>3988268</v>
          </cell>
          <cell r="I343">
            <v>0</v>
          </cell>
        </row>
        <row r="344">
          <cell r="A344" t="str">
            <v>T2</v>
          </cell>
          <cell r="B344">
            <v>345</v>
          </cell>
          <cell r="C344" t="str">
            <v>13)</v>
          </cell>
          <cell r="D344">
            <v>3988300</v>
          </cell>
          <cell r="E344" t="str">
            <v>신축이음장치</v>
          </cell>
          <cell r="H344">
            <v>0</v>
          </cell>
          <cell r="I344">
            <v>0</v>
          </cell>
        </row>
        <row r="345">
          <cell r="A345" t="str">
            <v>D00699</v>
          </cell>
          <cell r="B345">
            <v>40.44</v>
          </cell>
          <cell r="C345" t="str">
            <v>나</v>
          </cell>
          <cell r="D345">
            <v>3988316</v>
          </cell>
          <cell r="E345" t="str">
            <v>신축이음장치</v>
          </cell>
          <cell r="F345" t="str">
            <v>(NO. 70)</v>
          </cell>
          <cell r="G345" t="str">
            <v>M</v>
          </cell>
          <cell r="H345">
            <v>0</v>
          </cell>
          <cell r="I345">
            <v>0</v>
          </cell>
        </row>
        <row r="346">
          <cell r="A346" t="str">
            <v>E2</v>
          </cell>
          <cell r="B346">
            <v>0</v>
          </cell>
          <cell r="C346" t="str">
            <v>계</v>
          </cell>
          <cell r="D346">
            <v>3988328</v>
          </cell>
          <cell r="I346">
            <v>0</v>
          </cell>
        </row>
        <row r="347">
          <cell r="A347" t="str">
            <v>D00501</v>
          </cell>
          <cell r="B347">
            <v>1</v>
          </cell>
          <cell r="C347" t="str">
            <v>14)</v>
          </cell>
          <cell r="D347">
            <v>3988456</v>
          </cell>
          <cell r="E347" t="str">
            <v>교명판</v>
          </cell>
          <cell r="F347" t="str">
            <v>(450x200x10)</v>
          </cell>
          <cell r="G347" t="str">
            <v>EA</v>
          </cell>
          <cell r="H347">
            <v>0</v>
          </cell>
          <cell r="I347">
            <v>0</v>
          </cell>
        </row>
        <row r="348">
          <cell r="A348" t="str">
            <v>D00502</v>
          </cell>
          <cell r="B348">
            <v>1</v>
          </cell>
          <cell r="C348" t="str">
            <v>15)</v>
          </cell>
          <cell r="D348">
            <v>3988488</v>
          </cell>
          <cell r="E348" t="str">
            <v>설명판</v>
          </cell>
          <cell r="F348" t="str">
            <v>(510x410x10)</v>
          </cell>
          <cell r="G348" t="str">
            <v>EA</v>
          </cell>
          <cell r="H348">
            <v>0</v>
          </cell>
          <cell r="I348">
            <v>0</v>
          </cell>
        </row>
        <row r="349">
          <cell r="A349" t="str">
            <v>D00510</v>
          </cell>
          <cell r="B349">
            <v>1</v>
          </cell>
          <cell r="C349" t="str">
            <v>16)</v>
          </cell>
          <cell r="D349">
            <v>3988504</v>
          </cell>
          <cell r="E349" t="str">
            <v>T.B.M 설치</v>
          </cell>
          <cell r="G349" t="str">
            <v>EA</v>
          </cell>
          <cell r="H349">
            <v>0</v>
          </cell>
          <cell r="I349">
            <v>0</v>
          </cell>
        </row>
        <row r="350">
          <cell r="A350" t="str">
            <v>D00776</v>
          </cell>
          <cell r="B350">
            <v>299</v>
          </cell>
          <cell r="C350" t="str">
            <v>17)</v>
          </cell>
          <cell r="D350">
            <v>3988526</v>
          </cell>
          <cell r="E350" t="str">
            <v>전선관</v>
          </cell>
          <cell r="F350" t="str">
            <v>(ø=100 ㎜)</v>
          </cell>
          <cell r="G350" t="str">
            <v>M</v>
          </cell>
          <cell r="H350">
            <v>0</v>
          </cell>
          <cell r="I350">
            <v>0</v>
          </cell>
        </row>
        <row r="351">
          <cell r="A351" t="str">
            <v>T2</v>
          </cell>
          <cell r="B351">
            <v>353</v>
          </cell>
          <cell r="C351" t="str">
            <v>18)</v>
          </cell>
          <cell r="D351">
            <v>3988528</v>
          </cell>
          <cell r="E351" t="str">
            <v>방호벽</v>
          </cell>
          <cell r="H351">
            <v>0</v>
          </cell>
          <cell r="I351">
            <v>0</v>
          </cell>
        </row>
        <row r="352">
          <cell r="A352" t="str">
            <v>D02237</v>
          </cell>
          <cell r="B352">
            <v>75</v>
          </cell>
          <cell r="C352" t="str">
            <v>가</v>
          </cell>
          <cell r="D352">
            <v>3988529</v>
          </cell>
          <cell r="E352" t="str">
            <v>방호벽</v>
          </cell>
          <cell r="F352" t="str">
            <v>(교량용:일반구간)</v>
          </cell>
          <cell r="G352" t="str">
            <v>M</v>
          </cell>
          <cell r="H352">
            <v>0</v>
          </cell>
          <cell r="I352">
            <v>0</v>
          </cell>
        </row>
        <row r="353">
          <cell r="A353" t="str">
            <v>D02326</v>
          </cell>
          <cell r="B353">
            <v>75</v>
          </cell>
          <cell r="C353" t="str">
            <v>나</v>
          </cell>
          <cell r="D353">
            <v>3988530</v>
          </cell>
          <cell r="E353" t="str">
            <v>방음벽기초</v>
          </cell>
          <cell r="F353" t="str">
            <v>(교량용)</v>
          </cell>
          <cell r="G353" t="str">
            <v>M</v>
          </cell>
          <cell r="H353">
            <v>0</v>
          </cell>
          <cell r="I353">
            <v>0</v>
          </cell>
        </row>
        <row r="354">
          <cell r="A354" t="str">
            <v>E2</v>
          </cell>
          <cell r="B354">
            <v>0</v>
          </cell>
          <cell r="C354" t="str">
            <v>계</v>
          </cell>
          <cell r="D354">
            <v>3988594</v>
          </cell>
          <cell r="I354">
            <v>0</v>
          </cell>
        </row>
        <row r="355">
          <cell r="A355" t="str">
            <v>D01680</v>
          </cell>
          <cell r="B355">
            <v>9.26</v>
          </cell>
          <cell r="C355" t="str">
            <v>19)</v>
          </cell>
          <cell r="D355">
            <v>3988786</v>
          </cell>
          <cell r="E355" t="str">
            <v>무수축 콘크리트</v>
          </cell>
          <cell r="G355" t="str">
            <v>M3</v>
          </cell>
          <cell r="H355">
            <v>0</v>
          </cell>
          <cell r="I355">
            <v>0</v>
          </cell>
        </row>
        <row r="356">
          <cell r="A356" t="str">
            <v>D00662</v>
          </cell>
          <cell r="B356">
            <v>1.78</v>
          </cell>
          <cell r="C356" t="str">
            <v>20)</v>
          </cell>
          <cell r="D356">
            <v>3988790</v>
          </cell>
          <cell r="E356" t="str">
            <v>무수축 몰탈</v>
          </cell>
          <cell r="F356" t="str">
            <v>(1:1)</v>
          </cell>
          <cell r="G356" t="str">
            <v>M3</v>
          </cell>
          <cell r="H356">
            <v>0</v>
          </cell>
          <cell r="I356">
            <v>0</v>
          </cell>
        </row>
        <row r="357">
          <cell r="A357" t="str">
            <v>T2</v>
          </cell>
          <cell r="B357">
            <v>361</v>
          </cell>
          <cell r="C357" t="str">
            <v>21)</v>
          </cell>
          <cell r="D357">
            <v>3988911</v>
          </cell>
          <cell r="E357" t="str">
            <v>철근가공조립</v>
          </cell>
          <cell r="H357">
            <v>0</v>
          </cell>
          <cell r="I357">
            <v>0</v>
          </cell>
        </row>
        <row r="358">
          <cell r="A358" t="str">
            <v>D00328</v>
          </cell>
          <cell r="B358">
            <v>138.93600000000001</v>
          </cell>
          <cell r="C358" t="str">
            <v>가</v>
          </cell>
          <cell r="D358">
            <v>3989031</v>
          </cell>
          <cell r="E358" t="str">
            <v>철근가공조립</v>
          </cell>
          <cell r="F358" t="str">
            <v>(매우복잡)</v>
          </cell>
          <cell r="G358" t="str">
            <v>TON</v>
          </cell>
          <cell r="H358">
            <v>0</v>
          </cell>
          <cell r="I358">
            <v>0</v>
          </cell>
        </row>
        <row r="359">
          <cell r="A359" t="str">
            <v>D00327</v>
          </cell>
          <cell r="B359">
            <v>213.25299999999999</v>
          </cell>
          <cell r="C359" t="str">
            <v>나</v>
          </cell>
          <cell r="D359">
            <v>3989039</v>
          </cell>
          <cell r="E359" t="str">
            <v>철근가공조립</v>
          </cell>
          <cell r="F359" t="str">
            <v>(복잡)</v>
          </cell>
          <cell r="G359" t="str">
            <v>TON</v>
          </cell>
          <cell r="H359">
            <v>0</v>
          </cell>
          <cell r="I359">
            <v>0</v>
          </cell>
        </row>
        <row r="360">
          <cell r="A360" t="str">
            <v>D00326</v>
          </cell>
          <cell r="B360">
            <v>136.89400000000001</v>
          </cell>
          <cell r="C360" t="str">
            <v>다</v>
          </cell>
          <cell r="D360">
            <v>3989043</v>
          </cell>
          <cell r="E360" t="str">
            <v>철근가공조립</v>
          </cell>
          <cell r="F360" t="str">
            <v>(보통)</v>
          </cell>
          <cell r="G360" t="str">
            <v>TON</v>
          </cell>
          <cell r="H360">
            <v>0</v>
          </cell>
          <cell r="I360">
            <v>0</v>
          </cell>
        </row>
        <row r="361">
          <cell r="A361" t="str">
            <v>D00325</v>
          </cell>
          <cell r="B361">
            <v>10.19</v>
          </cell>
          <cell r="C361" t="str">
            <v>라</v>
          </cell>
          <cell r="D361">
            <v>3989045</v>
          </cell>
          <cell r="E361" t="str">
            <v>철근가공조립</v>
          </cell>
          <cell r="F361" t="str">
            <v>(간단)</v>
          </cell>
          <cell r="G361" t="str">
            <v>TON</v>
          </cell>
          <cell r="H361">
            <v>0</v>
          </cell>
          <cell r="I361">
            <v>0</v>
          </cell>
        </row>
        <row r="362">
          <cell r="A362" t="str">
            <v>E2</v>
          </cell>
          <cell r="B362">
            <v>0</v>
          </cell>
          <cell r="C362" t="str">
            <v>계</v>
          </cell>
          <cell r="D362">
            <v>3989046</v>
          </cell>
          <cell r="I362">
            <v>0</v>
          </cell>
        </row>
        <row r="363">
          <cell r="A363" t="str">
            <v>T2</v>
          </cell>
          <cell r="B363">
            <v>368</v>
          </cell>
          <cell r="C363" t="str">
            <v>22)</v>
          </cell>
          <cell r="D363">
            <v>3989110</v>
          </cell>
          <cell r="E363" t="str">
            <v>배수시설</v>
          </cell>
          <cell r="H363">
            <v>0</v>
          </cell>
          <cell r="I363">
            <v>0</v>
          </cell>
        </row>
        <row r="364">
          <cell r="A364" t="str">
            <v>D00663</v>
          </cell>
          <cell r="B364">
            <v>8</v>
          </cell>
          <cell r="D364">
            <v>3989174</v>
          </cell>
          <cell r="E364" t="str">
            <v>육교용 집수구</v>
          </cell>
          <cell r="F364" t="str">
            <v>(주철)</v>
          </cell>
          <cell r="G364" t="str">
            <v>EA</v>
          </cell>
          <cell r="H364">
            <v>0</v>
          </cell>
          <cell r="I364">
            <v>0</v>
          </cell>
        </row>
        <row r="365">
          <cell r="A365" t="str">
            <v>D00664</v>
          </cell>
          <cell r="B365">
            <v>8</v>
          </cell>
          <cell r="D365">
            <v>3989175</v>
          </cell>
          <cell r="E365" t="str">
            <v>육교용연결집수거</v>
          </cell>
          <cell r="F365" t="str">
            <v>(스텐레스)</v>
          </cell>
          <cell r="G365" t="str">
            <v>EA</v>
          </cell>
          <cell r="H365">
            <v>0</v>
          </cell>
          <cell r="I365">
            <v>0</v>
          </cell>
        </row>
        <row r="366">
          <cell r="A366" t="str">
            <v>D00666</v>
          </cell>
          <cell r="B366">
            <v>24</v>
          </cell>
          <cell r="D366">
            <v>3989176</v>
          </cell>
          <cell r="E366" t="str">
            <v>육교용 곡관</v>
          </cell>
          <cell r="G366" t="str">
            <v>EA</v>
          </cell>
          <cell r="H366">
            <v>0</v>
          </cell>
          <cell r="I366">
            <v>0</v>
          </cell>
        </row>
        <row r="367">
          <cell r="A367" t="str">
            <v>D00665</v>
          </cell>
          <cell r="B367">
            <v>56</v>
          </cell>
          <cell r="D367">
            <v>3989240</v>
          </cell>
          <cell r="E367" t="str">
            <v>육교용 직관</v>
          </cell>
          <cell r="F367" t="str">
            <v>(□150)</v>
          </cell>
          <cell r="G367" t="str">
            <v>M</v>
          </cell>
          <cell r="H367">
            <v>0</v>
          </cell>
          <cell r="I367">
            <v>0</v>
          </cell>
        </row>
        <row r="368">
          <cell r="A368" t="str">
            <v>D00667</v>
          </cell>
          <cell r="B368">
            <v>58</v>
          </cell>
          <cell r="D368">
            <v>3989272</v>
          </cell>
          <cell r="E368" t="str">
            <v>육교용 연결부</v>
          </cell>
          <cell r="F368" t="str">
            <v>(스텐레스)</v>
          </cell>
          <cell r="G368" t="str">
            <v>EA</v>
          </cell>
          <cell r="H368">
            <v>0</v>
          </cell>
          <cell r="I368">
            <v>0</v>
          </cell>
        </row>
        <row r="369">
          <cell r="A369" t="str">
            <v>E2</v>
          </cell>
          <cell r="B369">
            <v>0</v>
          </cell>
          <cell r="C369" t="str">
            <v>계</v>
          </cell>
          <cell r="D369">
            <v>3989336</v>
          </cell>
          <cell r="I369">
            <v>0</v>
          </cell>
        </row>
        <row r="370">
          <cell r="A370" t="str">
            <v>T2</v>
          </cell>
          <cell r="B370">
            <v>372</v>
          </cell>
          <cell r="C370" t="str">
            <v>23)</v>
          </cell>
          <cell r="D370">
            <v>3989368</v>
          </cell>
          <cell r="E370" t="str">
            <v>스치로폴</v>
          </cell>
          <cell r="H370">
            <v>0</v>
          </cell>
          <cell r="I370">
            <v>0</v>
          </cell>
        </row>
        <row r="371">
          <cell r="A371" t="str">
            <v>D00519</v>
          </cell>
          <cell r="B371">
            <v>67</v>
          </cell>
          <cell r="C371" t="str">
            <v>가</v>
          </cell>
          <cell r="D371">
            <v>3989384</v>
          </cell>
          <cell r="E371" t="str">
            <v>스치로폴</v>
          </cell>
          <cell r="F371" t="str">
            <v>(T=20m/m)</v>
          </cell>
          <cell r="G371" t="str">
            <v>M2</v>
          </cell>
          <cell r="H371">
            <v>0</v>
          </cell>
          <cell r="I371">
            <v>0</v>
          </cell>
        </row>
        <row r="372">
          <cell r="A372" t="str">
            <v>D00518</v>
          </cell>
          <cell r="B372">
            <v>85</v>
          </cell>
          <cell r="C372" t="str">
            <v>나</v>
          </cell>
          <cell r="D372">
            <v>3989392</v>
          </cell>
          <cell r="E372" t="str">
            <v>스치로폴</v>
          </cell>
          <cell r="F372" t="str">
            <v>(T=10m/m)</v>
          </cell>
          <cell r="G372" t="str">
            <v>M2</v>
          </cell>
          <cell r="H372">
            <v>0</v>
          </cell>
          <cell r="I372">
            <v>0</v>
          </cell>
        </row>
        <row r="373">
          <cell r="A373" t="str">
            <v>E2</v>
          </cell>
          <cell r="B373">
            <v>0</v>
          </cell>
          <cell r="C373" t="str">
            <v>계</v>
          </cell>
          <cell r="D373">
            <v>3989396</v>
          </cell>
          <cell r="I373">
            <v>0</v>
          </cell>
        </row>
        <row r="374">
          <cell r="A374" t="str">
            <v>T2</v>
          </cell>
          <cell r="B374">
            <v>377</v>
          </cell>
          <cell r="C374" t="str">
            <v>25)</v>
          </cell>
          <cell r="D374">
            <v>3989560</v>
          </cell>
          <cell r="E374" t="str">
            <v>P.C BEAM</v>
          </cell>
          <cell r="H374">
            <v>0</v>
          </cell>
          <cell r="I374">
            <v>0</v>
          </cell>
        </row>
        <row r="375">
          <cell r="A375" t="str">
            <v>D00472</v>
          </cell>
          <cell r="B375">
            <v>20</v>
          </cell>
          <cell r="C375" t="str">
            <v>가</v>
          </cell>
          <cell r="D375">
            <v>3989624</v>
          </cell>
          <cell r="E375" t="str">
            <v>P.C빔 제작</v>
          </cell>
          <cell r="F375" t="str">
            <v>(L=30.00M)</v>
          </cell>
          <cell r="G375" t="str">
            <v>본</v>
          </cell>
          <cell r="H375">
            <v>0</v>
          </cell>
          <cell r="I375">
            <v>0</v>
          </cell>
        </row>
        <row r="376">
          <cell r="A376" t="str">
            <v>D00478</v>
          </cell>
          <cell r="B376">
            <v>20</v>
          </cell>
          <cell r="C376" t="str">
            <v>나</v>
          </cell>
          <cell r="D376">
            <v>3989632</v>
          </cell>
          <cell r="E376" t="str">
            <v>P.C빔 설치</v>
          </cell>
          <cell r="F376" t="str">
            <v>(L=30.00M)</v>
          </cell>
          <cell r="G376" t="str">
            <v>본</v>
          </cell>
          <cell r="H376">
            <v>0</v>
          </cell>
          <cell r="I376">
            <v>0</v>
          </cell>
        </row>
        <row r="377">
          <cell r="A377" t="str">
            <v>D02314</v>
          </cell>
          <cell r="B377">
            <v>20</v>
          </cell>
          <cell r="C377" t="str">
            <v>다</v>
          </cell>
          <cell r="D377">
            <v>3989640</v>
          </cell>
          <cell r="E377" t="str">
            <v>P.C BEAM 전도방지공</v>
          </cell>
          <cell r="G377" t="str">
            <v>본</v>
          </cell>
          <cell r="H377">
            <v>0</v>
          </cell>
          <cell r="I377">
            <v>0</v>
          </cell>
        </row>
        <row r="378">
          <cell r="A378" t="str">
            <v>E2</v>
          </cell>
          <cell r="B378">
            <v>0</v>
          </cell>
          <cell r="C378" t="str">
            <v>계</v>
          </cell>
          <cell r="D378">
            <v>3989648</v>
          </cell>
          <cell r="I378">
            <v>0</v>
          </cell>
        </row>
        <row r="379">
          <cell r="A379" t="str">
            <v>D00509</v>
          </cell>
          <cell r="B379">
            <v>691</v>
          </cell>
          <cell r="C379" t="str">
            <v>26)</v>
          </cell>
          <cell r="D379">
            <v>3989652</v>
          </cell>
          <cell r="E379" t="str">
            <v>낙하물 방지공</v>
          </cell>
          <cell r="G379" t="str">
            <v>M2</v>
          </cell>
          <cell r="H379">
            <v>0</v>
          </cell>
          <cell r="I379">
            <v>0</v>
          </cell>
        </row>
        <row r="380">
          <cell r="A380" t="str">
            <v>D02221</v>
          </cell>
          <cell r="B380">
            <v>120</v>
          </cell>
          <cell r="C380" t="str">
            <v>27)</v>
          </cell>
          <cell r="D380">
            <v>3989654</v>
          </cell>
          <cell r="E380" t="str">
            <v>NOTCH</v>
          </cell>
          <cell r="G380" t="str">
            <v>M</v>
          </cell>
          <cell r="H380">
            <v>0</v>
          </cell>
          <cell r="I380">
            <v>0</v>
          </cell>
        </row>
        <row r="381">
          <cell r="A381" t="str">
            <v>D01662</v>
          </cell>
          <cell r="B381">
            <v>4.3600000000000003</v>
          </cell>
          <cell r="C381" t="str">
            <v>28)</v>
          </cell>
          <cell r="D381">
            <v>3989655</v>
          </cell>
          <cell r="E381" t="str">
            <v>몰탈</v>
          </cell>
          <cell r="F381" t="str">
            <v>(1:3)</v>
          </cell>
          <cell r="G381" t="str">
            <v>M3</v>
          </cell>
          <cell r="H381">
            <v>0</v>
          </cell>
          <cell r="I381">
            <v>0</v>
          </cell>
        </row>
        <row r="382">
          <cell r="A382" t="str">
            <v>D01385</v>
          </cell>
          <cell r="B382">
            <v>5.3</v>
          </cell>
          <cell r="C382" t="str">
            <v>29)</v>
          </cell>
          <cell r="D382">
            <v>3989656</v>
          </cell>
          <cell r="E382" t="str">
            <v>그라우팅밀크</v>
          </cell>
          <cell r="F382" t="str">
            <v>(P.C BEAM제작)</v>
          </cell>
          <cell r="G382" t="str">
            <v>M3</v>
          </cell>
          <cell r="H382">
            <v>0</v>
          </cell>
          <cell r="I382">
            <v>0</v>
          </cell>
        </row>
        <row r="383">
          <cell r="A383" t="str">
            <v>T2</v>
          </cell>
          <cell r="B383">
            <v>386</v>
          </cell>
          <cell r="C383" t="str">
            <v>30)</v>
          </cell>
          <cell r="D383">
            <v>3989720</v>
          </cell>
          <cell r="E383" t="str">
            <v>SHOE 설치공</v>
          </cell>
          <cell r="H383">
            <v>0</v>
          </cell>
          <cell r="I383">
            <v>0</v>
          </cell>
        </row>
        <row r="384">
          <cell r="A384" t="str">
            <v>D00713</v>
          </cell>
          <cell r="B384">
            <v>2</v>
          </cell>
          <cell r="C384" t="str">
            <v>가</v>
          </cell>
          <cell r="D384">
            <v>3989784</v>
          </cell>
          <cell r="E384" t="str">
            <v>교좌장치</v>
          </cell>
          <cell r="F384" t="str">
            <v>(고정단)135TON</v>
          </cell>
          <cell r="G384" t="str">
            <v>EA</v>
          </cell>
          <cell r="H384">
            <v>0</v>
          </cell>
          <cell r="I384">
            <v>0</v>
          </cell>
        </row>
        <row r="385">
          <cell r="A385" t="str">
            <v>D00714</v>
          </cell>
          <cell r="B385">
            <v>14</v>
          </cell>
          <cell r="C385" t="str">
            <v>나</v>
          </cell>
          <cell r="D385">
            <v>3989785</v>
          </cell>
          <cell r="E385" t="str">
            <v>교좌장치</v>
          </cell>
          <cell r="F385" t="str">
            <v>(일방향)135TON</v>
          </cell>
          <cell r="G385" t="str">
            <v>EA</v>
          </cell>
          <cell r="H385">
            <v>0</v>
          </cell>
          <cell r="I385">
            <v>0</v>
          </cell>
        </row>
        <row r="386">
          <cell r="A386" t="str">
            <v>D01461</v>
          </cell>
          <cell r="B386">
            <v>24</v>
          </cell>
          <cell r="C386" t="str">
            <v>다</v>
          </cell>
          <cell r="D386">
            <v>3989849</v>
          </cell>
          <cell r="E386" t="str">
            <v>교좌장치</v>
          </cell>
          <cell r="F386" t="str">
            <v>(양방향)135TON</v>
          </cell>
          <cell r="G386" t="str">
            <v>EA</v>
          </cell>
          <cell r="H386">
            <v>0</v>
          </cell>
          <cell r="I386">
            <v>0</v>
          </cell>
        </row>
        <row r="387">
          <cell r="A387" t="str">
            <v>E2</v>
          </cell>
          <cell r="B387">
            <v>0</v>
          </cell>
          <cell r="C387" t="str">
            <v>계</v>
          </cell>
          <cell r="D387">
            <v>3990025</v>
          </cell>
          <cell r="I387">
            <v>0</v>
          </cell>
        </row>
        <row r="388">
          <cell r="A388" t="str">
            <v>D01017</v>
          </cell>
          <cell r="B388">
            <v>3</v>
          </cell>
          <cell r="C388" t="str">
            <v>31)</v>
          </cell>
          <cell r="D388">
            <v>3990325</v>
          </cell>
          <cell r="E388" t="str">
            <v>콘크리트타설</v>
          </cell>
          <cell r="F388" t="str">
            <v>(BLOCK 설치용)</v>
          </cell>
          <cell r="G388" t="str">
            <v>M3</v>
          </cell>
          <cell r="H388">
            <v>0</v>
          </cell>
          <cell r="I388">
            <v>0</v>
          </cell>
        </row>
        <row r="389">
          <cell r="A389" t="str">
            <v>D01693</v>
          </cell>
          <cell r="B389">
            <v>3389</v>
          </cell>
          <cell r="C389" t="str">
            <v>32)</v>
          </cell>
          <cell r="D389">
            <v>3990375</v>
          </cell>
          <cell r="E389" t="str">
            <v>쇄굴방지용사석채움</v>
          </cell>
          <cell r="F389" t="str">
            <v>(60KG)</v>
          </cell>
          <cell r="G389" t="str">
            <v>M3</v>
          </cell>
          <cell r="H389">
            <v>0</v>
          </cell>
          <cell r="I389">
            <v>0</v>
          </cell>
        </row>
        <row r="390">
          <cell r="A390" t="str">
            <v>D01673</v>
          </cell>
          <cell r="B390">
            <v>100</v>
          </cell>
          <cell r="C390" t="str">
            <v>33)</v>
          </cell>
          <cell r="D390">
            <v>3990400</v>
          </cell>
          <cell r="E390" t="str">
            <v>뒷채움</v>
          </cell>
          <cell r="F390" t="str">
            <v>(선택층재 암거,교량)</v>
          </cell>
          <cell r="G390" t="str">
            <v>M3</v>
          </cell>
          <cell r="H390">
            <v>0</v>
          </cell>
          <cell r="I390">
            <v>0</v>
          </cell>
        </row>
        <row r="391">
          <cell r="A391" t="str">
            <v>E3</v>
          </cell>
          <cell r="B391">
            <v>0</v>
          </cell>
          <cell r="C391" t="str">
            <v>합계</v>
          </cell>
          <cell r="D391">
            <v>3990425</v>
          </cell>
          <cell r="I391">
            <v>0</v>
          </cell>
        </row>
        <row r="392">
          <cell r="A392" t="str">
            <v>T3</v>
          </cell>
          <cell r="B392">
            <v>473</v>
          </cell>
          <cell r="C392" t="str">
            <v>3-3</v>
          </cell>
          <cell r="D392">
            <v>3990553</v>
          </cell>
          <cell r="E392" t="str">
            <v>동막교</v>
          </cell>
          <cell r="H392">
            <v>0</v>
          </cell>
          <cell r="I392">
            <v>0</v>
          </cell>
        </row>
        <row r="393">
          <cell r="A393" t="str">
            <v>T2</v>
          </cell>
          <cell r="B393">
            <v>401</v>
          </cell>
          <cell r="C393" t="str">
            <v>1)</v>
          </cell>
          <cell r="D393">
            <v>3990681</v>
          </cell>
          <cell r="E393" t="str">
            <v>구조물터파기</v>
          </cell>
          <cell r="H393">
            <v>0</v>
          </cell>
          <cell r="I393">
            <v>0</v>
          </cell>
        </row>
        <row r="394">
          <cell r="A394" t="str">
            <v>T1</v>
          </cell>
          <cell r="B394">
            <v>397</v>
          </cell>
          <cell r="C394" t="str">
            <v>가.</v>
          </cell>
          <cell r="D394">
            <v>3990683</v>
          </cell>
          <cell r="E394" t="str">
            <v>육상터파기</v>
          </cell>
          <cell r="H394">
            <v>0</v>
          </cell>
          <cell r="I394">
            <v>0</v>
          </cell>
        </row>
        <row r="395">
          <cell r="A395" t="str">
            <v>D01345</v>
          </cell>
          <cell r="B395">
            <v>12934</v>
          </cell>
          <cell r="C395" t="str">
            <v>a.</v>
          </cell>
          <cell r="D395">
            <v>3990685</v>
          </cell>
          <cell r="E395" t="str">
            <v>구조물터파기</v>
          </cell>
          <cell r="F395" t="str">
            <v>(토  사)</v>
          </cell>
          <cell r="G395" t="str">
            <v>M3</v>
          </cell>
          <cell r="H395">
            <v>0</v>
          </cell>
          <cell r="I395">
            <v>0</v>
          </cell>
        </row>
        <row r="396">
          <cell r="A396" t="str">
            <v>D00582</v>
          </cell>
          <cell r="B396">
            <v>19</v>
          </cell>
          <cell r="C396" t="str">
            <v>b.</v>
          </cell>
          <cell r="D396">
            <v>3990717</v>
          </cell>
          <cell r="E396" t="str">
            <v>구조물터파기</v>
          </cell>
          <cell r="F396" t="str">
            <v>(풍화암)</v>
          </cell>
          <cell r="G396" t="str">
            <v>M3</v>
          </cell>
          <cell r="H396">
            <v>0</v>
          </cell>
          <cell r="I396">
            <v>0</v>
          </cell>
        </row>
        <row r="397">
          <cell r="A397" t="str">
            <v>D01448</v>
          </cell>
          <cell r="B397">
            <v>126</v>
          </cell>
          <cell r="C397" t="str">
            <v>c.</v>
          </cell>
          <cell r="D397">
            <v>3990733</v>
          </cell>
          <cell r="E397" t="str">
            <v>구조물터파기</v>
          </cell>
          <cell r="F397" t="str">
            <v>(발파암)</v>
          </cell>
          <cell r="G397" t="str">
            <v>M3</v>
          </cell>
          <cell r="H397">
            <v>0</v>
          </cell>
          <cell r="I397">
            <v>0</v>
          </cell>
        </row>
        <row r="398">
          <cell r="A398" t="str">
            <v>E1</v>
          </cell>
          <cell r="B398">
            <v>0</v>
          </cell>
          <cell r="C398" t="str">
            <v>소계</v>
          </cell>
          <cell r="D398">
            <v>3990741</v>
          </cell>
          <cell r="I398">
            <v>0</v>
          </cell>
        </row>
        <row r="399">
          <cell r="A399" t="str">
            <v>T1</v>
          </cell>
          <cell r="B399">
            <v>400</v>
          </cell>
          <cell r="C399" t="str">
            <v>나.</v>
          </cell>
          <cell r="D399">
            <v>3990745</v>
          </cell>
          <cell r="E399" t="str">
            <v>수중터파기</v>
          </cell>
          <cell r="H399">
            <v>0</v>
          </cell>
          <cell r="I399">
            <v>0</v>
          </cell>
        </row>
        <row r="400">
          <cell r="A400" t="str">
            <v>D01368</v>
          </cell>
          <cell r="B400">
            <v>1134</v>
          </cell>
          <cell r="C400" t="str">
            <v>a.</v>
          </cell>
          <cell r="D400">
            <v>3990873</v>
          </cell>
          <cell r="E400" t="str">
            <v>구조물터파기</v>
          </cell>
          <cell r="F400" t="str">
            <v>(토  사)</v>
          </cell>
          <cell r="G400" t="str">
            <v>M3</v>
          </cell>
          <cell r="H400">
            <v>0</v>
          </cell>
          <cell r="I400">
            <v>0</v>
          </cell>
        </row>
        <row r="401">
          <cell r="A401" t="str">
            <v>E1</v>
          </cell>
          <cell r="B401">
            <v>0</v>
          </cell>
          <cell r="C401" t="str">
            <v>소계</v>
          </cell>
          <cell r="D401">
            <v>3990875</v>
          </cell>
          <cell r="I401">
            <v>0</v>
          </cell>
        </row>
        <row r="402">
          <cell r="A402" t="str">
            <v>E2</v>
          </cell>
          <cell r="B402">
            <v>0</v>
          </cell>
          <cell r="C402" t="str">
            <v>계</v>
          </cell>
          <cell r="D402">
            <v>3990877</v>
          </cell>
          <cell r="I402">
            <v>0</v>
          </cell>
        </row>
        <row r="403">
          <cell r="A403" t="str">
            <v>T2</v>
          </cell>
          <cell r="B403">
            <v>404</v>
          </cell>
          <cell r="C403" t="str">
            <v>2)</v>
          </cell>
          <cell r="D403">
            <v>4179912</v>
          </cell>
          <cell r="E403" t="str">
            <v>콘크리트타설공</v>
          </cell>
          <cell r="H403">
            <v>0</v>
          </cell>
          <cell r="I403">
            <v>0</v>
          </cell>
        </row>
        <row r="404">
          <cell r="A404" t="str">
            <v>D02072</v>
          </cell>
          <cell r="B404">
            <v>2195</v>
          </cell>
          <cell r="C404" t="str">
            <v>가</v>
          </cell>
          <cell r="D404">
            <v>4368947</v>
          </cell>
          <cell r="E404" t="str">
            <v>콘크리트타설</v>
          </cell>
          <cell r="F404" t="str">
            <v>(철근,진동기포함)</v>
          </cell>
          <cell r="G404" t="str">
            <v>M3</v>
          </cell>
          <cell r="H404">
            <v>0</v>
          </cell>
          <cell r="I404">
            <v>0</v>
          </cell>
        </row>
        <row r="405">
          <cell r="A405" t="str">
            <v>E2</v>
          </cell>
          <cell r="B405">
            <v>0</v>
          </cell>
          <cell r="C405" t="str">
            <v>계</v>
          </cell>
          <cell r="D405">
            <v>4487095</v>
          </cell>
          <cell r="I405">
            <v>0</v>
          </cell>
        </row>
        <row r="406">
          <cell r="A406" t="str">
            <v>T2</v>
          </cell>
          <cell r="B406">
            <v>410</v>
          </cell>
          <cell r="C406" t="str">
            <v>3)</v>
          </cell>
          <cell r="D406">
            <v>4498910</v>
          </cell>
          <cell r="E406" t="str">
            <v>거푸집</v>
          </cell>
          <cell r="H406">
            <v>0</v>
          </cell>
          <cell r="I406">
            <v>0</v>
          </cell>
        </row>
        <row r="407">
          <cell r="A407" t="str">
            <v>D00627</v>
          </cell>
          <cell r="B407">
            <v>1366</v>
          </cell>
          <cell r="C407" t="str">
            <v>가</v>
          </cell>
          <cell r="D407">
            <v>4510724</v>
          </cell>
          <cell r="E407" t="str">
            <v>합판거푸집</v>
          </cell>
          <cell r="F407" t="str">
            <v>(3회) 0-7M</v>
          </cell>
          <cell r="G407" t="str">
            <v>M2</v>
          </cell>
          <cell r="H407">
            <v>0</v>
          </cell>
          <cell r="I407">
            <v>0</v>
          </cell>
        </row>
        <row r="408">
          <cell r="A408" t="str">
            <v>D00628</v>
          </cell>
          <cell r="B408">
            <v>152</v>
          </cell>
          <cell r="C408" t="str">
            <v>나</v>
          </cell>
          <cell r="D408">
            <v>4534353</v>
          </cell>
          <cell r="E408" t="str">
            <v>합판거푸집</v>
          </cell>
          <cell r="F408" t="str">
            <v>(3회) 7-10M</v>
          </cell>
          <cell r="G408" t="str">
            <v>M2</v>
          </cell>
          <cell r="H408">
            <v>0</v>
          </cell>
          <cell r="I408">
            <v>0</v>
          </cell>
        </row>
        <row r="409">
          <cell r="A409" t="str">
            <v>D00072</v>
          </cell>
          <cell r="B409">
            <v>178</v>
          </cell>
          <cell r="C409" t="str">
            <v>라</v>
          </cell>
          <cell r="D409">
            <v>4546168</v>
          </cell>
          <cell r="E409" t="str">
            <v>합판거푸집</v>
          </cell>
          <cell r="F409" t="str">
            <v>(4회)</v>
          </cell>
          <cell r="G409" t="str">
            <v>M2</v>
          </cell>
          <cell r="H409">
            <v>0</v>
          </cell>
          <cell r="I409">
            <v>0</v>
          </cell>
        </row>
        <row r="410">
          <cell r="A410" t="str">
            <v>D00074</v>
          </cell>
          <cell r="B410">
            <v>300</v>
          </cell>
          <cell r="C410" t="str">
            <v>마</v>
          </cell>
          <cell r="D410">
            <v>4552075</v>
          </cell>
          <cell r="E410" t="str">
            <v>합판거푸집</v>
          </cell>
          <cell r="F410" t="str">
            <v>(6회)</v>
          </cell>
          <cell r="G410" t="str">
            <v>M2</v>
          </cell>
          <cell r="H410">
            <v>0</v>
          </cell>
          <cell r="I410">
            <v>0</v>
          </cell>
        </row>
        <row r="411">
          <cell r="A411" t="str">
            <v>E2</v>
          </cell>
          <cell r="B411">
            <v>0</v>
          </cell>
          <cell r="C411" t="str">
            <v>계</v>
          </cell>
          <cell r="D411">
            <v>4554014</v>
          </cell>
          <cell r="I411">
            <v>0</v>
          </cell>
        </row>
        <row r="412">
          <cell r="A412" t="str">
            <v>T2</v>
          </cell>
          <cell r="B412">
            <v>415</v>
          </cell>
          <cell r="C412" t="str">
            <v>4)</v>
          </cell>
          <cell r="D412">
            <v>4554084</v>
          </cell>
          <cell r="E412" t="str">
            <v>동바리공</v>
          </cell>
          <cell r="H412">
            <v>0</v>
          </cell>
          <cell r="I412">
            <v>0</v>
          </cell>
        </row>
        <row r="413">
          <cell r="A413" t="str">
            <v>D02260</v>
          </cell>
          <cell r="B413">
            <v>1</v>
          </cell>
          <cell r="C413" t="str">
            <v>가</v>
          </cell>
          <cell r="D413">
            <v>4554672</v>
          </cell>
          <cell r="E413" t="str">
            <v>동바리공</v>
          </cell>
          <cell r="F413" t="str">
            <v>(동막교)</v>
          </cell>
          <cell r="G413" t="str">
            <v>식</v>
          </cell>
          <cell r="H413">
            <v>0</v>
          </cell>
          <cell r="I413">
            <v>0</v>
          </cell>
        </row>
        <row r="414">
          <cell r="A414" t="str">
            <v>D02223</v>
          </cell>
          <cell r="B414">
            <v>69</v>
          </cell>
          <cell r="C414" t="str">
            <v>나</v>
          </cell>
          <cell r="D414">
            <v>4554845</v>
          </cell>
          <cell r="E414" t="str">
            <v>DECK FINISHER용 동바</v>
          </cell>
          <cell r="F414" t="str">
            <v>리</v>
          </cell>
          <cell r="G414" t="str">
            <v>공/m3</v>
          </cell>
          <cell r="H414">
            <v>0</v>
          </cell>
          <cell r="I414">
            <v>0</v>
          </cell>
        </row>
        <row r="415">
          <cell r="A415" t="str">
            <v>D02328</v>
          </cell>
          <cell r="B415">
            <v>16</v>
          </cell>
          <cell r="C415" t="str">
            <v>다</v>
          </cell>
          <cell r="D415">
            <v>4554868</v>
          </cell>
          <cell r="E415" t="str">
            <v>강관동바리</v>
          </cell>
          <cell r="F415" t="str">
            <v>(수평연결재)</v>
          </cell>
          <cell r="G415" t="str">
            <v>M2</v>
          </cell>
          <cell r="H415">
            <v>0</v>
          </cell>
          <cell r="I415">
            <v>0</v>
          </cell>
        </row>
        <row r="416">
          <cell r="A416" t="str">
            <v>E2</v>
          </cell>
          <cell r="B416">
            <v>0</v>
          </cell>
          <cell r="C416" t="str">
            <v>계</v>
          </cell>
          <cell r="D416">
            <v>4554891</v>
          </cell>
          <cell r="I416">
            <v>0</v>
          </cell>
        </row>
        <row r="417">
          <cell r="A417" t="str">
            <v>D01150</v>
          </cell>
          <cell r="B417">
            <v>908</v>
          </cell>
          <cell r="C417" t="str">
            <v>5)</v>
          </cell>
          <cell r="D417">
            <v>4554937</v>
          </cell>
          <cell r="E417" t="str">
            <v>비계공(강관)</v>
          </cell>
          <cell r="G417" t="str">
            <v>M2</v>
          </cell>
          <cell r="H417">
            <v>0</v>
          </cell>
          <cell r="I417">
            <v>0</v>
          </cell>
        </row>
        <row r="418">
          <cell r="A418" t="str">
            <v>D01284</v>
          </cell>
          <cell r="B418">
            <v>96</v>
          </cell>
          <cell r="C418" t="str">
            <v>7)</v>
          </cell>
          <cell r="D418">
            <v>4554983</v>
          </cell>
          <cell r="E418" t="str">
            <v>다웰바설치</v>
          </cell>
          <cell r="F418" t="str">
            <v>(φ 25x600)</v>
          </cell>
          <cell r="G418" t="str">
            <v>EA</v>
          </cell>
          <cell r="H418">
            <v>0</v>
          </cell>
          <cell r="I418">
            <v>0</v>
          </cell>
        </row>
        <row r="419">
          <cell r="A419" t="str">
            <v>D01384</v>
          </cell>
          <cell r="B419">
            <v>11</v>
          </cell>
          <cell r="C419" t="str">
            <v>8)</v>
          </cell>
          <cell r="D419">
            <v>4555198</v>
          </cell>
          <cell r="E419" t="str">
            <v>타르지</v>
          </cell>
          <cell r="G419" t="str">
            <v>M2</v>
          </cell>
          <cell r="H419">
            <v>0</v>
          </cell>
          <cell r="I419">
            <v>0</v>
          </cell>
        </row>
        <row r="420">
          <cell r="A420" t="str">
            <v>D00494</v>
          </cell>
          <cell r="B420">
            <v>1002</v>
          </cell>
          <cell r="C420" t="str">
            <v>9)</v>
          </cell>
          <cell r="D420">
            <v>4555199</v>
          </cell>
          <cell r="E420" t="str">
            <v>데크휘니샤 면고르기</v>
          </cell>
          <cell r="G420" t="str">
            <v>M2</v>
          </cell>
          <cell r="H420">
            <v>0</v>
          </cell>
          <cell r="I420">
            <v>0</v>
          </cell>
        </row>
        <row r="421">
          <cell r="A421" t="str">
            <v>D01245</v>
          </cell>
          <cell r="B421">
            <v>1002</v>
          </cell>
          <cell r="C421" t="str">
            <v>10)</v>
          </cell>
          <cell r="D421">
            <v>4555263</v>
          </cell>
          <cell r="E421" t="str">
            <v>슬래브양생</v>
          </cell>
          <cell r="G421" t="str">
            <v>M2</v>
          </cell>
          <cell r="H421">
            <v>0</v>
          </cell>
          <cell r="I421">
            <v>0</v>
          </cell>
        </row>
        <row r="422">
          <cell r="A422" t="str">
            <v>T2</v>
          </cell>
          <cell r="B422">
            <v>424</v>
          </cell>
          <cell r="C422" t="str">
            <v>11)</v>
          </cell>
          <cell r="D422">
            <v>4555295</v>
          </cell>
          <cell r="E422" t="str">
            <v>방수공</v>
          </cell>
          <cell r="H422">
            <v>0</v>
          </cell>
          <cell r="I422">
            <v>0</v>
          </cell>
        </row>
        <row r="423">
          <cell r="A423" t="str">
            <v>D00495</v>
          </cell>
          <cell r="B423">
            <v>583</v>
          </cell>
          <cell r="C423" t="str">
            <v>가</v>
          </cell>
          <cell r="D423">
            <v>4555311</v>
          </cell>
          <cell r="E423" t="str">
            <v>교면방수</v>
          </cell>
          <cell r="F423" t="str">
            <v>(도막방수)</v>
          </cell>
          <cell r="G423" t="str">
            <v>M2</v>
          </cell>
          <cell r="H423">
            <v>0</v>
          </cell>
          <cell r="I423">
            <v>0</v>
          </cell>
        </row>
        <row r="424">
          <cell r="A424" t="str">
            <v>D00354</v>
          </cell>
          <cell r="B424">
            <v>815</v>
          </cell>
          <cell r="C424" t="str">
            <v>나</v>
          </cell>
          <cell r="D424">
            <v>4555319</v>
          </cell>
          <cell r="E424" t="str">
            <v>배면방수</v>
          </cell>
          <cell r="G424" t="str">
            <v>M2</v>
          </cell>
          <cell r="H424">
            <v>0</v>
          </cell>
          <cell r="I424">
            <v>0</v>
          </cell>
        </row>
        <row r="425">
          <cell r="A425" t="str">
            <v>E2</v>
          </cell>
          <cell r="B425">
            <v>0</v>
          </cell>
          <cell r="C425" t="str">
            <v>계</v>
          </cell>
          <cell r="D425">
            <v>4555323</v>
          </cell>
          <cell r="I425">
            <v>0</v>
          </cell>
        </row>
        <row r="426">
          <cell r="A426" t="str">
            <v>T2</v>
          </cell>
          <cell r="B426">
            <v>428</v>
          </cell>
          <cell r="C426" t="str">
            <v>12)</v>
          </cell>
          <cell r="D426">
            <v>4555325</v>
          </cell>
          <cell r="E426" t="str">
            <v>스페이서</v>
          </cell>
          <cell r="H426">
            <v>0</v>
          </cell>
          <cell r="I426">
            <v>0</v>
          </cell>
        </row>
        <row r="427">
          <cell r="A427" t="str">
            <v>D01640</v>
          </cell>
          <cell r="B427">
            <v>2089.69</v>
          </cell>
          <cell r="C427" t="str">
            <v>가</v>
          </cell>
          <cell r="D427">
            <v>4555326</v>
          </cell>
          <cell r="E427" t="str">
            <v>슬배브 및 기초</v>
          </cell>
          <cell r="G427" t="str">
            <v>M2</v>
          </cell>
          <cell r="H427">
            <v>0</v>
          </cell>
          <cell r="I427">
            <v>0</v>
          </cell>
        </row>
        <row r="428">
          <cell r="A428" t="str">
            <v>D01640</v>
          </cell>
          <cell r="B428">
            <v>856</v>
          </cell>
          <cell r="C428" t="str">
            <v>나</v>
          </cell>
          <cell r="D428">
            <v>4555359</v>
          </cell>
          <cell r="E428" t="str">
            <v>벽 체</v>
          </cell>
          <cell r="G428" t="str">
            <v>M2</v>
          </cell>
          <cell r="H428">
            <v>0</v>
          </cell>
          <cell r="I428">
            <v>0</v>
          </cell>
        </row>
        <row r="429">
          <cell r="A429" t="str">
            <v>E2</v>
          </cell>
          <cell r="B429">
            <v>0</v>
          </cell>
          <cell r="C429" t="str">
            <v>계</v>
          </cell>
          <cell r="D429">
            <v>4555391</v>
          </cell>
          <cell r="I429">
            <v>0</v>
          </cell>
        </row>
        <row r="430">
          <cell r="A430" t="str">
            <v>T2</v>
          </cell>
          <cell r="B430">
            <v>431</v>
          </cell>
          <cell r="C430" t="str">
            <v>13)</v>
          </cell>
          <cell r="D430">
            <v>4555423</v>
          </cell>
          <cell r="E430" t="str">
            <v>신축이음장치</v>
          </cell>
          <cell r="H430">
            <v>0</v>
          </cell>
          <cell r="I430">
            <v>0</v>
          </cell>
        </row>
        <row r="431">
          <cell r="A431" t="str">
            <v>D00699</v>
          </cell>
          <cell r="B431">
            <v>19.54</v>
          </cell>
          <cell r="C431" t="str">
            <v>나</v>
          </cell>
          <cell r="D431">
            <v>4555439</v>
          </cell>
          <cell r="E431" t="str">
            <v>신축이음장치</v>
          </cell>
          <cell r="F431" t="str">
            <v>(NO. 70)</v>
          </cell>
          <cell r="G431" t="str">
            <v>M</v>
          </cell>
          <cell r="H431">
            <v>0</v>
          </cell>
          <cell r="I431">
            <v>0</v>
          </cell>
        </row>
        <row r="432">
          <cell r="A432" t="str">
            <v>E2</v>
          </cell>
          <cell r="B432">
            <v>0</v>
          </cell>
          <cell r="C432" t="str">
            <v>계</v>
          </cell>
          <cell r="D432">
            <v>4555451</v>
          </cell>
          <cell r="I432">
            <v>0</v>
          </cell>
        </row>
        <row r="433">
          <cell r="A433" t="str">
            <v>D00501</v>
          </cell>
          <cell r="B433">
            <v>1</v>
          </cell>
          <cell r="C433" t="str">
            <v>14)</v>
          </cell>
          <cell r="D433">
            <v>4555579</v>
          </cell>
          <cell r="E433" t="str">
            <v>교명판</v>
          </cell>
          <cell r="F433" t="str">
            <v>(450x200x10)</v>
          </cell>
          <cell r="G433" t="str">
            <v>EA</v>
          </cell>
          <cell r="H433">
            <v>0</v>
          </cell>
          <cell r="I433">
            <v>0</v>
          </cell>
        </row>
        <row r="434">
          <cell r="A434" t="str">
            <v>D00502</v>
          </cell>
          <cell r="B434">
            <v>1</v>
          </cell>
          <cell r="C434" t="str">
            <v>15)</v>
          </cell>
          <cell r="D434">
            <v>4555611</v>
          </cell>
          <cell r="E434" t="str">
            <v>설명판</v>
          </cell>
          <cell r="F434" t="str">
            <v>(510x410x10)</v>
          </cell>
          <cell r="G434" t="str">
            <v>EA</v>
          </cell>
          <cell r="H434">
            <v>0</v>
          </cell>
          <cell r="I434">
            <v>0</v>
          </cell>
        </row>
        <row r="435">
          <cell r="A435" t="str">
            <v>D00510</v>
          </cell>
          <cell r="B435">
            <v>1</v>
          </cell>
          <cell r="C435" t="str">
            <v>16)</v>
          </cell>
          <cell r="D435">
            <v>4555627</v>
          </cell>
          <cell r="E435" t="str">
            <v>T.B.M 설치</v>
          </cell>
          <cell r="G435" t="str">
            <v>EA</v>
          </cell>
          <cell r="H435">
            <v>0</v>
          </cell>
          <cell r="I435">
            <v>0</v>
          </cell>
        </row>
        <row r="436">
          <cell r="A436" t="str">
            <v>D00776</v>
          </cell>
          <cell r="B436">
            <v>184</v>
          </cell>
          <cell r="C436" t="str">
            <v>17)</v>
          </cell>
          <cell r="D436">
            <v>4555649</v>
          </cell>
          <cell r="E436" t="str">
            <v>전선관</v>
          </cell>
          <cell r="F436" t="str">
            <v>(ø=100 ㎜)</v>
          </cell>
          <cell r="G436" t="str">
            <v>M</v>
          </cell>
          <cell r="H436">
            <v>0</v>
          </cell>
          <cell r="I436">
            <v>0</v>
          </cell>
        </row>
        <row r="437">
          <cell r="A437" t="str">
            <v>T2</v>
          </cell>
          <cell r="B437">
            <v>439</v>
          </cell>
          <cell r="C437" t="str">
            <v>18)</v>
          </cell>
          <cell r="D437">
            <v>4555651</v>
          </cell>
          <cell r="E437" t="str">
            <v>방호벽</v>
          </cell>
          <cell r="H437">
            <v>0</v>
          </cell>
          <cell r="I437">
            <v>0</v>
          </cell>
        </row>
        <row r="438">
          <cell r="A438" t="str">
            <v>D02237</v>
          </cell>
          <cell r="B438">
            <v>46</v>
          </cell>
          <cell r="C438" t="str">
            <v>가</v>
          </cell>
          <cell r="D438">
            <v>4555652</v>
          </cell>
          <cell r="E438" t="str">
            <v>방호벽</v>
          </cell>
          <cell r="F438" t="str">
            <v>(교량용:일반구간)</v>
          </cell>
          <cell r="G438" t="str">
            <v>M</v>
          </cell>
          <cell r="H438">
            <v>0</v>
          </cell>
          <cell r="I438">
            <v>0</v>
          </cell>
        </row>
        <row r="439">
          <cell r="A439" t="str">
            <v>D02326</v>
          </cell>
          <cell r="B439">
            <v>46</v>
          </cell>
          <cell r="C439" t="str">
            <v>나</v>
          </cell>
          <cell r="D439">
            <v>4555653</v>
          </cell>
          <cell r="E439" t="str">
            <v>방음벽기초</v>
          </cell>
          <cell r="F439" t="str">
            <v>(교량용)</v>
          </cell>
          <cell r="G439" t="str">
            <v>M</v>
          </cell>
          <cell r="H439">
            <v>0</v>
          </cell>
          <cell r="I439">
            <v>0</v>
          </cell>
        </row>
        <row r="440">
          <cell r="A440" t="str">
            <v>E2</v>
          </cell>
          <cell r="B440">
            <v>0</v>
          </cell>
          <cell r="C440" t="str">
            <v>계</v>
          </cell>
          <cell r="D440">
            <v>4555717</v>
          </cell>
          <cell r="I440">
            <v>0</v>
          </cell>
        </row>
        <row r="441">
          <cell r="A441" t="str">
            <v>D01680</v>
          </cell>
          <cell r="B441">
            <v>5.14</v>
          </cell>
          <cell r="C441" t="str">
            <v>19)</v>
          </cell>
          <cell r="D441">
            <v>4555909</v>
          </cell>
          <cell r="E441" t="str">
            <v>무수축 콘크리트</v>
          </cell>
          <cell r="G441" t="str">
            <v>M3</v>
          </cell>
          <cell r="H441">
            <v>0</v>
          </cell>
          <cell r="I441">
            <v>0</v>
          </cell>
        </row>
        <row r="442">
          <cell r="A442" t="str">
            <v>D00662</v>
          </cell>
          <cell r="B442">
            <v>0.94</v>
          </cell>
          <cell r="C442" t="str">
            <v>20)</v>
          </cell>
          <cell r="D442">
            <v>4555913</v>
          </cell>
          <cell r="E442" t="str">
            <v>무수축 몰탈</v>
          </cell>
          <cell r="F442" t="str">
            <v>(1:1)</v>
          </cell>
          <cell r="G442" t="str">
            <v>M3</v>
          </cell>
          <cell r="H442">
            <v>0</v>
          </cell>
          <cell r="I442">
            <v>0</v>
          </cell>
        </row>
        <row r="443">
          <cell r="A443" t="str">
            <v>T2</v>
          </cell>
          <cell r="B443">
            <v>446</v>
          </cell>
          <cell r="C443" t="str">
            <v>21)</v>
          </cell>
          <cell r="D443">
            <v>4556034</v>
          </cell>
          <cell r="E443" t="str">
            <v>철근가공조립</v>
          </cell>
          <cell r="H443">
            <v>0</v>
          </cell>
          <cell r="I443">
            <v>0</v>
          </cell>
        </row>
        <row r="444">
          <cell r="A444" t="str">
            <v>D00327</v>
          </cell>
          <cell r="B444">
            <v>103.13500000000001</v>
          </cell>
          <cell r="C444" t="str">
            <v>나</v>
          </cell>
          <cell r="D444">
            <v>4556162</v>
          </cell>
          <cell r="E444" t="str">
            <v>철근가공조립</v>
          </cell>
          <cell r="F444" t="str">
            <v>(복잡)</v>
          </cell>
          <cell r="G444" t="str">
            <v>TON</v>
          </cell>
          <cell r="H444">
            <v>0</v>
          </cell>
          <cell r="I444">
            <v>0</v>
          </cell>
        </row>
        <row r="445">
          <cell r="A445" t="str">
            <v>D00326</v>
          </cell>
          <cell r="B445">
            <v>151.678</v>
          </cell>
          <cell r="C445" t="str">
            <v>다</v>
          </cell>
          <cell r="D445">
            <v>4556166</v>
          </cell>
          <cell r="E445" t="str">
            <v>철근가공조립</v>
          </cell>
          <cell r="F445" t="str">
            <v>(보통)</v>
          </cell>
          <cell r="G445" t="str">
            <v>TON</v>
          </cell>
          <cell r="H445">
            <v>0</v>
          </cell>
          <cell r="I445">
            <v>0</v>
          </cell>
        </row>
        <row r="446">
          <cell r="A446" t="str">
            <v>D00325</v>
          </cell>
          <cell r="B446">
            <v>6.25</v>
          </cell>
          <cell r="C446" t="str">
            <v>라</v>
          </cell>
          <cell r="D446">
            <v>4556168</v>
          </cell>
          <cell r="E446" t="str">
            <v>철근가공조립</v>
          </cell>
          <cell r="F446" t="str">
            <v>(간단)</v>
          </cell>
          <cell r="G446" t="str">
            <v>TON</v>
          </cell>
          <cell r="H446">
            <v>0</v>
          </cell>
          <cell r="I446">
            <v>0</v>
          </cell>
        </row>
        <row r="447">
          <cell r="A447" t="str">
            <v>E2</v>
          </cell>
          <cell r="B447">
            <v>0</v>
          </cell>
          <cell r="C447" t="str">
            <v>계</v>
          </cell>
          <cell r="D447">
            <v>4556169</v>
          </cell>
          <cell r="I447">
            <v>0</v>
          </cell>
        </row>
        <row r="448">
          <cell r="A448" t="str">
            <v>T2</v>
          </cell>
          <cell r="B448">
            <v>453</v>
          </cell>
          <cell r="C448" t="str">
            <v>22)</v>
          </cell>
          <cell r="D448">
            <v>4556233</v>
          </cell>
          <cell r="E448" t="str">
            <v>배수시설</v>
          </cell>
          <cell r="H448">
            <v>0</v>
          </cell>
          <cell r="I448">
            <v>0</v>
          </cell>
        </row>
        <row r="449">
          <cell r="A449" t="str">
            <v>D00663</v>
          </cell>
          <cell r="B449">
            <v>4</v>
          </cell>
          <cell r="D449">
            <v>4556297</v>
          </cell>
          <cell r="E449" t="str">
            <v>육교용 집수구</v>
          </cell>
          <cell r="F449" t="str">
            <v>(주철)</v>
          </cell>
          <cell r="G449" t="str">
            <v>EA</v>
          </cell>
          <cell r="H449">
            <v>0</v>
          </cell>
          <cell r="I449">
            <v>0</v>
          </cell>
        </row>
        <row r="450">
          <cell r="A450" t="str">
            <v>D00664</v>
          </cell>
          <cell r="B450">
            <v>4</v>
          </cell>
          <cell r="D450">
            <v>4556298</v>
          </cell>
          <cell r="E450" t="str">
            <v>육교용연결집수거</v>
          </cell>
          <cell r="F450" t="str">
            <v>(스텐레스)</v>
          </cell>
          <cell r="G450" t="str">
            <v>EA</v>
          </cell>
          <cell r="H450">
            <v>0</v>
          </cell>
          <cell r="I450">
            <v>0</v>
          </cell>
        </row>
        <row r="451">
          <cell r="A451" t="str">
            <v>D00666</v>
          </cell>
          <cell r="B451">
            <v>12</v>
          </cell>
          <cell r="D451">
            <v>4556299</v>
          </cell>
          <cell r="E451" t="str">
            <v>육교용 곡관</v>
          </cell>
          <cell r="G451" t="str">
            <v>EA</v>
          </cell>
          <cell r="H451">
            <v>0</v>
          </cell>
          <cell r="I451">
            <v>0</v>
          </cell>
        </row>
        <row r="452">
          <cell r="A452" t="str">
            <v>D00665</v>
          </cell>
          <cell r="B452">
            <v>40</v>
          </cell>
          <cell r="D452">
            <v>4556363</v>
          </cell>
          <cell r="E452" t="str">
            <v>육교용 직관</v>
          </cell>
          <cell r="F452" t="str">
            <v>(□150)</v>
          </cell>
          <cell r="G452" t="str">
            <v>M</v>
          </cell>
          <cell r="H452">
            <v>0</v>
          </cell>
          <cell r="I452">
            <v>0</v>
          </cell>
        </row>
        <row r="453">
          <cell r="A453" t="str">
            <v>D00667</v>
          </cell>
          <cell r="B453">
            <v>40</v>
          </cell>
          <cell r="D453">
            <v>4556395</v>
          </cell>
          <cell r="E453" t="str">
            <v>육교용 연결부</v>
          </cell>
          <cell r="F453" t="str">
            <v>(스텐레스)</v>
          </cell>
          <cell r="G453" t="str">
            <v>EA</v>
          </cell>
          <cell r="H453">
            <v>0</v>
          </cell>
          <cell r="I453">
            <v>0</v>
          </cell>
        </row>
        <row r="454">
          <cell r="A454" t="str">
            <v>E2</v>
          </cell>
          <cell r="B454">
            <v>0</v>
          </cell>
          <cell r="C454" t="str">
            <v>계</v>
          </cell>
          <cell r="D454">
            <v>4556459</v>
          </cell>
          <cell r="I454">
            <v>0</v>
          </cell>
        </row>
        <row r="455">
          <cell r="A455" t="str">
            <v>T2</v>
          </cell>
          <cell r="B455">
            <v>457</v>
          </cell>
          <cell r="C455" t="str">
            <v>23)</v>
          </cell>
          <cell r="D455">
            <v>4556491</v>
          </cell>
          <cell r="E455" t="str">
            <v>스치로폴</v>
          </cell>
          <cell r="H455">
            <v>0</v>
          </cell>
          <cell r="I455">
            <v>0</v>
          </cell>
        </row>
        <row r="456">
          <cell r="A456" t="str">
            <v>D00519</v>
          </cell>
          <cell r="B456">
            <v>39</v>
          </cell>
          <cell r="C456" t="str">
            <v>가</v>
          </cell>
          <cell r="D456">
            <v>4556507</v>
          </cell>
          <cell r="E456" t="str">
            <v>스치로폴</v>
          </cell>
          <cell r="F456" t="str">
            <v>(T=20m/m)</v>
          </cell>
          <cell r="G456" t="str">
            <v>M2</v>
          </cell>
          <cell r="H456">
            <v>0</v>
          </cell>
          <cell r="I456">
            <v>0</v>
          </cell>
        </row>
        <row r="457">
          <cell r="A457" t="str">
            <v>D00518</v>
          </cell>
          <cell r="B457">
            <v>50</v>
          </cell>
          <cell r="C457" t="str">
            <v>나</v>
          </cell>
          <cell r="D457">
            <v>4556515</v>
          </cell>
          <cell r="E457" t="str">
            <v>스치로폴</v>
          </cell>
          <cell r="F457" t="str">
            <v>(T=10m/m)</v>
          </cell>
          <cell r="G457" t="str">
            <v>M2</v>
          </cell>
          <cell r="H457">
            <v>0</v>
          </cell>
          <cell r="I457">
            <v>0</v>
          </cell>
        </row>
        <row r="458">
          <cell r="A458" t="str">
            <v>E2</v>
          </cell>
          <cell r="B458">
            <v>0</v>
          </cell>
          <cell r="C458" t="str">
            <v>계</v>
          </cell>
          <cell r="D458">
            <v>4556519</v>
          </cell>
          <cell r="I458">
            <v>0</v>
          </cell>
        </row>
        <row r="459">
          <cell r="A459" t="str">
            <v>T2</v>
          </cell>
          <cell r="B459">
            <v>462</v>
          </cell>
          <cell r="C459" t="str">
            <v>25)</v>
          </cell>
          <cell r="D459">
            <v>4556683</v>
          </cell>
          <cell r="E459" t="str">
            <v>P.C BEAM</v>
          </cell>
          <cell r="H459">
            <v>0</v>
          </cell>
          <cell r="I459">
            <v>0</v>
          </cell>
        </row>
        <row r="460">
          <cell r="A460" t="str">
            <v>D00472</v>
          </cell>
          <cell r="B460">
            <v>10</v>
          </cell>
          <cell r="C460" t="str">
            <v>가</v>
          </cell>
          <cell r="D460">
            <v>4556747</v>
          </cell>
          <cell r="E460" t="str">
            <v>P.C빔 제작</v>
          </cell>
          <cell r="F460" t="str">
            <v>(L=30.00M)</v>
          </cell>
          <cell r="G460" t="str">
            <v>본</v>
          </cell>
          <cell r="H460">
            <v>0</v>
          </cell>
          <cell r="I460">
            <v>0</v>
          </cell>
        </row>
        <row r="461">
          <cell r="A461" t="str">
            <v>D00478</v>
          </cell>
          <cell r="B461">
            <v>10</v>
          </cell>
          <cell r="C461" t="str">
            <v>나</v>
          </cell>
          <cell r="D461">
            <v>4556755</v>
          </cell>
          <cell r="E461" t="str">
            <v>P.C빔 설치</v>
          </cell>
          <cell r="F461" t="str">
            <v>(L=30.00M)</v>
          </cell>
          <cell r="G461" t="str">
            <v>본</v>
          </cell>
          <cell r="H461">
            <v>0</v>
          </cell>
          <cell r="I461">
            <v>0</v>
          </cell>
        </row>
        <row r="462">
          <cell r="A462" t="str">
            <v>D02314</v>
          </cell>
          <cell r="B462">
            <v>10</v>
          </cell>
          <cell r="C462" t="str">
            <v>다</v>
          </cell>
          <cell r="D462">
            <v>4556763</v>
          </cell>
          <cell r="E462" t="str">
            <v>P.C BEAM 전도방지공</v>
          </cell>
          <cell r="G462" t="str">
            <v>본</v>
          </cell>
          <cell r="H462">
            <v>0</v>
          </cell>
          <cell r="I462">
            <v>0</v>
          </cell>
        </row>
        <row r="463">
          <cell r="A463" t="str">
            <v>E2</v>
          </cell>
          <cell r="B463">
            <v>0</v>
          </cell>
          <cell r="C463" t="str">
            <v>계</v>
          </cell>
          <cell r="D463">
            <v>4556771</v>
          </cell>
          <cell r="I463">
            <v>0</v>
          </cell>
        </row>
        <row r="464">
          <cell r="A464" t="str">
            <v>D02221</v>
          </cell>
          <cell r="B464">
            <v>60</v>
          </cell>
          <cell r="C464" t="str">
            <v>27)</v>
          </cell>
          <cell r="D464">
            <v>4556777</v>
          </cell>
          <cell r="E464" t="str">
            <v>NOTCH</v>
          </cell>
          <cell r="G464" t="str">
            <v>M</v>
          </cell>
          <cell r="H464">
            <v>0</v>
          </cell>
          <cell r="I464">
            <v>0</v>
          </cell>
        </row>
        <row r="465">
          <cell r="A465" t="str">
            <v>D01662</v>
          </cell>
          <cell r="B465">
            <v>2.1800000000000002</v>
          </cell>
          <cell r="C465" t="str">
            <v>28)</v>
          </cell>
          <cell r="D465">
            <v>4556778</v>
          </cell>
          <cell r="E465" t="str">
            <v>몰탈</v>
          </cell>
          <cell r="F465" t="str">
            <v>(1:3)</v>
          </cell>
          <cell r="G465" t="str">
            <v>M3</v>
          </cell>
          <cell r="H465">
            <v>0</v>
          </cell>
          <cell r="I465">
            <v>0</v>
          </cell>
        </row>
        <row r="466">
          <cell r="A466" t="str">
            <v>D01385</v>
          </cell>
          <cell r="B466">
            <v>2.65</v>
          </cell>
          <cell r="C466" t="str">
            <v>29)</v>
          </cell>
          <cell r="D466">
            <v>4556779</v>
          </cell>
          <cell r="E466" t="str">
            <v>그라우팅밀크</v>
          </cell>
          <cell r="F466" t="str">
            <v>(P.C BEAM제작)</v>
          </cell>
          <cell r="G466" t="str">
            <v>M3</v>
          </cell>
          <cell r="H466">
            <v>0</v>
          </cell>
          <cell r="I466">
            <v>0</v>
          </cell>
        </row>
        <row r="467">
          <cell r="A467" t="str">
            <v>T2</v>
          </cell>
          <cell r="B467">
            <v>470</v>
          </cell>
          <cell r="C467" t="str">
            <v>30)</v>
          </cell>
          <cell r="D467">
            <v>4556843</v>
          </cell>
          <cell r="E467" t="str">
            <v>SHOE 설치공</v>
          </cell>
          <cell r="H467">
            <v>0</v>
          </cell>
          <cell r="I467">
            <v>0</v>
          </cell>
        </row>
        <row r="468">
          <cell r="A468" t="str">
            <v>D00713</v>
          </cell>
          <cell r="B468">
            <v>2</v>
          </cell>
          <cell r="C468" t="str">
            <v>가</v>
          </cell>
          <cell r="D468">
            <v>4556907</v>
          </cell>
          <cell r="E468" t="str">
            <v>교좌장치</v>
          </cell>
          <cell r="F468" t="str">
            <v>(고정단)135TON</v>
          </cell>
          <cell r="G468" t="str">
            <v>EA</v>
          </cell>
          <cell r="H468">
            <v>0</v>
          </cell>
          <cell r="I468">
            <v>0</v>
          </cell>
        </row>
        <row r="469">
          <cell r="A469" t="str">
            <v>D00714</v>
          </cell>
          <cell r="B469">
            <v>10</v>
          </cell>
          <cell r="C469" t="str">
            <v>나</v>
          </cell>
          <cell r="D469">
            <v>4556908</v>
          </cell>
          <cell r="E469" t="str">
            <v>교좌장치</v>
          </cell>
          <cell r="F469" t="str">
            <v>(일방향)135TON</v>
          </cell>
          <cell r="G469" t="str">
            <v>EA</v>
          </cell>
          <cell r="H469">
            <v>0</v>
          </cell>
          <cell r="I469">
            <v>0</v>
          </cell>
        </row>
        <row r="470">
          <cell r="A470" t="str">
            <v>D01461</v>
          </cell>
          <cell r="B470">
            <v>8</v>
          </cell>
          <cell r="C470" t="str">
            <v>다</v>
          </cell>
          <cell r="D470">
            <v>4556972</v>
          </cell>
          <cell r="E470" t="str">
            <v>교좌장치</v>
          </cell>
          <cell r="F470" t="str">
            <v>(양방향)135TON</v>
          </cell>
          <cell r="G470" t="str">
            <v>EA</v>
          </cell>
          <cell r="H470">
            <v>0</v>
          </cell>
          <cell r="I470">
            <v>0</v>
          </cell>
        </row>
        <row r="471">
          <cell r="A471" t="str">
            <v>E2</v>
          </cell>
          <cell r="B471">
            <v>0</v>
          </cell>
          <cell r="C471" t="str">
            <v>계</v>
          </cell>
          <cell r="D471">
            <v>4557148</v>
          </cell>
          <cell r="I471">
            <v>0</v>
          </cell>
        </row>
        <row r="472">
          <cell r="A472" t="str">
            <v>D01017</v>
          </cell>
          <cell r="B472">
            <v>4</v>
          </cell>
          <cell r="C472" t="str">
            <v>31)</v>
          </cell>
          <cell r="D472">
            <v>4557448</v>
          </cell>
          <cell r="E472" t="str">
            <v>콘크리트타설</v>
          </cell>
          <cell r="F472" t="str">
            <v>(BLOCK 설치용)</v>
          </cell>
          <cell r="G472" t="str">
            <v>M3</v>
          </cell>
          <cell r="H472">
            <v>0</v>
          </cell>
          <cell r="I472">
            <v>0</v>
          </cell>
        </row>
        <row r="473">
          <cell r="A473" t="str">
            <v>D01673</v>
          </cell>
          <cell r="B473">
            <v>100</v>
          </cell>
          <cell r="C473" t="str">
            <v>33)</v>
          </cell>
          <cell r="D473">
            <v>4557498</v>
          </cell>
          <cell r="E473" t="str">
            <v>뒷채움</v>
          </cell>
          <cell r="F473" t="str">
            <v>(선택층재 암거,교량)</v>
          </cell>
          <cell r="G473" t="str">
            <v>M3</v>
          </cell>
          <cell r="H473">
            <v>0</v>
          </cell>
          <cell r="I473">
            <v>0</v>
          </cell>
        </row>
        <row r="474">
          <cell r="A474" t="str">
            <v>E3</v>
          </cell>
          <cell r="B474">
            <v>0</v>
          </cell>
          <cell r="C474" t="str">
            <v>합계</v>
          </cell>
          <cell r="D474">
            <v>4557548</v>
          </cell>
          <cell r="I474">
            <v>0</v>
          </cell>
        </row>
        <row r="475">
          <cell r="A475" t="str">
            <v>T3</v>
          </cell>
          <cell r="B475">
            <v>552</v>
          </cell>
          <cell r="C475" t="str">
            <v>3-4)</v>
          </cell>
          <cell r="D475">
            <v>6063392</v>
          </cell>
          <cell r="E475" t="str">
            <v>도내교</v>
          </cell>
          <cell r="H475">
            <v>0</v>
          </cell>
          <cell r="I475">
            <v>0</v>
          </cell>
        </row>
        <row r="476">
          <cell r="A476" t="str">
            <v>T2</v>
          </cell>
          <cell r="B476">
            <v>480</v>
          </cell>
          <cell r="C476" t="str">
            <v>1)</v>
          </cell>
          <cell r="D476">
            <v>6063520</v>
          </cell>
          <cell r="E476" t="str">
            <v>구조물터파기</v>
          </cell>
          <cell r="H476">
            <v>0</v>
          </cell>
          <cell r="I476">
            <v>0</v>
          </cell>
        </row>
        <row r="477">
          <cell r="A477" t="str">
            <v>T1</v>
          </cell>
          <cell r="B477">
            <v>479</v>
          </cell>
          <cell r="C477" t="str">
            <v>가.</v>
          </cell>
          <cell r="D477">
            <v>6063522</v>
          </cell>
          <cell r="E477" t="str">
            <v>육상터파기</v>
          </cell>
          <cell r="H477">
            <v>0</v>
          </cell>
          <cell r="I477">
            <v>0</v>
          </cell>
        </row>
        <row r="478">
          <cell r="A478" t="str">
            <v>D01345</v>
          </cell>
          <cell r="B478">
            <v>8106</v>
          </cell>
          <cell r="C478" t="str">
            <v>a.</v>
          </cell>
          <cell r="D478">
            <v>6063524</v>
          </cell>
          <cell r="E478" t="str">
            <v>구조물터파기</v>
          </cell>
          <cell r="F478" t="str">
            <v>(토  사)</v>
          </cell>
          <cell r="G478" t="str">
            <v>M3</v>
          </cell>
          <cell r="H478">
            <v>0</v>
          </cell>
          <cell r="I478">
            <v>0</v>
          </cell>
        </row>
        <row r="479">
          <cell r="A479" t="str">
            <v>D01448</v>
          </cell>
          <cell r="B479">
            <v>317</v>
          </cell>
          <cell r="C479" t="str">
            <v>c.</v>
          </cell>
          <cell r="D479">
            <v>6063572</v>
          </cell>
          <cell r="E479" t="str">
            <v>구조물터파기</v>
          </cell>
          <cell r="F479" t="str">
            <v>(발파암)</v>
          </cell>
          <cell r="G479" t="str">
            <v>M3</v>
          </cell>
          <cell r="H479">
            <v>0</v>
          </cell>
          <cell r="I479">
            <v>0</v>
          </cell>
        </row>
        <row r="480">
          <cell r="A480" t="str">
            <v>E1</v>
          </cell>
          <cell r="B480">
            <v>0</v>
          </cell>
          <cell r="C480" t="str">
            <v>소계</v>
          </cell>
          <cell r="D480">
            <v>6063580</v>
          </cell>
          <cell r="I480">
            <v>0</v>
          </cell>
        </row>
        <row r="481">
          <cell r="A481" t="str">
            <v>E2</v>
          </cell>
          <cell r="B481">
            <v>0</v>
          </cell>
          <cell r="C481" t="str">
            <v>계</v>
          </cell>
          <cell r="D481">
            <v>6063716</v>
          </cell>
          <cell r="I481">
            <v>0</v>
          </cell>
        </row>
        <row r="482">
          <cell r="A482" t="str">
            <v>T2</v>
          </cell>
          <cell r="B482">
            <v>484</v>
          </cell>
          <cell r="C482" t="str">
            <v>2)</v>
          </cell>
          <cell r="D482">
            <v>6158234</v>
          </cell>
          <cell r="E482" t="str">
            <v>콘크리트타설공</v>
          </cell>
          <cell r="H482">
            <v>0</v>
          </cell>
          <cell r="I482">
            <v>0</v>
          </cell>
        </row>
        <row r="483">
          <cell r="A483" t="str">
            <v>D02072</v>
          </cell>
          <cell r="B483">
            <v>3721</v>
          </cell>
          <cell r="C483" t="str">
            <v>가</v>
          </cell>
          <cell r="D483">
            <v>6252751</v>
          </cell>
          <cell r="E483" t="str">
            <v>콘크리트타설</v>
          </cell>
          <cell r="F483" t="str">
            <v>(철근,진동기포함)</v>
          </cell>
          <cell r="G483" t="str">
            <v>M3</v>
          </cell>
          <cell r="H483">
            <v>0</v>
          </cell>
          <cell r="I483">
            <v>0</v>
          </cell>
        </row>
        <row r="484">
          <cell r="A484" t="str">
            <v>D02073</v>
          </cell>
          <cell r="B484">
            <v>52</v>
          </cell>
          <cell r="C484" t="str">
            <v>나</v>
          </cell>
          <cell r="D484">
            <v>6347269</v>
          </cell>
          <cell r="E484" t="str">
            <v>콘크리트타설</v>
          </cell>
          <cell r="F484" t="str">
            <v>(무근,진동기포함)</v>
          </cell>
          <cell r="G484" t="str">
            <v>M3</v>
          </cell>
          <cell r="H484">
            <v>0</v>
          </cell>
          <cell r="I484">
            <v>0</v>
          </cell>
        </row>
        <row r="485">
          <cell r="A485" t="str">
            <v>E2</v>
          </cell>
          <cell r="B485">
            <v>0</v>
          </cell>
          <cell r="C485" t="str">
            <v>계</v>
          </cell>
          <cell r="D485">
            <v>6370899</v>
          </cell>
          <cell r="I485">
            <v>0</v>
          </cell>
        </row>
        <row r="486">
          <cell r="A486" t="str">
            <v>T2</v>
          </cell>
          <cell r="B486">
            <v>492</v>
          </cell>
          <cell r="C486" t="str">
            <v>3)</v>
          </cell>
          <cell r="D486">
            <v>6382714</v>
          </cell>
          <cell r="E486" t="str">
            <v>거푸집</v>
          </cell>
          <cell r="H486">
            <v>0</v>
          </cell>
          <cell r="I486">
            <v>0</v>
          </cell>
        </row>
        <row r="487">
          <cell r="A487" t="str">
            <v>D00627</v>
          </cell>
          <cell r="B487">
            <v>3029</v>
          </cell>
          <cell r="C487" t="str">
            <v>가</v>
          </cell>
          <cell r="D487">
            <v>6394528</v>
          </cell>
          <cell r="E487" t="str">
            <v>합판거푸집</v>
          </cell>
          <cell r="F487" t="str">
            <v>(3회) 0-7M</v>
          </cell>
          <cell r="G487" t="str">
            <v>M2</v>
          </cell>
          <cell r="H487">
            <v>0</v>
          </cell>
          <cell r="I487">
            <v>0</v>
          </cell>
        </row>
        <row r="488">
          <cell r="A488" t="str">
            <v>D00628</v>
          </cell>
          <cell r="B488">
            <v>414</v>
          </cell>
          <cell r="C488" t="str">
            <v>나</v>
          </cell>
          <cell r="D488">
            <v>6418157</v>
          </cell>
          <cell r="E488" t="str">
            <v>합판거푸집</v>
          </cell>
          <cell r="F488" t="str">
            <v>(3회) 7-10M</v>
          </cell>
          <cell r="G488" t="str">
            <v>M2</v>
          </cell>
          <cell r="H488">
            <v>0</v>
          </cell>
          <cell r="I488">
            <v>0</v>
          </cell>
        </row>
        <row r="489">
          <cell r="A489" t="str">
            <v>D00072</v>
          </cell>
          <cell r="B489">
            <v>395</v>
          </cell>
          <cell r="C489" t="str">
            <v>다</v>
          </cell>
          <cell r="D489">
            <v>6429972</v>
          </cell>
          <cell r="E489" t="str">
            <v>합판거푸집</v>
          </cell>
          <cell r="F489" t="str">
            <v>(4회)</v>
          </cell>
          <cell r="G489" t="str">
            <v>M2</v>
          </cell>
          <cell r="H489">
            <v>0</v>
          </cell>
          <cell r="I489">
            <v>0</v>
          </cell>
        </row>
        <row r="490">
          <cell r="A490" t="str">
            <v>D00074</v>
          </cell>
          <cell r="B490">
            <v>12</v>
          </cell>
          <cell r="C490" t="str">
            <v>라</v>
          </cell>
          <cell r="D490">
            <v>6435879</v>
          </cell>
          <cell r="E490" t="str">
            <v>합판거푸집</v>
          </cell>
          <cell r="F490" t="str">
            <v>(6회)</v>
          </cell>
          <cell r="G490" t="str">
            <v>M2</v>
          </cell>
          <cell r="H490">
            <v>0</v>
          </cell>
          <cell r="I490">
            <v>0</v>
          </cell>
        </row>
        <row r="491">
          <cell r="A491" t="str">
            <v>D00346</v>
          </cell>
          <cell r="B491">
            <v>431</v>
          </cell>
          <cell r="C491" t="str">
            <v>마</v>
          </cell>
          <cell r="D491">
            <v>6437356</v>
          </cell>
          <cell r="E491" t="str">
            <v>문형거푸집</v>
          </cell>
          <cell r="F491" t="str">
            <v>(0-7m:3회 부착식)</v>
          </cell>
          <cell r="G491" t="str">
            <v>M2</v>
          </cell>
          <cell r="H491">
            <v>0</v>
          </cell>
          <cell r="I491">
            <v>0</v>
          </cell>
        </row>
        <row r="492">
          <cell r="A492" t="str">
            <v>D00632</v>
          </cell>
          <cell r="B492">
            <v>366</v>
          </cell>
          <cell r="C492" t="str">
            <v>바</v>
          </cell>
          <cell r="D492">
            <v>6437541</v>
          </cell>
          <cell r="E492" t="str">
            <v>원형거푸집</v>
          </cell>
          <cell r="F492" t="str">
            <v>(3회)</v>
          </cell>
          <cell r="G492" t="str">
            <v>M2</v>
          </cell>
          <cell r="H492">
            <v>0</v>
          </cell>
          <cell r="I492">
            <v>0</v>
          </cell>
        </row>
        <row r="493">
          <cell r="A493" t="str">
            <v>E2</v>
          </cell>
          <cell r="B493">
            <v>0</v>
          </cell>
          <cell r="C493" t="str">
            <v>계</v>
          </cell>
          <cell r="D493">
            <v>6437680</v>
          </cell>
          <cell r="I493">
            <v>0</v>
          </cell>
        </row>
        <row r="494">
          <cell r="A494" t="str">
            <v>T2</v>
          </cell>
          <cell r="B494">
            <v>496</v>
          </cell>
          <cell r="C494" t="str">
            <v>4)</v>
          </cell>
          <cell r="D494">
            <v>6437818</v>
          </cell>
          <cell r="E494" t="str">
            <v>동바리공</v>
          </cell>
          <cell r="H494">
            <v>0</v>
          </cell>
          <cell r="I494">
            <v>0</v>
          </cell>
        </row>
        <row r="495">
          <cell r="A495" t="str">
            <v>D02239</v>
          </cell>
          <cell r="B495">
            <v>1</v>
          </cell>
          <cell r="C495" t="str">
            <v>가</v>
          </cell>
          <cell r="D495">
            <v>6438095</v>
          </cell>
          <cell r="E495" t="str">
            <v>동바리공</v>
          </cell>
          <cell r="G495" t="str">
            <v>식</v>
          </cell>
          <cell r="H495">
            <v>0</v>
          </cell>
          <cell r="I495">
            <v>0</v>
          </cell>
        </row>
        <row r="496">
          <cell r="A496" t="str">
            <v>D02223</v>
          </cell>
          <cell r="B496">
            <v>213</v>
          </cell>
          <cell r="C496" t="str">
            <v>나</v>
          </cell>
          <cell r="D496">
            <v>6438280</v>
          </cell>
          <cell r="E496" t="str">
            <v>DECK FINISHER용 동바</v>
          </cell>
          <cell r="F496" t="str">
            <v>리</v>
          </cell>
          <cell r="G496" t="str">
            <v>공/m3</v>
          </cell>
          <cell r="H496">
            <v>0</v>
          </cell>
          <cell r="I496">
            <v>0</v>
          </cell>
        </row>
        <row r="497">
          <cell r="A497" t="str">
            <v>E2</v>
          </cell>
          <cell r="B497">
            <v>0</v>
          </cell>
          <cell r="C497" t="str">
            <v>계</v>
          </cell>
          <cell r="D497">
            <v>6438603</v>
          </cell>
          <cell r="I497">
            <v>0</v>
          </cell>
        </row>
        <row r="498">
          <cell r="A498" t="str">
            <v>D01150</v>
          </cell>
          <cell r="B498">
            <v>2000</v>
          </cell>
          <cell r="C498" t="str">
            <v>5)</v>
          </cell>
          <cell r="D498">
            <v>6438741</v>
          </cell>
          <cell r="E498" t="str">
            <v>비계공(강관)</v>
          </cell>
          <cell r="G498" t="str">
            <v>M2</v>
          </cell>
          <cell r="H498">
            <v>0</v>
          </cell>
          <cell r="I498">
            <v>0</v>
          </cell>
        </row>
        <row r="499">
          <cell r="A499" t="str">
            <v>D01284</v>
          </cell>
          <cell r="B499">
            <v>96</v>
          </cell>
          <cell r="C499" t="str">
            <v>7)</v>
          </cell>
          <cell r="D499">
            <v>6438787</v>
          </cell>
          <cell r="E499" t="str">
            <v>다웰바설치</v>
          </cell>
          <cell r="F499" t="str">
            <v>(φ 25x600)</v>
          </cell>
          <cell r="G499" t="str">
            <v>EA</v>
          </cell>
          <cell r="H499">
            <v>0</v>
          </cell>
          <cell r="I499">
            <v>0</v>
          </cell>
        </row>
        <row r="500">
          <cell r="A500" t="str">
            <v>D01384</v>
          </cell>
          <cell r="B500">
            <v>12</v>
          </cell>
          <cell r="C500" t="str">
            <v>8)</v>
          </cell>
          <cell r="D500">
            <v>6438915</v>
          </cell>
          <cell r="E500" t="str">
            <v>타르지</v>
          </cell>
          <cell r="G500" t="str">
            <v>M2</v>
          </cell>
          <cell r="H500">
            <v>0</v>
          </cell>
          <cell r="I500">
            <v>0</v>
          </cell>
        </row>
        <row r="501">
          <cell r="A501" t="str">
            <v>D00494</v>
          </cell>
          <cell r="B501">
            <v>1750</v>
          </cell>
          <cell r="C501" t="str">
            <v>9)</v>
          </cell>
          <cell r="D501">
            <v>6439043</v>
          </cell>
          <cell r="E501" t="str">
            <v>데크휘니샤 면고르기</v>
          </cell>
          <cell r="G501" t="str">
            <v>M2</v>
          </cell>
          <cell r="H501">
            <v>0</v>
          </cell>
          <cell r="I501">
            <v>0</v>
          </cell>
        </row>
        <row r="502">
          <cell r="A502" t="str">
            <v>D01245</v>
          </cell>
          <cell r="B502">
            <v>1750</v>
          </cell>
          <cell r="C502" t="str">
            <v>10)</v>
          </cell>
          <cell r="D502">
            <v>6439171</v>
          </cell>
          <cell r="E502" t="str">
            <v>슬래브양생</v>
          </cell>
          <cell r="G502" t="str">
            <v>M2</v>
          </cell>
          <cell r="H502">
            <v>0</v>
          </cell>
          <cell r="I502">
            <v>0</v>
          </cell>
        </row>
        <row r="503">
          <cell r="A503" t="str">
            <v>D00495</v>
          </cell>
          <cell r="B503">
            <v>1750</v>
          </cell>
          <cell r="C503" t="str">
            <v>11)</v>
          </cell>
          <cell r="D503">
            <v>6439299</v>
          </cell>
          <cell r="E503" t="str">
            <v>교면방수</v>
          </cell>
          <cell r="F503" t="str">
            <v>(도막방수)</v>
          </cell>
          <cell r="G503" t="str">
            <v>M2</v>
          </cell>
          <cell r="H503">
            <v>0</v>
          </cell>
          <cell r="I503">
            <v>0</v>
          </cell>
        </row>
        <row r="504">
          <cell r="A504" t="str">
            <v>T2</v>
          </cell>
          <cell r="B504">
            <v>506</v>
          </cell>
          <cell r="C504" t="str">
            <v>12)</v>
          </cell>
          <cell r="D504">
            <v>6439363</v>
          </cell>
          <cell r="E504" t="str">
            <v>스페이서</v>
          </cell>
          <cell r="H504">
            <v>0</v>
          </cell>
          <cell r="I504">
            <v>0</v>
          </cell>
        </row>
        <row r="505">
          <cell r="A505" t="str">
            <v>D01640</v>
          </cell>
          <cell r="B505">
            <v>2812</v>
          </cell>
          <cell r="C505" t="str">
            <v>가</v>
          </cell>
          <cell r="D505">
            <v>6439427</v>
          </cell>
          <cell r="E505" t="str">
            <v>스페이서설치</v>
          </cell>
          <cell r="F505" t="str">
            <v>(슬래브 및 기초)</v>
          </cell>
          <cell r="G505" t="str">
            <v>M2</v>
          </cell>
          <cell r="H505">
            <v>0</v>
          </cell>
          <cell r="I505">
            <v>0</v>
          </cell>
        </row>
        <row r="506">
          <cell r="A506" t="str">
            <v>D01640</v>
          </cell>
          <cell r="B506">
            <v>644</v>
          </cell>
          <cell r="C506" t="str">
            <v>나</v>
          </cell>
          <cell r="D506">
            <v>6439431</v>
          </cell>
          <cell r="E506" t="str">
            <v>스페이서설치</v>
          </cell>
          <cell r="F506" t="str">
            <v>(벽  체)</v>
          </cell>
          <cell r="G506" t="str">
            <v>M2</v>
          </cell>
          <cell r="H506">
            <v>0</v>
          </cell>
          <cell r="I506">
            <v>0</v>
          </cell>
        </row>
        <row r="507">
          <cell r="A507" t="str">
            <v>E2</v>
          </cell>
          <cell r="B507">
            <v>0</v>
          </cell>
          <cell r="C507" t="str">
            <v>계</v>
          </cell>
          <cell r="D507">
            <v>6439443</v>
          </cell>
          <cell r="I507">
            <v>0</v>
          </cell>
        </row>
        <row r="508">
          <cell r="A508" t="str">
            <v>T2</v>
          </cell>
          <cell r="B508">
            <v>510</v>
          </cell>
          <cell r="C508" t="str">
            <v>13)</v>
          </cell>
          <cell r="D508">
            <v>6439507</v>
          </cell>
          <cell r="E508" t="str">
            <v>신축이음장치</v>
          </cell>
          <cell r="H508">
            <v>0</v>
          </cell>
          <cell r="I508">
            <v>0</v>
          </cell>
        </row>
        <row r="509">
          <cell r="A509" t="str">
            <v>D00699</v>
          </cell>
          <cell r="B509">
            <v>20</v>
          </cell>
          <cell r="C509" t="str">
            <v>가</v>
          </cell>
          <cell r="D509">
            <v>6439571</v>
          </cell>
          <cell r="E509" t="str">
            <v>신축이음장치</v>
          </cell>
          <cell r="F509" t="str">
            <v>(NO. 70)</v>
          </cell>
          <cell r="G509" t="str">
            <v>M</v>
          </cell>
          <cell r="H509">
            <v>0</v>
          </cell>
          <cell r="I509">
            <v>0</v>
          </cell>
        </row>
        <row r="510">
          <cell r="A510" t="str">
            <v>D00698</v>
          </cell>
          <cell r="B510">
            <v>20</v>
          </cell>
          <cell r="C510" t="str">
            <v>나</v>
          </cell>
          <cell r="D510">
            <v>6439587</v>
          </cell>
          <cell r="E510" t="str">
            <v>신축이음장치</v>
          </cell>
          <cell r="F510" t="str">
            <v>(NO.100)</v>
          </cell>
          <cell r="G510" t="str">
            <v>M</v>
          </cell>
          <cell r="H510">
            <v>0</v>
          </cell>
          <cell r="I510">
            <v>0</v>
          </cell>
        </row>
        <row r="511">
          <cell r="A511" t="str">
            <v>E2</v>
          </cell>
          <cell r="B511">
            <v>0</v>
          </cell>
          <cell r="C511" t="str">
            <v>계</v>
          </cell>
          <cell r="D511">
            <v>6439593</v>
          </cell>
          <cell r="I511">
            <v>0</v>
          </cell>
        </row>
        <row r="512">
          <cell r="A512" t="str">
            <v>D00501</v>
          </cell>
          <cell r="B512">
            <v>1</v>
          </cell>
          <cell r="C512" t="str">
            <v>14)</v>
          </cell>
          <cell r="D512">
            <v>6439721</v>
          </cell>
          <cell r="E512" t="str">
            <v>교명판</v>
          </cell>
          <cell r="F512" t="str">
            <v>(450x200x10)</v>
          </cell>
          <cell r="G512" t="str">
            <v>EA</v>
          </cell>
          <cell r="H512">
            <v>0</v>
          </cell>
          <cell r="I512">
            <v>0</v>
          </cell>
        </row>
        <row r="513">
          <cell r="A513" t="str">
            <v>D00502</v>
          </cell>
          <cell r="B513">
            <v>1</v>
          </cell>
          <cell r="C513" t="str">
            <v>15)</v>
          </cell>
          <cell r="D513">
            <v>6439753</v>
          </cell>
          <cell r="E513" t="str">
            <v>설명판</v>
          </cell>
          <cell r="F513" t="str">
            <v>(510x410x10)</v>
          </cell>
          <cell r="G513" t="str">
            <v>EA</v>
          </cell>
          <cell r="H513">
            <v>0</v>
          </cell>
          <cell r="I513">
            <v>0</v>
          </cell>
        </row>
        <row r="514">
          <cell r="A514" t="str">
            <v>D00510</v>
          </cell>
          <cell r="B514">
            <v>1</v>
          </cell>
          <cell r="C514" t="str">
            <v>16)</v>
          </cell>
          <cell r="D514">
            <v>6439881</v>
          </cell>
          <cell r="E514" t="str">
            <v>T.B.M 설치</v>
          </cell>
          <cell r="G514" t="str">
            <v>EA</v>
          </cell>
          <cell r="H514">
            <v>0</v>
          </cell>
          <cell r="I514">
            <v>0</v>
          </cell>
        </row>
        <row r="515">
          <cell r="A515" t="str">
            <v>D00776</v>
          </cell>
          <cell r="B515">
            <v>394</v>
          </cell>
          <cell r="C515" t="str">
            <v>17)</v>
          </cell>
          <cell r="D515">
            <v>6440009</v>
          </cell>
          <cell r="E515" t="str">
            <v>전선관</v>
          </cell>
          <cell r="F515" t="str">
            <v>(ø=100 ㎜)</v>
          </cell>
          <cell r="G515" t="str">
            <v>M</v>
          </cell>
          <cell r="H515">
            <v>0</v>
          </cell>
          <cell r="I515">
            <v>0</v>
          </cell>
        </row>
        <row r="516">
          <cell r="A516" t="str">
            <v>T2</v>
          </cell>
          <cell r="B516">
            <v>517</v>
          </cell>
          <cell r="C516" t="str">
            <v>18)</v>
          </cell>
          <cell r="D516">
            <v>6440073</v>
          </cell>
          <cell r="E516" t="str">
            <v>방호벽</v>
          </cell>
          <cell r="H516">
            <v>0</v>
          </cell>
          <cell r="I516">
            <v>0</v>
          </cell>
        </row>
        <row r="517">
          <cell r="A517" t="str">
            <v>D02237</v>
          </cell>
          <cell r="B517">
            <v>197</v>
          </cell>
          <cell r="C517" t="str">
            <v>가</v>
          </cell>
          <cell r="D517">
            <v>6440137</v>
          </cell>
          <cell r="E517" t="str">
            <v>방호벽</v>
          </cell>
          <cell r="F517" t="str">
            <v>(교량용:일반구간)</v>
          </cell>
          <cell r="G517" t="str">
            <v>M</v>
          </cell>
          <cell r="H517">
            <v>0</v>
          </cell>
          <cell r="I517">
            <v>0</v>
          </cell>
        </row>
        <row r="518">
          <cell r="A518" t="str">
            <v>E2</v>
          </cell>
          <cell r="B518">
            <v>0</v>
          </cell>
          <cell r="C518" t="str">
            <v>계</v>
          </cell>
          <cell r="D518">
            <v>6440140</v>
          </cell>
          <cell r="I518">
            <v>0</v>
          </cell>
        </row>
        <row r="519">
          <cell r="A519" t="str">
            <v>D01680</v>
          </cell>
          <cell r="B519">
            <v>14</v>
          </cell>
          <cell r="C519" t="str">
            <v>19)</v>
          </cell>
          <cell r="D519">
            <v>6440292</v>
          </cell>
          <cell r="E519" t="str">
            <v>무수축 콘크리트</v>
          </cell>
          <cell r="G519" t="str">
            <v>M3</v>
          </cell>
          <cell r="H519">
            <v>0</v>
          </cell>
          <cell r="I519">
            <v>0</v>
          </cell>
        </row>
        <row r="520">
          <cell r="A520" t="str">
            <v>D00662</v>
          </cell>
          <cell r="B520">
            <v>2</v>
          </cell>
          <cell r="C520" t="str">
            <v>20)</v>
          </cell>
          <cell r="D520">
            <v>6440296</v>
          </cell>
          <cell r="E520" t="str">
            <v>무수축 몰탈</v>
          </cell>
          <cell r="F520" t="str">
            <v>(1:1)</v>
          </cell>
          <cell r="G520" t="str">
            <v>M3</v>
          </cell>
          <cell r="H520">
            <v>0</v>
          </cell>
          <cell r="I520">
            <v>0</v>
          </cell>
        </row>
        <row r="521">
          <cell r="A521" t="str">
            <v>T2</v>
          </cell>
          <cell r="B521">
            <v>525</v>
          </cell>
          <cell r="C521" t="str">
            <v>21)</v>
          </cell>
          <cell r="D521">
            <v>6440417</v>
          </cell>
          <cell r="E521" t="str">
            <v>철근가공조립</v>
          </cell>
          <cell r="H521">
            <v>0</v>
          </cell>
          <cell r="I521">
            <v>0</v>
          </cell>
        </row>
        <row r="522">
          <cell r="A522" t="str">
            <v>D00328</v>
          </cell>
          <cell r="B522">
            <v>61.856000000000002</v>
          </cell>
          <cell r="C522" t="str">
            <v>가</v>
          </cell>
          <cell r="D522">
            <v>6440537</v>
          </cell>
          <cell r="E522" t="str">
            <v>철근가공조립</v>
          </cell>
          <cell r="F522" t="str">
            <v>(매우복잡)</v>
          </cell>
          <cell r="G522" t="str">
            <v>TON</v>
          </cell>
          <cell r="H522">
            <v>0</v>
          </cell>
          <cell r="I522">
            <v>0</v>
          </cell>
        </row>
        <row r="523">
          <cell r="A523" t="str">
            <v>D00327</v>
          </cell>
          <cell r="B523">
            <v>289.52999999999997</v>
          </cell>
          <cell r="C523" t="str">
            <v>나</v>
          </cell>
          <cell r="D523">
            <v>6440545</v>
          </cell>
          <cell r="E523" t="str">
            <v>철근가공조립</v>
          </cell>
          <cell r="F523" t="str">
            <v>(복잡)</v>
          </cell>
          <cell r="G523" t="str">
            <v>TON</v>
          </cell>
          <cell r="H523">
            <v>0</v>
          </cell>
          <cell r="I523">
            <v>0</v>
          </cell>
        </row>
        <row r="524">
          <cell r="A524" t="str">
            <v>D00326</v>
          </cell>
          <cell r="B524">
            <v>148.321</v>
          </cell>
          <cell r="C524" t="str">
            <v>다</v>
          </cell>
          <cell r="D524">
            <v>6440549</v>
          </cell>
          <cell r="E524" t="str">
            <v>철근가공조립</v>
          </cell>
          <cell r="F524" t="str">
            <v>(보통)</v>
          </cell>
          <cell r="G524" t="str">
            <v>TON</v>
          </cell>
          <cell r="H524">
            <v>0</v>
          </cell>
          <cell r="I524">
            <v>0</v>
          </cell>
        </row>
        <row r="525">
          <cell r="A525" t="str">
            <v>D00325</v>
          </cell>
          <cell r="B525">
            <v>12.942</v>
          </cell>
          <cell r="C525" t="str">
            <v>라</v>
          </cell>
          <cell r="D525">
            <v>6440551</v>
          </cell>
          <cell r="E525" t="str">
            <v>철근가공조립</v>
          </cell>
          <cell r="F525" t="str">
            <v>(간단)</v>
          </cell>
          <cell r="G525" t="str">
            <v>TON</v>
          </cell>
          <cell r="H525">
            <v>0</v>
          </cell>
          <cell r="I525">
            <v>0</v>
          </cell>
        </row>
        <row r="526">
          <cell r="A526" t="str">
            <v>E2</v>
          </cell>
          <cell r="B526">
            <v>0</v>
          </cell>
          <cell r="C526" t="str">
            <v>계</v>
          </cell>
          <cell r="D526">
            <v>6440552</v>
          </cell>
          <cell r="I526">
            <v>0</v>
          </cell>
        </row>
        <row r="527">
          <cell r="A527" t="str">
            <v>T2</v>
          </cell>
          <cell r="B527">
            <v>532</v>
          </cell>
          <cell r="C527" t="str">
            <v>22)</v>
          </cell>
          <cell r="D527">
            <v>6440680</v>
          </cell>
          <cell r="E527" t="str">
            <v>배수시설</v>
          </cell>
          <cell r="H527">
            <v>0</v>
          </cell>
          <cell r="I527">
            <v>0</v>
          </cell>
        </row>
        <row r="528">
          <cell r="A528" t="str">
            <v>D00663</v>
          </cell>
          <cell r="B528">
            <v>12</v>
          </cell>
          <cell r="C528" t="str">
            <v>가</v>
          </cell>
          <cell r="D528">
            <v>6440807</v>
          </cell>
          <cell r="E528" t="str">
            <v>육교용 집수구</v>
          </cell>
          <cell r="F528" t="str">
            <v>(주철)</v>
          </cell>
          <cell r="G528" t="str">
            <v>EA</v>
          </cell>
          <cell r="H528">
            <v>0</v>
          </cell>
          <cell r="I528">
            <v>0</v>
          </cell>
        </row>
        <row r="529">
          <cell r="A529" t="str">
            <v>D00664</v>
          </cell>
          <cell r="B529">
            <v>12</v>
          </cell>
          <cell r="C529" t="str">
            <v>나</v>
          </cell>
          <cell r="D529">
            <v>6440808</v>
          </cell>
          <cell r="E529" t="str">
            <v>육교용연결집수거</v>
          </cell>
          <cell r="F529" t="str">
            <v>(스텐레스)</v>
          </cell>
          <cell r="G529" t="str">
            <v>EA</v>
          </cell>
          <cell r="H529">
            <v>0</v>
          </cell>
          <cell r="I529">
            <v>0</v>
          </cell>
        </row>
        <row r="530">
          <cell r="A530" t="str">
            <v>D00666</v>
          </cell>
          <cell r="B530">
            <v>12</v>
          </cell>
          <cell r="C530" t="str">
            <v>다</v>
          </cell>
          <cell r="D530">
            <v>6440809</v>
          </cell>
          <cell r="E530" t="str">
            <v>육교용 곡관</v>
          </cell>
          <cell r="G530" t="str">
            <v>EA</v>
          </cell>
          <cell r="H530">
            <v>0</v>
          </cell>
          <cell r="I530">
            <v>0</v>
          </cell>
        </row>
        <row r="531">
          <cell r="A531" t="str">
            <v>D00665</v>
          </cell>
          <cell r="B531">
            <v>195</v>
          </cell>
          <cell r="C531" t="str">
            <v>라</v>
          </cell>
          <cell r="D531">
            <v>6440873</v>
          </cell>
          <cell r="E531" t="str">
            <v>육교용 직관</v>
          </cell>
          <cell r="F531" t="str">
            <v>(□150)</v>
          </cell>
          <cell r="G531" t="str">
            <v>M</v>
          </cell>
          <cell r="H531">
            <v>0</v>
          </cell>
          <cell r="I531">
            <v>0</v>
          </cell>
        </row>
        <row r="532">
          <cell r="A532" t="str">
            <v>D00667</v>
          </cell>
          <cell r="B532">
            <v>202</v>
          </cell>
          <cell r="C532" t="str">
            <v>마</v>
          </cell>
          <cell r="D532">
            <v>6440905</v>
          </cell>
          <cell r="E532" t="str">
            <v>육교용 연결부</v>
          </cell>
          <cell r="F532" t="str">
            <v>(스텐레스)</v>
          </cell>
          <cell r="G532" t="str">
            <v>EA</v>
          </cell>
          <cell r="H532">
            <v>0</v>
          </cell>
          <cell r="I532">
            <v>0</v>
          </cell>
        </row>
        <row r="533">
          <cell r="A533" t="str">
            <v>E2</v>
          </cell>
          <cell r="B533">
            <v>0</v>
          </cell>
          <cell r="C533" t="str">
            <v>계</v>
          </cell>
          <cell r="D533">
            <v>6440969</v>
          </cell>
          <cell r="I533">
            <v>0</v>
          </cell>
        </row>
        <row r="534">
          <cell r="A534" t="str">
            <v>T2</v>
          </cell>
          <cell r="B534">
            <v>536</v>
          </cell>
          <cell r="C534" t="str">
            <v>23)</v>
          </cell>
          <cell r="D534">
            <v>6441001</v>
          </cell>
          <cell r="E534" t="str">
            <v>스치로폴</v>
          </cell>
          <cell r="H534">
            <v>0</v>
          </cell>
          <cell r="I534">
            <v>0</v>
          </cell>
        </row>
        <row r="535">
          <cell r="A535" t="str">
            <v>D00519</v>
          </cell>
          <cell r="B535">
            <v>73</v>
          </cell>
          <cell r="C535" t="str">
            <v>가</v>
          </cell>
          <cell r="D535">
            <v>6441033</v>
          </cell>
          <cell r="E535" t="str">
            <v>스치로폴</v>
          </cell>
          <cell r="F535" t="str">
            <v>(T=20m/m)</v>
          </cell>
          <cell r="G535" t="str">
            <v>M2</v>
          </cell>
          <cell r="H535">
            <v>0</v>
          </cell>
          <cell r="I535">
            <v>0</v>
          </cell>
        </row>
        <row r="536">
          <cell r="A536" t="str">
            <v>D00518</v>
          </cell>
          <cell r="B536">
            <v>73</v>
          </cell>
          <cell r="C536" t="str">
            <v>나</v>
          </cell>
          <cell r="D536">
            <v>6441045</v>
          </cell>
          <cell r="E536" t="str">
            <v>스치로폴</v>
          </cell>
          <cell r="F536" t="str">
            <v>(T=10m/m)</v>
          </cell>
          <cell r="G536" t="str">
            <v>M2</v>
          </cell>
          <cell r="H536">
            <v>0</v>
          </cell>
          <cell r="I536">
            <v>0</v>
          </cell>
        </row>
        <row r="537">
          <cell r="A537" t="str">
            <v>E2</v>
          </cell>
          <cell r="B537">
            <v>0</v>
          </cell>
          <cell r="C537" t="str">
            <v>계</v>
          </cell>
          <cell r="D537">
            <v>6441053</v>
          </cell>
          <cell r="I537">
            <v>0</v>
          </cell>
        </row>
        <row r="538">
          <cell r="A538" t="str">
            <v>T2</v>
          </cell>
          <cell r="B538">
            <v>541</v>
          </cell>
          <cell r="C538" t="str">
            <v>25)</v>
          </cell>
          <cell r="D538">
            <v>6441057</v>
          </cell>
          <cell r="E538" t="str">
            <v>PC.BEAB</v>
          </cell>
          <cell r="H538">
            <v>0</v>
          </cell>
          <cell r="I538">
            <v>0</v>
          </cell>
        </row>
        <row r="539">
          <cell r="A539" t="str">
            <v>D00472</v>
          </cell>
          <cell r="B539">
            <v>30</v>
          </cell>
          <cell r="C539" t="str">
            <v>가</v>
          </cell>
          <cell r="D539">
            <v>6441063</v>
          </cell>
          <cell r="E539" t="str">
            <v>P.C빔 제작</v>
          </cell>
          <cell r="F539" t="str">
            <v>(L=30.00M)</v>
          </cell>
          <cell r="G539" t="str">
            <v>본</v>
          </cell>
          <cell r="H539">
            <v>0</v>
          </cell>
          <cell r="I539">
            <v>0</v>
          </cell>
        </row>
        <row r="540">
          <cell r="A540" t="str">
            <v>D00478</v>
          </cell>
          <cell r="B540">
            <v>30</v>
          </cell>
          <cell r="C540" t="str">
            <v>나</v>
          </cell>
          <cell r="D540">
            <v>6441069</v>
          </cell>
          <cell r="E540" t="str">
            <v>P.C빔 설치</v>
          </cell>
          <cell r="F540" t="str">
            <v>(L=30.00M)</v>
          </cell>
          <cell r="G540" t="str">
            <v>본</v>
          </cell>
          <cell r="H540">
            <v>0</v>
          </cell>
          <cell r="I540">
            <v>0</v>
          </cell>
        </row>
        <row r="541">
          <cell r="A541" t="str">
            <v>D02314</v>
          </cell>
          <cell r="B541">
            <v>30</v>
          </cell>
          <cell r="C541" t="str">
            <v>다</v>
          </cell>
          <cell r="D541">
            <v>6441071</v>
          </cell>
          <cell r="E541" t="str">
            <v>P.C BEAM 전도방지공</v>
          </cell>
          <cell r="G541" t="str">
            <v>본</v>
          </cell>
          <cell r="H541">
            <v>0</v>
          </cell>
          <cell r="I541">
            <v>0</v>
          </cell>
        </row>
        <row r="542">
          <cell r="A542" t="str">
            <v>E2</v>
          </cell>
          <cell r="B542">
            <v>0</v>
          </cell>
          <cell r="C542" t="str">
            <v>계</v>
          </cell>
          <cell r="D542">
            <v>6441072</v>
          </cell>
          <cell r="I542">
            <v>0</v>
          </cell>
        </row>
        <row r="543">
          <cell r="A543" t="str">
            <v>D02221</v>
          </cell>
          <cell r="B543">
            <v>180</v>
          </cell>
          <cell r="C543" t="str">
            <v>27)</v>
          </cell>
          <cell r="D543">
            <v>6441200</v>
          </cell>
          <cell r="E543" t="str">
            <v>NOTCH</v>
          </cell>
          <cell r="G543" t="str">
            <v>M</v>
          </cell>
          <cell r="H543">
            <v>0</v>
          </cell>
          <cell r="I543">
            <v>0</v>
          </cell>
        </row>
        <row r="544">
          <cell r="A544" t="str">
            <v>D01662</v>
          </cell>
          <cell r="B544">
            <v>7</v>
          </cell>
          <cell r="C544" t="str">
            <v>28)</v>
          </cell>
          <cell r="D544">
            <v>6441201</v>
          </cell>
          <cell r="E544" t="str">
            <v>몰탈</v>
          </cell>
          <cell r="F544" t="str">
            <v>(1:3)</v>
          </cell>
          <cell r="G544" t="str">
            <v>M3</v>
          </cell>
          <cell r="H544">
            <v>0</v>
          </cell>
          <cell r="I544">
            <v>0</v>
          </cell>
        </row>
        <row r="545">
          <cell r="A545" t="str">
            <v>D01385</v>
          </cell>
          <cell r="B545">
            <v>8</v>
          </cell>
          <cell r="C545" t="str">
            <v>29)</v>
          </cell>
          <cell r="D545">
            <v>6441203</v>
          </cell>
          <cell r="E545" t="str">
            <v>그라우팅밀크</v>
          </cell>
          <cell r="F545" t="str">
            <v>(P.C BEAM제작)</v>
          </cell>
          <cell r="G545" t="str">
            <v>M3</v>
          </cell>
          <cell r="H545">
            <v>0</v>
          </cell>
          <cell r="I545">
            <v>0</v>
          </cell>
        </row>
        <row r="546">
          <cell r="A546" t="str">
            <v>T2</v>
          </cell>
          <cell r="B546">
            <v>549</v>
          </cell>
          <cell r="C546" t="str">
            <v>30)</v>
          </cell>
          <cell r="D546">
            <v>6441268</v>
          </cell>
          <cell r="E546" t="str">
            <v>SHOE 설치공</v>
          </cell>
          <cell r="H546">
            <v>0</v>
          </cell>
          <cell r="I546">
            <v>0</v>
          </cell>
        </row>
        <row r="547">
          <cell r="A547" t="str">
            <v>D01476</v>
          </cell>
          <cell r="B547">
            <v>2</v>
          </cell>
          <cell r="C547" t="str">
            <v>가</v>
          </cell>
          <cell r="D547">
            <v>6441332</v>
          </cell>
          <cell r="E547" t="str">
            <v>교좌장치</v>
          </cell>
          <cell r="F547" t="str">
            <v>(고정단)150TON</v>
          </cell>
          <cell r="G547" t="str">
            <v>EA</v>
          </cell>
          <cell r="H547">
            <v>0</v>
          </cell>
          <cell r="I547">
            <v>0</v>
          </cell>
        </row>
        <row r="548">
          <cell r="A548" t="str">
            <v>D01256</v>
          </cell>
          <cell r="B548">
            <v>18</v>
          </cell>
          <cell r="C548" t="str">
            <v>나</v>
          </cell>
          <cell r="D548">
            <v>6441333</v>
          </cell>
          <cell r="E548" t="str">
            <v>교좌장치</v>
          </cell>
          <cell r="F548" t="str">
            <v>(일방향)150TON</v>
          </cell>
          <cell r="G548" t="str">
            <v>EA</v>
          </cell>
          <cell r="H548">
            <v>0</v>
          </cell>
          <cell r="I548">
            <v>0</v>
          </cell>
        </row>
        <row r="549">
          <cell r="A549" t="str">
            <v>D01460</v>
          </cell>
          <cell r="B549">
            <v>40</v>
          </cell>
          <cell r="C549" t="str">
            <v>다</v>
          </cell>
          <cell r="D549">
            <v>6441397</v>
          </cell>
          <cell r="E549" t="str">
            <v>교좌장치</v>
          </cell>
          <cell r="F549" t="str">
            <v>(양방향)150TON</v>
          </cell>
          <cell r="G549" t="str">
            <v>EA</v>
          </cell>
          <cell r="H549">
            <v>0</v>
          </cell>
          <cell r="I549">
            <v>0</v>
          </cell>
        </row>
        <row r="550">
          <cell r="A550" t="str">
            <v>E2</v>
          </cell>
          <cell r="B550">
            <v>0</v>
          </cell>
          <cell r="C550" t="str">
            <v>계</v>
          </cell>
          <cell r="D550">
            <v>6441478</v>
          </cell>
          <cell r="I550">
            <v>0</v>
          </cell>
        </row>
        <row r="551">
          <cell r="A551" t="str">
            <v>D02224</v>
          </cell>
          <cell r="B551">
            <v>2</v>
          </cell>
          <cell r="C551" t="str">
            <v>32)</v>
          </cell>
          <cell r="D551">
            <v>6441686</v>
          </cell>
          <cell r="E551" t="str">
            <v>안전 점검용 계단</v>
          </cell>
          <cell r="G551" t="str">
            <v>EA</v>
          </cell>
          <cell r="H551">
            <v>0</v>
          </cell>
          <cell r="I551">
            <v>0</v>
          </cell>
        </row>
        <row r="552">
          <cell r="A552" t="str">
            <v>D01673</v>
          </cell>
          <cell r="B552">
            <v>890</v>
          </cell>
          <cell r="C552" t="str">
            <v>33)</v>
          </cell>
          <cell r="D552">
            <v>6441766</v>
          </cell>
          <cell r="E552" t="str">
            <v>뒷채움</v>
          </cell>
          <cell r="F552" t="str">
            <v>(선택층재 암거,교량)</v>
          </cell>
          <cell r="G552" t="str">
            <v>M3</v>
          </cell>
          <cell r="H552">
            <v>0</v>
          </cell>
          <cell r="I552">
            <v>0</v>
          </cell>
        </row>
        <row r="553">
          <cell r="A553" t="str">
            <v>E3</v>
          </cell>
          <cell r="B553">
            <v>0</v>
          </cell>
          <cell r="C553" t="str">
            <v>합계</v>
          </cell>
          <cell r="D553">
            <v>6441910</v>
          </cell>
          <cell r="I553">
            <v>0</v>
          </cell>
        </row>
        <row r="554">
          <cell r="A554" t="str">
            <v>T3</v>
          </cell>
          <cell r="B554">
            <v>636</v>
          </cell>
          <cell r="C554" t="str">
            <v>3-5)</v>
          </cell>
          <cell r="D554">
            <v>6441974</v>
          </cell>
          <cell r="E554" t="str">
            <v>쌍동교</v>
          </cell>
          <cell r="H554">
            <v>0</v>
          </cell>
          <cell r="I554">
            <v>0</v>
          </cell>
        </row>
        <row r="555">
          <cell r="A555" t="str">
            <v>T2</v>
          </cell>
          <cell r="B555">
            <v>558</v>
          </cell>
          <cell r="C555" t="str">
            <v>1)</v>
          </cell>
          <cell r="D555">
            <v>6442102</v>
          </cell>
          <cell r="E555" t="str">
            <v>구조물터파기</v>
          </cell>
          <cell r="H555">
            <v>0</v>
          </cell>
          <cell r="I555">
            <v>0</v>
          </cell>
        </row>
        <row r="556">
          <cell r="A556" t="str">
            <v>T1</v>
          </cell>
          <cell r="B556">
            <v>557</v>
          </cell>
          <cell r="C556" t="str">
            <v>가.</v>
          </cell>
          <cell r="D556">
            <v>6442104</v>
          </cell>
          <cell r="E556" t="str">
            <v>육상터파기</v>
          </cell>
          <cell r="H556">
            <v>0</v>
          </cell>
          <cell r="I556">
            <v>0</v>
          </cell>
        </row>
        <row r="557">
          <cell r="A557" t="str">
            <v>D01345</v>
          </cell>
          <cell r="B557">
            <v>7395</v>
          </cell>
          <cell r="C557" t="str">
            <v>a.</v>
          </cell>
          <cell r="D557">
            <v>6442106</v>
          </cell>
          <cell r="E557" t="str">
            <v>구조물터파기</v>
          </cell>
          <cell r="F557" t="str">
            <v>(토  사)</v>
          </cell>
          <cell r="G557" t="str">
            <v>M3</v>
          </cell>
          <cell r="H557">
            <v>0</v>
          </cell>
          <cell r="I557">
            <v>0</v>
          </cell>
        </row>
        <row r="558">
          <cell r="A558" t="str">
            <v>E1</v>
          </cell>
          <cell r="B558">
            <v>0</v>
          </cell>
          <cell r="C558" t="str">
            <v>소계</v>
          </cell>
          <cell r="D558">
            <v>6442162</v>
          </cell>
          <cell r="I558">
            <v>0</v>
          </cell>
        </row>
        <row r="559">
          <cell r="A559" t="str">
            <v>E2</v>
          </cell>
          <cell r="B559">
            <v>0</v>
          </cell>
          <cell r="C559" t="str">
            <v>계</v>
          </cell>
          <cell r="D559">
            <v>6442298</v>
          </cell>
          <cell r="I559">
            <v>0</v>
          </cell>
        </row>
        <row r="560">
          <cell r="A560" t="str">
            <v>T2</v>
          </cell>
          <cell r="B560">
            <v>562</v>
          </cell>
          <cell r="C560" t="str">
            <v>2)</v>
          </cell>
          <cell r="D560">
            <v>6536816</v>
          </cell>
          <cell r="E560" t="str">
            <v>콘크리트타설공</v>
          </cell>
          <cell r="H560">
            <v>0</v>
          </cell>
          <cell r="I560">
            <v>0</v>
          </cell>
        </row>
        <row r="561">
          <cell r="A561" t="str">
            <v>D02072</v>
          </cell>
          <cell r="B561">
            <v>5248</v>
          </cell>
          <cell r="C561" t="str">
            <v>가</v>
          </cell>
          <cell r="D561">
            <v>6631333</v>
          </cell>
          <cell r="E561" t="str">
            <v>콘크리트타설</v>
          </cell>
          <cell r="F561" t="str">
            <v>(철근,진동기포함)</v>
          </cell>
          <cell r="G561" t="str">
            <v>M3</v>
          </cell>
          <cell r="H561">
            <v>0</v>
          </cell>
          <cell r="I561">
            <v>0</v>
          </cell>
        </row>
        <row r="562">
          <cell r="A562" t="str">
            <v>D02073</v>
          </cell>
          <cell r="B562">
            <v>30</v>
          </cell>
          <cell r="C562" t="str">
            <v>나</v>
          </cell>
          <cell r="D562">
            <v>6725851</v>
          </cell>
          <cell r="E562" t="str">
            <v>콘크리트타설</v>
          </cell>
          <cell r="F562" t="str">
            <v>(무근,진동기포함)</v>
          </cell>
          <cell r="G562" t="str">
            <v>M3</v>
          </cell>
          <cell r="H562">
            <v>0</v>
          </cell>
          <cell r="I562">
            <v>0</v>
          </cell>
        </row>
        <row r="563">
          <cell r="A563" t="str">
            <v>E2</v>
          </cell>
          <cell r="B563">
            <v>0</v>
          </cell>
          <cell r="C563" t="str">
            <v>계</v>
          </cell>
          <cell r="D563">
            <v>6749481</v>
          </cell>
          <cell r="I563">
            <v>0</v>
          </cell>
        </row>
        <row r="564">
          <cell r="A564" t="str">
            <v>T2</v>
          </cell>
          <cell r="B564">
            <v>570</v>
          </cell>
          <cell r="C564" t="str">
            <v>3)</v>
          </cell>
          <cell r="D564">
            <v>6761296</v>
          </cell>
          <cell r="E564" t="str">
            <v>거푸집</v>
          </cell>
          <cell r="H564">
            <v>0</v>
          </cell>
          <cell r="I564">
            <v>0</v>
          </cell>
        </row>
        <row r="565">
          <cell r="A565" t="str">
            <v>D00627</v>
          </cell>
          <cell r="B565">
            <v>3832</v>
          </cell>
          <cell r="C565" t="str">
            <v>가</v>
          </cell>
          <cell r="D565">
            <v>6773110</v>
          </cell>
          <cell r="E565" t="str">
            <v>합판거푸집</v>
          </cell>
          <cell r="F565" t="str">
            <v>(3회) 0-7M</v>
          </cell>
          <cell r="G565" t="str">
            <v>M2</v>
          </cell>
          <cell r="H565">
            <v>0</v>
          </cell>
          <cell r="I565">
            <v>0</v>
          </cell>
        </row>
        <row r="566">
          <cell r="A566" t="str">
            <v>D00628</v>
          </cell>
          <cell r="B566">
            <v>454</v>
          </cell>
          <cell r="C566" t="str">
            <v>나</v>
          </cell>
          <cell r="D566">
            <v>6796739</v>
          </cell>
          <cell r="E566" t="str">
            <v>합판거푸집</v>
          </cell>
          <cell r="F566" t="str">
            <v>(3회) 7-10M</v>
          </cell>
          <cell r="G566" t="str">
            <v>M2</v>
          </cell>
          <cell r="H566">
            <v>0</v>
          </cell>
          <cell r="I566">
            <v>0</v>
          </cell>
        </row>
        <row r="567">
          <cell r="A567" t="str">
            <v>D00629</v>
          </cell>
          <cell r="B567">
            <v>410</v>
          </cell>
          <cell r="C567" t="str">
            <v>다</v>
          </cell>
          <cell r="D567">
            <v>6802647</v>
          </cell>
          <cell r="E567" t="str">
            <v>합판거푸집</v>
          </cell>
          <cell r="F567" t="str">
            <v>(3회) 10-13M</v>
          </cell>
          <cell r="G567" t="str">
            <v>M2</v>
          </cell>
          <cell r="H567">
            <v>0</v>
          </cell>
          <cell r="I567">
            <v>0</v>
          </cell>
        </row>
        <row r="568">
          <cell r="A568" t="str">
            <v>D00072</v>
          </cell>
          <cell r="B568">
            <v>216</v>
          </cell>
          <cell r="C568" t="str">
            <v>라</v>
          </cell>
          <cell r="D568">
            <v>6808554</v>
          </cell>
          <cell r="E568" t="str">
            <v>합판거푸집</v>
          </cell>
          <cell r="F568" t="str">
            <v>(4회)</v>
          </cell>
          <cell r="G568" t="str">
            <v>M2</v>
          </cell>
          <cell r="H568">
            <v>0</v>
          </cell>
          <cell r="I568">
            <v>0</v>
          </cell>
        </row>
        <row r="569">
          <cell r="A569" t="str">
            <v>D00346</v>
          </cell>
          <cell r="B569">
            <v>494</v>
          </cell>
          <cell r="C569" t="str">
            <v>마</v>
          </cell>
          <cell r="D569">
            <v>6815938</v>
          </cell>
          <cell r="E569" t="str">
            <v>문형거푸집</v>
          </cell>
          <cell r="F569" t="str">
            <v>(0-7m:3회 부착식)</v>
          </cell>
          <cell r="G569" t="str">
            <v>M2</v>
          </cell>
          <cell r="H569">
            <v>0</v>
          </cell>
          <cell r="I569">
            <v>0</v>
          </cell>
        </row>
        <row r="570">
          <cell r="A570" t="str">
            <v>D00632</v>
          </cell>
          <cell r="B570">
            <v>441</v>
          </cell>
          <cell r="C570" t="str">
            <v>바</v>
          </cell>
          <cell r="D570">
            <v>6816123</v>
          </cell>
          <cell r="E570" t="str">
            <v>원형거푸집</v>
          </cell>
          <cell r="F570" t="str">
            <v>(3회)</v>
          </cell>
          <cell r="G570" t="str">
            <v>M2</v>
          </cell>
          <cell r="H570">
            <v>0</v>
          </cell>
          <cell r="I570">
            <v>0</v>
          </cell>
        </row>
        <row r="571">
          <cell r="A571" t="str">
            <v>E2</v>
          </cell>
          <cell r="B571">
            <v>0</v>
          </cell>
          <cell r="C571" t="str">
            <v>계</v>
          </cell>
          <cell r="D571">
            <v>6816262</v>
          </cell>
          <cell r="I571">
            <v>0</v>
          </cell>
        </row>
        <row r="572">
          <cell r="A572" t="str">
            <v>T2</v>
          </cell>
          <cell r="B572">
            <v>574</v>
          </cell>
          <cell r="C572" t="str">
            <v>4)</v>
          </cell>
          <cell r="D572">
            <v>6816400</v>
          </cell>
          <cell r="E572" t="str">
            <v>동바리공</v>
          </cell>
          <cell r="H572">
            <v>0</v>
          </cell>
          <cell r="I572">
            <v>0</v>
          </cell>
        </row>
        <row r="573">
          <cell r="A573" t="str">
            <v>D02240</v>
          </cell>
          <cell r="B573">
            <v>1</v>
          </cell>
          <cell r="C573" t="str">
            <v>가</v>
          </cell>
          <cell r="D573">
            <v>6816677</v>
          </cell>
          <cell r="E573" t="str">
            <v>동바리공</v>
          </cell>
          <cell r="G573" t="str">
            <v>식</v>
          </cell>
          <cell r="H573">
            <v>0</v>
          </cell>
          <cell r="I573">
            <v>0</v>
          </cell>
        </row>
        <row r="574">
          <cell r="A574" t="str">
            <v>D02223</v>
          </cell>
          <cell r="B574">
            <v>284</v>
          </cell>
          <cell r="C574" t="str">
            <v>나</v>
          </cell>
          <cell r="D574">
            <v>6816862</v>
          </cell>
          <cell r="E574" t="str">
            <v>DECK FINISHER용 동바</v>
          </cell>
          <cell r="F574" t="str">
            <v>리</v>
          </cell>
          <cell r="G574" t="str">
            <v>공/m3</v>
          </cell>
          <cell r="H574">
            <v>0</v>
          </cell>
          <cell r="I574">
            <v>0</v>
          </cell>
        </row>
        <row r="575">
          <cell r="A575" t="str">
            <v>E2</v>
          </cell>
          <cell r="B575">
            <v>0</v>
          </cell>
          <cell r="C575" t="str">
            <v>계</v>
          </cell>
          <cell r="D575">
            <v>6817185</v>
          </cell>
          <cell r="I575">
            <v>0</v>
          </cell>
        </row>
        <row r="576">
          <cell r="A576" t="str">
            <v>D01150</v>
          </cell>
          <cell r="B576">
            <v>2276</v>
          </cell>
          <cell r="C576" t="str">
            <v>5)</v>
          </cell>
          <cell r="D576">
            <v>6817323</v>
          </cell>
          <cell r="E576" t="str">
            <v>비계공(강관)</v>
          </cell>
          <cell r="G576" t="str">
            <v>M2</v>
          </cell>
          <cell r="H576">
            <v>0</v>
          </cell>
          <cell r="I576">
            <v>0</v>
          </cell>
        </row>
        <row r="577">
          <cell r="A577" t="str">
            <v>D01284</v>
          </cell>
          <cell r="B577">
            <v>96</v>
          </cell>
          <cell r="C577" t="str">
            <v>6)</v>
          </cell>
          <cell r="D577">
            <v>6817369</v>
          </cell>
          <cell r="E577" t="str">
            <v>다웰바설치</v>
          </cell>
          <cell r="F577" t="str">
            <v>(φ 25x600)</v>
          </cell>
          <cell r="G577" t="str">
            <v>EA</v>
          </cell>
          <cell r="H577">
            <v>0</v>
          </cell>
          <cell r="I577">
            <v>0</v>
          </cell>
        </row>
        <row r="578">
          <cell r="A578" t="str">
            <v>T2</v>
          </cell>
          <cell r="B578">
            <v>581</v>
          </cell>
          <cell r="C578" t="str">
            <v>7)</v>
          </cell>
          <cell r="D578">
            <v>6817497</v>
          </cell>
          <cell r="E578" t="str">
            <v>강관파일</v>
          </cell>
          <cell r="H578">
            <v>0</v>
          </cell>
          <cell r="I578">
            <v>0</v>
          </cell>
        </row>
        <row r="579">
          <cell r="A579" t="str">
            <v>D02226</v>
          </cell>
          <cell r="B579">
            <v>31359</v>
          </cell>
          <cell r="C579" t="str">
            <v>가</v>
          </cell>
          <cell r="D579">
            <v>6817625</v>
          </cell>
          <cell r="E579" t="str">
            <v>파일자재비</v>
          </cell>
          <cell r="F579" t="str">
            <v>(φ508,t=9mm)</v>
          </cell>
          <cell r="G579" t="str">
            <v>M</v>
          </cell>
          <cell r="H579">
            <v>0</v>
          </cell>
          <cell r="I579">
            <v>0</v>
          </cell>
        </row>
        <row r="580">
          <cell r="A580" t="str">
            <v>D02324</v>
          </cell>
          <cell r="B580">
            <v>467</v>
          </cell>
          <cell r="C580" t="str">
            <v>나</v>
          </cell>
          <cell r="D580">
            <v>6817626</v>
          </cell>
          <cell r="E580" t="str">
            <v>천공항타비(수직항)</v>
          </cell>
          <cell r="F580" t="str">
            <v>508m/m-9t:천공</v>
          </cell>
          <cell r="G580" t="str">
            <v>M</v>
          </cell>
          <cell r="H580">
            <v>0</v>
          </cell>
          <cell r="I580">
            <v>0</v>
          </cell>
        </row>
        <row r="581">
          <cell r="A581" t="str">
            <v>D01639</v>
          </cell>
          <cell r="B581">
            <v>64</v>
          </cell>
          <cell r="C581" t="str">
            <v>다</v>
          </cell>
          <cell r="D581">
            <v>6817690</v>
          </cell>
          <cell r="E581" t="str">
            <v>두부 및 선단보강</v>
          </cell>
          <cell r="F581" t="str">
            <v>(강관말뚝 : 508mm)</v>
          </cell>
          <cell r="G581" t="str">
            <v>EA</v>
          </cell>
          <cell r="H581">
            <v>0</v>
          </cell>
          <cell r="I581">
            <v>0</v>
          </cell>
        </row>
        <row r="582">
          <cell r="A582" t="str">
            <v>E2</v>
          </cell>
          <cell r="B582">
            <v>0</v>
          </cell>
          <cell r="C582" t="str">
            <v>계</v>
          </cell>
          <cell r="D582">
            <v>6817699</v>
          </cell>
          <cell r="I582">
            <v>0</v>
          </cell>
        </row>
        <row r="583">
          <cell r="A583" t="str">
            <v>D01384</v>
          </cell>
          <cell r="B583">
            <v>12</v>
          </cell>
          <cell r="C583" t="str">
            <v>8)</v>
          </cell>
          <cell r="D583">
            <v>6817827</v>
          </cell>
          <cell r="E583" t="str">
            <v>타르지</v>
          </cell>
          <cell r="G583" t="str">
            <v>M2</v>
          </cell>
          <cell r="H583">
            <v>0</v>
          </cell>
          <cell r="I583">
            <v>0</v>
          </cell>
        </row>
        <row r="584">
          <cell r="A584" t="str">
            <v>D00494</v>
          </cell>
          <cell r="B584">
            <v>2333</v>
          </cell>
          <cell r="C584" t="str">
            <v>9)</v>
          </cell>
          <cell r="D584">
            <v>6817955</v>
          </cell>
          <cell r="E584" t="str">
            <v>데크휘니샤 면고르기</v>
          </cell>
          <cell r="G584" t="str">
            <v>M2</v>
          </cell>
          <cell r="H584">
            <v>0</v>
          </cell>
          <cell r="I584">
            <v>0</v>
          </cell>
        </row>
        <row r="585">
          <cell r="A585" t="str">
            <v>D01245</v>
          </cell>
          <cell r="B585">
            <v>2333</v>
          </cell>
          <cell r="C585" t="str">
            <v>10)</v>
          </cell>
          <cell r="D585">
            <v>6818083</v>
          </cell>
          <cell r="E585" t="str">
            <v>슬래브양생</v>
          </cell>
          <cell r="G585" t="str">
            <v>M2</v>
          </cell>
          <cell r="H585">
            <v>0</v>
          </cell>
          <cell r="I585">
            <v>0</v>
          </cell>
        </row>
        <row r="586">
          <cell r="A586" t="str">
            <v>D00495</v>
          </cell>
          <cell r="B586">
            <v>2333</v>
          </cell>
          <cell r="C586" t="str">
            <v>11)</v>
          </cell>
          <cell r="D586">
            <v>6818211</v>
          </cell>
          <cell r="E586" t="str">
            <v>교면방수</v>
          </cell>
          <cell r="F586" t="str">
            <v>(도막방수)</v>
          </cell>
          <cell r="G586" t="str">
            <v>M2</v>
          </cell>
          <cell r="H586">
            <v>0</v>
          </cell>
          <cell r="I586">
            <v>0</v>
          </cell>
        </row>
        <row r="587">
          <cell r="A587" t="str">
            <v>T2</v>
          </cell>
          <cell r="B587">
            <v>589</v>
          </cell>
          <cell r="C587" t="str">
            <v>12)</v>
          </cell>
          <cell r="D587">
            <v>6818275</v>
          </cell>
          <cell r="E587" t="str">
            <v>스페이서</v>
          </cell>
          <cell r="H587">
            <v>0</v>
          </cell>
          <cell r="I587">
            <v>0</v>
          </cell>
        </row>
        <row r="588">
          <cell r="A588" t="str">
            <v>D01640</v>
          </cell>
          <cell r="B588">
            <v>3715</v>
          </cell>
          <cell r="C588" t="str">
            <v>가</v>
          </cell>
          <cell r="D588">
            <v>6818339</v>
          </cell>
          <cell r="E588" t="str">
            <v>스페이서설치</v>
          </cell>
          <cell r="F588" t="str">
            <v>(슬래브 및 기초)</v>
          </cell>
          <cell r="G588" t="str">
            <v>M2</v>
          </cell>
          <cell r="H588">
            <v>0</v>
          </cell>
          <cell r="I588">
            <v>0</v>
          </cell>
        </row>
        <row r="589">
          <cell r="A589" t="str">
            <v>D01640</v>
          </cell>
          <cell r="B589">
            <v>612</v>
          </cell>
          <cell r="C589" t="str">
            <v>나</v>
          </cell>
          <cell r="D589">
            <v>6818343</v>
          </cell>
          <cell r="E589" t="str">
            <v>스페이서설치</v>
          </cell>
          <cell r="F589" t="str">
            <v>(벽  체)</v>
          </cell>
          <cell r="G589" t="str">
            <v>M2</v>
          </cell>
          <cell r="H589">
            <v>0</v>
          </cell>
          <cell r="I589">
            <v>0</v>
          </cell>
        </row>
        <row r="590">
          <cell r="A590" t="str">
            <v>E2</v>
          </cell>
          <cell r="B590">
            <v>0</v>
          </cell>
          <cell r="C590" t="str">
            <v>계</v>
          </cell>
          <cell r="D590">
            <v>6818355</v>
          </cell>
          <cell r="I590">
            <v>0</v>
          </cell>
        </row>
        <row r="591">
          <cell r="A591" t="str">
            <v>T2</v>
          </cell>
          <cell r="B591">
            <v>593</v>
          </cell>
          <cell r="C591" t="str">
            <v>13)</v>
          </cell>
          <cell r="D591">
            <v>6818419</v>
          </cell>
          <cell r="E591" t="str">
            <v>신축이음장치</v>
          </cell>
          <cell r="H591">
            <v>0</v>
          </cell>
          <cell r="I591">
            <v>0</v>
          </cell>
        </row>
        <row r="592">
          <cell r="A592" t="str">
            <v>D00699</v>
          </cell>
          <cell r="B592">
            <v>39</v>
          </cell>
          <cell r="C592" t="str">
            <v>가</v>
          </cell>
          <cell r="D592">
            <v>6818483</v>
          </cell>
          <cell r="E592" t="str">
            <v>신축이음장치</v>
          </cell>
          <cell r="F592" t="str">
            <v>(NO. 70)</v>
          </cell>
          <cell r="G592" t="str">
            <v>M</v>
          </cell>
          <cell r="H592">
            <v>0</v>
          </cell>
          <cell r="I592">
            <v>0</v>
          </cell>
        </row>
        <row r="593">
          <cell r="A593" t="str">
            <v>D00698</v>
          </cell>
          <cell r="B593">
            <v>20</v>
          </cell>
          <cell r="C593" t="str">
            <v>나</v>
          </cell>
          <cell r="D593">
            <v>6818499</v>
          </cell>
          <cell r="E593" t="str">
            <v>신축이음장치</v>
          </cell>
          <cell r="F593" t="str">
            <v>(NO.100)</v>
          </cell>
          <cell r="G593" t="str">
            <v>M</v>
          </cell>
          <cell r="H593">
            <v>0</v>
          </cell>
          <cell r="I593">
            <v>0</v>
          </cell>
        </row>
        <row r="594">
          <cell r="A594" t="str">
            <v>E2</v>
          </cell>
          <cell r="B594">
            <v>0</v>
          </cell>
          <cell r="C594" t="str">
            <v>계</v>
          </cell>
          <cell r="D594">
            <v>6818505</v>
          </cell>
          <cell r="I594">
            <v>0</v>
          </cell>
        </row>
        <row r="595">
          <cell r="A595" t="str">
            <v>D00501</v>
          </cell>
          <cell r="B595">
            <v>1</v>
          </cell>
          <cell r="C595" t="str">
            <v>14)</v>
          </cell>
          <cell r="D595">
            <v>6818633</v>
          </cell>
          <cell r="E595" t="str">
            <v>교명판</v>
          </cell>
          <cell r="F595" t="str">
            <v>(450x200x10)</v>
          </cell>
          <cell r="G595" t="str">
            <v>EA</v>
          </cell>
          <cell r="H595">
            <v>0</v>
          </cell>
          <cell r="I595">
            <v>0</v>
          </cell>
        </row>
        <row r="596">
          <cell r="A596" t="str">
            <v>D00502</v>
          </cell>
          <cell r="B596">
            <v>1</v>
          </cell>
          <cell r="C596" t="str">
            <v>15)</v>
          </cell>
          <cell r="D596">
            <v>6818665</v>
          </cell>
          <cell r="E596" t="str">
            <v>설명판</v>
          </cell>
          <cell r="F596" t="str">
            <v>(510x410x10)</v>
          </cell>
          <cell r="G596" t="str">
            <v>EA</v>
          </cell>
          <cell r="H596">
            <v>0</v>
          </cell>
          <cell r="I596">
            <v>0</v>
          </cell>
        </row>
        <row r="597">
          <cell r="A597" t="str">
            <v>D00510</v>
          </cell>
          <cell r="B597">
            <v>1</v>
          </cell>
          <cell r="C597" t="str">
            <v>16)</v>
          </cell>
          <cell r="D597">
            <v>6818793</v>
          </cell>
          <cell r="E597" t="str">
            <v>T.B.M 설치</v>
          </cell>
          <cell r="G597" t="str">
            <v>EA</v>
          </cell>
          <cell r="H597">
            <v>0</v>
          </cell>
          <cell r="I597">
            <v>0</v>
          </cell>
        </row>
        <row r="598">
          <cell r="A598" t="str">
            <v>D00776</v>
          </cell>
          <cell r="B598">
            <v>510</v>
          </cell>
          <cell r="C598" t="str">
            <v>17)</v>
          </cell>
          <cell r="D598">
            <v>6818921</v>
          </cell>
          <cell r="E598" t="str">
            <v>전선관</v>
          </cell>
          <cell r="F598" t="str">
            <v>(ø=100 ㎜)</v>
          </cell>
          <cell r="G598" t="str">
            <v>M</v>
          </cell>
          <cell r="H598">
            <v>0</v>
          </cell>
          <cell r="I598">
            <v>0</v>
          </cell>
        </row>
        <row r="599">
          <cell r="A599" t="str">
            <v>T2</v>
          </cell>
          <cell r="B599">
            <v>601</v>
          </cell>
          <cell r="C599" t="str">
            <v>18)</v>
          </cell>
          <cell r="D599">
            <v>6818985</v>
          </cell>
          <cell r="E599" t="str">
            <v>방호벽</v>
          </cell>
          <cell r="H599">
            <v>0</v>
          </cell>
          <cell r="I599">
            <v>0</v>
          </cell>
        </row>
        <row r="600">
          <cell r="A600" t="str">
            <v>D02237</v>
          </cell>
          <cell r="B600">
            <v>255</v>
          </cell>
          <cell r="C600" t="str">
            <v>가</v>
          </cell>
          <cell r="D600">
            <v>6819049</v>
          </cell>
          <cell r="E600" t="str">
            <v>방호벽</v>
          </cell>
          <cell r="F600" t="str">
            <v>(교량용:일반구간)</v>
          </cell>
          <cell r="G600" t="str">
            <v>M</v>
          </cell>
          <cell r="H600">
            <v>0</v>
          </cell>
          <cell r="I600">
            <v>0</v>
          </cell>
        </row>
        <row r="601">
          <cell r="A601" t="str">
            <v>D02326</v>
          </cell>
          <cell r="B601">
            <v>255</v>
          </cell>
          <cell r="C601" t="str">
            <v>나</v>
          </cell>
          <cell r="D601">
            <v>6819051</v>
          </cell>
          <cell r="E601" t="str">
            <v>방음벽기초</v>
          </cell>
          <cell r="F601" t="str">
            <v>(교량용)</v>
          </cell>
          <cell r="G601" t="str">
            <v>M</v>
          </cell>
          <cell r="H601">
            <v>0</v>
          </cell>
          <cell r="I601">
            <v>0</v>
          </cell>
        </row>
        <row r="602">
          <cell r="A602" t="str">
            <v>E2</v>
          </cell>
          <cell r="B602">
            <v>0</v>
          </cell>
          <cell r="C602" t="str">
            <v>계</v>
          </cell>
          <cell r="D602">
            <v>6819052</v>
          </cell>
          <cell r="I602">
            <v>0</v>
          </cell>
        </row>
        <row r="603">
          <cell r="A603" t="str">
            <v>D01680</v>
          </cell>
          <cell r="B603">
            <v>23</v>
          </cell>
          <cell r="C603" t="str">
            <v>19)</v>
          </cell>
          <cell r="D603">
            <v>6819204</v>
          </cell>
          <cell r="E603" t="str">
            <v>무수축 콘크리트</v>
          </cell>
          <cell r="G603" t="str">
            <v>M3</v>
          </cell>
          <cell r="H603">
            <v>0</v>
          </cell>
          <cell r="I603">
            <v>0</v>
          </cell>
        </row>
        <row r="604">
          <cell r="A604" t="str">
            <v>D00662</v>
          </cell>
          <cell r="B604">
            <v>3</v>
          </cell>
          <cell r="C604" t="str">
            <v>20)</v>
          </cell>
          <cell r="D604">
            <v>6819208</v>
          </cell>
          <cell r="E604" t="str">
            <v>무수축 몰탈</v>
          </cell>
          <cell r="F604" t="str">
            <v>(1:1)</v>
          </cell>
          <cell r="G604" t="str">
            <v>M3</v>
          </cell>
          <cell r="H604">
            <v>0</v>
          </cell>
          <cell r="I604">
            <v>0</v>
          </cell>
        </row>
        <row r="605">
          <cell r="A605" t="str">
            <v>T2</v>
          </cell>
          <cell r="B605">
            <v>609</v>
          </cell>
          <cell r="C605" t="str">
            <v>21)</v>
          </cell>
          <cell r="D605">
            <v>6819329</v>
          </cell>
          <cell r="E605" t="str">
            <v>철근가공조립</v>
          </cell>
          <cell r="H605">
            <v>0</v>
          </cell>
          <cell r="I605">
            <v>0</v>
          </cell>
        </row>
        <row r="606">
          <cell r="A606" t="str">
            <v>D00328</v>
          </cell>
          <cell r="B606">
            <v>90.75</v>
          </cell>
          <cell r="C606" t="str">
            <v>가</v>
          </cell>
          <cell r="D606">
            <v>6819449</v>
          </cell>
          <cell r="E606" t="str">
            <v>철근가공조립</v>
          </cell>
          <cell r="F606" t="str">
            <v>(매우복잡)</v>
          </cell>
          <cell r="G606" t="str">
            <v>TON</v>
          </cell>
          <cell r="H606">
            <v>0</v>
          </cell>
          <cell r="I606">
            <v>0</v>
          </cell>
        </row>
        <row r="607">
          <cell r="A607" t="str">
            <v>D00327</v>
          </cell>
          <cell r="B607">
            <v>400.81900000000002</v>
          </cell>
          <cell r="C607" t="str">
            <v>나</v>
          </cell>
          <cell r="D607">
            <v>6819457</v>
          </cell>
          <cell r="E607" t="str">
            <v>철근가공조립</v>
          </cell>
          <cell r="F607" t="str">
            <v>(복잡)</v>
          </cell>
          <cell r="G607" t="str">
            <v>TON</v>
          </cell>
          <cell r="H607">
            <v>0</v>
          </cell>
          <cell r="I607">
            <v>0</v>
          </cell>
        </row>
        <row r="608">
          <cell r="A608" t="str">
            <v>D00326</v>
          </cell>
          <cell r="B608">
            <v>150.34200000000001</v>
          </cell>
          <cell r="C608" t="str">
            <v>다</v>
          </cell>
          <cell r="D608">
            <v>6819461</v>
          </cell>
          <cell r="E608" t="str">
            <v>철근가공조립</v>
          </cell>
          <cell r="F608" t="str">
            <v>(보통)</v>
          </cell>
          <cell r="G608" t="str">
            <v>TON</v>
          </cell>
          <cell r="H608">
            <v>0</v>
          </cell>
          <cell r="I608">
            <v>0</v>
          </cell>
        </row>
        <row r="609">
          <cell r="A609" t="str">
            <v>D00325</v>
          </cell>
          <cell r="B609">
            <v>16.878</v>
          </cell>
          <cell r="C609" t="str">
            <v>라</v>
          </cell>
          <cell r="D609">
            <v>6819463</v>
          </cell>
          <cell r="E609" t="str">
            <v>철근가공조립</v>
          </cell>
          <cell r="F609" t="str">
            <v>(간단)</v>
          </cell>
          <cell r="G609" t="str">
            <v>TON</v>
          </cell>
          <cell r="H609">
            <v>0</v>
          </cell>
          <cell r="I609">
            <v>0</v>
          </cell>
        </row>
        <row r="610">
          <cell r="A610" t="str">
            <v>E2</v>
          </cell>
          <cell r="B610">
            <v>0</v>
          </cell>
          <cell r="C610" t="str">
            <v>계</v>
          </cell>
          <cell r="D610">
            <v>6819464</v>
          </cell>
          <cell r="I610">
            <v>0</v>
          </cell>
        </row>
        <row r="611">
          <cell r="A611" t="str">
            <v>T2</v>
          </cell>
          <cell r="B611">
            <v>616</v>
          </cell>
          <cell r="C611" t="str">
            <v>22)</v>
          </cell>
          <cell r="D611">
            <v>6819592</v>
          </cell>
          <cell r="E611" t="str">
            <v>배수시설</v>
          </cell>
          <cell r="H611">
            <v>0</v>
          </cell>
          <cell r="I611">
            <v>0</v>
          </cell>
        </row>
        <row r="612">
          <cell r="A612" t="str">
            <v>D00663</v>
          </cell>
          <cell r="B612">
            <v>16</v>
          </cell>
          <cell r="C612" t="str">
            <v>가</v>
          </cell>
          <cell r="D612">
            <v>6819719</v>
          </cell>
          <cell r="E612" t="str">
            <v>육교용 집수구</v>
          </cell>
          <cell r="F612" t="str">
            <v>(주철)</v>
          </cell>
          <cell r="G612" t="str">
            <v>EA</v>
          </cell>
          <cell r="H612">
            <v>0</v>
          </cell>
          <cell r="I612">
            <v>0</v>
          </cell>
        </row>
        <row r="613">
          <cell r="A613" t="str">
            <v>D00664</v>
          </cell>
          <cell r="B613">
            <v>16</v>
          </cell>
          <cell r="C613" t="str">
            <v>나</v>
          </cell>
          <cell r="D613">
            <v>6819720</v>
          </cell>
          <cell r="E613" t="str">
            <v>육교용연결집수거</v>
          </cell>
          <cell r="F613" t="str">
            <v>(스텐레스)</v>
          </cell>
          <cell r="G613" t="str">
            <v>EA</v>
          </cell>
          <cell r="H613">
            <v>0</v>
          </cell>
          <cell r="I613">
            <v>0</v>
          </cell>
        </row>
        <row r="614">
          <cell r="A614" t="str">
            <v>D00666</v>
          </cell>
          <cell r="B614">
            <v>16</v>
          </cell>
          <cell r="C614" t="str">
            <v>다</v>
          </cell>
          <cell r="D614">
            <v>6819721</v>
          </cell>
          <cell r="E614" t="str">
            <v>육교용 곡관</v>
          </cell>
          <cell r="G614" t="str">
            <v>EA</v>
          </cell>
          <cell r="H614">
            <v>0</v>
          </cell>
          <cell r="I614">
            <v>0</v>
          </cell>
        </row>
        <row r="615">
          <cell r="A615" t="str">
            <v>D00665</v>
          </cell>
          <cell r="B615">
            <v>278</v>
          </cell>
          <cell r="C615" t="str">
            <v>라</v>
          </cell>
          <cell r="D615">
            <v>6819785</v>
          </cell>
          <cell r="E615" t="str">
            <v>육교용 직관</v>
          </cell>
          <cell r="F615" t="str">
            <v>(□150)</v>
          </cell>
          <cell r="G615" t="str">
            <v>M</v>
          </cell>
          <cell r="H615">
            <v>0</v>
          </cell>
          <cell r="I615">
            <v>0</v>
          </cell>
        </row>
        <row r="616">
          <cell r="A616" t="str">
            <v>D00667</v>
          </cell>
          <cell r="B616">
            <v>286</v>
          </cell>
          <cell r="C616" t="str">
            <v>마</v>
          </cell>
          <cell r="D616">
            <v>6819817</v>
          </cell>
          <cell r="E616" t="str">
            <v>육교용 연결부</v>
          </cell>
          <cell r="F616" t="str">
            <v>(스텐레스)</v>
          </cell>
          <cell r="G616" t="str">
            <v>EA</v>
          </cell>
          <cell r="H616">
            <v>0</v>
          </cell>
          <cell r="I616">
            <v>0</v>
          </cell>
        </row>
        <row r="617">
          <cell r="A617" t="str">
            <v>E2</v>
          </cell>
          <cell r="B617">
            <v>0</v>
          </cell>
          <cell r="C617" t="str">
            <v>계</v>
          </cell>
          <cell r="D617">
            <v>6819881</v>
          </cell>
          <cell r="I617">
            <v>0</v>
          </cell>
        </row>
        <row r="618">
          <cell r="A618" t="str">
            <v>T2</v>
          </cell>
          <cell r="B618">
            <v>620</v>
          </cell>
          <cell r="C618" t="str">
            <v>23)</v>
          </cell>
          <cell r="D618">
            <v>6819913</v>
          </cell>
          <cell r="E618" t="str">
            <v>스치로폴</v>
          </cell>
          <cell r="H618">
            <v>0</v>
          </cell>
          <cell r="I618">
            <v>0</v>
          </cell>
        </row>
        <row r="619">
          <cell r="A619" t="str">
            <v>D00519</v>
          </cell>
          <cell r="B619">
            <v>64</v>
          </cell>
          <cell r="C619" t="str">
            <v>가</v>
          </cell>
          <cell r="D619">
            <v>6819945</v>
          </cell>
          <cell r="E619" t="str">
            <v>스치로폴</v>
          </cell>
          <cell r="F619" t="str">
            <v>(T=20m/m)</v>
          </cell>
          <cell r="G619" t="str">
            <v>M2</v>
          </cell>
          <cell r="H619">
            <v>0</v>
          </cell>
          <cell r="I619">
            <v>0</v>
          </cell>
        </row>
        <row r="620">
          <cell r="A620" t="str">
            <v>D00518</v>
          </cell>
          <cell r="B620">
            <v>83</v>
          </cell>
          <cell r="C620" t="str">
            <v>나</v>
          </cell>
          <cell r="D620">
            <v>6819957</v>
          </cell>
          <cell r="E620" t="str">
            <v>스치로폴</v>
          </cell>
          <cell r="F620" t="str">
            <v>(T=10m/m)</v>
          </cell>
          <cell r="G620" t="str">
            <v>M2</v>
          </cell>
          <cell r="H620">
            <v>0</v>
          </cell>
          <cell r="I620">
            <v>0</v>
          </cell>
        </row>
        <row r="621">
          <cell r="A621" t="str">
            <v>E2</v>
          </cell>
          <cell r="B621">
            <v>0</v>
          </cell>
          <cell r="C621" t="str">
            <v>계</v>
          </cell>
          <cell r="D621">
            <v>6819965</v>
          </cell>
          <cell r="I621">
            <v>0</v>
          </cell>
        </row>
        <row r="622">
          <cell r="A622" t="str">
            <v>T2</v>
          </cell>
          <cell r="B622">
            <v>625</v>
          </cell>
          <cell r="C622" t="str">
            <v>25)</v>
          </cell>
          <cell r="D622">
            <v>6819969</v>
          </cell>
          <cell r="E622" t="str">
            <v>PC.BEAM</v>
          </cell>
          <cell r="H622">
            <v>0</v>
          </cell>
          <cell r="I622">
            <v>0</v>
          </cell>
        </row>
        <row r="623">
          <cell r="A623" t="str">
            <v>D00472</v>
          </cell>
          <cell r="B623">
            <v>40</v>
          </cell>
          <cell r="C623" t="str">
            <v>가</v>
          </cell>
          <cell r="D623">
            <v>6819975</v>
          </cell>
          <cell r="E623" t="str">
            <v>P.C빔 제작</v>
          </cell>
          <cell r="F623" t="str">
            <v>(L=30.00M)</v>
          </cell>
          <cell r="G623" t="str">
            <v>본</v>
          </cell>
          <cell r="H623">
            <v>0</v>
          </cell>
          <cell r="I623">
            <v>0</v>
          </cell>
        </row>
        <row r="624">
          <cell r="A624" t="str">
            <v>D00478</v>
          </cell>
          <cell r="B624">
            <v>40</v>
          </cell>
          <cell r="C624" t="str">
            <v>나</v>
          </cell>
          <cell r="D624">
            <v>6819981</v>
          </cell>
          <cell r="E624" t="str">
            <v>P.C빔 설치</v>
          </cell>
          <cell r="F624" t="str">
            <v>(L=30.00M)</v>
          </cell>
          <cell r="G624" t="str">
            <v>본</v>
          </cell>
          <cell r="H624">
            <v>0</v>
          </cell>
          <cell r="I624">
            <v>0</v>
          </cell>
        </row>
        <row r="625">
          <cell r="A625" t="str">
            <v>D02314</v>
          </cell>
          <cell r="B625">
            <v>40</v>
          </cell>
          <cell r="C625" t="str">
            <v>다</v>
          </cell>
          <cell r="D625">
            <v>6819983</v>
          </cell>
          <cell r="E625" t="str">
            <v>P.C BEAM 전도방지공</v>
          </cell>
          <cell r="G625" t="str">
            <v>본</v>
          </cell>
          <cell r="H625">
            <v>0</v>
          </cell>
          <cell r="I625">
            <v>0</v>
          </cell>
        </row>
        <row r="626">
          <cell r="A626" t="str">
            <v>E2</v>
          </cell>
          <cell r="B626">
            <v>0</v>
          </cell>
          <cell r="C626" t="str">
            <v>계</v>
          </cell>
          <cell r="D626">
            <v>6819984</v>
          </cell>
          <cell r="I626">
            <v>0</v>
          </cell>
        </row>
        <row r="627">
          <cell r="A627" t="str">
            <v>D02221</v>
          </cell>
          <cell r="B627">
            <v>240</v>
          </cell>
          <cell r="C627" t="str">
            <v>27)</v>
          </cell>
          <cell r="D627">
            <v>6820112</v>
          </cell>
          <cell r="E627" t="str">
            <v>NOTCH</v>
          </cell>
          <cell r="G627" t="str">
            <v>M</v>
          </cell>
          <cell r="H627">
            <v>0</v>
          </cell>
          <cell r="I627">
            <v>0</v>
          </cell>
        </row>
        <row r="628">
          <cell r="A628" t="str">
            <v>D01662</v>
          </cell>
          <cell r="B628">
            <v>9</v>
          </cell>
          <cell r="C628" t="str">
            <v>28)</v>
          </cell>
          <cell r="D628">
            <v>6820113</v>
          </cell>
          <cell r="E628" t="str">
            <v>몰탈</v>
          </cell>
          <cell r="F628" t="str">
            <v>(1:3)</v>
          </cell>
          <cell r="G628" t="str">
            <v>M3</v>
          </cell>
          <cell r="H628">
            <v>0</v>
          </cell>
          <cell r="I628">
            <v>0</v>
          </cell>
        </row>
        <row r="629">
          <cell r="A629" t="str">
            <v>D01385</v>
          </cell>
          <cell r="B629">
            <v>11</v>
          </cell>
          <cell r="C629" t="str">
            <v>29)</v>
          </cell>
          <cell r="D629">
            <v>6820115</v>
          </cell>
          <cell r="E629" t="str">
            <v>그라우팅밀크</v>
          </cell>
          <cell r="F629" t="str">
            <v>(P.C BEAM제작)</v>
          </cell>
          <cell r="G629" t="str">
            <v>M3</v>
          </cell>
          <cell r="H629">
            <v>0</v>
          </cell>
          <cell r="I629">
            <v>0</v>
          </cell>
        </row>
        <row r="630">
          <cell r="A630" t="str">
            <v>T2</v>
          </cell>
          <cell r="B630">
            <v>633</v>
          </cell>
          <cell r="C630" t="str">
            <v>30)</v>
          </cell>
          <cell r="D630">
            <v>6820180</v>
          </cell>
          <cell r="E630" t="str">
            <v>SHOE 설치공</v>
          </cell>
          <cell r="H630">
            <v>0</v>
          </cell>
          <cell r="I630">
            <v>0</v>
          </cell>
        </row>
        <row r="631">
          <cell r="A631" t="str">
            <v>D01476</v>
          </cell>
          <cell r="B631">
            <v>4</v>
          </cell>
          <cell r="C631" t="str">
            <v>가</v>
          </cell>
          <cell r="D631">
            <v>6820244</v>
          </cell>
          <cell r="E631" t="str">
            <v>교좌장치</v>
          </cell>
          <cell r="F631" t="str">
            <v>(고정단)150TON</v>
          </cell>
          <cell r="G631" t="str">
            <v>EA</v>
          </cell>
          <cell r="H631">
            <v>0</v>
          </cell>
          <cell r="I631">
            <v>0</v>
          </cell>
        </row>
        <row r="632">
          <cell r="A632" t="str">
            <v>D01256</v>
          </cell>
          <cell r="B632">
            <v>28</v>
          </cell>
          <cell r="C632" t="str">
            <v>나</v>
          </cell>
          <cell r="D632">
            <v>6820245</v>
          </cell>
          <cell r="E632" t="str">
            <v>교좌장치</v>
          </cell>
          <cell r="F632" t="str">
            <v>(일방향)150TON</v>
          </cell>
          <cell r="G632" t="str">
            <v>EA</v>
          </cell>
          <cell r="H632">
            <v>0</v>
          </cell>
          <cell r="I632">
            <v>0</v>
          </cell>
        </row>
        <row r="633">
          <cell r="A633" t="str">
            <v>D01460</v>
          </cell>
          <cell r="B633">
            <v>48</v>
          </cell>
          <cell r="C633" t="str">
            <v>다</v>
          </cell>
          <cell r="D633">
            <v>6820309</v>
          </cell>
          <cell r="E633" t="str">
            <v>교좌장치</v>
          </cell>
          <cell r="F633" t="str">
            <v>(양방향)150TON</v>
          </cell>
          <cell r="G633" t="str">
            <v>EA</v>
          </cell>
          <cell r="H633">
            <v>0</v>
          </cell>
          <cell r="I633">
            <v>0</v>
          </cell>
        </row>
        <row r="634">
          <cell r="A634" t="str">
            <v>E2</v>
          </cell>
          <cell r="B634">
            <v>0</v>
          </cell>
          <cell r="C634" t="str">
            <v>계</v>
          </cell>
          <cell r="D634">
            <v>6820390</v>
          </cell>
          <cell r="I634">
            <v>0</v>
          </cell>
        </row>
        <row r="635">
          <cell r="A635" t="str">
            <v>D02224</v>
          </cell>
          <cell r="B635">
            <v>5</v>
          </cell>
          <cell r="C635" t="str">
            <v>32)</v>
          </cell>
          <cell r="D635">
            <v>6820598</v>
          </cell>
          <cell r="E635" t="str">
            <v>안전 점검용 계단</v>
          </cell>
          <cell r="G635" t="str">
            <v>EA</v>
          </cell>
          <cell r="H635">
            <v>0</v>
          </cell>
          <cell r="I635">
            <v>0</v>
          </cell>
        </row>
        <row r="636">
          <cell r="A636" t="str">
            <v>D01673</v>
          </cell>
          <cell r="B636">
            <v>1579</v>
          </cell>
          <cell r="C636" t="str">
            <v>33)</v>
          </cell>
          <cell r="D636">
            <v>6820710</v>
          </cell>
          <cell r="E636" t="str">
            <v>뒷채움</v>
          </cell>
          <cell r="F636" t="str">
            <v>(선택층재 암거,교량)</v>
          </cell>
          <cell r="G636" t="str">
            <v>M3</v>
          </cell>
          <cell r="H636">
            <v>0</v>
          </cell>
          <cell r="I636">
            <v>0</v>
          </cell>
        </row>
        <row r="637">
          <cell r="A637" t="str">
            <v>E3</v>
          </cell>
          <cell r="B637">
            <v>0</v>
          </cell>
          <cell r="C637" t="str">
            <v>합계</v>
          </cell>
          <cell r="D637">
            <v>6820822</v>
          </cell>
          <cell r="I637">
            <v>0</v>
          </cell>
        </row>
        <row r="638">
          <cell r="A638" t="str">
            <v>T3</v>
          </cell>
          <cell r="B638">
            <v>716</v>
          </cell>
          <cell r="C638" t="str">
            <v>3-6)</v>
          </cell>
          <cell r="D638">
            <v>7197155</v>
          </cell>
          <cell r="E638" t="str">
            <v>전천육교</v>
          </cell>
          <cell r="H638">
            <v>0</v>
          </cell>
          <cell r="I638">
            <v>0</v>
          </cell>
        </row>
        <row r="639">
          <cell r="A639" t="str">
            <v>T2</v>
          </cell>
          <cell r="B639">
            <v>642</v>
          </cell>
          <cell r="C639" t="str">
            <v>1)</v>
          </cell>
          <cell r="D639">
            <v>7197283</v>
          </cell>
          <cell r="E639" t="str">
            <v>구조물터파기</v>
          </cell>
          <cell r="H639">
            <v>0</v>
          </cell>
          <cell r="I639">
            <v>0</v>
          </cell>
        </row>
        <row r="640">
          <cell r="A640" t="str">
            <v>T1</v>
          </cell>
          <cell r="B640">
            <v>641</v>
          </cell>
          <cell r="C640" t="str">
            <v>가.</v>
          </cell>
          <cell r="D640">
            <v>7197285</v>
          </cell>
          <cell r="E640" t="str">
            <v>육상터파기</v>
          </cell>
          <cell r="H640">
            <v>0</v>
          </cell>
          <cell r="I640">
            <v>0</v>
          </cell>
        </row>
        <row r="641">
          <cell r="A641" t="str">
            <v>D01345</v>
          </cell>
          <cell r="B641">
            <v>1118</v>
          </cell>
          <cell r="C641" t="str">
            <v>a.</v>
          </cell>
          <cell r="D641">
            <v>7197287</v>
          </cell>
          <cell r="E641" t="str">
            <v>구조물터파기</v>
          </cell>
          <cell r="F641" t="str">
            <v>(토  사)</v>
          </cell>
          <cell r="G641" t="str">
            <v>M3</v>
          </cell>
          <cell r="H641">
            <v>0</v>
          </cell>
          <cell r="I641">
            <v>0</v>
          </cell>
        </row>
        <row r="642">
          <cell r="A642" t="str">
            <v>E1</v>
          </cell>
          <cell r="B642">
            <v>0</v>
          </cell>
          <cell r="C642" t="str">
            <v>소계</v>
          </cell>
          <cell r="D642">
            <v>7197343</v>
          </cell>
          <cell r="I642">
            <v>0</v>
          </cell>
        </row>
        <row r="643">
          <cell r="A643" t="str">
            <v>E2</v>
          </cell>
          <cell r="B643">
            <v>0</v>
          </cell>
          <cell r="C643" t="str">
            <v>계</v>
          </cell>
          <cell r="D643">
            <v>7197479</v>
          </cell>
          <cell r="I643">
            <v>0</v>
          </cell>
        </row>
        <row r="644">
          <cell r="A644" t="str">
            <v>T2</v>
          </cell>
          <cell r="B644">
            <v>646</v>
          </cell>
          <cell r="C644" t="str">
            <v>2)</v>
          </cell>
          <cell r="D644">
            <v>7291997</v>
          </cell>
          <cell r="E644" t="str">
            <v>콘크리트타설공</v>
          </cell>
          <cell r="H644">
            <v>0</v>
          </cell>
          <cell r="I644">
            <v>0</v>
          </cell>
        </row>
        <row r="645">
          <cell r="A645" t="str">
            <v>D02072</v>
          </cell>
          <cell r="B645">
            <v>1558</v>
          </cell>
          <cell r="C645" t="str">
            <v>가</v>
          </cell>
          <cell r="D645">
            <v>7386514</v>
          </cell>
          <cell r="E645" t="str">
            <v>콘크리트타설</v>
          </cell>
          <cell r="F645" t="str">
            <v>(철근,진동기포함)</v>
          </cell>
          <cell r="G645" t="str">
            <v>M3</v>
          </cell>
          <cell r="H645">
            <v>0</v>
          </cell>
          <cell r="I645">
            <v>0</v>
          </cell>
        </row>
        <row r="646">
          <cell r="A646" t="str">
            <v>D02073</v>
          </cell>
          <cell r="B646">
            <v>26</v>
          </cell>
          <cell r="C646" t="str">
            <v>나</v>
          </cell>
          <cell r="D646">
            <v>7481032</v>
          </cell>
          <cell r="E646" t="str">
            <v>콘크리트타설</v>
          </cell>
          <cell r="F646" t="str">
            <v>(무근,진동기포함)</v>
          </cell>
          <cell r="G646" t="str">
            <v>M3</v>
          </cell>
          <cell r="H646">
            <v>0</v>
          </cell>
          <cell r="I646">
            <v>0</v>
          </cell>
        </row>
        <row r="647">
          <cell r="A647" t="str">
            <v>E2</v>
          </cell>
          <cell r="B647">
            <v>0</v>
          </cell>
          <cell r="C647" t="str">
            <v>계</v>
          </cell>
          <cell r="D647">
            <v>7504662</v>
          </cell>
          <cell r="I647">
            <v>0</v>
          </cell>
        </row>
        <row r="648">
          <cell r="A648" t="str">
            <v>T2</v>
          </cell>
          <cell r="B648">
            <v>653</v>
          </cell>
          <cell r="C648" t="str">
            <v>3)</v>
          </cell>
          <cell r="D648">
            <v>7516477</v>
          </cell>
          <cell r="E648" t="str">
            <v>거푸집</v>
          </cell>
          <cell r="H648">
            <v>0</v>
          </cell>
          <cell r="I648">
            <v>0</v>
          </cell>
        </row>
        <row r="649">
          <cell r="A649" t="str">
            <v>D00627</v>
          </cell>
          <cell r="B649">
            <v>1415</v>
          </cell>
          <cell r="C649" t="str">
            <v>가</v>
          </cell>
          <cell r="D649">
            <v>7528291</v>
          </cell>
          <cell r="E649" t="str">
            <v>합판거푸집</v>
          </cell>
          <cell r="F649" t="str">
            <v>(3회) 0-7M</v>
          </cell>
          <cell r="G649" t="str">
            <v>M2</v>
          </cell>
          <cell r="H649">
            <v>0</v>
          </cell>
          <cell r="I649">
            <v>0</v>
          </cell>
        </row>
        <row r="650">
          <cell r="A650" t="str">
            <v>D00628</v>
          </cell>
          <cell r="B650">
            <v>145</v>
          </cell>
          <cell r="C650" t="str">
            <v>나</v>
          </cell>
          <cell r="D650">
            <v>7551920</v>
          </cell>
          <cell r="E650" t="str">
            <v>합판거푸집</v>
          </cell>
          <cell r="F650" t="str">
            <v>(3회) 7-10M</v>
          </cell>
          <cell r="G650" t="str">
            <v>M2</v>
          </cell>
          <cell r="H650">
            <v>0</v>
          </cell>
          <cell r="I650">
            <v>0</v>
          </cell>
        </row>
        <row r="651">
          <cell r="A651" t="str">
            <v>D00072</v>
          </cell>
          <cell r="B651">
            <v>210</v>
          </cell>
          <cell r="C651" t="str">
            <v>다</v>
          </cell>
          <cell r="D651">
            <v>7563735</v>
          </cell>
          <cell r="E651" t="str">
            <v>합판거푸집</v>
          </cell>
          <cell r="F651" t="str">
            <v>(4회)</v>
          </cell>
          <cell r="G651" t="str">
            <v>M2</v>
          </cell>
          <cell r="H651">
            <v>0</v>
          </cell>
          <cell r="I651">
            <v>0</v>
          </cell>
        </row>
        <row r="652">
          <cell r="A652" t="str">
            <v>D00074</v>
          </cell>
          <cell r="B652">
            <v>11</v>
          </cell>
          <cell r="C652" t="str">
            <v>라</v>
          </cell>
          <cell r="D652">
            <v>7567427</v>
          </cell>
          <cell r="E652" t="str">
            <v>합판거푸집</v>
          </cell>
          <cell r="F652" t="str">
            <v>(6회)</v>
          </cell>
          <cell r="G652" t="str">
            <v>M2</v>
          </cell>
          <cell r="H652">
            <v>0</v>
          </cell>
          <cell r="I652">
            <v>0</v>
          </cell>
        </row>
        <row r="653">
          <cell r="A653" t="str">
            <v>D00346</v>
          </cell>
          <cell r="B653">
            <v>392</v>
          </cell>
          <cell r="C653" t="str">
            <v>마</v>
          </cell>
          <cell r="D653">
            <v>7571119</v>
          </cell>
          <cell r="E653" t="str">
            <v>문형거푸집</v>
          </cell>
          <cell r="F653" t="str">
            <v>(0-7m:3회 부착식)</v>
          </cell>
          <cell r="G653" t="str">
            <v>M2</v>
          </cell>
          <cell r="H653">
            <v>0</v>
          </cell>
          <cell r="I653">
            <v>0</v>
          </cell>
        </row>
        <row r="654">
          <cell r="A654" t="str">
            <v>E2</v>
          </cell>
          <cell r="B654">
            <v>0</v>
          </cell>
          <cell r="C654" t="str">
            <v>계</v>
          </cell>
          <cell r="D654">
            <v>7571350</v>
          </cell>
          <cell r="I654">
            <v>0</v>
          </cell>
        </row>
        <row r="655">
          <cell r="A655" t="str">
            <v>T2</v>
          </cell>
          <cell r="B655">
            <v>657</v>
          </cell>
          <cell r="C655" t="str">
            <v>4)</v>
          </cell>
          <cell r="D655">
            <v>7571581</v>
          </cell>
          <cell r="E655" t="str">
            <v>동바리공</v>
          </cell>
          <cell r="H655">
            <v>0</v>
          </cell>
          <cell r="I655">
            <v>0</v>
          </cell>
        </row>
        <row r="656">
          <cell r="A656" t="str">
            <v>D02241</v>
          </cell>
          <cell r="B656">
            <v>1</v>
          </cell>
          <cell r="C656" t="str">
            <v>가</v>
          </cell>
          <cell r="D656">
            <v>7571858</v>
          </cell>
          <cell r="E656" t="str">
            <v>동바리공</v>
          </cell>
          <cell r="G656" t="str">
            <v>식</v>
          </cell>
          <cell r="H656">
            <v>0</v>
          </cell>
          <cell r="I656">
            <v>0</v>
          </cell>
        </row>
        <row r="657">
          <cell r="A657" t="str">
            <v>D02223</v>
          </cell>
          <cell r="B657">
            <v>71</v>
          </cell>
          <cell r="C657" t="str">
            <v>나</v>
          </cell>
          <cell r="D657">
            <v>7572043</v>
          </cell>
          <cell r="E657" t="str">
            <v>DECK FINISHER용 동바</v>
          </cell>
          <cell r="F657" t="str">
            <v>리</v>
          </cell>
          <cell r="G657" t="str">
            <v>공/m3</v>
          </cell>
          <cell r="H657">
            <v>0</v>
          </cell>
          <cell r="I657">
            <v>0</v>
          </cell>
        </row>
        <row r="658">
          <cell r="A658" t="str">
            <v>E2</v>
          </cell>
          <cell r="B658">
            <v>0</v>
          </cell>
          <cell r="C658" t="str">
            <v>계</v>
          </cell>
          <cell r="D658">
            <v>7572366</v>
          </cell>
          <cell r="I658">
            <v>0</v>
          </cell>
        </row>
        <row r="659">
          <cell r="A659" t="str">
            <v>D01150</v>
          </cell>
          <cell r="B659">
            <v>813</v>
          </cell>
          <cell r="C659" t="str">
            <v>5)</v>
          </cell>
          <cell r="D659">
            <v>7572504</v>
          </cell>
          <cell r="E659" t="str">
            <v>비계공(강관)</v>
          </cell>
          <cell r="G659" t="str">
            <v>M2</v>
          </cell>
          <cell r="H659">
            <v>0</v>
          </cell>
          <cell r="I659">
            <v>0</v>
          </cell>
        </row>
        <row r="660">
          <cell r="A660" t="str">
            <v>D01284</v>
          </cell>
          <cell r="B660">
            <v>96</v>
          </cell>
          <cell r="C660" t="str">
            <v>6)</v>
          </cell>
          <cell r="D660">
            <v>7572550</v>
          </cell>
          <cell r="E660" t="str">
            <v>다웰바설치</v>
          </cell>
          <cell r="F660" t="str">
            <v>(φ 25x600)</v>
          </cell>
          <cell r="G660" t="str">
            <v>EA</v>
          </cell>
          <cell r="H660">
            <v>0</v>
          </cell>
          <cell r="I660">
            <v>0</v>
          </cell>
        </row>
        <row r="661">
          <cell r="A661" t="str">
            <v>T2</v>
          </cell>
          <cell r="B661">
            <v>664</v>
          </cell>
          <cell r="C661" t="str">
            <v>7)</v>
          </cell>
          <cell r="D661">
            <v>7572678</v>
          </cell>
          <cell r="E661" t="str">
            <v>강관파일</v>
          </cell>
          <cell r="H661">
            <v>0</v>
          </cell>
          <cell r="I661">
            <v>0</v>
          </cell>
        </row>
        <row r="662">
          <cell r="A662" t="str">
            <v>D02226</v>
          </cell>
          <cell r="B662">
            <v>8602</v>
          </cell>
          <cell r="C662" t="str">
            <v>가</v>
          </cell>
          <cell r="D662">
            <v>7572806</v>
          </cell>
          <cell r="E662" t="str">
            <v>파일자재비</v>
          </cell>
          <cell r="F662" t="str">
            <v>(φ508,t=9mm)</v>
          </cell>
          <cell r="G662" t="str">
            <v>M</v>
          </cell>
          <cell r="H662">
            <v>0</v>
          </cell>
          <cell r="I662">
            <v>0</v>
          </cell>
        </row>
        <row r="663">
          <cell r="A663" t="str">
            <v>D02324</v>
          </cell>
          <cell r="B663">
            <v>934</v>
          </cell>
          <cell r="C663" t="str">
            <v>나</v>
          </cell>
          <cell r="D663">
            <v>7572807</v>
          </cell>
          <cell r="E663" t="str">
            <v>천공항타비(수직항)</v>
          </cell>
          <cell r="F663" t="str">
            <v>508m/m-9t:천공</v>
          </cell>
          <cell r="G663" t="str">
            <v>M</v>
          </cell>
          <cell r="H663">
            <v>0</v>
          </cell>
          <cell r="I663">
            <v>0</v>
          </cell>
        </row>
        <row r="664">
          <cell r="A664" t="str">
            <v>D01639</v>
          </cell>
          <cell r="B664">
            <v>128</v>
          </cell>
          <cell r="C664" t="str">
            <v>다</v>
          </cell>
          <cell r="D664">
            <v>7572871</v>
          </cell>
          <cell r="E664" t="str">
            <v>두부 및 선단보강</v>
          </cell>
          <cell r="F664" t="str">
            <v>(강관말뚝 : 508mm)</v>
          </cell>
          <cell r="G664" t="str">
            <v>EA</v>
          </cell>
          <cell r="H664">
            <v>0</v>
          </cell>
          <cell r="I664">
            <v>0</v>
          </cell>
        </row>
        <row r="665">
          <cell r="A665" t="str">
            <v>E2</v>
          </cell>
          <cell r="B665">
            <v>0</v>
          </cell>
          <cell r="C665" t="str">
            <v>계</v>
          </cell>
          <cell r="D665">
            <v>7572880</v>
          </cell>
          <cell r="I665">
            <v>0</v>
          </cell>
        </row>
        <row r="666">
          <cell r="A666" t="str">
            <v>D01384</v>
          </cell>
          <cell r="B666">
            <v>12</v>
          </cell>
          <cell r="C666" t="str">
            <v>8)</v>
          </cell>
          <cell r="D666">
            <v>7573008</v>
          </cell>
          <cell r="E666" t="str">
            <v>타르지</v>
          </cell>
          <cell r="G666" t="str">
            <v>M2</v>
          </cell>
          <cell r="H666">
            <v>0</v>
          </cell>
          <cell r="I666">
            <v>0</v>
          </cell>
        </row>
        <row r="667">
          <cell r="A667" t="str">
            <v>D00494</v>
          </cell>
          <cell r="B667">
            <v>583</v>
          </cell>
          <cell r="C667" t="str">
            <v>9)</v>
          </cell>
          <cell r="D667">
            <v>7573136</v>
          </cell>
          <cell r="E667" t="str">
            <v>데크휘니샤 면고르기</v>
          </cell>
          <cell r="G667" t="str">
            <v>M2</v>
          </cell>
          <cell r="H667">
            <v>0</v>
          </cell>
          <cell r="I667">
            <v>0</v>
          </cell>
        </row>
        <row r="668">
          <cell r="A668" t="str">
            <v>D01245</v>
          </cell>
          <cell r="B668">
            <v>583</v>
          </cell>
          <cell r="C668" t="str">
            <v>10)</v>
          </cell>
          <cell r="D668">
            <v>7573264</v>
          </cell>
          <cell r="E668" t="str">
            <v>슬래브양생</v>
          </cell>
          <cell r="G668" t="str">
            <v>M2</v>
          </cell>
          <cell r="H668">
            <v>0</v>
          </cell>
          <cell r="I668">
            <v>0</v>
          </cell>
        </row>
        <row r="669">
          <cell r="A669" t="str">
            <v>D00495</v>
          </cell>
          <cell r="B669">
            <v>583</v>
          </cell>
          <cell r="C669" t="str">
            <v>11)</v>
          </cell>
          <cell r="D669">
            <v>7573392</v>
          </cell>
          <cell r="E669" t="str">
            <v>교면방수</v>
          </cell>
          <cell r="F669" t="str">
            <v>(도막방수)</v>
          </cell>
          <cell r="G669" t="str">
            <v>M2</v>
          </cell>
          <cell r="H669">
            <v>0</v>
          </cell>
          <cell r="I669">
            <v>0</v>
          </cell>
        </row>
        <row r="670">
          <cell r="A670" t="str">
            <v>T2</v>
          </cell>
          <cell r="B670">
            <v>672</v>
          </cell>
          <cell r="C670" t="str">
            <v>12)</v>
          </cell>
          <cell r="D670">
            <v>7573456</v>
          </cell>
          <cell r="E670" t="str">
            <v>스페이서</v>
          </cell>
          <cell r="H670">
            <v>0</v>
          </cell>
          <cell r="I670">
            <v>0</v>
          </cell>
        </row>
        <row r="671">
          <cell r="A671" t="str">
            <v>D01640</v>
          </cell>
          <cell r="B671">
            <v>788</v>
          </cell>
          <cell r="C671" t="str">
            <v>가</v>
          </cell>
          <cell r="D671">
            <v>7573520</v>
          </cell>
          <cell r="E671" t="str">
            <v>스페이서설치</v>
          </cell>
          <cell r="F671" t="str">
            <v>(슬래브 및 기초)</v>
          </cell>
          <cell r="G671" t="str">
            <v>M2</v>
          </cell>
          <cell r="H671">
            <v>0</v>
          </cell>
          <cell r="I671">
            <v>0</v>
          </cell>
        </row>
        <row r="672">
          <cell r="A672" t="str">
            <v>D01640</v>
          </cell>
          <cell r="B672">
            <v>507</v>
          </cell>
          <cell r="C672" t="str">
            <v>나</v>
          </cell>
          <cell r="D672">
            <v>7573524</v>
          </cell>
          <cell r="E672" t="str">
            <v>스페이서설치</v>
          </cell>
          <cell r="F672" t="str">
            <v>(벽  체)</v>
          </cell>
          <cell r="G672" t="str">
            <v>M2</v>
          </cell>
          <cell r="H672">
            <v>0</v>
          </cell>
          <cell r="I672">
            <v>0</v>
          </cell>
        </row>
        <row r="673">
          <cell r="A673" t="str">
            <v>E2</v>
          </cell>
          <cell r="B673">
            <v>0</v>
          </cell>
          <cell r="C673" t="str">
            <v>계</v>
          </cell>
          <cell r="D673">
            <v>7573536</v>
          </cell>
          <cell r="I673">
            <v>0</v>
          </cell>
        </row>
        <row r="674">
          <cell r="A674" t="str">
            <v>T2</v>
          </cell>
          <cell r="B674">
            <v>675</v>
          </cell>
          <cell r="C674" t="str">
            <v>13)</v>
          </cell>
          <cell r="D674">
            <v>7573600</v>
          </cell>
          <cell r="E674" t="str">
            <v>신축이음장치</v>
          </cell>
          <cell r="H674">
            <v>0</v>
          </cell>
          <cell r="I674">
            <v>0</v>
          </cell>
        </row>
        <row r="675">
          <cell r="A675" t="str">
            <v>D00654</v>
          </cell>
          <cell r="B675">
            <v>39</v>
          </cell>
          <cell r="C675" t="str">
            <v>가</v>
          </cell>
          <cell r="D675">
            <v>7573632</v>
          </cell>
          <cell r="E675" t="str">
            <v>신축이음장치</v>
          </cell>
          <cell r="F675" t="str">
            <v>(NO. 50)</v>
          </cell>
          <cell r="G675" t="str">
            <v>M</v>
          </cell>
          <cell r="H675">
            <v>0</v>
          </cell>
          <cell r="I675">
            <v>0</v>
          </cell>
        </row>
        <row r="676">
          <cell r="A676" t="str">
            <v>E2</v>
          </cell>
          <cell r="B676">
            <v>0</v>
          </cell>
          <cell r="C676" t="str">
            <v>계</v>
          </cell>
          <cell r="D676">
            <v>7573686</v>
          </cell>
          <cell r="I676">
            <v>0</v>
          </cell>
        </row>
        <row r="677">
          <cell r="A677" t="str">
            <v>D00501</v>
          </cell>
          <cell r="B677">
            <v>1</v>
          </cell>
          <cell r="C677" t="str">
            <v>14)</v>
          </cell>
          <cell r="D677">
            <v>7573814</v>
          </cell>
          <cell r="E677" t="str">
            <v>교명판</v>
          </cell>
          <cell r="F677" t="str">
            <v>(450x200x10)</v>
          </cell>
          <cell r="G677" t="str">
            <v>EA</v>
          </cell>
          <cell r="H677">
            <v>0</v>
          </cell>
          <cell r="I677">
            <v>0</v>
          </cell>
        </row>
        <row r="678">
          <cell r="A678" t="str">
            <v>D00502</v>
          </cell>
          <cell r="B678">
            <v>1</v>
          </cell>
          <cell r="C678" t="str">
            <v>15)</v>
          </cell>
          <cell r="D678">
            <v>7573846</v>
          </cell>
          <cell r="E678" t="str">
            <v>설명판</v>
          </cell>
          <cell r="F678" t="str">
            <v>(510x410x10)</v>
          </cell>
          <cell r="G678" t="str">
            <v>EA</v>
          </cell>
          <cell r="H678">
            <v>0</v>
          </cell>
          <cell r="I678">
            <v>0</v>
          </cell>
        </row>
        <row r="679">
          <cell r="A679" t="str">
            <v>D00510</v>
          </cell>
          <cell r="B679">
            <v>1</v>
          </cell>
          <cell r="C679" t="str">
            <v>16)</v>
          </cell>
          <cell r="D679">
            <v>7573974</v>
          </cell>
          <cell r="E679" t="str">
            <v>T.B.M 설치</v>
          </cell>
          <cell r="G679" t="str">
            <v>EA</v>
          </cell>
          <cell r="H679">
            <v>0</v>
          </cell>
          <cell r="I679">
            <v>0</v>
          </cell>
        </row>
        <row r="680">
          <cell r="A680" t="str">
            <v>D00776</v>
          </cell>
          <cell r="B680">
            <v>156</v>
          </cell>
          <cell r="C680" t="str">
            <v>17)</v>
          </cell>
          <cell r="D680">
            <v>7574102</v>
          </cell>
          <cell r="E680" t="str">
            <v>전선관</v>
          </cell>
          <cell r="F680" t="str">
            <v>(ø=100 ㎜)</v>
          </cell>
          <cell r="G680" t="str">
            <v>M</v>
          </cell>
          <cell r="H680">
            <v>0</v>
          </cell>
          <cell r="I680">
            <v>0</v>
          </cell>
        </row>
        <row r="681">
          <cell r="A681" t="str">
            <v>T2</v>
          </cell>
          <cell r="B681">
            <v>682</v>
          </cell>
          <cell r="C681" t="str">
            <v>18)</v>
          </cell>
          <cell r="D681">
            <v>7574166</v>
          </cell>
          <cell r="E681" t="str">
            <v>방호벽</v>
          </cell>
          <cell r="H681">
            <v>0</v>
          </cell>
          <cell r="I681">
            <v>0</v>
          </cell>
        </row>
        <row r="682">
          <cell r="A682" t="str">
            <v>D02237</v>
          </cell>
          <cell r="B682">
            <v>78</v>
          </cell>
          <cell r="C682" t="str">
            <v>가</v>
          </cell>
          <cell r="D682">
            <v>7574230</v>
          </cell>
          <cell r="E682" t="str">
            <v>방호벽</v>
          </cell>
          <cell r="F682" t="str">
            <v>(교량용:일반구간)</v>
          </cell>
          <cell r="G682" t="str">
            <v>M</v>
          </cell>
          <cell r="H682">
            <v>0</v>
          </cell>
          <cell r="I682">
            <v>0</v>
          </cell>
        </row>
        <row r="683">
          <cell r="A683" t="str">
            <v>E2</v>
          </cell>
          <cell r="B683">
            <v>0</v>
          </cell>
          <cell r="C683" t="str">
            <v>계</v>
          </cell>
          <cell r="D683">
            <v>7574233</v>
          </cell>
          <cell r="I683">
            <v>0</v>
          </cell>
        </row>
        <row r="684">
          <cell r="A684" t="str">
            <v>D01680</v>
          </cell>
          <cell r="B684">
            <v>4</v>
          </cell>
          <cell r="C684" t="str">
            <v>19)</v>
          </cell>
          <cell r="D684">
            <v>7574385</v>
          </cell>
          <cell r="E684" t="str">
            <v>무수축 콘크리트</v>
          </cell>
          <cell r="G684" t="str">
            <v>M3</v>
          </cell>
          <cell r="H684">
            <v>0</v>
          </cell>
          <cell r="I684">
            <v>0</v>
          </cell>
        </row>
        <row r="685">
          <cell r="A685" t="str">
            <v>D00662</v>
          </cell>
          <cell r="B685">
            <v>1</v>
          </cell>
          <cell r="C685" t="str">
            <v>20)</v>
          </cell>
          <cell r="D685">
            <v>7574389</v>
          </cell>
          <cell r="E685" t="str">
            <v>무수축 몰탈</v>
          </cell>
          <cell r="F685" t="str">
            <v>(1:1)</v>
          </cell>
          <cell r="G685" t="str">
            <v>M3</v>
          </cell>
          <cell r="H685">
            <v>0</v>
          </cell>
          <cell r="I685">
            <v>0</v>
          </cell>
        </row>
        <row r="686">
          <cell r="A686" t="str">
            <v>T2</v>
          </cell>
          <cell r="B686">
            <v>689</v>
          </cell>
          <cell r="C686" t="str">
            <v>21)</v>
          </cell>
          <cell r="D686">
            <v>7574510</v>
          </cell>
          <cell r="E686" t="str">
            <v>철근가공조립</v>
          </cell>
          <cell r="H686">
            <v>0</v>
          </cell>
          <cell r="I686">
            <v>0</v>
          </cell>
        </row>
        <row r="687">
          <cell r="A687" t="str">
            <v>D00327</v>
          </cell>
          <cell r="B687">
            <v>93.284000000000006</v>
          </cell>
          <cell r="C687" t="str">
            <v>나</v>
          </cell>
          <cell r="D687">
            <v>7574638</v>
          </cell>
          <cell r="E687" t="str">
            <v>철근가공조립</v>
          </cell>
          <cell r="F687" t="str">
            <v>(복잡)</v>
          </cell>
          <cell r="G687" t="str">
            <v>TON</v>
          </cell>
          <cell r="H687">
            <v>0</v>
          </cell>
          <cell r="I687">
            <v>0</v>
          </cell>
        </row>
        <row r="688">
          <cell r="A688" t="str">
            <v>D00326</v>
          </cell>
          <cell r="B688">
            <v>129.21299999999999</v>
          </cell>
          <cell r="C688" t="str">
            <v>다</v>
          </cell>
          <cell r="D688">
            <v>7574642</v>
          </cell>
          <cell r="E688" t="str">
            <v>철근가공조립</v>
          </cell>
          <cell r="F688" t="str">
            <v>(보통)</v>
          </cell>
          <cell r="G688" t="str">
            <v>TON</v>
          </cell>
          <cell r="H688">
            <v>0</v>
          </cell>
          <cell r="I688">
            <v>0</v>
          </cell>
        </row>
        <row r="689">
          <cell r="A689" t="str">
            <v>D00325</v>
          </cell>
          <cell r="B689">
            <v>4.91</v>
          </cell>
          <cell r="C689" t="str">
            <v>라</v>
          </cell>
          <cell r="D689">
            <v>7574644</v>
          </cell>
          <cell r="E689" t="str">
            <v>철근가공조립</v>
          </cell>
          <cell r="F689" t="str">
            <v>(간단)</v>
          </cell>
          <cell r="G689" t="str">
            <v>TON</v>
          </cell>
          <cell r="H689">
            <v>0</v>
          </cell>
          <cell r="I689">
            <v>0</v>
          </cell>
        </row>
        <row r="690">
          <cell r="A690" t="str">
            <v>E2</v>
          </cell>
          <cell r="B690">
            <v>0</v>
          </cell>
          <cell r="C690" t="str">
            <v>계</v>
          </cell>
          <cell r="D690">
            <v>7574645</v>
          </cell>
          <cell r="I690">
            <v>0</v>
          </cell>
        </row>
        <row r="691">
          <cell r="A691" t="str">
            <v>T2</v>
          </cell>
          <cell r="B691">
            <v>696</v>
          </cell>
          <cell r="C691" t="str">
            <v>22)</v>
          </cell>
          <cell r="D691">
            <v>7574773</v>
          </cell>
          <cell r="E691" t="str">
            <v>배수시설</v>
          </cell>
          <cell r="H691">
            <v>0</v>
          </cell>
          <cell r="I691">
            <v>0</v>
          </cell>
        </row>
        <row r="692">
          <cell r="A692" t="str">
            <v>D00663</v>
          </cell>
          <cell r="B692">
            <v>4</v>
          </cell>
          <cell r="C692" t="str">
            <v>가</v>
          </cell>
          <cell r="D692">
            <v>7574900</v>
          </cell>
          <cell r="E692" t="str">
            <v>육교용 집수구</v>
          </cell>
          <cell r="F692" t="str">
            <v>(주철)</v>
          </cell>
          <cell r="G692" t="str">
            <v>EA</v>
          </cell>
          <cell r="H692">
            <v>0</v>
          </cell>
          <cell r="I692">
            <v>0</v>
          </cell>
        </row>
        <row r="693">
          <cell r="A693" t="str">
            <v>D00664</v>
          </cell>
          <cell r="B693">
            <v>4</v>
          </cell>
          <cell r="C693" t="str">
            <v>나</v>
          </cell>
          <cell r="D693">
            <v>7574901</v>
          </cell>
          <cell r="E693" t="str">
            <v>육교용연결집수거</v>
          </cell>
          <cell r="F693" t="str">
            <v>(스텐레스)</v>
          </cell>
          <cell r="G693" t="str">
            <v>EA</v>
          </cell>
          <cell r="H693">
            <v>0</v>
          </cell>
          <cell r="I693">
            <v>0</v>
          </cell>
        </row>
        <row r="694">
          <cell r="A694" t="str">
            <v>D00666</v>
          </cell>
          <cell r="B694">
            <v>4</v>
          </cell>
          <cell r="C694" t="str">
            <v>다</v>
          </cell>
          <cell r="D694">
            <v>7574902</v>
          </cell>
          <cell r="E694" t="str">
            <v>육교용 곡관</v>
          </cell>
          <cell r="G694" t="str">
            <v>EA</v>
          </cell>
          <cell r="H694">
            <v>0</v>
          </cell>
          <cell r="I694">
            <v>0</v>
          </cell>
        </row>
        <row r="695">
          <cell r="A695" t="str">
            <v>D00665</v>
          </cell>
          <cell r="B695">
            <v>31</v>
          </cell>
          <cell r="C695" t="str">
            <v>라</v>
          </cell>
          <cell r="D695">
            <v>7574966</v>
          </cell>
          <cell r="E695" t="str">
            <v>육교용 직관</v>
          </cell>
          <cell r="F695" t="str">
            <v>(□150)</v>
          </cell>
          <cell r="G695" t="str">
            <v>M</v>
          </cell>
          <cell r="H695">
            <v>0</v>
          </cell>
          <cell r="I695">
            <v>0</v>
          </cell>
        </row>
        <row r="696">
          <cell r="A696" t="str">
            <v>D00667</v>
          </cell>
          <cell r="B696">
            <v>32</v>
          </cell>
          <cell r="C696" t="str">
            <v>마</v>
          </cell>
          <cell r="D696">
            <v>7574998</v>
          </cell>
          <cell r="E696" t="str">
            <v>육교용 연결부</v>
          </cell>
          <cell r="F696" t="str">
            <v>(스텐레스)</v>
          </cell>
          <cell r="G696" t="str">
            <v>EA</v>
          </cell>
          <cell r="H696">
            <v>0</v>
          </cell>
          <cell r="I696">
            <v>0</v>
          </cell>
        </row>
        <row r="697">
          <cell r="A697" t="str">
            <v>E2</v>
          </cell>
          <cell r="B697">
            <v>0</v>
          </cell>
          <cell r="C697" t="str">
            <v>계</v>
          </cell>
          <cell r="D697">
            <v>7575062</v>
          </cell>
          <cell r="I697">
            <v>0</v>
          </cell>
        </row>
        <row r="698">
          <cell r="A698" t="str">
            <v>T2</v>
          </cell>
          <cell r="B698">
            <v>700</v>
          </cell>
          <cell r="C698" t="str">
            <v>23)</v>
          </cell>
          <cell r="D698">
            <v>7575094</v>
          </cell>
          <cell r="E698" t="str">
            <v>스치로폴</v>
          </cell>
          <cell r="H698">
            <v>0</v>
          </cell>
          <cell r="I698">
            <v>0</v>
          </cell>
        </row>
        <row r="699">
          <cell r="A699" t="str">
            <v>D00519</v>
          </cell>
          <cell r="B699">
            <v>64</v>
          </cell>
          <cell r="C699" t="str">
            <v>가</v>
          </cell>
          <cell r="D699">
            <v>7575126</v>
          </cell>
          <cell r="E699" t="str">
            <v>스치로폴</v>
          </cell>
          <cell r="F699" t="str">
            <v>(T=20m/m)</v>
          </cell>
          <cell r="G699" t="str">
            <v>M2</v>
          </cell>
          <cell r="H699">
            <v>0</v>
          </cell>
          <cell r="I699">
            <v>0</v>
          </cell>
        </row>
        <row r="700">
          <cell r="A700" t="str">
            <v>D00518</v>
          </cell>
          <cell r="B700">
            <v>53</v>
          </cell>
          <cell r="C700" t="str">
            <v>나</v>
          </cell>
          <cell r="D700">
            <v>7575138</v>
          </cell>
          <cell r="E700" t="str">
            <v>스치로폴</v>
          </cell>
          <cell r="F700" t="str">
            <v>(T=10m/m)</v>
          </cell>
          <cell r="G700" t="str">
            <v>M2</v>
          </cell>
          <cell r="H700">
            <v>0</v>
          </cell>
          <cell r="I700">
            <v>0</v>
          </cell>
        </row>
        <row r="701">
          <cell r="A701" t="str">
            <v>E2</v>
          </cell>
          <cell r="B701">
            <v>0</v>
          </cell>
          <cell r="C701" t="str">
            <v>계</v>
          </cell>
          <cell r="D701">
            <v>7575146</v>
          </cell>
          <cell r="I701">
            <v>0</v>
          </cell>
        </row>
        <row r="702">
          <cell r="A702" t="str">
            <v>T2</v>
          </cell>
          <cell r="B702">
            <v>705</v>
          </cell>
          <cell r="C702" t="str">
            <v>25)</v>
          </cell>
          <cell r="D702">
            <v>7575150</v>
          </cell>
          <cell r="E702" t="str">
            <v>PC.BEAM</v>
          </cell>
          <cell r="H702">
            <v>0</v>
          </cell>
          <cell r="I702">
            <v>0</v>
          </cell>
        </row>
        <row r="703">
          <cell r="A703" t="str">
            <v>D00472</v>
          </cell>
          <cell r="B703">
            <v>10</v>
          </cell>
          <cell r="C703" t="str">
            <v>가</v>
          </cell>
          <cell r="D703">
            <v>7575156</v>
          </cell>
          <cell r="E703" t="str">
            <v>P.C빔 제작</v>
          </cell>
          <cell r="F703" t="str">
            <v>(L=30.00M)</v>
          </cell>
          <cell r="G703" t="str">
            <v>본</v>
          </cell>
          <cell r="H703">
            <v>0</v>
          </cell>
          <cell r="I703">
            <v>0</v>
          </cell>
        </row>
        <row r="704">
          <cell r="A704" t="str">
            <v>D00478</v>
          </cell>
          <cell r="B704">
            <v>10</v>
          </cell>
          <cell r="C704" t="str">
            <v>나</v>
          </cell>
          <cell r="D704">
            <v>7575162</v>
          </cell>
          <cell r="E704" t="str">
            <v>P.C빔 설치</v>
          </cell>
          <cell r="F704" t="str">
            <v>(L=30.00M)</v>
          </cell>
          <cell r="G704" t="str">
            <v>본</v>
          </cell>
          <cell r="H704">
            <v>0</v>
          </cell>
          <cell r="I704">
            <v>0</v>
          </cell>
        </row>
        <row r="705">
          <cell r="A705" t="str">
            <v>D02314</v>
          </cell>
          <cell r="B705">
            <v>10</v>
          </cell>
          <cell r="C705" t="str">
            <v>다</v>
          </cell>
          <cell r="D705">
            <v>7575164</v>
          </cell>
          <cell r="E705" t="str">
            <v>P.C BEAM 전도방지공</v>
          </cell>
          <cell r="G705" t="str">
            <v>본</v>
          </cell>
          <cell r="H705">
            <v>0</v>
          </cell>
          <cell r="I705">
            <v>0</v>
          </cell>
        </row>
        <row r="706">
          <cell r="A706" t="str">
            <v>E2</v>
          </cell>
          <cell r="B706">
            <v>0</v>
          </cell>
          <cell r="C706" t="str">
            <v>계</v>
          </cell>
          <cell r="D706">
            <v>7575165</v>
          </cell>
          <cell r="I706">
            <v>0</v>
          </cell>
        </row>
        <row r="707">
          <cell r="A707" t="str">
            <v>D02221</v>
          </cell>
          <cell r="B707">
            <v>60</v>
          </cell>
          <cell r="C707" t="str">
            <v>27)</v>
          </cell>
          <cell r="D707">
            <v>7575293</v>
          </cell>
          <cell r="E707" t="str">
            <v>NOTCH</v>
          </cell>
          <cell r="G707" t="str">
            <v>M</v>
          </cell>
          <cell r="H707">
            <v>0</v>
          </cell>
          <cell r="I707">
            <v>0</v>
          </cell>
        </row>
        <row r="708">
          <cell r="A708" t="str">
            <v>D01662</v>
          </cell>
          <cell r="B708">
            <v>2</v>
          </cell>
          <cell r="C708" t="str">
            <v>28)</v>
          </cell>
          <cell r="D708">
            <v>7575294</v>
          </cell>
          <cell r="E708" t="str">
            <v>몰탈</v>
          </cell>
          <cell r="F708" t="str">
            <v>(1:3)</v>
          </cell>
          <cell r="G708" t="str">
            <v>M3</v>
          </cell>
          <cell r="H708">
            <v>0</v>
          </cell>
          <cell r="I708">
            <v>0</v>
          </cell>
        </row>
        <row r="709">
          <cell r="A709" t="str">
            <v>D01385</v>
          </cell>
          <cell r="B709">
            <v>3</v>
          </cell>
          <cell r="C709" t="str">
            <v>29)</v>
          </cell>
          <cell r="D709">
            <v>7575296</v>
          </cell>
          <cell r="E709" t="str">
            <v>그라우팅밀크</v>
          </cell>
          <cell r="F709" t="str">
            <v>(P.C BEAM제작)</v>
          </cell>
          <cell r="G709" t="str">
            <v>M3</v>
          </cell>
          <cell r="H709">
            <v>0</v>
          </cell>
          <cell r="I709">
            <v>0</v>
          </cell>
        </row>
        <row r="710">
          <cell r="A710" t="str">
            <v>T2</v>
          </cell>
          <cell r="B710">
            <v>713</v>
          </cell>
          <cell r="C710" t="str">
            <v>30)</v>
          </cell>
          <cell r="D710">
            <v>7575361</v>
          </cell>
          <cell r="E710" t="str">
            <v>SHOE 설치공</v>
          </cell>
          <cell r="H710">
            <v>0</v>
          </cell>
          <cell r="I710">
            <v>0</v>
          </cell>
        </row>
        <row r="711">
          <cell r="A711" t="str">
            <v>D01476</v>
          </cell>
          <cell r="B711">
            <v>2</v>
          </cell>
          <cell r="C711" t="str">
            <v>가</v>
          </cell>
          <cell r="D711">
            <v>7575425</v>
          </cell>
          <cell r="E711" t="str">
            <v>교좌장치</v>
          </cell>
          <cell r="F711" t="str">
            <v>(고정단)150TON</v>
          </cell>
          <cell r="G711" t="str">
            <v>EA</v>
          </cell>
          <cell r="H711">
            <v>0</v>
          </cell>
          <cell r="I711">
            <v>0</v>
          </cell>
        </row>
        <row r="712">
          <cell r="A712" t="str">
            <v>D01256</v>
          </cell>
          <cell r="B712">
            <v>10</v>
          </cell>
          <cell r="C712" t="str">
            <v>나</v>
          </cell>
          <cell r="D712">
            <v>7575426</v>
          </cell>
          <cell r="E712" t="str">
            <v>교좌장치</v>
          </cell>
          <cell r="F712" t="str">
            <v>(일방향)150TON</v>
          </cell>
          <cell r="G712" t="str">
            <v>EA</v>
          </cell>
          <cell r="H712">
            <v>0</v>
          </cell>
          <cell r="I712">
            <v>0</v>
          </cell>
        </row>
        <row r="713">
          <cell r="A713" t="str">
            <v>D01460</v>
          </cell>
          <cell r="B713">
            <v>8</v>
          </cell>
          <cell r="C713" t="str">
            <v>다</v>
          </cell>
          <cell r="D713">
            <v>7575490</v>
          </cell>
          <cell r="E713" t="str">
            <v>교좌장치</v>
          </cell>
          <cell r="F713" t="str">
            <v>(양방향)150TON</v>
          </cell>
          <cell r="G713" t="str">
            <v>EA</v>
          </cell>
          <cell r="H713">
            <v>0</v>
          </cell>
          <cell r="I713">
            <v>0</v>
          </cell>
        </row>
        <row r="714">
          <cell r="A714" t="str">
            <v>E2</v>
          </cell>
          <cell r="B714">
            <v>0</v>
          </cell>
          <cell r="C714" t="str">
            <v>계</v>
          </cell>
          <cell r="D714">
            <v>7575571</v>
          </cell>
          <cell r="I714">
            <v>0</v>
          </cell>
        </row>
        <row r="715">
          <cell r="A715" t="str">
            <v>D02224</v>
          </cell>
          <cell r="B715">
            <v>2</v>
          </cell>
          <cell r="C715" t="str">
            <v>32)</v>
          </cell>
          <cell r="D715">
            <v>7575779</v>
          </cell>
          <cell r="E715" t="str">
            <v>안전 점검용 계단</v>
          </cell>
          <cell r="G715" t="str">
            <v>EA</v>
          </cell>
          <cell r="H715">
            <v>0</v>
          </cell>
          <cell r="I715">
            <v>0</v>
          </cell>
        </row>
        <row r="716">
          <cell r="A716" t="str">
            <v>D01673</v>
          </cell>
          <cell r="B716">
            <v>1240</v>
          </cell>
          <cell r="C716" t="str">
            <v>33)</v>
          </cell>
          <cell r="D716">
            <v>7575939</v>
          </cell>
          <cell r="E716" t="str">
            <v>뒷채움</v>
          </cell>
          <cell r="F716" t="str">
            <v>(선택층재 암거,교량)</v>
          </cell>
          <cell r="G716" t="str">
            <v>M3</v>
          </cell>
          <cell r="H716">
            <v>0</v>
          </cell>
          <cell r="I716">
            <v>0</v>
          </cell>
        </row>
        <row r="717">
          <cell r="A717" t="str">
            <v>E3</v>
          </cell>
          <cell r="B717">
            <v>0</v>
          </cell>
          <cell r="C717" t="str">
            <v>합계</v>
          </cell>
          <cell r="D717">
            <v>7576003</v>
          </cell>
          <cell r="I717">
            <v>0</v>
          </cell>
        </row>
        <row r="718">
          <cell r="A718" t="str">
            <v>T3</v>
          </cell>
          <cell r="B718">
            <v>814</v>
          </cell>
          <cell r="C718" t="str">
            <v>3-7)</v>
          </cell>
          <cell r="D718">
            <v>7952336</v>
          </cell>
          <cell r="E718" t="str">
            <v>북평과선교</v>
          </cell>
          <cell r="H718">
            <v>0</v>
          </cell>
          <cell r="I718">
            <v>0</v>
          </cell>
        </row>
        <row r="719">
          <cell r="A719" t="str">
            <v>T2</v>
          </cell>
          <cell r="B719">
            <v>722</v>
          </cell>
          <cell r="C719" t="str">
            <v>1)</v>
          </cell>
          <cell r="D719">
            <v>7952464</v>
          </cell>
          <cell r="E719" t="str">
            <v>구조물터파기</v>
          </cell>
          <cell r="H719">
            <v>0</v>
          </cell>
          <cell r="I719">
            <v>0</v>
          </cell>
        </row>
        <row r="720">
          <cell r="A720" t="str">
            <v>T1</v>
          </cell>
          <cell r="B720">
            <v>721</v>
          </cell>
          <cell r="C720" t="str">
            <v>가.</v>
          </cell>
          <cell r="D720">
            <v>7952466</v>
          </cell>
          <cell r="E720" t="str">
            <v>육상터파기</v>
          </cell>
          <cell r="H720">
            <v>0</v>
          </cell>
          <cell r="I720">
            <v>0</v>
          </cell>
        </row>
        <row r="721">
          <cell r="A721" t="str">
            <v>D01345</v>
          </cell>
          <cell r="B721">
            <v>6016</v>
          </cell>
          <cell r="C721" t="str">
            <v>a.</v>
          </cell>
          <cell r="D721">
            <v>7952468</v>
          </cell>
          <cell r="E721" t="str">
            <v>구조물터파기</v>
          </cell>
          <cell r="F721" t="str">
            <v>(토  사)</v>
          </cell>
          <cell r="G721" t="str">
            <v>M3</v>
          </cell>
          <cell r="H721">
            <v>0</v>
          </cell>
          <cell r="I721">
            <v>0</v>
          </cell>
        </row>
        <row r="722">
          <cell r="A722" t="str">
            <v>E1</v>
          </cell>
          <cell r="B722">
            <v>0</v>
          </cell>
          <cell r="C722" t="str">
            <v>소계</v>
          </cell>
          <cell r="D722">
            <v>7952524</v>
          </cell>
          <cell r="I722">
            <v>0</v>
          </cell>
        </row>
        <row r="723">
          <cell r="A723" t="str">
            <v>E2</v>
          </cell>
          <cell r="B723">
            <v>0</v>
          </cell>
          <cell r="C723" t="str">
            <v>계</v>
          </cell>
          <cell r="D723">
            <v>7952660</v>
          </cell>
          <cell r="I723">
            <v>0</v>
          </cell>
        </row>
        <row r="724">
          <cell r="A724" t="str">
            <v>T2</v>
          </cell>
          <cell r="B724">
            <v>726</v>
          </cell>
          <cell r="C724" t="str">
            <v>2)</v>
          </cell>
          <cell r="D724">
            <v>8047178</v>
          </cell>
          <cell r="E724" t="str">
            <v>콘크리트타설공</v>
          </cell>
          <cell r="H724">
            <v>0</v>
          </cell>
          <cell r="I724">
            <v>0</v>
          </cell>
        </row>
        <row r="725">
          <cell r="A725" t="str">
            <v>D02072</v>
          </cell>
          <cell r="B725">
            <v>7276</v>
          </cell>
          <cell r="C725" t="str">
            <v>가</v>
          </cell>
          <cell r="D725">
            <v>8141695</v>
          </cell>
          <cell r="E725" t="str">
            <v>콘크리트타설</v>
          </cell>
          <cell r="F725" t="str">
            <v>(철근,진동기포함)</v>
          </cell>
          <cell r="G725" t="str">
            <v>M3</v>
          </cell>
          <cell r="H725">
            <v>0</v>
          </cell>
          <cell r="I725">
            <v>0</v>
          </cell>
        </row>
        <row r="726">
          <cell r="A726" t="str">
            <v>D02073</v>
          </cell>
          <cell r="B726">
            <v>128</v>
          </cell>
          <cell r="C726" t="str">
            <v>나</v>
          </cell>
          <cell r="D726">
            <v>8236213</v>
          </cell>
          <cell r="E726" t="str">
            <v>콘크리트타설</v>
          </cell>
          <cell r="F726" t="str">
            <v>(무근,진동기포함)</v>
          </cell>
          <cell r="G726" t="str">
            <v>M3</v>
          </cell>
          <cell r="H726">
            <v>0</v>
          </cell>
          <cell r="I726">
            <v>0</v>
          </cell>
        </row>
        <row r="727">
          <cell r="A727" t="str">
            <v>E2</v>
          </cell>
          <cell r="B727">
            <v>0</v>
          </cell>
          <cell r="C727" t="str">
            <v>계</v>
          </cell>
          <cell r="D727">
            <v>8259843</v>
          </cell>
          <cell r="I727">
            <v>0</v>
          </cell>
        </row>
        <row r="728">
          <cell r="A728" t="str">
            <v>T2</v>
          </cell>
          <cell r="B728">
            <v>734</v>
          </cell>
          <cell r="C728" t="str">
            <v>3)</v>
          </cell>
          <cell r="D728">
            <v>8271658</v>
          </cell>
          <cell r="E728" t="str">
            <v>거푸집</v>
          </cell>
          <cell r="H728">
            <v>0</v>
          </cell>
          <cell r="I728">
            <v>0</v>
          </cell>
        </row>
        <row r="729">
          <cell r="A729" t="str">
            <v>D00627</v>
          </cell>
          <cell r="B729">
            <v>5632</v>
          </cell>
          <cell r="C729" t="str">
            <v>가</v>
          </cell>
          <cell r="D729">
            <v>8283472</v>
          </cell>
          <cell r="E729" t="str">
            <v>합판거푸집</v>
          </cell>
          <cell r="F729" t="str">
            <v>(3회) 0-7M</v>
          </cell>
          <cell r="G729" t="str">
            <v>M2</v>
          </cell>
          <cell r="H729">
            <v>0</v>
          </cell>
          <cell r="I729">
            <v>0</v>
          </cell>
        </row>
        <row r="730">
          <cell r="A730" t="str">
            <v>D00628</v>
          </cell>
          <cell r="B730">
            <v>861</v>
          </cell>
          <cell r="C730" t="str">
            <v>나</v>
          </cell>
          <cell r="D730">
            <v>8307101</v>
          </cell>
          <cell r="E730" t="str">
            <v>합판거푸집</v>
          </cell>
          <cell r="F730" t="str">
            <v>(3회) 7-10M</v>
          </cell>
          <cell r="G730" t="str">
            <v>M2</v>
          </cell>
          <cell r="H730">
            <v>0</v>
          </cell>
          <cell r="I730">
            <v>0</v>
          </cell>
        </row>
        <row r="731">
          <cell r="A731" t="str">
            <v>D00072</v>
          </cell>
          <cell r="B731">
            <v>1050</v>
          </cell>
          <cell r="C731" t="str">
            <v>다</v>
          </cell>
          <cell r="D731">
            <v>8318916</v>
          </cell>
          <cell r="E731" t="str">
            <v>합판거푸집</v>
          </cell>
          <cell r="F731" t="str">
            <v>(4회)</v>
          </cell>
          <cell r="G731" t="str">
            <v>M2</v>
          </cell>
          <cell r="H731">
            <v>0</v>
          </cell>
          <cell r="I731">
            <v>0</v>
          </cell>
        </row>
        <row r="732">
          <cell r="A732" t="str">
            <v>D00074</v>
          </cell>
          <cell r="B732">
            <v>11</v>
          </cell>
          <cell r="C732" t="str">
            <v>라</v>
          </cell>
          <cell r="D732">
            <v>8322608</v>
          </cell>
          <cell r="E732" t="str">
            <v>합판거푸집</v>
          </cell>
          <cell r="F732" t="str">
            <v>(6회)</v>
          </cell>
          <cell r="G732" t="str">
            <v>M2</v>
          </cell>
          <cell r="H732">
            <v>0</v>
          </cell>
          <cell r="I732">
            <v>0</v>
          </cell>
        </row>
        <row r="733">
          <cell r="A733" t="str">
            <v>D00346</v>
          </cell>
          <cell r="B733">
            <v>257</v>
          </cell>
          <cell r="C733" t="str">
            <v>마</v>
          </cell>
          <cell r="D733">
            <v>8326300</v>
          </cell>
          <cell r="E733" t="str">
            <v>문형거푸집</v>
          </cell>
          <cell r="F733" t="str">
            <v>(0-7m:3회 부착식)</v>
          </cell>
          <cell r="G733" t="str">
            <v>M2</v>
          </cell>
          <cell r="H733">
            <v>0</v>
          </cell>
          <cell r="I733">
            <v>0</v>
          </cell>
        </row>
        <row r="734">
          <cell r="A734" t="str">
            <v>D00632</v>
          </cell>
          <cell r="B734">
            <v>1466</v>
          </cell>
          <cell r="C734" t="str">
            <v>바</v>
          </cell>
          <cell r="D734">
            <v>8326531</v>
          </cell>
          <cell r="E734" t="str">
            <v>원형거푸집</v>
          </cell>
          <cell r="F734" t="str">
            <v>(3회)</v>
          </cell>
          <cell r="G734" t="str">
            <v>M2</v>
          </cell>
          <cell r="H734">
            <v>0</v>
          </cell>
          <cell r="I734">
            <v>0</v>
          </cell>
        </row>
        <row r="735">
          <cell r="A735" t="str">
            <v>E2</v>
          </cell>
          <cell r="B735">
            <v>0</v>
          </cell>
          <cell r="C735" t="str">
            <v>계</v>
          </cell>
          <cell r="D735">
            <v>8326647</v>
          </cell>
          <cell r="I735">
            <v>0</v>
          </cell>
        </row>
        <row r="736">
          <cell r="A736" t="str">
            <v>T2</v>
          </cell>
          <cell r="B736">
            <v>738</v>
          </cell>
          <cell r="C736" t="str">
            <v>4)</v>
          </cell>
          <cell r="D736">
            <v>8326762</v>
          </cell>
          <cell r="E736" t="str">
            <v>동바리공</v>
          </cell>
          <cell r="H736">
            <v>0</v>
          </cell>
          <cell r="I736">
            <v>0</v>
          </cell>
        </row>
        <row r="737">
          <cell r="A737" t="str">
            <v>D02242</v>
          </cell>
          <cell r="B737">
            <v>1</v>
          </cell>
          <cell r="C737" t="str">
            <v>가</v>
          </cell>
          <cell r="D737">
            <v>8327039</v>
          </cell>
          <cell r="E737" t="str">
            <v>동바리공</v>
          </cell>
          <cell r="G737" t="str">
            <v>식</v>
          </cell>
          <cell r="H737">
            <v>0</v>
          </cell>
          <cell r="I737">
            <v>0</v>
          </cell>
        </row>
        <row r="738">
          <cell r="A738" t="str">
            <v>D02223</v>
          </cell>
          <cell r="B738">
            <v>1840</v>
          </cell>
          <cell r="C738" t="str">
            <v>나</v>
          </cell>
          <cell r="D738">
            <v>8327224</v>
          </cell>
          <cell r="E738" t="str">
            <v>DECK FINISHER용 동바</v>
          </cell>
          <cell r="F738" t="str">
            <v>리</v>
          </cell>
          <cell r="G738" t="str">
            <v>공/m3</v>
          </cell>
          <cell r="H738">
            <v>0</v>
          </cell>
          <cell r="I738">
            <v>0</v>
          </cell>
        </row>
        <row r="739">
          <cell r="A739" t="str">
            <v>E2</v>
          </cell>
          <cell r="B739">
            <v>0</v>
          </cell>
          <cell r="C739" t="str">
            <v>계</v>
          </cell>
          <cell r="D739">
            <v>8327547</v>
          </cell>
          <cell r="I739">
            <v>0</v>
          </cell>
        </row>
        <row r="740">
          <cell r="A740" t="str">
            <v>D01150</v>
          </cell>
          <cell r="B740">
            <v>5175</v>
          </cell>
          <cell r="C740" t="str">
            <v>5)</v>
          </cell>
          <cell r="D740">
            <v>8327685</v>
          </cell>
          <cell r="E740" t="str">
            <v>비계공(강관)</v>
          </cell>
          <cell r="G740" t="str">
            <v>M2</v>
          </cell>
          <cell r="H740">
            <v>0</v>
          </cell>
          <cell r="I740">
            <v>0</v>
          </cell>
        </row>
        <row r="741">
          <cell r="A741" t="str">
            <v>D01284</v>
          </cell>
          <cell r="B741">
            <v>96</v>
          </cell>
          <cell r="C741" t="str">
            <v>6)</v>
          </cell>
          <cell r="D741">
            <v>8327731</v>
          </cell>
          <cell r="E741" t="str">
            <v>다웰바설치</v>
          </cell>
          <cell r="F741" t="str">
            <v>(φ 25x600)</v>
          </cell>
          <cell r="G741" t="str">
            <v>EA</v>
          </cell>
          <cell r="H741">
            <v>0</v>
          </cell>
          <cell r="I741">
            <v>0</v>
          </cell>
        </row>
        <row r="742">
          <cell r="A742" t="str">
            <v>T2</v>
          </cell>
          <cell r="B742">
            <v>746</v>
          </cell>
          <cell r="C742" t="str">
            <v>7)</v>
          </cell>
          <cell r="D742">
            <v>8327859</v>
          </cell>
          <cell r="E742" t="str">
            <v>강관파일</v>
          </cell>
          <cell r="H742">
            <v>0</v>
          </cell>
          <cell r="I742">
            <v>0</v>
          </cell>
        </row>
        <row r="743">
          <cell r="A743" t="str">
            <v>D02226</v>
          </cell>
          <cell r="B743">
            <v>8756</v>
          </cell>
          <cell r="C743" t="str">
            <v>가</v>
          </cell>
          <cell r="D743">
            <v>8327987</v>
          </cell>
          <cell r="E743" t="str">
            <v>파일자재비</v>
          </cell>
          <cell r="F743" t="str">
            <v>(φ508,t=9mm)</v>
          </cell>
          <cell r="G743" t="str">
            <v>M</v>
          </cell>
          <cell r="H743">
            <v>0</v>
          </cell>
          <cell r="I743">
            <v>0</v>
          </cell>
        </row>
        <row r="744">
          <cell r="A744" t="str">
            <v>D00448</v>
          </cell>
          <cell r="B744">
            <v>14623</v>
          </cell>
          <cell r="C744" t="str">
            <v>나</v>
          </cell>
          <cell r="D744">
            <v>8327988</v>
          </cell>
          <cell r="E744" t="str">
            <v>파일자재비</v>
          </cell>
          <cell r="F744" t="str">
            <v>(φ508,t=12mm)</v>
          </cell>
          <cell r="G744" t="str">
            <v>M</v>
          </cell>
          <cell r="H744">
            <v>0</v>
          </cell>
          <cell r="I744">
            <v>0</v>
          </cell>
        </row>
        <row r="745">
          <cell r="A745" t="str">
            <v>D00451</v>
          </cell>
          <cell r="B745">
            <v>3409</v>
          </cell>
          <cell r="C745" t="str">
            <v>다</v>
          </cell>
          <cell r="D745">
            <v>8328116</v>
          </cell>
          <cell r="E745" t="str">
            <v>항타비</v>
          </cell>
          <cell r="G745" t="str">
            <v>M</v>
          </cell>
          <cell r="H745">
            <v>0</v>
          </cell>
          <cell r="I745">
            <v>0</v>
          </cell>
        </row>
        <row r="746">
          <cell r="A746" t="str">
            <v>D01639</v>
          </cell>
          <cell r="B746">
            <v>632</v>
          </cell>
          <cell r="C746" t="str">
            <v>라</v>
          </cell>
          <cell r="D746">
            <v>8328180</v>
          </cell>
          <cell r="E746" t="str">
            <v>두부 및 선단보강</v>
          </cell>
          <cell r="F746" t="str">
            <v>(강관말뚝 : 508mm)</v>
          </cell>
          <cell r="G746" t="str">
            <v>EA</v>
          </cell>
          <cell r="H746">
            <v>0</v>
          </cell>
          <cell r="I746">
            <v>0</v>
          </cell>
        </row>
        <row r="747">
          <cell r="A747" t="str">
            <v>E2</v>
          </cell>
          <cell r="B747">
            <v>0</v>
          </cell>
          <cell r="C747" t="str">
            <v>계</v>
          </cell>
          <cell r="D747">
            <v>8328189</v>
          </cell>
          <cell r="I747">
            <v>0</v>
          </cell>
        </row>
        <row r="748">
          <cell r="A748" t="str">
            <v>D01384</v>
          </cell>
          <cell r="B748">
            <v>12</v>
          </cell>
          <cell r="C748" t="str">
            <v>8)</v>
          </cell>
          <cell r="D748">
            <v>8328317</v>
          </cell>
          <cell r="E748" t="str">
            <v>타르지</v>
          </cell>
          <cell r="G748" t="str">
            <v>M2</v>
          </cell>
          <cell r="H748">
            <v>0</v>
          </cell>
          <cell r="I748">
            <v>0</v>
          </cell>
        </row>
        <row r="749">
          <cell r="A749" t="str">
            <v>D00494</v>
          </cell>
          <cell r="B749">
            <v>9320</v>
          </cell>
          <cell r="C749" t="str">
            <v>9)</v>
          </cell>
          <cell r="D749">
            <v>8328445</v>
          </cell>
          <cell r="E749" t="str">
            <v>데크휘니샤 면고르기</v>
          </cell>
          <cell r="G749" t="str">
            <v>M2</v>
          </cell>
          <cell r="H749">
            <v>0</v>
          </cell>
          <cell r="I749">
            <v>0</v>
          </cell>
        </row>
        <row r="750">
          <cell r="A750" t="str">
            <v>D01245</v>
          </cell>
          <cell r="B750">
            <v>9320</v>
          </cell>
          <cell r="C750" t="str">
            <v>10)</v>
          </cell>
          <cell r="D750">
            <v>8328573</v>
          </cell>
          <cell r="E750" t="str">
            <v>슬래브양생</v>
          </cell>
          <cell r="G750" t="str">
            <v>M2</v>
          </cell>
          <cell r="H750">
            <v>0</v>
          </cell>
          <cell r="I750">
            <v>0</v>
          </cell>
        </row>
        <row r="751">
          <cell r="A751" t="str">
            <v>D00495</v>
          </cell>
          <cell r="B751">
            <v>9320</v>
          </cell>
          <cell r="C751" t="str">
            <v>11)</v>
          </cell>
          <cell r="D751">
            <v>8328701</v>
          </cell>
          <cell r="E751" t="str">
            <v>교면방수</v>
          </cell>
          <cell r="F751" t="str">
            <v>(도막방수)</v>
          </cell>
          <cell r="G751" t="str">
            <v>M2</v>
          </cell>
          <cell r="H751">
            <v>0</v>
          </cell>
          <cell r="I751">
            <v>0</v>
          </cell>
        </row>
        <row r="752">
          <cell r="A752" t="str">
            <v>T2</v>
          </cell>
          <cell r="B752">
            <v>754</v>
          </cell>
          <cell r="C752" t="str">
            <v>12)</v>
          </cell>
          <cell r="D752">
            <v>8328765</v>
          </cell>
          <cell r="E752" t="str">
            <v>스페이서</v>
          </cell>
          <cell r="H752">
            <v>0</v>
          </cell>
          <cell r="I752">
            <v>0</v>
          </cell>
        </row>
        <row r="753">
          <cell r="A753" t="str">
            <v>D01640</v>
          </cell>
          <cell r="B753">
            <v>8737</v>
          </cell>
          <cell r="C753" t="str">
            <v>가</v>
          </cell>
          <cell r="D753">
            <v>8328829</v>
          </cell>
          <cell r="E753" t="str">
            <v>스페이서설치</v>
          </cell>
          <cell r="F753" t="str">
            <v>(슬래브 및 기초)</v>
          </cell>
          <cell r="G753" t="str">
            <v>M2</v>
          </cell>
          <cell r="H753">
            <v>0</v>
          </cell>
          <cell r="I753">
            <v>0</v>
          </cell>
        </row>
        <row r="754">
          <cell r="A754" t="str">
            <v>D01640</v>
          </cell>
          <cell r="B754">
            <v>812</v>
          </cell>
          <cell r="C754" t="str">
            <v>나</v>
          </cell>
          <cell r="D754">
            <v>8328833</v>
          </cell>
          <cell r="E754" t="str">
            <v>스페이서설치</v>
          </cell>
          <cell r="F754" t="str">
            <v>(벽  체)</v>
          </cell>
          <cell r="G754" t="str">
            <v>M2</v>
          </cell>
          <cell r="H754">
            <v>0</v>
          </cell>
          <cell r="I754">
            <v>0</v>
          </cell>
        </row>
        <row r="755">
          <cell r="A755" t="str">
            <v>E2</v>
          </cell>
          <cell r="B755">
            <v>0</v>
          </cell>
          <cell r="C755" t="str">
            <v>계</v>
          </cell>
          <cell r="D755">
            <v>8328845</v>
          </cell>
          <cell r="I755">
            <v>0</v>
          </cell>
        </row>
        <row r="756">
          <cell r="A756" t="str">
            <v>T2</v>
          </cell>
          <cell r="B756">
            <v>758</v>
          </cell>
          <cell r="C756" t="str">
            <v>13)</v>
          </cell>
          <cell r="D756">
            <v>8328909</v>
          </cell>
          <cell r="E756" t="str">
            <v>신축이음장치</v>
          </cell>
          <cell r="H756">
            <v>0</v>
          </cell>
          <cell r="I756">
            <v>0</v>
          </cell>
        </row>
        <row r="757">
          <cell r="A757" t="str">
            <v>D00701</v>
          </cell>
          <cell r="B757">
            <v>40</v>
          </cell>
          <cell r="C757" t="str">
            <v>가</v>
          </cell>
          <cell r="D757">
            <v>8328941</v>
          </cell>
          <cell r="E757" t="str">
            <v>신축이음장치</v>
          </cell>
          <cell r="F757" t="str">
            <v>(NO.160)</v>
          </cell>
          <cell r="G757" t="str">
            <v>M</v>
          </cell>
          <cell r="H757">
            <v>0</v>
          </cell>
          <cell r="I757">
            <v>0</v>
          </cell>
        </row>
        <row r="758">
          <cell r="A758" t="str">
            <v>D02225</v>
          </cell>
          <cell r="B758">
            <v>20</v>
          </cell>
          <cell r="C758" t="str">
            <v>나</v>
          </cell>
          <cell r="D758">
            <v>8328968</v>
          </cell>
          <cell r="E758" t="str">
            <v>신축이음장치</v>
          </cell>
          <cell r="F758" t="str">
            <v>(NO.240)</v>
          </cell>
          <cell r="G758" t="str">
            <v>M</v>
          </cell>
          <cell r="H758">
            <v>0</v>
          </cell>
          <cell r="I758">
            <v>0</v>
          </cell>
        </row>
        <row r="759">
          <cell r="A759" t="str">
            <v>E2</v>
          </cell>
          <cell r="B759">
            <v>0</v>
          </cell>
          <cell r="C759" t="str">
            <v>계</v>
          </cell>
          <cell r="D759">
            <v>8328995</v>
          </cell>
          <cell r="I759">
            <v>0</v>
          </cell>
        </row>
        <row r="760">
          <cell r="A760" t="str">
            <v>D00501</v>
          </cell>
          <cell r="B760">
            <v>2</v>
          </cell>
          <cell r="C760" t="str">
            <v>14)</v>
          </cell>
          <cell r="D760">
            <v>8329123</v>
          </cell>
          <cell r="E760" t="str">
            <v>교명판</v>
          </cell>
          <cell r="F760" t="str">
            <v>(450x200x10)</v>
          </cell>
          <cell r="G760" t="str">
            <v>EA</v>
          </cell>
          <cell r="H760">
            <v>0</v>
          </cell>
          <cell r="I760">
            <v>0</v>
          </cell>
        </row>
        <row r="761">
          <cell r="A761" t="str">
            <v>D00502</v>
          </cell>
          <cell r="B761">
            <v>2</v>
          </cell>
          <cell r="C761" t="str">
            <v>15)</v>
          </cell>
          <cell r="D761">
            <v>8329155</v>
          </cell>
          <cell r="E761" t="str">
            <v>설명판</v>
          </cell>
          <cell r="F761" t="str">
            <v>(510x410x10)</v>
          </cell>
          <cell r="G761" t="str">
            <v>EA</v>
          </cell>
          <cell r="H761">
            <v>0</v>
          </cell>
          <cell r="I761">
            <v>0</v>
          </cell>
        </row>
        <row r="762">
          <cell r="A762" t="str">
            <v>D00510</v>
          </cell>
          <cell r="B762">
            <v>2</v>
          </cell>
          <cell r="C762" t="str">
            <v>16)</v>
          </cell>
          <cell r="D762">
            <v>8329283</v>
          </cell>
          <cell r="E762" t="str">
            <v>T.B.M 설치</v>
          </cell>
          <cell r="G762" t="str">
            <v>EA</v>
          </cell>
          <cell r="H762">
            <v>0</v>
          </cell>
          <cell r="I762">
            <v>0</v>
          </cell>
        </row>
        <row r="763">
          <cell r="A763" t="str">
            <v>D00776</v>
          </cell>
          <cell r="B763">
            <v>1950</v>
          </cell>
          <cell r="C763" t="str">
            <v>17)</v>
          </cell>
          <cell r="D763">
            <v>8329411</v>
          </cell>
          <cell r="E763" t="str">
            <v>전선관</v>
          </cell>
          <cell r="F763" t="str">
            <v>(ø=100 ㎜)</v>
          </cell>
          <cell r="G763" t="str">
            <v>M</v>
          </cell>
          <cell r="H763">
            <v>0</v>
          </cell>
          <cell r="I763">
            <v>0</v>
          </cell>
        </row>
        <row r="764">
          <cell r="A764" t="str">
            <v>T2</v>
          </cell>
          <cell r="B764">
            <v>765</v>
          </cell>
          <cell r="C764" t="str">
            <v>18)</v>
          </cell>
          <cell r="D764">
            <v>8329475</v>
          </cell>
          <cell r="E764" t="str">
            <v>방호벽</v>
          </cell>
          <cell r="H764">
            <v>0</v>
          </cell>
          <cell r="I764">
            <v>0</v>
          </cell>
        </row>
        <row r="765">
          <cell r="A765" t="str">
            <v>D02237</v>
          </cell>
          <cell r="B765">
            <v>975</v>
          </cell>
          <cell r="C765" t="str">
            <v>가</v>
          </cell>
          <cell r="D765">
            <v>8329539</v>
          </cell>
          <cell r="E765" t="str">
            <v>방호벽</v>
          </cell>
          <cell r="F765" t="str">
            <v>(교량용:일반구간)</v>
          </cell>
          <cell r="G765" t="str">
            <v>M</v>
          </cell>
          <cell r="H765">
            <v>0</v>
          </cell>
          <cell r="I765">
            <v>0</v>
          </cell>
        </row>
        <row r="766">
          <cell r="A766" t="str">
            <v>E2</v>
          </cell>
          <cell r="B766">
            <v>0</v>
          </cell>
          <cell r="C766" t="str">
            <v>계</v>
          </cell>
          <cell r="D766">
            <v>8329542</v>
          </cell>
          <cell r="I766">
            <v>0</v>
          </cell>
        </row>
        <row r="767">
          <cell r="A767" t="str">
            <v>D01680</v>
          </cell>
          <cell r="B767">
            <v>89</v>
          </cell>
          <cell r="C767" t="str">
            <v>19)</v>
          </cell>
          <cell r="D767">
            <v>8329694</v>
          </cell>
          <cell r="E767" t="str">
            <v>무수축 콘크리트</v>
          </cell>
          <cell r="G767" t="str">
            <v>M3</v>
          </cell>
          <cell r="H767">
            <v>0</v>
          </cell>
          <cell r="I767">
            <v>0</v>
          </cell>
        </row>
        <row r="768">
          <cell r="A768" t="str">
            <v>D00662</v>
          </cell>
          <cell r="B768">
            <v>3</v>
          </cell>
          <cell r="C768" t="str">
            <v>20)</v>
          </cell>
          <cell r="D768">
            <v>8329698</v>
          </cell>
          <cell r="E768" t="str">
            <v>무수축 몰탈</v>
          </cell>
          <cell r="F768" t="str">
            <v>(1:1)</v>
          </cell>
          <cell r="G768" t="str">
            <v>M3</v>
          </cell>
          <cell r="H768">
            <v>0</v>
          </cell>
          <cell r="I768">
            <v>0</v>
          </cell>
        </row>
        <row r="769">
          <cell r="A769" t="str">
            <v>T2</v>
          </cell>
          <cell r="B769">
            <v>773</v>
          </cell>
          <cell r="C769" t="str">
            <v>21)</v>
          </cell>
          <cell r="D769">
            <v>8329819</v>
          </cell>
          <cell r="E769" t="str">
            <v>철근가공조립</v>
          </cell>
          <cell r="H769">
            <v>0</v>
          </cell>
          <cell r="I769">
            <v>0</v>
          </cell>
        </row>
        <row r="770">
          <cell r="A770" t="str">
            <v>D00328</v>
          </cell>
          <cell r="B770">
            <v>328.64800000000002</v>
          </cell>
          <cell r="C770" t="str">
            <v>가</v>
          </cell>
          <cell r="D770">
            <v>8329883</v>
          </cell>
          <cell r="E770" t="str">
            <v>철근가공조립</v>
          </cell>
          <cell r="F770" t="str">
            <v>(매우복잡)</v>
          </cell>
          <cell r="G770" t="str">
            <v>TON</v>
          </cell>
          <cell r="H770">
            <v>0</v>
          </cell>
          <cell r="I770">
            <v>0</v>
          </cell>
        </row>
        <row r="771">
          <cell r="A771" t="str">
            <v>D00327</v>
          </cell>
          <cell r="B771">
            <v>563.62599999999998</v>
          </cell>
          <cell r="C771" t="str">
            <v>나</v>
          </cell>
          <cell r="D771">
            <v>8329947</v>
          </cell>
          <cell r="E771" t="str">
            <v>철근가공조립</v>
          </cell>
          <cell r="F771" t="str">
            <v>(복잡)</v>
          </cell>
          <cell r="G771" t="str">
            <v>TON</v>
          </cell>
          <cell r="H771">
            <v>0</v>
          </cell>
          <cell r="I771">
            <v>0</v>
          </cell>
        </row>
        <row r="772">
          <cell r="A772" t="str">
            <v>D00326</v>
          </cell>
          <cell r="B772">
            <v>85.462999999999994</v>
          </cell>
          <cell r="C772" t="str">
            <v>다</v>
          </cell>
          <cell r="D772">
            <v>8329951</v>
          </cell>
          <cell r="E772" t="str">
            <v>철근가공조립</v>
          </cell>
          <cell r="F772" t="str">
            <v>(보통)</v>
          </cell>
          <cell r="G772" t="str">
            <v>TON</v>
          </cell>
          <cell r="H772">
            <v>0</v>
          </cell>
          <cell r="I772">
            <v>0</v>
          </cell>
        </row>
        <row r="773">
          <cell r="A773" t="str">
            <v>D00325</v>
          </cell>
          <cell r="B773">
            <v>65.367000000000004</v>
          </cell>
          <cell r="C773" t="str">
            <v>라</v>
          </cell>
          <cell r="D773">
            <v>8329953</v>
          </cell>
          <cell r="E773" t="str">
            <v>철근가공조립</v>
          </cell>
          <cell r="F773" t="str">
            <v>(간단)</v>
          </cell>
          <cell r="G773" t="str">
            <v>TON</v>
          </cell>
          <cell r="H773">
            <v>0</v>
          </cell>
          <cell r="I773">
            <v>0</v>
          </cell>
        </row>
        <row r="774">
          <cell r="A774" t="str">
            <v>E2</v>
          </cell>
          <cell r="B774">
            <v>0</v>
          </cell>
          <cell r="C774" t="str">
            <v>계</v>
          </cell>
          <cell r="D774">
            <v>8329954</v>
          </cell>
          <cell r="I774">
            <v>0</v>
          </cell>
        </row>
        <row r="775">
          <cell r="A775" t="str">
            <v>T2</v>
          </cell>
          <cell r="B775">
            <v>780</v>
          </cell>
          <cell r="C775" t="str">
            <v>22)</v>
          </cell>
          <cell r="D775">
            <v>8330082</v>
          </cell>
          <cell r="E775" t="str">
            <v>배수시설</v>
          </cell>
          <cell r="H775">
            <v>0</v>
          </cell>
          <cell r="I775">
            <v>0</v>
          </cell>
        </row>
        <row r="776">
          <cell r="A776" t="str">
            <v>D00663</v>
          </cell>
          <cell r="B776">
            <v>64</v>
          </cell>
          <cell r="C776" t="str">
            <v>가</v>
          </cell>
          <cell r="D776">
            <v>8330209</v>
          </cell>
          <cell r="E776" t="str">
            <v>육교용 집수구</v>
          </cell>
          <cell r="F776" t="str">
            <v>(주철)</v>
          </cell>
          <cell r="G776" t="str">
            <v>EA</v>
          </cell>
          <cell r="H776">
            <v>0</v>
          </cell>
          <cell r="I776">
            <v>0</v>
          </cell>
        </row>
        <row r="777">
          <cell r="A777" t="str">
            <v>D00664</v>
          </cell>
          <cell r="B777">
            <v>64</v>
          </cell>
          <cell r="C777" t="str">
            <v>나</v>
          </cell>
          <cell r="D777">
            <v>8330210</v>
          </cell>
          <cell r="E777" t="str">
            <v>육교용연결집수거</v>
          </cell>
          <cell r="F777" t="str">
            <v>(스텐레스)</v>
          </cell>
          <cell r="G777" t="str">
            <v>EA</v>
          </cell>
          <cell r="H777">
            <v>0</v>
          </cell>
          <cell r="I777">
            <v>0</v>
          </cell>
        </row>
        <row r="778">
          <cell r="A778" t="str">
            <v>D00666</v>
          </cell>
          <cell r="B778">
            <v>64</v>
          </cell>
          <cell r="C778" t="str">
            <v>다</v>
          </cell>
          <cell r="D778">
            <v>8330211</v>
          </cell>
          <cell r="E778" t="str">
            <v>육교용 곡관</v>
          </cell>
          <cell r="G778" t="str">
            <v>EA</v>
          </cell>
          <cell r="H778">
            <v>0</v>
          </cell>
          <cell r="I778">
            <v>0</v>
          </cell>
        </row>
        <row r="779">
          <cell r="A779" t="str">
            <v>D00665</v>
          </cell>
          <cell r="B779">
            <v>1169</v>
          </cell>
          <cell r="C779" t="str">
            <v>라</v>
          </cell>
          <cell r="D779">
            <v>8330275</v>
          </cell>
          <cell r="E779" t="str">
            <v>육교용 직관</v>
          </cell>
          <cell r="F779" t="str">
            <v>(□150)</v>
          </cell>
          <cell r="G779" t="str">
            <v>M</v>
          </cell>
          <cell r="H779">
            <v>0</v>
          </cell>
          <cell r="I779">
            <v>0</v>
          </cell>
        </row>
        <row r="780">
          <cell r="A780" t="str">
            <v>D00667</v>
          </cell>
          <cell r="B780">
            <v>1200</v>
          </cell>
          <cell r="C780" t="str">
            <v>마</v>
          </cell>
          <cell r="D780">
            <v>8330307</v>
          </cell>
          <cell r="E780" t="str">
            <v>육교용 연결부</v>
          </cell>
          <cell r="F780" t="str">
            <v>(스텐레스)</v>
          </cell>
          <cell r="G780" t="str">
            <v>EA</v>
          </cell>
          <cell r="H780">
            <v>0</v>
          </cell>
          <cell r="I780">
            <v>0</v>
          </cell>
        </row>
        <row r="781">
          <cell r="A781" t="str">
            <v>E2</v>
          </cell>
          <cell r="B781">
            <v>0</v>
          </cell>
          <cell r="C781" t="str">
            <v>계</v>
          </cell>
          <cell r="D781">
            <v>8330371</v>
          </cell>
          <cell r="I781">
            <v>0</v>
          </cell>
        </row>
        <row r="782">
          <cell r="A782" t="str">
            <v>T2</v>
          </cell>
          <cell r="B782">
            <v>784</v>
          </cell>
          <cell r="C782" t="str">
            <v>23)</v>
          </cell>
          <cell r="D782">
            <v>8330403</v>
          </cell>
          <cell r="E782" t="str">
            <v>스치로폴</v>
          </cell>
          <cell r="H782">
            <v>0</v>
          </cell>
          <cell r="I782">
            <v>0</v>
          </cell>
        </row>
        <row r="783">
          <cell r="A783" t="str">
            <v>D00519</v>
          </cell>
          <cell r="B783">
            <v>73</v>
          </cell>
          <cell r="C783" t="str">
            <v>가</v>
          </cell>
          <cell r="D783">
            <v>8330435</v>
          </cell>
          <cell r="E783" t="str">
            <v>스치로폴</v>
          </cell>
          <cell r="F783" t="str">
            <v>(T=20m/m)</v>
          </cell>
          <cell r="G783" t="str">
            <v>M2</v>
          </cell>
          <cell r="H783">
            <v>0</v>
          </cell>
          <cell r="I783">
            <v>0</v>
          </cell>
        </row>
        <row r="784">
          <cell r="A784" t="str">
            <v>D00518</v>
          </cell>
          <cell r="B784">
            <v>159</v>
          </cell>
          <cell r="C784" t="str">
            <v>나</v>
          </cell>
          <cell r="D784">
            <v>8330447</v>
          </cell>
          <cell r="E784" t="str">
            <v>스치로폴</v>
          </cell>
          <cell r="F784" t="str">
            <v>(T=10m/m)</v>
          </cell>
          <cell r="G784" t="str">
            <v>M2</v>
          </cell>
          <cell r="H784">
            <v>0</v>
          </cell>
          <cell r="I784">
            <v>0</v>
          </cell>
        </row>
        <row r="785">
          <cell r="A785" t="str">
            <v>E2</v>
          </cell>
          <cell r="B785">
            <v>0</v>
          </cell>
          <cell r="C785" t="str">
            <v>계</v>
          </cell>
          <cell r="D785">
            <v>8330455</v>
          </cell>
          <cell r="I785">
            <v>0</v>
          </cell>
        </row>
        <row r="786">
          <cell r="A786" t="str">
            <v>D02221</v>
          </cell>
          <cell r="B786">
            <v>959</v>
          </cell>
          <cell r="C786" t="str">
            <v>27)</v>
          </cell>
          <cell r="D786">
            <v>8330602</v>
          </cell>
          <cell r="E786" t="str">
            <v>NOTCH</v>
          </cell>
          <cell r="G786" t="str">
            <v>M</v>
          </cell>
          <cell r="H786">
            <v>0</v>
          </cell>
          <cell r="I786">
            <v>0</v>
          </cell>
        </row>
        <row r="787">
          <cell r="A787" t="str">
            <v>T2</v>
          </cell>
          <cell r="B787">
            <v>792</v>
          </cell>
          <cell r="C787" t="str">
            <v>30)</v>
          </cell>
          <cell r="D787">
            <v>8330670</v>
          </cell>
          <cell r="E787" t="str">
            <v>SHOE 설치공</v>
          </cell>
          <cell r="H787">
            <v>0</v>
          </cell>
          <cell r="I787">
            <v>0</v>
          </cell>
        </row>
        <row r="788">
          <cell r="A788" t="str">
            <v>D00112</v>
          </cell>
          <cell r="B788">
            <v>8</v>
          </cell>
          <cell r="C788" t="str">
            <v>가</v>
          </cell>
          <cell r="D788">
            <v>8330734</v>
          </cell>
          <cell r="E788" t="str">
            <v>교좌장치</v>
          </cell>
          <cell r="F788" t="str">
            <v>(일방향)200TON</v>
          </cell>
          <cell r="G788" t="str">
            <v>EA</v>
          </cell>
          <cell r="H788">
            <v>0</v>
          </cell>
          <cell r="I788">
            <v>0</v>
          </cell>
        </row>
        <row r="789">
          <cell r="A789" t="str">
            <v>D00172</v>
          </cell>
          <cell r="B789">
            <v>24</v>
          </cell>
          <cell r="C789" t="str">
            <v>나</v>
          </cell>
          <cell r="D789">
            <v>8330735</v>
          </cell>
          <cell r="E789" t="str">
            <v>교좌장치</v>
          </cell>
          <cell r="F789" t="str">
            <v>(양방향)200TON</v>
          </cell>
          <cell r="G789" t="str">
            <v>EA</v>
          </cell>
          <cell r="H789">
            <v>0</v>
          </cell>
          <cell r="I789">
            <v>0</v>
          </cell>
        </row>
        <row r="790">
          <cell r="A790" t="str">
            <v>D00716</v>
          </cell>
          <cell r="B790">
            <v>4</v>
          </cell>
          <cell r="C790" t="str">
            <v>다</v>
          </cell>
          <cell r="D790">
            <v>8330799</v>
          </cell>
          <cell r="E790" t="str">
            <v>교좌장치</v>
          </cell>
          <cell r="F790" t="str">
            <v>(고정단)400TON</v>
          </cell>
          <cell r="G790" t="str">
            <v>EA</v>
          </cell>
          <cell r="H790">
            <v>0</v>
          </cell>
          <cell r="I790">
            <v>0</v>
          </cell>
        </row>
        <row r="791">
          <cell r="A791" t="str">
            <v>D01635</v>
          </cell>
          <cell r="B791">
            <v>24</v>
          </cell>
          <cell r="C791" t="str">
            <v>라</v>
          </cell>
          <cell r="D791">
            <v>8330840</v>
          </cell>
          <cell r="E791" t="str">
            <v>교좌장치</v>
          </cell>
          <cell r="F791" t="str">
            <v>(일방향)400TON</v>
          </cell>
          <cell r="G791" t="str">
            <v>EA</v>
          </cell>
          <cell r="H791">
            <v>0</v>
          </cell>
          <cell r="I791">
            <v>0</v>
          </cell>
        </row>
        <row r="792">
          <cell r="A792" t="str">
            <v>D00715</v>
          </cell>
          <cell r="B792">
            <v>36</v>
          </cell>
          <cell r="C792" t="str">
            <v>마</v>
          </cell>
          <cell r="D792">
            <v>8330860</v>
          </cell>
          <cell r="E792" t="str">
            <v>교좌장치</v>
          </cell>
          <cell r="F792" t="str">
            <v>(양방향)400TON</v>
          </cell>
          <cell r="G792" t="str">
            <v>EA</v>
          </cell>
          <cell r="H792">
            <v>0</v>
          </cell>
          <cell r="I792">
            <v>0</v>
          </cell>
        </row>
        <row r="793">
          <cell r="A793" t="str">
            <v>E2</v>
          </cell>
          <cell r="B793">
            <v>0</v>
          </cell>
          <cell r="C793" t="str">
            <v>계</v>
          </cell>
          <cell r="D793">
            <v>8330880</v>
          </cell>
          <cell r="I793">
            <v>0</v>
          </cell>
        </row>
        <row r="794">
          <cell r="A794" t="str">
            <v>D00573</v>
          </cell>
          <cell r="B794">
            <v>9</v>
          </cell>
          <cell r="C794" t="str">
            <v>31)</v>
          </cell>
          <cell r="D794">
            <v>8330984</v>
          </cell>
          <cell r="E794" t="str">
            <v>안전점검통로</v>
          </cell>
          <cell r="F794" t="str">
            <v>(STEEL 용)</v>
          </cell>
          <cell r="G794" t="str">
            <v>개소</v>
          </cell>
          <cell r="H794">
            <v>0</v>
          </cell>
          <cell r="I794">
            <v>0</v>
          </cell>
        </row>
        <row r="795">
          <cell r="A795" t="str">
            <v>D02224</v>
          </cell>
          <cell r="B795">
            <v>2</v>
          </cell>
          <cell r="C795" t="str">
            <v>32)</v>
          </cell>
          <cell r="D795">
            <v>8331088</v>
          </cell>
          <cell r="E795" t="str">
            <v>안전 점검용 계단</v>
          </cell>
          <cell r="G795" t="str">
            <v>EA</v>
          </cell>
          <cell r="H795">
            <v>0</v>
          </cell>
          <cell r="I795">
            <v>0</v>
          </cell>
        </row>
        <row r="796">
          <cell r="A796" t="str">
            <v>T2</v>
          </cell>
          <cell r="B796">
            <v>812</v>
          </cell>
          <cell r="C796" t="str">
            <v>33)</v>
          </cell>
          <cell r="D796">
            <v>8519271</v>
          </cell>
          <cell r="E796" t="str">
            <v>강교</v>
          </cell>
          <cell r="H796">
            <v>0</v>
          </cell>
          <cell r="I796">
            <v>0</v>
          </cell>
        </row>
        <row r="797">
          <cell r="A797" t="str">
            <v>D00318</v>
          </cell>
          <cell r="B797">
            <v>3743.4079999999999</v>
          </cell>
          <cell r="C797" t="str">
            <v>가</v>
          </cell>
          <cell r="D797">
            <v>8707293</v>
          </cell>
          <cell r="E797" t="str">
            <v>강교제작</v>
          </cell>
          <cell r="G797" t="str">
            <v>TON</v>
          </cell>
          <cell r="H797">
            <v>0</v>
          </cell>
          <cell r="I797">
            <v>0</v>
          </cell>
        </row>
        <row r="798">
          <cell r="A798" t="str">
            <v>D01502</v>
          </cell>
          <cell r="B798">
            <v>3743.4079999999999</v>
          </cell>
          <cell r="C798" t="str">
            <v>나</v>
          </cell>
          <cell r="D798">
            <v>8707373</v>
          </cell>
          <cell r="E798" t="str">
            <v>강교운반</v>
          </cell>
          <cell r="G798" t="str">
            <v>TON</v>
          </cell>
          <cell r="H798">
            <v>0</v>
          </cell>
          <cell r="I798">
            <v>0</v>
          </cell>
        </row>
        <row r="799">
          <cell r="A799" t="str">
            <v>T1</v>
          </cell>
          <cell r="B799">
            <v>804</v>
          </cell>
          <cell r="C799" t="str">
            <v>다</v>
          </cell>
          <cell r="D799">
            <v>8707393</v>
          </cell>
          <cell r="E799" t="str">
            <v>강교가설</v>
          </cell>
          <cell r="H799">
            <v>0</v>
          </cell>
          <cell r="I799">
            <v>0</v>
          </cell>
        </row>
        <row r="800">
          <cell r="A800" t="str">
            <v>D01504</v>
          </cell>
          <cell r="B800">
            <v>3743.4079999999999</v>
          </cell>
          <cell r="C800" t="str">
            <v>a</v>
          </cell>
          <cell r="D800">
            <v>8707413</v>
          </cell>
          <cell r="F800" t="str">
            <v>BOX GIRDER</v>
          </cell>
          <cell r="G800" t="str">
            <v>TON</v>
          </cell>
          <cell r="H800">
            <v>0</v>
          </cell>
          <cell r="I800">
            <v>0</v>
          </cell>
        </row>
        <row r="801">
          <cell r="A801" t="str">
            <v>D01505</v>
          </cell>
          <cell r="B801">
            <v>3743.4079999999999</v>
          </cell>
          <cell r="C801" t="str">
            <v>b</v>
          </cell>
          <cell r="D801">
            <v>8707433</v>
          </cell>
          <cell r="F801" t="str">
            <v>CROSS BEAM,잔여자재</v>
          </cell>
          <cell r="G801" t="str">
            <v>TON</v>
          </cell>
          <cell r="H801">
            <v>0</v>
          </cell>
          <cell r="I801">
            <v>0</v>
          </cell>
        </row>
        <row r="802">
          <cell r="A802" t="str">
            <v>D01515</v>
          </cell>
          <cell r="B802">
            <v>3743.4079999999999</v>
          </cell>
          <cell r="C802" t="str">
            <v>c</v>
          </cell>
          <cell r="D802">
            <v>8707443</v>
          </cell>
          <cell r="F802" t="str">
            <v>고장력볼트조이기</v>
          </cell>
          <cell r="G802" t="str">
            <v>TON</v>
          </cell>
          <cell r="H802">
            <v>0</v>
          </cell>
          <cell r="I802">
            <v>0</v>
          </cell>
        </row>
        <row r="803">
          <cell r="A803" t="str">
            <v>D01520</v>
          </cell>
          <cell r="B803">
            <v>3743.4079999999999</v>
          </cell>
          <cell r="C803" t="str">
            <v>d</v>
          </cell>
          <cell r="D803">
            <v>8707448</v>
          </cell>
          <cell r="F803" t="str">
            <v>HTB조이기 및 도장</v>
          </cell>
          <cell r="G803" t="str">
            <v>TON</v>
          </cell>
          <cell r="H803">
            <v>0</v>
          </cell>
          <cell r="I803">
            <v>0</v>
          </cell>
        </row>
        <row r="804">
          <cell r="A804" t="str">
            <v>D01521</v>
          </cell>
          <cell r="B804">
            <v>3743.4079999999999</v>
          </cell>
          <cell r="C804" t="str">
            <v>e</v>
          </cell>
          <cell r="D804">
            <v>8707451</v>
          </cell>
          <cell r="F804" t="str">
            <v>가설용 BENT</v>
          </cell>
          <cell r="G804" t="str">
            <v>TON</v>
          </cell>
          <cell r="H804">
            <v>0</v>
          </cell>
          <cell r="I804">
            <v>0</v>
          </cell>
        </row>
        <row r="805">
          <cell r="A805" t="str">
            <v>E1</v>
          </cell>
          <cell r="B805">
            <v>0</v>
          </cell>
          <cell r="C805" t="str">
            <v>소계</v>
          </cell>
          <cell r="D805">
            <v>8707452</v>
          </cell>
          <cell r="I805">
            <v>0</v>
          </cell>
        </row>
        <row r="806">
          <cell r="A806" t="str">
            <v>D02159</v>
          </cell>
          <cell r="B806">
            <v>36013</v>
          </cell>
          <cell r="C806" t="str">
            <v>라</v>
          </cell>
          <cell r="D806">
            <v>8707580</v>
          </cell>
          <cell r="E806" t="str">
            <v>강교내부도장</v>
          </cell>
          <cell r="F806" t="str">
            <v>(공장)</v>
          </cell>
          <cell r="G806" t="str">
            <v>M2</v>
          </cell>
          <cell r="H806">
            <v>0</v>
          </cell>
          <cell r="I806">
            <v>0</v>
          </cell>
        </row>
        <row r="807">
          <cell r="A807" t="str">
            <v>D02160</v>
          </cell>
          <cell r="B807">
            <v>2673</v>
          </cell>
          <cell r="C807" t="str">
            <v>마</v>
          </cell>
          <cell r="D807">
            <v>8707581</v>
          </cell>
          <cell r="E807" t="str">
            <v>강교SPLICER도장</v>
          </cell>
          <cell r="F807" t="str">
            <v>(공장)</v>
          </cell>
          <cell r="G807" t="str">
            <v>M2</v>
          </cell>
          <cell r="H807">
            <v>0</v>
          </cell>
          <cell r="I807">
            <v>0</v>
          </cell>
        </row>
        <row r="808">
          <cell r="A808" t="str">
            <v>D02163</v>
          </cell>
          <cell r="B808">
            <v>888</v>
          </cell>
          <cell r="C808" t="str">
            <v>바</v>
          </cell>
          <cell r="D808">
            <v>8707645</v>
          </cell>
          <cell r="E808" t="str">
            <v>강교내부볼트및</v>
          </cell>
          <cell r="F808" t="str">
            <v>SPLICER도장</v>
          </cell>
          <cell r="G808" t="str">
            <v>M2</v>
          </cell>
          <cell r="H808">
            <v>0</v>
          </cell>
          <cell r="I808">
            <v>0</v>
          </cell>
        </row>
        <row r="809">
          <cell r="A809" t="str">
            <v>D02158</v>
          </cell>
          <cell r="B809">
            <v>22364</v>
          </cell>
          <cell r="C809" t="str">
            <v>사</v>
          </cell>
          <cell r="D809">
            <v>8707677</v>
          </cell>
          <cell r="E809" t="str">
            <v>강교외부도장</v>
          </cell>
          <cell r="F809" t="str">
            <v>(공장)</v>
          </cell>
          <cell r="G809" t="str">
            <v>M2</v>
          </cell>
          <cell r="H809">
            <v>0</v>
          </cell>
          <cell r="I809">
            <v>0</v>
          </cell>
        </row>
        <row r="810">
          <cell r="A810" t="str">
            <v>D02222</v>
          </cell>
          <cell r="B810">
            <v>22364</v>
          </cell>
          <cell r="C810" t="str">
            <v>아</v>
          </cell>
          <cell r="D810">
            <v>8707693</v>
          </cell>
          <cell r="E810" t="str">
            <v>강교외부도장</v>
          </cell>
          <cell r="F810" t="str">
            <v>(현장)</v>
          </cell>
          <cell r="G810" t="str">
            <v>M2</v>
          </cell>
          <cell r="H810">
            <v>0</v>
          </cell>
          <cell r="I810">
            <v>0</v>
          </cell>
        </row>
        <row r="811">
          <cell r="A811" t="str">
            <v>D02161</v>
          </cell>
          <cell r="B811">
            <v>5731</v>
          </cell>
          <cell r="C811" t="str">
            <v>자</v>
          </cell>
          <cell r="D811">
            <v>8707701</v>
          </cell>
          <cell r="E811" t="str">
            <v>강교외부포장면도장</v>
          </cell>
          <cell r="F811" t="str">
            <v>(공장)</v>
          </cell>
          <cell r="G811" t="str">
            <v>M2</v>
          </cell>
          <cell r="H811">
            <v>0</v>
          </cell>
          <cell r="I811">
            <v>0</v>
          </cell>
        </row>
        <row r="812">
          <cell r="A812" t="str">
            <v>D02162</v>
          </cell>
          <cell r="B812">
            <v>1543</v>
          </cell>
          <cell r="C812" t="str">
            <v>차</v>
          </cell>
          <cell r="D812">
            <v>8707705</v>
          </cell>
          <cell r="E812" t="str">
            <v>강교외부볼트및SPLICE</v>
          </cell>
          <cell r="F812" t="str">
            <v>도장 (현장)</v>
          </cell>
          <cell r="G812" t="str">
            <v>M2</v>
          </cell>
          <cell r="H812">
            <v>0</v>
          </cell>
          <cell r="I812">
            <v>0</v>
          </cell>
        </row>
        <row r="813">
          <cell r="A813" t="str">
            <v>E2</v>
          </cell>
          <cell r="B813">
            <v>0</v>
          </cell>
          <cell r="C813" t="str">
            <v>계</v>
          </cell>
          <cell r="D813">
            <v>8707707</v>
          </cell>
          <cell r="I813">
            <v>0</v>
          </cell>
        </row>
        <row r="814">
          <cell r="A814" t="str">
            <v>D01673</v>
          </cell>
          <cell r="B814">
            <v>893</v>
          </cell>
          <cell r="C814" t="str">
            <v>34)</v>
          </cell>
          <cell r="D814">
            <v>8707708</v>
          </cell>
          <cell r="E814" t="str">
            <v>뒷채움</v>
          </cell>
          <cell r="F814" t="str">
            <v>(선택층재 암거,교량)</v>
          </cell>
          <cell r="G814" t="str">
            <v>M3</v>
          </cell>
          <cell r="H814">
            <v>0</v>
          </cell>
          <cell r="I814">
            <v>0</v>
          </cell>
        </row>
        <row r="815">
          <cell r="A815" t="str">
            <v>E3</v>
          </cell>
          <cell r="B815">
            <v>0</v>
          </cell>
          <cell r="C815" t="str">
            <v>합계</v>
          </cell>
          <cell r="D815">
            <v>8707709</v>
          </cell>
          <cell r="I815">
            <v>0</v>
          </cell>
        </row>
        <row r="816">
          <cell r="A816" t="str">
            <v>T3</v>
          </cell>
          <cell r="B816">
            <v>912</v>
          </cell>
          <cell r="C816" t="str">
            <v>3-8)</v>
          </cell>
          <cell r="D816">
            <v>8707837</v>
          </cell>
          <cell r="E816" t="str">
            <v>진천과선교</v>
          </cell>
          <cell r="H816">
            <v>0</v>
          </cell>
          <cell r="I816">
            <v>0</v>
          </cell>
        </row>
        <row r="817">
          <cell r="A817" t="str">
            <v>T2</v>
          </cell>
          <cell r="B817">
            <v>820</v>
          </cell>
          <cell r="C817" t="str">
            <v>1)</v>
          </cell>
          <cell r="D817">
            <v>8707965</v>
          </cell>
          <cell r="E817" t="str">
            <v>구조물터파기</v>
          </cell>
          <cell r="H817">
            <v>0</v>
          </cell>
          <cell r="I817">
            <v>0</v>
          </cell>
        </row>
        <row r="818">
          <cell r="A818" t="str">
            <v>T1</v>
          </cell>
          <cell r="B818">
            <v>819</v>
          </cell>
          <cell r="C818" t="str">
            <v>가.</v>
          </cell>
          <cell r="D818">
            <v>8707967</v>
          </cell>
          <cell r="E818" t="str">
            <v>육상터파기</v>
          </cell>
          <cell r="H818">
            <v>0</v>
          </cell>
          <cell r="I818">
            <v>0</v>
          </cell>
        </row>
        <row r="819">
          <cell r="A819" t="str">
            <v>D01345</v>
          </cell>
          <cell r="B819">
            <v>10053</v>
          </cell>
          <cell r="C819" t="str">
            <v>a.</v>
          </cell>
          <cell r="D819">
            <v>8707969</v>
          </cell>
          <cell r="E819" t="str">
            <v>구조물터파기</v>
          </cell>
          <cell r="F819" t="str">
            <v>(토  사)</v>
          </cell>
          <cell r="G819" t="str">
            <v>M3</v>
          </cell>
          <cell r="H819">
            <v>0</v>
          </cell>
          <cell r="I819">
            <v>0</v>
          </cell>
        </row>
        <row r="820">
          <cell r="A820" t="str">
            <v>E1</v>
          </cell>
          <cell r="B820">
            <v>0</v>
          </cell>
          <cell r="C820" t="str">
            <v>소계</v>
          </cell>
          <cell r="D820">
            <v>8708025</v>
          </cell>
          <cell r="I820">
            <v>0</v>
          </cell>
        </row>
        <row r="821">
          <cell r="A821" t="str">
            <v>E2</v>
          </cell>
          <cell r="B821">
            <v>0</v>
          </cell>
          <cell r="C821" t="str">
            <v>계</v>
          </cell>
          <cell r="D821">
            <v>8708161</v>
          </cell>
          <cell r="I821">
            <v>0</v>
          </cell>
        </row>
        <row r="822">
          <cell r="A822" t="str">
            <v>T2</v>
          </cell>
          <cell r="B822">
            <v>824</v>
          </cell>
          <cell r="C822" t="str">
            <v>2)</v>
          </cell>
          <cell r="D822">
            <v>8802679</v>
          </cell>
          <cell r="E822" t="str">
            <v>콘크리트타설공</v>
          </cell>
          <cell r="H822">
            <v>0</v>
          </cell>
          <cell r="I822">
            <v>0</v>
          </cell>
        </row>
        <row r="823">
          <cell r="A823" t="str">
            <v>D02072</v>
          </cell>
          <cell r="B823">
            <v>2297</v>
          </cell>
          <cell r="C823" t="str">
            <v>가</v>
          </cell>
          <cell r="D823">
            <v>8897196</v>
          </cell>
          <cell r="E823" t="str">
            <v>콘크리트타설</v>
          </cell>
          <cell r="F823" t="str">
            <v>(철근,진동기포함)</v>
          </cell>
          <cell r="G823" t="str">
            <v>M3</v>
          </cell>
          <cell r="H823">
            <v>0</v>
          </cell>
          <cell r="I823">
            <v>0</v>
          </cell>
        </row>
        <row r="824">
          <cell r="A824" t="str">
            <v>D02073</v>
          </cell>
          <cell r="B824">
            <v>39</v>
          </cell>
          <cell r="C824" t="str">
            <v>나</v>
          </cell>
          <cell r="D824">
            <v>8991714</v>
          </cell>
          <cell r="E824" t="str">
            <v>콘크리트타설</v>
          </cell>
          <cell r="F824" t="str">
            <v>(무근,진동기포함)</v>
          </cell>
          <cell r="G824" t="str">
            <v>M3</v>
          </cell>
          <cell r="H824">
            <v>0</v>
          </cell>
          <cell r="I824">
            <v>0</v>
          </cell>
        </row>
        <row r="825">
          <cell r="A825" t="str">
            <v>E2</v>
          </cell>
          <cell r="B825">
            <v>0</v>
          </cell>
          <cell r="C825" t="str">
            <v>계</v>
          </cell>
          <cell r="D825">
            <v>9015344</v>
          </cell>
          <cell r="I825">
            <v>0</v>
          </cell>
        </row>
        <row r="826">
          <cell r="A826" t="str">
            <v>T2</v>
          </cell>
          <cell r="B826">
            <v>833</v>
          </cell>
          <cell r="C826" t="str">
            <v>3)</v>
          </cell>
          <cell r="D826">
            <v>9027159</v>
          </cell>
          <cell r="E826" t="str">
            <v>거푸집</v>
          </cell>
          <cell r="H826">
            <v>0</v>
          </cell>
          <cell r="I826">
            <v>0</v>
          </cell>
        </row>
        <row r="827">
          <cell r="A827" t="str">
            <v>D00627</v>
          </cell>
          <cell r="B827">
            <v>1538</v>
          </cell>
          <cell r="C827" t="str">
            <v>가</v>
          </cell>
          <cell r="D827">
            <v>9038973</v>
          </cell>
          <cell r="E827" t="str">
            <v>합판거푸집</v>
          </cell>
          <cell r="F827" t="str">
            <v>(3회) 0-7M</v>
          </cell>
          <cell r="G827" t="str">
            <v>M2</v>
          </cell>
          <cell r="H827">
            <v>0</v>
          </cell>
          <cell r="I827">
            <v>0</v>
          </cell>
        </row>
        <row r="828">
          <cell r="A828" t="str">
            <v>D00628</v>
          </cell>
          <cell r="B828">
            <v>275</v>
          </cell>
          <cell r="C828" t="str">
            <v>나</v>
          </cell>
          <cell r="D828">
            <v>9062602</v>
          </cell>
          <cell r="E828" t="str">
            <v>합판거푸집</v>
          </cell>
          <cell r="F828" t="str">
            <v>(3회) 7-10M</v>
          </cell>
          <cell r="G828" t="str">
            <v>M2</v>
          </cell>
          <cell r="H828">
            <v>0</v>
          </cell>
          <cell r="I828">
            <v>0</v>
          </cell>
        </row>
        <row r="829">
          <cell r="A829" t="str">
            <v>D00629</v>
          </cell>
          <cell r="B829">
            <v>20</v>
          </cell>
          <cell r="C829" t="str">
            <v>다</v>
          </cell>
          <cell r="D829">
            <v>9068510</v>
          </cell>
          <cell r="E829" t="str">
            <v>합판거푸집</v>
          </cell>
          <cell r="F829" t="str">
            <v>(3회) 10-13M</v>
          </cell>
          <cell r="G829" t="str">
            <v>M2</v>
          </cell>
          <cell r="H829">
            <v>0</v>
          </cell>
          <cell r="I829">
            <v>0</v>
          </cell>
        </row>
        <row r="830">
          <cell r="A830" t="str">
            <v>D00072</v>
          </cell>
          <cell r="B830">
            <v>372</v>
          </cell>
          <cell r="C830" t="str">
            <v>라</v>
          </cell>
          <cell r="D830">
            <v>9074417</v>
          </cell>
          <cell r="E830" t="str">
            <v>합판거푸집</v>
          </cell>
          <cell r="F830" t="str">
            <v>(4회)</v>
          </cell>
          <cell r="G830" t="str">
            <v>M2</v>
          </cell>
          <cell r="H830">
            <v>0</v>
          </cell>
          <cell r="I830">
            <v>0</v>
          </cell>
        </row>
        <row r="831">
          <cell r="A831" t="str">
            <v>D00074</v>
          </cell>
          <cell r="B831">
            <v>14</v>
          </cell>
          <cell r="C831" t="str">
            <v>마</v>
          </cell>
          <cell r="D831">
            <v>9078109</v>
          </cell>
          <cell r="E831" t="str">
            <v>합판거푸집</v>
          </cell>
          <cell r="F831" t="str">
            <v>(6회)</v>
          </cell>
          <cell r="G831" t="str">
            <v>M2</v>
          </cell>
          <cell r="H831">
            <v>0</v>
          </cell>
          <cell r="I831">
            <v>0</v>
          </cell>
        </row>
        <row r="832">
          <cell r="A832" t="str">
            <v>D00346</v>
          </cell>
          <cell r="B832">
            <v>583</v>
          </cell>
          <cell r="C832" t="str">
            <v>바</v>
          </cell>
          <cell r="D832">
            <v>9081801</v>
          </cell>
          <cell r="E832" t="str">
            <v>문형거푸집</v>
          </cell>
          <cell r="F832" t="str">
            <v>(0-7m:3회 부착식)</v>
          </cell>
          <cell r="G832" t="str">
            <v>M2</v>
          </cell>
          <cell r="H832">
            <v>0</v>
          </cell>
          <cell r="I832">
            <v>0</v>
          </cell>
        </row>
        <row r="833">
          <cell r="A833" t="str">
            <v>D00632</v>
          </cell>
          <cell r="B833">
            <v>94</v>
          </cell>
          <cell r="C833" t="str">
            <v>사</v>
          </cell>
          <cell r="D833">
            <v>9082032</v>
          </cell>
          <cell r="E833" t="str">
            <v>원형거푸집</v>
          </cell>
          <cell r="F833" t="str">
            <v>(3회)</v>
          </cell>
          <cell r="G833" t="str">
            <v>M2</v>
          </cell>
          <cell r="H833">
            <v>0</v>
          </cell>
          <cell r="I833">
            <v>0</v>
          </cell>
        </row>
        <row r="834">
          <cell r="A834" t="str">
            <v>E2</v>
          </cell>
          <cell r="B834">
            <v>0</v>
          </cell>
          <cell r="C834" t="str">
            <v>계</v>
          </cell>
          <cell r="D834">
            <v>9082148</v>
          </cell>
          <cell r="I834">
            <v>0</v>
          </cell>
        </row>
        <row r="835">
          <cell r="A835" t="str">
            <v>T2</v>
          </cell>
          <cell r="B835">
            <v>837</v>
          </cell>
          <cell r="C835" t="str">
            <v>4)</v>
          </cell>
          <cell r="D835">
            <v>9082263</v>
          </cell>
          <cell r="E835" t="str">
            <v>동바리공</v>
          </cell>
          <cell r="H835">
            <v>0</v>
          </cell>
          <cell r="I835">
            <v>0</v>
          </cell>
        </row>
        <row r="836">
          <cell r="A836" t="str">
            <v>D00418</v>
          </cell>
          <cell r="B836">
            <v>1</v>
          </cell>
          <cell r="C836" t="str">
            <v>가</v>
          </cell>
          <cell r="D836">
            <v>9082540</v>
          </cell>
          <cell r="E836" t="str">
            <v>동바리공</v>
          </cell>
          <cell r="G836" t="str">
            <v>식</v>
          </cell>
          <cell r="H836">
            <v>0</v>
          </cell>
          <cell r="I836">
            <v>0</v>
          </cell>
        </row>
        <row r="837">
          <cell r="A837" t="str">
            <v>D02223</v>
          </cell>
          <cell r="B837">
            <v>382</v>
          </cell>
          <cell r="C837" t="str">
            <v>나</v>
          </cell>
          <cell r="D837">
            <v>9082725</v>
          </cell>
          <cell r="E837" t="str">
            <v>DECK FINISHER용 동바</v>
          </cell>
          <cell r="F837" t="str">
            <v>리</v>
          </cell>
          <cell r="G837" t="str">
            <v>공/m3</v>
          </cell>
          <cell r="H837">
            <v>0</v>
          </cell>
          <cell r="I837">
            <v>0</v>
          </cell>
        </row>
        <row r="838">
          <cell r="A838" t="str">
            <v>E2</v>
          </cell>
          <cell r="B838">
            <v>0</v>
          </cell>
          <cell r="C838" t="str">
            <v>계</v>
          </cell>
          <cell r="D838">
            <v>9083048</v>
          </cell>
          <cell r="I838">
            <v>0</v>
          </cell>
        </row>
        <row r="839">
          <cell r="A839" t="str">
            <v>D01150</v>
          </cell>
          <cell r="B839">
            <v>1121</v>
          </cell>
          <cell r="C839" t="str">
            <v>5)</v>
          </cell>
          <cell r="D839">
            <v>9083186</v>
          </cell>
          <cell r="E839" t="str">
            <v>비계공(강관)</v>
          </cell>
          <cell r="G839" t="str">
            <v>M2</v>
          </cell>
          <cell r="H839">
            <v>0</v>
          </cell>
          <cell r="I839">
            <v>0</v>
          </cell>
        </row>
        <row r="840">
          <cell r="A840" t="str">
            <v>D01284</v>
          </cell>
          <cell r="B840">
            <v>94</v>
          </cell>
          <cell r="C840" t="str">
            <v>6)</v>
          </cell>
          <cell r="D840">
            <v>9083232</v>
          </cell>
          <cell r="E840" t="str">
            <v>다웰바설치</v>
          </cell>
          <cell r="F840" t="str">
            <v>(φ 25x600)</v>
          </cell>
          <cell r="G840" t="str">
            <v>EA</v>
          </cell>
          <cell r="H840">
            <v>0</v>
          </cell>
          <cell r="I840">
            <v>0</v>
          </cell>
        </row>
        <row r="841">
          <cell r="A841" t="str">
            <v>T2</v>
          </cell>
          <cell r="B841">
            <v>844</v>
          </cell>
          <cell r="C841" t="str">
            <v>7)</v>
          </cell>
          <cell r="D841">
            <v>9083360</v>
          </cell>
          <cell r="E841" t="str">
            <v>강관파일</v>
          </cell>
          <cell r="H841">
            <v>0</v>
          </cell>
          <cell r="I841">
            <v>0</v>
          </cell>
        </row>
        <row r="842">
          <cell r="A842" t="str">
            <v>D02226</v>
          </cell>
          <cell r="B842">
            <v>1050</v>
          </cell>
          <cell r="C842" t="str">
            <v>가</v>
          </cell>
          <cell r="D842">
            <v>9083488</v>
          </cell>
          <cell r="E842" t="str">
            <v>파일자재비</v>
          </cell>
          <cell r="F842" t="str">
            <v>(φ508,t=9mm)</v>
          </cell>
          <cell r="G842" t="str">
            <v>M</v>
          </cell>
          <cell r="H842">
            <v>0</v>
          </cell>
          <cell r="I842">
            <v>0</v>
          </cell>
        </row>
        <row r="843">
          <cell r="A843" t="str">
            <v>D00451</v>
          </cell>
          <cell r="B843">
            <v>990</v>
          </cell>
          <cell r="C843" t="str">
            <v>나</v>
          </cell>
          <cell r="D843">
            <v>9083617</v>
          </cell>
          <cell r="E843" t="str">
            <v>항타비</v>
          </cell>
          <cell r="G843" t="str">
            <v>M</v>
          </cell>
          <cell r="H843">
            <v>0</v>
          </cell>
          <cell r="I843">
            <v>0</v>
          </cell>
        </row>
        <row r="844">
          <cell r="A844" t="str">
            <v>D01639</v>
          </cell>
          <cell r="B844">
            <v>50</v>
          </cell>
          <cell r="C844" t="str">
            <v>다</v>
          </cell>
          <cell r="D844">
            <v>9083681</v>
          </cell>
          <cell r="E844" t="str">
            <v>두부 및 선단보강</v>
          </cell>
          <cell r="F844" t="str">
            <v>(강관말뚝 : 508mm)</v>
          </cell>
          <cell r="G844" t="str">
            <v>EA</v>
          </cell>
          <cell r="H844">
            <v>0</v>
          </cell>
          <cell r="I844">
            <v>0</v>
          </cell>
        </row>
        <row r="845">
          <cell r="A845" t="str">
            <v>E2</v>
          </cell>
          <cell r="B845">
            <v>0</v>
          </cell>
          <cell r="C845" t="str">
            <v>계</v>
          </cell>
          <cell r="D845">
            <v>9083690</v>
          </cell>
          <cell r="I845">
            <v>0</v>
          </cell>
        </row>
        <row r="846">
          <cell r="A846" t="str">
            <v>D01384</v>
          </cell>
          <cell r="B846">
            <v>11</v>
          </cell>
          <cell r="C846" t="str">
            <v>8)</v>
          </cell>
          <cell r="D846">
            <v>9083818</v>
          </cell>
          <cell r="E846" t="str">
            <v>타르지</v>
          </cell>
          <cell r="G846" t="str">
            <v>M2</v>
          </cell>
          <cell r="H846">
            <v>0</v>
          </cell>
          <cell r="I846">
            <v>0</v>
          </cell>
        </row>
        <row r="847">
          <cell r="A847" t="str">
            <v>D00494</v>
          </cell>
          <cell r="B847">
            <v>1938</v>
          </cell>
          <cell r="C847" t="str">
            <v>9)</v>
          </cell>
          <cell r="D847">
            <v>9083946</v>
          </cell>
          <cell r="E847" t="str">
            <v>데크휘니샤 면고르기</v>
          </cell>
          <cell r="G847" t="str">
            <v>M2</v>
          </cell>
          <cell r="H847">
            <v>0</v>
          </cell>
          <cell r="I847">
            <v>0</v>
          </cell>
        </row>
        <row r="848">
          <cell r="A848" t="str">
            <v>D01245</v>
          </cell>
          <cell r="B848">
            <v>1938</v>
          </cell>
          <cell r="C848" t="str">
            <v>10)</v>
          </cell>
          <cell r="D848">
            <v>9084074</v>
          </cell>
          <cell r="E848" t="str">
            <v>슬래브양생</v>
          </cell>
          <cell r="G848" t="str">
            <v>M2</v>
          </cell>
          <cell r="H848">
            <v>0</v>
          </cell>
          <cell r="I848">
            <v>0</v>
          </cell>
        </row>
        <row r="849">
          <cell r="A849" t="str">
            <v>D00495</v>
          </cell>
          <cell r="B849">
            <v>1938</v>
          </cell>
          <cell r="C849" t="str">
            <v>11)</v>
          </cell>
          <cell r="D849">
            <v>9084202</v>
          </cell>
          <cell r="E849" t="str">
            <v>교면방수</v>
          </cell>
          <cell r="F849" t="str">
            <v>(도막방수)</v>
          </cell>
          <cell r="G849" t="str">
            <v>M2</v>
          </cell>
          <cell r="H849">
            <v>0</v>
          </cell>
          <cell r="I849">
            <v>0</v>
          </cell>
        </row>
        <row r="850">
          <cell r="A850" t="str">
            <v>T2</v>
          </cell>
          <cell r="B850">
            <v>852</v>
          </cell>
          <cell r="C850" t="str">
            <v>12)</v>
          </cell>
          <cell r="D850">
            <v>9084266</v>
          </cell>
          <cell r="E850" t="str">
            <v>스페이서</v>
          </cell>
          <cell r="H850">
            <v>0</v>
          </cell>
          <cell r="I850">
            <v>0</v>
          </cell>
        </row>
        <row r="851">
          <cell r="A851" t="str">
            <v>D01640</v>
          </cell>
          <cell r="B851">
            <v>2624</v>
          </cell>
          <cell r="C851" t="str">
            <v>가</v>
          </cell>
          <cell r="D851">
            <v>9084330</v>
          </cell>
          <cell r="E851" t="str">
            <v>스페이서설치</v>
          </cell>
          <cell r="F851" t="str">
            <v>(슬래브 및 기초)</v>
          </cell>
          <cell r="G851" t="str">
            <v>M2</v>
          </cell>
          <cell r="H851">
            <v>0</v>
          </cell>
          <cell r="I851">
            <v>0</v>
          </cell>
        </row>
        <row r="852">
          <cell r="A852" t="str">
            <v>D01640</v>
          </cell>
          <cell r="B852">
            <v>1085</v>
          </cell>
          <cell r="C852" t="str">
            <v>나</v>
          </cell>
          <cell r="D852">
            <v>9084334</v>
          </cell>
          <cell r="E852" t="str">
            <v>스페이서설치</v>
          </cell>
          <cell r="F852" t="str">
            <v>(벽  체)</v>
          </cell>
          <cell r="G852" t="str">
            <v>M2</v>
          </cell>
          <cell r="H852">
            <v>0</v>
          </cell>
          <cell r="I852">
            <v>0</v>
          </cell>
        </row>
        <row r="853">
          <cell r="A853" t="str">
            <v>E2</v>
          </cell>
          <cell r="B853">
            <v>0</v>
          </cell>
          <cell r="C853" t="str">
            <v>계</v>
          </cell>
          <cell r="D853">
            <v>9084346</v>
          </cell>
          <cell r="I853">
            <v>0</v>
          </cell>
        </row>
        <row r="854">
          <cell r="A854" t="str">
            <v>T2</v>
          </cell>
          <cell r="B854">
            <v>855</v>
          </cell>
          <cell r="C854" t="str">
            <v>13)</v>
          </cell>
          <cell r="D854">
            <v>9084410</v>
          </cell>
          <cell r="E854" t="str">
            <v>신축이음장치</v>
          </cell>
          <cell r="H854">
            <v>0</v>
          </cell>
          <cell r="I854">
            <v>0</v>
          </cell>
        </row>
        <row r="855">
          <cell r="A855" t="str">
            <v>D00698</v>
          </cell>
          <cell r="B855">
            <v>40</v>
          </cell>
          <cell r="C855" t="str">
            <v>가</v>
          </cell>
          <cell r="D855">
            <v>9084442</v>
          </cell>
          <cell r="E855" t="str">
            <v>신축이음장치</v>
          </cell>
          <cell r="F855" t="str">
            <v>(NO.100)</v>
          </cell>
          <cell r="G855" t="str">
            <v>M</v>
          </cell>
          <cell r="H855">
            <v>0</v>
          </cell>
          <cell r="I855">
            <v>0</v>
          </cell>
        </row>
        <row r="856">
          <cell r="A856" t="str">
            <v>E2</v>
          </cell>
          <cell r="B856">
            <v>0</v>
          </cell>
          <cell r="C856" t="str">
            <v>계</v>
          </cell>
          <cell r="D856">
            <v>9084496</v>
          </cell>
          <cell r="I856">
            <v>0</v>
          </cell>
        </row>
        <row r="857">
          <cell r="A857" t="str">
            <v>D00501</v>
          </cell>
          <cell r="B857">
            <v>1</v>
          </cell>
          <cell r="C857" t="str">
            <v>14)</v>
          </cell>
          <cell r="D857">
            <v>9084624</v>
          </cell>
          <cell r="E857" t="str">
            <v>교명판</v>
          </cell>
          <cell r="F857" t="str">
            <v>(450x200x10)</v>
          </cell>
          <cell r="G857" t="str">
            <v>EA</v>
          </cell>
          <cell r="H857">
            <v>0</v>
          </cell>
          <cell r="I857">
            <v>0</v>
          </cell>
        </row>
        <row r="858">
          <cell r="A858" t="str">
            <v>D00502</v>
          </cell>
          <cell r="B858">
            <v>1</v>
          </cell>
          <cell r="C858" t="str">
            <v>15)</v>
          </cell>
          <cell r="D858">
            <v>9084656</v>
          </cell>
          <cell r="E858" t="str">
            <v>설명판</v>
          </cell>
          <cell r="F858" t="str">
            <v>(510x410x10)</v>
          </cell>
          <cell r="G858" t="str">
            <v>EA</v>
          </cell>
          <cell r="H858">
            <v>0</v>
          </cell>
          <cell r="I858">
            <v>0</v>
          </cell>
        </row>
        <row r="859">
          <cell r="A859" t="str">
            <v>D00510</v>
          </cell>
          <cell r="B859">
            <v>1</v>
          </cell>
          <cell r="C859" t="str">
            <v>16)</v>
          </cell>
          <cell r="D859">
            <v>9084784</v>
          </cell>
          <cell r="E859" t="str">
            <v>T.B.M 설치</v>
          </cell>
          <cell r="G859" t="str">
            <v>EA</v>
          </cell>
          <cell r="H859">
            <v>0</v>
          </cell>
          <cell r="I859">
            <v>0</v>
          </cell>
        </row>
        <row r="860">
          <cell r="A860" t="str">
            <v>D00776</v>
          </cell>
          <cell r="B860">
            <v>427</v>
          </cell>
          <cell r="C860" t="str">
            <v>17)</v>
          </cell>
          <cell r="D860">
            <v>9084912</v>
          </cell>
          <cell r="E860" t="str">
            <v>전선관</v>
          </cell>
          <cell r="F860" t="str">
            <v>(ø=100 ㎜)</v>
          </cell>
          <cell r="G860" t="str">
            <v>M</v>
          </cell>
          <cell r="H860">
            <v>0</v>
          </cell>
          <cell r="I860">
            <v>0</v>
          </cell>
        </row>
        <row r="861">
          <cell r="A861" t="str">
            <v>T2</v>
          </cell>
          <cell r="B861">
            <v>862</v>
          </cell>
          <cell r="C861" t="str">
            <v>18)</v>
          </cell>
          <cell r="D861">
            <v>9084976</v>
          </cell>
          <cell r="E861" t="str">
            <v>방호벽</v>
          </cell>
          <cell r="H861">
            <v>0</v>
          </cell>
          <cell r="I861">
            <v>0</v>
          </cell>
        </row>
        <row r="862">
          <cell r="A862" t="str">
            <v>D02237</v>
          </cell>
          <cell r="B862">
            <v>213</v>
          </cell>
          <cell r="C862" t="str">
            <v>가</v>
          </cell>
          <cell r="D862">
            <v>9085040</v>
          </cell>
          <cell r="E862" t="str">
            <v>방호벽</v>
          </cell>
          <cell r="F862" t="str">
            <v>(교량용:일반구간)</v>
          </cell>
          <cell r="G862" t="str">
            <v>M</v>
          </cell>
          <cell r="H862">
            <v>0</v>
          </cell>
          <cell r="I862">
            <v>0</v>
          </cell>
        </row>
        <row r="863">
          <cell r="A863" t="str">
            <v>E2</v>
          </cell>
          <cell r="B863">
            <v>0</v>
          </cell>
          <cell r="C863" t="str">
            <v>계</v>
          </cell>
          <cell r="D863">
            <v>9085043</v>
          </cell>
          <cell r="I863">
            <v>0</v>
          </cell>
        </row>
        <row r="864">
          <cell r="A864" t="str">
            <v>D01680</v>
          </cell>
          <cell r="B864">
            <v>5</v>
          </cell>
          <cell r="C864" t="str">
            <v>19)</v>
          </cell>
          <cell r="D864">
            <v>9085195</v>
          </cell>
          <cell r="E864" t="str">
            <v>무수축 콘크리트</v>
          </cell>
          <cell r="G864" t="str">
            <v>M3</v>
          </cell>
          <cell r="H864">
            <v>0</v>
          </cell>
          <cell r="I864">
            <v>0</v>
          </cell>
        </row>
        <row r="865">
          <cell r="A865" t="str">
            <v>D00662</v>
          </cell>
          <cell r="B865">
            <v>1</v>
          </cell>
          <cell r="C865" t="str">
            <v>20)</v>
          </cell>
          <cell r="D865">
            <v>9085199</v>
          </cell>
          <cell r="E865" t="str">
            <v>무수축 몰탈</v>
          </cell>
          <cell r="F865" t="str">
            <v>(1:1)</v>
          </cell>
          <cell r="G865" t="str">
            <v>M3</v>
          </cell>
          <cell r="H865">
            <v>0</v>
          </cell>
          <cell r="I865">
            <v>0</v>
          </cell>
        </row>
        <row r="866">
          <cell r="A866" t="str">
            <v>T2</v>
          </cell>
          <cell r="B866">
            <v>870</v>
          </cell>
          <cell r="C866" t="str">
            <v>21)</v>
          </cell>
          <cell r="D866">
            <v>9085320</v>
          </cell>
          <cell r="E866" t="str">
            <v>철근가공조립</v>
          </cell>
          <cell r="H866">
            <v>0</v>
          </cell>
          <cell r="I866">
            <v>0</v>
          </cell>
        </row>
        <row r="867">
          <cell r="A867" t="str">
            <v>D00328</v>
          </cell>
          <cell r="B867">
            <v>353.88</v>
          </cell>
          <cell r="C867" t="str">
            <v>가</v>
          </cell>
          <cell r="D867">
            <v>9085384</v>
          </cell>
          <cell r="E867" t="str">
            <v>철근가공조립</v>
          </cell>
          <cell r="F867" t="str">
            <v>(매우복잡)</v>
          </cell>
          <cell r="G867" t="str">
            <v>TON</v>
          </cell>
          <cell r="H867">
            <v>0</v>
          </cell>
          <cell r="I867">
            <v>0</v>
          </cell>
        </row>
        <row r="868">
          <cell r="A868" t="str">
            <v>D00327</v>
          </cell>
          <cell r="B868">
            <v>138.24600000000001</v>
          </cell>
          <cell r="C868" t="str">
            <v>나</v>
          </cell>
          <cell r="D868">
            <v>9085448</v>
          </cell>
          <cell r="E868" t="str">
            <v>철근가공조립</v>
          </cell>
          <cell r="F868" t="str">
            <v>(복잡)</v>
          </cell>
          <cell r="G868" t="str">
            <v>TON</v>
          </cell>
          <cell r="H868">
            <v>0</v>
          </cell>
          <cell r="I868">
            <v>0</v>
          </cell>
        </row>
        <row r="869">
          <cell r="A869" t="str">
            <v>D00326</v>
          </cell>
          <cell r="B869">
            <v>127.697</v>
          </cell>
          <cell r="C869" t="str">
            <v>다</v>
          </cell>
          <cell r="D869">
            <v>9085452</v>
          </cell>
          <cell r="E869" t="str">
            <v>철근가공조립</v>
          </cell>
          <cell r="F869" t="str">
            <v>(보통)</v>
          </cell>
          <cell r="G869" t="str">
            <v>TON</v>
          </cell>
          <cell r="H869">
            <v>0</v>
          </cell>
          <cell r="I869">
            <v>0</v>
          </cell>
        </row>
        <row r="870">
          <cell r="A870" t="str">
            <v>D00325</v>
          </cell>
          <cell r="B870">
            <v>18.018000000000001</v>
          </cell>
          <cell r="C870" t="str">
            <v>라</v>
          </cell>
          <cell r="D870">
            <v>9085454</v>
          </cell>
          <cell r="E870" t="str">
            <v>철근가공조립</v>
          </cell>
          <cell r="F870" t="str">
            <v>(간단)</v>
          </cell>
          <cell r="G870" t="str">
            <v>TON</v>
          </cell>
          <cell r="H870">
            <v>0</v>
          </cell>
          <cell r="I870">
            <v>0</v>
          </cell>
        </row>
        <row r="871">
          <cell r="A871" t="str">
            <v>E2</v>
          </cell>
          <cell r="B871">
            <v>0</v>
          </cell>
          <cell r="C871" t="str">
            <v>계</v>
          </cell>
          <cell r="D871">
            <v>9085455</v>
          </cell>
          <cell r="I871">
            <v>0</v>
          </cell>
        </row>
        <row r="872">
          <cell r="A872" t="str">
            <v>T2</v>
          </cell>
          <cell r="B872">
            <v>877</v>
          </cell>
          <cell r="C872" t="str">
            <v>22)</v>
          </cell>
          <cell r="D872">
            <v>9085583</v>
          </cell>
          <cell r="E872" t="str">
            <v>배수시설</v>
          </cell>
          <cell r="H872">
            <v>0</v>
          </cell>
          <cell r="I872">
            <v>0</v>
          </cell>
        </row>
        <row r="873">
          <cell r="A873" t="str">
            <v>D00663</v>
          </cell>
          <cell r="B873">
            <v>12</v>
          </cell>
          <cell r="C873" t="str">
            <v>가</v>
          </cell>
          <cell r="D873">
            <v>9085710</v>
          </cell>
          <cell r="E873" t="str">
            <v>육교용 집수구</v>
          </cell>
          <cell r="F873" t="str">
            <v>(주철)</v>
          </cell>
          <cell r="G873" t="str">
            <v>EA</v>
          </cell>
          <cell r="H873">
            <v>0</v>
          </cell>
          <cell r="I873">
            <v>0</v>
          </cell>
        </row>
        <row r="874">
          <cell r="A874" t="str">
            <v>D00664</v>
          </cell>
          <cell r="B874">
            <v>12</v>
          </cell>
          <cell r="C874" t="str">
            <v>나</v>
          </cell>
          <cell r="D874">
            <v>9085711</v>
          </cell>
          <cell r="E874" t="str">
            <v>육교용연결집수거</v>
          </cell>
          <cell r="F874" t="str">
            <v>(스텐레스)</v>
          </cell>
          <cell r="G874" t="str">
            <v>EA</v>
          </cell>
          <cell r="H874">
            <v>0</v>
          </cell>
          <cell r="I874">
            <v>0</v>
          </cell>
        </row>
        <row r="875">
          <cell r="A875" t="str">
            <v>D00666</v>
          </cell>
          <cell r="B875">
            <v>12</v>
          </cell>
          <cell r="C875" t="str">
            <v>다</v>
          </cell>
          <cell r="D875">
            <v>9085712</v>
          </cell>
          <cell r="E875" t="str">
            <v>육교용 곡관</v>
          </cell>
          <cell r="G875" t="str">
            <v>EA</v>
          </cell>
          <cell r="H875">
            <v>0</v>
          </cell>
          <cell r="I875">
            <v>0</v>
          </cell>
        </row>
        <row r="876">
          <cell r="A876" t="str">
            <v>D00665</v>
          </cell>
          <cell r="B876">
            <v>225</v>
          </cell>
          <cell r="C876" t="str">
            <v>라</v>
          </cell>
          <cell r="D876">
            <v>9085776</v>
          </cell>
          <cell r="E876" t="str">
            <v>육교용 직관</v>
          </cell>
          <cell r="F876" t="str">
            <v>(□150)</v>
          </cell>
          <cell r="G876" t="str">
            <v>M</v>
          </cell>
          <cell r="H876">
            <v>0</v>
          </cell>
          <cell r="I876">
            <v>0</v>
          </cell>
        </row>
        <row r="877">
          <cell r="A877" t="str">
            <v>D00667</v>
          </cell>
          <cell r="B877">
            <v>231</v>
          </cell>
          <cell r="C877" t="str">
            <v>마</v>
          </cell>
          <cell r="D877">
            <v>9085808</v>
          </cell>
          <cell r="E877" t="str">
            <v>육교용 연결부</v>
          </cell>
          <cell r="F877" t="str">
            <v>(스텐레스)</v>
          </cell>
          <cell r="G877" t="str">
            <v>EA</v>
          </cell>
          <cell r="H877">
            <v>0</v>
          </cell>
          <cell r="I877">
            <v>0</v>
          </cell>
        </row>
        <row r="878">
          <cell r="A878" t="str">
            <v>E2</v>
          </cell>
          <cell r="B878">
            <v>0</v>
          </cell>
          <cell r="C878" t="str">
            <v>계</v>
          </cell>
          <cell r="D878">
            <v>9085872</v>
          </cell>
          <cell r="I878">
            <v>0</v>
          </cell>
        </row>
        <row r="879">
          <cell r="A879" t="str">
            <v>T2</v>
          </cell>
          <cell r="B879">
            <v>881</v>
          </cell>
          <cell r="C879" t="str">
            <v>23)</v>
          </cell>
          <cell r="D879">
            <v>9085904</v>
          </cell>
          <cell r="E879" t="str">
            <v>스치로폴</v>
          </cell>
          <cell r="H879">
            <v>0</v>
          </cell>
          <cell r="I879">
            <v>0</v>
          </cell>
        </row>
        <row r="880">
          <cell r="A880" t="str">
            <v>D00519</v>
          </cell>
          <cell r="B880">
            <v>72</v>
          </cell>
          <cell r="C880" t="str">
            <v>가</v>
          </cell>
          <cell r="D880">
            <v>9085936</v>
          </cell>
          <cell r="E880" t="str">
            <v>스치로폴</v>
          </cell>
          <cell r="F880" t="str">
            <v>(T=20m/m)</v>
          </cell>
          <cell r="G880" t="str">
            <v>M2</v>
          </cell>
          <cell r="H880">
            <v>0</v>
          </cell>
          <cell r="I880">
            <v>0</v>
          </cell>
        </row>
        <row r="881">
          <cell r="A881" t="str">
            <v>D00518</v>
          </cell>
          <cell r="B881">
            <v>30</v>
          </cell>
          <cell r="C881" t="str">
            <v>나</v>
          </cell>
          <cell r="D881">
            <v>9085948</v>
          </cell>
          <cell r="E881" t="str">
            <v>스치로폴</v>
          </cell>
          <cell r="F881" t="str">
            <v>(T=10m/m)</v>
          </cell>
          <cell r="G881" t="str">
            <v>M2</v>
          </cell>
          <cell r="H881">
            <v>0</v>
          </cell>
          <cell r="I881">
            <v>0</v>
          </cell>
        </row>
        <row r="882">
          <cell r="A882" t="str">
            <v>E2</v>
          </cell>
          <cell r="B882">
            <v>0</v>
          </cell>
          <cell r="C882" t="str">
            <v>계</v>
          </cell>
          <cell r="D882">
            <v>9085956</v>
          </cell>
          <cell r="I882">
            <v>0</v>
          </cell>
        </row>
        <row r="883">
          <cell r="A883" t="str">
            <v>T2</v>
          </cell>
          <cell r="B883">
            <v>885</v>
          </cell>
          <cell r="C883" t="str">
            <v>24)</v>
          </cell>
          <cell r="D883">
            <v>9086030</v>
          </cell>
          <cell r="E883" t="str">
            <v>안전점검통로</v>
          </cell>
          <cell r="H883">
            <v>0</v>
          </cell>
          <cell r="I883">
            <v>0</v>
          </cell>
        </row>
        <row r="884">
          <cell r="A884" t="str">
            <v>D02224</v>
          </cell>
          <cell r="B884">
            <v>2</v>
          </cell>
          <cell r="C884" t="str">
            <v>가</v>
          </cell>
          <cell r="D884">
            <v>9086049</v>
          </cell>
          <cell r="E884" t="str">
            <v>안전 점검용 계단</v>
          </cell>
          <cell r="G884" t="str">
            <v>EA</v>
          </cell>
          <cell r="H884">
            <v>0</v>
          </cell>
          <cell r="I884">
            <v>0</v>
          </cell>
        </row>
        <row r="885">
          <cell r="A885" t="str">
            <v>D00573</v>
          </cell>
          <cell r="B885">
            <v>2</v>
          </cell>
          <cell r="C885" t="str">
            <v>나</v>
          </cell>
          <cell r="D885">
            <v>9086067</v>
          </cell>
          <cell r="E885" t="str">
            <v>안전점검통로</v>
          </cell>
          <cell r="F885" t="str">
            <v>(STEEL 용)</v>
          </cell>
          <cell r="G885" t="str">
            <v>개소</v>
          </cell>
          <cell r="H885">
            <v>0</v>
          </cell>
          <cell r="I885">
            <v>0</v>
          </cell>
        </row>
        <row r="886">
          <cell r="A886" t="str">
            <v>E2</v>
          </cell>
          <cell r="B886">
            <v>0</v>
          </cell>
          <cell r="C886" t="str">
            <v>계</v>
          </cell>
          <cell r="D886">
            <v>9086085</v>
          </cell>
          <cell r="I886">
            <v>0</v>
          </cell>
        </row>
        <row r="887">
          <cell r="A887" t="str">
            <v>D02221</v>
          </cell>
          <cell r="B887">
            <v>199</v>
          </cell>
          <cell r="C887" t="str">
            <v>27)</v>
          </cell>
          <cell r="D887">
            <v>9086103</v>
          </cell>
          <cell r="E887" t="str">
            <v>NOTCH</v>
          </cell>
          <cell r="G887" t="str">
            <v>M</v>
          </cell>
          <cell r="H887">
            <v>0</v>
          </cell>
          <cell r="I887">
            <v>0</v>
          </cell>
        </row>
        <row r="888">
          <cell r="A888" t="str">
            <v>T2</v>
          </cell>
          <cell r="B888">
            <v>892</v>
          </cell>
          <cell r="C888" t="str">
            <v>30)</v>
          </cell>
          <cell r="D888">
            <v>9086171</v>
          </cell>
          <cell r="E888" t="str">
            <v>SHOE 설치공</v>
          </cell>
          <cell r="H888">
            <v>0</v>
          </cell>
          <cell r="I888">
            <v>0</v>
          </cell>
        </row>
        <row r="889">
          <cell r="A889" t="str">
            <v>D00112</v>
          </cell>
          <cell r="B889">
            <v>4</v>
          </cell>
          <cell r="C889" t="str">
            <v>가</v>
          </cell>
          <cell r="D889">
            <v>9086235</v>
          </cell>
          <cell r="E889" t="str">
            <v>교좌장치</v>
          </cell>
          <cell r="F889" t="str">
            <v>(일방향)200TON</v>
          </cell>
          <cell r="G889" t="str">
            <v>EA</v>
          </cell>
          <cell r="H889">
            <v>0</v>
          </cell>
          <cell r="I889">
            <v>0</v>
          </cell>
        </row>
        <row r="890">
          <cell r="A890" t="str">
            <v>D00172</v>
          </cell>
          <cell r="B890">
            <v>12</v>
          </cell>
          <cell r="C890" t="str">
            <v>나</v>
          </cell>
          <cell r="D890">
            <v>9086236</v>
          </cell>
          <cell r="E890" t="str">
            <v>교좌장치</v>
          </cell>
          <cell r="F890" t="str">
            <v>(양방향)200TON</v>
          </cell>
          <cell r="G890" t="str">
            <v>EA</v>
          </cell>
          <cell r="H890">
            <v>0</v>
          </cell>
          <cell r="I890">
            <v>0</v>
          </cell>
        </row>
        <row r="891">
          <cell r="A891" t="str">
            <v>D00716</v>
          </cell>
          <cell r="B891">
            <v>2</v>
          </cell>
          <cell r="C891" t="str">
            <v>다</v>
          </cell>
          <cell r="D891">
            <v>9086300</v>
          </cell>
          <cell r="E891" t="str">
            <v>교좌장치</v>
          </cell>
          <cell r="F891" t="str">
            <v>(고정단)400TON</v>
          </cell>
          <cell r="G891" t="str">
            <v>EA</v>
          </cell>
          <cell r="H891">
            <v>0</v>
          </cell>
          <cell r="I891">
            <v>0</v>
          </cell>
        </row>
        <row r="892">
          <cell r="A892" t="str">
            <v>D01635</v>
          </cell>
          <cell r="B892">
            <v>6</v>
          </cell>
          <cell r="C892" t="str">
            <v>라</v>
          </cell>
          <cell r="D892">
            <v>9086341</v>
          </cell>
          <cell r="E892" t="str">
            <v>교좌장치</v>
          </cell>
          <cell r="F892" t="str">
            <v>(일방향)400TON</v>
          </cell>
          <cell r="G892" t="str">
            <v>EA</v>
          </cell>
          <cell r="H892">
            <v>0</v>
          </cell>
          <cell r="I892">
            <v>0</v>
          </cell>
        </row>
        <row r="893">
          <cell r="A893" t="str">
            <v>E2</v>
          </cell>
          <cell r="B893">
            <v>0</v>
          </cell>
          <cell r="C893" t="str">
            <v>계</v>
          </cell>
          <cell r="D893">
            <v>9086381</v>
          </cell>
          <cell r="I893">
            <v>0</v>
          </cell>
        </row>
        <row r="894">
          <cell r="A894" t="str">
            <v>T2</v>
          </cell>
          <cell r="B894">
            <v>910</v>
          </cell>
          <cell r="C894" t="str">
            <v>33)</v>
          </cell>
          <cell r="D894">
            <v>9462474</v>
          </cell>
          <cell r="E894" t="str">
            <v>강교</v>
          </cell>
          <cell r="H894">
            <v>0</v>
          </cell>
          <cell r="I894">
            <v>0</v>
          </cell>
        </row>
        <row r="895">
          <cell r="A895" t="str">
            <v>D02204</v>
          </cell>
          <cell r="B895">
            <v>703.67899999999997</v>
          </cell>
          <cell r="C895" t="str">
            <v>가</v>
          </cell>
          <cell r="D895">
            <v>9462554</v>
          </cell>
          <cell r="E895" t="str">
            <v>강교제작</v>
          </cell>
          <cell r="G895" t="str">
            <v>TON</v>
          </cell>
          <cell r="H895">
            <v>0</v>
          </cell>
          <cell r="I895">
            <v>0</v>
          </cell>
        </row>
        <row r="896">
          <cell r="A896" t="str">
            <v>D02212</v>
          </cell>
          <cell r="B896">
            <v>703.67899999999997</v>
          </cell>
          <cell r="C896" t="str">
            <v>나</v>
          </cell>
          <cell r="D896">
            <v>9462634</v>
          </cell>
          <cell r="E896" t="str">
            <v>강교운반</v>
          </cell>
          <cell r="G896" t="str">
            <v>TON</v>
          </cell>
          <cell r="H896">
            <v>0</v>
          </cell>
          <cell r="I896">
            <v>0</v>
          </cell>
        </row>
        <row r="897">
          <cell r="A897" t="str">
            <v>T1</v>
          </cell>
          <cell r="B897">
            <v>902</v>
          </cell>
          <cell r="C897" t="str">
            <v>다</v>
          </cell>
          <cell r="D897">
            <v>9462654</v>
          </cell>
          <cell r="E897" t="str">
            <v>강교가설</v>
          </cell>
          <cell r="H897">
            <v>0</v>
          </cell>
          <cell r="I897">
            <v>0</v>
          </cell>
        </row>
        <row r="898">
          <cell r="A898" t="str">
            <v>D02205</v>
          </cell>
          <cell r="B898">
            <v>703.67899999999997</v>
          </cell>
          <cell r="C898" t="str">
            <v>a</v>
          </cell>
          <cell r="D898">
            <v>9462674</v>
          </cell>
          <cell r="F898" t="str">
            <v>BOX GIRDER</v>
          </cell>
          <cell r="G898" t="str">
            <v>TON</v>
          </cell>
          <cell r="H898">
            <v>0</v>
          </cell>
          <cell r="I898">
            <v>0</v>
          </cell>
        </row>
        <row r="899">
          <cell r="A899" t="str">
            <v>D02206</v>
          </cell>
          <cell r="B899">
            <v>703.67899999999997</v>
          </cell>
          <cell r="C899" t="str">
            <v>b</v>
          </cell>
          <cell r="D899">
            <v>9462694</v>
          </cell>
          <cell r="F899" t="str">
            <v>CROSS BEAM,잔여자재</v>
          </cell>
          <cell r="G899" t="str">
            <v>TON</v>
          </cell>
          <cell r="H899">
            <v>0</v>
          </cell>
          <cell r="I899">
            <v>0</v>
          </cell>
        </row>
        <row r="900">
          <cell r="A900" t="str">
            <v>D02207</v>
          </cell>
          <cell r="B900">
            <v>703.67899999999997</v>
          </cell>
          <cell r="C900" t="str">
            <v>c</v>
          </cell>
          <cell r="D900">
            <v>9462704</v>
          </cell>
          <cell r="F900" t="str">
            <v>고장력볼트조이기</v>
          </cell>
          <cell r="G900" t="str">
            <v>TON</v>
          </cell>
          <cell r="H900">
            <v>0</v>
          </cell>
          <cell r="I900">
            <v>0</v>
          </cell>
        </row>
        <row r="901">
          <cell r="A901" t="str">
            <v>D02208</v>
          </cell>
          <cell r="B901">
            <v>703.67899999999997</v>
          </cell>
          <cell r="C901" t="str">
            <v>d</v>
          </cell>
          <cell r="D901">
            <v>9462709</v>
          </cell>
          <cell r="F901" t="str">
            <v>HTB조이기 및 도장</v>
          </cell>
          <cell r="G901" t="str">
            <v>TON</v>
          </cell>
          <cell r="H901">
            <v>0</v>
          </cell>
          <cell r="I901">
            <v>0</v>
          </cell>
        </row>
        <row r="902">
          <cell r="A902" t="str">
            <v>D02211</v>
          </cell>
          <cell r="B902">
            <v>703.67899999999997</v>
          </cell>
          <cell r="C902" t="str">
            <v>e</v>
          </cell>
          <cell r="D902">
            <v>9462712</v>
          </cell>
          <cell r="F902" t="str">
            <v>가설용 BENT</v>
          </cell>
          <cell r="G902" t="str">
            <v>TON</v>
          </cell>
          <cell r="H902">
            <v>0</v>
          </cell>
          <cell r="I902">
            <v>0</v>
          </cell>
        </row>
        <row r="903">
          <cell r="A903" t="str">
            <v>E1</v>
          </cell>
          <cell r="B903">
            <v>0</v>
          </cell>
          <cell r="C903" t="str">
            <v>소계</v>
          </cell>
          <cell r="D903">
            <v>9462713</v>
          </cell>
          <cell r="I903">
            <v>0</v>
          </cell>
        </row>
        <row r="904">
          <cell r="A904" t="str">
            <v>D02159</v>
          </cell>
          <cell r="B904">
            <v>8356</v>
          </cell>
          <cell r="C904" t="str">
            <v>라</v>
          </cell>
          <cell r="D904">
            <v>9462841</v>
          </cell>
          <cell r="E904" t="str">
            <v>강교내부도장</v>
          </cell>
          <cell r="F904" t="str">
            <v>(공장)</v>
          </cell>
          <cell r="G904" t="str">
            <v>M2</v>
          </cell>
          <cell r="H904">
            <v>0</v>
          </cell>
          <cell r="I904">
            <v>0</v>
          </cell>
        </row>
        <row r="905">
          <cell r="A905" t="str">
            <v>D02160</v>
          </cell>
          <cell r="B905">
            <v>578</v>
          </cell>
          <cell r="C905" t="str">
            <v>마</v>
          </cell>
          <cell r="D905">
            <v>9462842</v>
          </cell>
          <cell r="E905" t="str">
            <v>강교SPLICER도장</v>
          </cell>
          <cell r="F905" t="str">
            <v>(공장)</v>
          </cell>
          <cell r="G905" t="str">
            <v>M2</v>
          </cell>
          <cell r="H905">
            <v>0</v>
          </cell>
          <cell r="I905">
            <v>0</v>
          </cell>
        </row>
        <row r="906">
          <cell r="A906" t="str">
            <v>D02163</v>
          </cell>
          <cell r="B906">
            <v>194</v>
          </cell>
          <cell r="C906" t="str">
            <v>바</v>
          </cell>
          <cell r="D906">
            <v>9462906</v>
          </cell>
          <cell r="E906" t="str">
            <v>강교내부볼트및</v>
          </cell>
          <cell r="F906" t="str">
            <v>SPLICER도장</v>
          </cell>
          <cell r="G906" t="str">
            <v>M2</v>
          </cell>
          <cell r="H906">
            <v>0</v>
          </cell>
          <cell r="I906">
            <v>0</v>
          </cell>
        </row>
        <row r="907">
          <cell r="A907" t="str">
            <v>D02158</v>
          </cell>
          <cell r="B907">
            <v>4685</v>
          </cell>
          <cell r="C907" t="str">
            <v>사</v>
          </cell>
          <cell r="D907">
            <v>9462938</v>
          </cell>
          <cell r="E907" t="str">
            <v>강교외부도장</v>
          </cell>
          <cell r="F907" t="str">
            <v>(공장)</v>
          </cell>
          <cell r="G907" t="str">
            <v>M2</v>
          </cell>
          <cell r="H907">
            <v>0</v>
          </cell>
          <cell r="I907">
            <v>0</v>
          </cell>
        </row>
        <row r="908">
          <cell r="A908" t="str">
            <v>D02222</v>
          </cell>
          <cell r="B908">
            <v>4685</v>
          </cell>
          <cell r="C908" t="str">
            <v>아</v>
          </cell>
          <cell r="D908">
            <v>9462954</v>
          </cell>
          <cell r="E908" t="str">
            <v>강교외부도장</v>
          </cell>
          <cell r="F908" t="str">
            <v>(현장)</v>
          </cell>
          <cell r="G908" t="str">
            <v>M2</v>
          </cell>
          <cell r="H908">
            <v>0</v>
          </cell>
          <cell r="I908">
            <v>0</v>
          </cell>
        </row>
        <row r="909">
          <cell r="A909" t="str">
            <v>D02161</v>
          </cell>
          <cell r="B909">
            <v>1213</v>
          </cell>
          <cell r="C909" t="str">
            <v>자</v>
          </cell>
          <cell r="D909">
            <v>9462962</v>
          </cell>
          <cell r="E909" t="str">
            <v>강교외부포장면도장</v>
          </cell>
          <cell r="F909" t="str">
            <v>(공장)</v>
          </cell>
          <cell r="G909" t="str">
            <v>M2</v>
          </cell>
          <cell r="H909">
            <v>0</v>
          </cell>
          <cell r="I909">
            <v>0</v>
          </cell>
        </row>
        <row r="910">
          <cell r="A910" t="str">
            <v>D02162</v>
          </cell>
          <cell r="B910">
            <v>330</v>
          </cell>
          <cell r="C910" t="str">
            <v>차</v>
          </cell>
          <cell r="D910">
            <v>9462966</v>
          </cell>
          <cell r="E910" t="str">
            <v>강교외부볼트및SPLICE</v>
          </cell>
          <cell r="F910" t="str">
            <v>도장 (현장)</v>
          </cell>
          <cell r="G910" t="str">
            <v>M2</v>
          </cell>
          <cell r="H910">
            <v>0</v>
          </cell>
          <cell r="I910">
            <v>0</v>
          </cell>
        </row>
        <row r="911">
          <cell r="A911" t="str">
            <v>E2</v>
          </cell>
          <cell r="B911">
            <v>0</v>
          </cell>
          <cell r="C911" t="str">
            <v>계</v>
          </cell>
          <cell r="D911">
            <v>9462970</v>
          </cell>
          <cell r="I911">
            <v>0</v>
          </cell>
        </row>
        <row r="912">
          <cell r="A912" t="str">
            <v>D01673</v>
          </cell>
          <cell r="B912">
            <v>1193</v>
          </cell>
          <cell r="C912" t="str">
            <v>34)</v>
          </cell>
          <cell r="D912">
            <v>9462986</v>
          </cell>
          <cell r="E912" t="str">
            <v>뒷채움</v>
          </cell>
          <cell r="F912" t="str">
            <v>(선택층재 암거,교량)</v>
          </cell>
          <cell r="G912" t="str">
            <v>M3</v>
          </cell>
          <cell r="H912">
            <v>0</v>
          </cell>
          <cell r="I912">
            <v>0</v>
          </cell>
        </row>
        <row r="913">
          <cell r="A913" t="str">
            <v>E3</v>
          </cell>
          <cell r="B913">
            <v>0</v>
          </cell>
          <cell r="C913" t="str">
            <v>합계</v>
          </cell>
          <cell r="D913">
            <v>9463002</v>
          </cell>
          <cell r="I913">
            <v>0</v>
          </cell>
        </row>
        <row r="914">
          <cell r="A914" t="str">
            <v>E4</v>
          </cell>
          <cell r="B914">
            <v>0</v>
          </cell>
          <cell r="C914" t="str">
            <v>총계</v>
          </cell>
          <cell r="D914">
            <v>9463034</v>
          </cell>
          <cell r="I914">
            <v>0</v>
          </cell>
        </row>
        <row r="915">
          <cell r="A915" t="str">
            <v>T4</v>
          </cell>
          <cell r="B915">
            <v>967</v>
          </cell>
          <cell r="C915" t="str">
            <v>4.</v>
          </cell>
          <cell r="D915">
            <v>9464511</v>
          </cell>
          <cell r="E915" t="str">
            <v>구조물공</v>
          </cell>
          <cell r="H915">
            <v>0</v>
          </cell>
          <cell r="I915">
            <v>0</v>
          </cell>
        </row>
        <row r="916">
          <cell r="A916" t="str">
            <v>T3</v>
          </cell>
          <cell r="B916">
            <v>929</v>
          </cell>
          <cell r="C916" t="str">
            <v>4-1)</v>
          </cell>
          <cell r="D916">
            <v>9465249</v>
          </cell>
          <cell r="E916" t="str">
            <v>역T형 옹벽</v>
          </cell>
          <cell r="H916">
            <v>0</v>
          </cell>
          <cell r="I916">
            <v>0</v>
          </cell>
        </row>
        <row r="917">
          <cell r="A917" t="str">
            <v>T2</v>
          </cell>
          <cell r="B917">
            <v>919</v>
          </cell>
          <cell r="C917" t="str">
            <v>1)</v>
          </cell>
          <cell r="D917">
            <v>9465434</v>
          </cell>
          <cell r="E917" t="str">
            <v>콘크리트타설공</v>
          </cell>
          <cell r="H917">
            <v>0</v>
          </cell>
          <cell r="I917">
            <v>0</v>
          </cell>
        </row>
        <row r="918">
          <cell r="A918" t="str">
            <v>D02072</v>
          </cell>
          <cell r="B918">
            <v>290</v>
          </cell>
          <cell r="C918" t="str">
            <v>가.</v>
          </cell>
          <cell r="D918">
            <v>9465618</v>
          </cell>
          <cell r="E918" t="str">
            <v>콘크리트타설</v>
          </cell>
          <cell r="F918" t="str">
            <v>(철근,진동기포함)</v>
          </cell>
          <cell r="G918" t="str">
            <v>M3</v>
          </cell>
          <cell r="H918">
            <v>0</v>
          </cell>
          <cell r="I918">
            <v>0</v>
          </cell>
        </row>
        <row r="919">
          <cell r="A919" t="str">
            <v>D00319</v>
          </cell>
          <cell r="B919">
            <v>29</v>
          </cell>
          <cell r="C919" t="str">
            <v>나.</v>
          </cell>
          <cell r="D919">
            <v>9465803</v>
          </cell>
          <cell r="E919" t="str">
            <v>콘크리트타설</v>
          </cell>
          <cell r="F919" t="str">
            <v>(무근,진동기제외)</v>
          </cell>
          <cell r="G919" t="str">
            <v>M3</v>
          </cell>
          <cell r="H919">
            <v>0</v>
          </cell>
          <cell r="I919">
            <v>0</v>
          </cell>
        </row>
        <row r="920">
          <cell r="A920" t="str">
            <v>E2</v>
          </cell>
          <cell r="B920">
            <v>0</v>
          </cell>
          <cell r="C920" t="str">
            <v>계</v>
          </cell>
          <cell r="D920">
            <v>9465849</v>
          </cell>
          <cell r="I920">
            <v>0</v>
          </cell>
        </row>
        <row r="921">
          <cell r="A921" t="str">
            <v>T2</v>
          </cell>
          <cell r="B921">
            <v>923</v>
          </cell>
          <cell r="C921" t="str">
            <v>2)</v>
          </cell>
          <cell r="D921">
            <v>9465872</v>
          </cell>
          <cell r="E921" t="str">
            <v>거푸집</v>
          </cell>
          <cell r="H921">
            <v>0</v>
          </cell>
          <cell r="I921">
            <v>0</v>
          </cell>
        </row>
        <row r="922">
          <cell r="A922" t="str">
            <v>D00071</v>
          </cell>
          <cell r="B922">
            <v>1032</v>
          </cell>
          <cell r="C922" t="str">
            <v>가</v>
          </cell>
          <cell r="D922">
            <v>9465895</v>
          </cell>
          <cell r="E922" t="str">
            <v>합판거푸집</v>
          </cell>
          <cell r="F922" t="str">
            <v>(3회)</v>
          </cell>
          <cell r="G922" t="str">
            <v>M2</v>
          </cell>
          <cell r="H922">
            <v>0</v>
          </cell>
          <cell r="I922">
            <v>0</v>
          </cell>
        </row>
        <row r="923">
          <cell r="A923" t="str">
            <v>D00072</v>
          </cell>
          <cell r="B923">
            <v>62</v>
          </cell>
          <cell r="C923" t="str">
            <v>나</v>
          </cell>
          <cell r="D923">
            <v>9465941</v>
          </cell>
          <cell r="E923" t="str">
            <v>합판거푸집</v>
          </cell>
          <cell r="F923" t="str">
            <v>(4회)</v>
          </cell>
          <cell r="G923" t="str">
            <v>M2</v>
          </cell>
          <cell r="H923">
            <v>0</v>
          </cell>
          <cell r="I923">
            <v>0</v>
          </cell>
        </row>
        <row r="924">
          <cell r="A924" t="str">
            <v>E2</v>
          </cell>
          <cell r="B924">
            <v>0</v>
          </cell>
          <cell r="C924" t="str">
            <v>계</v>
          </cell>
          <cell r="D924">
            <v>9465953</v>
          </cell>
          <cell r="I924">
            <v>0</v>
          </cell>
        </row>
        <row r="925">
          <cell r="A925" t="str">
            <v>D01150</v>
          </cell>
          <cell r="B925">
            <v>584</v>
          </cell>
          <cell r="C925" t="str">
            <v>3)</v>
          </cell>
          <cell r="D925">
            <v>9465964</v>
          </cell>
          <cell r="E925" t="str">
            <v>비계공(강관)</v>
          </cell>
          <cell r="G925" t="str">
            <v>M2</v>
          </cell>
          <cell r="H925">
            <v>0</v>
          </cell>
          <cell r="I925">
            <v>0</v>
          </cell>
        </row>
        <row r="926">
          <cell r="A926" t="str">
            <v>D01559</v>
          </cell>
          <cell r="B926">
            <v>77</v>
          </cell>
          <cell r="C926" t="str">
            <v>4)</v>
          </cell>
          <cell r="D926">
            <v>9465976</v>
          </cell>
          <cell r="E926" t="str">
            <v>P.V.C PIPE</v>
          </cell>
          <cell r="F926" t="str">
            <v>(D=100 m/m)</v>
          </cell>
          <cell r="G926" t="str">
            <v>M</v>
          </cell>
          <cell r="H926">
            <v>0</v>
          </cell>
          <cell r="I926">
            <v>0</v>
          </cell>
        </row>
        <row r="927">
          <cell r="A927" t="str">
            <v>D01601</v>
          </cell>
          <cell r="B927">
            <v>140</v>
          </cell>
          <cell r="C927" t="str">
            <v>5)</v>
          </cell>
          <cell r="D927">
            <v>9465982</v>
          </cell>
          <cell r="E927" t="str">
            <v>부직포설치</v>
          </cell>
          <cell r="F927" t="str">
            <v>(L형측구용)</v>
          </cell>
          <cell r="G927" t="str">
            <v>M2</v>
          </cell>
          <cell r="H927">
            <v>0</v>
          </cell>
          <cell r="I927">
            <v>0</v>
          </cell>
        </row>
        <row r="928">
          <cell r="A928" t="str">
            <v>D00518</v>
          </cell>
          <cell r="B928">
            <v>17</v>
          </cell>
          <cell r="C928" t="str">
            <v>6)</v>
          </cell>
          <cell r="D928">
            <v>9465985</v>
          </cell>
          <cell r="E928" t="str">
            <v>스치로폴</v>
          </cell>
          <cell r="F928" t="str">
            <v>(T=10m/m)</v>
          </cell>
          <cell r="G928" t="str">
            <v>M2</v>
          </cell>
          <cell r="H928">
            <v>0</v>
          </cell>
          <cell r="I928">
            <v>0</v>
          </cell>
        </row>
        <row r="929">
          <cell r="A929" t="str">
            <v>D00327</v>
          </cell>
          <cell r="B929">
            <v>39.47</v>
          </cell>
          <cell r="C929" t="str">
            <v>7)</v>
          </cell>
          <cell r="D929">
            <v>9465986</v>
          </cell>
          <cell r="E929" t="str">
            <v>철근가공조립</v>
          </cell>
          <cell r="F929" t="str">
            <v>(복잡)</v>
          </cell>
          <cell r="G929" t="str">
            <v>TON</v>
          </cell>
          <cell r="H929">
            <v>0</v>
          </cell>
          <cell r="I929">
            <v>0</v>
          </cell>
        </row>
        <row r="930">
          <cell r="A930" t="str">
            <v>E3</v>
          </cell>
          <cell r="B930">
            <v>0</v>
          </cell>
          <cell r="C930" t="str">
            <v>합계</v>
          </cell>
          <cell r="D930">
            <v>9466115</v>
          </cell>
          <cell r="I930">
            <v>0</v>
          </cell>
        </row>
        <row r="931">
          <cell r="A931" t="str">
            <v>T3</v>
          </cell>
          <cell r="B931">
            <v>935</v>
          </cell>
          <cell r="C931" t="str">
            <v>4-2)</v>
          </cell>
          <cell r="D931">
            <v>9466179</v>
          </cell>
          <cell r="E931" t="str">
            <v>블럭상단옹벽공사</v>
          </cell>
          <cell r="H931">
            <v>0</v>
          </cell>
          <cell r="I931">
            <v>0</v>
          </cell>
        </row>
        <row r="932">
          <cell r="A932" t="str">
            <v>D00319</v>
          </cell>
          <cell r="B932">
            <v>1283</v>
          </cell>
          <cell r="C932" t="str">
            <v>1)</v>
          </cell>
          <cell r="D932">
            <v>9466211</v>
          </cell>
          <cell r="E932" t="str">
            <v>콘크리트타설</v>
          </cell>
          <cell r="F932" t="str">
            <v>(무근,진동기제외)</v>
          </cell>
          <cell r="G932" t="str">
            <v>M3</v>
          </cell>
          <cell r="H932">
            <v>0</v>
          </cell>
          <cell r="I932">
            <v>0</v>
          </cell>
        </row>
        <row r="933">
          <cell r="A933" t="str">
            <v>D00071</v>
          </cell>
          <cell r="B933">
            <v>2927</v>
          </cell>
          <cell r="C933" t="str">
            <v>2)</v>
          </cell>
          <cell r="D933">
            <v>9466227</v>
          </cell>
          <cell r="E933" t="str">
            <v>합판거푸집</v>
          </cell>
          <cell r="F933" t="str">
            <v>(3회)</v>
          </cell>
          <cell r="G933" t="str">
            <v>M2</v>
          </cell>
          <cell r="H933">
            <v>0</v>
          </cell>
          <cell r="I933">
            <v>0</v>
          </cell>
        </row>
        <row r="934">
          <cell r="A934" t="str">
            <v>D00518</v>
          </cell>
          <cell r="B934">
            <v>71</v>
          </cell>
          <cell r="C934" t="str">
            <v>3)</v>
          </cell>
          <cell r="D934">
            <v>9466235</v>
          </cell>
          <cell r="E934" t="str">
            <v>스치로폴</v>
          </cell>
          <cell r="F934" t="str">
            <v>(T=10m/m)</v>
          </cell>
          <cell r="G934" t="str">
            <v>M2</v>
          </cell>
          <cell r="H934">
            <v>0</v>
          </cell>
          <cell r="I934">
            <v>0</v>
          </cell>
        </row>
        <row r="935">
          <cell r="A935" t="str">
            <v>D00325</v>
          </cell>
          <cell r="B935">
            <v>62.261000000000003</v>
          </cell>
          <cell r="C935" t="str">
            <v>4)</v>
          </cell>
          <cell r="D935">
            <v>9466239</v>
          </cell>
          <cell r="E935" t="str">
            <v>철근가공조립</v>
          </cell>
          <cell r="F935" t="str">
            <v>(간단)</v>
          </cell>
          <cell r="G935" t="str">
            <v>TON</v>
          </cell>
          <cell r="H935">
            <v>0</v>
          </cell>
          <cell r="I935">
            <v>0</v>
          </cell>
        </row>
        <row r="936">
          <cell r="A936" t="str">
            <v>E3</v>
          </cell>
          <cell r="B936">
            <v>0</v>
          </cell>
          <cell r="C936" t="str">
            <v>합계</v>
          </cell>
          <cell r="D936">
            <v>9466241</v>
          </cell>
          <cell r="I936">
            <v>0</v>
          </cell>
        </row>
        <row r="937">
          <cell r="A937" t="str">
            <v>T3</v>
          </cell>
          <cell r="B937">
            <v>963</v>
          </cell>
          <cell r="C937" t="str">
            <v>4-3)</v>
          </cell>
          <cell r="D937">
            <v>9467720</v>
          </cell>
          <cell r="E937" t="str">
            <v>옹벽공사</v>
          </cell>
          <cell r="H937">
            <v>0</v>
          </cell>
          <cell r="I937">
            <v>0</v>
          </cell>
        </row>
        <row r="938">
          <cell r="A938" t="str">
            <v>D01345</v>
          </cell>
          <cell r="B938">
            <v>4820</v>
          </cell>
          <cell r="C938" t="str">
            <v>1)</v>
          </cell>
          <cell r="D938">
            <v>9467784</v>
          </cell>
          <cell r="E938" t="str">
            <v>구조물터파기</v>
          </cell>
          <cell r="F938" t="str">
            <v>(육상토사:0~4m)</v>
          </cell>
          <cell r="G938" t="str">
            <v>M3</v>
          </cell>
          <cell r="H938">
            <v>0</v>
          </cell>
          <cell r="I938">
            <v>0</v>
          </cell>
        </row>
        <row r="939">
          <cell r="A939" t="str">
            <v>D01115</v>
          </cell>
          <cell r="B939">
            <v>2790</v>
          </cell>
          <cell r="C939" t="str">
            <v>2)</v>
          </cell>
          <cell r="D939">
            <v>9467816</v>
          </cell>
          <cell r="E939" t="str">
            <v>되메우기 및 다짐공</v>
          </cell>
          <cell r="F939" t="str">
            <v>(인력30％+기계70％)</v>
          </cell>
          <cell r="G939" t="str">
            <v>M3</v>
          </cell>
          <cell r="H939">
            <v>0</v>
          </cell>
          <cell r="I939">
            <v>0</v>
          </cell>
        </row>
        <row r="940">
          <cell r="A940" t="str">
            <v>D02229</v>
          </cell>
          <cell r="B940">
            <v>1700</v>
          </cell>
          <cell r="C940" t="str">
            <v>3)</v>
          </cell>
          <cell r="D940">
            <v>9467832</v>
          </cell>
          <cell r="E940" t="str">
            <v>잔토처리</v>
          </cell>
          <cell r="G940" t="str">
            <v>M3</v>
          </cell>
          <cell r="H940">
            <v>0</v>
          </cell>
          <cell r="I940">
            <v>0</v>
          </cell>
        </row>
        <row r="941">
          <cell r="A941" t="str">
            <v>W00317</v>
          </cell>
          <cell r="B941">
            <v>88650</v>
          </cell>
          <cell r="C941" t="str">
            <v>4)</v>
          </cell>
          <cell r="D941">
            <v>9467840</v>
          </cell>
          <cell r="E941" t="str">
            <v>부설및다짐</v>
          </cell>
          <cell r="F941" t="str">
            <v>(보강토옹벽)</v>
          </cell>
          <cell r="G941" t="str">
            <v>M3</v>
          </cell>
          <cell r="H941">
            <v>0</v>
          </cell>
          <cell r="I941">
            <v>0</v>
          </cell>
        </row>
        <row r="942">
          <cell r="A942" t="str">
            <v>T2</v>
          </cell>
          <cell r="B942">
            <v>943</v>
          </cell>
          <cell r="C942" t="str">
            <v>5)</v>
          </cell>
          <cell r="D942">
            <v>9467848</v>
          </cell>
          <cell r="E942" t="str">
            <v>콘크리트타설공</v>
          </cell>
          <cell r="H942">
            <v>0</v>
          </cell>
          <cell r="I942">
            <v>0</v>
          </cell>
        </row>
        <row r="943">
          <cell r="A943" t="str">
            <v>D02073</v>
          </cell>
          <cell r="B943">
            <v>1390</v>
          </cell>
          <cell r="C943" t="str">
            <v>가</v>
          </cell>
          <cell r="D943">
            <v>9751401</v>
          </cell>
          <cell r="E943" t="str">
            <v>콘크리트타설</v>
          </cell>
          <cell r="F943" t="str">
            <v>(무근,진동기포함)</v>
          </cell>
          <cell r="G943" t="str">
            <v>M3</v>
          </cell>
          <cell r="H943">
            <v>0</v>
          </cell>
          <cell r="I943">
            <v>0</v>
          </cell>
        </row>
        <row r="944">
          <cell r="A944" t="str">
            <v>E2</v>
          </cell>
          <cell r="B944">
            <v>0</v>
          </cell>
          <cell r="C944" t="str">
            <v>계</v>
          </cell>
          <cell r="D944">
            <v>9775031</v>
          </cell>
          <cell r="I944">
            <v>0</v>
          </cell>
        </row>
        <row r="945">
          <cell r="A945" t="str">
            <v>T2</v>
          </cell>
          <cell r="B945">
            <v>947</v>
          </cell>
          <cell r="C945" t="str">
            <v>6)</v>
          </cell>
          <cell r="D945">
            <v>9786846</v>
          </cell>
          <cell r="E945" t="str">
            <v>거푸집</v>
          </cell>
          <cell r="H945">
            <v>0</v>
          </cell>
          <cell r="I945">
            <v>0</v>
          </cell>
        </row>
        <row r="946">
          <cell r="A946" t="str">
            <v>D00072</v>
          </cell>
          <cell r="B946">
            <v>670</v>
          </cell>
          <cell r="C946" t="str">
            <v>가</v>
          </cell>
          <cell r="D946">
            <v>9834104</v>
          </cell>
          <cell r="E946" t="str">
            <v>합판거푸집</v>
          </cell>
          <cell r="F946" t="str">
            <v>(4회)</v>
          </cell>
          <cell r="G946" t="str">
            <v>M2</v>
          </cell>
          <cell r="H946">
            <v>0</v>
          </cell>
          <cell r="I946">
            <v>0</v>
          </cell>
        </row>
        <row r="947">
          <cell r="A947" t="str">
            <v>D00074</v>
          </cell>
          <cell r="B947">
            <v>1880</v>
          </cell>
          <cell r="C947" t="str">
            <v>나</v>
          </cell>
          <cell r="D947">
            <v>9838027</v>
          </cell>
          <cell r="E947" t="str">
            <v>합판거푸집</v>
          </cell>
          <cell r="F947" t="str">
            <v>(6회)</v>
          </cell>
          <cell r="G947" t="str">
            <v>M2</v>
          </cell>
          <cell r="H947">
            <v>0</v>
          </cell>
          <cell r="I947">
            <v>0</v>
          </cell>
        </row>
        <row r="948">
          <cell r="A948" t="str">
            <v>E2</v>
          </cell>
          <cell r="B948">
            <v>0</v>
          </cell>
          <cell r="C948" t="str">
            <v>계</v>
          </cell>
          <cell r="D948">
            <v>9841950</v>
          </cell>
          <cell r="I948">
            <v>0</v>
          </cell>
        </row>
        <row r="949">
          <cell r="A949" t="str">
            <v>D01694</v>
          </cell>
          <cell r="B949">
            <v>10320</v>
          </cell>
          <cell r="C949" t="str">
            <v>7)</v>
          </cell>
          <cell r="D949">
            <v>9843144</v>
          </cell>
          <cell r="E949" t="str">
            <v>잡석 채움</v>
          </cell>
          <cell r="F949" t="str">
            <v>(현장암유용)</v>
          </cell>
          <cell r="G949" t="str">
            <v>M3</v>
          </cell>
          <cell r="H949">
            <v>0</v>
          </cell>
          <cell r="I949">
            <v>0</v>
          </cell>
        </row>
        <row r="950">
          <cell r="A950" t="str">
            <v>T2</v>
          </cell>
          <cell r="B950">
            <v>962</v>
          </cell>
          <cell r="C950" t="str">
            <v>8)</v>
          </cell>
          <cell r="D950">
            <v>9843443</v>
          </cell>
          <cell r="E950" t="str">
            <v>보강토블럭공사</v>
          </cell>
          <cell r="H950">
            <v>0</v>
          </cell>
          <cell r="I950">
            <v>0</v>
          </cell>
        </row>
        <row r="951">
          <cell r="A951" t="str">
            <v>W00304</v>
          </cell>
          <cell r="B951">
            <v>260</v>
          </cell>
          <cell r="C951" t="str">
            <v>가</v>
          </cell>
          <cell r="D951">
            <v>9843741</v>
          </cell>
          <cell r="E951" t="str">
            <v>블럭쌓기</v>
          </cell>
          <cell r="F951" t="str">
            <v>(캡형-1)</v>
          </cell>
          <cell r="G951" t="str">
            <v>M2</v>
          </cell>
          <cell r="H951">
            <v>0</v>
          </cell>
          <cell r="I951">
            <v>0</v>
          </cell>
        </row>
        <row r="952">
          <cell r="A952" t="str">
            <v>W00312</v>
          </cell>
          <cell r="B952">
            <v>180</v>
          </cell>
          <cell r="C952" t="str">
            <v>나</v>
          </cell>
          <cell r="D952">
            <v>9844040</v>
          </cell>
          <cell r="E952" t="str">
            <v>블럭쌓기</v>
          </cell>
          <cell r="F952" t="str">
            <v>(캡형-2)</v>
          </cell>
          <cell r="G952" t="str">
            <v>M2</v>
          </cell>
          <cell r="H952">
            <v>0</v>
          </cell>
          <cell r="I952">
            <v>0</v>
          </cell>
        </row>
        <row r="953">
          <cell r="A953" t="str">
            <v>W00305</v>
          </cell>
          <cell r="B953">
            <v>18250</v>
          </cell>
          <cell r="C953" t="str">
            <v>다</v>
          </cell>
          <cell r="D953">
            <v>9844338</v>
          </cell>
          <cell r="E953" t="str">
            <v>블럭쌓기</v>
          </cell>
          <cell r="F953" t="str">
            <v>(표준형-1)</v>
          </cell>
          <cell r="G953" t="str">
            <v>M2</v>
          </cell>
          <cell r="H953">
            <v>0</v>
          </cell>
          <cell r="I953">
            <v>0</v>
          </cell>
        </row>
        <row r="954">
          <cell r="A954" t="str">
            <v>W00313</v>
          </cell>
          <cell r="B954">
            <v>14540</v>
          </cell>
          <cell r="C954" t="str">
            <v>라</v>
          </cell>
          <cell r="D954">
            <v>9844341</v>
          </cell>
          <cell r="E954" t="str">
            <v>블럭쌓기</v>
          </cell>
          <cell r="F954" t="str">
            <v>(표준형-2)</v>
          </cell>
          <cell r="G954" t="str">
            <v>M2</v>
          </cell>
          <cell r="H954">
            <v>0</v>
          </cell>
          <cell r="I954">
            <v>0</v>
          </cell>
        </row>
        <row r="955">
          <cell r="A955" t="str">
            <v>W00306</v>
          </cell>
          <cell r="B955">
            <v>5330</v>
          </cell>
          <cell r="C955" t="str">
            <v>마</v>
          </cell>
          <cell r="D955">
            <v>9844344</v>
          </cell>
          <cell r="E955" t="str">
            <v>MESH설치</v>
          </cell>
          <cell r="F955" t="str">
            <v>(TYPE-1)</v>
          </cell>
          <cell r="G955" t="str">
            <v>M2</v>
          </cell>
          <cell r="H955">
            <v>0</v>
          </cell>
          <cell r="I955">
            <v>0</v>
          </cell>
        </row>
        <row r="956">
          <cell r="A956" t="str">
            <v>W00307</v>
          </cell>
          <cell r="B956">
            <v>4490</v>
          </cell>
          <cell r="C956" t="str">
            <v>바</v>
          </cell>
          <cell r="D956">
            <v>9844350</v>
          </cell>
          <cell r="E956" t="str">
            <v>MESH설치</v>
          </cell>
          <cell r="F956" t="str">
            <v>(TYPE-2)</v>
          </cell>
          <cell r="G956" t="str">
            <v>M2</v>
          </cell>
          <cell r="H956">
            <v>0</v>
          </cell>
          <cell r="I956">
            <v>0</v>
          </cell>
        </row>
        <row r="957">
          <cell r="A957" t="str">
            <v>W00308</v>
          </cell>
          <cell r="B957">
            <v>6220</v>
          </cell>
          <cell r="C957" t="str">
            <v>사</v>
          </cell>
          <cell r="D957">
            <v>9844360</v>
          </cell>
          <cell r="E957" t="str">
            <v>MESH설치</v>
          </cell>
          <cell r="F957" t="str">
            <v>(TYPE-3)</v>
          </cell>
          <cell r="G957" t="str">
            <v>M2</v>
          </cell>
          <cell r="H957">
            <v>0</v>
          </cell>
          <cell r="I957">
            <v>0</v>
          </cell>
        </row>
        <row r="958">
          <cell r="A958" t="str">
            <v>W00314</v>
          </cell>
          <cell r="B958">
            <v>11720</v>
          </cell>
          <cell r="C958" t="str">
            <v>아</v>
          </cell>
          <cell r="D958">
            <v>9844424</v>
          </cell>
          <cell r="E958" t="str">
            <v>그리드설치</v>
          </cell>
          <cell r="F958" t="str">
            <v>보강재-1</v>
          </cell>
          <cell r="G958" t="str">
            <v>M2</v>
          </cell>
          <cell r="H958">
            <v>0</v>
          </cell>
          <cell r="I958">
            <v>0</v>
          </cell>
        </row>
        <row r="959">
          <cell r="A959" t="str">
            <v>W00315</v>
          </cell>
          <cell r="B959">
            <v>100790</v>
          </cell>
          <cell r="C959" t="str">
            <v>자</v>
          </cell>
          <cell r="D959">
            <v>9844456</v>
          </cell>
          <cell r="E959" t="str">
            <v>그리드설치</v>
          </cell>
          <cell r="F959" t="str">
            <v>보강재-2</v>
          </cell>
          <cell r="G959" t="str">
            <v>M2</v>
          </cell>
          <cell r="H959">
            <v>0</v>
          </cell>
          <cell r="I959">
            <v>0</v>
          </cell>
        </row>
        <row r="960">
          <cell r="A960" t="str">
            <v>W00316</v>
          </cell>
          <cell r="B960">
            <v>60350</v>
          </cell>
          <cell r="C960" t="str">
            <v>차</v>
          </cell>
          <cell r="D960">
            <v>9844472</v>
          </cell>
          <cell r="E960" t="str">
            <v>그리드설치</v>
          </cell>
          <cell r="F960" t="str">
            <v>보강재-3</v>
          </cell>
          <cell r="G960" t="str">
            <v>M2</v>
          </cell>
          <cell r="H960">
            <v>0</v>
          </cell>
          <cell r="I960">
            <v>0</v>
          </cell>
        </row>
        <row r="961">
          <cell r="A961" t="str">
            <v>W00309</v>
          </cell>
          <cell r="B961">
            <v>260</v>
          </cell>
          <cell r="C961" t="str">
            <v>카</v>
          </cell>
          <cell r="D961">
            <v>9844488</v>
          </cell>
          <cell r="E961" t="str">
            <v>블럭운반</v>
          </cell>
          <cell r="F961" t="str">
            <v>(캡형)</v>
          </cell>
          <cell r="G961" t="str">
            <v>M2</v>
          </cell>
          <cell r="H961">
            <v>0</v>
          </cell>
          <cell r="I961">
            <v>0</v>
          </cell>
        </row>
        <row r="962">
          <cell r="A962" t="str">
            <v>W00310</v>
          </cell>
          <cell r="B962">
            <v>18250</v>
          </cell>
          <cell r="C962" t="str">
            <v>타</v>
          </cell>
          <cell r="D962">
            <v>9844489</v>
          </cell>
          <cell r="E962" t="str">
            <v>블럭운반</v>
          </cell>
          <cell r="F962" t="str">
            <v>(표준형)</v>
          </cell>
          <cell r="G962" t="str">
            <v>M2</v>
          </cell>
          <cell r="H962">
            <v>0</v>
          </cell>
          <cell r="I962">
            <v>0</v>
          </cell>
        </row>
        <row r="963">
          <cell r="A963" t="str">
            <v>E2</v>
          </cell>
          <cell r="B963">
            <v>0</v>
          </cell>
          <cell r="C963" t="str">
            <v>계</v>
          </cell>
          <cell r="D963">
            <v>9844554</v>
          </cell>
          <cell r="I963">
            <v>0</v>
          </cell>
        </row>
        <row r="964">
          <cell r="A964" t="str">
            <v>E3</v>
          </cell>
          <cell r="B964">
            <v>0</v>
          </cell>
          <cell r="C964" t="str">
            <v>합계</v>
          </cell>
          <cell r="D964">
            <v>9844618</v>
          </cell>
          <cell r="I964">
            <v>0</v>
          </cell>
        </row>
        <row r="965">
          <cell r="A965" t="str">
            <v>T3</v>
          </cell>
          <cell r="B965">
            <v>966</v>
          </cell>
          <cell r="C965" t="str">
            <v>4-4)</v>
          </cell>
          <cell r="D965">
            <v>9844746</v>
          </cell>
          <cell r="E965" t="str">
            <v>판넬형옹벽공사</v>
          </cell>
          <cell r="H965">
            <v>0</v>
          </cell>
          <cell r="I965">
            <v>0</v>
          </cell>
        </row>
        <row r="966">
          <cell r="A966" t="str">
            <v>D02348</v>
          </cell>
          <cell r="B966">
            <v>100</v>
          </cell>
          <cell r="C966" t="str">
            <v>1)</v>
          </cell>
          <cell r="D966">
            <v>9844810</v>
          </cell>
          <cell r="E966" t="str">
            <v>보강토조립식옹벽</v>
          </cell>
          <cell r="F966" t="str">
            <v>(H=4.0m)</v>
          </cell>
          <cell r="G966" t="str">
            <v>M</v>
          </cell>
          <cell r="H966">
            <v>0</v>
          </cell>
          <cell r="I966">
            <v>0</v>
          </cell>
        </row>
        <row r="967">
          <cell r="A967" t="str">
            <v>E3</v>
          </cell>
          <cell r="B967">
            <v>0</v>
          </cell>
          <cell r="C967" t="str">
            <v>합계</v>
          </cell>
          <cell r="D967">
            <v>9844907</v>
          </cell>
          <cell r="I967">
            <v>0</v>
          </cell>
        </row>
        <row r="968">
          <cell r="A968" t="str">
            <v>E4</v>
          </cell>
          <cell r="B968">
            <v>0</v>
          </cell>
          <cell r="C968" t="str">
            <v>총계</v>
          </cell>
          <cell r="D968">
            <v>9845003</v>
          </cell>
          <cell r="I968">
            <v>0</v>
          </cell>
        </row>
        <row r="969">
          <cell r="A969" t="str">
            <v>T4</v>
          </cell>
          <cell r="B969">
            <v>1063</v>
          </cell>
          <cell r="C969" t="str">
            <v>5.</v>
          </cell>
          <cell r="D969">
            <v>9845131</v>
          </cell>
          <cell r="E969" t="str">
            <v>포장공</v>
          </cell>
          <cell r="H969">
            <v>0</v>
          </cell>
          <cell r="I969">
            <v>0</v>
          </cell>
        </row>
        <row r="970">
          <cell r="A970" t="str">
            <v>T2</v>
          </cell>
          <cell r="B970">
            <v>975</v>
          </cell>
          <cell r="C970" t="str">
            <v>1)</v>
          </cell>
          <cell r="D970">
            <v>9845163</v>
          </cell>
          <cell r="E970" t="str">
            <v>선택층</v>
          </cell>
          <cell r="H970">
            <v>0</v>
          </cell>
          <cell r="I970">
            <v>0</v>
          </cell>
        </row>
        <row r="971">
          <cell r="A971" t="str">
            <v>D02320</v>
          </cell>
          <cell r="B971">
            <v>54200</v>
          </cell>
          <cell r="C971" t="str">
            <v>가.</v>
          </cell>
          <cell r="D971">
            <v>9845171</v>
          </cell>
          <cell r="E971" t="str">
            <v>선택층생산</v>
          </cell>
          <cell r="F971" t="str">
            <v>(현장암유용)</v>
          </cell>
          <cell r="G971" t="str">
            <v>M3</v>
          </cell>
          <cell r="H971">
            <v>0</v>
          </cell>
          <cell r="I971">
            <v>0</v>
          </cell>
        </row>
        <row r="972">
          <cell r="A972" t="str">
            <v>D00763</v>
          </cell>
          <cell r="B972">
            <v>54200</v>
          </cell>
          <cell r="C972" t="str">
            <v>나.</v>
          </cell>
          <cell r="D972">
            <v>9845179</v>
          </cell>
          <cell r="E972" t="str">
            <v>선택층운반</v>
          </cell>
          <cell r="F972" t="str">
            <v>(C/R장~현장)</v>
          </cell>
          <cell r="G972" t="str">
            <v>M3</v>
          </cell>
          <cell r="H972">
            <v>0</v>
          </cell>
          <cell r="I972">
            <v>0</v>
          </cell>
        </row>
        <row r="973">
          <cell r="A973" t="str">
            <v>D02333</v>
          </cell>
          <cell r="B973">
            <v>200</v>
          </cell>
          <cell r="C973" t="str">
            <v>다</v>
          </cell>
          <cell r="D973">
            <v>9845187</v>
          </cell>
          <cell r="E973" t="str">
            <v>선택층포설 및 다짐</v>
          </cell>
          <cell r="F973" t="str">
            <v>(T=17cm)</v>
          </cell>
          <cell r="G973" t="str">
            <v>M3</v>
          </cell>
          <cell r="H973">
            <v>0</v>
          </cell>
          <cell r="I973">
            <v>0</v>
          </cell>
        </row>
        <row r="974">
          <cell r="A974" t="str">
            <v>D00050</v>
          </cell>
          <cell r="B974">
            <v>32500</v>
          </cell>
          <cell r="C974" t="str">
            <v>라</v>
          </cell>
          <cell r="D974">
            <v>9845195</v>
          </cell>
          <cell r="E974" t="str">
            <v>선택층포설 및 다짐</v>
          </cell>
          <cell r="F974" t="str">
            <v>(T=20cm)</v>
          </cell>
          <cell r="G974" t="str">
            <v>M3</v>
          </cell>
          <cell r="H974">
            <v>0</v>
          </cell>
          <cell r="I974">
            <v>0</v>
          </cell>
        </row>
        <row r="975">
          <cell r="A975" t="str">
            <v>D00222</v>
          </cell>
          <cell r="B975">
            <v>1060</v>
          </cell>
          <cell r="C975" t="str">
            <v>마</v>
          </cell>
          <cell r="D975">
            <v>9845211</v>
          </cell>
          <cell r="E975" t="str">
            <v>선택층포설 및 다짐</v>
          </cell>
          <cell r="F975" t="str">
            <v>(백호우포설)</v>
          </cell>
          <cell r="G975" t="str">
            <v>M3</v>
          </cell>
          <cell r="H975">
            <v>0</v>
          </cell>
          <cell r="I975">
            <v>0</v>
          </cell>
        </row>
        <row r="976">
          <cell r="A976" t="str">
            <v>E2</v>
          </cell>
          <cell r="B976">
            <v>0</v>
          </cell>
          <cell r="C976" t="str">
            <v>계</v>
          </cell>
          <cell r="D976">
            <v>9845227</v>
          </cell>
          <cell r="I976">
            <v>0</v>
          </cell>
        </row>
        <row r="977">
          <cell r="A977" t="str">
            <v>T2</v>
          </cell>
          <cell r="B977">
            <v>981</v>
          </cell>
          <cell r="C977" t="str">
            <v>2)</v>
          </cell>
          <cell r="D977">
            <v>9845243</v>
          </cell>
          <cell r="E977" t="str">
            <v>보조기층</v>
          </cell>
          <cell r="H977">
            <v>0</v>
          </cell>
          <cell r="I977">
            <v>0</v>
          </cell>
        </row>
        <row r="978">
          <cell r="A978" t="str">
            <v>D02319</v>
          </cell>
          <cell r="B978">
            <v>20800</v>
          </cell>
          <cell r="C978" t="str">
            <v>가.</v>
          </cell>
          <cell r="D978">
            <v>9845245</v>
          </cell>
          <cell r="E978" t="str">
            <v>보조기층생산</v>
          </cell>
          <cell r="F978" t="str">
            <v>(현장암유용)</v>
          </cell>
          <cell r="G978" t="str">
            <v>M3</v>
          </cell>
          <cell r="H978">
            <v>0</v>
          </cell>
          <cell r="I978">
            <v>0</v>
          </cell>
        </row>
        <row r="979">
          <cell r="A979" t="str">
            <v>D01514</v>
          </cell>
          <cell r="B979">
            <v>20800</v>
          </cell>
          <cell r="C979" t="str">
            <v>나.</v>
          </cell>
          <cell r="D979">
            <v>9845247</v>
          </cell>
          <cell r="E979" t="str">
            <v>보조기층운반</v>
          </cell>
          <cell r="F979" t="str">
            <v>(C/R장~현장)</v>
          </cell>
          <cell r="G979" t="str">
            <v>M3</v>
          </cell>
          <cell r="H979">
            <v>0</v>
          </cell>
          <cell r="I979">
            <v>0</v>
          </cell>
        </row>
        <row r="980">
          <cell r="A980" t="str">
            <v>D00338</v>
          </cell>
          <cell r="B980">
            <v>15400</v>
          </cell>
          <cell r="C980" t="str">
            <v>다</v>
          </cell>
          <cell r="D980">
            <v>9845399</v>
          </cell>
          <cell r="E980" t="str">
            <v>보조기층포설 및 다짐</v>
          </cell>
          <cell r="F980" t="str">
            <v>(T=35CM)</v>
          </cell>
          <cell r="G980" t="str">
            <v>M3</v>
          </cell>
          <cell r="H980">
            <v>0</v>
          </cell>
          <cell r="I980">
            <v>0</v>
          </cell>
        </row>
        <row r="981">
          <cell r="A981" t="str">
            <v>D00222</v>
          </cell>
          <cell r="B981">
            <v>6600</v>
          </cell>
          <cell r="C981" t="str">
            <v>라</v>
          </cell>
          <cell r="D981">
            <v>9845417</v>
          </cell>
          <cell r="E981" t="str">
            <v>보조기층포설및다짐</v>
          </cell>
          <cell r="F981" t="str">
            <v>(백호우포설)</v>
          </cell>
          <cell r="G981" t="str">
            <v>M3</v>
          </cell>
          <cell r="H981">
            <v>0</v>
          </cell>
          <cell r="I981">
            <v>0</v>
          </cell>
        </row>
        <row r="982">
          <cell r="A982" t="str">
            <v>E2</v>
          </cell>
          <cell r="B982">
            <v>0</v>
          </cell>
          <cell r="C982" t="str">
            <v>계</v>
          </cell>
          <cell r="D982">
            <v>9845434</v>
          </cell>
          <cell r="I982">
            <v>0</v>
          </cell>
        </row>
        <row r="983">
          <cell r="A983" t="str">
            <v>T2</v>
          </cell>
          <cell r="B983">
            <v>985</v>
          </cell>
          <cell r="C983" t="str">
            <v>3)</v>
          </cell>
          <cell r="D983">
            <v>9845487</v>
          </cell>
          <cell r="E983" t="str">
            <v>린콘크리트기층</v>
          </cell>
          <cell r="F983" t="str">
            <v>(T=15cm)</v>
          </cell>
          <cell r="H983">
            <v>0</v>
          </cell>
          <cell r="I983">
            <v>0</v>
          </cell>
        </row>
        <row r="984">
          <cell r="A984" t="str">
            <v>D00092</v>
          </cell>
          <cell r="B984">
            <v>21100</v>
          </cell>
          <cell r="C984" t="str">
            <v>가.</v>
          </cell>
          <cell r="D984">
            <v>9845513</v>
          </cell>
          <cell r="E984" t="str">
            <v>린콘크리트생산및운반</v>
          </cell>
          <cell r="G984" t="str">
            <v>M3</v>
          </cell>
          <cell r="H984">
            <v>0</v>
          </cell>
          <cell r="I984">
            <v>0</v>
          </cell>
        </row>
        <row r="985">
          <cell r="A985" t="str">
            <v>D01304</v>
          </cell>
          <cell r="B985">
            <v>20300</v>
          </cell>
          <cell r="C985" t="str">
            <v>나</v>
          </cell>
          <cell r="D985">
            <v>9845526</v>
          </cell>
          <cell r="E985" t="str">
            <v>린콘크리트포설및다짐</v>
          </cell>
          <cell r="F985" t="str">
            <v>(기계포설 T=15CM)</v>
          </cell>
          <cell r="G985" t="str">
            <v>M3</v>
          </cell>
          <cell r="H985">
            <v>0</v>
          </cell>
          <cell r="I985">
            <v>0</v>
          </cell>
        </row>
        <row r="986">
          <cell r="A986" t="str">
            <v>E2</v>
          </cell>
          <cell r="B986">
            <v>0</v>
          </cell>
          <cell r="C986" t="str">
            <v>계</v>
          </cell>
          <cell r="D986">
            <v>9845533</v>
          </cell>
          <cell r="I986">
            <v>0</v>
          </cell>
        </row>
        <row r="987">
          <cell r="A987" t="str">
            <v>D00305</v>
          </cell>
          <cell r="B987">
            <v>39700</v>
          </cell>
          <cell r="C987" t="str">
            <v>4)</v>
          </cell>
          <cell r="D987">
            <v>9845536</v>
          </cell>
          <cell r="E987" t="str">
            <v>포장콘크리트생산</v>
          </cell>
          <cell r="F987" t="str">
            <v>(σbk=45KG/CM2)</v>
          </cell>
          <cell r="G987" t="str">
            <v>M3</v>
          </cell>
          <cell r="H987">
            <v>0</v>
          </cell>
          <cell r="I987">
            <v>0</v>
          </cell>
        </row>
        <row r="988">
          <cell r="A988" t="str">
            <v>T2</v>
          </cell>
          <cell r="B988">
            <v>990</v>
          </cell>
          <cell r="C988" t="str">
            <v>5)</v>
          </cell>
          <cell r="D988">
            <v>9845537</v>
          </cell>
          <cell r="E988" t="str">
            <v>콘크리트 운반</v>
          </cell>
          <cell r="H988">
            <v>0</v>
          </cell>
          <cell r="I988">
            <v>0</v>
          </cell>
        </row>
        <row r="989">
          <cell r="A989" t="str">
            <v>D02243</v>
          </cell>
          <cell r="B989">
            <v>37400</v>
          </cell>
          <cell r="C989" t="str">
            <v>가</v>
          </cell>
          <cell r="D989">
            <v>9845665</v>
          </cell>
          <cell r="E989" t="str">
            <v>콘크리트운반</v>
          </cell>
          <cell r="F989" t="str">
            <v>(덤프운반:B/P-현장)</v>
          </cell>
          <cell r="G989" t="str">
            <v>M3</v>
          </cell>
          <cell r="H989">
            <v>0</v>
          </cell>
          <cell r="I989">
            <v>0</v>
          </cell>
        </row>
        <row r="990">
          <cell r="A990" t="str">
            <v>D00273</v>
          </cell>
          <cell r="B990">
            <v>2290</v>
          </cell>
          <cell r="C990" t="str">
            <v>나</v>
          </cell>
          <cell r="D990">
            <v>9845666</v>
          </cell>
          <cell r="E990" t="str">
            <v>콘크리트운반</v>
          </cell>
          <cell r="F990" t="str">
            <v>(믹서운반:BP장-현장)</v>
          </cell>
          <cell r="G990" t="str">
            <v>M3</v>
          </cell>
          <cell r="H990">
            <v>0</v>
          </cell>
          <cell r="I990">
            <v>0</v>
          </cell>
        </row>
        <row r="991">
          <cell r="A991" t="str">
            <v>E2</v>
          </cell>
          <cell r="B991">
            <v>0</v>
          </cell>
          <cell r="C991" t="str">
            <v>계</v>
          </cell>
          <cell r="D991">
            <v>9845731</v>
          </cell>
          <cell r="I991">
            <v>0</v>
          </cell>
        </row>
        <row r="992">
          <cell r="A992" t="str">
            <v>T2</v>
          </cell>
          <cell r="B992">
            <v>1002</v>
          </cell>
          <cell r="C992" t="str">
            <v>6)</v>
          </cell>
          <cell r="D992">
            <v>9845859</v>
          </cell>
          <cell r="E992" t="str">
            <v>콘크리트포설 및 양생</v>
          </cell>
          <cell r="H992">
            <v>0</v>
          </cell>
          <cell r="I992">
            <v>0</v>
          </cell>
        </row>
        <row r="993">
          <cell r="A993" t="str">
            <v>T1</v>
          </cell>
          <cell r="B993">
            <v>995</v>
          </cell>
          <cell r="C993" t="str">
            <v>가.</v>
          </cell>
          <cell r="D993">
            <v>9845863</v>
          </cell>
          <cell r="E993" t="str">
            <v>기계포설</v>
          </cell>
          <cell r="H993">
            <v>0</v>
          </cell>
          <cell r="I993">
            <v>0</v>
          </cell>
        </row>
        <row r="994">
          <cell r="A994" t="str">
            <v>D00822</v>
          </cell>
          <cell r="B994">
            <v>34800</v>
          </cell>
          <cell r="C994" t="str">
            <v>a.</v>
          </cell>
          <cell r="D994">
            <v>9845866</v>
          </cell>
          <cell r="E994" t="str">
            <v>무근2차로포설</v>
          </cell>
          <cell r="F994" t="str">
            <v>(T=30cm)</v>
          </cell>
          <cell r="G994" t="str">
            <v>M3</v>
          </cell>
          <cell r="H994">
            <v>0</v>
          </cell>
          <cell r="I994">
            <v>0</v>
          </cell>
        </row>
        <row r="995">
          <cell r="A995" t="str">
            <v>D00820</v>
          </cell>
          <cell r="B995">
            <v>1000</v>
          </cell>
          <cell r="C995" t="str">
            <v>b.</v>
          </cell>
          <cell r="D995">
            <v>9845882</v>
          </cell>
          <cell r="E995" t="str">
            <v>중분대기초콘크리트</v>
          </cell>
          <cell r="F995" t="str">
            <v>(T=15cm)</v>
          </cell>
          <cell r="G995" t="str">
            <v>M3</v>
          </cell>
          <cell r="H995">
            <v>0</v>
          </cell>
          <cell r="I995">
            <v>0</v>
          </cell>
        </row>
        <row r="996">
          <cell r="A996" t="str">
            <v>E1</v>
          </cell>
          <cell r="B996">
            <v>0</v>
          </cell>
          <cell r="C996" t="str">
            <v>소계</v>
          </cell>
          <cell r="D996">
            <v>9845885</v>
          </cell>
          <cell r="I996">
            <v>0</v>
          </cell>
        </row>
        <row r="997">
          <cell r="A997" t="str">
            <v>T1</v>
          </cell>
          <cell r="B997">
            <v>1001</v>
          </cell>
          <cell r="C997" t="str">
            <v>나.</v>
          </cell>
          <cell r="D997">
            <v>9845898</v>
          </cell>
          <cell r="E997" t="str">
            <v>인력포설</v>
          </cell>
          <cell r="H997">
            <v>0</v>
          </cell>
          <cell r="I997">
            <v>0</v>
          </cell>
        </row>
        <row r="998">
          <cell r="A998" t="str">
            <v>D00044</v>
          </cell>
          <cell r="B998">
            <v>980</v>
          </cell>
          <cell r="C998" t="str">
            <v>a.</v>
          </cell>
          <cell r="D998">
            <v>9846094</v>
          </cell>
          <cell r="E998" t="str">
            <v>부체도로(인력포설)</v>
          </cell>
          <cell r="F998" t="str">
            <v>T=20CM</v>
          </cell>
          <cell r="G998" t="str">
            <v>M3</v>
          </cell>
          <cell r="H998">
            <v>0</v>
          </cell>
          <cell r="I998">
            <v>0</v>
          </cell>
        </row>
        <row r="999">
          <cell r="A999" t="str">
            <v>D00923</v>
          </cell>
          <cell r="B999">
            <v>920</v>
          </cell>
          <cell r="C999" t="str">
            <v>b</v>
          </cell>
          <cell r="D999">
            <v>9846111</v>
          </cell>
          <cell r="E999" t="str">
            <v>교량접속및완충슬라브</v>
          </cell>
          <cell r="F999" t="str">
            <v>(T=40cm)</v>
          </cell>
          <cell r="G999" t="str">
            <v>M3</v>
          </cell>
          <cell r="H999">
            <v>0</v>
          </cell>
          <cell r="I999">
            <v>0</v>
          </cell>
        </row>
        <row r="1000">
          <cell r="A1000" t="str">
            <v>D01152</v>
          </cell>
          <cell r="B1000">
            <v>220</v>
          </cell>
          <cell r="C1000" t="str">
            <v>c</v>
          </cell>
          <cell r="D1000">
            <v>9846119</v>
          </cell>
          <cell r="E1000" t="str">
            <v>연결로 길어깨</v>
          </cell>
          <cell r="F1000" t="str">
            <v>(T=30cm)</v>
          </cell>
          <cell r="G1000" t="str">
            <v>M3</v>
          </cell>
          <cell r="H1000">
            <v>0</v>
          </cell>
          <cell r="I1000">
            <v>0</v>
          </cell>
        </row>
        <row r="1001">
          <cell r="A1001" t="str">
            <v>D02213</v>
          </cell>
          <cell r="B1001">
            <v>70</v>
          </cell>
          <cell r="C1001" t="str">
            <v>d</v>
          </cell>
          <cell r="D1001">
            <v>9846127</v>
          </cell>
          <cell r="E1001" t="str">
            <v>중분대 개구부 기초</v>
          </cell>
          <cell r="F1001" t="str">
            <v>(T=15cm:인력포설)</v>
          </cell>
          <cell r="G1001" t="str">
            <v>M3</v>
          </cell>
          <cell r="H1001">
            <v>0</v>
          </cell>
          <cell r="I1001">
            <v>0</v>
          </cell>
        </row>
        <row r="1002">
          <cell r="A1002" t="str">
            <v>E1</v>
          </cell>
          <cell r="B1002">
            <v>0</v>
          </cell>
          <cell r="C1002" t="str">
            <v>소계</v>
          </cell>
          <cell r="D1002">
            <v>9846160</v>
          </cell>
          <cell r="I1002">
            <v>0</v>
          </cell>
        </row>
        <row r="1003">
          <cell r="A1003" t="str">
            <v>E2</v>
          </cell>
          <cell r="B1003">
            <v>0</v>
          </cell>
          <cell r="C1003" t="str">
            <v>계</v>
          </cell>
          <cell r="D1003">
            <v>9846163</v>
          </cell>
          <cell r="I1003">
            <v>0</v>
          </cell>
        </row>
        <row r="1004">
          <cell r="A1004" t="str">
            <v>T2</v>
          </cell>
          <cell r="B1004">
            <v>1008</v>
          </cell>
          <cell r="C1004" t="str">
            <v>7)</v>
          </cell>
          <cell r="D1004">
            <v>9846227</v>
          </cell>
          <cell r="E1004" t="str">
            <v>철근설치공</v>
          </cell>
          <cell r="H1004">
            <v>0</v>
          </cell>
          <cell r="I1004">
            <v>0</v>
          </cell>
        </row>
        <row r="1005">
          <cell r="A1005" t="str">
            <v>D00325</v>
          </cell>
          <cell r="B1005">
            <v>24.606000000000002</v>
          </cell>
          <cell r="C1005" t="str">
            <v>가.</v>
          </cell>
          <cell r="D1005">
            <v>9846291</v>
          </cell>
          <cell r="E1005" t="str">
            <v>철근가공조립</v>
          </cell>
          <cell r="F1005" t="str">
            <v>(간단)</v>
          </cell>
          <cell r="G1005" t="str">
            <v>TON</v>
          </cell>
          <cell r="H1005">
            <v>0</v>
          </cell>
          <cell r="I1005">
            <v>0</v>
          </cell>
        </row>
        <row r="1006">
          <cell r="A1006" t="str">
            <v>D00326</v>
          </cell>
          <cell r="B1006">
            <v>525.04</v>
          </cell>
          <cell r="C1006" t="str">
            <v>나</v>
          </cell>
          <cell r="D1006">
            <v>9846296</v>
          </cell>
          <cell r="E1006" t="str">
            <v>철근가공조립</v>
          </cell>
          <cell r="F1006" t="str">
            <v>(보통)</v>
          </cell>
          <cell r="G1006" t="str">
            <v>TON</v>
          </cell>
          <cell r="H1006">
            <v>0</v>
          </cell>
          <cell r="I1006">
            <v>0</v>
          </cell>
        </row>
        <row r="1007">
          <cell r="A1007" t="str">
            <v>D02077</v>
          </cell>
          <cell r="B1007">
            <v>10.811</v>
          </cell>
          <cell r="C1007" t="str">
            <v>다</v>
          </cell>
          <cell r="D1007">
            <v>9846301</v>
          </cell>
          <cell r="E1007" t="str">
            <v>와이어메쉬설치</v>
          </cell>
          <cell r="G1007" t="str">
            <v>TON</v>
          </cell>
          <cell r="H1007">
            <v>0</v>
          </cell>
          <cell r="I1007">
            <v>0</v>
          </cell>
        </row>
        <row r="1008">
          <cell r="A1008" t="str">
            <v>D01640</v>
          </cell>
          <cell r="B1008">
            <v>28300</v>
          </cell>
          <cell r="C1008" t="str">
            <v>라</v>
          </cell>
          <cell r="D1008">
            <v>9846317</v>
          </cell>
          <cell r="E1008" t="str">
            <v>스페이서설치</v>
          </cell>
          <cell r="G1008" t="str">
            <v>M2</v>
          </cell>
          <cell r="H1008">
            <v>0</v>
          </cell>
          <cell r="I1008">
            <v>0</v>
          </cell>
        </row>
        <row r="1009">
          <cell r="A1009" t="str">
            <v>E2</v>
          </cell>
          <cell r="B1009">
            <v>0</v>
          </cell>
          <cell r="C1009" t="str">
            <v>계</v>
          </cell>
          <cell r="D1009">
            <v>9846325</v>
          </cell>
          <cell r="I1009">
            <v>0</v>
          </cell>
        </row>
        <row r="1010">
          <cell r="A1010" t="str">
            <v>D00099</v>
          </cell>
          <cell r="B1010">
            <v>143400</v>
          </cell>
          <cell r="C1010" t="str">
            <v>8)</v>
          </cell>
          <cell r="D1010">
            <v>9846333</v>
          </cell>
          <cell r="E1010" t="str">
            <v>비닐 깔기</v>
          </cell>
          <cell r="G1010" t="str">
            <v>M2</v>
          </cell>
          <cell r="H1010">
            <v>0</v>
          </cell>
          <cell r="I1010">
            <v>0</v>
          </cell>
        </row>
        <row r="1011">
          <cell r="A1011" t="str">
            <v>D00072</v>
          </cell>
          <cell r="B1011">
            <v>2100</v>
          </cell>
          <cell r="C1011" t="str">
            <v>9)</v>
          </cell>
          <cell r="D1011">
            <v>9846349</v>
          </cell>
          <cell r="E1011" t="str">
            <v>합판거푸집</v>
          </cell>
          <cell r="F1011" t="str">
            <v>(4회)</v>
          </cell>
          <cell r="G1011" t="str">
            <v>M2</v>
          </cell>
          <cell r="H1011">
            <v>0</v>
          </cell>
          <cell r="I1011">
            <v>0</v>
          </cell>
        </row>
        <row r="1012">
          <cell r="A1012" t="str">
            <v>T2</v>
          </cell>
          <cell r="B1012">
            <v>1028</v>
          </cell>
          <cell r="C1012" t="str">
            <v>10)</v>
          </cell>
          <cell r="D1012">
            <v>9846477</v>
          </cell>
          <cell r="E1012" t="str">
            <v>줄눈설치공</v>
          </cell>
          <cell r="H1012">
            <v>0</v>
          </cell>
          <cell r="I1012">
            <v>0</v>
          </cell>
        </row>
        <row r="1013">
          <cell r="A1013" t="str">
            <v>T1</v>
          </cell>
          <cell r="B1013">
            <v>1016</v>
          </cell>
          <cell r="C1013" t="str">
            <v>가.</v>
          </cell>
          <cell r="D1013">
            <v>9846479</v>
          </cell>
          <cell r="E1013" t="str">
            <v>세로줄눈</v>
          </cell>
          <cell r="H1013">
            <v>0</v>
          </cell>
          <cell r="I1013">
            <v>0</v>
          </cell>
        </row>
        <row r="1014">
          <cell r="A1014" t="str">
            <v>D01156</v>
          </cell>
          <cell r="B1014">
            <v>14500</v>
          </cell>
          <cell r="C1014" t="str">
            <v>a.</v>
          </cell>
          <cell r="D1014">
            <v>9846480</v>
          </cell>
          <cell r="E1014" t="str">
            <v>본선2차로동시포설용</v>
          </cell>
          <cell r="F1014" t="str">
            <v>(세로줄눈 형식1-1)</v>
          </cell>
          <cell r="G1014" t="str">
            <v>M</v>
          </cell>
          <cell r="H1014">
            <v>0</v>
          </cell>
          <cell r="I1014">
            <v>0</v>
          </cell>
        </row>
        <row r="1015">
          <cell r="A1015" t="str">
            <v>D01305</v>
          </cell>
          <cell r="B1015">
            <v>14800</v>
          </cell>
          <cell r="C1015" t="str">
            <v>c.</v>
          </cell>
          <cell r="D1015">
            <v>9846609</v>
          </cell>
          <cell r="E1015" t="str">
            <v>중분대기초용</v>
          </cell>
          <cell r="F1015" t="str">
            <v>(세로줄눈 형식1-4)</v>
          </cell>
          <cell r="G1015" t="str">
            <v>M</v>
          </cell>
          <cell r="H1015">
            <v>0</v>
          </cell>
          <cell r="I1015">
            <v>0</v>
          </cell>
        </row>
        <row r="1016">
          <cell r="A1016" t="str">
            <v>D00926</v>
          </cell>
          <cell r="B1016">
            <v>12400</v>
          </cell>
          <cell r="C1016" t="str">
            <v>d.</v>
          </cell>
          <cell r="D1016">
            <v>9846610</v>
          </cell>
          <cell r="E1016" t="str">
            <v>길어깨접속부용</v>
          </cell>
          <cell r="F1016" t="str">
            <v>(세로줄눈,형식1-5)</v>
          </cell>
          <cell r="G1016" t="str">
            <v>M</v>
          </cell>
          <cell r="H1016">
            <v>0</v>
          </cell>
          <cell r="I1016">
            <v>0</v>
          </cell>
        </row>
        <row r="1017">
          <cell r="A1017" t="str">
            <v>E1</v>
          </cell>
          <cell r="B1017">
            <v>0</v>
          </cell>
          <cell r="C1017" t="str">
            <v>소계</v>
          </cell>
          <cell r="D1017">
            <v>9846611</v>
          </cell>
          <cell r="I1017">
            <v>0</v>
          </cell>
        </row>
        <row r="1018">
          <cell r="A1018" t="str">
            <v>T1</v>
          </cell>
          <cell r="B1018">
            <v>1021</v>
          </cell>
          <cell r="C1018" t="str">
            <v>나.</v>
          </cell>
          <cell r="D1018">
            <v>9846612</v>
          </cell>
          <cell r="E1018" t="str">
            <v>가로수축줄눈</v>
          </cell>
          <cell r="H1018">
            <v>0</v>
          </cell>
          <cell r="I1018">
            <v>0</v>
          </cell>
        </row>
        <row r="1019">
          <cell r="A1019" t="str">
            <v>D00928</v>
          </cell>
          <cell r="B1019">
            <v>17400</v>
          </cell>
          <cell r="C1019" t="str">
            <v>a.</v>
          </cell>
          <cell r="D1019">
            <v>9846613</v>
          </cell>
          <cell r="E1019" t="str">
            <v>본선2차로용</v>
          </cell>
          <cell r="F1019" t="str">
            <v>(가로줄눈,형식2-1,2)</v>
          </cell>
          <cell r="G1019" t="str">
            <v>M</v>
          </cell>
          <cell r="H1019">
            <v>0</v>
          </cell>
          <cell r="I1019">
            <v>0</v>
          </cell>
        </row>
        <row r="1020">
          <cell r="A1020" t="str">
            <v>D00929</v>
          </cell>
          <cell r="B1020">
            <v>90</v>
          </cell>
          <cell r="C1020" t="str">
            <v>b</v>
          </cell>
          <cell r="D1020">
            <v>9846685</v>
          </cell>
          <cell r="E1020" t="str">
            <v>교량접속부2차로용</v>
          </cell>
          <cell r="F1020" t="str">
            <v>(가로줄눈,형식2-3,4)</v>
          </cell>
          <cell r="G1020" t="str">
            <v>M</v>
          </cell>
          <cell r="H1020">
            <v>0</v>
          </cell>
          <cell r="I1020">
            <v>0</v>
          </cell>
        </row>
        <row r="1021">
          <cell r="A1021" t="str">
            <v>D00758</v>
          </cell>
          <cell r="B1021">
            <v>1200</v>
          </cell>
          <cell r="C1021" t="str">
            <v>c</v>
          </cell>
          <cell r="D1021">
            <v>9846757</v>
          </cell>
          <cell r="E1021" t="str">
            <v>중분대기초용</v>
          </cell>
          <cell r="F1021" t="str">
            <v>(가로줄눈,형식2-5)</v>
          </cell>
          <cell r="G1021" t="str">
            <v>M</v>
          </cell>
          <cell r="H1021">
            <v>0</v>
          </cell>
          <cell r="I1021">
            <v>0</v>
          </cell>
        </row>
        <row r="1022">
          <cell r="A1022" t="str">
            <v>E1</v>
          </cell>
          <cell r="B1022">
            <v>0</v>
          </cell>
          <cell r="C1022" t="str">
            <v>소계</v>
          </cell>
          <cell r="D1022">
            <v>9846869</v>
          </cell>
          <cell r="I1022">
            <v>0</v>
          </cell>
        </row>
        <row r="1023">
          <cell r="A1023" t="str">
            <v>T1</v>
          </cell>
          <cell r="B1023">
            <v>1027</v>
          </cell>
          <cell r="C1023" t="str">
            <v>다.</v>
          </cell>
          <cell r="D1023">
            <v>9846933</v>
          </cell>
          <cell r="E1023" t="str">
            <v>팽창줄눈</v>
          </cell>
          <cell r="H1023">
            <v>0</v>
          </cell>
          <cell r="I1023">
            <v>0</v>
          </cell>
        </row>
        <row r="1024">
          <cell r="A1024" t="str">
            <v>D01571</v>
          </cell>
          <cell r="B1024">
            <v>280</v>
          </cell>
          <cell r="C1024" t="str">
            <v>a.</v>
          </cell>
          <cell r="D1024">
            <v>9846941</v>
          </cell>
          <cell r="E1024" t="str">
            <v>본선2차로용</v>
          </cell>
          <cell r="F1024" t="str">
            <v>(팽창줄눈,형식3-1,2)</v>
          </cell>
          <cell r="G1024" t="str">
            <v>M</v>
          </cell>
          <cell r="H1024">
            <v>0</v>
          </cell>
          <cell r="I1024">
            <v>0</v>
          </cell>
        </row>
        <row r="1025">
          <cell r="A1025" t="str">
            <v>D01080</v>
          </cell>
          <cell r="B1025">
            <v>250</v>
          </cell>
          <cell r="C1025" t="str">
            <v>b.</v>
          </cell>
          <cell r="D1025">
            <v>9846946</v>
          </cell>
          <cell r="E1025" t="str">
            <v>교량접속부2차로용</v>
          </cell>
          <cell r="F1025" t="str">
            <v>(팽창줄눈,형식3-3,4)</v>
          </cell>
          <cell r="G1025" t="str">
            <v>M</v>
          </cell>
          <cell r="H1025">
            <v>0</v>
          </cell>
          <cell r="I1025">
            <v>0</v>
          </cell>
        </row>
        <row r="1026">
          <cell r="A1026" t="str">
            <v>D01459</v>
          </cell>
          <cell r="B1026">
            <v>550</v>
          </cell>
          <cell r="C1026" t="str">
            <v>c</v>
          </cell>
          <cell r="D1026">
            <v>9847011</v>
          </cell>
          <cell r="E1026" t="str">
            <v>아스콘접속부2차로용</v>
          </cell>
          <cell r="F1026" t="str">
            <v>(팽창줄눈,형식3-6,7)</v>
          </cell>
          <cell r="G1026" t="str">
            <v>M</v>
          </cell>
          <cell r="H1026">
            <v>0</v>
          </cell>
          <cell r="I1026">
            <v>0</v>
          </cell>
        </row>
        <row r="1027">
          <cell r="A1027" t="str">
            <v>D01306</v>
          </cell>
          <cell r="B1027">
            <v>30</v>
          </cell>
          <cell r="C1027" t="str">
            <v>d</v>
          </cell>
          <cell r="D1027">
            <v>9847076</v>
          </cell>
          <cell r="E1027" t="str">
            <v>중분대기초용</v>
          </cell>
          <cell r="F1027" t="str">
            <v>(팽창줄눈,형식3-8)</v>
          </cell>
          <cell r="G1027" t="str">
            <v>M</v>
          </cell>
          <cell r="H1027">
            <v>0</v>
          </cell>
          <cell r="I1027">
            <v>0</v>
          </cell>
        </row>
        <row r="1028">
          <cell r="A1028" t="str">
            <v>E1</v>
          </cell>
          <cell r="B1028">
            <v>0</v>
          </cell>
          <cell r="C1028" t="str">
            <v>소계</v>
          </cell>
          <cell r="D1028">
            <v>9847092</v>
          </cell>
          <cell r="I1028">
            <v>0</v>
          </cell>
        </row>
        <row r="1029">
          <cell r="A1029" t="str">
            <v>E2</v>
          </cell>
          <cell r="B1029">
            <v>0</v>
          </cell>
          <cell r="C1029" t="str">
            <v>계</v>
          </cell>
          <cell r="D1029">
            <v>9847220</v>
          </cell>
          <cell r="I1029">
            <v>0</v>
          </cell>
        </row>
        <row r="1030">
          <cell r="A1030" t="str">
            <v>D01307</v>
          </cell>
          <cell r="B1030">
            <v>720</v>
          </cell>
          <cell r="C1030" t="str">
            <v>12)</v>
          </cell>
          <cell r="D1030">
            <v>9847284</v>
          </cell>
          <cell r="E1030" t="str">
            <v>부체도로용줄눈</v>
          </cell>
          <cell r="F1030" t="str">
            <v>(판재 200×15)</v>
          </cell>
          <cell r="G1030" t="str">
            <v>M</v>
          </cell>
          <cell r="H1030">
            <v>0</v>
          </cell>
          <cell r="I1030">
            <v>0</v>
          </cell>
        </row>
        <row r="1031">
          <cell r="A1031" t="str">
            <v>D00075</v>
          </cell>
          <cell r="B1031">
            <v>34890</v>
          </cell>
          <cell r="C1031" t="str">
            <v>13)</v>
          </cell>
          <cell r="D1031">
            <v>9847476</v>
          </cell>
          <cell r="E1031" t="str">
            <v>콘크리트포장면연마</v>
          </cell>
          <cell r="G1031" t="str">
            <v>M2</v>
          </cell>
          <cell r="H1031">
            <v>0</v>
          </cell>
          <cell r="I1031">
            <v>0</v>
          </cell>
        </row>
        <row r="1032">
          <cell r="A1032" t="str">
            <v>D01728</v>
          </cell>
          <cell r="B1032">
            <v>48760</v>
          </cell>
          <cell r="C1032" t="str">
            <v>14)</v>
          </cell>
          <cell r="D1032">
            <v>9847492</v>
          </cell>
          <cell r="E1032" t="str">
            <v>프라임코팅</v>
          </cell>
          <cell r="F1032" t="str">
            <v>(75ℓ/a)</v>
          </cell>
          <cell r="G1032" t="str">
            <v>a</v>
          </cell>
          <cell r="H1032">
            <v>0</v>
          </cell>
          <cell r="I1032">
            <v>0</v>
          </cell>
        </row>
        <row r="1033">
          <cell r="A1033" t="str">
            <v>T2</v>
          </cell>
          <cell r="B1033">
            <v>1035</v>
          </cell>
          <cell r="C1033" t="str">
            <v>15)</v>
          </cell>
          <cell r="D1033">
            <v>9847556</v>
          </cell>
          <cell r="E1033" t="str">
            <v>택코팅</v>
          </cell>
          <cell r="H1033">
            <v>0</v>
          </cell>
          <cell r="I1033">
            <v>0</v>
          </cell>
        </row>
        <row r="1034">
          <cell r="A1034" t="str">
            <v>D01730</v>
          </cell>
          <cell r="B1034">
            <v>102000</v>
          </cell>
          <cell r="C1034" t="str">
            <v>가</v>
          </cell>
          <cell r="D1034">
            <v>9847588</v>
          </cell>
          <cell r="E1034" t="str">
            <v>택코팅</v>
          </cell>
          <cell r="F1034" t="str">
            <v>(30ℓ/ａ : 신설)</v>
          </cell>
          <cell r="G1034" t="str">
            <v>ａ</v>
          </cell>
          <cell r="H1034">
            <v>0</v>
          </cell>
          <cell r="I1034">
            <v>0</v>
          </cell>
        </row>
        <row r="1035">
          <cell r="A1035" t="str">
            <v>D01731</v>
          </cell>
          <cell r="B1035">
            <v>1190</v>
          </cell>
          <cell r="C1035" t="str">
            <v>나</v>
          </cell>
          <cell r="D1035">
            <v>9847620</v>
          </cell>
          <cell r="E1035" t="str">
            <v>택코팅</v>
          </cell>
          <cell r="F1035" t="str">
            <v>(50ℓ/ａ : 확장)</v>
          </cell>
          <cell r="G1035" t="str">
            <v>ａ</v>
          </cell>
          <cell r="H1035">
            <v>0</v>
          </cell>
          <cell r="I1035">
            <v>0</v>
          </cell>
        </row>
        <row r="1036">
          <cell r="A1036" t="str">
            <v>E2</v>
          </cell>
          <cell r="B1036">
            <v>0</v>
          </cell>
          <cell r="C1036" t="str">
            <v>계</v>
          </cell>
          <cell r="D1036">
            <v>9847623</v>
          </cell>
          <cell r="I1036">
            <v>0</v>
          </cell>
        </row>
        <row r="1037">
          <cell r="A1037" t="str">
            <v>T2</v>
          </cell>
          <cell r="B1037">
            <v>1040</v>
          </cell>
          <cell r="C1037" t="str">
            <v>16)</v>
          </cell>
          <cell r="D1037">
            <v>9847626</v>
          </cell>
          <cell r="E1037" t="str">
            <v>아스콘기층</v>
          </cell>
          <cell r="H1037">
            <v>0</v>
          </cell>
          <cell r="I1037">
            <v>0</v>
          </cell>
        </row>
        <row r="1038">
          <cell r="A1038" t="str">
            <v>D01338</v>
          </cell>
          <cell r="B1038">
            <v>19023</v>
          </cell>
          <cell r="C1038" t="str">
            <v>가.</v>
          </cell>
          <cell r="D1038">
            <v>9847632</v>
          </cell>
          <cell r="E1038" t="str">
            <v>아스콘기층구입,운반</v>
          </cell>
          <cell r="G1038" t="str">
            <v>TON</v>
          </cell>
          <cell r="H1038">
            <v>0</v>
          </cell>
          <cell r="I1038">
            <v>0</v>
          </cell>
        </row>
        <row r="1039">
          <cell r="A1039" t="str">
            <v>D02334</v>
          </cell>
          <cell r="B1039">
            <v>20</v>
          </cell>
          <cell r="C1039" t="str">
            <v>나</v>
          </cell>
          <cell r="D1039">
            <v>9848555</v>
          </cell>
          <cell r="E1039" t="str">
            <v>기층아스콘포설및다짐</v>
          </cell>
          <cell r="F1039" t="str">
            <v>(T = 8.0Cm)</v>
          </cell>
          <cell r="G1039" t="str">
            <v>a</v>
          </cell>
          <cell r="H1039">
            <v>0</v>
          </cell>
          <cell r="I1039">
            <v>0</v>
          </cell>
        </row>
        <row r="1040">
          <cell r="A1040" t="str">
            <v>D01696</v>
          </cell>
          <cell r="B1040">
            <v>30</v>
          </cell>
          <cell r="C1040" t="str">
            <v>다</v>
          </cell>
          <cell r="D1040">
            <v>9849477</v>
          </cell>
          <cell r="E1040" t="str">
            <v>아스콘기층포설및다짐</v>
          </cell>
          <cell r="F1040" t="str">
            <v>(T=20Cm)</v>
          </cell>
          <cell r="G1040" t="str">
            <v>a</v>
          </cell>
          <cell r="H1040">
            <v>0</v>
          </cell>
          <cell r="I1040">
            <v>0</v>
          </cell>
        </row>
        <row r="1041">
          <cell r="A1041" t="str">
            <v>E2</v>
          </cell>
          <cell r="B1041">
            <v>0</v>
          </cell>
          <cell r="C1041" t="str">
            <v>계</v>
          </cell>
          <cell r="D1041">
            <v>9849785</v>
          </cell>
          <cell r="I1041">
            <v>0</v>
          </cell>
        </row>
        <row r="1042">
          <cell r="A1042" t="str">
            <v>T2</v>
          </cell>
          <cell r="B1042">
            <v>1046</v>
          </cell>
          <cell r="C1042" t="str">
            <v>17)</v>
          </cell>
          <cell r="D1042">
            <v>9850156</v>
          </cell>
          <cell r="E1042" t="str">
            <v>아스콘표층</v>
          </cell>
          <cell r="H1042">
            <v>0</v>
          </cell>
          <cell r="I1042">
            <v>0</v>
          </cell>
        </row>
        <row r="1043">
          <cell r="A1043" t="str">
            <v>D00972</v>
          </cell>
          <cell r="B1043">
            <v>13777</v>
          </cell>
          <cell r="C1043" t="str">
            <v>가.</v>
          </cell>
          <cell r="D1043">
            <v>9850182</v>
          </cell>
          <cell r="E1043" t="str">
            <v>아스콘표층구입,운반</v>
          </cell>
          <cell r="G1043" t="str">
            <v>TON</v>
          </cell>
          <cell r="H1043">
            <v>0</v>
          </cell>
          <cell r="I1043">
            <v>0</v>
          </cell>
        </row>
        <row r="1044">
          <cell r="A1044" t="str">
            <v>D01701</v>
          </cell>
          <cell r="B1044">
            <v>12</v>
          </cell>
          <cell r="C1044" t="str">
            <v>나</v>
          </cell>
          <cell r="D1044">
            <v>9850202</v>
          </cell>
          <cell r="E1044" t="str">
            <v>아스콘표층포설및다짐</v>
          </cell>
          <cell r="F1044" t="str">
            <v>(T= 5Cm)</v>
          </cell>
          <cell r="G1044" t="str">
            <v>a</v>
          </cell>
          <cell r="H1044">
            <v>0</v>
          </cell>
          <cell r="I1044">
            <v>0</v>
          </cell>
        </row>
        <row r="1045">
          <cell r="A1045" t="str">
            <v>D00727</v>
          </cell>
          <cell r="B1045">
            <v>214</v>
          </cell>
          <cell r="C1045" t="str">
            <v>다</v>
          </cell>
          <cell r="D1045">
            <v>9850231</v>
          </cell>
          <cell r="E1045" t="str">
            <v>아스콘표층포설및다짐</v>
          </cell>
          <cell r="F1045" t="str">
            <v>(T= 8cm)</v>
          </cell>
          <cell r="G1045" t="str">
            <v>a</v>
          </cell>
          <cell r="H1045">
            <v>0</v>
          </cell>
          <cell r="I1045">
            <v>0</v>
          </cell>
        </row>
        <row r="1046">
          <cell r="A1046" t="str">
            <v>D01700</v>
          </cell>
          <cell r="B1046">
            <v>299</v>
          </cell>
          <cell r="C1046" t="str">
            <v>라</v>
          </cell>
          <cell r="D1046">
            <v>9850259</v>
          </cell>
          <cell r="E1046" t="str">
            <v>아스콘표층포설및다짐</v>
          </cell>
          <cell r="F1046" t="str">
            <v>(T=10Cm)</v>
          </cell>
          <cell r="G1046" t="str">
            <v>a</v>
          </cell>
          <cell r="H1046">
            <v>0</v>
          </cell>
          <cell r="I1046">
            <v>0</v>
          </cell>
        </row>
        <row r="1047">
          <cell r="A1047" t="str">
            <v>E2</v>
          </cell>
          <cell r="B1047">
            <v>0</v>
          </cell>
          <cell r="C1047" t="str">
            <v>계</v>
          </cell>
          <cell r="D1047">
            <v>9850414</v>
          </cell>
          <cell r="I1047">
            <v>0</v>
          </cell>
        </row>
        <row r="1048">
          <cell r="A1048" t="str">
            <v>T2</v>
          </cell>
          <cell r="B1048">
            <v>1050</v>
          </cell>
          <cell r="C1048" t="str">
            <v>18)</v>
          </cell>
          <cell r="D1048">
            <v>9850542</v>
          </cell>
          <cell r="E1048" t="str">
            <v>길어깨포장</v>
          </cell>
          <cell r="H1048">
            <v>0</v>
          </cell>
          <cell r="I1048">
            <v>0</v>
          </cell>
        </row>
        <row r="1049">
          <cell r="A1049" t="str">
            <v>D01455</v>
          </cell>
          <cell r="B1049">
            <v>177</v>
          </cell>
          <cell r="C1049" t="str">
            <v>나</v>
          </cell>
          <cell r="D1049">
            <v>9850607</v>
          </cell>
          <cell r="E1049" t="str">
            <v>기층아스콘포설및다짐</v>
          </cell>
          <cell r="F1049" t="str">
            <v>(T=10cm)</v>
          </cell>
          <cell r="G1049" t="str">
            <v>a</v>
          </cell>
          <cell r="H1049">
            <v>0</v>
          </cell>
          <cell r="I1049">
            <v>0</v>
          </cell>
        </row>
        <row r="1050">
          <cell r="A1050" t="str">
            <v>D01696</v>
          </cell>
          <cell r="B1050">
            <v>31</v>
          </cell>
          <cell r="C1050" t="str">
            <v>다</v>
          </cell>
          <cell r="D1050">
            <v>9850645</v>
          </cell>
          <cell r="E1050" t="str">
            <v>아스콘기층포설및다짐</v>
          </cell>
          <cell r="F1050" t="str">
            <v>(T=20Cm)</v>
          </cell>
          <cell r="G1050" t="str">
            <v>a</v>
          </cell>
          <cell r="H1050">
            <v>0</v>
          </cell>
          <cell r="I1050">
            <v>0</v>
          </cell>
        </row>
        <row r="1051">
          <cell r="A1051" t="str">
            <v>E2</v>
          </cell>
          <cell r="B1051">
            <v>0</v>
          </cell>
          <cell r="C1051" t="str">
            <v>계</v>
          </cell>
          <cell r="D1051">
            <v>9850800</v>
          </cell>
          <cell r="I1051">
            <v>0</v>
          </cell>
        </row>
        <row r="1052">
          <cell r="A1052" t="str">
            <v>D00780</v>
          </cell>
          <cell r="B1052">
            <v>1</v>
          </cell>
          <cell r="C1052" t="str">
            <v>20)</v>
          </cell>
          <cell r="D1052">
            <v>9852025</v>
          </cell>
          <cell r="E1052" t="str">
            <v>크라샤 설치 및 철거</v>
          </cell>
          <cell r="F1052" t="str">
            <v>(150 TON)</v>
          </cell>
          <cell r="G1052" t="str">
            <v>식</v>
          </cell>
          <cell r="H1052">
            <v>0</v>
          </cell>
          <cell r="I1052">
            <v>0</v>
          </cell>
        </row>
        <row r="1053">
          <cell r="A1053" t="str">
            <v>T2</v>
          </cell>
          <cell r="B1053">
            <v>1055</v>
          </cell>
          <cell r="C1053" t="str">
            <v>21)</v>
          </cell>
          <cell r="D1053">
            <v>9853249</v>
          </cell>
          <cell r="E1053" t="str">
            <v>배치플랜트</v>
          </cell>
          <cell r="H1053">
            <v>0</v>
          </cell>
          <cell r="I1053">
            <v>0</v>
          </cell>
        </row>
        <row r="1054">
          <cell r="A1054" t="str">
            <v>D00520</v>
          </cell>
          <cell r="B1054">
            <v>1</v>
          </cell>
          <cell r="C1054" t="str">
            <v>가.</v>
          </cell>
          <cell r="D1054">
            <v>9853313</v>
          </cell>
          <cell r="E1054" t="str">
            <v>배치플랜트 설치공</v>
          </cell>
          <cell r="F1054" t="str">
            <v>(120m3/hr 1기)</v>
          </cell>
          <cell r="G1054" t="str">
            <v>식</v>
          </cell>
          <cell r="H1054">
            <v>0</v>
          </cell>
          <cell r="I1054">
            <v>0</v>
          </cell>
        </row>
        <row r="1055">
          <cell r="A1055" t="str">
            <v>D00521</v>
          </cell>
          <cell r="B1055">
            <v>1</v>
          </cell>
          <cell r="C1055" t="str">
            <v>나.</v>
          </cell>
          <cell r="D1055">
            <v>9853441</v>
          </cell>
          <cell r="E1055" t="str">
            <v>배치플랜트 철거공</v>
          </cell>
          <cell r="F1055" t="str">
            <v>(120m3/hr 1기)</v>
          </cell>
          <cell r="G1055" t="str">
            <v>식</v>
          </cell>
          <cell r="H1055">
            <v>0</v>
          </cell>
          <cell r="I1055">
            <v>0</v>
          </cell>
        </row>
        <row r="1056">
          <cell r="A1056" t="str">
            <v>E2</v>
          </cell>
          <cell r="B1056">
            <v>0</v>
          </cell>
          <cell r="C1056" t="str">
            <v>계</v>
          </cell>
          <cell r="D1056">
            <v>9853442</v>
          </cell>
          <cell r="I1056">
            <v>0</v>
          </cell>
        </row>
        <row r="1057">
          <cell r="A1057" t="str">
            <v>D00057</v>
          </cell>
          <cell r="B1057">
            <v>2.0699999999999998</v>
          </cell>
          <cell r="C1057" t="str">
            <v>22)</v>
          </cell>
          <cell r="D1057">
            <v>9853559</v>
          </cell>
          <cell r="E1057" t="str">
            <v>포장장비 임대료</v>
          </cell>
          <cell r="F1057" t="str">
            <v>(2차선 포설장비)</v>
          </cell>
          <cell r="G1057" t="str">
            <v>개월</v>
          </cell>
          <cell r="H1057">
            <v>0</v>
          </cell>
          <cell r="I1057">
            <v>0</v>
          </cell>
        </row>
        <row r="1058">
          <cell r="A1058" t="str">
            <v>T2</v>
          </cell>
          <cell r="B1058">
            <v>1062</v>
          </cell>
          <cell r="C1058" t="str">
            <v>23)</v>
          </cell>
          <cell r="D1058">
            <v>9853675</v>
          </cell>
          <cell r="E1058" t="str">
            <v>쇄석골재생산및운반</v>
          </cell>
          <cell r="H1058">
            <v>0</v>
          </cell>
          <cell r="I1058">
            <v>0</v>
          </cell>
        </row>
        <row r="1059">
          <cell r="A1059" t="str">
            <v>D00789</v>
          </cell>
          <cell r="B1059">
            <v>1213</v>
          </cell>
          <cell r="C1059" t="str">
            <v>나</v>
          </cell>
          <cell r="D1059">
            <v>9853849</v>
          </cell>
          <cell r="E1059" t="str">
            <v>쇄석골재 생산</v>
          </cell>
          <cell r="F1059" t="str">
            <v>(D=19M/M)</v>
          </cell>
          <cell r="G1059" t="str">
            <v>TON</v>
          </cell>
          <cell r="H1059">
            <v>0</v>
          </cell>
          <cell r="I1059">
            <v>0</v>
          </cell>
        </row>
        <row r="1060">
          <cell r="A1060" t="str">
            <v>D00791</v>
          </cell>
          <cell r="B1060">
            <v>531</v>
          </cell>
          <cell r="C1060" t="str">
            <v>다</v>
          </cell>
          <cell r="D1060">
            <v>9853878</v>
          </cell>
          <cell r="E1060" t="str">
            <v>쇄석골재 생산</v>
          </cell>
          <cell r="F1060" t="str">
            <v>(D=25M/M)</v>
          </cell>
          <cell r="G1060" t="str">
            <v>TON</v>
          </cell>
          <cell r="H1060">
            <v>0</v>
          </cell>
          <cell r="I1060">
            <v>0</v>
          </cell>
        </row>
        <row r="1061">
          <cell r="A1061" t="str">
            <v>D00792</v>
          </cell>
          <cell r="B1061">
            <v>16425</v>
          </cell>
          <cell r="C1061" t="str">
            <v>라</v>
          </cell>
          <cell r="D1061">
            <v>9853907</v>
          </cell>
          <cell r="E1061" t="str">
            <v>쇄석골재 생산</v>
          </cell>
          <cell r="F1061" t="str">
            <v>(D=32M/M:현장암유용)</v>
          </cell>
          <cell r="G1061" t="str">
            <v>TON</v>
          </cell>
          <cell r="H1061">
            <v>0</v>
          </cell>
          <cell r="I1061">
            <v>0</v>
          </cell>
        </row>
        <row r="1062">
          <cell r="A1062" t="str">
            <v>D00793</v>
          </cell>
          <cell r="B1062">
            <v>10912</v>
          </cell>
          <cell r="C1062" t="str">
            <v>마</v>
          </cell>
          <cell r="D1062">
            <v>9853923</v>
          </cell>
          <cell r="E1062" t="str">
            <v>쇄석골재 생산</v>
          </cell>
          <cell r="F1062" t="str">
            <v>(D=40M/M:현장암유용)</v>
          </cell>
          <cell r="G1062" t="str">
            <v>TON</v>
          </cell>
          <cell r="H1062">
            <v>0</v>
          </cell>
          <cell r="I1062">
            <v>0</v>
          </cell>
        </row>
        <row r="1063">
          <cell r="A1063" t="str">
            <v>E2</v>
          </cell>
          <cell r="B1063">
            <v>0</v>
          </cell>
          <cell r="C1063" t="str">
            <v>계</v>
          </cell>
          <cell r="D1063">
            <v>9853971</v>
          </cell>
          <cell r="I1063">
            <v>0</v>
          </cell>
        </row>
        <row r="1064">
          <cell r="A1064" t="str">
            <v>E4</v>
          </cell>
          <cell r="B1064">
            <v>0</v>
          </cell>
          <cell r="C1064" t="str">
            <v>총계</v>
          </cell>
          <cell r="D1064">
            <v>9854235</v>
          </cell>
          <cell r="I1064">
            <v>0</v>
          </cell>
        </row>
        <row r="1065">
          <cell r="A1065" t="str">
            <v>T4</v>
          </cell>
          <cell r="B1065">
            <v>1141</v>
          </cell>
          <cell r="C1065" t="str">
            <v>6.</v>
          </cell>
          <cell r="D1065">
            <v>9854239</v>
          </cell>
          <cell r="E1065" t="str">
            <v>안전시설공</v>
          </cell>
          <cell r="H1065">
            <v>0</v>
          </cell>
          <cell r="I1065">
            <v>0</v>
          </cell>
        </row>
        <row r="1066">
          <cell r="A1066" t="str">
            <v>T2</v>
          </cell>
          <cell r="B1066">
            <v>1079</v>
          </cell>
          <cell r="C1066" t="str">
            <v>1)</v>
          </cell>
          <cell r="D1066">
            <v>9854367</v>
          </cell>
          <cell r="E1066" t="str">
            <v>교통표지판</v>
          </cell>
          <cell r="H1066">
            <v>0</v>
          </cell>
          <cell r="I1066">
            <v>0</v>
          </cell>
        </row>
        <row r="1067">
          <cell r="A1067" t="str">
            <v>D01623</v>
          </cell>
          <cell r="B1067">
            <v>16</v>
          </cell>
          <cell r="C1067" t="str">
            <v>가</v>
          </cell>
          <cell r="D1067">
            <v>9854522</v>
          </cell>
          <cell r="E1067" t="str">
            <v>삼각표지판</v>
          </cell>
          <cell r="F1067" t="str">
            <v>(ㅿ120Cm)</v>
          </cell>
          <cell r="G1067" t="str">
            <v>EA</v>
          </cell>
          <cell r="H1067">
            <v>0</v>
          </cell>
          <cell r="I1067">
            <v>0</v>
          </cell>
        </row>
        <row r="1068">
          <cell r="A1068" t="str">
            <v>D02310</v>
          </cell>
          <cell r="B1068">
            <v>4</v>
          </cell>
          <cell r="C1068" t="str">
            <v>나</v>
          </cell>
          <cell r="D1068">
            <v>9854561</v>
          </cell>
          <cell r="E1068" t="str">
            <v>삼각표지판(2중)</v>
          </cell>
          <cell r="F1068" t="str">
            <v>(ㅿ120Cm)</v>
          </cell>
          <cell r="G1068" t="str">
            <v>EA</v>
          </cell>
          <cell r="H1068">
            <v>0</v>
          </cell>
          <cell r="I1068">
            <v>0</v>
          </cell>
        </row>
        <row r="1069">
          <cell r="A1069" t="str">
            <v>D02311</v>
          </cell>
          <cell r="B1069">
            <v>4</v>
          </cell>
          <cell r="C1069" t="str">
            <v>다</v>
          </cell>
          <cell r="D1069">
            <v>9854580</v>
          </cell>
          <cell r="E1069" t="str">
            <v>삼각표지판(2중)</v>
          </cell>
          <cell r="F1069" t="str">
            <v>(ㅿ120Cm+○120cm)</v>
          </cell>
          <cell r="G1069" t="str">
            <v>EA</v>
          </cell>
          <cell r="H1069">
            <v>0</v>
          </cell>
          <cell r="I1069">
            <v>0</v>
          </cell>
        </row>
        <row r="1070">
          <cell r="A1070" t="str">
            <v>D02137</v>
          </cell>
          <cell r="B1070">
            <v>8</v>
          </cell>
          <cell r="C1070" t="str">
            <v>라</v>
          </cell>
          <cell r="D1070">
            <v>9854599</v>
          </cell>
          <cell r="E1070" t="str">
            <v>원형표지판</v>
          </cell>
          <cell r="F1070" t="str">
            <v>(○120cm)</v>
          </cell>
          <cell r="G1070" t="str">
            <v>EA</v>
          </cell>
          <cell r="H1070">
            <v>0</v>
          </cell>
          <cell r="I1070">
            <v>0</v>
          </cell>
        </row>
        <row r="1071">
          <cell r="A1071" t="str">
            <v>D02312</v>
          </cell>
          <cell r="B1071">
            <v>12</v>
          </cell>
          <cell r="C1071" t="str">
            <v>마</v>
          </cell>
          <cell r="D1071">
            <v>9854619</v>
          </cell>
          <cell r="E1071" t="str">
            <v>원형표지판</v>
          </cell>
          <cell r="F1071" t="str">
            <v>(○120cm;부착식)</v>
          </cell>
          <cell r="G1071" t="str">
            <v>EA</v>
          </cell>
          <cell r="H1071">
            <v>0</v>
          </cell>
          <cell r="I1071">
            <v>0</v>
          </cell>
        </row>
        <row r="1072">
          <cell r="A1072" t="str">
            <v>D02281</v>
          </cell>
          <cell r="B1072">
            <v>6</v>
          </cell>
          <cell r="C1072" t="str">
            <v>바</v>
          </cell>
          <cell r="D1072">
            <v>9854638</v>
          </cell>
          <cell r="E1072" t="str">
            <v>오각표지판</v>
          </cell>
          <cell r="F1072" t="str">
            <v>(횡단보도:￠840mm)</v>
          </cell>
          <cell r="G1072" t="str">
            <v>ea</v>
          </cell>
          <cell r="H1072">
            <v>0</v>
          </cell>
          <cell r="I1072">
            <v>0</v>
          </cell>
        </row>
        <row r="1073">
          <cell r="A1073" t="str">
            <v>D02282</v>
          </cell>
          <cell r="B1073">
            <v>11</v>
          </cell>
          <cell r="C1073" t="str">
            <v>사</v>
          </cell>
          <cell r="D1073">
            <v>9854657</v>
          </cell>
          <cell r="E1073" t="str">
            <v>2방향안내표지판</v>
          </cell>
          <cell r="F1073" t="str">
            <v>(4000 x 2500)</v>
          </cell>
          <cell r="G1073" t="str">
            <v>ea</v>
          </cell>
          <cell r="H1073">
            <v>0</v>
          </cell>
          <cell r="I1073">
            <v>0</v>
          </cell>
        </row>
        <row r="1074">
          <cell r="A1074" t="str">
            <v>D02283</v>
          </cell>
          <cell r="B1074">
            <v>2</v>
          </cell>
          <cell r="C1074" t="str">
            <v>아</v>
          </cell>
          <cell r="D1074">
            <v>9854667</v>
          </cell>
          <cell r="E1074" t="str">
            <v>3방향안내표지판</v>
          </cell>
          <cell r="F1074" t="str">
            <v>(5000 x 2500)</v>
          </cell>
          <cell r="G1074" t="str">
            <v>ea</v>
          </cell>
          <cell r="H1074">
            <v>0</v>
          </cell>
          <cell r="I1074">
            <v>0</v>
          </cell>
        </row>
        <row r="1075">
          <cell r="A1075" t="str">
            <v>D02284</v>
          </cell>
          <cell r="B1075">
            <v>3</v>
          </cell>
          <cell r="C1075" t="str">
            <v>자</v>
          </cell>
          <cell r="D1075">
            <v>9854669</v>
          </cell>
          <cell r="E1075" t="str">
            <v>이정표지판,군계표지</v>
          </cell>
          <cell r="F1075" t="str">
            <v>(3000 x 2000)</v>
          </cell>
          <cell r="G1075" t="str">
            <v>ea</v>
          </cell>
          <cell r="H1075">
            <v>0</v>
          </cell>
          <cell r="I1075">
            <v>0</v>
          </cell>
        </row>
        <row r="1076">
          <cell r="A1076" t="str">
            <v>D02313</v>
          </cell>
          <cell r="B1076">
            <v>1</v>
          </cell>
          <cell r="C1076" t="str">
            <v>차</v>
          </cell>
          <cell r="D1076">
            <v>9854670</v>
          </cell>
          <cell r="E1076" t="str">
            <v>2지명방향표지판</v>
          </cell>
          <cell r="F1076" t="str">
            <v>(3400 x 2300)</v>
          </cell>
          <cell r="G1076" t="str">
            <v>ea</v>
          </cell>
          <cell r="H1076">
            <v>0</v>
          </cell>
          <cell r="I1076">
            <v>0</v>
          </cell>
        </row>
        <row r="1077">
          <cell r="A1077" t="str">
            <v>D02285</v>
          </cell>
          <cell r="B1077">
            <v>2</v>
          </cell>
          <cell r="C1077" t="str">
            <v>카</v>
          </cell>
          <cell r="D1077">
            <v>9854798</v>
          </cell>
          <cell r="E1077" t="str">
            <v>나가는곳</v>
          </cell>
          <cell r="F1077" t="str">
            <v>(3000 x 1200)</v>
          </cell>
          <cell r="G1077" t="str">
            <v>ea</v>
          </cell>
          <cell r="H1077">
            <v>0</v>
          </cell>
          <cell r="I1077">
            <v>0</v>
          </cell>
        </row>
        <row r="1078">
          <cell r="A1078" t="str">
            <v>D02285</v>
          </cell>
          <cell r="B1078">
            <v>2</v>
          </cell>
          <cell r="C1078" t="str">
            <v>타</v>
          </cell>
          <cell r="D1078">
            <v>9854958</v>
          </cell>
          <cell r="E1078" t="str">
            <v>단일노선표시</v>
          </cell>
          <cell r="F1078" t="str">
            <v>(1200 x 1100)</v>
          </cell>
          <cell r="G1078" t="str">
            <v>ea</v>
          </cell>
          <cell r="H1078">
            <v>0</v>
          </cell>
          <cell r="I1078">
            <v>0</v>
          </cell>
        </row>
        <row r="1079">
          <cell r="A1079" t="str">
            <v>D02284</v>
          </cell>
          <cell r="B1079">
            <v>2</v>
          </cell>
          <cell r="C1079" t="str">
            <v>파</v>
          </cell>
          <cell r="D1079">
            <v>9855446</v>
          </cell>
          <cell r="E1079" t="str">
            <v>교량표지</v>
          </cell>
          <cell r="F1079" t="str">
            <v>(3000 x 2000)</v>
          </cell>
          <cell r="G1079" t="str">
            <v>ea</v>
          </cell>
          <cell r="H1079">
            <v>0</v>
          </cell>
          <cell r="I1079">
            <v>0</v>
          </cell>
        </row>
        <row r="1080">
          <cell r="A1080" t="str">
            <v>E2</v>
          </cell>
          <cell r="B1080">
            <v>0</v>
          </cell>
          <cell r="C1080" t="str">
            <v>계</v>
          </cell>
          <cell r="D1080">
            <v>9855934</v>
          </cell>
          <cell r="I1080">
            <v>0</v>
          </cell>
        </row>
        <row r="1081">
          <cell r="A1081" t="str">
            <v>T2</v>
          </cell>
          <cell r="B1081">
            <v>1093</v>
          </cell>
          <cell r="C1081" t="str">
            <v>2)</v>
          </cell>
          <cell r="D1081">
            <v>9856174</v>
          </cell>
          <cell r="E1081" t="str">
            <v>시선유도표지</v>
          </cell>
          <cell r="H1081">
            <v>0</v>
          </cell>
          <cell r="I1081">
            <v>0</v>
          </cell>
        </row>
        <row r="1082">
          <cell r="A1082" t="str">
            <v>D00878</v>
          </cell>
          <cell r="B1082">
            <v>71</v>
          </cell>
          <cell r="C1082" t="str">
            <v>가</v>
          </cell>
          <cell r="D1082">
            <v>9856294</v>
          </cell>
          <cell r="E1082" t="str">
            <v>데리네이타</v>
          </cell>
          <cell r="F1082" t="str">
            <v>(토공용가이드포스트)</v>
          </cell>
          <cell r="G1082" t="str">
            <v>EA</v>
          </cell>
          <cell r="H1082">
            <v>0</v>
          </cell>
          <cell r="I1082">
            <v>0</v>
          </cell>
        </row>
        <row r="1083">
          <cell r="A1083" t="str">
            <v>D00866</v>
          </cell>
          <cell r="B1083">
            <v>467</v>
          </cell>
          <cell r="C1083" t="str">
            <v>나</v>
          </cell>
          <cell r="D1083">
            <v>9856354</v>
          </cell>
          <cell r="E1083" t="str">
            <v>데리네이터</v>
          </cell>
          <cell r="F1083" t="str">
            <v>(가드레일용)</v>
          </cell>
          <cell r="G1083" t="str">
            <v>EA</v>
          </cell>
          <cell r="H1083">
            <v>0</v>
          </cell>
          <cell r="I1083">
            <v>0</v>
          </cell>
        </row>
        <row r="1084">
          <cell r="A1084" t="str">
            <v>D00869</v>
          </cell>
          <cell r="B1084">
            <v>86</v>
          </cell>
          <cell r="C1084" t="str">
            <v>다</v>
          </cell>
          <cell r="D1084">
            <v>9856384</v>
          </cell>
          <cell r="E1084" t="str">
            <v>데리네이터</v>
          </cell>
          <cell r="F1084" t="str">
            <v>(옹벽용)</v>
          </cell>
          <cell r="G1084" t="str">
            <v>EA</v>
          </cell>
          <cell r="H1084">
            <v>0</v>
          </cell>
          <cell r="I1084">
            <v>0</v>
          </cell>
        </row>
        <row r="1085">
          <cell r="A1085" t="str">
            <v>D00867</v>
          </cell>
          <cell r="B1085">
            <v>49</v>
          </cell>
          <cell r="C1085" t="str">
            <v>라</v>
          </cell>
          <cell r="D1085">
            <v>9856399</v>
          </cell>
          <cell r="E1085" t="str">
            <v>데리네이터</v>
          </cell>
          <cell r="F1085" t="str">
            <v>(교량용)</v>
          </cell>
          <cell r="G1085" t="str">
            <v>EA</v>
          </cell>
          <cell r="H1085">
            <v>0</v>
          </cell>
          <cell r="I1085">
            <v>0</v>
          </cell>
        </row>
        <row r="1086">
          <cell r="A1086" t="str">
            <v>T1</v>
          </cell>
          <cell r="B1086">
            <v>1088</v>
          </cell>
          <cell r="C1086" t="str">
            <v>마</v>
          </cell>
          <cell r="D1086">
            <v>9856408</v>
          </cell>
          <cell r="E1086" t="str">
            <v>도로표지병</v>
          </cell>
          <cell r="H1086">
            <v>0</v>
          </cell>
          <cell r="I1086">
            <v>0</v>
          </cell>
        </row>
        <row r="1087">
          <cell r="A1087" t="str">
            <v>D00879</v>
          </cell>
          <cell r="B1087">
            <v>769</v>
          </cell>
          <cell r="C1087" t="str">
            <v>a</v>
          </cell>
          <cell r="D1087">
            <v>9856409</v>
          </cell>
          <cell r="E1087" t="str">
            <v>도로표지병</v>
          </cell>
          <cell r="F1087" t="str">
            <v>(단면)</v>
          </cell>
          <cell r="G1087" t="str">
            <v>EA</v>
          </cell>
          <cell r="H1087">
            <v>0</v>
          </cell>
          <cell r="I1087">
            <v>0</v>
          </cell>
        </row>
        <row r="1088">
          <cell r="A1088" t="str">
            <v>D02295</v>
          </cell>
          <cell r="B1088">
            <v>522</v>
          </cell>
          <cell r="C1088" t="str">
            <v>b</v>
          </cell>
          <cell r="D1088">
            <v>9856410</v>
          </cell>
          <cell r="E1088" t="str">
            <v>도로표지병</v>
          </cell>
          <cell r="F1088" t="str">
            <v>(양면)</v>
          </cell>
          <cell r="G1088" t="str">
            <v>EA</v>
          </cell>
          <cell r="H1088">
            <v>0</v>
          </cell>
          <cell r="I1088">
            <v>0</v>
          </cell>
        </row>
        <row r="1089">
          <cell r="A1089" t="str">
            <v>E1</v>
          </cell>
          <cell r="B1089">
            <v>0</v>
          </cell>
          <cell r="C1089" t="str">
            <v>소계</v>
          </cell>
          <cell r="D1089">
            <v>9856474</v>
          </cell>
          <cell r="I1089">
            <v>0</v>
          </cell>
        </row>
        <row r="1090">
          <cell r="A1090" t="str">
            <v>T1</v>
          </cell>
          <cell r="B1090">
            <v>1092</v>
          </cell>
          <cell r="C1090" t="str">
            <v>사</v>
          </cell>
          <cell r="D1090">
            <v>9856490</v>
          </cell>
          <cell r="E1090" t="str">
            <v>갈매기표지판</v>
          </cell>
          <cell r="H1090">
            <v>0</v>
          </cell>
          <cell r="I1090">
            <v>0</v>
          </cell>
        </row>
        <row r="1091">
          <cell r="A1091" t="str">
            <v>D01612</v>
          </cell>
          <cell r="B1091">
            <v>16</v>
          </cell>
          <cell r="C1091" t="str">
            <v>a</v>
          </cell>
          <cell r="D1091">
            <v>9856506</v>
          </cell>
          <cell r="E1091" t="str">
            <v>갈매기표지판</v>
          </cell>
          <cell r="F1091" t="str">
            <v>(단면)</v>
          </cell>
          <cell r="G1091" t="str">
            <v>EA</v>
          </cell>
          <cell r="H1091">
            <v>0</v>
          </cell>
          <cell r="I1091">
            <v>0</v>
          </cell>
        </row>
        <row r="1092">
          <cell r="A1092" t="str">
            <v>D00892</v>
          </cell>
          <cell r="B1092">
            <v>72</v>
          </cell>
          <cell r="C1092" t="str">
            <v>b</v>
          </cell>
          <cell r="D1092">
            <v>9856538</v>
          </cell>
          <cell r="E1092" t="str">
            <v>갈매기표지판</v>
          </cell>
          <cell r="F1092" t="str">
            <v>(양면)</v>
          </cell>
          <cell r="G1092" t="str">
            <v>EA</v>
          </cell>
          <cell r="H1092">
            <v>0</v>
          </cell>
          <cell r="I1092">
            <v>0</v>
          </cell>
        </row>
        <row r="1093">
          <cell r="A1093" t="str">
            <v>E1</v>
          </cell>
          <cell r="B1093">
            <v>0</v>
          </cell>
          <cell r="C1093" t="str">
            <v>소계</v>
          </cell>
          <cell r="D1093">
            <v>9856539</v>
          </cell>
          <cell r="I1093">
            <v>0</v>
          </cell>
        </row>
        <row r="1094">
          <cell r="A1094" t="str">
            <v>E2</v>
          </cell>
          <cell r="B1094">
            <v>0</v>
          </cell>
          <cell r="C1094" t="str">
            <v>계</v>
          </cell>
          <cell r="D1094">
            <v>9856667</v>
          </cell>
          <cell r="I1094">
            <v>0</v>
          </cell>
        </row>
        <row r="1095">
          <cell r="A1095" t="str">
            <v>T2</v>
          </cell>
          <cell r="B1095">
            <v>1100</v>
          </cell>
          <cell r="C1095" t="str">
            <v>3)</v>
          </cell>
          <cell r="D1095">
            <v>9856670</v>
          </cell>
          <cell r="E1095" t="str">
            <v>차선도색</v>
          </cell>
          <cell r="H1095">
            <v>0</v>
          </cell>
          <cell r="I1095">
            <v>0</v>
          </cell>
        </row>
        <row r="1096">
          <cell r="A1096" t="str">
            <v>D00871</v>
          </cell>
          <cell r="B1096">
            <v>3000</v>
          </cell>
          <cell r="C1096" t="str">
            <v>가</v>
          </cell>
          <cell r="D1096">
            <v>9856790</v>
          </cell>
          <cell r="E1096" t="str">
            <v>차선도색</v>
          </cell>
          <cell r="F1096" t="str">
            <v>(황색:융착성)</v>
          </cell>
          <cell r="G1096" t="str">
            <v>M2</v>
          </cell>
          <cell r="H1096">
            <v>0</v>
          </cell>
          <cell r="I1096">
            <v>0</v>
          </cell>
        </row>
        <row r="1097">
          <cell r="A1097" t="str">
            <v>D02272</v>
          </cell>
          <cell r="B1097">
            <v>300</v>
          </cell>
          <cell r="C1097" t="str">
            <v>나</v>
          </cell>
          <cell r="D1097">
            <v>9856850</v>
          </cell>
          <cell r="E1097" t="str">
            <v>차선도색</v>
          </cell>
          <cell r="F1097" t="str">
            <v>(황색:상온형)</v>
          </cell>
          <cell r="G1097" t="str">
            <v>M2</v>
          </cell>
          <cell r="H1097">
            <v>0</v>
          </cell>
          <cell r="I1097">
            <v>0</v>
          </cell>
        </row>
        <row r="1098">
          <cell r="A1098" t="str">
            <v>D00870</v>
          </cell>
          <cell r="B1098">
            <v>3500</v>
          </cell>
          <cell r="C1098" t="str">
            <v>다</v>
          </cell>
          <cell r="D1098">
            <v>9856910</v>
          </cell>
          <cell r="E1098" t="str">
            <v>차선도색</v>
          </cell>
          <cell r="F1098" t="str">
            <v>(백색:융착성)</v>
          </cell>
          <cell r="G1098" t="str">
            <v>M2</v>
          </cell>
          <cell r="H1098">
            <v>0</v>
          </cell>
          <cell r="I1098">
            <v>0</v>
          </cell>
        </row>
        <row r="1099">
          <cell r="A1099" t="str">
            <v>D02273</v>
          </cell>
          <cell r="B1099">
            <v>1500</v>
          </cell>
          <cell r="C1099" t="str">
            <v>라</v>
          </cell>
          <cell r="D1099">
            <v>9856955</v>
          </cell>
          <cell r="E1099" t="str">
            <v>차선도색(파선)</v>
          </cell>
          <cell r="F1099" t="str">
            <v>(백색:융착성)</v>
          </cell>
          <cell r="G1099" t="str">
            <v>M2</v>
          </cell>
          <cell r="H1099">
            <v>0</v>
          </cell>
          <cell r="I1099">
            <v>0</v>
          </cell>
        </row>
        <row r="1100">
          <cell r="A1100" t="str">
            <v>D02274</v>
          </cell>
          <cell r="B1100">
            <v>2200</v>
          </cell>
          <cell r="C1100" t="str">
            <v>마</v>
          </cell>
          <cell r="D1100">
            <v>9857113</v>
          </cell>
          <cell r="E1100" t="str">
            <v>차선도색</v>
          </cell>
          <cell r="F1100" t="str">
            <v>(백색:상온형)</v>
          </cell>
          <cell r="G1100" t="str">
            <v>M2</v>
          </cell>
          <cell r="H1100">
            <v>0</v>
          </cell>
          <cell r="I1100">
            <v>0</v>
          </cell>
        </row>
        <row r="1101">
          <cell r="A1101" t="str">
            <v>E2</v>
          </cell>
          <cell r="B1101">
            <v>0</v>
          </cell>
          <cell r="C1101" t="str">
            <v>계</v>
          </cell>
          <cell r="D1101">
            <v>9857150</v>
          </cell>
          <cell r="I1101">
            <v>0</v>
          </cell>
        </row>
        <row r="1102">
          <cell r="A1102" t="str">
            <v>T2</v>
          </cell>
          <cell r="B1102">
            <v>1106</v>
          </cell>
          <cell r="C1102" t="str">
            <v>4)</v>
          </cell>
          <cell r="D1102">
            <v>9858661</v>
          </cell>
          <cell r="E1102" t="str">
            <v>가드레일</v>
          </cell>
          <cell r="H1102">
            <v>0</v>
          </cell>
          <cell r="I1102">
            <v>0</v>
          </cell>
        </row>
        <row r="1103">
          <cell r="A1103" t="str">
            <v>D01458</v>
          </cell>
          <cell r="B1103">
            <v>2435</v>
          </cell>
          <cell r="C1103" t="str">
            <v>가.</v>
          </cell>
          <cell r="D1103">
            <v>9858669</v>
          </cell>
          <cell r="E1103" t="str">
            <v>표준 레일</v>
          </cell>
          <cell r="G1103" t="str">
            <v>경간</v>
          </cell>
          <cell r="H1103">
            <v>0</v>
          </cell>
          <cell r="I1103">
            <v>0</v>
          </cell>
        </row>
        <row r="1104">
          <cell r="A1104" t="str">
            <v>D01260</v>
          </cell>
          <cell r="B1104">
            <v>62</v>
          </cell>
          <cell r="C1104" t="str">
            <v>나.</v>
          </cell>
          <cell r="D1104">
            <v>9858673</v>
          </cell>
          <cell r="E1104" t="str">
            <v>단부 레일</v>
          </cell>
          <cell r="G1104" t="str">
            <v>EA</v>
          </cell>
          <cell r="H1104">
            <v>0</v>
          </cell>
          <cell r="I1104">
            <v>0</v>
          </cell>
        </row>
        <row r="1105">
          <cell r="A1105" t="str">
            <v>D00872</v>
          </cell>
          <cell r="B1105">
            <v>2477</v>
          </cell>
          <cell r="C1105" t="str">
            <v>다.</v>
          </cell>
          <cell r="D1105">
            <v>9858675</v>
          </cell>
          <cell r="E1105" t="str">
            <v>레일포스트</v>
          </cell>
          <cell r="F1105" t="str">
            <v>(L=2.2m)</v>
          </cell>
          <cell r="G1105" t="str">
            <v>EA</v>
          </cell>
          <cell r="H1105">
            <v>0</v>
          </cell>
          <cell r="I1105">
            <v>0</v>
          </cell>
        </row>
        <row r="1106">
          <cell r="A1106" t="str">
            <v>D00877</v>
          </cell>
          <cell r="B1106">
            <v>54</v>
          </cell>
          <cell r="C1106" t="str">
            <v>라.</v>
          </cell>
          <cell r="D1106">
            <v>9858676</v>
          </cell>
          <cell r="E1106" t="str">
            <v>단부콘크리트</v>
          </cell>
          <cell r="G1106" t="str">
            <v>EA</v>
          </cell>
          <cell r="H1106">
            <v>0</v>
          </cell>
          <cell r="I1106">
            <v>0</v>
          </cell>
        </row>
        <row r="1107">
          <cell r="A1107" t="str">
            <v>E2</v>
          </cell>
          <cell r="B1107">
            <v>0</v>
          </cell>
          <cell r="C1107" t="str">
            <v>계</v>
          </cell>
          <cell r="D1107">
            <v>9858804</v>
          </cell>
          <cell r="I1107">
            <v>0</v>
          </cell>
        </row>
        <row r="1108">
          <cell r="A1108" t="str">
            <v>T2</v>
          </cell>
          <cell r="B1108">
            <v>1119</v>
          </cell>
          <cell r="C1108" t="str">
            <v>5)</v>
          </cell>
          <cell r="D1108">
            <v>9859375</v>
          </cell>
          <cell r="E1108" t="str">
            <v>중앙분리대</v>
          </cell>
          <cell r="H1108">
            <v>0</v>
          </cell>
          <cell r="I1108">
            <v>0</v>
          </cell>
        </row>
        <row r="1109">
          <cell r="A1109" t="str">
            <v>T1</v>
          </cell>
          <cell r="B1109">
            <v>1113</v>
          </cell>
          <cell r="C1109" t="str">
            <v>가</v>
          </cell>
          <cell r="D1109">
            <v>9859380</v>
          </cell>
          <cell r="E1109" t="str">
            <v>토공용</v>
          </cell>
          <cell r="H1109">
            <v>0</v>
          </cell>
          <cell r="I1109">
            <v>0</v>
          </cell>
        </row>
        <row r="1110">
          <cell r="A1110" t="str">
            <v>D00240</v>
          </cell>
          <cell r="B1110">
            <v>7100</v>
          </cell>
          <cell r="C1110" t="str">
            <v>a</v>
          </cell>
          <cell r="D1110">
            <v>9859384</v>
          </cell>
          <cell r="E1110" t="str">
            <v>중앙분리대 토공부</v>
          </cell>
          <cell r="F1110" t="str">
            <v>(콘크리트 포장용)</v>
          </cell>
          <cell r="G1110" t="str">
            <v>M</v>
          </cell>
          <cell r="H1110">
            <v>0</v>
          </cell>
          <cell r="I1110">
            <v>0</v>
          </cell>
        </row>
        <row r="1111">
          <cell r="A1111" t="str">
            <v>D02236</v>
          </cell>
          <cell r="B1111">
            <v>70</v>
          </cell>
          <cell r="C1111" t="str">
            <v>b</v>
          </cell>
          <cell r="D1111">
            <v>9859389</v>
          </cell>
          <cell r="E1111" t="str">
            <v>중앙분리대 토공부</v>
          </cell>
          <cell r="F1111" t="str">
            <v>(아스팔트 포장용)</v>
          </cell>
          <cell r="G1111" t="str">
            <v>M</v>
          </cell>
          <cell r="H1111">
            <v>0</v>
          </cell>
          <cell r="I1111">
            <v>0</v>
          </cell>
        </row>
        <row r="1112">
          <cell r="A1112" t="str">
            <v>D00524</v>
          </cell>
          <cell r="B1112">
            <v>9</v>
          </cell>
          <cell r="C1112" t="str">
            <v>c</v>
          </cell>
          <cell r="D1112">
            <v>9859393</v>
          </cell>
          <cell r="E1112" t="str">
            <v>중앙분리대 단부</v>
          </cell>
          <cell r="F1112" t="str">
            <v>(콘크리트포장용)</v>
          </cell>
          <cell r="G1112" t="str">
            <v>개소</v>
          </cell>
          <cell r="H1112">
            <v>0</v>
          </cell>
          <cell r="I1112">
            <v>0</v>
          </cell>
        </row>
        <row r="1113">
          <cell r="A1113" t="str">
            <v>D00650</v>
          </cell>
          <cell r="B1113">
            <v>1</v>
          </cell>
          <cell r="C1113" t="str">
            <v>d</v>
          </cell>
          <cell r="D1113">
            <v>9859401</v>
          </cell>
          <cell r="E1113" t="str">
            <v>중앙분리대 개구부</v>
          </cell>
          <cell r="F1113" t="str">
            <v>(콘크리트포장용)</v>
          </cell>
          <cell r="G1113" t="str">
            <v>개소</v>
          </cell>
          <cell r="H1113">
            <v>0</v>
          </cell>
          <cell r="I1113">
            <v>0</v>
          </cell>
        </row>
        <row r="1114">
          <cell r="A1114" t="str">
            <v>E1</v>
          </cell>
          <cell r="B1114">
            <v>0</v>
          </cell>
          <cell r="C1114" t="str">
            <v>소계</v>
          </cell>
          <cell r="D1114">
            <v>9859438</v>
          </cell>
          <cell r="I1114">
            <v>0</v>
          </cell>
        </row>
        <row r="1115">
          <cell r="A1115" t="str">
            <v>T1</v>
          </cell>
          <cell r="B1115">
            <v>1117</v>
          </cell>
          <cell r="C1115" t="str">
            <v>나</v>
          </cell>
          <cell r="D1115">
            <v>9859471</v>
          </cell>
          <cell r="E1115" t="str">
            <v>교량용</v>
          </cell>
          <cell r="H1115">
            <v>0</v>
          </cell>
          <cell r="I1115">
            <v>0</v>
          </cell>
        </row>
        <row r="1116">
          <cell r="A1116" t="str">
            <v>D02297</v>
          </cell>
          <cell r="B1116">
            <v>1050</v>
          </cell>
          <cell r="C1116" t="str">
            <v>a</v>
          </cell>
          <cell r="D1116">
            <v>9859504</v>
          </cell>
          <cell r="E1116" t="str">
            <v>중앙분리대 교량용</v>
          </cell>
          <cell r="F1116" t="str">
            <v>(구체콘크리트,분리형</v>
          </cell>
          <cell r="G1116" t="str">
            <v>M</v>
          </cell>
          <cell r="H1116">
            <v>0</v>
          </cell>
          <cell r="I1116">
            <v>0</v>
          </cell>
        </row>
        <row r="1117">
          <cell r="A1117" t="str">
            <v>D02298</v>
          </cell>
          <cell r="B1117">
            <v>32</v>
          </cell>
          <cell r="C1117" t="str">
            <v>c</v>
          </cell>
          <cell r="D1117">
            <v>9859520</v>
          </cell>
          <cell r="E1117" t="str">
            <v>중앙분리대 교량용</v>
          </cell>
          <cell r="F1117" t="str">
            <v>(조인트마감:분리형)</v>
          </cell>
          <cell r="G1117" t="str">
            <v>EA</v>
          </cell>
          <cell r="H1117">
            <v>0</v>
          </cell>
          <cell r="I1117">
            <v>0</v>
          </cell>
        </row>
        <row r="1118">
          <cell r="A1118" t="str">
            <v>E1</v>
          </cell>
          <cell r="B1118">
            <v>0</v>
          </cell>
          <cell r="C1118" t="str">
            <v>소계</v>
          </cell>
          <cell r="D1118">
            <v>9859528</v>
          </cell>
          <cell r="I1118">
            <v>0</v>
          </cell>
        </row>
        <row r="1119">
          <cell r="A1119" t="str">
            <v>D02237</v>
          </cell>
          <cell r="B1119">
            <v>1050</v>
          </cell>
          <cell r="C1119" t="str">
            <v>다</v>
          </cell>
          <cell r="D1119">
            <v>9859540</v>
          </cell>
          <cell r="E1119" t="str">
            <v>방호벽</v>
          </cell>
          <cell r="F1119" t="str">
            <v>(교량용:일반구간)</v>
          </cell>
          <cell r="G1119" t="str">
            <v>M</v>
          </cell>
          <cell r="H1119">
            <v>0</v>
          </cell>
          <cell r="I1119">
            <v>0</v>
          </cell>
        </row>
        <row r="1120">
          <cell r="A1120" t="str">
            <v>E2</v>
          </cell>
          <cell r="B1120">
            <v>0</v>
          </cell>
          <cell r="C1120" t="str">
            <v>계</v>
          </cell>
          <cell r="D1120">
            <v>9859542</v>
          </cell>
          <cell r="I1120">
            <v>0</v>
          </cell>
        </row>
        <row r="1121">
          <cell r="A1121" t="str">
            <v>T2</v>
          </cell>
          <cell r="B1121">
            <v>1124</v>
          </cell>
          <cell r="C1121" t="str">
            <v>6)</v>
          </cell>
          <cell r="D1121">
            <v>9859544</v>
          </cell>
          <cell r="E1121" t="str">
            <v>차광망</v>
          </cell>
          <cell r="H1121">
            <v>0</v>
          </cell>
          <cell r="I1121">
            <v>0</v>
          </cell>
        </row>
        <row r="1122">
          <cell r="A1122" t="str">
            <v>D01072</v>
          </cell>
          <cell r="B1122">
            <v>1800</v>
          </cell>
          <cell r="C1122" t="str">
            <v>가.</v>
          </cell>
          <cell r="D1122">
            <v>9859552</v>
          </cell>
          <cell r="E1122" t="str">
            <v>차광망</v>
          </cell>
          <cell r="F1122" t="str">
            <v>(토공용)</v>
          </cell>
          <cell r="G1122" t="str">
            <v>M</v>
          </cell>
          <cell r="H1122">
            <v>0</v>
          </cell>
          <cell r="I1122">
            <v>0</v>
          </cell>
        </row>
        <row r="1123">
          <cell r="A1123" t="str">
            <v>D02300</v>
          </cell>
          <cell r="B1123">
            <v>270</v>
          </cell>
          <cell r="C1123" t="str">
            <v>나</v>
          </cell>
          <cell r="D1123">
            <v>9859556</v>
          </cell>
          <cell r="E1123" t="str">
            <v>차광망</v>
          </cell>
          <cell r="F1123" t="str">
            <v>(교량용중분대)</v>
          </cell>
          <cell r="G1123" t="str">
            <v>M</v>
          </cell>
          <cell r="H1123">
            <v>0</v>
          </cell>
          <cell r="I1123">
            <v>0</v>
          </cell>
        </row>
        <row r="1124">
          <cell r="A1124" t="str">
            <v>D02299</v>
          </cell>
          <cell r="B1124">
            <v>20</v>
          </cell>
          <cell r="C1124" t="str">
            <v>다</v>
          </cell>
          <cell r="D1124">
            <v>9859560</v>
          </cell>
          <cell r="E1124" t="str">
            <v>차광망</v>
          </cell>
          <cell r="F1124" t="str">
            <v>(중분대 개구부용)</v>
          </cell>
          <cell r="G1124" t="str">
            <v>M</v>
          </cell>
          <cell r="H1124">
            <v>0</v>
          </cell>
          <cell r="I1124">
            <v>0</v>
          </cell>
        </row>
        <row r="1125">
          <cell r="A1125" t="str">
            <v>E2</v>
          </cell>
          <cell r="B1125">
            <v>0</v>
          </cell>
          <cell r="C1125" t="str">
            <v>계</v>
          </cell>
          <cell r="D1125">
            <v>9859564</v>
          </cell>
          <cell r="I1125">
            <v>0</v>
          </cell>
        </row>
        <row r="1126">
          <cell r="A1126" t="str">
            <v>D02275</v>
          </cell>
          <cell r="B1126">
            <v>2</v>
          </cell>
          <cell r="C1126" t="str">
            <v>7)</v>
          </cell>
          <cell r="D1126">
            <v>9859566</v>
          </cell>
          <cell r="E1126" t="str">
            <v>충격흡수시설</v>
          </cell>
          <cell r="F1126" t="str">
            <v>(출구분기부용)</v>
          </cell>
          <cell r="G1126" t="str">
            <v>개소</v>
          </cell>
          <cell r="H1126">
            <v>0</v>
          </cell>
          <cell r="I1126">
            <v>0</v>
          </cell>
        </row>
        <row r="1127">
          <cell r="A1127" t="str">
            <v>T2</v>
          </cell>
          <cell r="B1127">
            <v>1129</v>
          </cell>
          <cell r="C1127" t="str">
            <v>8)</v>
          </cell>
          <cell r="D1127">
            <v>9859568</v>
          </cell>
          <cell r="E1127" t="str">
            <v>낙석방지공</v>
          </cell>
          <cell r="H1127">
            <v>0</v>
          </cell>
          <cell r="I1127">
            <v>0</v>
          </cell>
        </row>
        <row r="1128">
          <cell r="A1128" t="str">
            <v>D00883</v>
          </cell>
          <cell r="B1128">
            <v>660</v>
          </cell>
          <cell r="C1128" t="str">
            <v>가.</v>
          </cell>
          <cell r="D1128">
            <v>9859571</v>
          </cell>
          <cell r="E1128" t="str">
            <v>낙석방책</v>
          </cell>
          <cell r="F1128" t="str">
            <v>(표준구간)</v>
          </cell>
          <cell r="G1128" t="str">
            <v>M</v>
          </cell>
          <cell r="H1128">
            <v>0</v>
          </cell>
          <cell r="I1128">
            <v>0</v>
          </cell>
        </row>
        <row r="1129">
          <cell r="A1129" t="str">
            <v>D00884</v>
          </cell>
          <cell r="B1129">
            <v>38</v>
          </cell>
          <cell r="C1129" t="str">
            <v>나.</v>
          </cell>
          <cell r="D1129">
            <v>9859635</v>
          </cell>
          <cell r="E1129" t="str">
            <v>낙석방책</v>
          </cell>
          <cell r="F1129" t="str">
            <v>(단부)</v>
          </cell>
          <cell r="G1129" t="str">
            <v>EA</v>
          </cell>
          <cell r="H1129">
            <v>0</v>
          </cell>
          <cell r="I1129">
            <v>0</v>
          </cell>
        </row>
        <row r="1130">
          <cell r="A1130" t="str">
            <v>E2</v>
          </cell>
          <cell r="B1130">
            <v>0</v>
          </cell>
          <cell r="C1130" t="str">
            <v>계</v>
          </cell>
          <cell r="D1130">
            <v>9859684</v>
          </cell>
          <cell r="I1130">
            <v>0</v>
          </cell>
        </row>
        <row r="1131">
          <cell r="A1131" t="str">
            <v>D01614</v>
          </cell>
          <cell r="B1131">
            <v>19700</v>
          </cell>
          <cell r="C1131" t="str">
            <v>9)</v>
          </cell>
          <cell r="D1131">
            <v>9859732</v>
          </cell>
          <cell r="E1131" t="str">
            <v>낙석방지망</v>
          </cell>
          <cell r="G1131" t="str">
            <v>M2</v>
          </cell>
          <cell r="H1131">
            <v>0</v>
          </cell>
          <cell r="I1131">
            <v>0</v>
          </cell>
        </row>
        <row r="1132">
          <cell r="A1132" t="str">
            <v>T2</v>
          </cell>
          <cell r="B1132">
            <v>1134</v>
          </cell>
          <cell r="C1132" t="str">
            <v>10)</v>
          </cell>
          <cell r="D1132">
            <v>9860144</v>
          </cell>
          <cell r="E1132" t="str">
            <v>법면보호공</v>
          </cell>
          <cell r="H1132">
            <v>0</v>
          </cell>
          <cell r="I1132">
            <v>0</v>
          </cell>
        </row>
        <row r="1133">
          <cell r="A1133" t="str">
            <v>D00925</v>
          </cell>
          <cell r="B1133">
            <v>10200</v>
          </cell>
          <cell r="C1133" t="str">
            <v>가</v>
          </cell>
          <cell r="D1133">
            <v>9860350</v>
          </cell>
          <cell r="E1133" t="str">
            <v>암절개면보호식재공</v>
          </cell>
          <cell r="F1133" t="str">
            <v>(T=15cm)</v>
          </cell>
          <cell r="G1133" t="str">
            <v>M2</v>
          </cell>
          <cell r="H1133">
            <v>0</v>
          </cell>
          <cell r="I1133">
            <v>0</v>
          </cell>
        </row>
        <row r="1134">
          <cell r="A1134" t="str">
            <v>D02327</v>
          </cell>
          <cell r="B1134">
            <v>8180</v>
          </cell>
          <cell r="C1134" t="str">
            <v>나</v>
          </cell>
          <cell r="D1134">
            <v>9860556</v>
          </cell>
          <cell r="E1134" t="str">
            <v>법면보호블럭</v>
          </cell>
          <cell r="F1134" t="str">
            <v>(성토부)</v>
          </cell>
          <cell r="G1134" t="str">
            <v>M2</v>
          </cell>
          <cell r="H1134">
            <v>0</v>
          </cell>
          <cell r="I1134">
            <v>0</v>
          </cell>
        </row>
        <row r="1135">
          <cell r="A1135" t="str">
            <v>E2</v>
          </cell>
          <cell r="B1135">
            <v>0</v>
          </cell>
          <cell r="C1135" t="str">
            <v>계</v>
          </cell>
          <cell r="D1135">
            <v>9860762</v>
          </cell>
          <cell r="I1135">
            <v>0</v>
          </cell>
        </row>
        <row r="1136">
          <cell r="A1136" t="str">
            <v>D02342</v>
          </cell>
          <cell r="B1136">
            <v>114</v>
          </cell>
          <cell r="C1136" t="str">
            <v>11)</v>
          </cell>
          <cell r="D1136">
            <v>9860968</v>
          </cell>
          <cell r="E1136" t="str">
            <v>가드휀스</v>
          </cell>
          <cell r="F1136" t="str">
            <v>(토공용)</v>
          </cell>
          <cell r="G1136" t="str">
            <v>M</v>
          </cell>
          <cell r="H1136">
            <v>0</v>
          </cell>
          <cell r="I1136">
            <v>0</v>
          </cell>
        </row>
        <row r="1137">
          <cell r="A1137" t="str">
            <v>T2</v>
          </cell>
          <cell r="B1137">
            <v>1140</v>
          </cell>
          <cell r="C1137" t="str">
            <v>12)</v>
          </cell>
          <cell r="D1137">
            <v>9861380</v>
          </cell>
          <cell r="E1137" t="str">
            <v>안전관리비</v>
          </cell>
          <cell r="H1137">
            <v>0</v>
          </cell>
          <cell r="I1137">
            <v>0</v>
          </cell>
        </row>
        <row r="1138">
          <cell r="A1138" t="str">
            <v>D02277</v>
          </cell>
          <cell r="B1138">
            <v>30</v>
          </cell>
          <cell r="C1138" t="str">
            <v>가</v>
          </cell>
          <cell r="D1138">
            <v>9862156</v>
          </cell>
          <cell r="E1138" t="str">
            <v>공사안내표지판</v>
          </cell>
          <cell r="G1138" t="str">
            <v>ea</v>
          </cell>
          <cell r="H1138">
            <v>0</v>
          </cell>
          <cell r="I1138">
            <v>0</v>
          </cell>
        </row>
        <row r="1139">
          <cell r="A1139" t="str">
            <v>D02278</v>
          </cell>
          <cell r="B1139">
            <v>85100</v>
          </cell>
          <cell r="C1139" t="str">
            <v>나</v>
          </cell>
          <cell r="D1139">
            <v>9862544</v>
          </cell>
          <cell r="E1139" t="str">
            <v>법면가보호망</v>
          </cell>
          <cell r="G1139" t="str">
            <v>m2</v>
          </cell>
          <cell r="H1139">
            <v>0</v>
          </cell>
          <cell r="I1139">
            <v>0</v>
          </cell>
        </row>
        <row r="1140">
          <cell r="A1140" t="str">
            <v>D02279</v>
          </cell>
          <cell r="B1140">
            <v>540</v>
          </cell>
          <cell r="C1140" t="str">
            <v>다</v>
          </cell>
          <cell r="D1140">
            <v>9862738</v>
          </cell>
          <cell r="E1140" t="str">
            <v>가도수로</v>
          </cell>
          <cell r="G1140" t="str">
            <v>m2</v>
          </cell>
          <cell r="H1140">
            <v>0</v>
          </cell>
          <cell r="I1140">
            <v>0</v>
          </cell>
        </row>
        <row r="1141">
          <cell r="A1141" t="str">
            <v>E2</v>
          </cell>
          <cell r="B1141">
            <v>0</v>
          </cell>
          <cell r="C1141" t="str">
            <v>계</v>
          </cell>
          <cell r="D1141">
            <v>9862835</v>
          </cell>
          <cell r="I1141">
            <v>0</v>
          </cell>
        </row>
        <row r="1142">
          <cell r="A1142" t="str">
            <v>E4</v>
          </cell>
          <cell r="B1142">
            <v>0</v>
          </cell>
          <cell r="C1142" t="str">
            <v>총계</v>
          </cell>
          <cell r="D1142">
            <v>9862931</v>
          </cell>
          <cell r="I1142">
            <v>0</v>
          </cell>
        </row>
        <row r="1143">
          <cell r="A1143" t="str">
            <v>T4</v>
          </cell>
          <cell r="B1143">
            <v>1256</v>
          </cell>
          <cell r="C1143" t="str">
            <v>7.</v>
          </cell>
          <cell r="D1143">
            <v>9863184</v>
          </cell>
          <cell r="E1143" t="str">
            <v>부대공</v>
          </cell>
          <cell r="H1143">
            <v>0</v>
          </cell>
          <cell r="I1143">
            <v>0</v>
          </cell>
        </row>
        <row r="1144">
          <cell r="A1144" t="str">
            <v>T2</v>
          </cell>
          <cell r="B1144">
            <v>1147</v>
          </cell>
          <cell r="C1144" t="str">
            <v>1)</v>
          </cell>
          <cell r="D1144">
            <v>9864656</v>
          </cell>
          <cell r="E1144" t="str">
            <v>방음벽</v>
          </cell>
          <cell r="H1144">
            <v>0</v>
          </cell>
          <cell r="I1144">
            <v>0</v>
          </cell>
        </row>
        <row r="1145">
          <cell r="A1145" t="str">
            <v>D01078</v>
          </cell>
          <cell r="B1145">
            <v>1350</v>
          </cell>
          <cell r="C1145" t="str">
            <v>가.</v>
          </cell>
          <cell r="D1145">
            <v>9864683</v>
          </cell>
          <cell r="E1145" t="str">
            <v>방음벽(토공용)</v>
          </cell>
          <cell r="F1145" t="str">
            <v>흡음형(H=2.0M)</v>
          </cell>
          <cell r="G1145" t="str">
            <v>M</v>
          </cell>
          <cell r="H1145">
            <v>0</v>
          </cell>
          <cell r="I1145">
            <v>0</v>
          </cell>
        </row>
        <row r="1146">
          <cell r="A1146" t="str">
            <v>D01079</v>
          </cell>
          <cell r="B1146">
            <v>450</v>
          </cell>
          <cell r="C1146" t="str">
            <v>나</v>
          </cell>
          <cell r="D1146">
            <v>9864710</v>
          </cell>
          <cell r="E1146" t="str">
            <v>방음벽(토공용)</v>
          </cell>
          <cell r="F1146" t="str">
            <v>흡음형(H=3.0M)</v>
          </cell>
          <cell r="G1146" t="str">
            <v>M</v>
          </cell>
          <cell r="H1146">
            <v>0</v>
          </cell>
          <cell r="I1146">
            <v>0</v>
          </cell>
        </row>
        <row r="1147">
          <cell r="A1147" t="str">
            <v>D01081</v>
          </cell>
          <cell r="B1147">
            <v>440</v>
          </cell>
          <cell r="C1147" t="str">
            <v>나</v>
          </cell>
          <cell r="D1147">
            <v>9864737</v>
          </cell>
          <cell r="E1147" t="str">
            <v>방음벽(교량용)</v>
          </cell>
          <cell r="F1147" t="str">
            <v>흡음형(H=2.0M)</v>
          </cell>
          <cell r="G1147" t="str">
            <v>M</v>
          </cell>
          <cell r="H1147">
            <v>0</v>
          </cell>
          <cell r="I1147">
            <v>0</v>
          </cell>
        </row>
        <row r="1148">
          <cell r="A1148" t="str">
            <v>E2</v>
          </cell>
          <cell r="B1148">
            <v>0</v>
          </cell>
          <cell r="C1148" t="str">
            <v>계</v>
          </cell>
          <cell r="D1148">
            <v>9864763</v>
          </cell>
          <cell r="I1148">
            <v>0</v>
          </cell>
        </row>
        <row r="1149">
          <cell r="A1149" t="str">
            <v>T2</v>
          </cell>
          <cell r="B1149">
            <v>1155</v>
          </cell>
          <cell r="C1149" t="str">
            <v>2)</v>
          </cell>
          <cell r="D1149">
            <v>9864804</v>
          </cell>
          <cell r="E1149" t="str">
            <v>비탈면 점검로</v>
          </cell>
          <cell r="H1149">
            <v>0</v>
          </cell>
          <cell r="I1149">
            <v>0</v>
          </cell>
        </row>
        <row r="1150">
          <cell r="A1150" t="str">
            <v>D02263</v>
          </cell>
          <cell r="B1150">
            <v>15</v>
          </cell>
          <cell r="C1150" t="str">
            <v>가</v>
          </cell>
          <cell r="D1150">
            <v>9864813</v>
          </cell>
          <cell r="E1150" t="str">
            <v>절토부 점검로</v>
          </cell>
          <cell r="F1150" t="str">
            <v>(계단소단부)</v>
          </cell>
          <cell r="G1150" t="str">
            <v>개소</v>
          </cell>
          <cell r="H1150">
            <v>0</v>
          </cell>
          <cell r="I1150">
            <v>0</v>
          </cell>
        </row>
        <row r="1151">
          <cell r="A1151" t="str">
            <v>D02265</v>
          </cell>
          <cell r="B1151">
            <v>50</v>
          </cell>
          <cell r="C1151" t="str">
            <v>나</v>
          </cell>
          <cell r="D1151">
            <v>9864814</v>
          </cell>
          <cell r="E1151" t="str">
            <v>절토부 점검로</v>
          </cell>
          <cell r="F1151" t="str">
            <v>(발파암구간 1:0.5)</v>
          </cell>
          <cell r="G1151" t="str">
            <v>M</v>
          </cell>
          <cell r="H1151">
            <v>0</v>
          </cell>
          <cell r="I1151">
            <v>0</v>
          </cell>
        </row>
        <row r="1152">
          <cell r="A1152" t="str">
            <v>D02330</v>
          </cell>
          <cell r="B1152">
            <v>70</v>
          </cell>
          <cell r="C1152" t="str">
            <v>다</v>
          </cell>
          <cell r="D1152">
            <v>9864846</v>
          </cell>
          <cell r="E1152" t="str">
            <v>절토부 점검로</v>
          </cell>
          <cell r="F1152" t="str">
            <v>(리핑암구간 1:0.7)</v>
          </cell>
          <cell r="G1152" t="str">
            <v>M</v>
          </cell>
          <cell r="H1152">
            <v>0</v>
          </cell>
          <cell r="I1152">
            <v>0</v>
          </cell>
        </row>
        <row r="1153">
          <cell r="A1153" t="str">
            <v>D02266</v>
          </cell>
          <cell r="B1153">
            <v>100</v>
          </cell>
          <cell r="C1153" t="str">
            <v>라</v>
          </cell>
          <cell r="D1153">
            <v>9864878</v>
          </cell>
          <cell r="E1153" t="str">
            <v>절토부 점검로</v>
          </cell>
          <cell r="F1153" t="str">
            <v>(토사구간 1:1.2)</v>
          </cell>
          <cell r="G1153" t="str">
            <v>M</v>
          </cell>
          <cell r="H1153">
            <v>0</v>
          </cell>
          <cell r="I1153">
            <v>0</v>
          </cell>
        </row>
        <row r="1154">
          <cell r="A1154" t="str">
            <v>D02267</v>
          </cell>
          <cell r="B1154">
            <v>13</v>
          </cell>
          <cell r="C1154" t="str">
            <v>마</v>
          </cell>
          <cell r="D1154">
            <v>9864910</v>
          </cell>
          <cell r="E1154" t="str">
            <v>측면부 점검로</v>
          </cell>
          <cell r="F1154" t="str">
            <v>(단부)</v>
          </cell>
          <cell r="G1154" t="str">
            <v>개소</v>
          </cell>
          <cell r="H1154">
            <v>0</v>
          </cell>
          <cell r="I1154">
            <v>0</v>
          </cell>
        </row>
        <row r="1155">
          <cell r="A1155" t="str">
            <v>D02268</v>
          </cell>
          <cell r="B1155">
            <v>300</v>
          </cell>
          <cell r="C1155" t="str">
            <v>바</v>
          </cell>
          <cell r="D1155">
            <v>9864926</v>
          </cell>
          <cell r="E1155" t="str">
            <v>측면부 점검로</v>
          </cell>
          <cell r="F1155" t="str">
            <v>(계단부)</v>
          </cell>
          <cell r="G1155" t="str">
            <v>M</v>
          </cell>
          <cell r="H1155">
            <v>0</v>
          </cell>
          <cell r="I1155">
            <v>0</v>
          </cell>
        </row>
        <row r="1156">
          <cell r="A1156" t="str">
            <v>E2</v>
          </cell>
          <cell r="B1156">
            <v>0</v>
          </cell>
          <cell r="C1156" t="str">
            <v>계</v>
          </cell>
          <cell r="D1156">
            <v>9864942</v>
          </cell>
          <cell r="I1156">
            <v>0</v>
          </cell>
        </row>
        <row r="1157">
          <cell r="A1157" t="str">
            <v>D00898</v>
          </cell>
          <cell r="B1157">
            <v>8</v>
          </cell>
          <cell r="C1157" t="str">
            <v>3)</v>
          </cell>
          <cell r="D1157">
            <v>9865087</v>
          </cell>
          <cell r="E1157" t="str">
            <v>세륜세차시설</v>
          </cell>
          <cell r="G1157" t="str">
            <v>개소</v>
          </cell>
          <cell r="H1157">
            <v>0</v>
          </cell>
          <cell r="I1157">
            <v>0</v>
          </cell>
        </row>
        <row r="1158">
          <cell r="A1158" t="str">
            <v>D02301</v>
          </cell>
          <cell r="B1158">
            <v>2</v>
          </cell>
          <cell r="C1158" t="str">
            <v>4)</v>
          </cell>
          <cell r="D1158">
            <v>9865159</v>
          </cell>
          <cell r="E1158" t="str">
            <v>침사지</v>
          </cell>
          <cell r="G1158" t="str">
            <v>개소</v>
          </cell>
          <cell r="H1158">
            <v>0</v>
          </cell>
          <cell r="I1158">
            <v>0</v>
          </cell>
        </row>
        <row r="1159">
          <cell r="A1159" t="str">
            <v>T2</v>
          </cell>
          <cell r="B1159">
            <v>1165</v>
          </cell>
          <cell r="C1159" t="str">
            <v>5)</v>
          </cell>
          <cell r="D1159">
            <v>9865195</v>
          </cell>
          <cell r="E1159" t="str">
            <v>기존도로유지보수</v>
          </cell>
          <cell r="H1159">
            <v>0</v>
          </cell>
          <cell r="I1159">
            <v>0</v>
          </cell>
        </row>
        <row r="1160">
          <cell r="A1160" t="str">
            <v>D01342</v>
          </cell>
          <cell r="B1160">
            <v>980</v>
          </cell>
          <cell r="C1160" t="str">
            <v>가</v>
          </cell>
          <cell r="D1160">
            <v>9865213</v>
          </cell>
          <cell r="E1160" t="str">
            <v>아스팔트포장깨기</v>
          </cell>
          <cell r="F1160" t="str">
            <v>(기계100%)</v>
          </cell>
          <cell r="G1160" t="str">
            <v>M3</v>
          </cell>
          <cell r="H1160">
            <v>0</v>
          </cell>
          <cell r="I1160">
            <v>0</v>
          </cell>
        </row>
        <row r="1161">
          <cell r="A1161" t="str">
            <v>D01731</v>
          </cell>
          <cell r="B1161">
            <v>220</v>
          </cell>
          <cell r="C1161" t="str">
            <v>나</v>
          </cell>
          <cell r="D1161">
            <v>9865222</v>
          </cell>
          <cell r="E1161" t="str">
            <v>택코팅</v>
          </cell>
          <cell r="F1161" t="str">
            <v>(50ℓ/ａ : 확장)</v>
          </cell>
          <cell r="G1161" t="str">
            <v>ａ</v>
          </cell>
          <cell r="H1161">
            <v>0</v>
          </cell>
          <cell r="I1161">
            <v>0</v>
          </cell>
        </row>
        <row r="1162">
          <cell r="A1162" t="str">
            <v>D01701</v>
          </cell>
          <cell r="B1162">
            <v>220</v>
          </cell>
          <cell r="C1162" t="str">
            <v>다</v>
          </cell>
          <cell r="D1162">
            <v>9865227</v>
          </cell>
          <cell r="E1162" t="str">
            <v>표층덧씌우기</v>
          </cell>
          <cell r="F1162" t="str">
            <v>(T= 5Cm)</v>
          </cell>
          <cell r="G1162" t="str">
            <v>a</v>
          </cell>
          <cell r="H1162">
            <v>0</v>
          </cell>
          <cell r="I1162">
            <v>0</v>
          </cell>
        </row>
        <row r="1163">
          <cell r="A1163" t="str">
            <v>D00148</v>
          </cell>
          <cell r="B1163">
            <v>56</v>
          </cell>
          <cell r="C1163" t="str">
            <v>라</v>
          </cell>
          <cell r="D1163">
            <v>9865228</v>
          </cell>
          <cell r="E1163" t="str">
            <v>아스팔트 운반</v>
          </cell>
          <cell r="G1163" t="str">
            <v>D/M</v>
          </cell>
          <cell r="H1163">
            <v>0</v>
          </cell>
          <cell r="I1163">
            <v>0</v>
          </cell>
        </row>
        <row r="1164">
          <cell r="A1164" t="str">
            <v>M00041</v>
          </cell>
          <cell r="B1164">
            <v>56</v>
          </cell>
          <cell r="C1164" t="str">
            <v>마</v>
          </cell>
          <cell r="D1164">
            <v>9865229</v>
          </cell>
          <cell r="E1164" t="str">
            <v>아스팔트.</v>
          </cell>
          <cell r="F1164" t="str">
            <v>RSC-4</v>
          </cell>
          <cell r="G1164" t="str">
            <v>D/M</v>
          </cell>
          <cell r="H1164">
            <v>0</v>
          </cell>
          <cell r="I1164">
            <v>0</v>
          </cell>
        </row>
        <row r="1165">
          <cell r="A1165" t="str">
            <v>M00251</v>
          </cell>
          <cell r="B1165">
            <v>2605</v>
          </cell>
          <cell r="C1165" t="str">
            <v>바</v>
          </cell>
          <cell r="D1165">
            <v>9865293</v>
          </cell>
          <cell r="E1165" t="str">
            <v>아스콘 표층</v>
          </cell>
          <cell r="G1165" t="str">
            <v>TON</v>
          </cell>
          <cell r="H1165">
            <v>0</v>
          </cell>
          <cell r="I1165">
            <v>0</v>
          </cell>
        </row>
        <row r="1166">
          <cell r="A1166" t="str">
            <v>E2</v>
          </cell>
          <cell r="B1166">
            <v>0</v>
          </cell>
          <cell r="C1166" t="str">
            <v>계</v>
          </cell>
          <cell r="D1166">
            <v>9865357</v>
          </cell>
          <cell r="I1166">
            <v>0</v>
          </cell>
        </row>
        <row r="1167">
          <cell r="A1167" t="str">
            <v>D00815</v>
          </cell>
          <cell r="B1167">
            <v>4570</v>
          </cell>
          <cell r="C1167" t="str">
            <v>6)</v>
          </cell>
          <cell r="D1167">
            <v>9865358</v>
          </cell>
          <cell r="E1167" t="str">
            <v>미끄럼방지포장</v>
          </cell>
          <cell r="G1167" t="str">
            <v>M2</v>
          </cell>
          <cell r="H1167">
            <v>0</v>
          </cell>
          <cell r="I1167">
            <v>0</v>
          </cell>
        </row>
        <row r="1168">
          <cell r="A1168" t="str">
            <v>D01709</v>
          </cell>
          <cell r="B1168">
            <v>790</v>
          </cell>
          <cell r="C1168" t="str">
            <v>7)</v>
          </cell>
          <cell r="D1168">
            <v>9865422</v>
          </cell>
          <cell r="E1168" t="str">
            <v>암파쇄 방호시설</v>
          </cell>
          <cell r="G1168" t="str">
            <v>M</v>
          </cell>
          <cell r="H1168">
            <v>0</v>
          </cell>
          <cell r="I1168">
            <v>0</v>
          </cell>
        </row>
        <row r="1169">
          <cell r="A1169" t="str">
            <v>T2</v>
          </cell>
          <cell r="B1169">
            <v>1179</v>
          </cell>
          <cell r="C1169" t="str">
            <v>8)</v>
          </cell>
          <cell r="D1169">
            <v>9865454</v>
          </cell>
          <cell r="E1169" t="str">
            <v>비탈면보호공</v>
          </cell>
          <cell r="H1169">
            <v>0</v>
          </cell>
          <cell r="I1169">
            <v>0</v>
          </cell>
        </row>
        <row r="1170">
          <cell r="A1170" t="str">
            <v>D01345</v>
          </cell>
          <cell r="B1170">
            <v>190</v>
          </cell>
          <cell r="C1170" t="str">
            <v>가</v>
          </cell>
          <cell r="D1170">
            <v>9865470</v>
          </cell>
          <cell r="E1170" t="str">
            <v>구조물터파기</v>
          </cell>
          <cell r="F1170" t="str">
            <v>(육상토사:0~4m)</v>
          </cell>
          <cell r="G1170" t="str">
            <v>M3</v>
          </cell>
          <cell r="H1170">
            <v>0</v>
          </cell>
          <cell r="I1170">
            <v>0</v>
          </cell>
        </row>
        <row r="1171">
          <cell r="A1171" t="str">
            <v>D01115</v>
          </cell>
          <cell r="B1171">
            <v>130</v>
          </cell>
          <cell r="C1171" t="str">
            <v>나</v>
          </cell>
          <cell r="D1171">
            <v>9865478</v>
          </cell>
          <cell r="E1171" t="str">
            <v>되메우기 및 다짐공</v>
          </cell>
          <cell r="F1171" t="str">
            <v>(인력30％+기계70％)</v>
          </cell>
          <cell r="G1171" t="str">
            <v>M3</v>
          </cell>
          <cell r="H1171">
            <v>0</v>
          </cell>
          <cell r="I1171">
            <v>0</v>
          </cell>
        </row>
        <row r="1172">
          <cell r="A1172" t="str">
            <v>D00074</v>
          </cell>
          <cell r="B1172">
            <v>100</v>
          </cell>
          <cell r="C1172" t="str">
            <v>다</v>
          </cell>
          <cell r="D1172">
            <v>9865482</v>
          </cell>
          <cell r="E1172" t="str">
            <v>합판거푸집</v>
          </cell>
          <cell r="F1172" t="str">
            <v>(6회)</v>
          </cell>
          <cell r="G1172" t="str">
            <v>M2</v>
          </cell>
          <cell r="H1172">
            <v>0</v>
          </cell>
          <cell r="I1172">
            <v>0</v>
          </cell>
        </row>
        <row r="1173">
          <cell r="A1173" t="str">
            <v>D00319</v>
          </cell>
          <cell r="B1173">
            <v>53</v>
          </cell>
          <cell r="C1173" t="str">
            <v>라</v>
          </cell>
          <cell r="D1173">
            <v>9865484</v>
          </cell>
          <cell r="E1173" t="str">
            <v>콘크리트타설</v>
          </cell>
          <cell r="F1173" t="str">
            <v>(무근,진동기제외)</v>
          </cell>
          <cell r="G1173" t="str">
            <v>M3</v>
          </cell>
          <cell r="H1173">
            <v>0</v>
          </cell>
          <cell r="I1173">
            <v>0</v>
          </cell>
        </row>
        <row r="1174">
          <cell r="A1174" t="str">
            <v>D01662</v>
          </cell>
          <cell r="B1174">
            <v>1</v>
          </cell>
          <cell r="C1174" t="str">
            <v>마</v>
          </cell>
          <cell r="D1174">
            <v>9865485</v>
          </cell>
          <cell r="E1174" t="str">
            <v>몰탈</v>
          </cell>
          <cell r="F1174" t="str">
            <v>(1:3)</v>
          </cell>
          <cell r="G1174" t="str">
            <v>M3</v>
          </cell>
          <cell r="H1174">
            <v>0</v>
          </cell>
          <cell r="I1174">
            <v>0</v>
          </cell>
        </row>
        <row r="1175">
          <cell r="A1175" t="str">
            <v>D01673</v>
          </cell>
          <cell r="B1175">
            <v>740</v>
          </cell>
          <cell r="C1175" t="str">
            <v>바</v>
          </cell>
          <cell r="D1175">
            <v>9865613</v>
          </cell>
          <cell r="E1175" t="str">
            <v>뒷채움</v>
          </cell>
          <cell r="F1175" t="str">
            <v>(선택층재 암거,교량)</v>
          </cell>
          <cell r="G1175" t="str">
            <v>M3</v>
          </cell>
          <cell r="H1175">
            <v>0</v>
          </cell>
          <cell r="I1175">
            <v>0</v>
          </cell>
        </row>
        <row r="1176">
          <cell r="A1176" t="str">
            <v>T1</v>
          </cell>
          <cell r="B1176">
            <v>1178</v>
          </cell>
          <cell r="C1176" t="str">
            <v>사</v>
          </cell>
          <cell r="D1176">
            <v>9865614</v>
          </cell>
          <cell r="E1176" t="str">
            <v>돌쌓기</v>
          </cell>
          <cell r="H1176">
            <v>0</v>
          </cell>
          <cell r="I1176">
            <v>0</v>
          </cell>
        </row>
        <row r="1177">
          <cell r="A1177" t="str">
            <v>D02343</v>
          </cell>
          <cell r="B1177">
            <v>1700</v>
          </cell>
          <cell r="C1177" t="str">
            <v>a</v>
          </cell>
          <cell r="D1177">
            <v>9865758</v>
          </cell>
          <cell r="E1177" t="str">
            <v>돌붙임</v>
          </cell>
          <cell r="F1177" t="str">
            <v>(뒷길이35cm,깬잡석)</v>
          </cell>
          <cell r="G1177" t="str">
            <v>M2</v>
          </cell>
          <cell r="H1177">
            <v>0</v>
          </cell>
          <cell r="I1177">
            <v>0</v>
          </cell>
        </row>
        <row r="1178">
          <cell r="A1178" t="str">
            <v>D02344</v>
          </cell>
          <cell r="B1178">
            <v>330</v>
          </cell>
          <cell r="C1178" t="str">
            <v>b</v>
          </cell>
          <cell r="D1178">
            <v>9865762</v>
          </cell>
          <cell r="E1178" t="str">
            <v>돌붙임</v>
          </cell>
          <cell r="F1178" t="str">
            <v>(뒷길이45cm,깬잡석)</v>
          </cell>
          <cell r="G1178" t="str">
            <v>M2</v>
          </cell>
          <cell r="H1178">
            <v>0</v>
          </cell>
          <cell r="I1178">
            <v>0</v>
          </cell>
        </row>
        <row r="1179">
          <cell r="A1179" t="str">
            <v>E1</v>
          </cell>
          <cell r="B1179">
            <v>0</v>
          </cell>
          <cell r="C1179" t="str">
            <v>소계</v>
          </cell>
          <cell r="D1179">
            <v>9865766</v>
          </cell>
          <cell r="I1179">
            <v>0</v>
          </cell>
        </row>
        <row r="1180">
          <cell r="A1180" t="str">
            <v>E2</v>
          </cell>
          <cell r="B1180">
            <v>0</v>
          </cell>
          <cell r="C1180" t="str">
            <v>계</v>
          </cell>
          <cell r="D1180">
            <v>9865806</v>
          </cell>
          <cell r="I1180">
            <v>0</v>
          </cell>
        </row>
        <row r="1181">
          <cell r="A1181" t="str">
            <v>D01411</v>
          </cell>
          <cell r="B1181">
            <v>1</v>
          </cell>
          <cell r="C1181" t="str">
            <v>9)</v>
          </cell>
          <cell r="D1181">
            <v>9865838</v>
          </cell>
          <cell r="E1181" t="str">
            <v>가도 및 축도</v>
          </cell>
          <cell r="G1181" t="str">
            <v>식</v>
          </cell>
          <cell r="H1181">
            <v>0</v>
          </cell>
          <cell r="I1181">
            <v>0</v>
          </cell>
        </row>
        <row r="1182">
          <cell r="A1182" t="str">
            <v>D02269</v>
          </cell>
          <cell r="B1182">
            <v>1</v>
          </cell>
          <cell r="C1182" t="str">
            <v>10)</v>
          </cell>
          <cell r="D1182">
            <v>9865870</v>
          </cell>
          <cell r="E1182" t="str">
            <v>기존교량 유지보수비</v>
          </cell>
          <cell r="G1182" t="str">
            <v>P.S</v>
          </cell>
          <cell r="H1182">
            <v>0</v>
          </cell>
          <cell r="I1182">
            <v>0</v>
          </cell>
        </row>
        <row r="1183">
          <cell r="A1183" t="str">
            <v>D01043</v>
          </cell>
          <cell r="B1183">
            <v>1</v>
          </cell>
          <cell r="C1183" t="str">
            <v>11)</v>
          </cell>
          <cell r="D1183">
            <v>9865871</v>
          </cell>
          <cell r="E1183" t="str">
            <v>가설사무실</v>
          </cell>
          <cell r="G1183" t="str">
            <v>식</v>
          </cell>
          <cell r="H1183">
            <v>0</v>
          </cell>
          <cell r="I1183">
            <v>0</v>
          </cell>
        </row>
        <row r="1184">
          <cell r="A1184" t="str">
            <v>D00936</v>
          </cell>
          <cell r="B1184">
            <v>1</v>
          </cell>
          <cell r="C1184" t="str">
            <v>12)</v>
          </cell>
          <cell r="D1184">
            <v>9865935</v>
          </cell>
          <cell r="E1184" t="str">
            <v>시험비</v>
          </cell>
          <cell r="G1184" t="str">
            <v>식</v>
          </cell>
          <cell r="H1184">
            <v>0</v>
          </cell>
          <cell r="I1184">
            <v>0</v>
          </cell>
        </row>
        <row r="1185">
          <cell r="A1185" t="str">
            <v>D01718</v>
          </cell>
          <cell r="B1185">
            <v>1</v>
          </cell>
          <cell r="C1185" t="str">
            <v>13)</v>
          </cell>
          <cell r="D1185">
            <v>9865967</v>
          </cell>
          <cell r="E1185" t="str">
            <v>중기운반비</v>
          </cell>
          <cell r="G1185" t="str">
            <v>식</v>
          </cell>
          <cell r="H1185">
            <v>0</v>
          </cell>
          <cell r="I1185">
            <v>0</v>
          </cell>
        </row>
        <row r="1186">
          <cell r="A1186" t="str">
            <v>D01415</v>
          </cell>
          <cell r="B1186">
            <v>8.51</v>
          </cell>
          <cell r="C1186" t="str">
            <v>14)</v>
          </cell>
          <cell r="D1186">
            <v>9865983</v>
          </cell>
          <cell r="E1186" t="str">
            <v>도로대장작성</v>
          </cell>
          <cell r="F1186" t="str">
            <v>(전산화)</v>
          </cell>
          <cell r="G1186" t="str">
            <v>KM</v>
          </cell>
          <cell r="H1186">
            <v>0</v>
          </cell>
          <cell r="I1186">
            <v>0</v>
          </cell>
        </row>
        <row r="1187">
          <cell r="A1187" t="str">
            <v>D02354</v>
          </cell>
          <cell r="B1187">
            <v>300</v>
          </cell>
          <cell r="C1187" t="str">
            <v>15)</v>
          </cell>
          <cell r="D1187">
            <v>9865991</v>
          </cell>
          <cell r="E1187" t="str">
            <v>1,2종시설물 전산화</v>
          </cell>
          <cell r="F1187" t="str">
            <v>(SHOP DRAWING)</v>
          </cell>
          <cell r="G1187" t="str">
            <v>매</v>
          </cell>
          <cell r="H1187">
            <v>0</v>
          </cell>
          <cell r="I1187">
            <v>0</v>
          </cell>
        </row>
        <row r="1188">
          <cell r="A1188" t="str">
            <v>D00913</v>
          </cell>
          <cell r="B1188">
            <v>2</v>
          </cell>
          <cell r="C1188" t="str">
            <v>16)</v>
          </cell>
          <cell r="D1188">
            <v>9865999</v>
          </cell>
          <cell r="E1188" t="str">
            <v>준공표지판</v>
          </cell>
          <cell r="G1188" t="str">
            <v>EA</v>
          </cell>
          <cell r="H1188">
            <v>0</v>
          </cell>
          <cell r="I1188">
            <v>0</v>
          </cell>
        </row>
        <row r="1189">
          <cell r="A1189" t="str">
            <v>D02302</v>
          </cell>
          <cell r="B1189">
            <v>1800</v>
          </cell>
          <cell r="C1189" t="str">
            <v>17)</v>
          </cell>
          <cell r="D1189">
            <v>9866146</v>
          </cell>
          <cell r="E1189" t="str">
            <v>가설판넬설치</v>
          </cell>
          <cell r="G1189" t="str">
            <v>ｍ</v>
          </cell>
          <cell r="H1189">
            <v>0</v>
          </cell>
          <cell r="I1189">
            <v>0</v>
          </cell>
        </row>
        <row r="1190">
          <cell r="A1190" t="str">
            <v>D02249</v>
          </cell>
          <cell r="B1190">
            <v>1</v>
          </cell>
          <cell r="C1190" t="str">
            <v>18)</v>
          </cell>
          <cell r="D1190">
            <v>9866202</v>
          </cell>
          <cell r="E1190" t="str">
            <v>규준틀 설치</v>
          </cell>
          <cell r="F1190" t="str">
            <v>(토공규준틀)</v>
          </cell>
          <cell r="G1190" t="str">
            <v>식</v>
          </cell>
          <cell r="H1190">
            <v>0</v>
          </cell>
          <cell r="I1190">
            <v>0</v>
          </cell>
        </row>
        <row r="1191">
          <cell r="A1191" t="str">
            <v>D02270</v>
          </cell>
          <cell r="B1191">
            <v>8.51</v>
          </cell>
          <cell r="C1191" t="str">
            <v>19)</v>
          </cell>
          <cell r="D1191">
            <v>9866257</v>
          </cell>
          <cell r="E1191" t="str">
            <v>시공측량비</v>
          </cell>
          <cell r="G1191" t="str">
            <v>KM</v>
          </cell>
          <cell r="H1191">
            <v>0</v>
          </cell>
          <cell r="I1191">
            <v>0</v>
          </cell>
        </row>
        <row r="1192">
          <cell r="A1192" t="str">
            <v>T2</v>
          </cell>
          <cell r="B1192">
            <v>1201</v>
          </cell>
          <cell r="C1192" t="str">
            <v>20)</v>
          </cell>
          <cell r="D1192">
            <v>9866385</v>
          </cell>
          <cell r="E1192" t="str">
            <v>추가보링및현장시험</v>
          </cell>
          <cell r="H1192">
            <v>0</v>
          </cell>
          <cell r="I1192">
            <v>0</v>
          </cell>
        </row>
        <row r="1193">
          <cell r="A1193" t="str">
            <v>D02233</v>
          </cell>
          <cell r="B1193">
            <v>100</v>
          </cell>
          <cell r="C1193" t="str">
            <v>가</v>
          </cell>
          <cell r="D1193">
            <v>9866393</v>
          </cell>
          <cell r="E1193" t="str">
            <v>보링비</v>
          </cell>
          <cell r="F1193" t="str">
            <v>(풍화암층)</v>
          </cell>
          <cell r="G1193" t="str">
            <v>M</v>
          </cell>
          <cell r="H1193">
            <v>0</v>
          </cell>
          <cell r="I1193">
            <v>0</v>
          </cell>
        </row>
        <row r="1194">
          <cell r="A1194" t="str">
            <v>D02352</v>
          </cell>
          <cell r="B1194">
            <v>80</v>
          </cell>
          <cell r="C1194" t="str">
            <v>나</v>
          </cell>
          <cell r="D1194">
            <v>9866394</v>
          </cell>
          <cell r="E1194" t="str">
            <v>보링비</v>
          </cell>
          <cell r="F1194" t="str">
            <v>(풍화토)</v>
          </cell>
          <cell r="G1194" t="str">
            <v>M</v>
          </cell>
          <cell r="H1194">
            <v>0</v>
          </cell>
          <cell r="I1194">
            <v>0</v>
          </cell>
        </row>
        <row r="1195">
          <cell r="A1195" t="str">
            <v>D02232</v>
          </cell>
          <cell r="B1195">
            <v>110</v>
          </cell>
          <cell r="C1195" t="str">
            <v>다</v>
          </cell>
          <cell r="D1195">
            <v>9866395</v>
          </cell>
          <cell r="E1195" t="str">
            <v>보링비</v>
          </cell>
          <cell r="F1195" t="str">
            <v>(자갈층)</v>
          </cell>
          <cell r="G1195" t="str">
            <v>M</v>
          </cell>
          <cell r="H1195">
            <v>0</v>
          </cell>
          <cell r="I1195">
            <v>0</v>
          </cell>
        </row>
        <row r="1196">
          <cell r="A1196" t="str">
            <v>D02234</v>
          </cell>
          <cell r="B1196">
            <v>110</v>
          </cell>
          <cell r="C1196" t="str">
            <v>라</v>
          </cell>
          <cell r="D1196">
            <v>9866396</v>
          </cell>
          <cell r="E1196" t="str">
            <v>보링비</v>
          </cell>
          <cell r="F1196" t="str">
            <v>(연암층)</v>
          </cell>
          <cell r="G1196" t="str">
            <v>M</v>
          </cell>
          <cell r="H1196">
            <v>0</v>
          </cell>
          <cell r="I1196">
            <v>0</v>
          </cell>
        </row>
        <row r="1197">
          <cell r="A1197" t="str">
            <v>D02271</v>
          </cell>
          <cell r="B1197">
            <v>40</v>
          </cell>
          <cell r="C1197" t="str">
            <v>마</v>
          </cell>
          <cell r="D1197">
            <v>9866397</v>
          </cell>
          <cell r="E1197" t="str">
            <v>보링비</v>
          </cell>
          <cell r="F1197" t="str">
            <v>(경암층)</v>
          </cell>
          <cell r="G1197" t="str">
            <v>M</v>
          </cell>
          <cell r="H1197">
            <v>0</v>
          </cell>
          <cell r="I1197">
            <v>0</v>
          </cell>
        </row>
        <row r="1198">
          <cell r="A1198" t="str">
            <v>D02231</v>
          </cell>
          <cell r="B1198">
            <v>80</v>
          </cell>
          <cell r="C1198" t="str">
            <v>바</v>
          </cell>
          <cell r="D1198">
            <v>9866525</v>
          </cell>
          <cell r="E1198" t="str">
            <v>보링비</v>
          </cell>
          <cell r="F1198" t="str">
            <v>(모래층)</v>
          </cell>
          <cell r="G1198" t="str">
            <v>M</v>
          </cell>
          <cell r="H1198">
            <v>0</v>
          </cell>
          <cell r="I1198">
            <v>0</v>
          </cell>
        </row>
        <row r="1199">
          <cell r="A1199" t="str">
            <v>D02230</v>
          </cell>
          <cell r="B1199">
            <v>70</v>
          </cell>
          <cell r="C1199" t="str">
            <v>사</v>
          </cell>
          <cell r="D1199">
            <v>9866529</v>
          </cell>
          <cell r="E1199" t="str">
            <v>보링비</v>
          </cell>
          <cell r="F1199" t="str">
            <v>(점토층)</v>
          </cell>
          <cell r="G1199" t="str">
            <v>M</v>
          </cell>
          <cell r="H1199">
            <v>0</v>
          </cell>
          <cell r="I1199">
            <v>0</v>
          </cell>
        </row>
        <row r="1200">
          <cell r="A1200" t="str">
            <v>D02303</v>
          </cell>
          <cell r="B1200">
            <v>50</v>
          </cell>
          <cell r="C1200" t="str">
            <v>아</v>
          </cell>
          <cell r="D1200">
            <v>9866561</v>
          </cell>
          <cell r="E1200" t="str">
            <v>표준관입시험</v>
          </cell>
          <cell r="G1200" t="str">
            <v>회</v>
          </cell>
          <cell r="H1200">
            <v>0</v>
          </cell>
          <cell r="I1200">
            <v>0</v>
          </cell>
        </row>
        <row r="1201">
          <cell r="A1201" t="str">
            <v>D02309</v>
          </cell>
          <cell r="B1201">
            <v>45</v>
          </cell>
          <cell r="C1201" t="str">
            <v>자</v>
          </cell>
          <cell r="D1201">
            <v>9866577</v>
          </cell>
          <cell r="E1201" t="str">
            <v>기계기구 설치비</v>
          </cell>
          <cell r="G1201" t="str">
            <v>개소</v>
          </cell>
          <cell r="H1201">
            <v>0</v>
          </cell>
          <cell r="I1201">
            <v>0</v>
          </cell>
        </row>
        <row r="1202">
          <cell r="A1202" t="str">
            <v>E2</v>
          </cell>
          <cell r="B1202">
            <v>0</v>
          </cell>
          <cell r="C1202" t="str">
            <v>계</v>
          </cell>
          <cell r="D1202">
            <v>9866593</v>
          </cell>
          <cell r="I1202">
            <v>0</v>
          </cell>
        </row>
        <row r="1203">
          <cell r="A1203" t="str">
            <v>D02304</v>
          </cell>
          <cell r="B1203">
            <v>11</v>
          </cell>
          <cell r="C1203" t="str">
            <v>21)</v>
          </cell>
          <cell r="D1203">
            <v>9866611</v>
          </cell>
          <cell r="E1203" t="str">
            <v>가옥철거비</v>
          </cell>
          <cell r="F1203" t="str">
            <v>(콘크리트슬래브)</v>
          </cell>
          <cell r="G1203" t="str">
            <v>동</v>
          </cell>
          <cell r="H1203">
            <v>0</v>
          </cell>
          <cell r="I1203">
            <v>0</v>
          </cell>
        </row>
        <row r="1204">
          <cell r="A1204" t="str">
            <v>D02305</v>
          </cell>
          <cell r="B1204">
            <v>1</v>
          </cell>
          <cell r="C1204" t="str">
            <v>22)</v>
          </cell>
          <cell r="D1204">
            <v>9866620</v>
          </cell>
          <cell r="E1204" t="str">
            <v>교통정리비</v>
          </cell>
          <cell r="G1204" t="str">
            <v>식</v>
          </cell>
          <cell r="H1204">
            <v>0</v>
          </cell>
          <cell r="I1204">
            <v>0</v>
          </cell>
        </row>
        <row r="1205">
          <cell r="A1205" t="str">
            <v>D02307</v>
          </cell>
          <cell r="B1205">
            <v>5</v>
          </cell>
          <cell r="C1205" t="str">
            <v>23)</v>
          </cell>
          <cell r="D1205">
            <v>9866923</v>
          </cell>
          <cell r="E1205" t="str">
            <v>안전점검비</v>
          </cell>
          <cell r="G1205" t="str">
            <v>회</v>
          </cell>
          <cell r="H1205">
            <v>0</v>
          </cell>
          <cell r="I1205">
            <v>0</v>
          </cell>
        </row>
        <row r="1206">
          <cell r="A1206" t="str">
            <v>D02308</v>
          </cell>
          <cell r="B1206">
            <v>5</v>
          </cell>
          <cell r="C1206" t="str">
            <v>24)</v>
          </cell>
          <cell r="D1206">
            <v>9866983</v>
          </cell>
          <cell r="E1206" t="str">
            <v>사후환경영향조사비</v>
          </cell>
          <cell r="G1206" t="str">
            <v>회</v>
          </cell>
          <cell r="H1206">
            <v>0</v>
          </cell>
          <cell r="I1206">
            <v>0</v>
          </cell>
        </row>
        <row r="1207">
          <cell r="A1207" t="str">
            <v>T2</v>
          </cell>
          <cell r="B1207">
            <v>1211</v>
          </cell>
          <cell r="C1207" t="str">
            <v>25)</v>
          </cell>
          <cell r="D1207">
            <v>9867103</v>
          </cell>
          <cell r="E1207" t="str">
            <v>자재운반</v>
          </cell>
          <cell r="H1207">
            <v>0</v>
          </cell>
          <cell r="I1207">
            <v>0</v>
          </cell>
        </row>
        <row r="1208">
          <cell r="A1208" t="str">
            <v>D02317</v>
          </cell>
          <cell r="B1208">
            <v>17007</v>
          </cell>
          <cell r="C1208" t="str">
            <v>가.</v>
          </cell>
          <cell r="D1208">
            <v>9867230</v>
          </cell>
          <cell r="E1208" t="str">
            <v>시멘트운반</v>
          </cell>
          <cell r="F1208" t="str">
            <v>(벌크:분공장~B/P)</v>
          </cell>
          <cell r="G1208" t="str">
            <v>TON</v>
          </cell>
          <cell r="H1208">
            <v>0</v>
          </cell>
          <cell r="I1208">
            <v>0</v>
          </cell>
        </row>
        <row r="1209">
          <cell r="A1209" t="str">
            <v>D00231</v>
          </cell>
          <cell r="B1209">
            <v>28695</v>
          </cell>
          <cell r="C1209" t="str">
            <v>나</v>
          </cell>
          <cell r="D1209">
            <v>9867258</v>
          </cell>
          <cell r="E1209" t="str">
            <v>모래운반(콘크리트용)</v>
          </cell>
          <cell r="F1209" t="str">
            <v>(골재원~B/P장)</v>
          </cell>
          <cell r="G1209" t="str">
            <v>M3</v>
          </cell>
          <cell r="H1209">
            <v>0</v>
          </cell>
          <cell r="I1209">
            <v>0</v>
          </cell>
        </row>
        <row r="1210">
          <cell r="A1210" t="str">
            <v>D01270</v>
          </cell>
          <cell r="B1210">
            <v>6991.3639999999996</v>
          </cell>
          <cell r="C1210" t="str">
            <v>다</v>
          </cell>
          <cell r="D1210">
            <v>9867286</v>
          </cell>
          <cell r="E1210" t="str">
            <v>철근운반</v>
          </cell>
          <cell r="F1210" t="str">
            <v>(하치장~현장)</v>
          </cell>
          <cell r="G1210" t="str">
            <v>TON</v>
          </cell>
          <cell r="H1210">
            <v>0</v>
          </cell>
          <cell r="I1210">
            <v>0</v>
          </cell>
        </row>
        <row r="1211">
          <cell r="A1211" t="str">
            <v>D00148</v>
          </cell>
          <cell r="B1211">
            <v>383</v>
          </cell>
          <cell r="C1211" t="str">
            <v>라</v>
          </cell>
          <cell r="D1211">
            <v>9867857</v>
          </cell>
          <cell r="E1211" t="str">
            <v>아스팔트</v>
          </cell>
          <cell r="G1211" t="str">
            <v>D/M</v>
          </cell>
          <cell r="H1211">
            <v>0</v>
          </cell>
          <cell r="I1211">
            <v>0</v>
          </cell>
        </row>
        <row r="1212">
          <cell r="A1212" t="str">
            <v>E2</v>
          </cell>
          <cell r="B1212">
            <v>0</v>
          </cell>
          <cell r="C1212" t="str">
            <v>계</v>
          </cell>
          <cell r="D1212">
            <v>9868047</v>
          </cell>
          <cell r="I1212">
            <v>0</v>
          </cell>
        </row>
        <row r="1213">
          <cell r="A1213" t="str">
            <v>T2</v>
          </cell>
          <cell r="B1213">
            <v>1255</v>
          </cell>
          <cell r="C1213" t="str">
            <v>26)</v>
          </cell>
          <cell r="D1213">
            <v>9868639</v>
          </cell>
          <cell r="E1213" t="str">
            <v>사급자재대</v>
          </cell>
          <cell r="H1213">
            <v>0</v>
          </cell>
          <cell r="I1213">
            <v>0</v>
          </cell>
        </row>
        <row r="1214">
          <cell r="A1214" t="str">
            <v>M00475</v>
          </cell>
          <cell r="B1214">
            <v>17007.8</v>
          </cell>
          <cell r="C1214" t="str">
            <v>가.</v>
          </cell>
          <cell r="D1214">
            <v>9868683</v>
          </cell>
          <cell r="E1214" t="str">
            <v>시멘트</v>
          </cell>
          <cell r="F1214" t="str">
            <v>분말:부가세별도</v>
          </cell>
          <cell r="G1214" t="str">
            <v>TON</v>
          </cell>
          <cell r="H1214">
            <v>0</v>
          </cell>
          <cell r="I1214">
            <v>0</v>
          </cell>
        </row>
        <row r="1215">
          <cell r="A1215" t="str">
            <v>M00788</v>
          </cell>
          <cell r="B1215">
            <v>28695</v>
          </cell>
          <cell r="C1215" t="str">
            <v>나.</v>
          </cell>
          <cell r="D1215">
            <v>9868688</v>
          </cell>
          <cell r="E1215" t="str">
            <v>모래</v>
          </cell>
          <cell r="F1215" t="str">
            <v>(상차도)</v>
          </cell>
          <cell r="G1215" t="str">
            <v>M3</v>
          </cell>
          <cell r="H1215">
            <v>0</v>
          </cell>
          <cell r="I1215">
            <v>0</v>
          </cell>
        </row>
        <row r="1216">
          <cell r="A1216" t="str">
            <v>M00041</v>
          </cell>
          <cell r="B1216">
            <v>135</v>
          </cell>
          <cell r="C1216" t="str">
            <v>다.</v>
          </cell>
          <cell r="D1216">
            <v>9868693</v>
          </cell>
          <cell r="E1216" t="str">
            <v>아스팔트.</v>
          </cell>
          <cell r="F1216" t="str">
            <v>RSC-4</v>
          </cell>
          <cell r="G1216" t="str">
            <v>D/M</v>
          </cell>
          <cell r="H1216">
            <v>0</v>
          </cell>
          <cell r="I1216">
            <v>0</v>
          </cell>
        </row>
        <row r="1217">
          <cell r="A1217" t="str">
            <v>M00253</v>
          </cell>
          <cell r="B1217">
            <v>249</v>
          </cell>
          <cell r="C1217" t="str">
            <v>라.</v>
          </cell>
          <cell r="D1217">
            <v>9868695</v>
          </cell>
          <cell r="E1217" t="str">
            <v>아스팔트.</v>
          </cell>
          <cell r="F1217" t="str">
            <v>MC-1</v>
          </cell>
          <cell r="G1217" t="str">
            <v>D/M</v>
          </cell>
          <cell r="H1217">
            <v>0</v>
          </cell>
          <cell r="I1217">
            <v>0</v>
          </cell>
        </row>
        <row r="1218">
          <cell r="A1218" t="str">
            <v>T1</v>
          </cell>
          <cell r="B1218">
            <v>1228</v>
          </cell>
          <cell r="C1218" t="str">
            <v>라.</v>
          </cell>
          <cell r="D1218">
            <v>9868696</v>
          </cell>
          <cell r="E1218" t="str">
            <v>콘크리트포장용줄눈</v>
          </cell>
          <cell r="H1218">
            <v>0</v>
          </cell>
          <cell r="I1218">
            <v>0</v>
          </cell>
        </row>
        <row r="1219">
          <cell r="A1219" t="str">
            <v>M00690</v>
          </cell>
          <cell r="B1219">
            <v>8730</v>
          </cell>
          <cell r="D1219">
            <v>9868824</v>
          </cell>
          <cell r="E1219" t="str">
            <v>형식2-1</v>
          </cell>
          <cell r="G1219" t="str">
            <v>M</v>
          </cell>
          <cell r="H1219">
            <v>0</v>
          </cell>
          <cell r="I1219">
            <v>0</v>
          </cell>
        </row>
        <row r="1220">
          <cell r="A1220" t="str">
            <v>M00691</v>
          </cell>
          <cell r="B1220">
            <v>8730</v>
          </cell>
          <cell r="D1220">
            <v>9868952</v>
          </cell>
          <cell r="E1220" t="str">
            <v>형식2-2</v>
          </cell>
          <cell r="G1220" t="str">
            <v>M</v>
          </cell>
          <cell r="H1220">
            <v>0</v>
          </cell>
          <cell r="I1220">
            <v>0</v>
          </cell>
        </row>
        <row r="1221">
          <cell r="A1221" t="str">
            <v>M00694</v>
          </cell>
          <cell r="B1221">
            <v>96</v>
          </cell>
          <cell r="D1221">
            <v>9869016</v>
          </cell>
          <cell r="E1221" t="str">
            <v>형식2-4</v>
          </cell>
          <cell r="G1221" t="str">
            <v>M</v>
          </cell>
          <cell r="H1221">
            <v>0</v>
          </cell>
          <cell r="I1221">
            <v>0</v>
          </cell>
        </row>
        <row r="1222">
          <cell r="A1222" t="str">
            <v>M00692</v>
          </cell>
          <cell r="B1222">
            <v>1228</v>
          </cell>
          <cell r="D1222">
            <v>9869080</v>
          </cell>
          <cell r="E1222" t="str">
            <v>형식2-5</v>
          </cell>
          <cell r="G1222" t="str">
            <v>M</v>
          </cell>
          <cell r="H1222">
            <v>0</v>
          </cell>
          <cell r="I1222">
            <v>0</v>
          </cell>
        </row>
        <row r="1223">
          <cell r="A1223" t="str">
            <v>M00695</v>
          </cell>
          <cell r="B1223">
            <v>139</v>
          </cell>
          <cell r="D1223">
            <v>9869336</v>
          </cell>
          <cell r="E1223" t="str">
            <v>형식3-1</v>
          </cell>
          <cell r="G1223" t="str">
            <v>M</v>
          </cell>
          <cell r="H1223">
            <v>0</v>
          </cell>
          <cell r="I1223">
            <v>0</v>
          </cell>
        </row>
        <row r="1224">
          <cell r="A1224" t="str">
            <v>M00696</v>
          </cell>
          <cell r="B1224">
            <v>140</v>
          </cell>
          <cell r="D1224">
            <v>9869393</v>
          </cell>
          <cell r="E1224" t="str">
            <v>형식3-2</v>
          </cell>
          <cell r="G1224" t="str">
            <v>M</v>
          </cell>
          <cell r="H1224">
            <v>0</v>
          </cell>
          <cell r="I1224">
            <v>0</v>
          </cell>
        </row>
        <row r="1225">
          <cell r="A1225" t="str">
            <v>M00697</v>
          </cell>
          <cell r="B1225">
            <v>128</v>
          </cell>
          <cell r="D1225">
            <v>9869421</v>
          </cell>
          <cell r="E1225" t="str">
            <v>형식3-3</v>
          </cell>
          <cell r="G1225" t="str">
            <v>M</v>
          </cell>
          <cell r="H1225">
            <v>0</v>
          </cell>
          <cell r="I1225">
            <v>0</v>
          </cell>
        </row>
        <row r="1226">
          <cell r="A1226" t="str">
            <v>M00698</v>
          </cell>
          <cell r="B1226">
            <v>128</v>
          </cell>
          <cell r="D1226">
            <v>9869449</v>
          </cell>
          <cell r="E1226" t="str">
            <v>형식3-4</v>
          </cell>
          <cell r="G1226" t="str">
            <v>M</v>
          </cell>
          <cell r="H1226">
            <v>0</v>
          </cell>
          <cell r="I1226">
            <v>0</v>
          </cell>
        </row>
        <row r="1227">
          <cell r="A1227" t="str">
            <v>M00699</v>
          </cell>
          <cell r="B1227">
            <v>277</v>
          </cell>
          <cell r="D1227">
            <v>9869506</v>
          </cell>
          <cell r="E1227" t="str">
            <v>형식3-6</v>
          </cell>
          <cell r="G1227" t="str">
            <v>M</v>
          </cell>
          <cell r="H1227">
            <v>0</v>
          </cell>
          <cell r="I1227">
            <v>0</v>
          </cell>
        </row>
        <row r="1228">
          <cell r="A1228" t="str">
            <v>M00700</v>
          </cell>
          <cell r="B1228">
            <v>309</v>
          </cell>
          <cell r="D1228">
            <v>9869562</v>
          </cell>
          <cell r="E1228" t="str">
            <v>형식3-8</v>
          </cell>
          <cell r="G1228" t="str">
            <v>M</v>
          </cell>
          <cell r="H1228">
            <v>0</v>
          </cell>
          <cell r="I1228">
            <v>0</v>
          </cell>
        </row>
        <row r="1229">
          <cell r="A1229" t="str">
            <v>E1</v>
          </cell>
          <cell r="B1229">
            <v>0</v>
          </cell>
          <cell r="C1229" t="str">
            <v>소계</v>
          </cell>
          <cell r="D1229">
            <v>9869578</v>
          </cell>
          <cell r="I1229">
            <v>0</v>
          </cell>
        </row>
        <row r="1230">
          <cell r="A1230" t="str">
            <v>T1</v>
          </cell>
          <cell r="B1230">
            <v>1238</v>
          </cell>
          <cell r="C1230" t="str">
            <v>마.</v>
          </cell>
          <cell r="D1230">
            <v>9869596</v>
          </cell>
          <cell r="E1230" t="str">
            <v>레미콘</v>
          </cell>
          <cell r="H1230">
            <v>0</v>
          </cell>
          <cell r="I1230">
            <v>0</v>
          </cell>
        </row>
        <row r="1231">
          <cell r="A1231" t="str">
            <v>M01655</v>
          </cell>
          <cell r="B1231">
            <v>3422</v>
          </cell>
          <cell r="D1231">
            <v>9869600</v>
          </cell>
          <cell r="E1231" t="str">
            <v>레미콘</v>
          </cell>
          <cell r="F1231" t="str">
            <v>19-400-8</v>
          </cell>
          <cell r="G1231" t="str">
            <v>M3</v>
          </cell>
          <cell r="H1231">
            <v>0</v>
          </cell>
          <cell r="I1231">
            <v>0</v>
          </cell>
        </row>
        <row r="1232">
          <cell r="A1232" t="str">
            <v>M01656</v>
          </cell>
          <cell r="B1232">
            <v>6910</v>
          </cell>
          <cell r="D1232">
            <v>9869602</v>
          </cell>
          <cell r="E1232" t="str">
            <v>레미콘</v>
          </cell>
          <cell r="F1232" t="str">
            <v>25-270-15</v>
          </cell>
          <cell r="G1232" t="str">
            <v>M3</v>
          </cell>
          <cell r="H1232">
            <v>0</v>
          </cell>
          <cell r="I1232">
            <v>0</v>
          </cell>
        </row>
        <row r="1233">
          <cell r="A1233" t="str">
            <v>M01657</v>
          </cell>
          <cell r="B1233">
            <v>26433</v>
          </cell>
          <cell r="D1233">
            <v>9869603</v>
          </cell>
          <cell r="E1233" t="str">
            <v>레미콘</v>
          </cell>
          <cell r="F1233" t="str">
            <v>25-240-15</v>
          </cell>
          <cell r="G1233" t="str">
            <v>M3</v>
          </cell>
          <cell r="H1233">
            <v>0</v>
          </cell>
          <cell r="I1233">
            <v>0</v>
          </cell>
        </row>
        <row r="1234">
          <cell r="A1234" t="str">
            <v>M01659</v>
          </cell>
          <cell r="B1234">
            <v>1295</v>
          </cell>
          <cell r="D1234">
            <v>9869700</v>
          </cell>
          <cell r="E1234" t="str">
            <v>레미콘</v>
          </cell>
          <cell r="F1234" t="str">
            <v>25-240-8</v>
          </cell>
          <cell r="G1234" t="str">
            <v>M3</v>
          </cell>
          <cell r="H1234">
            <v>0</v>
          </cell>
          <cell r="I1234">
            <v>0</v>
          </cell>
        </row>
        <row r="1235">
          <cell r="A1235" t="str">
            <v>M00173</v>
          </cell>
          <cell r="B1235">
            <v>12218</v>
          </cell>
          <cell r="D1235">
            <v>9869732</v>
          </cell>
          <cell r="E1235" t="str">
            <v>레미콘</v>
          </cell>
          <cell r="F1235" t="str">
            <v>25-210-8</v>
          </cell>
          <cell r="G1235" t="str">
            <v>M3</v>
          </cell>
          <cell r="H1235">
            <v>0</v>
          </cell>
          <cell r="I1235">
            <v>0</v>
          </cell>
        </row>
        <row r="1236">
          <cell r="A1236" t="str">
            <v>M00133</v>
          </cell>
          <cell r="B1236">
            <v>2971</v>
          </cell>
          <cell r="D1236">
            <v>9869782</v>
          </cell>
          <cell r="E1236" t="str">
            <v>레미콘</v>
          </cell>
          <cell r="F1236" t="str">
            <v>40-210-8</v>
          </cell>
          <cell r="G1236" t="str">
            <v>M3</v>
          </cell>
          <cell r="H1236">
            <v>0</v>
          </cell>
          <cell r="I1236">
            <v>0</v>
          </cell>
        </row>
        <row r="1237">
          <cell r="A1237" t="str">
            <v>M01660</v>
          </cell>
          <cell r="B1237">
            <v>2906</v>
          </cell>
          <cell r="D1237">
            <v>9869831</v>
          </cell>
          <cell r="E1237" t="str">
            <v>레미콘</v>
          </cell>
          <cell r="F1237" t="str">
            <v>40-180-8</v>
          </cell>
          <cell r="G1237" t="str">
            <v>M3</v>
          </cell>
          <cell r="H1237">
            <v>0</v>
          </cell>
          <cell r="I1237">
            <v>0</v>
          </cell>
        </row>
        <row r="1238">
          <cell r="A1238" t="str">
            <v>M00109</v>
          </cell>
          <cell r="B1238">
            <v>1923</v>
          </cell>
          <cell r="D1238">
            <v>9869899</v>
          </cell>
          <cell r="E1238" t="str">
            <v>레미콘</v>
          </cell>
          <cell r="F1238" t="str">
            <v>50-150-8</v>
          </cell>
          <cell r="G1238" t="str">
            <v>M3</v>
          </cell>
          <cell r="H1238">
            <v>0</v>
          </cell>
          <cell r="I1238">
            <v>0</v>
          </cell>
        </row>
        <row r="1239">
          <cell r="A1239" t="str">
            <v>E1</v>
          </cell>
          <cell r="B1239">
            <v>0</v>
          </cell>
          <cell r="C1239" t="str">
            <v>소계</v>
          </cell>
          <cell r="D1239">
            <v>9869967</v>
          </cell>
          <cell r="I1239">
            <v>0</v>
          </cell>
        </row>
        <row r="1240">
          <cell r="A1240" t="str">
            <v>T1</v>
          </cell>
          <cell r="B1240">
            <v>1254</v>
          </cell>
          <cell r="C1240" t="str">
            <v>자.</v>
          </cell>
          <cell r="D1240">
            <v>9870015</v>
          </cell>
          <cell r="E1240" t="str">
            <v>철근</v>
          </cell>
          <cell r="H1240">
            <v>0</v>
          </cell>
          <cell r="I1240">
            <v>0</v>
          </cell>
        </row>
        <row r="1241">
          <cell r="A1241" t="str">
            <v>M00058</v>
          </cell>
          <cell r="B1241">
            <v>9.9250000000000007</v>
          </cell>
          <cell r="D1241">
            <v>9870031</v>
          </cell>
          <cell r="E1241" t="str">
            <v>철근</v>
          </cell>
          <cell r="F1241" t="str">
            <v>연강 D10 m/m</v>
          </cell>
          <cell r="G1241" t="str">
            <v>TON</v>
          </cell>
          <cell r="H1241">
            <v>0</v>
          </cell>
          <cell r="I1241">
            <v>0</v>
          </cell>
        </row>
        <row r="1242">
          <cell r="A1242" t="str">
            <v>M00059</v>
          </cell>
          <cell r="B1242">
            <v>582.31899999999996</v>
          </cell>
          <cell r="D1242">
            <v>9870039</v>
          </cell>
          <cell r="E1242" t="str">
            <v>철근</v>
          </cell>
          <cell r="F1242" t="str">
            <v>연강 D13 m/m</v>
          </cell>
          <cell r="G1242" t="str">
            <v>TON</v>
          </cell>
          <cell r="H1242">
            <v>0</v>
          </cell>
          <cell r="I1242">
            <v>0</v>
          </cell>
        </row>
        <row r="1243">
          <cell r="A1243" t="str">
            <v>M00060</v>
          </cell>
          <cell r="B1243">
            <v>1467.49</v>
          </cell>
          <cell r="D1243">
            <v>9870043</v>
          </cell>
          <cell r="E1243" t="str">
            <v>철근</v>
          </cell>
          <cell r="F1243" t="str">
            <v>연강 D16 m/m</v>
          </cell>
          <cell r="G1243" t="str">
            <v>TON</v>
          </cell>
          <cell r="H1243">
            <v>0</v>
          </cell>
          <cell r="I1243">
            <v>0</v>
          </cell>
        </row>
        <row r="1244">
          <cell r="A1244" t="str">
            <v>M00060</v>
          </cell>
          <cell r="B1244">
            <v>998.178</v>
          </cell>
          <cell r="D1244">
            <v>9870101</v>
          </cell>
          <cell r="E1244" t="str">
            <v>철근</v>
          </cell>
          <cell r="F1244" t="str">
            <v>연강 D19 m/m</v>
          </cell>
          <cell r="G1244" t="str">
            <v>TON</v>
          </cell>
          <cell r="H1244">
            <v>0</v>
          </cell>
          <cell r="I1244">
            <v>0</v>
          </cell>
        </row>
        <row r="1245">
          <cell r="A1245" t="str">
            <v>M00060</v>
          </cell>
          <cell r="B1245">
            <v>480.34699999999998</v>
          </cell>
          <cell r="D1245">
            <v>9870130</v>
          </cell>
          <cell r="E1245" t="str">
            <v>철근</v>
          </cell>
          <cell r="F1245" t="str">
            <v>연강 D22 m/m</v>
          </cell>
          <cell r="G1245" t="str">
            <v>TON</v>
          </cell>
          <cell r="H1245">
            <v>0</v>
          </cell>
          <cell r="I1245">
            <v>0</v>
          </cell>
        </row>
        <row r="1246">
          <cell r="A1246" t="str">
            <v>M00060</v>
          </cell>
          <cell r="B1246">
            <v>542.01400000000001</v>
          </cell>
          <cell r="D1246">
            <v>9870145</v>
          </cell>
          <cell r="E1246" t="str">
            <v>철근</v>
          </cell>
          <cell r="F1246" t="str">
            <v>연강 D25 m/m</v>
          </cell>
          <cell r="G1246" t="str">
            <v>TON</v>
          </cell>
          <cell r="H1246">
            <v>0</v>
          </cell>
          <cell r="I1246">
            <v>0</v>
          </cell>
        </row>
        <row r="1247">
          <cell r="A1247" t="str">
            <v>M00060</v>
          </cell>
          <cell r="B1247">
            <v>1029.9480000000001</v>
          </cell>
          <cell r="D1247">
            <v>9870152</v>
          </cell>
          <cell r="E1247" t="str">
            <v>철근</v>
          </cell>
          <cell r="F1247" t="str">
            <v>연강 D29 m/m</v>
          </cell>
          <cell r="G1247" t="str">
            <v>TON</v>
          </cell>
          <cell r="H1247">
            <v>0</v>
          </cell>
          <cell r="I1247">
            <v>0</v>
          </cell>
        </row>
        <row r="1248">
          <cell r="A1248" t="str">
            <v>M00060</v>
          </cell>
          <cell r="B1248">
            <v>223.071</v>
          </cell>
          <cell r="D1248">
            <v>9870156</v>
          </cell>
          <cell r="E1248" t="str">
            <v>철근</v>
          </cell>
          <cell r="F1248" t="str">
            <v>연강 H32 m/m</v>
          </cell>
          <cell r="G1248" t="str">
            <v>TON</v>
          </cell>
          <cell r="H1248">
            <v>0</v>
          </cell>
          <cell r="I1248">
            <v>0</v>
          </cell>
        </row>
        <row r="1249">
          <cell r="A1249" t="str">
            <v>M00062</v>
          </cell>
          <cell r="B1249">
            <v>92.097999999999999</v>
          </cell>
          <cell r="D1249">
            <v>9870159</v>
          </cell>
          <cell r="E1249" t="str">
            <v>철근</v>
          </cell>
          <cell r="F1249" t="str">
            <v>고강 H13 m/m</v>
          </cell>
          <cell r="G1249" t="str">
            <v>TON</v>
          </cell>
          <cell r="H1249">
            <v>0</v>
          </cell>
          <cell r="I1249">
            <v>0</v>
          </cell>
        </row>
        <row r="1250">
          <cell r="A1250" t="str">
            <v>M00063</v>
          </cell>
          <cell r="B1250">
            <v>532.89300000000003</v>
          </cell>
          <cell r="D1250">
            <v>9870167</v>
          </cell>
          <cell r="E1250" t="str">
            <v>철근</v>
          </cell>
          <cell r="F1250" t="str">
            <v>고강 H16 m/m</v>
          </cell>
          <cell r="G1250" t="str">
            <v>TON</v>
          </cell>
          <cell r="H1250">
            <v>0</v>
          </cell>
          <cell r="I1250">
            <v>0</v>
          </cell>
        </row>
        <row r="1251">
          <cell r="A1251" t="str">
            <v>M00063</v>
          </cell>
          <cell r="B1251">
            <v>324.71699999999998</v>
          </cell>
          <cell r="D1251">
            <v>9870203</v>
          </cell>
          <cell r="E1251" t="str">
            <v>철근</v>
          </cell>
          <cell r="F1251" t="str">
            <v>고강 H19 m/m</v>
          </cell>
          <cell r="G1251" t="str">
            <v>TON</v>
          </cell>
          <cell r="H1251">
            <v>0</v>
          </cell>
          <cell r="I1251">
            <v>0</v>
          </cell>
        </row>
        <row r="1252">
          <cell r="A1252" t="str">
            <v>M00063</v>
          </cell>
          <cell r="B1252">
            <v>99.88</v>
          </cell>
          <cell r="D1252">
            <v>9870221</v>
          </cell>
          <cell r="E1252" t="str">
            <v>철근</v>
          </cell>
          <cell r="F1252" t="str">
            <v>고강 H22 m/m</v>
          </cell>
          <cell r="G1252" t="str">
            <v>TON</v>
          </cell>
          <cell r="H1252">
            <v>0</v>
          </cell>
          <cell r="I1252">
            <v>0</v>
          </cell>
        </row>
        <row r="1253">
          <cell r="A1253" t="str">
            <v>M00063</v>
          </cell>
          <cell r="B1253">
            <v>401.50299999999999</v>
          </cell>
          <cell r="D1253">
            <v>9870230</v>
          </cell>
          <cell r="E1253" t="str">
            <v>철근</v>
          </cell>
          <cell r="F1253" t="str">
            <v>고강 H25 m/m</v>
          </cell>
          <cell r="G1253" t="str">
            <v>TON</v>
          </cell>
          <cell r="H1253">
            <v>0</v>
          </cell>
          <cell r="I1253">
            <v>0</v>
          </cell>
        </row>
        <row r="1254">
          <cell r="A1254" t="str">
            <v>M00063</v>
          </cell>
          <cell r="B1254">
            <v>8.6560000000000006</v>
          </cell>
          <cell r="D1254">
            <v>9870235</v>
          </cell>
          <cell r="E1254" t="str">
            <v>철근</v>
          </cell>
          <cell r="F1254" t="str">
            <v>고강 H29 m/m</v>
          </cell>
          <cell r="G1254" t="str">
            <v>TON</v>
          </cell>
          <cell r="H1254">
            <v>0</v>
          </cell>
          <cell r="I1254">
            <v>0</v>
          </cell>
        </row>
        <row r="1255">
          <cell r="A1255" t="str">
            <v>E1</v>
          </cell>
          <cell r="B1255">
            <v>0</v>
          </cell>
          <cell r="C1255" t="str">
            <v>소계</v>
          </cell>
          <cell r="D1255">
            <v>9870239</v>
          </cell>
          <cell r="I1255">
            <v>0</v>
          </cell>
        </row>
        <row r="1256">
          <cell r="A1256" t="str">
            <v>E2</v>
          </cell>
          <cell r="B1256">
            <v>0</v>
          </cell>
          <cell r="C1256" t="str">
            <v>계</v>
          </cell>
          <cell r="D1256">
            <v>9870271</v>
          </cell>
          <cell r="I1256">
            <v>0</v>
          </cell>
        </row>
        <row r="1257">
          <cell r="A1257" t="str">
            <v>E4</v>
          </cell>
          <cell r="B1257">
            <v>0</v>
          </cell>
          <cell r="C1257" t="str">
            <v>총계</v>
          </cell>
          <cell r="D1257">
            <v>9870303</v>
          </cell>
          <cell r="I1257">
            <v>0</v>
          </cell>
        </row>
        <row r="1258">
          <cell r="A1258" t="str">
            <v>K1</v>
          </cell>
          <cell r="B1258">
            <v>1</v>
          </cell>
          <cell r="C1258" t="str">
            <v>나 - 2</v>
          </cell>
          <cell r="D1258">
            <v>9870431</v>
          </cell>
          <cell r="E1258" t="str">
            <v>간접 노무비</v>
          </cell>
          <cell r="G1258" t="str">
            <v>식</v>
          </cell>
          <cell r="H1258">
            <v>0</v>
          </cell>
          <cell r="I1258">
            <v>0</v>
          </cell>
        </row>
        <row r="1259">
          <cell r="A1259" t="str">
            <v>K2</v>
          </cell>
          <cell r="B1259">
            <v>1</v>
          </cell>
          <cell r="C1259" t="str">
            <v>다 - 2</v>
          </cell>
          <cell r="D1259">
            <v>9870559</v>
          </cell>
          <cell r="E1259" t="str">
            <v>산재 보험료</v>
          </cell>
          <cell r="G1259" t="str">
            <v>식</v>
          </cell>
          <cell r="H1259">
            <v>0</v>
          </cell>
          <cell r="I1259">
            <v>0</v>
          </cell>
        </row>
        <row r="1260">
          <cell r="A1260" t="str">
            <v>K3</v>
          </cell>
          <cell r="B1260">
            <v>1</v>
          </cell>
          <cell r="C1260" t="str">
            <v>다 - 3</v>
          </cell>
          <cell r="D1260">
            <v>9870687</v>
          </cell>
          <cell r="E1260" t="str">
            <v>안전 관리비</v>
          </cell>
          <cell r="G1260" t="str">
            <v>식</v>
          </cell>
          <cell r="H1260">
            <v>0</v>
          </cell>
          <cell r="I1260">
            <v>0</v>
          </cell>
        </row>
        <row r="1261">
          <cell r="A1261" t="str">
            <v>K4</v>
          </cell>
          <cell r="B1261">
            <v>1</v>
          </cell>
          <cell r="C1261" t="str">
            <v>다 - 4</v>
          </cell>
          <cell r="D1261">
            <v>9870815</v>
          </cell>
          <cell r="E1261" t="str">
            <v>기타   경비</v>
          </cell>
          <cell r="G1261" t="str">
            <v>식</v>
          </cell>
          <cell r="H1261">
            <v>0</v>
          </cell>
          <cell r="I1261">
            <v>0</v>
          </cell>
        </row>
        <row r="1262">
          <cell r="A1262" t="str">
            <v>K5</v>
          </cell>
          <cell r="B1262">
            <v>1</v>
          </cell>
          <cell r="C1262" t="str">
            <v>2.</v>
          </cell>
          <cell r="D1262">
            <v>9870943</v>
          </cell>
          <cell r="E1262" t="str">
            <v>일반 관리비</v>
          </cell>
          <cell r="G1262" t="str">
            <v>식</v>
          </cell>
          <cell r="H1262">
            <v>0</v>
          </cell>
          <cell r="I1262">
            <v>0</v>
          </cell>
        </row>
        <row r="1263">
          <cell r="A1263" t="str">
            <v>K6</v>
          </cell>
          <cell r="B1263">
            <v>1</v>
          </cell>
          <cell r="C1263" t="str">
            <v>3.</v>
          </cell>
          <cell r="D1263">
            <v>9871071</v>
          </cell>
          <cell r="E1263" t="str">
            <v>이       윤</v>
          </cell>
          <cell r="G1263" t="str">
            <v>식</v>
          </cell>
          <cell r="H1263">
            <v>0</v>
          </cell>
          <cell r="I1263">
            <v>0</v>
          </cell>
        </row>
        <row r="1264">
          <cell r="A1264" t="str">
            <v>K7</v>
          </cell>
          <cell r="B1264">
            <v>1</v>
          </cell>
          <cell r="C1264" t="str">
            <v>4.</v>
          </cell>
          <cell r="D1264">
            <v>9871199</v>
          </cell>
          <cell r="E1264" t="str">
            <v>부가 가치세</v>
          </cell>
          <cell r="G1264" t="str">
            <v>식</v>
          </cell>
          <cell r="H1264">
            <v>0</v>
          </cell>
          <cell r="I1264">
            <v>0</v>
          </cell>
        </row>
        <row r="1265">
          <cell r="A1265" t="str">
            <v>K8</v>
          </cell>
          <cell r="B1265">
            <v>1</v>
          </cell>
          <cell r="C1265" t="str">
            <v>5.</v>
          </cell>
          <cell r="D1265">
            <v>9871327</v>
          </cell>
          <cell r="E1265" t="str">
            <v>보   상   비</v>
          </cell>
          <cell r="G1265" t="str">
            <v>식</v>
          </cell>
          <cell r="H1265">
            <v>0</v>
          </cell>
          <cell r="I1265">
            <v>0</v>
          </cell>
        </row>
      </sheetData>
    </sheetDataSet>
  </externalBook>
</externalLink>
</file>

<file path=xl/externalLinks/externalLink1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aroux"/>
      <sheetName val="원가계산서"/>
      <sheetName val="내역서"/>
      <sheetName val="공내역서"/>
      <sheetName val="일위대가"/>
      <sheetName val="공일위대가"/>
      <sheetName val="인공산출서"/>
      <sheetName val="관급자재"/>
      <sheetName val="자재단가"/>
      <sheetName val="노임"/>
      <sheetName val="업체단가"/>
      <sheetName val="운반비"/>
      <sheetName val="중량산출서(애자류)"/>
      <sheetName val="중량산출서(전선류)"/>
      <sheetName val="중량산출서(철재)"/>
      <sheetName val="가설사무소"/>
      <sheetName val="가설사무소 (공)"/>
      <sheetName val="매곡역사"/>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ow r="6">
          <cell r="A6" t="str">
            <v>600V 비닐절연전선</v>
          </cell>
          <cell r="B6" t="str">
            <v>IV 1.6mm</v>
          </cell>
          <cell r="C6" t="str">
            <v>m</v>
          </cell>
          <cell r="D6">
            <v>794</v>
          </cell>
          <cell r="E6">
            <v>79</v>
          </cell>
          <cell r="F6">
            <v>842</v>
          </cell>
          <cell r="G6">
            <v>85</v>
          </cell>
          <cell r="L6">
            <v>79</v>
          </cell>
        </row>
        <row r="7">
          <cell r="A7" t="str">
            <v>600V 비닐절연전선</v>
          </cell>
          <cell r="B7" t="str">
            <v>IV 2.0mm</v>
          </cell>
          <cell r="C7" t="str">
            <v>m</v>
          </cell>
          <cell r="D7">
            <v>794</v>
          </cell>
          <cell r="E7">
            <v>119</v>
          </cell>
          <cell r="F7">
            <v>842</v>
          </cell>
          <cell r="G7">
            <v>126</v>
          </cell>
          <cell r="L7">
            <v>119</v>
          </cell>
        </row>
        <row r="8">
          <cell r="A8" t="str">
            <v>600V 비닐절연전선</v>
          </cell>
          <cell r="B8" t="str">
            <v>IV 3.5㎟</v>
          </cell>
          <cell r="C8" t="str">
            <v>m</v>
          </cell>
          <cell r="D8">
            <v>794</v>
          </cell>
          <cell r="E8">
            <v>147</v>
          </cell>
          <cell r="F8">
            <v>842</v>
          </cell>
          <cell r="G8">
            <v>159</v>
          </cell>
          <cell r="L8">
            <v>147</v>
          </cell>
        </row>
        <row r="9">
          <cell r="A9" t="str">
            <v>600V 비닐절연전선</v>
          </cell>
          <cell r="B9" t="str">
            <v>IV 5.5㎟</v>
          </cell>
          <cell r="C9" t="str">
            <v>m</v>
          </cell>
          <cell r="D9">
            <v>794</v>
          </cell>
          <cell r="E9">
            <v>212</v>
          </cell>
          <cell r="F9">
            <v>842</v>
          </cell>
          <cell r="G9">
            <v>241</v>
          </cell>
          <cell r="L9">
            <v>212</v>
          </cell>
        </row>
        <row r="10">
          <cell r="A10" t="str">
            <v>600V 비닐절연전선</v>
          </cell>
          <cell r="B10" t="str">
            <v>HIV 2.0mm</v>
          </cell>
          <cell r="C10" t="str">
            <v>m</v>
          </cell>
          <cell r="D10">
            <v>794</v>
          </cell>
          <cell r="E10">
            <v>124</v>
          </cell>
          <cell r="F10">
            <v>842</v>
          </cell>
          <cell r="G10">
            <v>132</v>
          </cell>
          <cell r="L10">
            <v>124</v>
          </cell>
        </row>
        <row r="11">
          <cell r="A11" t="str">
            <v>600V 가교PE 케이블</v>
          </cell>
          <cell r="B11" t="str">
            <v>CV 2.0㎟x1C</v>
          </cell>
          <cell r="C11" t="str">
            <v>m</v>
          </cell>
          <cell r="D11">
            <v>798</v>
          </cell>
          <cell r="E11">
            <v>201</v>
          </cell>
          <cell r="F11">
            <v>851</v>
          </cell>
          <cell r="G11">
            <v>207</v>
          </cell>
          <cell r="L11">
            <v>201</v>
          </cell>
        </row>
        <row r="12">
          <cell r="A12" t="str">
            <v>600V 가교PE 케이블</v>
          </cell>
          <cell r="B12" t="str">
            <v>CV 1Cx3.5㎟</v>
          </cell>
          <cell r="C12" t="str">
            <v>m</v>
          </cell>
          <cell r="D12">
            <v>798</v>
          </cell>
          <cell r="E12">
            <v>254</v>
          </cell>
          <cell r="F12">
            <v>851</v>
          </cell>
          <cell r="G12">
            <v>261</v>
          </cell>
          <cell r="L12">
            <v>254</v>
          </cell>
        </row>
        <row r="13">
          <cell r="A13" t="str">
            <v>600V 가교PE 케이블</v>
          </cell>
          <cell r="B13" t="str">
            <v>CV 1Cx5.5㎟</v>
          </cell>
          <cell r="C13" t="str">
            <v>m</v>
          </cell>
          <cell r="D13">
            <v>798</v>
          </cell>
          <cell r="E13">
            <v>368</v>
          </cell>
          <cell r="F13">
            <v>851</v>
          </cell>
          <cell r="G13">
            <v>379</v>
          </cell>
          <cell r="L13">
            <v>368</v>
          </cell>
        </row>
        <row r="14">
          <cell r="A14" t="str">
            <v>600V 가교PE 케이블</v>
          </cell>
          <cell r="B14" t="str">
            <v>CV 1Cx8㎟</v>
          </cell>
          <cell r="C14" t="str">
            <v>m</v>
          </cell>
          <cell r="D14">
            <v>798</v>
          </cell>
          <cell r="E14">
            <v>476</v>
          </cell>
          <cell r="F14">
            <v>851</v>
          </cell>
          <cell r="G14">
            <v>490</v>
          </cell>
          <cell r="L14">
            <v>476</v>
          </cell>
        </row>
        <row r="15">
          <cell r="A15" t="str">
            <v>600V 가교PE 케이블</v>
          </cell>
          <cell r="B15" t="str">
            <v>CV 1Cx14㎟</v>
          </cell>
          <cell r="C15" t="str">
            <v>m</v>
          </cell>
          <cell r="D15">
            <v>798</v>
          </cell>
          <cell r="E15">
            <v>838</v>
          </cell>
          <cell r="F15">
            <v>851</v>
          </cell>
          <cell r="G15">
            <v>862</v>
          </cell>
          <cell r="L15">
            <v>838</v>
          </cell>
        </row>
        <row r="16">
          <cell r="A16" t="str">
            <v>600V 가교PE 케이블</v>
          </cell>
          <cell r="B16" t="str">
            <v>CV 1Cx22㎟</v>
          </cell>
          <cell r="C16" t="str">
            <v>m</v>
          </cell>
          <cell r="D16">
            <v>798</v>
          </cell>
          <cell r="E16">
            <v>1106</v>
          </cell>
          <cell r="F16">
            <v>851</v>
          </cell>
          <cell r="G16">
            <v>1138</v>
          </cell>
          <cell r="L16">
            <v>1106</v>
          </cell>
        </row>
        <row r="17">
          <cell r="A17" t="str">
            <v>600V 가교PE 케이블</v>
          </cell>
          <cell r="B17" t="str">
            <v>CV 1Cx38㎟</v>
          </cell>
          <cell r="C17" t="str">
            <v>m</v>
          </cell>
          <cell r="D17">
            <v>798</v>
          </cell>
          <cell r="E17">
            <v>1704</v>
          </cell>
          <cell r="F17">
            <v>851</v>
          </cell>
          <cell r="G17">
            <v>1752</v>
          </cell>
          <cell r="L17">
            <v>1704</v>
          </cell>
        </row>
        <row r="18">
          <cell r="A18" t="str">
            <v>600V 가교PE 케이블</v>
          </cell>
          <cell r="B18" t="str">
            <v>CV 1Cx60㎟</v>
          </cell>
          <cell r="C18" t="str">
            <v>m</v>
          </cell>
          <cell r="D18">
            <v>798</v>
          </cell>
          <cell r="E18">
            <v>2669</v>
          </cell>
          <cell r="F18">
            <v>851</v>
          </cell>
          <cell r="G18">
            <v>2745</v>
          </cell>
          <cell r="L18">
            <v>2669</v>
          </cell>
        </row>
        <row r="19">
          <cell r="A19" t="str">
            <v>600V 가교PE 케이블</v>
          </cell>
          <cell r="B19" t="str">
            <v>CV 1Cx100㎟</v>
          </cell>
          <cell r="C19" t="str">
            <v>m</v>
          </cell>
          <cell r="D19">
            <v>798</v>
          </cell>
          <cell r="E19">
            <v>4357</v>
          </cell>
          <cell r="F19">
            <v>851</v>
          </cell>
          <cell r="G19">
            <v>4482</v>
          </cell>
          <cell r="L19">
            <v>4357</v>
          </cell>
        </row>
        <row r="20">
          <cell r="A20" t="str">
            <v>600V 가교PE 케이블</v>
          </cell>
          <cell r="B20" t="str">
            <v>CV 1Cx150㎟</v>
          </cell>
          <cell r="C20" t="str">
            <v>m</v>
          </cell>
          <cell r="D20">
            <v>798</v>
          </cell>
          <cell r="E20">
            <v>6352</v>
          </cell>
          <cell r="F20">
            <v>851</v>
          </cell>
          <cell r="G20">
            <v>6534</v>
          </cell>
          <cell r="L20">
            <v>6352</v>
          </cell>
        </row>
        <row r="21">
          <cell r="A21" t="str">
            <v>600V 가교PE 케이블</v>
          </cell>
          <cell r="B21" t="str">
            <v>CV 1Cx200㎟</v>
          </cell>
          <cell r="C21" t="str">
            <v>m</v>
          </cell>
          <cell r="D21">
            <v>798</v>
          </cell>
          <cell r="E21">
            <v>9986</v>
          </cell>
          <cell r="F21">
            <v>851</v>
          </cell>
          <cell r="G21">
            <v>10271</v>
          </cell>
          <cell r="L21">
            <v>9986</v>
          </cell>
        </row>
        <row r="22">
          <cell r="A22" t="str">
            <v>600V 가교PE 케이블</v>
          </cell>
          <cell r="B22" t="str">
            <v>CV 1Cx325㎟</v>
          </cell>
          <cell r="C22" t="str">
            <v>m</v>
          </cell>
          <cell r="D22">
            <v>798</v>
          </cell>
          <cell r="E22">
            <v>13908</v>
          </cell>
          <cell r="F22">
            <v>851</v>
          </cell>
          <cell r="G22">
            <v>14305</v>
          </cell>
          <cell r="L22">
            <v>13908</v>
          </cell>
        </row>
        <row r="23">
          <cell r="A23" t="str">
            <v>600V 가교PE 케이블</v>
          </cell>
          <cell r="B23" t="str">
            <v>CV 2Cx3.5㎟</v>
          </cell>
          <cell r="C23" t="str">
            <v>m</v>
          </cell>
          <cell r="D23">
            <v>798</v>
          </cell>
          <cell r="E23">
            <v>634</v>
          </cell>
          <cell r="F23">
            <v>851</v>
          </cell>
          <cell r="G23">
            <v>652</v>
          </cell>
          <cell r="L23">
            <v>634</v>
          </cell>
        </row>
        <row r="24">
          <cell r="A24" t="str">
            <v>601V 가교PE 케이블</v>
          </cell>
          <cell r="B24" t="str">
            <v>CV 2Cx5.5㎟</v>
          </cell>
          <cell r="C24" t="str">
            <v>m</v>
          </cell>
          <cell r="D24">
            <v>798</v>
          </cell>
          <cell r="E24">
            <v>846</v>
          </cell>
          <cell r="F24">
            <v>851</v>
          </cell>
          <cell r="G24">
            <v>870</v>
          </cell>
          <cell r="L24">
            <v>846</v>
          </cell>
        </row>
        <row r="25">
          <cell r="A25" t="str">
            <v>600V 가교PE 케이블</v>
          </cell>
          <cell r="B25" t="str">
            <v>CV 2Cx8㎟</v>
          </cell>
          <cell r="C25" t="str">
            <v>m</v>
          </cell>
          <cell r="D25">
            <v>798</v>
          </cell>
          <cell r="E25">
            <v>1066</v>
          </cell>
          <cell r="F25">
            <v>851</v>
          </cell>
          <cell r="G25">
            <v>1097</v>
          </cell>
          <cell r="L25">
            <v>1066</v>
          </cell>
        </row>
        <row r="26">
          <cell r="A26" t="str">
            <v>600V 가교PE 케이블</v>
          </cell>
          <cell r="B26" t="str">
            <v>CV 2Cx14㎟</v>
          </cell>
          <cell r="C26" t="str">
            <v>m</v>
          </cell>
          <cell r="D26">
            <v>798</v>
          </cell>
          <cell r="E26">
            <v>1904</v>
          </cell>
          <cell r="F26">
            <v>851</v>
          </cell>
          <cell r="G26">
            <v>1956</v>
          </cell>
          <cell r="L26">
            <v>1904</v>
          </cell>
        </row>
        <row r="27">
          <cell r="A27" t="str">
            <v>600V 가교PE 케이블</v>
          </cell>
          <cell r="B27" t="str">
            <v>CV 2Cx22㎟</v>
          </cell>
          <cell r="C27" t="str">
            <v>m</v>
          </cell>
          <cell r="D27">
            <v>798</v>
          </cell>
          <cell r="E27">
            <v>2520</v>
          </cell>
          <cell r="F27">
            <v>851</v>
          </cell>
          <cell r="G27">
            <v>2592</v>
          </cell>
          <cell r="L27">
            <v>2520</v>
          </cell>
        </row>
        <row r="28">
          <cell r="A28" t="str">
            <v>600V 가교PE 케이블</v>
          </cell>
          <cell r="B28" t="str">
            <v>CV 2Cx38㎟</v>
          </cell>
          <cell r="C28" t="str">
            <v>m</v>
          </cell>
          <cell r="D28">
            <v>798</v>
          </cell>
          <cell r="E28">
            <v>3881</v>
          </cell>
          <cell r="F28">
            <v>851</v>
          </cell>
          <cell r="G28">
            <v>3992</v>
          </cell>
          <cell r="L28">
            <v>3881</v>
          </cell>
        </row>
        <row r="29">
          <cell r="A29" t="str">
            <v>600V 가교PE 케이블</v>
          </cell>
          <cell r="B29" t="str">
            <v>CV 2Cx60㎟</v>
          </cell>
          <cell r="C29" t="str">
            <v>m</v>
          </cell>
          <cell r="D29">
            <v>798</v>
          </cell>
          <cell r="E29">
            <v>6734</v>
          </cell>
          <cell r="F29">
            <v>851</v>
          </cell>
          <cell r="G29">
            <v>6927</v>
          </cell>
          <cell r="L29">
            <v>6734</v>
          </cell>
        </row>
        <row r="30">
          <cell r="A30" t="str">
            <v>600V 가교PE 케이블</v>
          </cell>
          <cell r="B30" t="str">
            <v>CV 3Cx2.0㎟</v>
          </cell>
          <cell r="C30" t="str">
            <v>m</v>
          </cell>
          <cell r="D30">
            <v>798</v>
          </cell>
          <cell r="E30">
            <v>598</v>
          </cell>
          <cell r="F30">
            <v>851</v>
          </cell>
          <cell r="G30">
            <v>615</v>
          </cell>
          <cell r="L30">
            <v>598</v>
          </cell>
        </row>
        <row r="31">
          <cell r="A31" t="str">
            <v>600V 가교PE 케이블</v>
          </cell>
          <cell r="B31" t="str">
            <v>CV 3Cx3.5㎟</v>
          </cell>
          <cell r="C31" t="str">
            <v>m</v>
          </cell>
          <cell r="D31">
            <v>798</v>
          </cell>
          <cell r="E31">
            <v>799</v>
          </cell>
          <cell r="F31">
            <v>851</v>
          </cell>
          <cell r="G31">
            <v>821</v>
          </cell>
          <cell r="L31">
            <v>799</v>
          </cell>
        </row>
        <row r="32">
          <cell r="A32" t="str">
            <v>600V 가교PE 케이블</v>
          </cell>
          <cell r="B32" t="str">
            <v>CV 3Cx5.5㎟</v>
          </cell>
          <cell r="C32" t="str">
            <v>m</v>
          </cell>
          <cell r="D32">
            <v>798</v>
          </cell>
          <cell r="E32">
            <v>1110</v>
          </cell>
          <cell r="F32">
            <v>851</v>
          </cell>
          <cell r="G32">
            <v>1142</v>
          </cell>
          <cell r="L32">
            <v>1110</v>
          </cell>
        </row>
        <row r="33">
          <cell r="A33" t="str">
            <v>600V 가교PE 케이블</v>
          </cell>
          <cell r="B33" t="str">
            <v>CV 3Cx8㎟</v>
          </cell>
          <cell r="C33" t="str">
            <v>m</v>
          </cell>
          <cell r="D33">
            <v>798</v>
          </cell>
          <cell r="E33">
            <v>1410</v>
          </cell>
          <cell r="F33">
            <v>851</v>
          </cell>
          <cell r="G33">
            <v>1450</v>
          </cell>
          <cell r="L33">
            <v>1410</v>
          </cell>
        </row>
        <row r="34">
          <cell r="A34" t="str">
            <v>600V 가교PE 케이블</v>
          </cell>
          <cell r="B34" t="str">
            <v>CV 4Cx5.5㎟</v>
          </cell>
          <cell r="C34" t="str">
            <v>m</v>
          </cell>
          <cell r="D34">
            <v>798</v>
          </cell>
          <cell r="E34">
            <v>1370</v>
          </cell>
          <cell r="F34">
            <v>851</v>
          </cell>
          <cell r="G34">
            <v>1500</v>
          </cell>
          <cell r="L34">
            <v>1370</v>
          </cell>
        </row>
        <row r="35">
          <cell r="A35" t="str">
            <v>600V 가교PE 케이블</v>
          </cell>
          <cell r="B35" t="str">
            <v>CV 4Cx8㎟</v>
          </cell>
          <cell r="C35" t="str">
            <v>m</v>
          </cell>
          <cell r="D35">
            <v>798</v>
          </cell>
          <cell r="E35">
            <v>1785</v>
          </cell>
          <cell r="F35">
            <v>851</v>
          </cell>
          <cell r="G35">
            <v>1836</v>
          </cell>
          <cell r="L35">
            <v>1785</v>
          </cell>
        </row>
        <row r="36">
          <cell r="A36" t="str">
            <v>600V 가교PE 케이블</v>
          </cell>
          <cell r="B36" t="str">
            <v>CV 4Cx14㎟</v>
          </cell>
          <cell r="C36" t="str">
            <v>m</v>
          </cell>
          <cell r="D36">
            <v>798</v>
          </cell>
          <cell r="E36">
            <v>3215</v>
          </cell>
          <cell r="F36">
            <v>851</v>
          </cell>
          <cell r="G36">
            <v>3306</v>
          </cell>
          <cell r="L36">
            <v>3215</v>
          </cell>
        </row>
        <row r="37">
          <cell r="A37" t="str">
            <v>600V 가교PE 케이블</v>
          </cell>
          <cell r="B37" t="str">
            <v>CV 4Cx22㎟</v>
          </cell>
          <cell r="C37" t="str">
            <v>m</v>
          </cell>
          <cell r="D37">
            <v>798</v>
          </cell>
          <cell r="E37">
            <v>4329</v>
          </cell>
          <cell r="F37">
            <v>851</v>
          </cell>
          <cell r="G37">
            <v>4452</v>
          </cell>
          <cell r="L37">
            <v>4329</v>
          </cell>
        </row>
        <row r="38">
          <cell r="A38" t="str">
            <v>6.6KV 가교PE케이블</v>
          </cell>
          <cell r="B38" t="str">
            <v>CV 1Cx38㎟</v>
          </cell>
          <cell r="C38" t="str">
            <v>m</v>
          </cell>
          <cell r="D38">
            <v>799</v>
          </cell>
          <cell r="E38">
            <v>4106</v>
          </cell>
          <cell r="F38">
            <v>851</v>
          </cell>
          <cell r="G38">
            <v>4223</v>
          </cell>
          <cell r="L38">
            <v>4106</v>
          </cell>
        </row>
        <row r="39">
          <cell r="A39" t="str">
            <v>접지용전선</v>
          </cell>
          <cell r="B39" t="str">
            <v>GV 1.6mm</v>
          </cell>
          <cell r="C39" t="str">
            <v>m</v>
          </cell>
          <cell r="D39">
            <v>795</v>
          </cell>
          <cell r="E39">
            <v>171</v>
          </cell>
          <cell r="F39">
            <v>844</v>
          </cell>
          <cell r="G39">
            <v>177</v>
          </cell>
          <cell r="L39">
            <v>171</v>
          </cell>
        </row>
        <row r="40">
          <cell r="A40" t="str">
            <v>접지용전선</v>
          </cell>
          <cell r="B40" t="str">
            <v>GV 2.0mm</v>
          </cell>
          <cell r="C40" t="str">
            <v>m</v>
          </cell>
          <cell r="D40">
            <v>795</v>
          </cell>
          <cell r="E40">
            <v>226</v>
          </cell>
          <cell r="F40">
            <v>844</v>
          </cell>
          <cell r="G40">
            <v>234</v>
          </cell>
          <cell r="L40">
            <v>226</v>
          </cell>
        </row>
        <row r="41">
          <cell r="A41" t="str">
            <v>접지용전선</v>
          </cell>
          <cell r="B41" t="str">
            <v>GV 3.5㎟</v>
          </cell>
          <cell r="C41" t="str">
            <v>m</v>
          </cell>
          <cell r="D41">
            <v>795</v>
          </cell>
          <cell r="E41">
            <v>277</v>
          </cell>
          <cell r="F41">
            <v>844</v>
          </cell>
          <cell r="G41">
            <v>286</v>
          </cell>
          <cell r="L41">
            <v>277</v>
          </cell>
        </row>
        <row r="42">
          <cell r="A42" t="str">
            <v>접지용전선</v>
          </cell>
          <cell r="B42" t="str">
            <v>GV 5.5㎟</v>
          </cell>
          <cell r="C42" t="str">
            <v>m</v>
          </cell>
          <cell r="D42">
            <v>795</v>
          </cell>
          <cell r="E42">
            <v>377</v>
          </cell>
          <cell r="F42">
            <v>844</v>
          </cell>
          <cell r="G42">
            <v>388</v>
          </cell>
          <cell r="L42">
            <v>377</v>
          </cell>
        </row>
        <row r="43">
          <cell r="A43" t="str">
            <v>접지용전선</v>
          </cell>
          <cell r="B43" t="str">
            <v>GV 8㎟</v>
          </cell>
          <cell r="C43" t="str">
            <v>m</v>
          </cell>
          <cell r="D43">
            <v>795</v>
          </cell>
          <cell r="E43">
            <v>576</v>
          </cell>
          <cell r="F43">
            <v>844</v>
          </cell>
          <cell r="G43">
            <v>594</v>
          </cell>
          <cell r="L43">
            <v>576</v>
          </cell>
        </row>
        <row r="44">
          <cell r="A44" t="str">
            <v>접지용전선</v>
          </cell>
          <cell r="B44" t="str">
            <v>GV 14㎟</v>
          </cell>
          <cell r="C44" t="str">
            <v>m</v>
          </cell>
          <cell r="D44">
            <v>795</v>
          </cell>
          <cell r="E44">
            <v>971</v>
          </cell>
          <cell r="F44">
            <v>844</v>
          </cell>
          <cell r="G44">
            <v>1002</v>
          </cell>
          <cell r="L44">
            <v>971</v>
          </cell>
        </row>
        <row r="45">
          <cell r="A45" t="str">
            <v>접지용전선</v>
          </cell>
          <cell r="B45" t="str">
            <v>GV 22㎟</v>
          </cell>
          <cell r="C45" t="str">
            <v>m</v>
          </cell>
          <cell r="D45">
            <v>795</v>
          </cell>
          <cell r="E45">
            <v>1348</v>
          </cell>
          <cell r="F45">
            <v>844</v>
          </cell>
          <cell r="G45">
            <v>1391</v>
          </cell>
          <cell r="L45">
            <v>1348</v>
          </cell>
        </row>
        <row r="46">
          <cell r="A46" t="str">
            <v>접지용전선</v>
          </cell>
          <cell r="B46" t="str">
            <v>GV 38㎟</v>
          </cell>
          <cell r="C46" t="str">
            <v>m</v>
          </cell>
          <cell r="D46">
            <v>795</v>
          </cell>
          <cell r="E46">
            <v>2032</v>
          </cell>
          <cell r="F46">
            <v>844</v>
          </cell>
          <cell r="G46">
            <v>2095</v>
          </cell>
          <cell r="L46">
            <v>2032</v>
          </cell>
        </row>
        <row r="47">
          <cell r="A47" t="str">
            <v>접지용전선</v>
          </cell>
          <cell r="B47" t="str">
            <v>GV 60㎟</v>
          </cell>
          <cell r="C47" t="str">
            <v>m</v>
          </cell>
          <cell r="D47">
            <v>795</v>
          </cell>
          <cell r="E47">
            <v>3212</v>
          </cell>
          <cell r="F47">
            <v>844</v>
          </cell>
          <cell r="G47">
            <v>3312</v>
          </cell>
          <cell r="L47">
            <v>3212</v>
          </cell>
        </row>
        <row r="48">
          <cell r="A48" t="str">
            <v>600V 내화전선 FR-8</v>
          </cell>
          <cell r="B48" t="str">
            <v>FR-8 1Cx60㎟</v>
          </cell>
          <cell r="C48" t="str">
            <v>m</v>
          </cell>
          <cell r="D48">
            <v>798</v>
          </cell>
          <cell r="E48">
            <v>5609</v>
          </cell>
          <cell r="F48">
            <v>850</v>
          </cell>
          <cell r="G48">
            <v>5695</v>
          </cell>
          <cell r="L48">
            <v>5609</v>
          </cell>
        </row>
        <row r="49">
          <cell r="A49" t="str">
            <v>600V 내화전선 FR-8</v>
          </cell>
          <cell r="B49" t="str">
            <v>FR-8 1Cx8㎟</v>
          </cell>
          <cell r="C49" t="str">
            <v>m</v>
          </cell>
          <cell r="D49">
            <v>798</v>
          </cell>
          <cell r="E49">
            <v>1457</v>
          </cell>
          <cell r="F49">
            <v>850</v>
          </cell>
          <cell r="G49">
            <v>1478</v>
          </cell>
          <cell r="L49">
            <v>1457</v>
          </cell>
        </row>
        <row r="50">
          <cell r="A50" t="str">
            <v>제어용비닐케이블</v>
          </cell>
          <cell r="B50" t="str">
            <v>CVVS 2Cx2.0㎟</v>
          </cell>
          <cell r="C50" t="str">
            <v>m</v>
          </cell>
          <cell r="D50">
            <v>797</v>
          </cell>
          <cell r="E50">
            <v>711</v>
          </cell>
          <cell r="F50">
            <v>845</v>
          </cell>
          <cell r="G50">
            <v>693</v>
          </cell>
          <cell r="L50">
            <v>693</v>
          </cell>
        </row>
        <row r="51">
          <cell r="A51" t="str">
            <v>제어용비닐케이블</v>
          </cell>
          <cell r="B51" t="str">
            <v>CVVS 4Cx2.0㎟</v>
          </cell>
          <cell r="C51" t="str">
            <v>m</v>
          </cell>
          <cell r="D51">
            <v>797</v>
          </cell>
          <cell r="E51">
            <v>954</v>
          </cell>
          <cell r="F51">
            <v>845</v>
          </cell>
          <cell r="G51">
            <v>930</v>
          </cell>
          <cell r="L51">
            <v>930</v>
          </cell>
        </row>
        <row r="52">
          <cell r="A52" t="str">
            <v>압착터미날</v>
          </cell>
          <cell r="B52" t="str">
            <v>8 ㎟</v>
          </cell>
          <cell r="C52" t="str">
            <v>EA</v>
          </cell>
          <cell r="D52">
            <v>814</v>
          </cell>
          <cell r="E52">
            <v>77</v>
          </cell>
          <cell r="F52">
            <v>861</v>
          </cell>
          <cell r="G52">
            <v>39</v>
          </cell>
          <cell r="L52">
            <v>39</v>
          </cell>
        </row>
        <row r="53">
          <cell r="A53" t="str">
            <v>압착터미날</v>
          </cell>
          <cell r="B53" t="str">
            <v>14 ㎟</v>
          </cell>
          <cell r="C53" t="str">
            <v>EA</v>
          </cell>
          <cell r="D53">
            <v>814</v>
          </cell>
          <cell r="E53">
            <v>107</v>
          </cell>
          <cell r="F53">
            <v>861</v>
          </cell>
          <cell r="G53">
            <v>91</v>
          </cell>
          <cell r="L53">
            <v>91</v>
          </cell>
        </row>
        <row r="54">
          <cell r="A54" t="str">
            <v>압착터미날</v>
          </cell>
          <cell r="B54" t="str">
            <v>22 ㎟</v>
          </cell>
          <cell r="C54" t="str">
            <v>EA</v>
          </cell>
          <cell r="D54">
            <v>814</v>
          </cell>
          <cell r="E54">
            <v>137</v>
          </cell>
          <cell r="F54">
            <v>861</v>
          </cell>
          <cell r="G54">
            <v>117</v>
          </cell>
          <cell r="L54">
            <v>117</v>
          </cell>
        </row>
        <row r="55">
          <cell r="A55" t="str">
            <v>압착터미날</v>
          </cell>
          <cell r="B55" t="str">
            <v>38 ㎟</v>
          </cell>
          <cell r="C55" t="str">
            <v>EA</v>
          </cell>
          <cell r="D55">
            <v>814</v>
          </cell>
          <cell r="E55">
            <v>200</v>
          </cell>
          <cell r="F55">
            <v>861</v>
          </cell>
          <cell r="G55">
            <v>143</v>
          </cell>
          <cell r="L55">
            <v>143</v>
          </cell>
        </row>
        <row r="56">
          <cell r="A56" t="str">
            <v>압착터미날</v>
          </cell>
          <cell r="B56" t="str">
            <v>60 ㎟</v>
          </cell>
          <cell r="C56" t="str">
            <v>EA</v>
          </cell>
          <cell r="D56">
            <v>814</v>
          </cell>
          <cell r="E56">
            <v>350</v>
          </cell>
          <cell r="F56">
            <v>861</v>
          </cell>
          <cell r="G56">
            <v>403</v>
          </cell>
          <cell r="L56">
            <v>350</v>
          </cell>
        </row>
        <row r="57">
          <cell r="A57" t="str">
            <v>압착터미날</v>
          </cell>
          <cell r="B57" t="str">
            <v>100 ㎟</v>
          </cell>
          <cell r="C57" t="str">
            <v>EA</v>
          </cell>
          <cell r="D57">
            <v>814</v>
          </cell>
          <cell r="E57">
            <v>540</v>
          </cell>
          <cell r="F57">
            <v>861</v>
          </cell>
          <cell r="G57">
            <v>455</v>
          </cell>
          <cell r="L57">
            <v>455</v>
          </cell>
        </row>
        <row r="58">
          <cell r="A58" t="str">
            <v>동 관 단 자</v>
          </cell>
          <cell r="B58" t="str">
            <v>2H0LE 325㎟</v>
          </cell>
          <cell r="C58" t="str">
            <v>EA</v>
          </cell>
          <cell r="D58">
            <v>814</v>
          </cell>
          <cell r="E58">
            <v>11200</v>
          </cell>
          <cell r="F58">
            <v>861</v>
          </cell>
          <cell r="G58">
            <v>8450</v>
          </cell>
          <cell r="L58">
            <v>8450</v>
          </cell>
        </row>
        <row r="59">
          <cell r="A59" t="str">
            <v>T형 콘넥터</v>
          </cell>
          <cell r="B59" t="str">
            <v>동제 60㎟</v>
          </cell>
          <cell r="C59" t="str">
            <v>EA</v>
          </cell>
          <cell r="D59">
            <v>814</v>
          </cell>
          <cell r="E59">
            <v>1550</v>
          </cell>
          <cell r="F59">
            <v>861</v>
          </cell>
          <cell r="G59">
            <v>1170</v>
          </cell>
          <cell r="L59">
            <v>1170</v>
          </cell>
        </row>
        <row r="60">
          <cell r="A60" t="str">
            <v>자기수축단말처리재</v>
          </cell>
          <cell r="B60" t="str">
            <v>6.9kV 1Cx60㎟</v>
          </cell>
          <cell r="C60" t="str">
            <v>조</v>
          </cell>
          <cell r="D60">
            <v>816</v>
          </cell>
          <cell r="E60">
            <v>108000</v>
          </cell>
          <cell r="F60">
            <v>863</v>
          </cell>
          <cell r="G60">
            <v>108000</v>
          </cell>
          <cell r="L60">
            <v>108000</v>
          </cell>
        </row>
        <row r="61">
          <cell r="A61" t="str">
            <v>강제전선관</v>
          </cell>
          <cell r="B61" t="str">
            <v>ST 16C</v>
          </cell>
          <cell r="C61" t="str">
            <v>m</v>
          </cell>
          <cell r="D61">
            <v>820</v>
          </cell>
          <cell r="E61">
            <v>1046</v>
          </cell>
          <cell r="F61">
            <v>866</v>
          </cell>
          <cell r="G61">
            <v>1022</v>
          </cell>
          <cell r="H61">
            <v>391</v>
          </cell>
          <cell r="I61">
            <v>932</v>
          </cell>
          <cell r="L61">
            <v>932</v>
          </cell>
        </row>
        <row r="62">
          <cell r="A62" t="str">
            <v>강제전선관</v>
          </cell>
          <cell r="B62" t="str">
            <v>ST 22C</v>
          </cell>
          <cell r="C62" t="str">
            <v>m</v>
          </cell>
          <cell r="D62">
            <v>820</v>
          </cell>
          <cell r="E62">
            <v>1352</v>
          </cell>
          <cell r="F62">
            <v>866</v>
          </cell>
          <cell r="G62">
            <v>1309</v>
          </cell>
          <cell r="H62">
            <v>391</v>
          </cell>
          <cell r="I62">
            <v>1192</v>
          </cell>
          <cell r="L62">
            <v>1192</v>
          </cell>
        </row>
        <row r="63">
          <cell r="A63" t="str">
            <v>강제전선관</v>
          </cell>
          <cell r="B63" t="str">
            <v>ST 28C</v>
          </cell>
          <cell r="C63" t="str">
            <v>m</v>
          </cell>
          <cell r="D63">
            <v>820</v>
          </cell>
          <cell r="E63">
            <v>1690</v>
          </cell>
          <cell r="F63">
            <v>866</v>
          </cell>
          <cell r="G63">
            <v>1709</v>
          </cell>
          <cell r="H63">
            <v>391</v>
          </cell>
          <cell r="I63">
            <v>1566</v>
          </cell>
          <cell r="L63">
            <v>1566</v>
          </cell>
        </row>
        <row r="64">
          <cell r="A64" t="str">
            <v>강제전선관</v>
          </cell>
          <cell r="B64" t="str">
            <v>ST 36C</v>
          </cell>
          <cell r="C64" t="str">
            <v>m</v>
          </cell>
          <cell r="D64">
            <v>820</v>
          </cell>
          <cell r="E64">
            <v>2068</v>
          </cell>
          <cell r="F64">
            <v>866</v>
          </cell>
          <cell r="G64">
            <v>2097</v>
          </cell>
          <cell r="H64">
            <v>391</v>
          </cell>
          <cell r="I64">
            <v>1921</v>
          </cell>
          <cell r="L64">
            <v>1921</v>
          </cell>
        </row>
        <row r="65">
          <cell r="A65" t="str">
            <v>강제전선관</v>
          </cell>
          <cell r="B65" t="str">
            <v>ST 42C</v>
          </cell>
          <cell r="C65" t="str">
            <v>m</v>
          </cell>
          <cell r="D65">
            <v>820</v>
          </cell>
          <cell r="E65">
            <v>2400</v>
          </cell>
          <cell r="F65">
            <v>866</v>
          </cell>
          <cell r="G65">
            <v>2431</v>
          </cell>
          <cell r="H65">
            <v>391</v>
          </cell>
          <cell r="I65">
            <v>2224</v>
          </cell>
          <cell r="L65">
            <v>2224</v>
          </cell>
        </row>
        <row r="66">
          <cell r="A66" t="str">
            <v>강제전선관</v>
          </cell>
          <cell r="B66" t="str">
            <v>ST 54C</v>
          </cell>
          <cell r="C66" t="str">
            <v>m</v>
          </cell>
          <cell r="D66">
            <v>820</v>
          </cell>
          <cell r="E66">
            <v>3350</v>
          </cell>
          <cell r="F66">
            <v>866</v>
          </cell>
          <cell r="G66">
            <v>3390</v>
          </cell>
          <cell r="H66">
            <v>391</v>
          </cell>
          <cell r="I66">
            <v>3104</v>
          </cell>
          <cell r="L66">
            <v>3104</v>
          </cell>
        </row>
        <row r="67">
          <cell r="A67" t="str">
            <v>강제전선관</v>
          </cell>
          <cell r="B67" t="str">
            <v>ST 70C</v>
          </cell>
          <cell r="C67" t="str">
            <v>m</v>
          </cell>
          <cell r="D67">
            <v>820</v>
          </cell>
          <cell r="E67">
            <v>4263</v>
          </cell>
          <cell r="F67">
            <v>866</v>
          </cell>
          <cell r="G67">
            <v>4313</v>
          </cell>
          <cell r="H67">
            <v>391</v>
          </cell>
          <cell r="I67">
            <v>3950</v>
          </cell>
          <cell r="L67">
            <v>3950</v>
          </cell>
        </row>
        <row r="68">
          <cell r="A68" t="str">
            <v>경질비닐 전선관</v>
          </cell>
          <cell r="B68" t="str">
            <v>HI-PVC 16C</v>
          </cell>
          <cell r="C68" t="str">
            <v>m</v>
          </cell>
          <cell r="D68">
            <v>824</v>
          </cell>
          <cell r="E68">
            <v>372</v>
          </cell>
          <cell r="F68">
            <v>866</v>
          </cell>
          <cell r="G68">
            <v>291</v>
          </cell>
          <cell r="H68">
            <v>391</v>
          </cell>
          <cell r="I68">
            <v>307</v>
          </cell>
          <cell r="L68">
            <v>291</v>
          </cell>
        </row>
        <row r="69">
          <cell r="A69" t="str">
            <v>경질비닐 전선관</v>
          </cell>
          <cell r="B69" t="str">
            <v>HI-PVC 22C</v>
          </cell>
          <cell r="C69" t="str">
            <v>m</v>
          </cell>
          <cell r="D69">
            <v>824</v>
          </cell>
          <cell r="E69">
            <v>448</v>
          </cell>
          <cell r="F69">
            <v>866</v>
          </cell>
          <cell r="G69">
            <v>347</v>
          </cell>
          <cell r="H69">
            <v>391</v>
          </cell>
          <cell r="I69">
            <v>368</v>
          </cell>
          <cell r="L69">
            <v>347</v>
          </cell>
        </row>
        <row r="70">
          <cell r="A70" t="str">
            <v>경질비닐 전선관</v>
          </cell>
          <cell r="B70" t="str">
            <v>HI-PVC 28C</v>
          </cell>
          <cell r="C70" t="str">
            <v>m</v>
          </cell>
          <cell r="D70">
            <v>824</v>
          </cell>
          <cell r="E70">
            <v>802</v>
          </cell>
          <cell r="F70">
            <v>866</v>
          </cell>
          <cell r="G70">
            <v>677</v>
          </cell>
          <cell r="H70">
            <v>391</v>
          </cell>
          <cell r="I70">
            <v>710</v>
          </cell>
          <cell r="L70">
            <v>677</v>
          </cell>
        </row>
        <row r="71">
          <cell r="A71" t="str">
            <v>파상형경질PE전선관</v>
          </cell>
          <cell r="B71" t="str">
            <v>30mm</v>
          </cell>
          <cell r="C71" t="str">
            <v>m</v>
          </cell>
          <cell r="D71">
            <v>825</v>
          </cell>
          <cell r="E71">
            <v>470</v>
          </cell>
          <cell r="F71">
            <v>867</v>
          </cell>
          <cell r="G71">
            <v>310</v>
          </cell>
          <cell r="L71">
            <v>310</v>
          </cell>
        </row>
        <row r="72">
          <cell r="A72" t="str">
            <v>파상형경질PE전선관</v>
          </cell>
          <cell r="B72" t="str">
            <v>40mm</v>
          </cell>
          <cell r="C72" t="str">
            <v>m</v>
          </cell>
          <cell r="D72">
            <v>825</v>
          </cell>
          <cell r="E72">
            <v>690</v>
          </cell>
          <cell r="F72">
            <v>867</v>
          </cell>
          <cell r="G72">
            <v>500</v>
          </cell>
          <cell r="L72">
            <v>500</v>
          </cell>
        </row>
        <row r="73">
          <cell r="A73" t="str">
            <v>파상형경질PE전선관</v>
          </cell>
          <cell r="B73" t="str">
            <v>50mm</v>
          </cell>
          <cell r="C73" t="str">
            <v>m</v>
          </cell>
          <cell r="D73">
            <v>825</v>
          </cell>
          <cell r="E73">
            <v>860</v>
          </cell>
          <cell r="F73">
            <v>867</v>
          </cell>
          <cell r="G73">
            <v>640</v>
          </cell>
          <cell r="L73">
            <v>640</v>
          </cell>
        </row>
        <row r="74">
          <cell r="A74" t="str">
            <v>1종 가요전선관</v>
          </cell>
          <cell r="B74" t="str">
            <v>16C 비방수</v>
          </cell>
          <cell r="C74" t="str">
            <v>m</v>
          </cell>
          <cell r="D74">
            <v>821</v>
          </cell>
          <cell r="E74">
            <v>700</v>
          </cell>
          <cell r="F74">
            <v>869</v>
          </cell>
          <cell r="G74">
            <v>620</v>
          </cell>
          <cell r="H74">
            <v>390</v>
          </cell>
          <cell r="I74">
            <v>630</v>
          </cell>
          <cell r="L74">
            <v>620</v>
          </cell>
        </row>
        <row r="75">
          <cell r="A75" t="str">
            <v>1종 가요전선관</v>
          </cell>
          <cell r="B75" t="str">
            <v>22C 비방수</v>
          </cell>
          <cell r="C75" t="str">
            <v>m</v>
          </cell>
          <cell r="D75">
            <v>821</v>
          </cell>
          <cell r="E75">
            <v>900</v>
          </cell>
          <cell r="F75">
            <v>869</v>
          </cell>
          <cell r="G75">
            <v>855</v>
          </cell>
          <cell r="H75">
            <v>390</v>
          </cell>
          <cell r="I75">
            <v>820</v>
          </cell>
          <cell r="L75">
            <v>820</v>
          </cell>
        </row>
        <row r="76">
          <cell r="A76" t="str">
            <v>1종 가요전선관</v>
          </cell>
          <cell r="B76" t="str">
            <v>36C 비방수</v>
          </cell>
          <cell r="C76" t="str">
            <v>m</v>
          </cell>
          <cell r="D76">
            <v>821</v>
          </cell>
          <cell r="E76">
            <v>1900</v>
          </cell>
          <cell r="F76">
            <v>869</v>
          </cell>
          <cell r="G76">
            <v>1800</v>
          </cell>
          <cell r="H76">
            <v>390</v>
          </cell>
          <cell r="I76">
            <v>1360</v>
          </cell>
          <cell r="L76">
            <v>1360</v>
          </cell>
        </row>
        <row r="77">
          <cell r="A77" t="str">
            <v>노말밴드</v>
          </cell>
          <cell r="B77" t="str">
            <v>아연도 28C</v>
          </cell>
          <cell r="C77" t="str">
            <v>EA</v>
          </cell>
          <cell r="D77">
            <v>820</v>
          </cell>
          <cell r="E77">
            <v>1875</v>
          </cell>
          <cell r="F77">
            <v>871</v>
          </cell>
          <cell r="G77">
            <v>1969</v>
          </cell>
          <cell r="L77">
            <v>1875</v>
          </cell>
        </row>
        <row r="78">
          <cell r="A78" t="str">
            <v>노말밴드</v>
          </cell>
          <cell r="B78" t="str">
            <v>아연도 36C</v>
          </cell>
          <cell r="C78" t="str">
            <v>EA</v>
          </cell>
          <cell r="D78">
            <v>820</v>
          </cell>
          <cell r="E78">
            <v>2500</v>
          </cell>
          <cell r="F78">
            <v>871</v>
          </cell>
          <cell r="G78">
            <v>2625</v>
          </cell>
          <cell r="L78">
            <v>2500</v>
          </cell>
        </row>
        <row r="79">
          <cell r="A79" t="str">
            <v>노말밴드</v>
          </cell>
          <cell r="B79" t="str">
            <v>아연도 42C</v>
          </cell>
          <cell r="C79" t="str">
            <v>EA</v>
          </cell>
          <cell r="D79">
            <v>820</v>
          </cell>
          <cell r="E79">
            <v>3250</v>
          </cell>
          <cell r="F79">
            <v>871</v>
          </cell>
          <cell r="G79">
            <v>3413</v>
          </cell>
          <cell r="L79">
            <v>3250</v>
          </cell>
        </row>
        <row r="80">
          <cell r="A80" t="str">
            <v>노말밴드</v>
          </cell>
          <cell r="B80" t="str">
            <v>아연도 54C</v>
          </cell>
          <cell r="C80" t="str">
            <v>EA</v>
          </cell>
          <cell r="D80">
            <v>820</v>
          </cell>
          <cell r="E80">
            <v>4625</v>
          </cell>
          <cell r="F80">
            <v>871</v>
          </cell>
          <cell r="G80">
            <v>4856</v>
          </cell>
          <cell r="L80">
            <v>4625</v>
          </cell>
        </row>
        <row r="81">
          <cell r="A81" t="str">
            <v>노말밴드</v>
          </cell>
          <cell r="B81" t="str">
            <v>아연도 70C</v>
          </cell>
          <cell r="C81" t="str">
            <v>EA</v>
          </cell>
          <cell r="D81">
            <v>820</v>
          </cell>
          <cell r="E81">
            <v>7500</v>
          </cell>
          <cell r="F81">
            <v>871</v>
          </cell>
          <cell r="G81">
            <v>7875</v>
          </cell>
          <cell r="L81">
            <v>7500</v>
          </cell>
        </row>
        <row r="82">
          <cell r="A82" t="str">
            <v>노말밴드</v>
          </cell>
          <cell r="B82" t="str">
            <v>PVC 28C</v>
          </cell>
          <cell r="C82" t="str">
            <v>EA</v>
          </cell>
          <cell r="D82">
            <v>824</v>
          </cell>
          <cell r="E82">
            <v>979</v>
          </cell>
          <cell r="F82">
            <v>874</v>
          </cell>
          <cell r="G82">
            <v>810</v>
          </cell>
          <cell r="L82">
            <v>810</v>
          </cell>
        </row>
        <row r="83">
          <cell r="A83" t="str">
            <v>파이프크램프</v>
          </cell>
          <cell r="B83" t="str">
            <v>16 C</v>
          </cell>
          <cell r="C83" t="str">
            <v>EA</v>
          </cell>
          <cell r="D83">
            <v>820</v>
          </cell>
          <cell r="E83">
            <v>270</v>
          </cell>
          <cell r="F83">
            <v>871</v>
          </cell>
          <cell r="G83">
            <v>325</v>
          </cell>
          <cell r="L83">
            <v>270</v>
          </cell>
        </row>
        <row r="84">
          <cell r="A84" t="str">
            <v>파이프크램프</v>
          </cell>
          <cell r="B84" t="str">
            <v>22 C</v>
          </cell>
          <cell r="C84" t="str">
            <v>EA</v>
          </cell>
          <cell r="D84">
            <v>820</v>
          </cell>
          <cell r="E84">
            <v>300</v>
          </cell>
          <cell r="F84">
            <v>871</v>
          </cell>
          <cell r="G84">
            <v>385</v>
          </cell>
          <cell r="L84">
            <v>300</v>
          </cell>
        </row>
        <row r="85">
          <cell r="A85" t="str">
            <v>파이프크램프</v>
          </cell>
          <cell r="B85" t="str">
            <v>28 C</v>
          </cell>
          <cell r="C85" t="str">
            <v>EA</v>
          </cell>
          <cell r="D85">
            <v>820</v>
          </cell>
          <cell r="E85">
            <v>350</v>
          </cell>
          <cell r="F85">
            <v>871</v>
          </cell>
          <cell r="G85">
            <v>445</v>
          </cell>
          <cell r="L85">
            <v>350</v>
          </cell>
        </row>
        <row r="86">
          <cell r="A86" t="str">
            <v>파이프크램프</v>
          </cell>
          <cell r="B86" t="str">
            <v>36 C</v>
          </cell>
          <cell r="C86" t="str">
            <v>EA</v>
          </cell>
          <cell r="D86">
            <v>820</v>
          </cell>
          <cell r="E86">
            <v>420</v>
          </cell>
          <cell r="F86">
            <v>871</v>
          </cell>
          <cell r="G86">
            <v>510</v>
          </cell>
          <cell r="L86">
            <v>420</v>
          </cell>
        </row>
        <row r="87">
          <cell r="A87" t="str">
            <v>파이프크램프</v>
          </cell>
          <cell r="B87" t="str">
            <v>42 C</v>
          </cell>
          <cell r="C87" t="str">
            <v>EA</v>
          </cell>
          <cell r="D87">
            <v>820</v>
          </cell>
          <cell r="E87">
            <v>460</v>
          </cell>
          <cell r="F87">
            <v>871</v>
          </cell>
          <cell r="G87">
            <v>600</v>
          </cell>
          <cell r="L87">
            <v>460</v>
          </cell>
        </row>
        <row r="88">
          <cell r="A88" t="str">
            <v>파이프크램프</v>
          </cell>
          <cell r="B88" t="str">
            <v>54 C</v>
          </cell>
          <cell r="C88" t="str">
            <v>EA</v>
          </cell>
          <cell r="D88">
            <v>820</v>
          </cell>
          <cell r="E88">
            <v>550</v>
          </cell>
          <cell r="F88">
            <v>871</v>
          </cell>
          <cell r="G88">
            <v>710</v>
          </cell>
          <cell r="L88">
            <v>550</v>
          </cell>
        </row>
        <row r="89">
          <cell r="A89" t="str">
            <v>파이프크램프</v>
          </cell>
          <cell r="B89" t="str">
            <v>70 C</v>
          </cell>
          <cell r="C89" t="str">
            <v>EA</v>
          </cell>
          <cell r="D89">
            <v>820</v>
          </cell>
          <cell r="E89">
            <v>999</v>
          </cell>
          <cell r="F89">
            <v>871</v>
          </cell>
          <cell r="G89">
            <v>930</v>
          </cell>
          <cell r="L89">
            <v>930</v>
          </cell>
        </row>
        <row r="90">
          <cell r="A90" t="str">
            <v>파이프행거</v>
          </cell>
          <cell r="B90" t="str">
            <v>16 C</v>
          </cell>
          <cell r="C90" t="str">
            <v>EA</v>
          </cell>
          <cell r="D90">
            <v>820</v>
          </cell>
          <cell r="E90">
            <v>482</v>
          </cell>
          <cell r="F90">
            <v>871</v>
          </cell>
          <cell r="G90">
            <v>510</v>
          </cell>
          <cell r="L90">
            <v>482</v>
          </cell>
        </row>
        <row r="91">
          <cell r="A91" t="str">
            <v>파이프행거</v>
          </cell>
          <cell r="B91" t="str">
            <v>22 C</v>
          </cell>
          <cell r="C91" t="str">
            <v>EA</v>
          </cell>
          <cell r="D91">
            <v>820</v>
          </cell>
          <cell r="E91">
            <v>493</v>
          </cell>
          <cell r="F91">
            <v>871</v>
          </cell>
          <cell r="G91">
            <v>550</v>
          </cell>
          <cell r="L91">
            <v>493</v>
          </cell>
        </row>
        <row r="92">
          <cell r="A92" t="str">
            <v>파이프행거</v>
          </cell>
          <cell r="B92" t="str">
            <v>28 C</v>
          </cell>
          <cell r="C92" t="str">
            <v>EA</v>
          </cell>
          <cell r="D92">
            <v>820</v>
          </cell>
          <cell r="E92">
            <v>507</v>
          </cell>
          <cell r="F92">
            <v>871</v>
          </cell>
          <cell r="G92">
            <v>610</v>
          </cell>
          <cell r="L92">
            <v>507</v>
          </cell>
        </row>
        <row r="93">
          <cell r="A93" t="str">
            <v>파이프행거</v>
          </cell>
          <cell r="B93" t="str">
            <v>36 C</v>
          </cell>
          <cell r="C93" t="str">
            <v>EA</v>
          </cell>
          <cell r="D93">
            <v>820</v>
          </cell>
          <cell r="E93">
            <v>660</v>
          </cell>
          <cell r="F93">
            <v>871</v>
          </cell>
          <cell r="G93">
            <v>675</v>
          </cell>
          <cell r="L93">
            <v>660</v>
          </cell>
        </row>
        <row r="94">
          <cell r="A94" t="str">
            <v>풀박스</v>
          </cell>
          <cell r="B94" t="str">
            <v>100 x 100 x 75</v>
          </cell>
          <cell r="C94" t="str">
            <v>EA</v>
          </cell>
          <cell r="D94">
            <v>825</v>
          </cell>
          <cell r="E94">
            <v>1588</v>
          </cell>
          <cell r="F94">
            <v>883</v>
          </cell>
          <cell r="G94">
            <v>1530</v>
          </cell>
          <cell r="H94">
            <v>388</v>
          </cell>
          <cell r="I94">
            <v>1540</v>
          </cell>
          <cell r="L94">
            <v>1530</v>
          </cell>
        </row>
        <row r="95">
          <cell r="A95" t="str">
            <v>파이프행거</v>
          </cell>
          <cell r="B95" t="str">
            <v>42 C</v>
          </cell>
          <cell r="C95" t="str">
            <v>EA</v>
          </cell>
          <cell r="D95">
            <v>820</v>
          </cell>
          <cell r="E95">
            <v>730</v>
          </cell>
          <cell r="F95">
            <v>871</v>
          </cell>
          <cell r="G95">
            <v>750</v>
          </cell>
          <cell r="L95">
            <v>730</v>
          </cell>
        </row>
        <row r="96">
          <cell r="A96" t="str">
            <v>파이프행거</v>
          </cell>
          <cell r="B96" t="str">
            <v>54 C</v>
          </cell>
          <cell r="C96" t="str">
            <v>EA</v>
          </cell>
          <cell r="D96">
            <v>820</v>
          </cell>
          <cell r="E96">
            <v>872</v>
          </cell>
          <cell r="F96">
            <v>871</v>
          </cell>
          <cell r="G96">
            <v>1010</v>
          </cell>
          <cell r="L96">
            <v>872</v>
          </cell>
        </row>
        <row r="97">
          <cell r="A97" t="str">
            <v>파이프행거</v>
          </cell>
          <cell r="B97" t="str">
            <v>70 C</v>
          </cell>
          <cell r="C97" t="str">
            <v>EA</v>
          </cell>
          <cell r="D97">
            <v>820</v>
          </cell>
          <cell r="E97">
            <v>1178</v>
          </cell>
          <cell r="F97">
            <v>871</v>
          </cell>
          <cell r="G97">
            <v>1230</v>
          </cell>
          <cell r="L97">
            <v>1178</v>
          </cell>
        </row>
        <row r="98">
          <cell r="A98" t="str">
            <v>아우트레트박스</v>
          </cell>
          <cell r="B98" t="str">
            <v>8각 54mm</v>
          </cell>
          <cell r="C98" t="str">
            <v>EA</v>
          </cell>
          <cell r="D98">
            <v>827</v>
          </cell>
          <cell r="E98">
            <v>714</v>
          </cell>
          <cell r="F98">
            <v>882</v>
          </cell>
          <cell r="G98">
            <v>540</v>
          </cell>
          <cell r="L98">
            <v>540</v>
          </cell>
        </row>
        <row r="99">
          <cell r="A99" t="str">
            <v>아우트레트박스</v>
          </cell>
          <cell r="B99" t="str">
            <v>중형 4각 54mm</v>
          </cell>
          <cell r="C99" t="str">
            <v>EA</v>
          </cell>
          <cell r="D99">
            <v>827</v>
          </cell>
          <cell r="E99">
            <v>832</v>
          </cell>
          <cell r="F99">
            <v>882</v>
          </cell>
          <cell r="G99">
            <v>630</v>
          </cell>
          <cell r="L99">
            <v>630</v>
          </cell>
        </row>
        <row r="100">
          <cell r="A100" t="str">
            <v>스위치박스</v>
          </cell>
          <cell r="B100" t="str">
            <v>1 개용 54mm</v>
          </cell>
          <cell r="C100" t="str">
            <v>EA</v>
          </cell>
          <cell r="D100">
            <v>827</v>
          </cell>
          <cell r="E100">
            <v>668</v>
          </cell>
          <cell r="F100">
            <v>883</v>
          </cell>
          <cell r="G100">
            <v>490</v>
          </cell>
          <cell r="L100">
            <v>490</v>
          </cell>
        </row>
        <row r="101">
          <cell r="A101" t="str">
            <v>스위치박스</v>
          </cell>
          <cell r="B101" t="str">
            <v>2 개용 54mm</v>
          </cell>
          <cell r="C101" t="str">
            <v>EA</v>
          </cell>
          <cell r="D101">
            <v>827</v>
          </cell>
          <cell r="E101">
            <v>701</v>
          </cell>
          <cell r="F101">
            <v>883</v>
          </cell>
          <cell r="G101">
            <v>630</v>
          </cell>
          <cell r="L101">
            <v>630</v>
          </cell>
        </row>
        <row r="102">
          <cell r="A102" t="str">
            <v>박스커버-8 각</v>
          </cell>
          <cell r="B102" t="str">
            <v>둥근구멍 (오목)</v>
          </cell>
          <cell r="C102" t="str">
            <v>EA</v>
          </cell>
          <cell r="D102">
            <v>828</v>
          </cell>
          <cell r="E102">
            <v>400</v>
          </cell>
          <cell r="F102">
            <v>883</v>
          </cell>
          <cell r="G102">
            <v>220</v>
          </cell>
          <cell r="L102">
            <v>220</v>
          </cell>
        </row>
        <row r="103">
          <cell r="A103" t="str">
            <v>박스커버-8 각</v>
          </cell>
          <cell r="B103" t="str">
            <v>둥근구멍 (평)</v>
          </cell>
          <cell r="C103" t="str">
            <v>EA</v>
          </cell>
          <cell r="D103">
            <v>828</v>
          </cell>
          <cell r="E103">
            <v>350</v>
          </cell>
          <cell r="F103">
            <v>883</v>
          </cell>
          <cell r="G103">
            <v>180</v>
          </cell>
          <cell r="L103">
            <v>180</v>
          </cell>
        </row>
        <row r="104">
          <cell r="A104" t="str">
            <v>박스커버-4 각</v>
          </cell>
          <cell r="B104" t="str">
            <v>둥근구멍 (오목)</v>
          </cell>
          <cell r="C104" t="str">
            <v>EA</v>
          </cell>
          <cell r="D104">
            <v>828</v>
          </cell>
          <cell r="E104">
            <v>400</v>
          </cell>
          <cell r="F104">
            <v>883</v>
          </cell>
          <cell r="G104">
            <v>220</v>
          </cell>
          <cell r="L104">
            <v>220</v>
          </cell>
        </row>
        <row r="105">
          <cell r="A105" t="str">
            <v>박스커버-4 각</v>
          </cell>
          <cell r="B105" t="str">
            <v>둥근구멍 (평)</v>
          </cell>
          <cell r="C105" t="str">
            <v>EA</v>
          </cell>
          <cell r="D105">
            <v>828</v>
          </cell>
          <cell r="E105">
            <v>350</v>
          </cell>
          <cell r="L105">
            <v>350</v>
          </cell>
        </row>
        <row r="106">
          <cell r="A106" t="str">
            <v>풀박스</v>
          </cell>
          <cell r="B106" t="str">
            <v>100 x 100 x 50</v>
          </cell>
          <cell r="C106" t="str">
            <v>EA</v>
          </cell>
          <cell r="D106">
            <v>825</v>
          </cell>
          <cell r="E106">
            <v>1411</v>
          </cell>
          <cell r="F106">
            <v>883</v>
          </cell>
          <cell r="G106">
            <v>1480</v>
          </cell>
          <cell r="H106">
            <v>388</v>
          </cell>
          <cell r="I106">
            <v>1370</v>
          </cell>
          <cell r="L106">
            <v>1370</v>
          </cell>
        </row>
        <row r="107">
          <cell r="A107" t="str">
            <v>풀박스</v>
          </cell>
          <cell r="B107" t="str">
            <v>100 x 100 x 100</v>
          </cell>
          <cell r="C107" t="str">
            <v>EA</v>
          </cell>
          <cell r="D107">
            <v>825</v>
          </cell>
          <cell r="E107">
            <v>1882</v>
          </cell>
          <cell r="F107">
            <v>883</v>
          </cell>
          <cell r="G107">
            <v>1750</v>
          </cell>
          <cell r="H107">
            <v>388</v>
          </cell>
          <cell r="I107">
            <v>1830</v>
          </cell>
          <cell r="L107">
            <v>1750</v>
          </cell>
        </row>
        <row r="108">
          <cell r="A108" t="str">
            <v>풀박스</v>
          </cell>
          <cell r="B108" t="str">
            <v>150 x 150 x 100</v>
          </cell>
          <cell r="C108" t="str">
            <v>EA</v>
          </cell>
          <cell r="D108">
            <v>825</v>
          </cell>
          <cell r="E108">
            <v>2353</v>
          </cell>
          <cell r="F108">
            <v>883</v>
          </cell>
          <cell r="G108">
            <v>2470</v>
          </cell>
          <cell r="H108">
            <v>388</v>
          </cell>
          <cell r="I108">
            <v>2290</v>
          </cell>
          <cell r="L108">
            <v>2290</v>
          </cell>
        </row>
        <row r="109">
          <cell r="A109" t="str">
            <v>풀박스</v>
          </cell>
          <cell r="B109" t="str">
            <v>150 x 150 x 150</v>
          </cell>
          <cell r="C109" t="str">
            <v>EA</v>
          </cell>
          <cell r="D109">
            <v>825</v>
          </cell>
          <cell r="E109">
            <v>2765</v>
          </cell>
          <cell r="F109">
            <v>883</v>
          </cell>
          <cell r="G109">
            <v>2740</v>
          </cell>
          <cell r="H109">
            <v>388</v>
          </cell>
          <cell r="I109">
            <v>2690</v>
          </cell>
          <cell r="L109">
            <v>2690</v>
          </cell>
        </row>
        <row r="110">
          <cell r="A110" t="str">
            <v>풀박스</v>
          </cell>
          <cell r="B110" t="str">
            <v>200 x 200 x 150</v>
          </cell>
          <cell r="C110" t="str">
            <v>EA</v>
          </cell>
          <cell r="D110">
            <v>825</v>
          </cell>
          <cell r="E110">
            <v>4588</v>
          </cell>
          <cell r="F110">
            <v>883</v>
          </cell>
          <cell r="G110">
            <v>4050</v>
          </cell>
          <cell r="H110">
            <v>388</v>
          </cell>
          <cell r="I110">
            <v>4460</v>
          </cell>
          <cell r="L110">
            <v>4050</v>
          </cell>
        </row>
        <row r="111">
          <cell r="A111" t="str">
            <v>풀박스</v>
          </cell>
          <cell r="B111" t="str">
            <v>300 x 300 x 150</v>
          </cell>
          <cell r="C111" t="str">
            <v>EA</v>
          </cell>
          <cell r="D111">
            <v>825</v>
          </cell>
          <cell r="E111">
            <v>6765</v>
          </cell>
          <cell r="F111">
            <v>883</v>
          </cell>
          <cell r="G111">
            <v>6390</v>
          </cell>
          <cell r="H111">
            <v>388</v>
          </cell>
          <cell r="I111">
            <v>6570</v>
          </cell>
          <cell r="L111">
            <v>6390</v>
          </cell>
        </row>
        <row r="112">
          <cell r="A112" t="str">
            <v>풀박스</v>
          </cell>
          <cell r="B112" t="str">
            <v>500 x 500 x 300</v>
          </cell>
          <cell r="C112" t="str">
            <v>EA</v>
          </cell>
          <cell r="D112">
            <v>825</v>
          </cell>
          <cell r="E112">
            <v>25882</v>
          </cell>
          <cell r="F112">
            <v>883</v>
          </cell>
          <cell r="G112">
            <v>22500</v>
          </cell>
          <cell r="H112">
            <v>388</v>
          </cell>
          <cell r="I112">
            <v>25150</v>
          </cell>
          <cell r="L112">
            <v>22500</v>
          </cell>
        </row>
        <row r="113">
          <cell r="A113" t="str">
            <v>FLOOR BOX</v>
          </cell>
          <cell r="B113" t="str">
            <v>300 x 200 x 150</v>
          </cell>
          <cell r="C113" t="str">
            <v>EA</v>
          </cell>
          <cell r="D113">
            <v>836</v>
          </cell>
          <cell r="E113">
            <v>65000</v>
          </cell>
          <cell r="F113">
            <v>875</v>
          </cell>
          <cell r="G113">
            <v>65000</v>
          </cell>
          <cell r="L113">
            <v>65000</v>
          </cell>
        </row>
        <row r="114">
          <cell r="A114" t="str">
            <v>레이스웨이-BODY</v>
          </cell>
          <cell r="B114" t="str">
            <v>BODY 70 x 40</v>
          </cell>
          <cell r="C114" t="str">
            <v>m</v>
          </cell>
          <cell r="D114">
            <v>830</v>
          </cell>
          <cell r="E114">
            <v>2940</v>
          </cell>
          <cell r="F114">
            <v>881</v>
          </cell>
          <cell r="G114">
            <v>2940</v>
          </cell>
          <cell r="L114">
            <v>2940</v>
          </cell>
        </row>
        <row r="115">
          <cell r="A115" t="str">
            <v>레이스웨이-COVER</v>
          </cell>
          <cell r="B115" t="str">
            <v>COVER 70 x 40</v>
          </cell>
          <cell r="C115" t="str">
            <v>m</v>
          </cell>
          <cell r="D115">
            <v>830</v>
          </cell>
          <cell r="E115">
            <v>1350</v>
          </cell>
          <cell r="F115">
            <v>881</v>
          </cell>
          <cell r="G115">
            <v>1350</v>
          </cell>
          <cell r="L115">
            <v>1350</v>
          </cell>
        </row>
        <row r="116">
          <cell r="A116" t="str">
            <v>VERTICAL ELBOW</v>
          </cell>
          <cell r="B116" t="str">
            <v>W600x150Hx2.6t</v>
          </cell>
          <cell r="C116" t="str">
            <v>EA</v>
          </cell>
          <cell r="D116">
            <v>833</v>
          </cell>
          <cell r="E116">
            <v>25560</v>
          </cell>
          <cell r="F116">
            <v>879</v>
          </cell>
          <cell r="G116">
            <v>48200</v>
          </cell>
          <cell r="L116">
            <v>25560</v>
          </cell>
        </row>
        <row r="117">
          <cell r="A117" t="str">
            <v>레이스웨이-JOINER</v>
          </cell>
          <cell r="B117" t="str">
            <v>JOINER 70 x 40</v>
          </cell>
          <cell r="C117" t="str">
            <v>개</v>
          </cell>
          <cell r="D117">
            <v>830</v>
          </cell>
          <cell r="E117">
            <v>1650</v>
          </cell>
          <cell r="F117">
            <v>881</v>
          </cell>
          <cell r="G117">
            <v>1650</v>
          </cell>
          <cell r="L117">
            <v>1650</v>
          </cell>
        </row>
        <row r="118">
          <cell r="A118" t="str">
            <v>레이스웨이-END CAP</v>
          </cell>
          <cell r="B118" t="str">
            <v>END CAP 70 x 40</v>
          </cell>
          <cell r="C118" t="str">
            <v>개</v>
          </cell>
          <cell r="D118">
            <v>830</v>
          </cell>
          <cell r="E118">
            <v>740</v>
          </cell>
          <cell r="F118">
            <v>881</v>
          </cell>
          <cell r="G118">
            <v>740</v>
          </cell>
          <cell r="L118">
            <v>740</v>
          </cell>
        </row>
        <row r="119">
          <cell r="A119" t="str">
            <v>기구용금구</v>
          </cell>
          <cell r="B119" t="str">
            <v>70 x 40</v>
          </cell>
          <cell r="C119" t="str">
            <v>개</v>
          </cell>
          <cell r="D119">
            <v>830</v>
          </cell>
          <cell r="E119">
            <v>500</v>
          </cell>
          <cell r="F119">
            <v>881</v>
          </cell>
          <cell r="G119">
            <v>500</v>
          </cell>
          <cell r="L119">
            <v>500</v>
          </cell>
        </row>
        <row r="120">
          <cell r="A120" t="str">
            <v>HANGER</v>
          </cell>
          <cell r="B120" t="str">
            <v>HANGER-"A"형</v>
          </cell>
          <cell r="C120" t="str">
            <v>개</v>
          </cell>
          <cell r="D120">
            <v>830</v>
          </cell>
          <cell r="E120">
            <v>960</v>
          </cell>
          <cell r="F120">
            <v>881</v>
          </cell>
          <cell r="G120">
            <v>960</v>
          </cell>
          <cell r="L120">
            <v>960</v>
          </cell>
        </row>
        <row r="121">
          <cell r="A121" t="str">
            <v>HANGER</v>
          </cell>
          <cell r="B121" t="str">
            <v>HANGER-"C"형</v>
          </cell>
          <cell r="C121" t="str">
            <v>개</v>
          </cell>
          <cell r="D121">
            <v>830</v>
          </cell>
          <cell r="E121">
            <v>1960</v>
          </cell>
          <cell r="F121">
            <v>881</v>
          </cell>
          <cell r="G121">
            <v>1960</v>
          </cell>
          <cell r="L121">
            <v>1960</v>
          </cell>
        </row>
        <row r="122">
          <cell r="A122" t="str">
            <v>BOX CONNECTOR</v>
          </cell>
          <cell r="B122" t="str">
            <v>70 x 40</v>
          </cell>
          <cell r="C122" t="str">
            <v>개</v>
          </cell>
          <cell r="D122">
            <v>830</v>
          </cell>
          <cell r="E122">
            <v>1560</v>
          </cell>
          <cell r="F122">
            <v>881</v>
          </cell>
          <cell r="G122">
            <v>1560</v>
          </cell>
          <cell r="L122">
            <v>1560</v>
          </cell>
        </row>
        <row r="123">
          <cell r="A123" t="str">
            <v>CABLE TRAY</v>
          </cell>
          <cell r="B123" t="str">
            <v>W450x150Hx2.6t</v>
          </cell>
          <cell r="C123" t="str">
            <v>m</v>
          </cell>
          <cell r="D123">
            <v>833</v>
          </cell>
          <cell r="E123">
            <v>15150</v>
          </cell>
          <cell r="L123">
            <v>15150</v>
          </cell>
        </row>
        <row r="124">
          <cell r="A124" t="str">
            <v>CABLE TRAY</v>
          </cell>
          <cell r="B124" t="str">
            <v>W600x150Hx2.6t</v>
          </cell>
          <cell r="C124" t="str">
            <v>m</v>
          </cell>
          <cell r="D124">
            <v>833</v>
          </cell>
          <cell r="E124">
            <v>16950</v>
          </cell>
          <cell r="F124">
            <v>879</v>
          </cell>
          <cell r="G124">
            <v>55600</v>
          </cell>
          <cell r="L124">
            <v>16950</v>
          </cell>
        </row>
        <row r="125">
          <cell r="A125" t="str">
            <v>HORIZONTAL ELBOW</v>
          </cell>
          <cell r="B125" t="str">
            <v>W450x150Hx2.6t</v>
          </cell>
          <cell r="C125" t="str">
            <v>EA</v>
          </cell>
          <cell r="D125">
            <v>833</v>
          </cell>
          <cell r="E125">
            <v>28950</v>
          </cell>
          <cell r="L125">
            <v>28950</v>
          </cell>
        </row>
        <row r="126">
          <cell r="A126" t="str">
            <v>HORIZONTAL ELBOW</v>
          </cell>
          <cell r="B126" t="str">
            <v>W600x150Hx2.6t</v>
          </cell>
          <cell r="C126" t="str">
            <v>EA</v>
          </cell>
          <cell r="D126">
            <v>833</v>
          </cell>
          <cell r="E126">
            <v>44390</v>
          </cell>
          <cell r="F126">
            <v>879</v>
          </cell>
          <cell r="G126">
            <v>65200</v>
          </cell>
          <cell r="L126">
            <v>44390</v>
          </cell>
        </row>
        <row r="127">
          <cell r="A127" t="str">
            <v>VERTICAL ELBOW</v>
          </cell>
          <cell r="B127" t="str">
            <v>W450x150Hx2.6t</v>
          </cell>
          <cell r="C127" t="str">
            <v>EA</v>
          </cell>
          <cell r="D127">
            <v>833</v>
          </cell>
          <cell r="E127">
            <v>21050</v>
          </cell>
          <cell r="L127">
            <v>21050</v>
          </cell>
        </row>
        <row r="128">
          <cell r="A128" t="str">
            <v>HORIZOTAL TEE</v>
          </cell>
          <cell r="B128" t="str">
            <v>W450x150Hx2.6t</v>
          </cell>
          <cell r="C128" t="str">
            <v>EA</v>
          </cell>
          <cell r="D128">
            <v>833</v>
          </cell>
          <cell r="E128">
            <v>39450</v>
          </cell>
          <cell r="L128">
            <v>39450</v>
          </cell>
        </row>
        <row r="129">
          <cell r="A129" t="str">
            <v>HORIZOTAL TEE</v>
          </cell>
          <cell r="B129" t="str">
            <v>W600x150Hx2.6t</v>
          </cell>
          <cell r="C129" t="str">
            <v>EA</v>
          </cell>
          <cell r="D129">
            <v>833</v>
          </cell>
          <cell r="E129">
            <v>51120</v>
          </cell>
          <cell r="F129">
            <v>879</v>
          </cell>
          <cell r="G129">
            <v>89600</v>
          </cell>
          <cell r="L129">
            <v>51120</v>
          </cell>
        </row>
        <row r="130">
          <cell r="A130" t="str">
            <v>RIGHT HAND REDUCER</v>
          </cell>
          <cell r="B130" t="str">
            <v>W600-W450</v>
          </cell>
          <cell r="C130" t="str">
            <v>EA</v>
          </cell>
          <cell r="D130">
            <v>833</v>
          </cell>
          <cell r="E130">
            <v>10100</v>
          </cell>
          <cell r="L130">
            <v>10100</v>
          </cell>
        </row>
        <row r="131">
          <cell r="A131" t="str">
            <v>JOINT CONNECTOR</v>
          </cell>
          <cell r="B131" t="str">
            <v>150H</v>
          </cell>
          <cell r="C131" t="str">
            <v>EA</v>
          </cell>
          <cell r="D131">
            <v>833</v>
          </cell>
          <cell r="E131">
            <v>1300</v>
          </cell>
          <cell r="F131">
            <v>880</v>
          </cell>
          <cell r="G131">
            <v>1500</v>
          </cell>
          <cell r="L131">
            <v>1300</v>
          </cell>
        </row>
        <row r="132">
          <cell r="A132" t="str">
            <v>SHANK BOLT &amp; NUT</v>
          </cell>
          <cell r="B132" t="str">
            <v>아연도</v>
          </cell>
          <cell r="C132" t="str">
            <v>EA</v>
          </cell>
          <cell r="D132">
            <v>833</v>
          </cell>
          <cell r="E132">
            <v>100</v>
          </cell>
          <cell r="F132">
            <v>880</v>
          </cell>
          <cell r="G132">
            <v>120</v>
          </cell>
          <cell r="L132">
            <v>100</v>
          </cell>
        </row>
        <row r="133">
          <cell r="A133" t="str">
            <v>SHANK BOLT &amp; NUT</v>
          </cell>
          <cell r="B133" t="str">
            <v>SUS</v>
          </cell>
          <cell r="C133" t="str">
            <v>EA</v>
          </cell>
          <cell r="F133">
            <v>880</v>
          </cell>
          <cell r="G133">
            <v>700</v>
          </cell>
          <cell r="L133">
            <v>700</v>
          </cell>
        </row>
        <row r="134">
          <cell r="A134" t="str">
            <v>BOINDING JUMPER</v>
          </cell>
          <cell r="B134" t="str">
            <v>38mm2</v>
          </cell>
          <cell r="C134" t="str">
            <v>EA</v>
          </cell>
          <cell r="D134">
            <v>833</v>
          </cell>
          <cell r="E134">
            <v>2800</v>
          </cell>
          <cell r="F134">
            <v>880</v>
          </cell>
          <cell r="G134">
            <v>1950</v>
          </cell>
          <cell r="L134">
            <v>1950</v>
          </cell>
        </row>
        <row r="135">
          <cell r="A135" t="str">
            <v>HOLD DOWN CLAMP</v>
          </cell>
          <cell r="B135" t="str">
            <v>STEEL 2.6t</v>
          </cell>
          <cell r="C135" t="str">
            <v>EA</v>
          </cell>
          <cell r="D135">
            <v>833</v>
          </cell>
          <cell r="E135">
            <v>300</v>
          </cell>
          <cell r="F135">
            <v>879</v>
          </cell>
          <cell r="G135">
            <v>350</v>
          </cell>
          <cell r="L135">
            <v>300</v>
          </cell>
        </row>
        <row r="136">
          <cell r="A136" t="str">
            <v>TRAY TO BOX CONNECT</v>
          </cell>
          <cell r="B136" t="str">
            <v>W450x100Hx2.3t</v>
          </cell>
          <cell r="C136" t="str">
            <v>EA</v>
          </cell>
          <cell r="D136">
            <v>833</v>
          </cell>
          <cell r="E136">
            <v>28000</v>
          </cell>
          <cell r="F136">
            <v>879</v>
          </cell>
          <cell r="G136">
            <v>27500</v>
          </cell>
          <cell r="L136">
            <v>27500</v>
          </cell>
        </row>
        <row r="137">
          <cell r="A137" t="str">
            <v>CHANNEL</v>
          </cell>
          <cell r="B137" t="str">
            <v>41x41x2.6t</v>
          </cell>
          <cell r="C137" t="str">
            <v>m</v>
          </cell>
          <cell r="D137">
            <v>833</v>
          </cell>
          <cell r="E137">
            <v>3000</v>
          </cell>
          <cell r="F137">
            <v>878</v>
          </cell>
          <cell r="G137">
            <v>3000</v>
          </cell>
          <cell r="L137">
            <v>3000</v>
          </cell>
        </row>
        <row r="138">
          <cell r="A138" t="str">
            <v>접지봉</v>
          </cell>
          <cell r="B138" t="str">
            <v>φ18 x 2400mm</v>
          </cell>
          <cell r="C138" t="str">
            <v>본</v>
          </cell>
          <cell r="D138">
            <v>887</v>
          </cell>
          <cell r="E138">
            <v>7300</v>
          </cell>
          <cell r="F138">
            <v>930</v>
          </cell>
          <cell r="G138">
            <v>6500</v>
          </cell>
          <cell r="H138">
            <v>370</v>
          </cell>
          <cell r="I138">
            <v>7000</v>
          </cell>
          <cell r="L138">
            <v>6500</v>
          </cell>
        </row>
        <row r="139">
          <cell r="A139" t="str">
            <v>CABLE DUCT</v>
          </cell>
          <cell r="B139" t="str">
            <v>W600</v>
          </cell>
          <cell r="C139" t="str">
            <v>EA</v>
          </cell>
          <cell r="F139">
            <v>878</v>
          </cell>
          <cell r="G139">
            <v>36200</v>
          </cell>
          <cell r="L139">
            <v>36200</v>
          </cell>
        </row>
        <row r="140">
          <cell r="A140" t="str">
            <v>매입콘센트-접지</v>
          </cell>
          <cell r="B140" t="str">
            <v>15A 250V 1구</v>
          </cell>
          <cell r="C140" t="str">
            <v>EA</v>
          </cell>
          <cell r="D140">
            <v>892</v>
          </cell>
          <cell r="E140">
            <v>1600</v>
          </cell>
          <cell r="F140">
            <v>934</v>
          </cell>
          <cell r="G140">
            <v>1440</v>
          </cell>
          <cell r="H140">
            <v>387</v>
          </cell>
          <cell r="I140">
            <v>1000</v>
          </cell>
          <cell r="L140">
            <v>1000</v>
          </cell>
        </row>
        <row r="141">
          <cell r="A141" t="str">
            <v>매입콘센트-접지</v>
          </cell>
          <cell r="B141" t="str">
            <v>15A 250V 2구</v>
          </cell>
          <cell r="C141" t="str">
            <v>EA</v>
          </cell>
          <cell r="D141">
            <v>892</v>
          </cell>
          <cell r="E141">
            <v>2030</v>
          </cell>
          <cell r="F141">
            <v>934</v>
          </cell>
          <cell r="G141">
            <v>1820</v>
          </cell>
          <cell r="H141">
            <v>387</v>
          </cell>
          <cell r="I141">
            <v>1258</v>
          </cell>
          <cell r="L141">
            <v>1258</v>
          </cell>
        </row>
        <row r="142">
          <cell r="A142" t="str">
            <v>방수콘센트</v>
          </cell>
          <cell r="B142" t="str">
            <v>15A 250V 2구</v>
          </cell>
          <cell r="C142" t="str">
            <v>EA</v>
          </cell>
          <cell r="D142">
            <v>892</v>
          </cell>
          <cell r="E142">
            <v>2790</v>
          </cell>
          <cell r="F142">
            <v>934</v>
          </cell>
          <cell r="G142">
            <v>2510</v>
          </cell>
          <cell r="L142">
            <v>2510</v>
          </cell>
        </row>
        <row r="143">
          <cell r="A143" t="str">
            <v>매입1로스위치</v>
          </cell>
          <cell r="B143" t="str">
            <v>250V 15A 1로 1련</v>
          </cell>
          <cell r="C143" t="str">
            <v>EA</v>
          </cell>
          <cell r="D143">
            <v>890</v>
          </cell>
          <cell r="E143">
            <v>1357</v>
          </cell>
          <cell r="F143">
            <v>935</v>
          </cell>
          <cell r="G143">
            <v>1921</v>
          </cell>
          <cell r="L143">
            <v>1357</v>
          </cell>
        </row>
        <row r="144">
          <cell r="A144" t="str">
            <v>매입1로스위치</v>
          </cell>
          <cell r="B144" t="str">
            <v>250V 15A 1로 2련</v>
          </cell>
          <cell r="C144" t="str">
            <v>EA</v>
          </cell>
          <cell r="D144">
            <v>890</v>
          </cell>
          <cell r="E144">
            <v>2329</v>
          </cell>
          <cell r="F144">
            <v>935</v>
          </cell>
          <cell r="G144">
            <v>2857</v>
          </cell>
          <cell r="L144">
            <v>2329</v>
          </cell>
        </row>
        <row r="145">
          <cell r="A145" t="str">
            <v>매입1로스위치</v>
          </cell>
          <cell r="B145" t="str">
            <v>250V 15A 1로 3련</v>
          </cell>
          <cell r="C145" t="str">
            <v>EA</v>
          </cell>
          <cell r="D145">
            <v>890</v>
          </cell>
          <cell r="E145">
            <v>3301</v>
          </cell>
          <cell r="F145">
            <v>935</v>
          </cell>
          <cell r="G145">
            <v>3793</v>
          </cell>
          <cell r="H145">
            <v>385</v>
          </cell>
          <cell r="I145">
            <v>3358</v>
          </cell>
          <cell r="L145">
            <v>3301</v>
          </cell>
        </row>
        <row r="146">
          <cell r="A146" t="str">
            <v>매입3로스위치</v>
          </cell>
          <cell r="B146" t="str">
            <v>250V 15A 3로 1련</v>
          </cell>
          <cell r="C146" t="str">
            <v>EA</v>
          </cell>
          <cell r="D146">
            <v>890</v>
          </cell>
          <cell r="E146">
            <v>1542</v>
          </cell>
          <cell r="F146">
            <v>935</v>
          </cell>
          <cell r="G146">
            <v>2345</v>
          </cell>
          <cell r="H146">
            <v>386</v>
          </cell>
          <cell r="I146">
            <v>1530</v>
          </cell>
          <cell r="L146">
            <v>1530</v>
          </cell>
        </row>
        <row r="147">
          <cell r="A147" t="str">
            <v>매입3로스위치</v>
          </cell>
          <cell r="B147" t="str">
            <v>250V 15A 3로 2련</v>
          </cell>
          <cell r="C147" t="str">
            <v>EA</v>
          </cell>
          <cell r="D147">
            <v>890</v>
          </cell>
          <cell r="E147">
            <v>2700</v>
          </cell>
          <cell r="F147">
            <v>935</v>
          </cell>
          <cell r="G147">
            <v>2700</v>
          </cell>
          <cell r="H147">
            <v>386</v>
          </cell>
          <cell r="I147">
            <v>2702</v>
          </cell>
          <cell r="L147">
            <v>2700</v>
          </cell>
        </row>
        <row r="148">
          <cell r="A148" t="str">
            <v>접지봉</v>
          </cell>
          <cell r="B148" t="str">
            <v>φ16 x 1800mm</v>
          </cell>
          <cell r="C148" t="str">
            <v>본</v>
          </cell>
          <cell r="D148">
            <v>887</v>
          </cell>
          <cell r="E148">
            <v>4900</v>
          </cell>
          <cell r="F148">
            <v>930</v>
          </cell>
          <cell r="G148">
            <v>4500</v>
          </cell>
          <cell r="H148">
            <v>370</v>
          </cell>
          <cell r="I148">
            <v>5000</v>
          </cell>
          <cell r="L148">
            <v>4500</v>
          </cell>
        </row>
        <row r="149">
          <cell r="A149" t="str">
            <v>접지단자함</v>
          </cell>
          <cell r="B149" t="str">
            <v>5 회로용</v>
          </cell>
          <cell r="C149" t="str">
            <v>면</v>
          </cell>
          <cell r="D149">
            <v>887</v>
          </cell>
          <cell r="E149">
            <v>72000</v>
          </cell>
          <cell r="F149">
            <v>930</v>
          </cell>
          <cell r="G149">
            <v>65000</v>
          </cell>
          <cell r="L149">
            <v>65000</v>
          </cell>
        </row>
        <row r="150">
          <cell r="A150" t="str">
            <v>접지저항저감제</v>
          </cell>
          <cell r="B150" t="str">
            <v>아스판 10 Kg</v>
          </cell>
          <cell r="C150" t="str">
            <v>포</v>
          </cell>
          <cell r="F150">
            <v>930</v>
          </cell>
          <cell r="G150">
            <v>22000</v>
          </cell>
          <cell r="L150">
            <v>22000</v>
          </cell>
        </row>
        <row r="151">
          <cell r="A151" t="str">
            <v>달대볼트(SST'L)</v>
          </cell>
          <cell r="B151" t="str">
            <v>φ9x1000mm</v>
          </cell>
          <cell r="C151" t="str">
            <v>EA</v>
          </cell>
          <cell r="D151">
            <v>97</v>
          </cell>
          <cell r="E151">
            <v>280</v>
          </cell>
          <cell r="L151">
            <v>280</v>
          </cell>
        </row>
        <row r="152">
          <cell r="A152" t="str">
            <v>GROUND CONNECTOR</v>
          </cell>
          <cell r="B152" t="str">
            <v>60㎟</v>
          </cell>
          <cell r="C152" t="str">
            <v>EA</v>
          </cell>
          <cell r="F152">
            <v>930</v>
          </cell>
          <cell r="G152">
            <v>1900</v>
          </cell>
          <cell r="L152">
            <v>1900</v>
          </cell>
        </row>
        <row r="153">
          <cell r="A153" t="str">
            <v>인써트</v>
          </cell>
          <cell r="B153" t="str">
            <v>φ9mm(주물)</v>
          </cell>
          <cell r="C153" t="str">
            <v>EA</v>
          </cell>
          <cell r="D153">
            <v>98</v>
          </cell>
          <cell r="E153">
            <v>40</v>
          </cell>
          <cell r="F153">
            <v>80</v>
          </cell>
          <cell r="G153">
            <v>180</v>
          </cell>
          <cell r="L153">
            <v>40</v>
          </cell>
        </row>
        <row r="154">
          <cell r="A154" t="str">
            <v>형광등기구 보강대</v>
          </cell>
          <cell r="B154" t="str">
            <v>스프링형 M BAR</v>
          </cell>
          <cell r="C154" t="str">
            <v>SET</v>
          </cell>
          <cell r="F154">
            <v>923</v>
          </cell>
          <cell r="G154">
            <v>5100</v>
          </cell>
          <cell r="L154">
            <v>5100</v>
          </cell>
        </row>
        <row r="155">
          <cell r="A155" t="str">
            <v>다운라이트 보강대</v>
          </cell>
          <cell r="B155" t="str">
            <v>스프링형 M BAR</v>
          </cell>
          <cell r="C155" t="str">
            <v>SET</v>
          </cell>
          <cell r="F155">
            <v>923</v>
          </cell>
          <cell r="G155">
            <v>3800</v>
          </cell>
          <cell r="L155">
            <v>3800</v>
          </cell>
        </row>
        <row r="156">
          <cell r="A156" t="str">
            <v>피뢰침</v>
          </cell>
          <cell r="B156" t="str">
            <v>D14 x 485mm</v>
          </cell>
          <cell r="C156" t="str">
            <v>개</v>
          </cell>
          <cell r="D156">
            <v>887</v>
          </cell>
          <cell r="E156">
            <v>15000</v>
          </cell>
          <cell r="F156">
            <v>930</v>
          </cell>
          <cell r="G156">
            <v>13500</v>
          </cell>
          <cell r="H156">
            <v>384</v>
          </cell>
          <cell r="I156">
            <v>12000</v>
          </cell>
          <cell r="L156">
            <v>12000</v>
          </cell>
        </row>
      </sheetData>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aroux"/>
      <sheetName val="원가계산서"/>
      <sheetName val="내역서"/>
      <sheetName val="공내역서"/>
      <sheetName val="일위대가"/>
      <sheetName val="공일위대가"/>
      <sheetName val="인공산출서"/>
      <sheetName val="관급자재"/>
      <sheetName val="자재단가"/>
      <sheetName val="노임"/>
      <sheetName val="업체단가"/>
      <sheetName val="운반비"/>
      <sheetName val="중량산출서(애자류)"/>
      <sheetName val="중량산출서(전선류)"/>
      <sheetName val="중량산출서(철재)"/>
      <sheetName val="가설사무소"/>
      <sheetName val="가설사무소 (공)"/>
      <sheetName val="매곡역사"/>
      <sheetName val="s"/>
      <sheetName val="일위대가(1)"/>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ow r="6">
          <cell r="A6" t="str">
            <v>600V 비닐절연전선</v>
          </cell>
          <cell r="B6" t="str">
            <v>IV 1.6mm</v>
          </cell>
          <cell r="C6" t="str">
            <v>m</v>
          </cell>
          <cell r="D6">
            <v>794</v>
          </cell>
          <cell r="E6">
            <v>79</v>
          </cell>
          <cell r="F6">
            <v>842</v>
          </cell>
          <cell r="G6">
            <v>85</v>
          </cell>
          <cell r="L6">
            <v>79</v>
          </cell>
        </row>
        <row r="7">
          <cell r="A7" t="str">
            <v>600V 비닐절연전선</v>
          </cell>
          <cell r="B7" t="str">
            <v>IV 2.0mm</v>
          </cell>
          <cell r="C7" t="str">
            <v>m</v>
          </cell>
          <cell r="D7">
            <v>794</v>
          </cell>
          <cell r="E7">
            <v>119</v>
          </cell>
          <cell r="F7">
            <v>842</v>
          </cell>
          <cell r="G7">
            <v>126</v>
          </cell>
          <cell r="L7">
            <v>119</v>
          </cell>
        </row>
        <row r="8">
          <cell r="A8" t="str">
            <v>600V 비닐절연전선</v>
          </cell>
          <cell r="B8" t="str">
            <v>IV 3.5㎟</v>
          </cell>
          <cell r="C8" t="str">
            <v>m</v>
          </cell>
          <cell r="D8">
            <v>794</v>
          </cell>
          <cell r="E8">
            <v>147</v>
          </cell>
          <cell r="F8">
            <v>842</v>
          </cell>
          <cell r="G8">
            <v>159</v>
          </cell>
          <cell r="L8">
            <v>147</v>
          </cell>
        </row>
        <row r="9">
          <cell r="A9" t="str">
            <v>600V 비닐절연전선</v>
          </cell>
          <cell r="B9" t="str">
            <v>IV 5.5㎟</v>
          </cell>
          <cell r="C9" t="str">
            <v>m</v>
          </cell>
          <cell r="D9">
            <v>794</v>
          </cell>
          <cell r="E9">
            <v>212</v>
          </cell>
          <cell r="F9">
            <v>842</v>
          </cell>
          <cell r="G9">
            <v>241</v>
          </cell>
          <cell r="L9">
            <v>212</v>
          </cell>
        </row>
        <row r="10">
          <cell r="A10" t="str">
            <v>600V 비닐절연전선</v>
          </cell>
          <cell r="B10" t="str">
            <v>HIV 2.0mm</v>
          </cell>
          <cell r="C10" t="str">
            <v>m</v>
          </cell>
          <cell r="D10">
            <v>794</v>
          </cell>
          <cell r="E10">
            <v>124</v>
          </cell>
          <cell r="F10">
            <v>842</v>
          </cell>
          <cell r="G10">
            <v>132</v>
          </cell>
          <cell r="L10">
            <v>124</v>
          </cell>
        </row>
        <row r="11">
          <cell r="A11" t="str">
            <v>600V 가교PE 케이블</v>
          </cell>
          <cell r="B11" t="str">
            <v>CV 2.0㎟x1C</v>
          </cell>
          <cell r="C11" t="str">
            <v>m</v>
          </cell>
          <cell r="D11">
            <v>798</v>
          </cell>
          <cell r="E11">
            <v>201</v>
          </cell>
          <cell r="F11">
            <v>851</v>
          </cell>
          <cell r="G11">
            <v>207</v>
          </cell>
          <cell r="L11">
            <v>201</v>
          </cell>
        </row>
        <row r="12">
          <cell r="A12" t="str">
            <v>600V 가교PE 케이블</v>
          </cell>
          <cell r="B12" t="str">
            <v>CV 1Cx3.5㎟</v>
          </cell>
          <cell r="C12" t="str">
            <v>m</v>
          </cell>
          <cell r="D12">
            <v>798</v>
          </cell>
          <cell r="E12">
            <v>254</v>
          </cell>
          <cell r="F12">
            <v>851</v>
          </cell>
          <cell r="G12">
            <v>261</v>
          </cell>
          <cell r="L12">
            <v>254</v>
          </cell>
        </row>
        <row r="13">
          <cell r="A13" t="str">
            <v>600V 가교PE 케이블</v>
          </cell>
          <cell r="B13" t="str">
            <v>CV 1Cx5.5㎟</v>
          </cell>
          <cell r="C13" t="str">
            <v>m</v>
          </cell>
          <cell r="D13">
            <v>798</v>
          </cell>
          <cell r="E13">
            <v>368</v>
          </cell>
          <cell r="F13">
            <v>851</v>
          </cell>
          <cell r="G13">
            <v>379</v>
          </cell>
          <cell r="L13">
            <v>368</v>
          </cell>
        </row>
        <row r="14">
          <cell r="A14" t="str">
            <v>600V 가교PE 케이블</v>
          </cell>
          <cell r="B14" t="str">
            <v>CV 1Cx8㎟</v>
          </cell>
          <cell r="C14" t="str">
            <v>m</v>
          </cell>
          <cell r="D14">
            <v>798</v>
          </cell>
          <cell r="E14">
            <v>476</v>
          </cell>
          <cell r="F14">
            <v>851</v>
          </cell>
          <cell r="G14">
            <v>490</v>
          </cell>
          <cell r="L14">
            <v>476</v>
          </cell>
        </row>
        <row r="15">
          <cell r="A15" t="str">
            <v>600V 가교PE 케이블</v>
          </cell>
          <cell r="B15" t="str">
            <v>CV 1Cx14㎟</v>
          </cell>
          <cell r="C15" t="str">
            <v>m</v>
          </cell>
          <cell r="D15">
            <v>798</v>
          </cell>
          <cell r="E15">
            <v>838</v>
          </cell>
          <cell r="F15">
            <v>851</v>
          </cell>
          <cell r="G15">
            <v>862</v>
          </cell>
          <cell r="L15">
            <v>838</v>
          </cell>
        </row>
        <row r="16">
          <cell r="A16" t="str">
            <v>600V 가교PE 케이블</v>
          </cell>
          <cell r="B16" t="str">
            <v>CV 1Cx22㎟</v>
          </cell>
          <cell r="C16" t="str">
            <v>m</v>
          </cell>
          <cell r="D16">
            <v>798</v>
          </cell>
          <cell r="E16">
            <v>1106</v>
          </cell>
          <cell r="F16">
            <v>851</v>
          </cell>
          <cell r="G16">
            <v>1138</v>
          </cell>
          <cell r="L16">
            <v>1106</v>
          </cell>
        </row>
        <row r="17">
          <cell r="A17" t="str">
            <v>600V 가교PE 케이블</v>
          </cell>
          <cell r="B17" t="str">
            <v>CV 1Cx38㎟</v>
          </cell>
          <cell r="C17" t="str">
            <v>m</v>
          </cell>
          <cell r="D17">
            <v>798</v>
          </cell>
          <cell r="E17">
            <v>1704</v>
          </cell>
          <cell r="F17">
            <v>851</v>
          </cell>
          <cell r="G17">
            <v>1752</v>
          </cell>
          <cell r="L17">
            <v>1704</v>
          </cell>
        </row>
        <row r="18">
          <cell r="A18" t="str">
            <v>600V 가교PE 케이블</v>
          </cell>
          <cell r="B18" t="str">
            <v>CV 1Cx60㎟</v>
          </cell>
          <cell r="C18" t="str">
            <v>m</v>
          </cell>
          <cell r="D18">
            <v>798</v>
          </cell>
          <cell r="E18">
            <v>2669</v>
          </cell>
          <cell r="F18">
            <v>851</v>
          </cell>
          <cell r="G18">
            <v>2745</v>
          </cell>
          <cell r="L18">
            <v>2669</v>
          </cell>
        </row>
        <row r="19">
          <cell r="A19" t="str">
            <v>600V 가교PE 케이블</v>
          </cell>
          <cell r="B19" t="str">
            <v>CV 1Cx100㎟</v>
          </cell>
          <cell r="C19" t="str">
            <v>m</v>
          </cell>
          <cell r="D19">
            <v>798</v>
          </cell>
          <cell r="E19">
            <v>4357</v>
          </cell>
          <cell r="F19">
            <v>851</v>
          </cell>
          <cell r="G19">
            <v>4482</v>
          </cell>
          <cell r="L19">
            <v>4357</v>
          </cell>
        </row>
        <row r="20">
          <cell r="A20" t="str">
            <v>600V 가교PE 케이블</v>
          </cell>
          <cell r="B20" t="str">
            <v>CV 1Cx150㎟</v>
          </cell>
          <cell r="C20" t="str">
            <v>m</v>
          </cell>
          <cell r="D20">
            <v>798</v>
          </cell>
          <cell r="E20">
            <v>6352</v>
          </cell>
          <cell r="F20">
            <v>851</v>
          </cell>
          <cell r="G20">
            <v>6534</v>
          </cell>
          <cell r="L20">
            <v>6352</v>
          </cell>
        </row>
        <row r="21">
          <cell r="A21" t="str">
            <v>600V 가교PE 케이블</v>
          </cell>
          <cell r="B21" t="str">
            <v>CV 1Cx200㎟</v>
          </cell>
          <cell r="C21" t="str">
            <v>m</v>
          </cell>
          <cell r="D21">
            <v>798</v>
          </cell>
          <cell r="E21">
            <v>9986</v>
          </cell>
          <cell r="F21">
            <v>851</v>
          </cell>
          <cell r="G21">
            <v>10271</v>
          </cell>
          <cell r="L21">
            <v>9986</v>
          </cell>
        </row>
        <row r="22">
          <cell r="A22" t="str">
            <v>600V 가교PE 케이블</v>
          </cell>
          <cell r="B22" t="str">
            <v>CV 1Cx325㎟</v>
          </cell>
          <cell r="C22" t="str">
            <v>m</v>
          </cell>
          <cell r="D22">
            <v>798</v>
          </cell>
          <cell r="E22">
            <v>13908</v>
          </cell>
          <cell r="F22">
            <v>851</v>
          </cell>
          <cell r="G22">
            <v>14305</v>
          </cell>
          <cell r="L22">
            <v>13908</v>
          </cell>
        </row>
        <row r="23">
          <cell r="A23" t="str">
            <v>600V 가교PE 케이블</v>
          </cell>
          <cell r="B23" t="str">
            <v>CV 2Cx3.5㎟</v>
          </cell>
          <cell r="C23" t="str">
            <v>m</v>
          </cell>
          <cell r="D23">
            <v>798</v>
          </cell>
          <cell r="E23">
            <v>634</v>
          </cell>
          <cell r="F23">
            <v>851</v>
          </cell>
          <cell r="G23">
            <v>652</v>
          </cell>
          <cell r="L23">
            <v>634</v>
          </cell>
        </row>
        <row r="24">
          <cell r="A24" t="str">
            <v>601V 가교PE 케이블</v>
          </cell>
          <cell r="B24" t="str">
            <v>CV 2Cx5.5㎟</v>
          </cell>
          <cell r="C24" t="str">
            <v>m</v>
          </cell>
          <cell r="D24">
            <v>798</v>
          </cell>
          <cell r="E24">
            <v>846</v>
          </cell>
          <cell r="F24">
            <v>851</v>
          </cell>
          <cell r="G24">
            <v>870</v>
          </cell>
          <cell r="L24">
            <v>846</v>
          </cell>
        </row>
        <row r="25">
          <cell r="A25" t="str">
            <v>600V 가교PE 케이블</v>
          </cell>
          <cell r="B25" t="str">
            <v>CV 2Cx8㎟</v>
          </cell>
          <cell r="C25" t="str">
            <v>m</v>
          </cell>
          <cell r="D25">
            <v>798</v>
          </cell>
          <cell r="E25">
            <v>1066</v>
          </cell>
          <cell r="F25">
            <v>851</v>
          </cell>
          <cell r="G25">
            <v>1097</v>
          </cell>
          <cell r="L25">
            <v>1066</v>
          </cell>
        </row>
        <row r="26">
          <cell r="A26" t="str">
            <v>600V 가교PE 케이블</v>
          </cell>
          <cell r="B26" t="str">
            <v>CV 2Cx14㎟</v>
          </cell>
          <cell r="C26" t="str">
            <v>m</v>
          </cell>
          <cell r="D26">
            <v>798</v>
          </cell>
          <cell r="E26">
            <v>1904</v>
          </cell>
          <cell r="F26">
            <v>851</v>
          </cell>
          <cell r="G26">
            <v>1956</v>
          </cell>
          <cell r="L26">
            <v>1904</v>
          </cell>
        </row>
        <row r="27">
          <cell r="A27" t="str">
            <v>600V 가교PE 케이블</v>
          </cell>
          <cell r="B27" t="str">
            <v>CV 2Cx22㎟</v>
          </cell>
          <cell r="C27" t="str">
            <v>m</v>
          </cell>
          <cell r="D27">
            <v>798</v>
          </cell>
          <cell r="E27">
            <v>2520</v>
          </cell>
          <cell r="F27">
            <v>851</v>
          </cell>
          <cell r="G27">
            <v>2592</v>
          </cell>
          <cell r="L27">
            <v>2520</v>
          </cell>
        </row>
        <row r="28">
          <cell r="A28" t="str">
            <v>600V 가교PE 케이블</v>
          </cell>
          <cell r="B28" t="str">
            <v>CV 2Cx38㎟</v>
          </cell>
          <cell r="C28" t="str">
            <v>m</v>
          </cell>
          <cell r="D28">
            <v>798</v>
          </cell>
          <cell r="E28">
            <v>3881</v>
          </cell>
          <cell r="F28">
            <v>851</v>
          </cell>
          <cell r="G28">
            <v>3992</v>
          </cell>
          <cell r="L28">
            <v>3881</v>
          </cell>
        </row>
        <row r="29">
          <cell r="A29" t="str">
            <v>600V 가교PE 케이블</v>
          </cell>
          <cell r="B29" t="str">
            <v>CV 2Cx60㎟</v>
          </cell>
          <cell r="C29" t="str">
            <v>m</v>
          </cell>
          <cell r="D29">
            <v>798</v>
          </cell>
          <cell r="E29">
            <v>6734</v>
          </cell>
          <cell r="F29">
            <v>851</v>
          </cell>
          <cell r="G29">
            <v>6927</v>
          </cell>
          <cell r="L29">
            <v>6734</v>
          </cell>
        </row>
        <row r="30">
          <cell r="A30" t="str">
            <v>600V 가교PE 케이블</v>
          </cell>
          <cell r="B30" t="str">
            <v>CV 3Cx2.0㎟</v>
          </cell>
          <cell r="C30" t="str">
            <v>m</v>
          </cell>
          <cell r="D30">
            <v>798</v>
          </cell>
          <cell r="E30">
            <v>598</v>
          </cell>
          <cell r="F30">
            <v>851</v>
          </cell>
          <cell r="G30">
            <v>615</v>
          </cell>
          <cell r="L30">
            <v>598</v>
          </cell>
        </row>
        <row r="31">
          <cell r="A31" t="str">
            <v>600V 가교PE 케이블</v>
          </cell>
          <cell r="B31" t="str">
            <v>CV 3Cx3.5㎟</v>
          </cell>
          <cell r="C31" t="str">
            <v>m</v>
          </cell>
          <cell r="D31">
            <v>798</v>
          </cell>
          <cell r="E31">
            <v>799</v>
          </cell>
          <cell r="F31">
            <v>851</v>
          </cell>
          <cell r="G31">
            <v>821</v>
          </cell>
          <cell r="L31">
            <v>799</v>
          </cell>
        </row>
        <row r="32">
          <cell r="A32" t="str">
            <v>600V 가교PE 케이블</v>
          </cell>
          <cell r="B32" t="str">
            <v>CV 3Cx5.5㎟</v>
          </cell>
          <cell r="C32" t="str">
            <v>m</v>
          </cell>
          <cell r="D32">
            <v>798</v>
          </cell>
          <cell r="E32">
            <v>1110</v>
          </cell>
          <cell r="F32">
            <v>851</v>
          </cell>
          <cell r="G32">
            <v>1142</v>
          </cell>
          <cell r="L32">
            <v>1110</v>
          </cell>
        </row>
        <row r="33">
          <cell r="A33" t="str">
            <v>600V 가교PE 케이블</v>
          </cell>
          <cell r="B33" t="str">
            <v>CV 3Cx8㎟</v>
          </cell>
          <cell r="C33" t="str">
            <v>m</v>
          </cell>
          <cell r="D33">
            <v>798</v>
          </cell>
          <cell r="E33">
            <v>1410</v>
          </cell>
          <cell r="F33">
            <v>851</v>
          </cell>
          <cell r="G33">
            <v>1450</v>
          </cell>
          <cell r="L33">
            <v>1410</v>
          </cell>
        </row>
        <row r="34">
          <cell r="A34" t="str">
            <v>600V 가교PE 케이블</v>
          </cell>
          <cell r="B34" t="str">
            <v>CV 4Cx5.5㎟</v>
          </cell>
          <cell r="C34" t="str">
            <v>m</v>
          </cell>
          <cell r="D34">
            <v>798</v>
          </cell>
          <cell r="E34">
            <v>1370</v>
          </cell>
          <cell r="F34">
            <v>851</v>
          </cell>
          <cell r="G34">
            <v>1500</v>
          </cell>
          <cell r="L34">
            <v>1370</v>
          </cell>
        </row>
        <row r="35">
          <cell r="A35" t="str">
            <v>600V 가교PE 케이블</v>
          </cell>
          <cell r="B35" t="str">
            <v>CV 4Cx8㎟</v>
          </cell>
          <cell r="C35" t="str">
            <v>m</v>
          </cell>
          <cell r="D35">
            <v>798</v>
          </cell>
          <cell r="E35">
            <v>1785</v>
          </cell>
          <cell r="F35">
            <v>851</v>
          </cell>
          <cell r="G35">
            <v>1836</v>
          </cell>
          <cell r="L35">
            <v>1785</v>
          </cell>
        </row>
        <row r="36">
          <cell r="A36" t="str">
            <v>600V 가교PE 케이블</v>
          </cell>
          <cell r="B36" t="str">
            <v>CV 4Cx14㎟</v>
          </cell>
          <cell r="C36" t="str">
            <v>m</v>
          </cell>
          <cell r="D36">
            <v>798</v>
          </cell>
          <cell r="E36">
            <v>3215</v>
          </cell>
          <cell r="F36">
            <v>851</v>
          </cell>
          <cell r="G36">
            <v>3306</v>
          </cell>
          <cell r="L36">
            <v>3215</v>
          </cell>
        </row>
        <row r="37">
          <cell r="A37" t="str">
            <v>600V 가교PE 케이블</v>
          </cell>
          <cell r="B37" t="str">
            <v>CV 4Cx22㎟</v>
          </cell>
          <cell r="C37" t="str">
            <v>m</v>
          </cell>
          <cell r="D37">
            <v>798</v>
          </cell>
          <cell r="E37">
            <v>4329</v>
          </cell>
          <cell r="F37">
            <v>851</v>
          </cell>
          <cell r="G37">
            <v>4452</v>
          </cell>
          <cell r="L37">
            <v>4329</v>
          </cell>
        </row>
        <row r="38">
          <cell r="A38" t="str">
            <v>6.6KV 가교PE케이블</v>
          </cell>
          <cell r="B38" t="str">
            <v>CV 1Cx38㎟</v>
          </cell>
          <cell r="C38" t="str">
            <v>m</v>
          </cell>
          <cell r="D38">
            <v>799</v>
          </cell>
          <cell r="E38">
            <v>4106</v>
          </cell>
          <cell r="F38">
            <v>851</v>
          </cell>
          <cell r="G38">
            <v>4223</v>
          </cell>
          <cell r="L38">
            <v>4106</v>
          </cell>
        </row>
        <row r="39">
          <cell r="A39" t="str">
            <v>접지용전선</v>
          </cell>
          <cell r="B39" t="str">
            <v>GV 1.6mm</v>
          </cell>
          <cell r="C39" t="str">
            <v>m</v>
          </cell>
          <cell r="D39">
            <v>795</v>
          </cell>
          <cell r="E39">
            <v>171</v>
          </cell>
          <cell r="F39">
            <v>844</v>
          </cell>
          <cell r="G39">
            <v>177</v>
          </cell>
          <cell r="L39">
            <v>171</v>
          </cell>
        </row>
        <row r="40">
          <cell r="A40" t="str">
            <v>접지용전선</v>
          </cell>
          <cell r="B40" t="str">
            <v>GV 2.0mm</v>
          </cell>
          <cell r="C40" t="str">
            <v>m</v>
          </cell>
          <cell r="D40">
            <v>795</v>
          </cell>
          <cell r="E40">
            <v>226</v>
          </cell>
          <cell r="F40">
            <v>844</v>
          </cell>
          <cell r="G40">
            <v>234</v>
          </cell>
          <cell r="L40">
            <v>226</v>
          </cell>
        </row>
        <row r="41">
          <cell r="A41" t="str">
            <v>접지용전선</v>
          </cell>
          <cell r="B41" t="str">
            <v>GV 3.5㎟</v>
          </cell>
          <cell r="C41" t="str">
            <v>m</v>
          </cell>
          <cell r="D41">
            <v>795</v>
          </cell>
          <cell r="E41">
            <v>277</v>
          </cell>
          <cell r="F41">
            <v>844</v>
          </cell>
          <cell r="G41">
            <v>286</v>
          </cell>
          <cell r="L41">
            <v>277</v>
          </cell>
        </row>
        <row r="42">
          <cell r="A42" t="str">
            <v>접지용전선</v>
          </cell>
          <cell r="B42" t="str">
            <v>GV 5.5㎟</v>
          </cell>
          <cell r="C42" t="str">
            <v>m</v>
          </cell>
          <cell r="D42">
            <v>795</v>
          </cell>
          <cell r="E42">
            <v>377</v>
          </cell>
          <cell r="F42">
            <v>844</v>
          </cell>
          <cell r="G42">
            <v>388</v>
          </cell>
          <cell r="L42">
            <v>377</v>
          </cell>
        </row>
        <row r="43">
          <cell r="A43" t="str">
            <v>접지용전선</v>
          </cell>
          <cell r="B43" t="str">
            <v>GV 8㎟</v>
          </cell>
          <cell r="C43" t="str">
            <v>m</v>
          </cell>
          <cell r="D43">
            <v>795</v>
          </cell>
          <cell r="E43">
            <v>576</v>
          </cell>
          <cell r="F43">
            <v>844</v>
          </cell>
          <cell r="G43">
            <v>594</v>
          </cell>
          <cell r="L43">
            <v>576</v>
          </cell>
        </row>
        <row r="44">
          <cell r="A44" t="str">
            <v>접지용전선</v>
          </cell>
          <cell r="B44" t="str">
            <v>GV 14㎟</v>
          </cell>
          <cell r="C44" t="str">
            <v>m</v>
          </cell>
          <cell r="D44">
            <v>795</v>
          </cell>
          <cell r="E44">
            <v>971</v>
          </cell>
          <cell r="F44">
            <v>844</v>
          </cell>
          <cell r="G44">
            <v>1002</v>
          </cell>
          <cell r="L44">
            <v>971</v>
          </cell>
        </row>
        <row r="45">
          <cell r="A45" t="str">
            <v>접지용전선</v>
          </cell>
          <cell r="B45" t="str">
            <v>GV 22㎟</v>
          </cell>
          <cell r="C45" t="str">
            <v>m</v>
          </cell>
          <cell r="D45">
            <v>795</v>
          </cell>
          <cell r="E45">
            <v>1348</v>
          </cell>
          <cell r="F45">
            <v>844</v>
          </cell>
          <cell r="G45">
            <v>1391</v>
          </cell>
          <cell r="L45">
            <v>1348</v>
          </cell>
        </row>
        <row r="46">
          <cell r="A46" t="str">
            <v>접지용전선</v>
          </cell>
          <cell r="B46" t="str">
            <v>GV 38㎟</v>
          </cell>
          <cell r="C46" t="str">
            <v>m</v>
          </cell>
          <cell r="D46">
            <v>795</v>
          </cell>
          <cell r="E46">
            <v>2032</v>
          </cell>
          <cell r="F46">
            <v>844</v>
          </cell>
          <cell r="G46">
            <v>2095</v>
          </cell>
          <cell r="L46">
            <v>2032</v>
          </cell>
        </row>
        <row r="47">
          <cell r="A47" t="str">
            <v>접지용전선</v>
          </cell>
          <cell r="B47" t="str">
            <v>GV 60㎟</v>
          </cell>
          <cell r="C47" t="str">
            <v>m</v>
          </cell>
          <cell r="D47">
            <v>795</v>
          </cell>
          <cell r="E47">
            <v>3212</v>
          </cell>
          <cell r="F47">
            <v>844</v>
          </cell>
          <cell r="G47">
            <v>3312</v>
          </cell>
          <cell r="L47">
            <v>3212</v>
          </cell>
        </row>
        <row r="48">
          <cell r="A48" t="str">
            <v>600V 내화전선 FR-8</v>
          </cell>
          <cell r="B48" t="str">
            <v>FR-8 1Cx60㎟</v>
          </cell>
          <cell r="C48" t="str">
            <v>m</v>
          </cell>
          <cell r="D48">
            <v>798</v>
          </cell>
          <cell r="E48">
            <v>5609</v>
          </cell>
          <cell r="F48">
            <v>850</v>
          </cell>
          <cell r="G48">
            <v>5695</v>
          </cell>
          <cell r="L48">
            <v>5609</v>
          </cell>
        </row>
        <row r="49">
          <cell r="A49" t="str">
            <v>600V 내화전선 FR-8</v>
          </cell>
          <cell r="B49" t="str">
            <v>FR-8 1Cx8㎟</v>
          </cell>
          <cell r="C49" t="str">
            <v>m</v>
          </cell>
          <cell r="D49">
            <v>798</v>
          </cell>
          <cell r="E49">
            <v>1457</v>
          </cell>
          <cell r="F49">
            <v>850</v>
          </cell>
          <cell r="G49">
            <v>1478</v>
          </cell>
          <cell r="L49">
            <v>1457</v>
          </cell>
        </row>
        <row r="50">
          <cell r="A50" t="str">
            <v>제어용비닐케이블</v>
          </cell>
          <cell r="B50" t="str">
            <v>CVVS 2Cx2.0㎟</v>
          </cell>
          <cell r="C50" t="str">
            <v>m</v>
          </cell>
          <cell r="D50">
            <v>797</v>
          </cell>
          <cell r="E50">
            <v>711</v>
          </cell>
          <cell r="F50">
            <v>845</v>
          </cell>
          <cell r="G50">
            <v>693</v>
          </cell>
          <cell r="L50">
            <v>693</v>
          </cell>
        </row>
        <row r="51">
          <cell r="A51" t="str">
            <v>제어용비닐케이블</v>
          </cell>
          <cell r="B51" t="str">
            <v>CVVS 4Cx2.0㎟</v>
          </cell>
          <cell r="C51" t="str">
            <v>m</v>
          </cell>
          <cell r="D51">
            <v>797</v>
          </cell>
          <cell r="E51">
            <v>954</v>
          </cell>
          <cell r="F51">
            <v>845</v>
          </cell>
          <cell r="G51">
            <v>930</v>
          </cell>
          <cell r="L51">
            <v>930</v>
          </cell>
        </row>
        <row r="52">
          <cell r="A52" t="str">
            <v>압착터미날</v>
          </cell>
          <cell r="B52" t="str">
            <v>8 ㎟</v>
          </cell>
          <cell r="C52" t="str">
            <v>EA</v>
          </cell>
          <cell r="D52">
            <v>814</v>
          </cell>
          <cell r="E52">
            <v>77</v>
          </cell>
          <cell r="F52">
            <v>861</v>
          </cell>
          <cell r="G52">
            <v>39</v>
          </cell>
          <cell r="L52">
            <v>39</v>
          </cell>
        </row>
        <row r="53">
          <cell r="A53" t="str">
            <v>압착터미날</v>
          </cell>
          <cell r="B53" t="str">
            <v>14 ㎟</v>
          </cell>
          <cell r="C53" t="str">
            <v>EA</v>
          </cell>
          <cell r="D53">
            <v>814</v>
          </cell>
          <cell r="E53">
            <v>107</v>
          </cell>
          <cell r="F53">
            <v>861</v>
          </cell>
          <cell r="G53">
            <v>91</v>
          </cell>
          <cell r="L53">
            <v>91</v>
          </cell>
        </row>
        <row r="54">
          <cell r="A54" t="str">
            <v>압착터미날</v>
          </cell>
          <cell r="B54" t="str">
            <v>22 ㎟</v>
          </cell>
          <cell r="C54" t="str">
            <v>EA</v>
          </cell>
          <cell r="D54">
            <v>814</v>
          </cell>
          <cell r="E54">
            <v>137</v>
          </cell>
          <cell r="F54">
            <v>861</v>
          </cell>
          <cell r="G54">
            <v>117</v>
          </cell>
          <cell r="L54">
            <v>117</v>
          </cell>
        </row>
        <row r="55">
          <cell r="A55" t="str">
            <v>압착터미날</v>
          </cell>
          <cell r="B55" t="str">
            <v>38 ㎟</v>
          </cell>
          <cell r="C55" t="str">
            <v>EA</v>
          </cell>
          <cell r="D55">
            <v>814</v>
          </cell>
          <cell r="E55">
            <v>200</v>
          </cell>
          <cell r="F55">
            <v>861</v>
          </cell>
          <cell r="G55">
            <v>143</v>
          </cell>
          <cell r="L55">
            <v>143</v>
          </cell>
        </row>
        <row r="56">
          <cell r="A56" t="str">
            <v>압착터미날</v>
          </cell>
          <cell r="B56" t="str">
            <v>60 ㎟</v>
          </cell>
          <cell r="C56" t="str">
            <v>EA</v>
          </cell>
          <cell r="D56">
            <v>814</v>
          </cell>
          <cell r="E56">
            <v>350</v>
          </cell>
          <cell r="F56">
            <v>861</v>
          </cell>
          <cell r="G56">
            <v>403</v>
          </cell>
          <cell r="L56">
            <v>350</v>
          </cell>
        </row>
        <row r="57">
          <cell r="A57" t="str">
            <v>압착터미날</v>
          </cell>
          <cell r="B57" t="str">
            <v>100 ㎟</v>
          </cell>
          <cell r="C57" t="str">
            <v>EA</v>
          </cell>
          <cell r="D57">
            <v>814</v>
          </cell>
          <cell r="E57">
            <v>540</v>
          </cell>
          <cell r="F57">
            <v>861</v>
          </cell>
          <cell r="G57">
            <v>455</v>
          </cell>
          <cell r="L57">
            <v>455</v>
          </cell>
        </row>
        <row r="58">
          <cell r="A58" t="str">
            <v>동 관 단 자</v>
          </cell>
          <cell r="B58" t="str">
            <v>2H0LE 325㎟</v>
          </cell>
          <cell r="C58" t="str">
            <v>EA</v>
          </cell>
          <cell r="D58">
            <v>814</v>
          </cell>
          <cell r="E58">
            <v>11200</v>
          </cell>
          <cell r="F58">
            <v>861</v>
          </cell>
          <cell r="G58">
            <v>8450</v>
          </cell>
          <cell r="L58">
            <v>8450</v>
          </cell>
        </row>
        <row r="59">
          <cell r="A59" t="str">
            <v>T형 콘넥터</v>
          </cell>
          <cell r="B59" t="str">
            <v>동제 60㎟</v>
          </cell>
          <cell r="C59" t="str">
            <v>EA</v>
          </cell>
          <cell r="D59">
            <v>814</v>
          </cell>
          <cell r="E59">
            <v>1550</v>
          </cell>
          <cell r="F59">
            <v>861</v>
          </cell>
          <cell r="G59">
            <v>1170</v>
          </cell>
          <cell r="L59">
            <v>1170</v>
          </cell>
        </row>
        <row r="60">
          <cell r="A60" t="str">
            <v>자기수축단말처리재</v>
          </cell>
          <cell r="B60" t="str">
            <v>6.9kV 1Cx60㎟</v>
          </cell>
          <cell r="C60" t="str">
            <v>조</v>
          </cell>
          <cell r="D60">
            <v>816</v>
          </cell>
          <cell r="E60">
            <v>108000</v>
          </cell>
          <cell r="F60">
            <v>863</v>
          </cell>
          <cell r="G60">
            <v>108000</v>
          </cell>
          <cell r="L60">
            <v>108000</v>
          </cell>
        </row>
        <row r="61">
          <cell r="A61" t="str">
            <v>강제전선관</v>
          </cell>
          <cell r="B61" t="str">
            <v>ST 16C</v>
          </cell>
          <cell r="C61" t="str">
            <v>m</v>
          </cell>
          <cell r="D61">
            <v>820</v>
          </cell>
          <cell r="E61">
            <v>1046</v>
          </cell>
          <cell r="F61">
            <v>866</v>
          </cell>
          <cell r="G61">
            <v>1022</v>
          </cell>
          <cell r="H61">
            <v>391</v>
          </cell>
          <cell r="I61">
            <v>932</v>
          </cell>
          <cell r="L61">
            <v>932</v>
          </cell>
        </row>
        <row r="62">
          <cell r="A62" t="str">
            <v>강제전선관</v>
          </cell>
          <cell r="B62" t="str">
            <v>ST 22C</v>
          </cell>
          <cell r="C62" t="str">
            <v>m</v>
          </cell>
          <cell r="D62">
            <v>820</v>
          </cell>
          <cell r="E62">
            <v>1352</v>
          </cell>
          <cell r="F62">
            <v>866</v>
          </cell>
          <cell r="G62">
            <v>1309</v>
          </cell>
          <cell r="H62">
            <v>391</v>
          </cell>
          <cell r="I62">
            <v>1192</v>
          </cell>
          <cell r="L62">
            <v>1192</v>
          </cell>
        </row>
        <row r="63">
          <cell r="A63" t="str">
            <v>강제전선관</v>
          </cell>
          <cell r="B63" t="str">
            <v>ST 28C</v>
          </cell>
          <cell r="C63" t="str">
            <v>m</v>
          </cell>
          <cell r="D63">
            <v>820</v>
          </cell>
          <cell r="E63">
            <v>1690</v>
          </cell>
          <cell r="F63">
            <v>866</v>
          </cell>
          <cell r="G63">
            <v>1709</v>
          </cell>
          <cell r="H63">
            <v>391</v>
          </cell>
          <cell r="I63">
            <v>1566</v>
          </cell>
          <cell r="L63">
            <v>1566</v>
          </cell>
        </row>
        <row r="64">
          <cell r="A64" t="str">
            <v>강제전선관</v>
          </cell>
          <cell r="B64" t="str">
            <v>ST 36C</v>
          </cell>
          <cell r="C64" t="str">
            <v>m</v>
          </cell>
          <cell r="D64">
            <v>820</v>
          </cell>
          <cell r="E64">
            <v>2068</v>
          </cell>
          <cell r="F64">
            <v>866</v>
          </cell>
          <cell r="G64">
            <v>2097</v>
          </cell>
          <cell r="H64">
            <v>391</v>
          </cell>
          <cell r="I64">
            <v>1921</v>
          </cell>
          <cell r="L64">
            <v>1921</v>
          </cell>
        </row>
        <row r="65">
          <cell r="A65" t="str">
            <v>강제전선관</v>
          </cell>
          <cell r="B65" t="str">
            <v>ST 42C</v>
          </cell>
          <cell r="C65" t="str">
            <v>m</v>
          </cell>
          <cell r="D65">
            <v>820</v>
          </cell>
          <cell r="E65">
            <v>2400</v>
          </cell>
          <cell r="F65">
            <v>866</v>
          </cell>
          <cell r="G65">
            <v>2431</v>
          </cell>
          <cell r="H65">
            <v>391</v>
          </cell>
          <cell r="I65">
            <v>2224</v>
          </cell>
          <cell r="L65">
            <v>2224</v>
          </cell>
        </row>
        <row r="66">
          <cell r="A66" t="str">
            <v>강제전선관</v>
          </cell>
          <cell r="B66" t="str">
            <v>ST 54C</v>
          </cell>
          <cell r="C66" t="str">
            <v>m</v>
          </cell>
          <cell r="D66">
            <v>820</v>
          </cell>
          <cell r="E66">
            <v>3350</v>
          </cell>
          <cell r="F66">
            <v>866</v>
          </cell>
          <cell r="G66">
            <v>3390</v>
          </cell>
          <cell r="H66">
            <v>391</v>
          </cell>
          <cell r="I66">
            <v>3104</v>
          </cell>
          <cell r="L66">
            <v>3104</v>
          </cell>
        </row>
        <row r="67">
          <cell r="A67" t="str">
            <v>강제전선관</v>
          </cell>
          <cell r="B67" t="str">
            <v>ST 70C</v>
          </cell>
          <cell r="C67" t="str">
            <v>m</v>
          </cell>
          <cell r="D67">
            <v>820</v>
          </cell>
          <cell r="E67">
            <v>4263</v>
          </cell>
          <cell r="F67">
            <v>866</v>
          </cell>
          <cell r="G67">
            <v>4313</v>
          </cell>
          <cell r="H67">
            <v>391</v>
          </cell>
          <cell r="I67">
            <v>3950</v>
          </cell>
          <cell r="L67">
            <v>3950</v>
          </cell>
        </row>
        <row r="68">
          <cell r="A68" t="str">
            <v>경질비닐 전선관</v>
          </cell>
          <cell r="B68" t="str">
            <v>HI-PVC 16C</v>
          </cell>
          <cell r="C68" t="str">
            <v>m</v>
          </cell>
          <cell r="D68">
            <v>824</v>
          </cell>
          <cell r="E68">
            <v>372</v>
          </cell>
          <cell r="F68">
            <v>866</v>
          </cell>
          <cell r="G68">
            <v>291</v>
          </cell>
          <cell r="H68">
            <v>391</v>
          </cell>
          <cell r="I68">
            <v>307</v>
          </cell>
          <cell r="L68">
            <v>291</v>
          </cell>
        </row>
        <row r="69">
          <cell r="A69" t="str">
            <v>경질비닐 전선관</v>
          </cell>
          <cell r="B69" t="str">
            <v>HI-PVC 22C</v>
          </cell>
          <cell r="C69" t="str">
            <v>m</v>
          </cell>
          <cell r="D69">
            <v>824</v>
          </cell>
          <cell r="E69">
            <v>448</v>
          </cell>
          <cell r="F69">
            <v>866</v>
          </cell>
          <cell r="G69">
            <v>347</v>
          </cell>
          <cell r="H69">
            <v>391</v>
          </cell>
          <cell r="I69">
            <v>368</v>
          </cell>
          <cell r="L69">
            <v>347</v>
          </cell>
        </row>
        <row r="70">
          <cell r="A70" t="str">
            <v>경질비닐 전선관</v>
          </cell>
          <cell r="B70" t="str">
            <v>HI-PVC 28C</v>
          </cell>
          <cell r="C70" t="str">
            <v>m</v>
          </cell>
          <cell r="D70">
            <v>824</v>
          </cell>
          <cell r="E70">
            <v>802</v>
          </cell>
          <cell r="F70">
            <v>866</v>
          </cell>
          <cell r="G70">
            <v>677</v>
          </cell>
          <cell r="H70">
            <v>391</v>
          </cell>
          <cell r="I70">
            <v>710</v>
          </cell>
          <cell r="L70">
            <v>677</v>
          </cell>
        </row>
        <row r="71">
          <cell r="A71" t="str">
            <v>파상형경질PE전선관</v>
          </cell>
          <cell r="B71" t="str">
            <v>30mm</v>
          </cell>
          <cell r="C71" t="str">
            <v>m</v>
          </cell>
          <cell r="D71">
            <v>825</v>
          </cell>
          <cell r="E71">
            <v>470</v>
          </cell>
          <cell r="F71">
            <v>867</v>
          </cell>
          <cell r="G71">
            <v>310</v>
          </cell>
          <cell r="L71">
            <v>310</v>
          </cell>
        </row>
        <row r="72">
          <cell r="A72" t="str">
            <v>파상형경질PE전선관</v>
          </cell>
          <cell r="B72" t="str">
            <v>40mm</v>
          </cell>
          <cell r="C72" t="str">
            <v>m</v>
          </cell>
          <cell r="D72">
            <v>825</v>
          </cell>
          <cell r="E72">
            <v>690</v>
          </cell>
          <cell r="F72">
            <v>867</v>
          </cell>
          <cell r="G72">
            <v>500</v>
          </cell>
          <cell r="L72">
            <v>500</v>
          </cell>
        </row>
        <row r="73">
          <cell r="A73" t="str">
            <v>파상형경질PE전선관</v>
          </cell>
          <cell r="B73" t="str">
            <v>50mm</v>
          </cell>
          <cell r="C73" t="str">
            <v>m</v>
          </cell>
          <cell r="D73">
            <v>825</v>
          </cell>
          <cell r="E73">
            <v>860</v>
          </cell>
          <cell r="F73">
            <v>867</v>
          </cell>
          <cell r="G73">
            <v>640</v>
          </cell>
          <cell r="L73">
            <v>640</v>
          </cell>
        </row>
        <row r="74">
          <cell r="A74" t="str">
            <v>1종 가요전선관</v>
          </cell>
          <cell r="B74" t="str">
            <v>16C 비방수</v>
          </cell>
          <cell r="C74" t="str">
            <v>m</v>
          </cell>
          <cell r="D74">
            <v>821</v>
          </cell>
          <cell r="E74">
            <v>700</v>
          </cell>
          <cell r="F74">
            <v>869</v>
          </cell>
          <cell r="G74">
            <v>620</v>
          </cell>
          <cell r="H74">
            <v>390</v>
          </cell>
          <cell r="I74">
            <v>630</v>
          </cell>
          <cell r="L74">
            <v>620</v>
          </cell>
        </row>
        <row r="75">
          <cell r="A75" t="str">
            <v>1종 가요전선관</v>
          </cell>
          <cell r="B75" t="str">
            <v>22C 비방수</v>
          </cell>
          <cell r="C75" t="str">
            <v>m</v>
          </cell>
          <cell r="D75">
            <v>821</v>
          </cell>
          <cell r="E75">
            <v>900</v>
          </cell>
          <cell r="F75">
            <v>869</v>
          </cell>
          <cell r="G75">
            <v>855</v>
          </cell>
          <cell r="H75">
            <v>390</v>
          </cell>
          <cell r="I75">
            <v>820</v>
          </cell>
          <cell r="L75">
            <v>820</v>
          </cell>
        </row>
        <row r="76">
          <cell r="A76" t="str">
            <v>1종 가요전선관</v>
          </cell>
          <cell r="B76" t="str">
            <v>36C 비방수</v>
          </cell>
          <cell r="C76" t="str">
            <v>m</v>
          </cell>
          <cell r="D76">
            <v>821</v>
          </cell>
          <cell r="E76">
            <v>1900</v>
          </cell>
          <cell r="F76">
            <v>869</v>
          </cell>
          <cell r="G76">
            <v>1800</v>
          </cell>
          <cell r="H76">
            <v>390</v>
          </cell>
          <cell r="I76">
            <v>1360</v>
          </cell>
          <cell r="L76">
            <v>1360</v>
          </cell>
        </row>
        <row r="77">
          <cell r="A77" t="str">
            <v>노말밴드</v>
          </cell>
          <cell r="B77" t="str">
            <v>아연도 28C</v>
          </cell>
          <cell r="C77" t="str">
            <v>EA</v>
          </cell>
          <cell r="D77">
            <v>820</v>
          </cell>
          <cell r="E77">
            <v>1875</v>
          </cell>
          <cell r="F77">
            <v>871</v>
          </cell>
          <cell r="G77">
            <v>1969</v>
          </cell>
          <cell r="L77">
            <v>1875</v>
          </cell>
        </row>
        <row r="78">
          <cell r="A78" t="str">
            <v>노말밴드</v>
          </cell>
          <cell r="B78" t="str">
            <v>아연도 36C</v>
          </cell>
          <cell r="C78" t="str">
            <v>EA</v>
          </cell>
          <cell r="D78">
            <v>820</v>
          </cell>
          <cell r="E78">
            <v>2500</v>
          </cell>
          <cell r="F78">
            <v>871</v>
          </cell>
          <cell r="G78">
            <v>2625</v>
          </cell>
          <cell r="L78">
            <v>2500</v>
          </cell>
        </row>
        <row r="79">
          <cell r="A79" t="str">
            <v>노말밴드</v>
          </cell>
          <cell r="B79" t="str">
            <v>아연도 42C</v>
          </cell>
          <cell r="C79" t="str">
            <v>EA</v>
          </cell>
          <cell r="D79">
            <v>820</v>
          </cell>
          <cell r="E79">
            <v>3250</v>
          </cell>
          <cell r="F79">
            <v>871</v>
          </cell>
          <cell r="G79">
            <v>3413</v>
          </cell>
          <cell r="L79">
            <v>3250</v>
          </cell>
        </row>
        <row r="80">
          <cell r="A80" t="str">
            <v>노말밴드</v>
          </cell>
          <cell r="B80" t="str">
            <v>아연도 54C</v>
          </cell>
          <cell r="C80" t="str">
            <v>EA</v>
          </cell>
          <cell r="D80">
            <v>820</v>
          </cell>
          <cell r="E80">
            <v>4625</v>
          </cell>
          <cell r="F80">
            <v>871</v>
          </cell>
          <cell r="G80">
            <v>4856</v>
          </cell>
          <cell r="L80">
            <v>4625</v>
          </cell>
        </row>
        <row r="81">
          <cell r="A81" t="str">
            <v>노말밴드</v>
          </cell>
          <cell r="B81" t="str">
            <v>아연도 70C</v>
          </cell>
          <cell r="C81" t="str">
            <v>EA</v>
          </cell>
          <cell r="D81">
            <v>820</v>
          </cell>
          <cell r="E81">
            <v>7500</v>
          </cell>
          <cell r="F81">
            <v>871</v>
          </cell>
          <cell r="G81">
            <v>7875</v>
          </cell>
          <cell r="L81">
            <v>7500</v>
          </cell>
        </row>
        <row r="82">
          <cell r="A82" t="str">
            <v>노말밴드</v>
          </cell>
          <cell r="B82" t="str">
            <v>PVC 28C</v>
          </cell>
          <cell r="C82" t="str">
            <v>EA</v>
          </cell>
          <cell r="D82">
            <v>824</v>
          </cell>
          <cell r="E82">
            <v>979</v>
          </cell>
          <cell r="F82">
            <v>874</v>
          </cell>
          <cell r="G82">
            <v>810</v>
          </cell>
          <cell r="L82">
            <v>810</v>
          </cell>
        </row>
        <row r="83">
          <cell r="A83" t="str">
            <v>파이프크램프</v>
          </cell>
          <cell r="B83" t="str">
            <v>16 C</v>
          </cell>
          <cell r="C83" t="str">
            <v>EA</v>
          </cell>
          <cell r="D83">
            <v>820</v>
          </cell>
          <cell r="E83">
            <v>270</v>
          </cell>
          <cell r="F83">
            <v>871</v>
          </cell>
          <cell r="G83">
            <v>325</v>
          </cell>
          <cell r="L83">
            <v>270</v>
          </cell>
        </row>
        <row r="84">
          <cell r="A84" t="str">
            <v>파이프크램프</v>
          </cell>
          <cell r="B84" t="str">
            <v>22 C</v>
          </cell>
          <cell r="C84" t="str">
            <v>EA</v>
          </cell>
          <cell r="D84">
            <v>820</v>
          </cell>
          <cell r="E84">
            <v>300</v>
          </cell>
          <cell r="F84">
            <v>871</v>
          </cell>
          <cell r="G84">
            <v>385</v>
          </cell>
          <cell r="L84">
            <v>300</v>
          </cell>
        </row>
        <row r="85">
          <cell r="A85" t="str">
            <v>파이프크램프</v>
          </cell>
          <cell r="B85" t="str">
            <v>28 C</v>
          </cell>
          <cell r="C85" t="str">
            <v>EA</v>
          </cell>
          <cell r="D85">
            <v>820</v>
          </cell>
          <cell r="E85">
            <v>350</v>
          </cell>
          <cell r="F85">
            <v>871</v>
          </cell>
          <cell r="G85">
            <v>445</v>
          </cell>
          <cell r="L85">
            <v>350</v>
          </cell>
        </row>
        <row r="86">
          <cell r="A86" t="str">
            <v>파이프크램프</v>
          </cell>
          <cell r="B86" t="str">
            <v>36 C</v>
          </cell>
          <cell r="C86" t="str">
            <v>EA</v>
          </cell>
          <cell r="D86">
            <v>820</v>
          </cell>
          <cell r="E86">
            <v>420</v>
          </cell>
          <cell r="F86">
            <v>871</v>
          </cell>
          <cell r="G86">
            <v>510</v>
          </cell>
          <cell r="L86">
            <v>420</v>
          </cell>
        </row>
        <row r="87">
          <cell r="A87" t="str">
            <v>파이프크램프</v>
          </cell>
          <cell r="B87" t="str">
            <v>42 C</v>
          </cell>
          <cell r="C87" t="str">
            <v>EA</v>
          </cell>
          <cell r="D87">
            <v>820</v>
          </cell>
          <cell r="E87">
            <v>460</v>
          </cell>
          <cell r="F87">
            <v>871</v>
          </cell>
          <cell r="G87">
            <v>600</v>
          </cell>
          <cell r="L87">
            <v>460</v>
          </cell>
        </row>
        <row r="88">
          <cell r="A88" t="str">
            <v>파이프크램프</v>
          </cell>
          <cell r="B88" t="str">
            <v>54 C</v>
          </cell>
          <cell r="C88" t="str">
            <v>EA</v>
          </cell>
          <cell r="D88">
            <v>820</v>
          </cell>
          <cell r="E88">
            <v>550</v>
          </cell>
          <cell r="F88">
            <v>871</v>
          </cell>
          <cell r="G88">
            <v>710</v>
          </cell>
          <cell r="L88">
            <v>550</v>
          </cell>
        </row>
        <row r="89">
          <cell r="A89" t="str">
            <v>파이프크램프</v>
          </cell>
          <cell r="B89" t="str">
            <v>70 C</v>
          </cell>
          <cell r="C89" t="str">
            <v>EA</v>
          </cell>
          <cell r="D89">
            <v>820</v>
          </cell>
          <cell r="E89">
            <v>999</v>
          </cell>
          <cell r="F89">
            <v>871</v>
          </cell>
          <cell r="G89">
            <v>930</v>
          </cell>
          <cell r="L89">
            <v>930</v>
          </cell>
        </row>
        <row r="90">
          <cell r="A90" t="str">
            <v>파이프행거</v>
          </cell>
          <cell r="B90" t="str">
            <v>16 C</v>
          </cell>
          <cell r="C90" t="str">
            <v>EA</v>
          </cell>
          <cell r="D90">
            <v>820</v>
          </cell>
          <cell r="E90">
            <v>482</v>
          </cell>
          <cell r="F90">
            <v>871</v>
          </cell>
          <cell r="G90">
            <v>510</v>
          </cell>
          <cell r="L90">
            <v>482</v>
          </cell>
        </row>
        <row r="91">
          <cell r="A91" t="str">
            <v>파이프행거</v>
          </cell>
          <cell r="B91" t="str">
            <v>22 C</v>
          </cell>
          <cell r="C91" t="str">
            <v>EA</v>
          </cell>
          <cell r="D91">
            <v>820</v>
          </cell>
          <cell r="E91">
            <v>493</v>
          </cell>
          <cell r="F91">
            <v>871</v>
          </cell>
          <cell r="G91">
            <v>550</v>
          </cell>
          <cell r="L91">
            <v>493</v>
          </cell>
        </row>
        <row r="92">
          <cell r="A92" t="str">
            <v>파이프행거</v>
          </cell>
          <cell r="B92" t="str">
            <v>28 C</v>
          </cell>
          <cell r="C92" t="str">
            <v>EA</v>
          </cell>
          <cell r="D92">
            <v>820</v>
          </cell>
          <cell r="E92">
            <v>507</v>
          </cell>
          <cell r="F92">
            <v>871</v>
          </cell>
          <cell r="G92">
            <v>610</v>
          </cell>
          <cell r="L92">
            <v>507</v>
          </cell>
        </row>
        <row r="93">
          <cell r="A93" t="str">
            <v>파이프행거</v>
          </cell>
          <cell r="B93" t="str">
            <v>36 C</v>
          </cell>
          <cell r="C93" t="str">
            <v>EA</v>
          </cell>
          <cell r="D93">
            <v>820</v>
          </cell>
          <cell r="E93">
            <v>660</v>
          </cell>
          <cell r="F93">
            <v>871</v>
          </cell>
          <cell r="G93">
            <v>675</v>
          </cell>
          <cell r="L93">
            <v>660</v>
          </cell>
        </row>
        <row r="94">
          <cell r="A94" t="str">
            <v>풀박스</v>
          </cell>
          <cell r="B94" t="str">
            <v>100 x 100 x 75</v>
          </cell>
          <cell r="C94" t="str">
            <v>EA</v>
          </cell>
          <cell r="D94">
            <v>825</v>
          </cell>
          <cell r="E94">
            <v>1588</v>
          </cell>
          <cell r="F94">
            <v>883</v>
          </cell>
          <cell r="G94">
            <v>1530</v>
          </cell>
          <cell r="H94">
            <v>388</v>
          </cell>
          <cell r="I94">
            <v>1540</v>
          </cell>
          <cell r="L94">
            <v>1530</v>
          </cell>
        </row>
        <row r="95">
          <cell r="A95" t="str">
            <v>파이프행거</v>
          </cell>
          <cell r="B95" t="str">
            <v>42 C</v>
          </cell>
          <cell r="C95" t="str">
            <v>EA</v>
          </cell>
          <cell r="D95">
            <v>820</v>
          </cell>
          <cell r="E95">
            <v>730</v>
          </cell>
          <cell r="F95">
            <v>871</v>
          </cell>
          <cell r="G95">
            <v>750</v>
          </cell>
          <cell r="L95">
            <v>730</v>
          </cell>
        </row>
        <row r="96">
          <cell r="A96" t="str">
            <v>파이프행거</v>
          </cell>
          <cell r="B96" t="str">
            <v>54 C</v>
          </cell>
          <cell r="C96" t="str">
            <v>EA</v>
          </cell>
          <cell r="D96">
            <v>820</v>
          </cell>
          <cell r="E96">
            <v>872</v>
          </cell>
          <cell r="F96">
            <v>871</v>
          </cell>
          <cell r="G96">
            <v>1010</v>
          </cell>
          <cell r="L96">
            <v>872</v>
          </cell>
        </row>
        <row r="97">
          <cell r="A97" t="str">
            <v>파이프행거</v>
          </cell>
          <cell r="B97" t="str">
            <v>70 C</v>
          </cell>
          <cell r="C97" t="str">
            <v>EA</v>
          </cell>
          <cell r="D97">
            <v>820</v>
          </cell>
          <cell r="E97">
            <v>1178</v>
          </cell>
          <cell r="F97">
            <v>871</v>
          </cell>
          <cell r="G97">
            <v>1230</v>
          </cell>
          <cell r="L97">
            <v>1178</v>
          </cell>
        </row>
        <row r="98">
          <cell r="A98" t="str">
            <v>아우트레트박스</v>
          </cell>
          <cell r="B98" t="str">
            <v>8각 54mm</v>
          </cell>
          <cell r="C98" t="str">
            <v>EA</v>
          </cell>
          <cell r="D98">
            <v>827</v>
          </cell>
          <cell r="E98">
            <v>714</v>
          </cell>
          <cell r="F98">
            <v>882</v>
          </cell>
          <cell r="G98">
            <v>540</v>
          </cell>
          <cell r="L98">
            <v>540</v>
          </cell>
        </row>
        <row r="99">
          <cell r="A99" t="str">
            <v>아우트레트박스</v>
          </cell>
          <cell r="B99" t="str">
            <v>중형 4각 54mm</v>
          </cell>
          <cell r="C99" t="str">
            <v>EA</v>
          </cell>
          <cell r="D99">
            <v>827</v>
          </cell>
          <cell r="E99">
            <v>832</v>
          </cell>
          <cell r="F99">
            <v>882</v>
          </cell>
          <cell r="G99">
            <v>630</v>
          </cell>
          <cell r="L99">
            <v>630</v>
          </cell>
        </row>
        <row r="100">
          <cell r="A100" t="str">
            <v>스위치박스</v>
          </cell>
          <cell r="B100" t="str">
            <v>1 개용 54mm</v>
          </cell>
          <cell r="C100" t="str">
            <v>EA</v>
          </cell>
          <cell r="D100">
            <v>827</v>
          </cell>
          <cell r="E100">
            <v>668</v>
          </cell>
          <cell r="F100">
            <v>883</v>
          </cell>
          <cell r="G100">
            <v>490</v>
          </cell>
          <cell r="L100">
            <v>490</v>
          </cell>
        </row>
        <row r="101">
          <cell r="A101" t="str">
            <v>스위치박스</v>
          </cell>
          <cell r="B101" t="str">
            <v>2 개용 54mm</v>
          </cell>
          <cell r="C101" t="str">
            <v>EA</v>
          </cell>
          <cell r="D101">
            <v>827</v>
          </cell>
          <cell r="E101">
            <v>701</v>
          </cell>
          <cell r="F101">
            <v>883</v>
          </cell>
          <cell r="G101">
            <v>630</v>
          </cell>
          <cell r="L101">
            <v>630</v>
          </cell>
        </row>
        <row r="102">
          <cell r="A102" t="str">
            <v>박스커버-8 각</v>
          </cell>
          <cell r="B102" t="str">
            <v>둥근구멍 (오목)</v>
          </cell>
          <cell r="C102" t="str">
            <v>EA</v>
          </cell>
          <cell r="D102">
            <v>828</v>
          </cell>
          <cell r="E102">
            <v>400</v>
          </cell>
          <cell r="F102">
            <v>883</v>
          </cell>
          <cell r="G102">
            <v>220</v>
          </cell>
          <cell r="L102">
            <v>220</v>
          </cell>
        </row>
        <row r="103">
          <cell r="A103" t="str">
            <v>박스커버-8 각</v>
          </cell>
          <cell r="B103" t="str">
            <v>둥근구멍 (평)</v>
          </cell>
          <cell r="C103" t="str">
            <v>EA</v>
          </cell>
          <cell r="D103">
            <v>828</v>
          </cell>
          <cell r="E103">
            <v>350</v>
          </cell>
          <cell r="F103">
            <v>883</v>
          </cell>
          <cell r="G103">
            <v>180</v>
          </cell>
          <cell r="L103">
            <v>180</v>
          </cell>
        </row>
        <row r="104">
          <cell r="A104" t="str">
            <v>박스커버-4 각</v>
          </cell>
          <cell r="B104" t="str">
            <v>둥근구멍 (오목)</v>
          </cell>
          <cell r="C104" t="str">
            <v>EA</v>
          </cell>
          <cell r="D104">
            <v>828</v>
          </cell>
          <cell r="E104">
            <v>400</v>
          </cell>
          <cell r="F104">
            <v>883</v>
          </cell>
          <cell r="G104">
            <v>220</v>
          </cell>
          <cell r="L104">
            <v>220</v>
          </cell>
        </row>
        <row r="105">
          <cell r="A105" t="str">
            <v>박스커버-4 각</v>
          </cell>
          <cell r="B105" t="str">
            <v>둥근구멍 (평)</v>
          </cell>
          <cell r="C105" t="str">
            <v>EA</v>
          </cell>
          <cell r="D105">
            <v>828</v>
          </cell>
          <cell r="E105">
            <v>350</v>
          </cell>
          <cell r="L105">
            <v>350</v>
          </cell>
        </row>
        <row r="106">
          <cell r="A106" t="str">
            <v>풀박스</v>
          </cell>
          <cell r="B106" t="str">
            <v>100 x 100 x 50</v>
          </cell>
          <cell r="C106" t="str">
            <v>EA</v>
          </cell>
          <cell r="D106">
            <v>825</v>
          </cell>
          <cell r="E106">
            <v>1411</v>
          </cell>
          <cell r="F106">
            <v>883</v>
          </cell>
          <cell r="G106">
            <v>1480</v>
          </cell>
          <cell r="H106">
            <v>388</v>
          </cell>
          <cell r="I106">
            <v>1370</v>
          </cell>
          <cell r="L106">
            <v>1370</v>
          </cell>
        </row>
        <row r="107">
          <cell r="A107" t="str">
            <v>풀박스</v>
          </cell>
          <cell r="B107" t="str">
            <v>100 x 100 x 100</v>
          </cell>
          <cell r="C107" t="str">
            <v>EA</v>
          </cell>
          <cell r="D107">
            <v>825</v>
          </cell>
          <cell r="E107">
            <v>1882</v>
          </cell>
          <cell r="F107">
            <v>883</v>
          </cell>
          <cell r="G107">
            <v>1750</v>
          </cell>
          <cell r="H107">
            <v>388</v>
          </cell>
          <cell r="I107">
            <v>1830</v>
          </cell>
          <cell r="L107">
            <v>1750</v>
          </cell>
        </row>
        <row r="108">
          <cell r="A108" t="str">
            <v>풀박스</v>
          </cell>
          <cell r="B108" t="str">
            <v>150 x 150 x 100</v>
          </cell>
          <cell r="C108" t="str">
            <v>EA</v>
          </cell>
          <cell r="D108">
            <v>825</v>
          </cell>
          <cell r="E108">
            <v>2353</v>
          </cell>
          <cell r="F108">
            <v>883</v>
          </cell>
          <cell r="G108">
            <v>2470</v>
          </cell>
          <cell r="H108">
            <v>388</v>
          </cell>
          <cell r="I108">
            <v>2290</v>
          </cell>
          <cell r="L108">
            <v>2290</v>
          </cell>
        </row>
        <row r="109">
          <cell r="A109" t="str">
            <v>풀박스</v>
          </cell>
          <cell r="B109" t="str">
            <v>150 x 150 x 150</v>
          </cell>
          <cell r="C109" t="str">
            <v>EA</v>
          </cell>
          <cell r="D109">
            <v>825</v>
          </cell>
          <cell r="E109">
            <v>2765</v>
          </cell>
          <cell r="F109">
            <v>883</v>
          </cell>
          <cell r="G109">
            <v>2740</v>
          </cell>
          <cell r="H109">
            <v>388</v>
          </cell>
          <cell r="I109">
            <v>2690</v>
          </cell>
          <cell r="L109">
            <v>2690</v>
          </cell>
        </row>
        <row r="110">
          <cell r="A110" t="str">
            <v>풀박스</v>
          </cell>
          <cell r="B110" t="str">
            <v>200 x 200 x 150</v>
          </cell>
          <cell r="C110" t="str">
            <v>EA</v>
          </cell>
          <cell r="D110">
            <v>825</v>
          </cell>
          <cell r="E110">
            <v>4588</v>
          </cell>
          <cell r="F110">
            <v>883</v>
          </cell>
          <cell r="G110">
            <v>4050</v>
          </cell>
          <cell r="H110">
            <v>388</v>
          </cell>
          <cell r="I110">
            <v>4460</v>
          </cell>
          <cell r="L110">
            <v>4050</v>
          </cell>
        </row>
        <row r="111">
          <cell r="A111" t="str">
            <v>풀박스</v>
          </cell>
          <cell r="B111" t="str">
            <v>300 x 300 x 150</v>
          </cell>
          <cell r="C111" t="str">
            <v>EA</v>
          </cell>
          <cell r="D111">
            <v>825</v>
          </cell>
          <cell r="E111">
            <v>6765</v>
          </cell>
          <cell r="F111">
            <v>883</v>
          </cell>
          <cell r="G111">
            <v>6390</v>
          </cell>
          <cell r="H111">
            <v>388</v>
          </cell>
          <cell r="I111">
            <v>6570</v>
          </cell>
          <cell r="L111">
            <v>6390</v>
          </cell>
        </row>
        <row r="112">
          <cell r="A112" t="str">
            <v>풀박스</v>
          </cell>
          <cell r="B112" t="str">
            <v>500 x 500 x 300</v>
          </cell>
          <cell r="C112" t="str">
            <v>EA</v>
          </cell>
          <cell r="D112">
            <v>825</v>
          </cell>
          <cell r="E112">
            <v>25882</v>
          </cell>
          <cell r="F112">
            <v>883</v>
          </cell>
          <cell r="G112">
            <v>22500</v>
          </cell>
          <cell r="H112">
            <v>388</v>
          </cell>
          <cell r="I112">
            <v>25150</v>
          </cell>
          <cell r="L112">
            <v>22500</v>
          </cell>
        </row>
        <row r="113">
          <cell r="A113" t="str">
            <v>FLOOR BOX</v>
          </cell>
          <cell r="B113" t="str">
            <v>300 x 200 x 150</v>
          </cell>
          <cell r="C113" t="str">
            <v>EA</v>
          </cell>
          <cell r="D113">
            <v>836</v>
          </cell>
          <cell r="E113">
            <v>65000</v>
          </cell>
          <cell r="F113">
            <v>875</v>
          </cell>
          <cell r="G113">
            <v>65000</v>
          </cell>
          <cell r="L113">
            <v>65000</v>
          </cell>
        </row>
        <row r="114">
          <cell r="A114" t="str">
            <v>레이스웨이-BODY</v>
          </cell>
          <cell r="B114" t="str">
            <v>BODY 70 x 40</v>
          </cell>
          <cell r="C114" t="str">
            <v>m</v>
          </cell>
          <cell r="D114">
            <v>830</v>
          </cell>
          <cell r="E114">
            <v>2940</v>
          </cell>
          <cell r="F114">
            <v>881</v>
          </cell>
          <cell r="G114">
            <v>2940</v>
          </cell>
          <cell r="L114">
            <v>2940</v>
          </cell>
        </row>
        <row r="115">
          <cell r="A115" t="str">
            <v>레이스웨이-COVER</v>
          </cell>
          <cell r="B115" t="str">
            <v>COVER 70 x 40</v>
          </cell>
          <cell r="C115" t="str">
            <v>m</v>
          </cell>
          <cell r="D115">
            <v>830</v>
          </cell>
          <cell r="E115">
            <v>1350</v>
          </cell>
          <cell r="F115">
            <v>881</v>
          </cell>
          <cell r="G115">
            <v>1350</v>
          </cell>
          <cell r="L115">
            <v>1350</v>
          </cell>
        </row>
        <row r="116">
          <cell r="A116" t="str">
            <v>VERTICAL ELBOW</v>
          </cell>
          <cell r="B116" t="str">
            <v>W600x150Hx2.6t</v>
          </cell>
          <cell r="C116" t="str">
            <v>EA</v>
          </cell>
          <cell r="D116">
            <v>833</v>
          </cell>
          <cell r="E116">
            <v>25560</v>
          </cell>
          <cell r="F116">
            <v>879</v>
          </cell>
          <cell r="G116">
            <v>48200</v>
          </cell>
          <cell r="L116">
            <v>25560</v>
          </cell>
        </row>
        <row r="117">
          <cell r="A117" t="str">
            <v>레이스웨이-JOINER</v>
          </cell>
          <cell r="B117" t="str">
            <v>JOINER 70 x 40</v>
          </cell>
          <cell r="C117" t="str">
            <v>개</v>
          </cell>
          <cell r="D117">
            <v>830</v>
          </cell>
          <cell r="E117">
            <v>1650</v>
          </cell>
          <cell r="F117">
            <v>881</v>
          </cell>
          <cell r="G117">
            <v>1650</v>
          </cell>
          <cell r="L117">
            <v>1650</v>
          </cell>
        </row>
        <row r="118">
          <cell r="A118" t="str">
            <v>레이스웨이-END CAP</v>
          </cell>
          <cell r="B118" t="str">
            <v>END CAP 70 x 40</v>
          </cell>
          <cell r="C118" t="str">
            <v>개</v>
          </cell>
          <cell r="D118">
            <v>830</v>
          </cell>
          <cell r="E118">
            <v>740</v>
          </cell>
          <cell r="F118">
            <v>881</v>
          </cell>
          <cell r="G118">
            <v>740</v>
          </cell>
          <cell r="L118">
            <v>740</v>
          </cell>
        </row>
        <row r="119">
          <cell r="A119" t="str">
            <v>기구용금구</v>
          </cell>
          <cell r="B119" t="str">
            <v>70 x 40</v>
          </cell>
          <cell r="C119" t="str">
            <v>개</v>
          </cell>
          <cell r="D119">
            <v>830</v>
          </cell>
          <cell r="E119">
            <v>500</v>
          </cell>
          <cell r="F119">
            <v>881</v>
          </cell>
          <cell r="G119">
            <v>500</v>
          </cell>
          <cell r="L119">
            <v>500</v>
          </cell>
        </row>
        <row r="120">
          <cell r="A120" t="str">
            <v>HANGER</v>
          </cell>
          <cell r="B120" t="str">
            <v>HANGER-"A"형</v>
          </cell>
          <cell r="C120" t="str">
            <v>개</v>
          </cell>
          <cell r="D120">
            <v>830</v>
          </cell>
          <cell r="E120">
            <v>960</v>
          </cell>
          <cell r="F120">
            <v>881</v>
          </cell>
          <cell r="G120">
            <v>960</v>
          </cell>
          <cell r="L120">
            <v>960</v>
          </cell>
        </row>
        <row r="121">
          <cell r="A121" t="str">
            <v>HANGER</v>
          </cell>
          <cell r="B121" t="str">
            <v>HANGER-"C"형</v>
          </cell>
          <cell r="C121" t="str">
            <v>개</v>
          </cell>
          <cell r="D121">
            <v>830</v>
          </cell>
          <cell r="E121">
            <v>1960</v>
          </cell>
          <cell r="F121">
            <v>881</v>
          </cell>
          <cell r="G121">
            <v>1960</v>
          </cell>
          <cell r="L121">
            <v>1960</v>
          </cell>
        </row>
        <row r="122">
          <cell r="A122" t="str">
            <v>BOX CONNECTOR</v>
          </cell>
          <cell r="B122" t="str">
            <v>70 x 40</v>
          </cell>
          <cell r="C122" t="str">
            <v>개</v>
          </cell>
          <cell r="D122">
            <v>830</v>
          </cell>
          <cell r="E122">
            <v>1560</v>
          </cell>
          <cell r="F122">
            <v>881</v>
          </cell>
          <cell r="G122">
            <v>1560</v>
          </cell>
          <cell r="L122">
            <v>1560</v>
          </cell>
        </row>
        <row r="123">
          <cell r="A123" t="str">
            <v>CABLE TRAY</v>
          </cell>
          <cell r="B123" t="str">
            <v>W450x150Hx2.6t</v>
          </cell>
          <cell r="C123" t="str">
            <v>m</v>
          </cell>
          <cell r="D123">
            <v>833</v>
          </cell>
          <cell r="E123">
            <v>15150</v>
          </cell>
          <cell r="L123">
            <v>15150</v>
          </cell>
        </row>
        <row r="124">
          <cell r="A124" t="str">
            <v>CABLE TRAY</v>
          </cell>
          <cell r="B124" t="str">
            <v>W600x150Hx2.6t</v>
          </cell>
          <cell r="C124" t="str">
            <v>m</v>
          </cell>
          <cell r="D124">
            <v>833</v>
          </cell>
          <cell r="E124">
            <v>16950</v>
          </cell>
          <cell r="F124">
            <v>879</v>
          </cell>
          <cell r="G124">
            <v>55600</v>
          </cell>
          <cell r="L124">
            <v>16950</v>
          </cell>
        </row>
        <row r="125">
          <cell r="A125" t="str">
            <v>HORIZONTAL ELBOW</v>
          </cell>
          <cell r="B125" t="str">
            <v>W450x150Hx2.6t</v>
          </cell>
          <cell r="C125" t="str">
            <v>EA</v>
          </cell>
          <cell r="D125">
            <v>833</v>
          </cell>
          <cell r="E125">
            <v>28950</v>
          </cell>
          <cell r="L125">
            <v>28950</v>
          </cell>
        </row>
        <row r="126">
          <cell r="A126" t="str">
            <v>HORIZONTAL ELBOW</v>
          </cell>
          <cell r="B126" t="str">
            <v>W600x150Hx2.6t</v>
          </cell>
          <cell r="C126" t="str">
            <v>EA</v>
          </cell>
          <cell r="D126">
            <v>833</v>
          </cell>
          <cell r="E126">
            <v>44390</v>
          </cell>
          <cell r="F126">
            <v>879</v>
          </cell>
          <cell r="G126">
            <v>65200</v>
          </cell>
          <cell r="L126">
            <v>44390</v>
          </cell>
        </row>
        <row r="127">
          <cell r="A127" t="str">
            <v>VERTICAL ELBOW</v>
          </cell>
          <cell r="B127" t="str">
            <v>W450x150Hx2.6t</v>
          </cell>
          <cell r="C127" t="str">
            <v>EA</v>
          </cell>
          <cell r="D127">
            <v>833</v>
          </cell>
          <cell r="E127">
            <v>21050</v>
          </cell>
          <cell r="L127">
            <v>21050</v>
          </cell>
        </row>
        <row r="128">
          <cell r="A128" t="str">
            <v>HORIZOTAL TEE</v>
          </cell>
          <cell r="B128" t="str">
            <v>W450x150Hx2.6t</v>
          </cell>
          <cell r="C128" t="str">
            <v>EA</v>
          </cell>
          <cell r="D128">
            <v>833</v>
          </cell>
          <cell r="E128">
            <v>39450</v>
          </cell>
          <cell r="L128">
            <v>39450</v>
          </cell>
        </row>
        <row r="129">
          <cell r="A129" t="str">
            <v>HORIZOTAL TEE</v>
          </cell>
          <cell r="B129" t="str">
            <v>W600x150Hx2.6t</v>
          </cell>
          <cell r="C129" t="str">
            <v>EA</v>
          </cell>
          <cell r="D129">
            <v>833</v>
          </cell>
          <cell r="E129">
            <v>51120</v>
          </cell>
          <cell r="F129">
            <v>879</v>
          </cell>
          <cell r="G129">
            <v>89600</v>
          </cell>
          <cell r="L129">
            <v>51120</v>
          </cell>
        </row>
        <row r="130">
          <cell r="A130" t="str">
            <v>RIGHT HAND REDUCER</v>
          </cell>
          <cell r="B130" t="str">
            <v>W600-W450</v>
          </cell>
          <cell r="C130" t="str">
            <v>EA</v>
          </cell>
          <cell r="D130">
            <v>833</v>
          </cell>
          <cell r="E130">
            <v>10100</v>
          </cell>
          <cell r="L130">
            <v>10100</v>
          </cell>
        </row>
        <row r="131">
          <cell r="A131" t="str">
            <v>JOINT CONNECTOR</v>
          </cell>
          <cell r="B131" t="str">
            <v>150H</v>
          </cell>
          <cell r="C131" t="str">
            <v>EA</v>
          </cell>
          <cell r="D131">
            <v>833</v>
          </cell>
          <cell r="E131">
            <v>1300</v>
          </cell>
          <cell r="F131">
            <v>880</v>
          </cell>
          <cell r="G131">
            <v>1500</v>
          </cell>
          <cell r="L131">
            <v>1300</v>
          </cell>
        </row>
        <row r="132">
          <cell r="A132" t="str">
            <v>SHANK BOLT &amp; NUT</v>
          </cell>
          <cell r="B132" t="str">
            <v>아연도</v>
          </cell>
          <cell r="C132" t="str">
            <v>EA</v>
          </cell>
          <cell r="D132">
            <v>833</v>
          </cell>
          <cell r="E132">
            <v>100</v>
          </cell>
          <cell r="F132">
            <v>880</v>
          </cell>
          <cell r="G132">
            <v>120</v>
          </cell>
          <cell r="L132">
            <v>100</v>
          </cell>
        </row>
        <row r="133">
          <cell r="A133" t="str">
            <v>SHANK BOLT &amp; NUT</v>
          </cell>
          <cell r="B133" t="str">
            <v>SUS</v>
          </cell>
          <cell r="C133" t="str">
            <v>EA</v>
          </cell>
          <cell r="F133">
            <v>880</v>
          </cell>
          <cell r="G133">
            <v>700</v>
          </cell>
          <cell r="L133">
            <v>700</v>
          </cell>
        </row>
        <row r="134">
          <cell r="A134" t="str">
            <v>BOINDING JUMPER</v>
          </cell>
          <cell r="B134" t="str">
            <v>38mm2</v>
          </cell>
          <cell r="C134" t="str">
            <v>EA</v>
          </cell>
          <cell r="D134">
            <v>833</v>
          </cell>
          <cell r="E134">
            <v>2800</v>
          </cell>
          <cell r="F134">
            <v>880</v>
          </cell>
          <cell r="G134">
            <v>1950</v>
          </cell>
          <cell r="L134">
            <v>1950</v>
          </cell>
        </row>
        <row r="135">
          <cell r="A135" t="str">
            <v>HOLD DOWN CLAMP</v>
          </cell>
          <cell r="B135" t="str">
            <v>STEEL 2.6t</v>
          </cell>
          <cell r="C135" t="str">
            <v>EA</v>
          </cell>
          <cell r="D135">
            <v>833</v>
          </cell>
          <cell r="E135">
            <v>300</v>
          </cell>
          <cell r="F135">
            <v>879</v>
          </cell>
          <cell r="G135">
            <v>350</v>
          </cell>
          <cell r="L135">
            <v>300</v>
          </cell>
        </row>
        <row r="136">
          <cell r="A136" t="str">
            <v>TRAY TO BOX CONNECT</v>
          </cell>
          <cell r="B136" t="str">
            <v>W450x100Hx2.3t</v>
          </cell>
          <cell r="C136" t="str">
            <v>EA</v>
          </cell>
          <cell r="D136">
            <v>833</v>
          </cell>
          <cell r="E136">
            <v>28000</v>
          </cell>
          <cell r="F136">
            <v>879</v>
          </cell>
          <cell r="G136">
            <v>27500</v>
          </cell>
          <cell r="L136">
            <v>27500</v>
          </cell>
        </row>
        <row r="137">
          <cell r="A137" t="str">
            <v>CHANNEL</v>
          </cell>
          <cell r="B137" t="str">
            <v>41x41x2.6t</v>
          </cell>
          <cell r="C137" t="str">
            <v>m</v>
          </cell>
          <cell r="D137">
            <v>833</v>
          </cell>
          <cell r="E137">
            <v>3000</v>
          </cell>
          <cell r="F137">
            <v>878</v>
          </cell>
          <cell r="G137">
            <v>3000</v>
          </cell>
          <cell r="L137">
            <v>3000</v>
          </cell>
        </row>
        <row r="138">
          <cell r="A138" t="str">
            <v>접지봉</v>
          </cell>
          <cell r="B138" t="str">
            <v>φ18 x 2400mm</v>
          </cell>
          <cell r="C138" t="str">
            <v>본</v>
          </cell>
          <cell r="D138">
            <v>887</v>
          </cell>
          <cell r="E138">
            <v>7300</v>
          </cell>
          <cell r="F138">
            <v>930</v>
          </cell>
          <cell r="G138">
            <v>6500</v>
          </cell>
          <cell r="H138">
            <v>370</v>
          </cell>
          <cell r="I138">
            <v>7000</v>
          </cell>
          <cell r="L138">
            <v>6500</v>
          </cell>
        </row>
        <row r="139">
          <cell r="A139" t="str">
            <v>CABLE DUCT</v>
          </cell>
          <cell r="B139" t="str">
            <v>W600</v>
          </cell>
          <cell r="C139" t="str">
            <v>EA</v>
          </cell>
          <cell r="F139">
            <v>878</v>
          </cell>
          <cell r="G139">
            <v>36200</v>
          </cell>
          <cell r="L139">
            <v>36200</v>
          </cell>
        </row>
        <row r="140">
          <cell r="A140" t="str">
            <v>매입콘센트-접지</v>
          </cell>
          <cell r="B140" t="str">
            <v>15A 250V 1구</v>
          </cell>
          <cell r="C140" t="str">
            <v>EA</v>
          </cell>
          <cell r="D140">
            <v>892</v>
          </cell>
          <cell r="E140">
            <v>1600</v>
          </cell>
          <cell r="F140">
            <v>934</v>
          </cell>
          <cell r="G140">
            <v>1440</v>
          </cell>
          <cell r="H140">
            <v>387</v>
          </cell>
          <cell r="I140">
            <v>1000</v>
          </cell>
          <cell r="L140">
            <v>1000</v>
          </cell>
        </row>
        <row r="141">
          <cell r="A141" t="str">
            <v>매입콘센트-접지</v>
          </cell>
          <cell r="B141" t="str">
            <v>15A 250V 2구</v>
          </cell>
          <cell r="C141" t="str">
            <v>EA</v>
          </cell>
          <cell r="D141">
            <v>892</v>
          </cell>
          <cell r="E141">
            <v>2030</v>
          </cell>
          <cell r="F141">
            <v>934</v>
          </cell>
          <cell r="G141">
            <v>1820</v>
          </cell>
          <cell r="H141">
            <v>387</v>
          </cell>
          <cell r="I141">
            <v>1258</v>
          </cell>
          <cell r="L141">
            <v>1258</v>
          </cell>
        </row>
        <row r="142">
          <cell r="A142" t="str">
            <v>방수콘센트</v>
          </cell>
          <cell r="B142" t="str">
            <v>15A 250V 2구</v>
          </cell>
          <cell r="C142" t="str">
            <v>EA</v>
          </cell>
          <cell r="D142">
            <v>892</v>
          </cell>
          <cell r="E142">
            <v>2790</v>
          </cell>
          <cell r="F142">
            <v>934</v>
          </cell>
          <cell r="G142">
            <v>2510</v>
          </cell>
          <cell r="L142">
            <v>2510</v>
          </cell>
        </row>
        <row r="143">
          <cell r="A143" t="str">
            <v>매입1로스위치</v>
          </cell>
          <cell r="B143" t="str">
            <v>250V 15A 1로 1련</v>
          </cell>
          <cell r="C143" t="str">
            <v>EA</v>
          </cell>
          <cell r="D143">
            <v>890</v>
          </cell>
          <cell r="E143">
            <v>1357</v>
          </cell>
          <cell r="F143">
            <v>935</v>
          </cell>
          <cell r="G143">
            <v>1921</v>
          </cell>
          <cell r="L143">
            <v>1357</v>
          </cell>
        </row>
        <row r="144">
          <cell r="A144" t="str">
            <v>매입1로스위치</v>
          </cell>
          <cell r="B144" t="str">
            <v>250V 15A 1로 2련</v>
          </cell>
          <cell r="C144" t="str">
            <v>EA</v>
          </cell>
          <cell r="D144">
            <v>890</v>
          </cell>
          <cell r="E144">
            <v>2329</v>
          </cell>
          <cell r="F144">
            <v>935</v>
          </cell>
          <cell r="G144">
            <v>2857</v>
          </cell>
          <cell r="L144">
            <v>2329</v>
          </cell>
        </row>
        <row r="145">
          <cell r="A145" t="str">
            <v>매입1로스위치</v>
          </cell>
          <cell r="B145" t="str">
            <v>250V 15A 1로 3련</v>
          </cell>
          <cell r="C145" t="str">
            <v>EA</v>
          </cell>
          <cell r="D145">
            <v>890</v>
          </cell>
          <cell r="E145">
            <v>3301</v>
          </cell>
          <cell r="F145">
            <v>935</v>
          </cell>
          <cell r="G145">
            <v>3793</v>
          </cell>
          <cell r="H145">
            <v>385</v>
          </cell>
          <cell r="I145">
            <v>3358</v>
          </cell>
          <cell r="L145">
            <v>3301</v>
          </cell>
        </row>
        <row r="146">
          <cell r="A146" t="str">
            <v>매입3로스위치</v>
          </cell>
          <cell r="B146" t="str">
            <v>250V 15A 3로 1련</v>
          </cell>
          <cell r="C146" t="str">
            <v>EA</v>
          </cell>
          <cell r="D146">
            <v>890</v>
          </cell>
          <cell r="E146">
            <v>1542</v>
          </cell>
          <cell r="F146">
            <v>935</v>
          </cell>
          <cell r="G146">
            <v>2345</v>
          </cell>
          <cell r="H146">
            <v>386</v>
          </cell>
          <cell r="I146">
            <v>1530</v>
          </cell>
          <cell r="L146">
            <v>1530</v>
          </cell>
        </row>
        <row r="147">
          <cell r="A147" t="str">
            <v>매입3로스위치</v>
          </cell>
          <cell r="B147" t="str">
            <v>250V 15A 3로 2련</v>
          </cell>
          <cell r="C147" t="str">
            <v>EA</v>
          </cell>
          <cell r="D147">
            <v>890</v>
          </cell>
          <cell r="E147">
            <v>2700</v>
          </cell>
          <cell r="F147">
            <v>935</v>
          </cell>
          <cell r="G147">
            <v>2700</v>
          </cell>
          <cell r="H147">
            <v>386</v>
          </cell>
          <cell r="I147">
            <v>2702</v>
          </cell>
          <cell r="L147">
            <v>2700</v>
          </cell>
        </row>
        <row r="148">
          <cell r="A148" t="str">
            <v>접지봉</v>
          </cell>
          <cell r="B148" t="str">
            <v>φ16 x 1800mm</v>
          </cell>
          <cell r="C148" t="str">
            <v>본</v>
          </cell>
          <cell r="D148">
            <v>887</v>
          </cell>
          <cell r="E148">
            <v>4900</v>
          </cell>
          <cell r="F148">
            <v>930</v>
          </cell>
          <cell r="G148">
            <v>4500</v>
          </cell>
          <cell r="H148">
            <v>370</v>
          </cell>
          <cell r="I148">
            <v>5000</v>
          </cell>
          <cell r="L148">
            <v>4500</v>
          </cell>
        </row>
        <row r="149">
          <cell r="A149" t="str">
            <v>접지단자함</v>
          </cell>
          <cell r="B149" t="str">
            <v>5 회로용</v>
          </cell>
          <cell r="C149" t="str">
            <v>면</v>
          </cell>
          <cell r="D149">
            <v>887</v>
          </cell>
          <cell r="E149">
            <v>72000</v>
          </cell>
          <cell r="F149">
            <v>930</v>
          </cell>
          <cell r="G149">
            <v>65000</v>
          </cell>
          <cell r="L149">
            <v>65000</v>
          </cell>
        </row>
        <row r="150">
          <cell r="A150" t="str">
            <v>접지저항저감제</v>
          </cell>
          <cell r="B150" t="str">
            <v>아스판 10 Kg</v>
          </cell>
          <cell r="C150" t="str">
            <v>포</v>
          </cell>
          <cell r="F150">
            <v>930</v>
          </cell>
          <cell r="G150">
            <v>22000</v>
          </cell>
          <cell r="L150">
            <v>22000</v>
          </cell>
        </row>
        <row r="151">
          <cell r="A151" t="str">
            <v>달대볼트(SST'L)</v>
          </cell>
          <cell r="B151" t="str">
            <v>φ9x1000mm</v>
          </cell>
          <cell r="C151" t="str">
            <v>EA</v>
          </cell>
          <cell r="D151">
            <v>97</v>
          </cell>
          <cell r="E151">
            <v>280</v>
          </cell>
          <cell r="L151">
            <v>280</v>
          </cell>
        </row>
        <row r="152">
          <cell r="A152" t="str">
            <v>GROUND CONNECTOR</v>
          </cell>
          <cell r="B152" t="str">
            <v>60㎟</v>
          </cell>
          <cell r="C152" t="str">
            <v>EA</v>
          </cell>
          <cell r="F152">
            <v>930</v>
          </cell>
          <cell r="G152">
            <v>1900</v>
          </cell>
          <cell r="L152">
            <v>1900</v>
          </cell>
        </row>
        <row r="153">
          <cell r="A153" t="str">
            <v>인써트</v>
          </cell>
          <cell r="B153" t="str">
            <v>φ9mm(주물)</v>
          </cell>
          <cell r="C153" t="str">
            <v>EA</v>
          </cell>
          <cell r="D153">
            <v>98</v>
          </cell>
          <cell r="E153">
            <v>40</v>
          </cell>
          <cell r="F153">
            <v>80</v>
          </cell>
          <cell r="G153">
            <v>180</v>
          </cell>
          <cell r="L153">
            <v>40</v>
          </cell>
        </row>
        <row r="154">
          <cell r="A154" t="str">
            <v>형광등기구 보강대</v>
          </cell>
          <cell r="B154" t="str">
            <v>스프링형 M BAR</v>
          </cell>
          <cell r="C154" t="str">
            <v>SET</v>
          </cell>
          <cell r="F154">
            <v>923</v>
          </cell>
          <cell r="G154">
            <v>5100</v>
          </cell>
          <cell r="L154">
            <v>5100</v>
          </cell>
        </row>
        <row r="155">
          <cell r="A155" t="str">
            <v>다운라이트 보강대</v>
          </cell>
          <cell r="B155" t="str">
            <v>스프링형 M BAR</v>
          </cell>
          <cell r="C155" t="str">
            <v>SET</v>
          </cell>
          <cell r="F155">
            <v>923</v>
          </cell>
          <cell r="G155">
            <v>3800</v>
          </cell>
          <cell r="L155">
            <v>3800</v>
          </cell>
        </row>
        <row r="156">
          <cell r="A156" t="str">
            <v>피뢰침</v>
          </cell>
          <cell r="B156" t="str">
            <v>D14 x 485mm</v>
          </cell>
          <cell r="C156" t="str">
            <v>개</v>
          </cell>
          <cell r="D156">
            <v>887</v>
          </cell>
          <cell r="E156">
            <v>15000</v>
          </cell>
          <cell r="F156">
            <v>930</v>
          </cell>
          <cell r="G156">
            <v>13500</v>
          </cell>
          <cell r="H156">
            <v>384</v>
          </cell>
          <cell r="I156">
            <v>12000</v>
          </cell>
          <cell r="L156">
            <v>12000</v>
          </cell>
        </row>
      </sheetData>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1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aroux"/>
      <sheetName val="원가계산서"/>
      <sheetName val="내역서"/>
      <sheetName val="공내역서"/>
      <sheetName val="일위대가"/>
      <sheetName val="공일위대가"/>
      <sheetName val="인공산출서"/>
      <sheetName val="관급자재"/>
      <sheetName val="자재단가"/>
      <sheetName val="노임"/>
      <sheetName val="업체단가"/>
      <sheetName val="운반비"/>
      <sheetName val="중량산출서(애자류)"/>
      <sheetName val="중량산출서(전선류)"/>
      <sheetName val="중량산출서(철재)"/>
      <sheetName val="가설사무소"/>
      <sheetName val="가설사무소 (공)"/>
      <sheetName val="원가계산서 "/>
      <sheetName val="내역서 (공)"/>
      <sheetName val="일위대가 (공)"/>
      <sheetName val="중량산출서애자류"/>
      <sheetName val="중량산출서전선류"/>
      <sheetName val="중량산출서철재"/>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ow r="6">
          <cell r="A6" t="str">
            <v>600V 비닐절연전선</v>
          </cell>
          <cell r="B6" t="str">
            <v>IV 2.0mm</v>
          </cell>
          <cell r="C6" t="str">
            <v>m</v>
          </cell>
          <cell r="D6">
            <v>810</v>
          </cell>
          <cell r="E6">
            <v>114</v>
          </cell>
          <cell r="F6">
            <v>857</v>
          </cell>
          <cell r="G6">
            <v>105</v>
          </cell>
          <cell r="L6">
            <v>105</v>
          </cell>
        </row>
        <row r="7">
          <cell r="A7" t="str">
            <v>600V 비닐절연전선</v>
          </cell>
          <cell r="B7" t="str">
            <v>IV 5.5㎟</v>
          </cell>
          <cell r="C7" t="str">
            <v>m</v>
          </cell>
          <cell r="D7">
            <v>810</v>
          </cell>
          <cell r="E7">
            <v>213</v>
          </cell>
          <cell r="F7">
            <v>857</v>
          </cell>
          <cell r="G7">
            <v>201</v>
          </cell>
          <cell r="L7">
            <v>201</v>
          </cell>
        </row>
        <row r="8">
          <cell r="A8" t="str">
            <v>경동연선</v>
          </cell>
          <cell r="B8" t="str">
            <v>BC 14㎟</v>
          </cell>
          <cell r="C8" t="str">
            <v>m</v>
          </cell>
          <cell r="D8">
            <v>825</v>
          </cell>
          <cell r="E8">
            <v>758</v>
          </cell>
          <cell r="F8">
            <v>842</v>
          </cell>
          <cell r="G8">
            <v>159</v>
          </cell>
          <cell r="L8">
            <v>758</v>
          </cell>
        </row>
        <row r="9">
          <cell r="A9" t="str">
            <v>경동연선</v>
          </cell>
          <cell r="B9" t="str">
            <v>BC 38㎟</v>
          </cell>
          <cell r="C9" t="str">
            <v>m</v>
          </cell>
          <cell r="D9">
            <v>825</v>
          </cell>
          <cell r="E9">
            <v>1683</v>
          </cell>
          <cell r="F9">
            <v>842</v>
          </cell>
          <cell r="G9">
            <v>241</v>
          </cell>
          <cell r="L9">
            <v>1683</v>
          </cell>
        </row>
        <row r="10">
          <cell r="A10" t="str">
            <v>경동연선</v>
          </cell>
          <cell r="B10" t="str">
            <v>BC 60㎟</v>
          </cell>
          <cell r="C10" t="str">
            <v>m</v>
          </cell>
          <cell r="D10">
            <v>825</v>
          </cell>
          <cell r="E10">
            <v>2793</v>
          </cell>
          <cell r="F10">
            <v>842</v>
          </cell>
          <cell r="G10">
            <v>132</v>
          </cell>
          <cell r="L10">
            <v>2793</v>
          </cell>
        </row>
        <row r="11">
          <cell r="A11" t="str">
            <v>600V 가교PE 케이블</v>
          </cell>
          <cell r="B11" t="str">
            <v>CV 1Cx60㎟</v>
          </cell>
          <cell r="C11" t="str">
            <v>m</v>
          </cell>
          <cell r="D11">
            <v>814</v>
          </cell>
          <cell r="E11">
            <v>2588</v>
          </cell>
          <cell r="F11">
            <v>866</v>
          </cell>
          <cell r="G11">
            <v>2160</v>
          </cell>
          <cell r="L11">
            <v>2160</v>
          </cell>
        </row>
        <row r="12">
          <cell r="A12" t="str">
            <v>600V 가교PE 케이블</v>
          </cell>
          <cell r="B12" t="str">
            <v>CV 1Cx200㎟</v>
          </cell>
          <cell r="C12" t="str">
            <v>m</v>
          </cell>
          <cell r="D12">
            <v>814</v>
          </cell>
          <cell r="E12">
            <v>9686</v>
          </cell>
          <cell r="F12">
            <v>866</v>
          </cell>
          <cell r="G12">
            <v>8084</v>
          </cell>
          <cell r="L12">
            <v>8084</v>
          </cell>
        </row>
        <row r="13">
          <cell r="A13" t="str">
            <v>600V 가교PE 케이블</v>
          </cell>
          <cell r="B13" t="str">
            <v>CV 2Cx5.5㎟</v>
          </cell>
          <cell r="C13" t="str">
            <v>m</v>
          </cell>
          <cell r="D13">
            <v>814</v>
          </cell>
          <cell r="E13">
            <v>820</v>
          </cell>
          <cell r="F13">
            <v>866</v>
          </cell>
          <cell r="G13">
            <v>685</v>
          </cell>
          <cell r="L13">
            <v>685</v>
          </cell>
        </row>
        <row r="14">
          <cell r="A14" t="str">
            <v>600V 가교PE 케이블</v>
          </cell>
          <cell r="B14" t="str">
            <v>CV 2Cx8㎟</v>
          </cell>
          <cell r="C14" t="str">
            <v>m</v>
          </cell>
          <cell r="D14">
            <v>814</v>
          </cell>
          <cell r="E14">
            <v>1034</v>
          </cell>
          <cell r="F14">
            <v>866</v>
          </cell>
          <cell r="G14">
            <v>863</v>
          </cell>
          <cell r="L14">
            <v>863</v>
          </cell>
        </row>
        <row r="15">
          <cell r="A15" t="str">
            <v>600V 가교PE 케이블</v>
          </cell>
          <cell r="B15" t="str">
            <v>CV 4Cx8㎟</v>
          </cell>
          <cell r="C15" t="str">
            <v>m</v>
          </cell>
          <cell r="D15">
            <v>814</v>
          </cell>
          <cell r="E15">
            <v>1731</v>
          </cell>
          <cell r="F15">
            <v>866</v>
          </cell>
          <cell r="G15">
            <v>1445</v>
          </cell>
          <cell r="L15">
            <v>1445</v>
          </cell>
        </row>
        <row r="16">
          <cell r="A16" t="str">
            <v>600V 가교PE 케이블</v>
          </cell>
          <cell r="B16" t="str">
            <v>CV 4Cx22㎟</v>
          </cell>
          <cell r="C16" t="str">
            <v>m</v>
          </cell>
          <cell r="D16">
            <v>814</v>
          </cell>
          <cell r="E16">
            <v>4199</v>
          </cell>
          <cell r="F16">
            <v>866</v>
          </cell>
          <cell r="G16">
            <v>3504</v>
          </cell>
          <cell r="L16">
            <v>3504</v>
          </cell>
        </row>
        <row r="17">
          <cell r="A17" t="str">
            <v>6.9KV 가교PE케이블</v>
          </cell>
          <cell r="B17" t="str">
            <v>6.9kV CV 1Cx38㎟</v>
          </cell>
          <cell r="C17" t="str">
            <v>m</v>
          </cell>
          <cell r="D17">
            <v>815</v>
          </cell>
          <cell r="E17">
            <v>4058</v>
          </cell>
          <cell r="F17">
            <v>866</v>
          </cell>
          <cell r="G17">
            <v>3324</v>
          </cell>
          <cell r="L17">
            <v>3324</v>
          </cell>
        </row>
        <row r="18">
          <cell r="A18" t="str">
            <v>접지용전선</v>
          </cell>
          <cell r="B18" t="str">
            <v>GV 1.6mm</v>
          </cell>
          <cell r="C18" t="str">
            <v>m</v>
          </cell>
          <cell r="D18">
            <v>811</v>
          </cell>
          <cell r="E18">
            <v>167</v>
          </cell>
          <cell r="F18">
            <v>858</v>
          </cell>
          <cell r="G18">
            <v>155</v>
          </cell>
          <cell r="L18">
            <v>155</v>
          </cell>
        </row>
        <row r="19">
          <cell r="A19" t="str">
            <v>접지용전선</v>
          </cell>
          <cell r="B19" t="str">
            <v>GV 2.0mm</v>
          </cell>
          <cell r="C19" t="str">
            <v>m</v>
          </cell>
          <cell r="D19">
            <v>811</v>
          </cell>
          <cell r="E19">
            <v>221</v>
          </cell>
          <cell r="F19">
            <v>858</v>
          </cell>
          <cell r="G19">
            <v>206</v>
          </cell>
          <cell r="L19">
            <v>206</v>
          </cell>
        </row>
        <row r="20">
          <cell r="A20" t="str">
            <v>접지용전선</v>
          </cell>
          <cell r="B20" t="str">
            <v>GV 3.5㎟</v>
          </cell>
          <cell r="C20" t="str">
            <v>m</v>
          </cell>
          <cell r="D20">
            <v>811</v>
          </cell>
          <cell r="E20">
            <v>270</v>
          </cell>
          <cell r="F20">
            <v>858</v>
          </cell>
          <cell r="G20">
            <v>251</v>
          </cell>
          <cell r="L20">
            <v>251</v>
          </cell>
        </row>
        <row r="21">
          <cell r="A21" t="str">
            <v>접지용전선</v>
          </cell>
          <cell r="B21" t="str">
            <v>GV 5.5㎟</v>
          </cell>
          <cell r="C21" t="str">
            <v>m</v>
          </cell>
          <cell r="D21">
            <v>811</v>
          </cell>
          <cell r="E21">
            <v>367</v>
          </cell>
          <cell r="F21">
            <v>858</v>
          </cell>
          <cell r="G21">
            <v>342</v>
          </cell>
          <cell r="L21">
            <v>342</v>
          </cell>
        </row>
        <row r="22">
          <cell r="A22" t="str">
            <v>접지용전선</v>
          </cell>
          <cell r="B22" t="str">
            <v>GV 14㎟</v>
          </cell>
          <cell r="C22" t="str">
            <v>m</v>
          </cell>
          <cell r="D22">
            <v>811</v>
          </cell>
          <cell r="E22">
            <v>946</v>
          </cell>
          <cell r="F22">
            <v>858</v>
          </cell>
          <cell r="G22">
            <v>881</v>
          </cell>
          <cell r="L22">
            <v>881</v>
          </cell>
        </row>
        <row r="23">
          <cell r="A23" t="str">
            <v>접지용전선</v>
          </cell>
          <cell r="B23" t="str">
            <v>GV 22㎟</v>
          </cell>
          <cell r="C23" t="str">
            <v>m</v>
          </cell>
          <cell r="D23">
            <v>811</v>
          </cell>
          <cell r="E23">
            <v>1313</v>
          </cell>
          <cell r="F23">
            <v>858</v>
          </cell>
          <cell r="G23">
            <v>1223</v>
          </cell>
          <cell r="L23">
            <v>1223</v>
          </cell>
        </row>
        <row r="24">
          <cell r="A24" t="str">
            <v>접지용전선</v>
          </cell>
          <cell r="B24" t="str">
            <v>GV 38㎟</v>
          </cell>
          <cell r="C24" t="str">
            <v>m</v>
          </cell>
          <cell r="D24">
            <v>811</v>
          </cell>
          <cell r="E24">
            <v>1978</v>
          </cell>
          <cell r="F24">
            <v>858</v>
          </cell>
          <cell r="G24">
            <v>1843</v>
          </cell>
          <cell r="L24">
            <v>1843</v>
          </cell>
        </row>
        <row r="25">
          <cell r="A25" t="str">
            <v>접지용전선</v>
          </cell>
          <cell r="B25" t="str">
            <v>GV 60㎟</v>
          </cell>
          <cell r="C25" t="str">
            <v>m</v>
          </cell>
          <cell r="D25">
            <v>811</v>
          </cell>
          <cell r="E25">
            <v>3128</v>
          </cell>
          <cell r="F25">
            <v>858</v>
          </cell>
          <cell r="G25">
            <v>2913</v>
          </cell>
          <cell r="L25">
            <v>2913</v>
          </cell>
        </row>
        <row r="26">
          <cell r="A26" t="str">
            <v>600V 내화전선 FR-8</v>
          </cell>
          <cell r="B26" t="str">
            <v>FR-8 2Cx14㎟</v>
          </cell>
          <cell r="C26" t="str">
            <v>m</v>
          </cell>
          <cell r="D26">
            <v>814</v>
          </cell>
          <cell r="E26">
            <v>3641</v>
          </cell>
          <cell r="F26">
            <v>864</v>
          </cell>
          <cell r="G26">
            <v>2947</v>
          </cell>
          <cell r="L26">
            <v>2947</v>
          </cell>
        </row>
        <row r="27">
          <cell r="A27" t="str">
            <v>600V 내화전선 FR-8</v>
          </cell>
          <cell r="B27" t="str">
            <v>FR-8 2Cx8㎟</v>
          </cell>
          <cell r="C27" t="str">
            <v>m</v>
          </cell>
          <cell r="D27">
            <v>814</v>
          </cell>
          <cell r="E27">
            <v>2709</v>
          </cell>
          <cell r="F27">
            <v>864</v>
          </cell>
          <cell r="G27">
            <v>2193</v>
          </cell>
          <cell r="L27">
            <v>2193</v>
          </cell>
        </row>
        <row r="28">
          <cell r="A28" t="str">
            <v>제어용비닐케이블</v>
          </cell>
          <cell r="B28" t="str">
            <v>CVV-SB 2Cx2.0㎟</v>
          </cell>
          <cell r="C28" t="str">
            <v>m</v>
          </cell>
          <cell r="D28">
            <v>813</v>
          </cell>
          <cell r="E28">
            <v>837</v>
          </cell>
          <cell r="F28">
            <v>860</v>
          </cell>
          <cell r="G28">
            <v>711</v>
          </cell>
          <cell r="L28">
            <v>711</v>
          </cell>
        </row>
        <row r="29">
          <cell r="A29" t="str">
            <v>CABLE HAED</v>
          </cell>
          <cell r="B29" t="str">
            <v>6.9kV 1Cx38㎟</v>
          </cell>
          <cell r="C29" t="str">
            <v>EA</v>
          </cell>
          <cell r="D29">
            <v>832</v>
          </cell>
          <cell r="E29">
            <v>103800</v>
          </cell>
          <cell r="F29">
            <v>879</v>
          </cell>
          <cell r="G29">
            <v>103800</v>
          </cell>
          <cell r="L29">
            <v>103800</v>
          </cell>
        </row>
        <row r="30">
          <cell r="A30" t="str">
            <v>압착터미날</v>
          </cell>
          <cell r="B30" t="str">
            <v>8 ㎟</v>
          </cell>
          <cell r="C30" t="str">
            <v>EA</v>
          </cell>
          <cell r="D30">
            <v>830</v>
          </cell>
          <cell r="E30">
            <v>77</v>
          </cell>
          <cell r="F30">
            <v>877</v>
          </cell>
          <cell r="G30">
            <v>39</v>
          </cell>
          <cell r="L30">
            <v>39</v>
          </cell>
        </row>
        <row r="31">
          <cell r="A31" t="str">
            <v>압착터미날</v>
          </cell>
          <cell r="B31" t="str">
            <v>14 ㎟</v>
          </cell>
          <cell r="C31" t="str">
            <v>EA</v>
          </cell>
          <cell r="D31">
            <v>830</v>
          </cell>
          <cell r="E31">
            <v>107</v>
          </cell>
          <cell r="F31">
            <v>877</v>
          </cell>
          <cell r="G31">
            <v>91</v>
          </cell>
          <cell r="L31">
            <v>91</v>
          </cell>
        </row>
        <row r="32">
          <cell r="A32" t="str">
            <v>압착터미날</v>
          </cell>
          <cell r="B32" t="str">
            <v>22 ㎟</v>
          </cell>
          <cell r="C32" t="str">
            <v>EA</v>
          </cell>
          <cell r="D32">
            <v>830</v>
          </cell>
          <cell r="E32">
            <v>137</v>
          </cell>
          <cell r="F32">
            <v>877</v>
          </cell>
          <cell r="G32">
            <v>117</v>
          </cell>
          <cell r="L32">
            <v>117</v>
          </cell>
        </row>
        <row r="33">
          <cell r="A33" t="str">
            <v>압착터미날</v>
          </cell>
          <cell r="B33" t="str">
            <v>60 ㎟</v>
          </cell>
          <cell r="C33" t="str">
            <v>EA</v>
          </cell>
          <cell r="D33">
            <v>830</v>
          </cell>
          <cell r="E33">
            <v>350</v>
          </cell>
          <cell r="F33">
            <v>877</v>
          </cell>
          <cell r="G33">
            <v>403</v>
          </cell>
          <cell r="L33">
            <v>350</v>
          </cell>
        </row>
        <row r="34">
          <cell r="A34" t="str">
            <v>압착터미날</v>
          </cell>
          <cell r="B34" t="str">
            <v>100 ㎟</v>
          </cell>
          <cell r="C34" t="str">
            <v>EA</v>
          </cell>
          <cell r="D34">
            <v>830</v>
          </cell>
          <cell r="E34">
            <v>540</v>
          </cell>
          <cell r="F34">
            <v>877</v>
          </cell>
          <cell r="G34">
            <v>455</v>
          </cell>
          <cell r="L34">
            <v>455</v>
          </cell>
        </row>
        <row r="35">
          <cell r="A35" t="str">
            <v>동 관 단 자</v>
          </cell>
          <cell r="B35" t="str">
            <v>2H0LE 200㎟</v>
          </cell>
          <cell r="C35" t="str">
            <v>EA</v>
          </cell>
          <cell r="D35">
            <v>830</v>
          </cell>
          <cell r="E35">
            <v>5350</v>
          </cell>
          <cell r="F35">
            <v>877</v>
          </cell>
          <cell r="G35">
            <v>4090</v>
          </cell>
          <cell r="L35">
            <v>4090</v>
          </cell>
        </row>
        <row r="36">
          <cell r="A36" t="str">
            <v>터미널캡</v>
          </cell>
          <cell r="B36" t="str">
            <v>60㎟</v>
          </cell>
          <cell r="C36" t="str">
            <v>EA</v>
          </cell>
          <cell r="D36">
            <v>830</v>
          </cell>
          <cell r="E36">
            <v>32</v>
          </cell>
          <cell r="F36">
            <v>877</v>
          </cell>
          <cell r="G36">
            <v>22</v>
          </cell>
          <cell r="L36">
            <v>22</v>
          </cell>
        </row>
        <row r="37">
          <cell r="A37" t="str">
            <v>접지슬리브</v>
          </cell>
          <cell r="B37" t="str">
            <v>60-60 38㎟</v>
          </cell>
          <cell r="C37" t="str">
            <v>EA</v>
          </cell>
          <cell r="D37">
            <v>903</v>
          </cell>
          <cell r="E37">
            <v>1500</v>
          </cell>
          <cell r="F37">
            <v>946</v>
          </cell>
          <cell r="G37">
            <v>1500</v>
          </cell>
          <cell r="L37">
            <v>1500</v>
          </cell>
        </row>
        <row r="38">
          <cell r="A38" t="str">
            <v>강제전선관</v>
          </cell>
          <cell r="B38" t="str">
            <v>ST 16C</v>
          </cell>
          <cell r="C38" t="str">
            <v>m</v>
          </cell>
          <cell r="D38">
            <v>835</v>
          </cell>
          <cell r="E38">
            <v>1100</v>
          </cell>
          <cell r="F38">
            <v>887</v>
          </cell>
          <cell r="G38">
            <v>1040</v>
          </cell>
          <cell r="H38">
            <v>419</v>
          </cell>
          <cell r="I38">
            <v>932</v>
          </cell>
          <cell r="L38">
            <v>932</v>
          </cell>
        </row>
        <row r="39">
          <cell r="A39" t="str">
            <v>강제전선관</v>
          </cell>
          <cell r="B39" t="str">
            <v>ST 22C</v>
          </cell>
          <cell r="C39" t="str">
            <v>m</v>
          </cell>
          <cell r="D39">
            <v>835</v>
          </cell>
          <cell r="E39">
            <v>1400</v>
          </cell>
          <cell r="F39">
            <v>887</v>
          </cell>
          <cell r="G39">
            <v>1332</v>
          </cell>
          <cell r="H39">
            <v>419</v>
          </cell>
          <cell r="I39">
            <v>1192</v>
          </cell>
          <cell r="L39">
            <v>1192</v>
          </cell>
        </row>
        <row r="40">
          <cell r="A40" t="str">
            <v>강제전선관</v>
          </cell>
          <cell r="B40" t="str">
            <v>ST 28C</v>
          </cell>
          <cell r="C40" t="str">
            <v>m</v>
          </cell>
          <cell r="D40">
            <v>835</v>
          </cell>
          <cell r="E40">
            <v>1825</v>
          </cell>
          <cell r="F40">
            <v>887</v>
          </cell>
          <cell r="G40">
            <v>1739</v>
          </cell>
          <cell r="H40">
            <v>419</v>
          </cell>
          <cell r="I40">
            <v>1566</v>
          </cell>
          <cell r="L40">
            <v>1566</v>
          </cell>
        </row>
        <row r="41">
          <cell r="A41" t="str">
            <v>강제전선관</v>
          </cell>
          <cell r="B41" t="str">
            <v>ST 36C</v>
          </cell>
          <cell r="C41" t="str">
            <v>m</v>
          </cell>
          <cell r="D41">
            <v>835</v>
          </cell>
          <cell r="E41">
            <v>2225</v>
          </cell>
          <cell r="F41">
            <v>887</v>
          </cell>
          <cell r="G41">
            <v>2135</v>
          </cell>
          <cell r="H41">
            <v>419</v>
          </cell>
          <cell r="I41">
            <v>1921</v>
          </cell>
          <cell r="L41">
            <v>1921</v>
          </cell>
        </row>
        <row r="42">
          <cell r="A42" t="str">
            <v>강제전선관</v>
          </cell>
          <cell r="B42" t="str">
            <v>ST 42C</v>
          </cell>
          <cell r="C42" t="str">
            <v>m</v>
          </cell>
          <cell r="D42">
            <v>835</v>
          </cell>
          <cell r="E42">
            <v>2575</v>
          </cell>
          <cell r="F42">
            <v>887</v>
          </cell>
          <cell r="G42">
            <v>2474</v>
          </cell>
          <cell r="H42">
            <v>419</v>
          </cell>
          <cell r="I42">
            <v>2224</v>
          </cell>
          <cell r="L42">
            <v>2224</v>
          </cell>
        </row>
        <row r="43">
          <cell r="A43" t="str">
            <v>강제전선관</v>
          </cell>
          <cell r="B43" t="str">
            <v>ST 54C</v>
          </cell>
          <cell r="C43" t="str">
            <v>m</v>
          </cell>
          <cell r="D43">
            <v>835</v>
          </cell>
          <cell r="E43">
            <v>3600</v>
          </cell>
          <cell r="F43">
            <v>887</v>
          </cell>
          <cell r="G43">
            <v>3450</v>
          </cell>
          <cell r="H43">
            <v>419</v>
          </cell>
          <cell r="I43">
            <v>3104</v>
          </cell>
          <cell r="L43">
            <v>3104</v>
          </cell>
        </row>
        <row r="44">
          <cell r="A44" t="str">
            <v>경질비닐 전선관</v>
          </cell>
          <cell r="B44" t="str">
            <v>HI-PVC 16C</v>
          </cell>
          <cell r="C44" t="str">
            <v>m</v>
          </cell>
          <cell r="D44">
            <v>839</v>
          </cell>
          <cell r="E44">
            <v>460</v>
          </cell>
          <cell r="F44">
            <v>882</v>
          </cell>
          <cell r="G44">
            <v>268</v>
          </cell>
          <cell r="L44">
            <v>268</v>
          </cell>
        </row>
        <row r="45">
          <cell r="A45" t="str">
            <v>경질비닐 전선관</v>
          </cell>
          <cell r="B45" t="str">
            <v>HI-PVC 22C</v>
          </cell>
          <cell r="C45" t="str">
            <v>m</v>
          </cell>
          <cell r="D45">
            <v>839</v>
          </cell>
          <cell r="E45">
            <v>555</v>
          </cell>
          <cell r="F45">
            <v>882</v>
          </cell>
          <cell r="G45">
            <v>322</v>
          </cell>
          <cell r="L45">
            <v>322</v>
          </cell>
        </row>
        <row r="46">
          <cell r="A46" t="str">
            <v>파상형경질PE전선관</v>
          </cell>
          <cell r="B46" t="str">
            <v>30mm</v>
          </cell>
          <cell r="C46" t="str">
            <v>m</v>
          </cell>
          <cell r="D46">
            <v>840</v>
          </cell>
          <cell r="E46">
            <v>470</v>
          </cell>
          <cell r="F46">
            <v>883</v>
          </cell>
          <cell r="G46">
            <v>270</v>
          </cell>
          <cell r="L46">
            <v>270</v>
          </cell>
        </row>
        <row r="47">
          <cell r="A47" t="str">
            <v>파상형경질PE전선관</v>
          </cell>
          <cell r="B47" t="str">
            <v>40mm</v>
          </cell>
          <cell r="C47" t="str">
            <v>m</v>
          </cell>
          <cell r="D47">
            <v>840</v>
          </cell>
          <cell r="E47">
            <v>690</v>
          </cell>
          <cell r="F47">
            <v>883</v>
          </cell>
          <cell r="G47">
            <v>410</v>
          </cell>
          <cell r="L47">
            <v>410</v>
          </cell>
        </row>
        <row r="48">
          <cell r="A48" t="str">
            <v>FLX 전선관</v>
          </cell>
          <cell r="B48" t="str">
            <v>16C</v>
          </cell>
          <cell r="C48" t="str">
            <v>m</v>
          </cell>
          <cell r="D48">
            <v>836</v>
          </cell>
          <cell r="E48">
            <v>700</v>
          </cell>
          <cell r="F48">
            <v>885</v>
          </cell>
          <cell r="G48">
            <v>930</v>
          </cell>
          <cell r="H48">
            <v>418</v>
          </cell>
          <cell r="I48">
            <v>630</v>
          </cell>
          <cell r="L48">
            <v>630</v>
          </cell>
        </row>
        <row r="49">
          <cell r="A49" t="str">
            <v>노말밴드</v>
          </cell>
          <cell r="B49" t="str">
            <v>아연도 36C</v>
          </cell>
          <cell r="C49" t="str">
            <v>EA</v>
          </cell>
          <cell r="D49">
            <v>835</v>
          </cell>
          <cell r="E49">
            <v>2500</v>
          </cell>
          <cell r="F49">
            <v>888</v>
          </cell>
          <cell r="G49">
            <v>2250</v>
          </cell>
          <cell r="L49">
            <v>2250</v>
          </cell>
        </row>
        <row r="50">
          <cell r="A50" t="str">
            <v>노말밴드</v>
          </cell>
          <cell r="B50" t="str">
            <v>아연도 42C</v>
          </cell>
          <cell r="C50" t="str">
            <v>EA</v>
          </cell>
          <cell r="D50">
            <v>835</v>
          </cell>
          <cell r="E50">
            <v>3250</v>
          </cell>
          <cell r="F50">
            <v>888</v>
          </cell>
          <cell r="G50">
            <v>2925</v>
          </cell>
          <cell r="L50">
            <v>2925</v>
          </cell>
        </row>
        <row r="51">
          <cell r="A51" t="str">
            <v>노말밴드</v>
          </cell>
          <cell r="B51" t="str">
            <v>아연도 54C</v>
          </cell>
          <cell r="C51" t="str">
            <v>EA</v>
          </cell>
          <cell r="D51">
            <v>835</v>
          </cell>
          <cell r="E51">
            <v>4625</v>
          </cell>
          <cell r="F51">
            <v>888</v>
          </cell>
          <cell r="G51">
            <v>4160</v>
          </cell>
          <cell r="L51">
            <v>4160</v>
          </cell>
        </row>
        <row r="52">
          <cell r="A52" t="str">
            <v>파이프크램프</v>
          </cell>
          <cell r="B52" t="str">
            <v>16C</v>
          </cell>
          <cell r="C52" t="str">
            <v>EA</v>
          </cell>
          <cell r="D52">
            <v>835</v>
          </cell>
          <cell r="E52">
            <v>270</v>
          </cell>
          <cell r="F52">
            <v>882</v>
          </cell>
          <cell r="G52">
            <v>250</v>
          </cell>
          <cell r="L52">
            <v>250</v>
          </cell>
        </row>
        <row r="53">
          <cell r="A53" t="str">
            <v>파이프크램프</v>
          </cell>
          <cell r="B53" t="str">
            <v>22C</v>
          </cell>
          <cell r="C53" t="str">
            <v>EA</v>
          </cell>
          <cell r="D53">
            <v>835</v>
          </cell>
          <cell r="E53">
            <v>300</v>
          </cell>
          <cell r="F53">
            <v>882</v>
          </cell>
          <cell r="G53">
            <v>285</v>
          </cell>
          <cell r="L53">
            <v>285</v>
          </cell>
        </row>
        <row r="54">
          <cell r="A54" t="str">
            <v>파이프크램프</v>
          </cell>
          <cell r="B54" t="str">
            <v>36C</v>
          </cell>
          <cell r="C54" t="str">
            <v>EA</v>
          </cell>
          <cell r="D54">
            <v>835</v>
          </cell>
          <cell r="E54">
            <v>420</v>
          </cell>
          <cell r="F54">
            <v>882</v>
          </cell>
          <cell r="G54">
            <v>405</v>
          </cell>
          <cell r="L54">
            <v>405</v>
          </cell>
        </row>
        <row r="55">
          <cell r="A55" t="str">
            <v>파이프크램프</v>
          </cell>
          <cell r="B55" t="str">
            <v>42C</v>
          </cell>
          <cell r="C55" t="str">
            <v>EA</v>
          </cell>
          <cell r="D55">
            <v>835</v>
          </cell>
          <cell r="E55">
            <v>460</v>
          </cell>
          <cell r="F55">
            <v>882</v>
          </cell>
          <cell r="G55">
            <v>530</v>
          </cell>
          <cell r="L55">
            <v>460</v>
          </cell>
        </row>
        <row r="56">
          <cell r="A56" t="str">
            <v>파이프크램프</v>
          </cell>
          <cell r="B56" t="str">
            <v>54C</v>
          </cell>
          <cell r="C56" t="str">
            <v>EA</v>
          </cell>
          <cell r="D56">
            <v>835</v>
          </cell>
          <cell r="E56">
            <v>550</v>
          </cell>
          <cell r="F56">
            <v>882</v>
          </cell>
          <cell r="G56">
            <v>540</v>
          </cell>
          <cell r="L56">
            <v>540</v>
          </cell>
        </row>
        <row r="57">
          <cell r="A57" t="str">
            <v>파이프행거</v>
          </cell>
          <cell r="B57" t="str">
            <v>36 C</v>
          </cell>
          <cell r="C57" t="str">
            <v>EA</v>
          </cell>
          <cell r="D57">
            <v>835</v>
          </cell>
          <cell r="E57">
            <v>660</v>
          </cell>
          <cell r="F57">
            <v>882</v>
          </cell>
          <cell r="G57">
            <v>640</v>
          </cell>
          <cell r="L57">
            <v>640</v>
          </cell>
        </row>
        <row r="58">
          <cell r="A58" t="str">
            <v>아우트레트박스</v>
          </cell>
          <cell r="B58" t="str">
            <v>8각 54mm</v>
          </cell>
          <cell r="C58" t="str">
            <v>EA</v>
          </cell>
          <cell r="D58">
            <v>841</v>
          </cell>
          <cell r="E58">
            <v>714</v>
          </cell>
          <cell r="F58">
            <v>899</v>
          </cell>
          <cell r="G58">
            <v>480</v>
          </cell>
          <cell r="L58">
            <v>480</v>
          </cell>
        </row>
        <row r="59">
          <cell r="A59" t="str">
            <v>아우트레트박스</v>
          </cell>
          <cell r="B59" t="str">
            <v>중형 4각 54mm</v>
          </cell>
          <cell r="C59" t="str">
            <v>EA</v>
          </cell>
          <cell r="D59">
            <v>841</v>
          </cell>
          <cell r="E59">
            <v>832</v>
          </cell>
          <cell r="F59">
            <v>861</v>
          </cell>
          <cell r="G59">
            <v>1170</v>
          </cell>
          <cell r="L59">
            <v>832</v>
          </cell>
        </row>
        <row r="60">
          <cell r="A60" t="str">
            <v>스위치박스</v>
          </cell>
          <cell r="B60" t="str">
            <v>1 개용 54 mm</v>
          </cell>
          <cell r="C60" t="str">
            <v>EA</v>
          </cell>
          <cell r="D60">
            <v>841</v>
          </cell>
          <cell r="E60">
            <v>668</v>
          </cell>
          <cell r="F60">
            <v>899</v>
          </cell>
          <cell r="G60">
            <v>440</v>
          </cell>
          <cell r="L60">
            <v>440</v>
          </cell>
        </row>
        <row r="61">
          <cell r="A61" t="str">
            <v>스위치박스</v>
          </cell>
          <cell r="B61" t="str">
            <v>2 개용 54 mm</v>
          </cell>
          <cell r="C61" t="str">
            <v>EA</v>
          </cell>
          <cell r="D61">
            <v>841</v>
          </cell>
          <cell r="E61">
            <v>701</v>
          </cell>
          <cell r="F61">
            <v>899</v>
          </cell>
          <cell r="G61">
            <v>560</v>
          </cell>
          <cell r="H61">
            <v>391</v>
          </cell>
          <cell r="I61">
            <v>932</v>
          </cell>
          <cell r="L61">
            <v>560</v>
          </cell>
        </row>
        <row r="62">
          <cell r="A62" t="str">
            <v>박스커버-8 각</v>
          </cell>
          <cell r="B62" t="str">
            <v>둥근구멍 (오목)</v>
          </cell>
          <cell r="C62" t="str">
            <v>EA</v>
          </cell>
          <cell r="D62">
            <v>843</v>
          </cell>
          <cell r="E62">
            <v>400</v>
          </cell>
          <cell r="F62">
            <v>899</v>
          </cell>
          <cell r="G62">
            <v>200</v>
          </cell>
          <cell r="H62">
            <v>391</v>
          </cell>
          <cell r="I62">
            <v>1192</v>
          </cell>
          <cell r="L62">
            <v>200</v>
          </cell>
        </row>
        <row r="63">
          <cell r="A63" t="str">
            <v>박스커버-8 각</v>
          </cell>
          <cell r="B63" t="str">
            <v>둥근구멍 (평)</v>
          </cell>
          <cell r="C63" t="str">
            <v>EA</v>
          </cell>
          <cell r="D63">
            <v>843</v>
          </cell>
          <cell r="E63">
            <v>350</v>
          </cell>
          <cell r="F63">
            <v>899</v>
          </cell>
          <cell r="G63">
            <v>160</v>
          </cell>
          <cell r="H63">
            <v>391</v>
          </cell>
          <cell r="I63">
            <v>1566</v>
          </cell>
          <cell r="L63">
            <v>160</v>
          </cell>
        </row>
        <row r="64">
          <cell r="A64" t="str">
            <v>박스커버-4 각</v>
          </cell>
          <cell r="B64" t="str">
            <v>둥근구멍 (오목)</v>
          </cell>
          <cell r="C64" t="str">
            <v>EA</v>
          </cell>
          <cell r="D64">
            <v>843</v>
          </cell>
          <cell r="E64">
            <v>400</v>
          </cell>
          <cell r="F64">
            <v>899</v>
          </cell>
          <cell r="G64">
            <v>200</v>
          </cell>
          <cell r="H64">
            <v>391</v>
          </cell>
          <cell r="I64">
            <v>1921</v>
          </cell>
          <cell r="L64">
            <v>200</v>
          </cell>
        </row>
        <row r="65">
          <cell r="A65" t="str">
            <v>박스커버-4 각</v>
          </cell>
          <cell r="B65" t="str">
            <v>둥근구멍 (평)</v>
          </cell>
          <cell r="C65" t="str">
            <v>EA</v>
          </cell>
          <cell r="D65">
            <v>843</v>
          </cell>
          <cell r="E65">
            <v>350</v>
          </cell>
          <cell r="F65">
            <v>866</v>
          </cell>
          <cell r="G65">
            <v>2431</v>
          </cell>
          <cell r="H65">
            <v>391</v>
          </cell>
          <cell r="I65">
            <v>2224</v>
          </cell>
          <cell r="L65">
            <v>350</v>
          </cell>
        </row>
        <row r="66">
          <cell r="A66" t="str">
            <v>풀박스</v>
          </cell>
          <cell r="B66" t="str">
            <v>150 x 150 x 100</v>
          </cell>
          <cell r="C66" t="str">
            <v>EA</v>
          </cell>
          <cell r="D66">
            <v>840</v>
          </cell>
          <cell r="E66">
            <v>2353</v>
          </cell>
          <cell r="F66">
            <v>899</v>
          </cell>
          <cell r="G66">
            <v>2330</v>
          </cell>
          <cell r="H66">
            <v>391</v>
          </cell>
          <cell r="I66">
            <v>3104</v>
          </cell>
          <cell r="L66">
            <v>2330</v>
          </cell>
        </row>
        <row r="67">
          <cell r="A67" t="str">
            <v>풀박스</v>
          </cell>
          <cell r="B67" t="str">
            <v>200 x 200 x 100</v>
          </cell>
          <cell r="C67" t="str">
            <v>EA</v>
          </cell>
          <cell r="D67">
            <v>840</v>
          </cell>
          <cell r="E67">
            <v>3647</v>
          </cell>
          <cell r="F67">
            <v>899</v>
          </cell>
          <cell r="G67">
            <v>3230</v>
          </cell>
          <cell r="H67">
            <v>391</v>
          </cell>
          <cell r="I67">
            <v>3950</v>
          </cell>
          <cell r="L67">
            <v>3230</v>
          </cell>
        </row>
        <row r="68">
          <cell r="A68" t="str">
            <v>풀박스</v>
          </cell>
          <cell r="B68" t="str">
            <v>300 x 300 x 200</v>
          </cell>
          <cell r="C68" t="str">
            <v>EA</v>
          </cell>
          <cell r="D68">
            <v>840</v>
          </cell>
          <cell r="E68">
            <v>7647</v>
          </cell>
          <cell r="F68">
            <v>899</v>
          </cell>
          <cell r="G68">
            <v>6800</v>
          </cell>
          <cell r="H68">
            <v>391</v>
          </cell>
          <cell r="I68">
            <v>307</v>
          </cell>
          <cell r="L68">
            <v>6800</v>
          </cell>
        </row>
        <row r="69">
          <cell r="A69" t="str">
            <v>풀박스</v>
          </cell>
          <cell r="B69" t="str">
            <v>400 x 400 x 200</v>
          </cell>
          <cell r="C69" t="str">
            <v>EA</v>
          </cell>
          <cell r="D69">
            <v>840</v>
          </cell>
          <cell r="E69">
            <v>12000</v>
          </cell>
          <cell r="F69">
            <v>899</v>
          </cell>
          <cell r="G69">
            <v>10540</v>
          </cell>
          <cell r="H69">
            <v>391</v>
          </cell>
          <cell r="I69">
            <v>368</v>
          </cell>
          <cell r="L69">
            <v>10540</v>
          </cell>
        </row>
        <row r="70">
          <cell r="A70" t="str">
            <v>레이스웨이-BODY</v>
          </cell>
          <cell r="B70" t="str">
            <v>BODY 70 x 40</v>
          </cell>
          <cell r="C70" t="str">
            <v>m</v>
          </cell>
          <cell r="D70">
            <v>845</v>
          </cell>
          <cell r="E70">
            <v>2940</v>
          </cell>
          <cell r="F70">
            <v>898</v>
          </cell>
          <cell r="G70">
            <v>2500</v>
          </cell>
          <cell r="H70">
            <v>391</v>
          </cell>
          <cell r="I70">
            <v>710</v>
          </cell>
          <cell r="L70">
            <v>2500</v>
          </cell>
        </row>
        <row r="71">
          <cell r="A71" t="str">
            <v>레이스웨이-COVER</v>
          </cell>
          <cell r="B71" t="str">
            <v>COVER 70 x 40</v>
          </cell>
          <cell r="C71" t="str">
            <v>m</v>
          </cell>
          <cell r="D71">
            <v>845</v>
          </cell>
          <cell r="E71">
            <v>1350</v>
          </cell>
          <cell r="F71">
            <v>898</v>
          </cell>
          <cell r="G71">
            <v>1150</v>
          </cell>
          <cell r="L71">
            <v>1150</v>
          </cell>
        </row>
        <row r="72">
          <cell r="A72" t="str">
            <v>레이스웨이-JOINER</v>
          </cell>
          <cell r="B72" t="str">
            <v>JOINER 70 x 40</v>
          </cell>
          <cell r="C72" t="str">
            <v>개</v>
          </cell>
          <cell r="D72">
            <v>845</v>
          </cell>
          <cell r="E72">
            <v>1650</v>
          </cell>
          <cell r="F72">
            <v>898</v>
          </cell>
          <cell r="G72">
            <v>940</v>
          </cell>
          <cell r="L72">
            <v>940</v>
          </cell>
        </row>
        <row r="73">
          <cell r="A73" t="str">
            <v>레이스웨이-END CAP</v>
          </cell>
          <cell r="B73" t="str">
            <v>END CAP 70 x 40</v>
          </cell>
          <cell r="C73" t="str">
            <v>개</v>
          </cell>
          <cell r="D73">
            <v>845</v>
          </cell>
          <cell r="E73">
            <v>740</v>
          </cell>
          <cell r="F73">
            <v>898</v>
          </cell>
          <cell r="G73">
            <v>680</v>
          </cell>
          <cell r="L73">
            <v>680</v>
          </cell>
        </row>
        <row r="74">
          <cell r="A74" t="str">
            <v>기구용금구</v>
          </cell>
          <cell r="B74" t="str">
            <v>70 x 40</v>
          </cell>
          <cell r="C74" t="str">
            <v>개</v>
          </cell>
          <cell r="D74">
            <v>845</v>
          </cell>
          <cell r="E74">
            <v>500</v>
          </cell>
          <cell r="F74">
            <v>898</v>
          </cell>
          <cell r="G74">
            <v>430</v>
          </cell>
          <cell r="H74">
            <v>390</v>
          </cell>
          <cell r="I74">
            <v>630</v>
          </cell>
          <cell r="L74">
            <v>430</v>
          </cell>
        </row>
        <row r="75">
          <cell r="A75" t="str">
            <v>HANGER</v>
          </cell>
          <cell r="B75" t="str">
            <v>"C"형</v>
          </cell>
          <cell r="C75" t="str">
            <v>개</v>
          </cell>
          <cell r="D75">
            <v>845</v>
          </cell>
          <cell r="E75">
            <v>1960</v>
          </cell>
          <cell r="F75">
            <v>898</v>
          </cell>
          <cell r="G75">
            <v>1800</v>
          </cell>
          <cell r="H75">
            <v>390</v>
          </cell>
          <cell r="I75">
            <v>820</v>
          </cell>
          <cell r="L75">
            <v>1800</v>
          </cell>
        </row>
        <row r="76">
          <cell r="A76" t="str">
            <v>CABLE TRAY</v>
          </cell>
          <cell r="B76" t="str">
            <v>W300x100Hx2.3t</v>
          </cell>
          <cell r="C76" t="str">
            <v>m</v>
          </cell>
          <cell r="D76">
            <v>847</v>
          </cell>
          <cell r="E76">
            <v>9500</v>
          </cell>
          <cell r="F76">
            <v>895</v>
          </cell>
          <cell r="G76">
            <v>9000</v>
          </cell>
          <cell r="H76">
            <v>390</v>
          </cell>
          <cell r="I76">
            <v>1360</v>
          </cell>
          <cell r="L76">
            <v>9000</v>
          </cell>
        </row>
        <row r="77">
          <cell r="A77" t="str">
            <v>CABLE TRAY</v>
          </cell>
          <cell r="B77" t="str">
            <v>W600x100Hx2.3t</v>
          </cell>
          <cell r="C77" t="str">
            <v>m</v>
          </cell>
          <cell r="D77">
            <v>847</v>
          </cell>
          <cell r="E77">
            <v>11350</v>
          </cell>
          <cell r="F77">
            <v>895</v>
          </cell>
          <cell r="G77">
            <v>10300</v>
          </cell>
          <cell r="L77">
            <v>10300</v>
          </cell>
        </row>
        <row r="78">
          <cell r="A78" t="str">
            <v>CABLE TRAY COVER</v>
          </cell>
          <cell r="B78" t="str">
            <v>W600</v>
          </cell>
          <cell r="C78" t="str">
            <v>m</v>
          </cell>
          <cell r="D78">
            <v>847</v>
          </cell>
          <cell r="E78">
            <v>19700</v>
          </cell>
          <cell r="F78">
            <v>871</v>
          </cell>
          <cell r="G78">
            <v>2625</v>
          </cell>
          <cell r="L78">
            <v>19700</v>
          </cell>
        </row>
        <row r="79">
          <cell r="A79" t="str">
            <v>HORIZONTAL ELBOW</v>
          </cell>
          <cell r="B79" t="str">
            <v>W300x100H x2.3t</v>
          </cell>
          <cell r="C79" t="str">
            <v>EA</v>
          </cell>
          <cell r="D79">
            <v>847</v>
          </cell>
          <cell r="E79">
            <v>12100</v>
          </cell>
          <cell r="F79">
            <v>895</v>
          </cell>
          <cell r="G79">
            <v>13500</v>
          </cell>
          <cell r="L79">
            <v>12100</v>
          </cell>
        </row>
        <row r="80">
          <cell r="A80" t="str">
            <v>VERTICAL ELBOW</v>
          </cell>
          <cell r="B80" t="str">
            <v>W600 x100Hx2.3t</v>
          </cell>
          <cell r="C80" t="str">
            <v>EA</v>
          </cell>
          <cell r="D80">
            <v>847</v>
          </cell>
          <cell r="E80">
            <v>14100</v>
          </cell>
          <cell r="F80">
            <v>895</v>
          </cell>
          <cell r="G80">
            <v>16000</v>
          </cell>
          <cell r="L80">
            <v>14100</v>
          </cell>
        </row>
        <row r="81">
          <cell r="A81" t="str">
            <v>HORIZOTAL TEE</v>
          </cell>
          <cell r="B81" t="str">
            <v>W300x 100Hx2.3t</v>
          </cell>
          <cell r="C81" t="str">
            <v>EA</v>
          </cell>
          <cell r="D81">
            <v>847</v>
          </cell>
          <cell r="E81">
            <v>20100</v>
          </cell>
          <cell r="F81">
            <v>895</v>
          </cell>
          <cell r="G81">
            <v>16200</v>
          </cell>
          <cell r="L81">
            <v>16200</v>
          </cell>
        </row>
        <row r="82">
          <cell r="A82" t="str">
            <v>HORIZOTAL TEE</v>
          </cell>
          <cell r="B82" t="str">
            <v>W600x 100Hx2.3t</v>
          </cell>
          <cell r="C82" t="str">
            <v>EA</v>
          </cell>
          <cell r="D82">
            <v>847</v>
          </cell>
          <cell r="E82">
            <v>26900</v>
          </cell>
          <cell r="F82">
            <v>895</v>
          </cell>
          <cell r="G82">
            <v>20600</v>
          </cell>
          <cell r="L82">
            <v>20600</v>
          </cell>
        </row>
        <row r="83">
          <cell r="A83" t="str">
            <v>JOINT CONNECTOR</v>
          </cell>
          <cell r="B83" t="str">
            <v>100H</v>
          </cell>
          <cell r="C83" t="str">
            <v>EA</v>
          </cell>
          <cell r="D83">
            <v>847</v>
          </cell>
          <cell r="E83">
            <v>1100</v>
          </cell>
          <cell r="F83">
            <v>895</v>
          </cell>
          <cell r="G83">
            <v>1000</v>
          </cell>
          <cell r="L83">
            <v>1000</v>
          </cell>
        </row>
        <row r="84">
          <cell r="A84" t="str">
            <v>SHANK BOLT &amp; NUT</v>
          </cell>
          <cell r="B84" t="str">
            <v>아연도</v>
          </cell>
          <cell r="C84" t="str">
            <v>EA</v>
          </cell>
          <cell r="D84">
            <v>847</v>
          </cell>
          <cell r="E84">
            <v>110</v>
          </cell>
          <cell r="F84">
            <v>895</v>
          </cell>
          <cell r="G84">
            <v>100</v>
          </cell>
          <cell r="L84">
            <v>100</v>
          </cell>
        </row>
        <row r="85">
          <cell r="A85" t="str">
            <v>BOINDING JUMPER</v>
          </cell>
          <cell r="B85" t="str">
            <v>38mm2</v>
          </cell>
          <cell r="C85" t="str">
            <v>EA</v>
          </cell>
          <cell r="D85">
            <v>847</v>
          </cell>
          <cell r="E85">
            <v>2750</v>
          </cell>
          <cell r="F85">
            <v>871</v>
          </cell>
          <cell r="G85">
            <v>445</v>
          </cell>
          <cell r="L85">
            <v>2750</v>
          </cell>
        </row>
        <row r="86">
          <cell r="A86" t="str">
            <v>HOLD DOWN CLAMP</v>
          </cell>
          <cell r="B86" t="str">
            <v>STEEL 2.3t</v>
          </cell>
          <cell r="C86" t="str">
            <v>EA</v>
          </cell>
          <cell r="D86">
            <v>847</v>
          </cell>
          <cell r="E86">
            <v>350</v>
          </cell>
          <cell r="F86">
            <v>895</v>
          </cell>
          <cell r="G86">
            <v>150</v>
          </cell>
          <cell r="L86">
            <v>150</v>
          </cell>
        </row>
        <row r="87">
          <cell r="A87" t="str">
            <v>U-CHANNEL</v>
          </cell>
          <cell r="B87" t="str">
            <v>41x41x2.6T</v>
          </cell>
          <cell r="C87" t="str">
            <v>m</v>
          </cell>
          <cell r="D87">
            <v>847</v>
          </cell>
          <cell r="E87">
            <v>2800</v>
          </cell>
          <cell r="F87">
            <v>894</v>
          </cell>
          <cell r="G87">
            <v>2800</v>
          </cell>
          <cell r="L87">
            <v>2800</v>
          </cell>
        </row>
        <row r="88">
          <cell r="A88" t="str">
            <v>매입콘센트-접지</v>
          </cell>
          <cell r="B88" t="str">
            <v>15A 250V-2구</v>
          </cell>
          <cell r="C88" t="str">
            <v>EA</v>
          </cell>
          <cell r="D88">
            <v>820</v>
          </cell>
          <cell r="E88">
            <v>550</v>
          </cell>
          <cell r="F88">
            <v>948</v>
          </cell>
          <cell r="G88">
            <v>1140</v>
          </cell>
          <cell r="H88">
            <v>417</v>
          </cell>
          <cell r="I88">
            <v>1258</v>
          </cell>
          <cell r="L88">
            <v>1140</v>
          </cell>
        </row>
        <row r="89">
          <cell r="A89" t="str">
            <v>방수콘센트</v>
          </cell>
          <cell r="B89" t="str">
            <v>15A-250V-2구</v>
          </cell>
          <cell r="C89" t="str">
            <v>EA</v>
          </cell>
          <cell r="D89">
            <v>820</v>
          </cell>
          <cell r="E89">
            <v>999</v>
          </cell>
          <cell r="F89">
            <v>950</v>
          </cell>
          <cell r="G89">
            <v>2510</v>
          </cell>
          <cell r="L89">
            <v>2510</v>
          </cell>
        </row>
        <row r="90">
          <cell r="A90" t="str">
            <v>매입1로스위치</v>
          </cell>
          <cell r="B90" t="str">
            <v>15A 250V 1구</v>
          </cell>
          <cell r="C90" t="str">
            <v>EA</v>
          </cell>
          <cell r="D90">
            <v>907</v>
          </cell>
          <cell r="E90">
            <v>2082</v>
          </cell>
          <cell r="F90">
            <v>950</v>
          </cell>
          <cell r="G90">
            <v>1260</v>
          </cell>
          <cell r="L90">
            <v>1260</v>
          </cell>
        </row>
        <row r="91">
          <cell r="A91" t="str">
            <v>매입1로스위치</v>
          </cell>
          <cell r="B91" t="str">
            <v>15A 250V 2구</v>
          </cell>
          <cell r="C91" t="str">
            <v>EA</v>
          </cell>
          <cell r="D91">
            <v>907</v>
          </cell>
          <cell r="E91">
            <v>2931</v>
          </cell>
          <cell r="F91">
            <v>950</v>
          </cell>
          <cell r="G91">
            <v>1980</v>
          </cell>
          <cell r="L91">
            <v>1980</v>
          </cell>
        </row>
        <row r="92">
          <cell r="A92" t="str">
            <v>매입3로스위치</v>
          </cell>
          <cell r="B92" t="str">
            <v>15A 250V  1구</v>
          </cell>
          <cell r="C92" t="str">
            <v>EA</v>
          </cell>
          <cell r="D92">
            <v>907</v>
          </cell>
          <cell r="E92">
            <v>2313</v>
          </cell>
          <cell r="F92">
            <v>950</v>
          </cell>
          <cell r="G92">
            <v>1440</v>
          </cell>
          <cell r="L92">
            <v>1440</v>
          </cell>
        </row>
        <row r="93">
          <cell r="A93" t="str">
            <v>접지봉</v>
          </cell>
          <cell r="B93" t="str">
            <v>φ16 x 1800mm</v>
          </cell>
          <cell r="C93" t="str">
            <v>본</v>
          </cell>
          <cell r="D93">
            <v>903</v>
          </cell>
          <cell r="E93">
            <v>4900</v>
          </cell>
          <cell r="F93">
            <v>946</v>
          </cell>
          <cell r="G93">
            <v>4500</v>
          </cell>
          <cell r="L93">
            <v>4500</v>
          </cell>
        </row>
        <row r="94">
          <cell r="A94" t="str">
            <v>접지봉</v>
          </cell>
          <cell r="B94" t="str">
            <v>φ18 x 2400mm</v>
          </cell>
          <cell r="C94" t="str">
            <v>본</v>
          </cell>
          <cell r="D94">
            <v>903</v>
          </cell>
          <cell r="E94">
            <v>7300</v>
          </cell>
          <cell r="F94">
            <v>946</v>
          </cell>
          <cell r="G94">
            <v>6500</v>
          </cell>
          <cell r="H94">
            <v>388</v>
          </cell>
          <cell r="I94">
            <v>1540</v>
          </cell>
          <cell r="L94">
            <v>6500</v>
          </cell>
        </row>
        <row r="95">
          <cell r="A95" t="str">
            <v>접지봉 콘넥터</v>
          </cell>
          <cell r="B95" t="str">
            <v>Φ16(U-BOLT형)</v>
          </cell>
          <cell r="C95" t="str">
            <v>EA</v>
          </cell>
          <cell r="D95">
            <v>903</v>
          </cell>
          <cell r="E95">
            <v>3500</v>
          </cell>
          <cell r="F95">
            <v>946</v>
          </cell>
          <cell r="G95">
            <v>3000</v>
          </cell>
          <cell r="L95">
            <v>3000</v>
          </cell>
        </row>
        <row r="96">
          <cell r="A96" t="str">
            <v>접지봉 콘넥터</v>
          </cell>
          <cell r="B96" t="str">
            <v>Φ19(U-BOLT형)</v>
          </cell>
          <cell r="C96" t="str">
            <v>EA</v>
          </cell>
          <cell r="D96">
            <v>903</v>
          </cell>
          <cell r="E96">
            <v>4000</v>
          </cell>
          <cell r="F96">
            <v>946</v>
          </cell>
          <cell r="G96">
            <v>3500</v>
          </cell>
          <cell r="L96">
            <v>3500</v>
          </cell>
        </row>
        <row r="97">
          <cell r="A97" t="str">
            <v>접지단자함</v>
          </cell>
          <cell r="B97" t="str">
            <v>7 회로용</v>
          </cell>
          <cell r="C97" t="str">
            <v>면</v>
          </cell>
          <cell r="D97">
            <v>903</v>
          </cell>
          <cell r="E97">
            <v>72000</v>
          </cell>
          <cell r="F97">
            <v>946</v>
          </cell>
          <cell r="G97">
            <v>65000</v>
          </cell>
          <cell r="L97">
            <v>65000</v>
          </cell>
        </row>
        <row r="98">
          <cell r="A98" t="str">
            <v>접지저항저감제</v>
          </cell>
          <cell r="B98" t="str">
            <v>아스판 10 Kg</v>
          </cell>
          <cell r="C98" t="str">
            <v>포</v>
          </cell>
          <cell r="D98">
            <v>827</v>
          </cell>
          <cell r="E98">
            <v>714</v>
          </cell>
          <cell r="F98">
            <v>946</v>
          </cell>
          <cell r="G98">
            <v>20000</v>
          </cell>
          <cell r="L98">
            <v>20000</v>
          </cell>
        </row>
        <row r="99">
          <cell r="A99" t="str">
            <v>달대볼트(SST'L)</v>
          </cell>
          <cell r="B99" t="str">
            <v>φ9x1000mm</v>
          </cell>
          <cell r="C99" t="str">
            <v>EA</v>
          </cell>
          <cell r="D99">
            <v>364</v>
          </cell>
          <cell r="E99">
            <v>482</v>
          </cell>
          <cell r="F99">
            <v>882</v>
          </cell>
          <cell r="G99">
            <v>630</v>
          </cell>
          <cell r="L99">
            <v>482</v>
          </cell>
        </row>
        <row r="100">
          <cell r="A100" t="str">
            <v>인써트</v>
          </cell>
          <cell r="B100" t="str">
            <v>φ9mm(주물)</v>
          </cell>
          <cell r="C100" t="str">
            <v>EA</v>
          </cell>
          <cell r="D100">
            <v>98</v>
          </cell>
          <cell r="E100">
            <v>40</v>
          </cell>
          <cell r="F100">
            <v>80</v>
          </cell>
          <cell r="G100">
            <v>180</v>
          </cell>
          <cell r="L100">
            <v>40</v>
          </cell>
        </row>
        <row r="101">
          <cell r="A101" t="str">
            <v>형광등기구 보강대</v>
          </cell>
          <cell r="B101" t="str">
            <v>스프링형 M BAR</v>
          </cell>
          <cell r="C101" t="str">
            <v>SET</v>
          </cell>
          <cell r="D101">
            <v>827</v>
          </cell>
          <cell r="E101">
            <v>701</v>
          </cell>
          <cell r="F101">
            <v>956</v>
          </cell>
          <cell r="G101">
            <v>5500</v>
          </cell>
          <cell r="L101">
            <v>5500</v>
          </cell>
        </row>
        <row r="102">
          <cell r="A102" t="str">
            <v>다운라이트 보강대</v>
          </cell>
          <cell r="B102" t="str">
            <v>스프링형 M-BAR</v>
          </cell>
          <cell r="C102" t="str">
            <v>SET</v>
          </cell>
          <cell r="D102">
            <v>828</v>
          </cell>
          <cell r="E102">
            <v>400</v>
          </cell>
          <cell r="F102">
            <v>956</v>
          </cell>
          <cell r="G102">
            <v>4000</v>
          </cell>
          <cell r="L102">
            <v>4000</v>
          </cell>
        </row>
        <row r="103">
          <cell r="A103" t="str">
            <v>박스커버-8 각</v>
          </cell>
          <cell r="B103" t="str">
            <v>둥근구멍 (평)</v>
          </cell>
          <cell r="C103" t="str">
            <v>EA</v>
          </cell>
          <cell r="D103">
            <v>828</v>
          </cell>
          <cell r="E103">
            <v>350</v>
          </cell>
          <cell r="F103">
            <v>883</v>
          </cell>
          <cell r="G103">
            <v>180</v>
          </cell>
          <cell r="L103">
            <v>180</v>
          </cell>
        </row>
        <row r="104">
          <cell r="A104" t="str">
            <v>박스커버-4 각</v>
          </cell>
          <cell r="B104" t="str">
            <v>둥근구멍 (오목)</v>
          </cell>
          <cell r="C104" t="str">
            <v>EA</v>
          </cell>
          <cell r="D104">
            <v>828</v>
          </cell>
          <cell r="E104">
            <v>400</v>
          </cell>
          <cell r="F104">
            <v>883</v>
          </cell>
          <cell r="G104">
            <v>220</v>
          </cell>
          <cell r="L104">
            <v>220</v>
          </cell>
        </row>
        <row r="105">
          <cell r="A105" t="str">
            <v>박스커버-4 각</v>
          </cell>
          <cell r="B105" t="str">
            <v>둥근구멍 (평)</v>
          </cell>
          <cell r="C105" t="str">
            <v>EA</v>
          </cell>
          <cell r="D105">
            <v>828</v>
          </cell>
          <cell r="E105">
            <v>350</v>
          </cell>
          <cell r="L105">
            <v>350</v>
          </cell>
        </row>
        <row r="106">
          <cell r="A106" t="str">
            <v>풀박스</v>
          </cell>
          <cell r="B106" t="str">
            <v>100 x 100 x 50</v>
          </cell>
          <cell r="C106" t="str">
            <v>EA</v>
          </cell>
          <cell r="D106">
            <v>825</v>
          </cell>
          <cell r="E106">
            <v>1411</v>
          </cell>
          <cell r="F106">
            <v>883</v>
          </cell>
          <cell r="G106">
            <v>1480</v>
          </cell>
          <cell r="H106">
            <v>388</v>
          </cell>
          <cell r="I106">
            <v>1370</v>
          </cell>
          <cell r="L106">
            <v>1370</v>
          </cell>
        </row>
        <row r="107">
          <cell r="A107" t="str">
            <v>풀박스</v>
          </cell>
          <cell r="B107" t="str">
            <v>100 x 100 x 100</v>
          </cell>
          <cell r="C107" t="str">
            <v>EA</v>
          </cell>
          <cell r="D107">
            <v>825</v>
          </cell>
          <cell r="E107">
            <v>1882</v>
          </cell>
          <cell r="F107">
            <v>883</v>
          </cell>
          <cell r="G107">
            <v>1750</v>
          </cell>
          <cell r="H107">
            <v>388</v>
          </cell>
          <cell r="I107">
            <v>1830</v>
          </cell>
          <cell r="L107">
            <v>1750</v>
          </cell>
        </row>
        <row r="108">
          <cell r="A108" t="str">
            <v>풀박스</v>
          </cell>
          <cell r="B108" t="str">
            <v>150 x 150 x 100</v>
          </cell>
          <cell r="C108" t="str">
            <v>EA</v>
          </cell>
          <cell r="D108">
            <v>825</v>
          </cell>
          <cell r="E108">
            <v>2353</v>
          </cell>
          <cell r="F108">
            <v>883</v>
          </cell>
          <cell r="G108">
            <v>2470</v>
          </cell>
          <cell r="H108">
            <v>388</v>
          </cell>
          <cell r="I108">
            <v>2290</v>
          </cell>
          <cell r="L108">
            <v>2290</v>
          </cell>
        </row>
        <row r="109">
          <cell r="A109" t="str">
            <v>풀박스</v>
          </cell>
          <cell r="B109" t="str">
            <v>150 x 150 x 150</v>
          </cell>
          <cell r="C109" t="str">
            <v>EA</v>
          </cell>
          <cell r="D109">
            <v>825</v>
          </cell>
          <cell r="E109">
            <v>2765</v>
          </cell>
          <cell r="F109">
            <v>883</v>
          </cell>
          <cell r="G109">
            <v>2740</v>
          </cell>
          <cell r="H109">
            <v>388</v>
          </cell>
          <cell r="I109">
            <v>2690</v>
          </cell>
          <cell r="L109">
            <v>2690</v>
          </cell>
        </row>
        <row r="110">
          <cell r="A110" t="str">
            <v>풀박스</v>
          </cell>
          <cell r="B110" t="str">
            <v>200 x 200 x 150</v>
          </cell>
          <cell r="C110" t="str">
            <v>EA</v>
          </cell>
          <cell r="D110">
            <v>825</v>
          </cell>
          <cell r="E110">
            <v>4588</v>
          </cell>
          <cell r="F110">
            <v>883</v>
          </cell>
          <cell r="G110">
            <v>4050</v>
          </cell>
          <cell r="H110">
            <v>388</v>
          </cell>
          <cell r="I110">
            <v>4460</v>
          </cell>
          <cell r="L110">
            <v>4050</v>
          </cell>
        </row>
        <row r="111">
          <cell r="A111" t="str">
            <v>풀박스</v>
          </cell>
          <cell r="B111" t="str">
            <v>300 x 300 x 150</v>
          </cell>
          <cell r="C111" t="str">
            <v>EA</v>
          </cell>
          <cell r="D111">
            <v>825</v>
          </cell>
          <cell r="E111">
            <v>6765</v>
          </cell>
          <cell r="F111">
            <v>883</v>
          </cell>
          <cell r="G111">
            <v>6390</v>
          </cell>
          <cell r="H111">
            <v>388</v>
          </cell>
          <cell r="I111">
            <v>6570</v>
          </cell>
          <cell r="L111">
            <v>6390</v>
          </cell>
        </row>
        <row r="112">
          <cell r="A112" t="str">
            <v>풀박스</v>
          </cell>
          <cell r="B112" t="str">
            <v>500 x 500 x 300</v>
          </cell>
          <cell r="C112" t="str">
            <v>EA</v>
          </cell>
          <cell r="D112">
            <v>825</v>
          </cell>
          <cell r="E112">
            <v>25882</v>
          </cell>
          <cell r="F112">
            <v>883</v>
          </cell>
          <cell r="G112">
            <v>22500</v>
          </cell>
          <cell r="H112">
            <v>388</v>
          </cell>
          <cell r="I112">
            <v>25150</v>
          </cell>
          <cell r="L112">
            <v>22500</v>
          </cell>
        </row>
        <row r="113">
          <cell r="A113" t="str">
            <v>FLOOR BOX</v>
          </cell>
          <cell r="B113" t="str">
            <v>300 x 200 x 150</v>
          </cell>
          <cell r="C113" t="str">
            <v>EA</v>
          </cell>
          <cell r="D113">
            <v>836</v>
          </cell>
          <cell r="E113">
            <v>65000</v>
          </cell>
          <cell r="F113">
            <v>875</v>
          </cell>
          <cell r="G113">
            <v>65000</v>
          </cell>
          <cell r="L113">
            <v>65000</v>
          </cell>
        </row>
        <row r="114">
          <cell r="A114" t="str">
            <v>레이스웨이-BODY</v>
          </cell>
          <cell r="B114" t="str">
            <v>BODY 70 x 40</v>
          </cell>
          <cell r="C114" t="str">
            <v>m</v>
          </cell>
          <cell r="D114">
            <v>830</v>
          </cell>
          <cell r="E114">
            <v>2940</v>
          </cell>
          <cell r="F114">
            <v>881</v>
          </cell>
          <cell r="G114">
            <v>2940</v>
          </cell>
          <cell r="L114">
            <v>2940</v>
          </cell>
        </row>
        <row r="115">
          <cell r="A115" t="str">
            <v>레이스웨이-COVER</v>
          </cell>
          <cell r="B115" t="str">
            <v>COVER 70 x 40</v>
          </cell>
          <cell r="C115" t="str">
            <v>m</v>
          </cell>
          <cell r="D115">
            <v>830</v>
          </cell>
          <cell r="E115">
            <v>1350</v>
          </cell>
          <cell r="F115">
            <v>881</v>
          </cell>
          <cell r="G115">
            <v>1350</v>
          </cell>
          <cell r="L115">
            <v>1350</v>
          </cell>
        </row>
        <row r="116">
          <cell r="A116" t="str">
            <v>VERTICAL ELBOW</v>
          </cell>
          <cell r="B116" t="str">
            <v>W600x150Hx2.6t</v>
          </cell>
          <cell r="C116" t="str">
            <v>EA</v>
          </cell>
          <cell r="D116">
            <v>833</v>
          </cell>
          <cell r="E116">
            <v>25560</v>
          </cell>
          <cell r="F116">
            <v>879</v>
          </cell>
          <cell r="G116">
            <v>48200</v>
          </cell>
          <cell r="L116">
            <v>25560</v>
          </cell>
        </row>
        <row r="117">
          <cell r="A117" t="str">
            <v>레이스웨이-JOINER</v>
          </cell>
          <cell r="B117" t="str">
            <v>JOINER 70 x 40</v>
          </cell>
          <cell r="C117" t="str">
            <v>개</v>
          </cell>
          <cell r="D117">
            <v>830</v>
          </cell>
          <cell r="E117">
            <v>1650</v>
          </cell>
          <cell r="F117">
            <v>881</v>
          </cell>
          <cell r="G117">
            <v>1650</v>
          </cell>
          <cell r="L117">
            <v>1650</v>
          </cell>
        </row>
        <row r="118">
          <cell r="A118" t="str">
            <v>레이스웨이-END CAP</v>
          </cell>
          <cell r="B118" t="str">
            <v>END CAP 70 x 40</v>
          </cell>
          <cell r="C118" t="str">
            <v>개</v>
          </cell>
          <cell r="D118">
            <v>830</v>
          </cell>
          <cell r="E118">
            <v>740</v>
          </cell>
          <cell r="F118">
            <v>881</v>
          </cell>
          <cell r="G118">
            <v>740</v>
          </cell>
          <cell r="L118">
            <v>740</v>
          </cell>
        </row>
        <row r="119">
          <cell r="A119" t="str">
            <v>기구용금구</v>
          </cell>
          <cell r="B119" t="str">
            <v>70 x 40</v>
          </cell>
          <cell r="C119" t="str">
            <v>개</v>
          </cell>
          <cell r="D119">
            <v>830</v>
          </cell>
          <cell r="E119">
            <v>500</v>
          </cell>
          <cell r="F119">
            <v>881</v>
          </cell>
          <cell r="G119">
            <v>500</v>
          </cell>
          <cell r="L119">
            <v>500</v>
          </cell>
        </row>
        <row r="120">
          <cell r="A120" t="str">
            <v>HANGER</v>
          </cell>
          <cell r="B120" t="str">
            <v>HANGER-"A"형</v>
          </cell>
          <cell r="C120" t="str">
            <v>개</v>
          </cell>
          <cell r="D120">
            <v>830</v>
          </cell>
          <cell r="E120">
            <v>960</v>
          </cell>
          <cell r="F120">
            <v>881</v>
          </cell>
          <cell r="G120">
            <v>960</v>
          </cell>
          <cell r="L120">
            <v>960</v>
          </cell>
        </row>
        <row r="121">
          <cell r="A121" t="str">
            <v>HANGER</v>
          </cell>
          <cell r="B121" t="str">
            <v>HANGER-"C"형</v>
          </cell>
          <cell r="C121" t="str">
            <v>개</v>
          </cell>
          <cell r="D121">
            <v>830</v>
          </cell>
          <cell r="E121">
            <v>1960</v>
          </cell>
          <cell r="F121">
            <v>881</v>
          </cell>
          <cell r="G121">
            <v>1960</v>
          </cell>
          <cell r="L121">
            <v>1960</v>
          </cell>
        </row>
        <row r="122">
          <cell r="A122" t="str">
            <v>BOX CONNECTOR</v>
          </cell>
          <cell r="B122" t="str">
            <v>70 x 40</v>
          </cell>
          <cell r="C122" t="str">
            <v>개</v>
          </cell>
          <cell r="D122">
            <v>830</v>
          </cell>
          <cell r="E122">
            <v>1560</v>
          </cell>
          <cell r="F122">
            <v>881</v>
          </cell>
          <cell r="G122">
            <v>1560</v>
          </cell>
          <cell r="L122">
            <v>1560</v>
          </cell>
        </row>
        <row r="123">
          <cell r="A123" t="str">
            <v>CABLE TRAY</v>
          </cell>
          <cell r="B123" t="str">
            <v>W450x150Hx2.6t</v>
          </cell>
          <cell r="C123" t="str">
            <v>m</v>
          </cell>
          <cell r="D123">
            <v>833</v>
          </cell>
          <cell r="E123">
            <v>15150</v>
          </cell>
          <cell r="L123">
            <v>15150</v>
          </cell>
        </row>
        <row r="124">
          <cell r="A124" t="str">
            <v>CABLE TRAY</v>
          </cell>
          <cell r="B124" t="str">
            <v>W600x150Hx2.6t</v>
          </cell>
          <cell r="C124" t="str">
            <v>m</v>
          </cell>
          <cell r="D124">
            <v>833</v>
          </cell>
          <cell r="E124">
            <v>16950</v>
          </cell>
          <cell r="F124">
            <v>879</v>
          </cell>
          <cell r="G124">
            <v>55600</v>
          </cell>
          <cell r="L124">
            <v>16950</v>
          </cell>
        </row>
        <row r="125">
          <cell r="A125" t="str">
            <v>HORIZONTAL ELBOW</v>
          </cell>
          <cell r="B125" t="str">
            <v>W450x150Hx2.6t</v>
          </cell>
          <cell r="C125" t="str">
            <v>EA</v>
          </cell>
          <cell r="D125">
            <v>833</v>
          </cell>
          <cell r="E125">
            <v>28950</v>
          </cell>
          <cell r="L125">
            <v>28950</v>
          </cell>
        </row>
        <row r="126">
          <cell r="A126" t="str">
            <v>HORIZONTAL ELBOW</v>
          </cell>
          <cell r="B126" t="str">
            <v>W600x150Hx2.6t</v>
          </cell>
          <cell r="C126" t="str">
            <v>EA</v>
          </cell>
          <cell r="D126">
            <v>833</v>
          </cell>
          <cell r="E126">
            <v>44390</v>
          </cell>
          <cell r="F126">
            <v>879</v>
          </cell>
          <cell r="G126">
            <v>65200</v>
          </cell>
          <cell r="L126">
            <v>44390</v>
          </cell>
        </row>
        <row r="127">
          <cell r="A127" t="str">
            <v>VERTICAL ELBOW</v>
          </cell>
          <cell r="B127" t="str">
            <v>W450x150Hx2.6t</v>
          </cell>
          <cell r="C127" t="str">
            <v>EA</v>
          </cell>
          <cell r="D127">
            <v>833</v>
          </cell>
          <cell r="E127">
            <v>21050</v>
          </cell>
          <cell r="L127">
            <v>21050</v>
          </cell>
        </row>
        <row r="128">
          <cell r="A128" t="str">
            <v>HORIZOTAL TEE</v>
          </cell>
          <cell r="B128" t="str">
            <v>W450x150Hx2.6t</v>
          </cell>
          <cell r="C128" t="str">
            <v>EA</v>
          </cell>
          <cell r="D128">
            <v>833</v>
          </cell>
          <cell r="E128">
            <v>39450</v>
          </cell>
          <cell r="L128">
            <v>39450</v>
          </cell>
        </row>
        <row r="129">
          <cell r="A129" t="str">
            <v>HORIZOTAL TEE</v>
          </cell>
          <cell r="B129" t="str">
            <v>W600x150Hx2.6t</v>
          </cell>
          <cell r="C129" t="str">
            <v>EA</v>
          </cell>
          <cell r="D129">
            <v>833</v>
          </cell>
          <cell r="E129">
            <v>51120</v>
          </cell>
          <cell r="F129">
            <v>879</v>
          </cell>
          <cell r="G129">
            <v>89600</v>
          </cell>
          <cell r="L129">
            <v>51120</v>
          </cell>
        </row>
        <row r="130">
          <cell r="A130" t="str">
            <v>RIGHT HAND REDUCER</v>
          </cell>
          <cell r="B130" t="str">
            <v>W600-W450</v>
          </cell>
          <cell r="C130" t="str">
            <v>EA</v>
          </cell>
          <cell r="D130">
            <v>833</v>
          </cell>
          <cell r="E130">
            <v>10100</v>
          </cell>
          <cell r="L130">
            <v>10100</v>
          </cell>
        </row>
        <row r="131">
          <cell r="A131" t="str">
            <v>JOINT CONNECTOR</v>
          </cell>
          <cell r="B131" t="str">
            <v>150H</v>
          </cell>
          <cell r="C131" t="str">
            <v>EA</v>
          </cell>
          <cell r="D131">
            <v>833</v>
          </cell>
          <cell r="E131">
            <v>1300</v>
          </cell>
          <cell r="F131">
            <v>880</v>
          </cell>
          <cell r="G131">
            <v>1500</v>
          </cell>
          <cell r="L131">
            <v>1300</v>
          </cell>
        </row>
        <row r="132">
          <cell r="A132" t="str">
            <v>SHANK BOLT &amp; NUT</v>
          </cell>
          <cell r="B132" t="str">
            <v>아연도</v>
          </cell>
          <cell r="C132" t="str">
            <v>EA</v>
          </cell>
          <cell r="D132">
            <v>833</v>
          </cell>
          <cell r="E132">
            <v>100</v>
          </cell>
          <cell r="F132">
            <v>880</v>
          </cell>
          <cell r="G132">
            <v>120</v>
          </cell>
          <cell r="L132">
            <v>100</v>
          </cell>
        </row>
        <row r="133">
          <cell r="A133" t="str">
            <v>SHANK BOLT &amp; NUT</v>
          </cell>
          <cell r="B133" t="str">
            <v>SUS</v>
          </cell>
          <cell r="C133" t="str">
            <v>EA</v>
          </cell>
          <cell r="F133">
            <v>880</v>
          </cell>
          <cell r="G133">
            <v>700</v>
          </cell>
          <cell r="L133">
            <v>700</v>
          </cell>
        </row>
        <row r="134">
          <cell r="A134" t="str">
            <v>BOINDING JUMPER</v>
          </cell>
          <cell r="B134" t="str">
            <v>38mm2</v>
          </cell>
          <cell r="C134" t="str">
            <v>EA</v>
          </cell>
          <cell r="D134">
            <v>833</v>
          </cell>
          <cell r="E134">
            <v>2800</v>
          </cell>
          <cell r="F134">
            <v>880</v>
          </cell>
          <cell r="G134">
            <v>1950</v>
          </cell>
          <cell r="L134">
            <v>1950</v>
          </cell>
        </row>
        <row r="135">
          <cell r="A135" t="str">
            <v>HOLD DOWN CLAMP</v>
          </cell>
          <cell r="B135" t="str">
            <v>STEEL 2.6t</v>
          </cell>
          <cell r="C135" t="str">
            <v>EA</v>
          </cell>
          <cell r="D135">
            <v>833</v>
          </cell>
          <cell r="E135">
            <v>300</v>
          </cell>
          <cell r="F135">
            <v>879</v>
          </cell>
          <cell r="G135">
            <v>350</v>
          </cell>
          <cell r="L135">
            <v>300</v>
          </cell>
        </row>
        <row r="136">
          <cell r="A136" t="str">
            <v>TRAY TO BOX CONNECT</v>
          </cell>
          <cell r="B136" t="str">
            <v>W450x100Hx2.3t</v>
          </cell>
          <cell r="C136" t="str">
            <v>EA</v>
          </cell>
          <cell r="D136">
            <v>833</v>
          </cell>
          <cell r="E136">
            <v>28000</v>
          </cell>
          <cell r="F136">
            <v>879</v>
          </cell>
          <cell r="G136">
            <v>27500</v>
          </cell>
          <cell r="L136">
            <v>27500</v>
          </cell>
        </row>
        <row r="137">
          <cell r="A137" t="str">
            <v>CHANNEL</v>
          </cell>
          <cell r="B137" t="str">
            <v>41x41x2.6t</v>
          </cell>
          <cell r="C137" t="str">
            <v>m</v>
          </cell>
          <cell r="D137">
            <v>833</v>
          </cell>
          <cell r="E137">
            <v>3000</v>
          </cell>
          <cell r="F137">
            <v>878</v>
          </cell>
          <cell r="G137">
            <v>3000</v>
          </cell>
          <cell r="L137">
            <v>3000</v>
          </cell>
        </row>
        <row r="138">
          <cell r="A138" t="str">
            <v>접지봉</v>
          </cell>
          <cell r="B138" t="str">
            <v>φ18 x 2400mm</v>
          </cell>
          <cell r="C138" t="str">
            <v>본</v>
          </cell>
          <cell r="D138">
            <v>887</v>
          </cell>
          <cell r="E138">
            <v>7300</v>
          </cell>
          <cell r="F138">
            <v>930</v>
          </cell>
          <cell r="G138">
            <v>6500</v>
          </cell>
          <cell r="H138">
            <v>370</v>
          </cell>
          <cell r="I138">
            <v>7000</v>
          </cell>
          <cell r="L138">
            <v>6500</v>
          </cell>
        </row>
        <row r="139">
          <cell r="A139" t="str">
            <v>CABLE DUCT</v>
          </cell>
          <cell r="B139" t="str">
            <v>W600</v>
          </cell>
          <cell r="C139" t="str">
            <v>EA</v>
          </cell>
          <cell r="F139">
            <v>878</v>
          </cell>
          <cell r="G139">
            <v>36200</v>
          </cell>
          <cell r="L139">
            <v>36200</v>
          </cell>
        </row>
        <row r="140">
          <cell r="A140" t="str">
            <v>매입콘센트-접지</v>
          </cell>
          <cell r="B140" t="str">
            <v>15A 250V 1구</v>
          </cell>
          <cell r="C140" t="str">
            <v>EA</v>
          </cell>
          <cell r="D140">
            <v>892</v>
          </cell>
          <cell r="E140">
            <v>1600</v>
          </cell>
          <cell r="F140">
            <v>934</v>
          </cell>
          <cell r="G140">
            <v>1440</v>
          </cell>
          <cell r="H140">
            <v>387</v>
          </cell>
          <cell r="I140">
            <v>1000</v>
          </cell>
          <cell r="L140">
            <v>1000</v>
          </cell>
        </row>
        <row r="141">
          <cell r="A141" t="str">
            <v>매입콘센트-접지</v>
          </cell>
          <cell r="B141" t="str">
            <v>15A 250V 2구</v>
          </cell>
          <cell r="C141" t="str">
            <v>EA</v>
          </cell>
          <cell r="D141">
            <v>892</v>
          </cell>
          <cell r="E141">
            <v>2030</v>
          </cell>
          <cell r="F141">
            <v>934</v>
          </cell>
          <cell r="G141">
            <v>1820</v>
          </cell>
          <cell r="H141">
            <v>387</v>
          </cell>
          <cell r="I141">
            <v>1258</v>
          </cell>
          <cell r="L141">
            <v>1258</v>
          </cell>
        </row>
        <row r="142">
          <cell r="A142" t="str">
            <v>방수콘센트</v>
          </cell>
          <cell r="B142" t="str">
            <v>15A 250V 2구</v>
          </cell>
          <cell r="C142" t="str">
            <v>EA</v>
          </cell>
          <cell r="D142">
            <v>892</v>
          </cell>
          <cell r="E142">
            <v>2790</v>
          </cell>
          <cell r="F142">
            <v>934</v>
          </cell>
          <cell r="G142">
            <v>2510</v>
          </cell>
          <cell r="L142">
            <v>2510</v>
          </cell>
        </row>
        <row r="143">
          <cell r="A143" t="str">
            <v>매입1로스위치</v>
          </cell>
          <cell r="B143" t="str">
            <v>250V 15A 1로 1련</v>
          </cell>
          <cell r="C143" t="str">
            <v>EA</v>
          </cell>
          <cell r="D143">
            <v>890</v>
          </cell>
          <cell r="E143">
            <v>1357</v>
          </cell>
          <cell r="F143">
            <v>935</v>
          </cell>
          <cell r="G143">
            <v>1921</v>
          </cell>
          <cell r="L143">
            <v>1357</v>
          </cell>
        </row>
        <row r="144">
          <cell r="A144" t="str">
            <v>매입1로스위치</v>
          </cell>
          <cell r="B144" t="str">
            <v>250V 15A 1로 2련</v>
          </cell>
          <cell r="C144" t="str">
            <v>EA</v>
          </cell>
          <cell r="D144">
            <v>890</v>
          </cell>
          <cell r="E144">
            <v>2329</v>
          </cell>
          <cell r="F144">
            <v>935</v>
          </cell>
          <cell r="G144">
            <v>2857</v>
          </cell>
          <cell r="L144">
            <v>2329</v>
          </cell>
        </row>
        <row r="145">
          <cell r="A145" t="str">
            <v>매입1로스위치</v>
          </cell>
          <cell r="B145" t="str">
            <v>250V 15A 1로 3련</v>
          </cell>
          <cell r="C145" t="str">
            <v>EA</v>
          </cell>
          <cell r="D145">
            <v>890</v>
          </cell>
          <cell r="E145">
            <v>3301</v>
          </cell>
          <cell r="F145">
            <v>935</v>
          </cell>
          <cell r="G145">
            <v>3793</v>
          </cell>
          <cell r="H145">
            <v>385</v>
          </cell>
          <cell r="I145">
            <v>3358</v>
          </cell>
          <cell r="L145">
            <v>3301</v>
          </cell>
        </row>
        <row r="146">
          <cell r="A146" t="str">
            <v>매입3로스위치</v>
          </cell>
          <cell r="B146" t="str">
            <v>250V 15A 3로 1련</v>
          </cell>
          <cell r="C146" t="str">
            <v>EA</v>
          </cell>
          <cell r="D146">
            <v>890</v>
          </cell>
          <cell r="E146">
            <v>1542</v>
          </cell>
          <cell r="F146">
            <v>935</v>
          </cell>
          <cell r="G146">
            <v>2345</v>
          </cell>
          <cell r="H146">
            <v>386</v>
          </cell>
          <cell r="I146">
            <v>1530</v>
          </cell>
          <cell r="L146">
            <v>1530</v>
          </cell>
        </row>
        <row r="147">
          <cell r="A147" t="str">
            <v>매입3로스위치</v>
          </cell>
          <cell r="B147" t="str">
            <v>250V 15A 3로 2련</v>
          </cell>
          <cell r="C147" t="str">
            <v>EA</v>
          </cell>
          <cell r="D147">
            <v>890</v>
          </cell>
          <cell r="E147">
            <v>2700</v>
          </cell>
          <cell r="F147">
            <v>935</v>
          </cell>
          <cell r="G147">
            <v>2700</v>
          </cell>
          <cell r="H147">
            <v>386</v>
          </cell>
          <cell r="I147">
            <v>2702</v>
          </cell>
          <cell r="L147">
            <v>2700</v>
          </cell>
        </row>
        <row r="148">
          <cell r="A148" t="str">
            <v>접지봉</v>
          </cell>
          <cell r="B148" t="str">
            <v>φ16 x 1800mm</v>
          </cell>
          <cell r="C148" t="str">
            <v>본</v>
          </cell>
          <cell r="D148">
            <v>887</v>
          </cell>
          <cell r="E148">
            <v>4900</v>
          </cell>
          <cell r="F148">
            <v>930</v>
          </cell>
          <cell r="G148">
            <v>4500</v>
          </cell>
          <cell r="H148">
            <v>370</v>
          </cell>
          <cell r="I148">
            <v>5000</v>
          </cell>
          <cell r="L148">
            <v>4500</v>
          </cell>
        </row>
        <row r="149">
          <cell r="A149" t="str">
            <v>접지단자함</v>
          </cell>
          <cell r="B149" t="str">
            <v>5 회로용</v>
          </cell>
          <cell r="C149" t="str">
            <v>면</v>
          </cell>
          <cell r="D149">
            <v>887</v>
          </cell>
          <cell r="E149">
            <v>72000</v>
          </cell>
          <cell r="F149">
            <v>930</v>
          </cell>
          <cell r="G149">
            <v>65000</v>
          </cell>
          <cell r="L149">
            <v>65000</v>
          </cell>
        </row>
        <row r="150">
          <cell r="A150" t="str">
            <v>접지저항저감제</v>
          </cell>
          <cell r="B150" t="str">
            <v>아스판 10 Kg</v>
          </cell>
          <cell r="C150" t="str">
            <v>포</v>
          </cell>
          <cell r="F150">
            <v>930</v>
          </cell>
          <cell r="G150">
            <v>22000</v>
          </cell>
          <cell r="L150">
            <v>22000</v>
          </cell>
        </row>
        <row r="151">
          <cell r="A151" t="str">
            <v>달대볼트(SST'L)</v>
          </cell>
          <cell r="B151" t="str">
            <v>φ9x1000mm</v>
          </cell>
          <cell r="C151" t="str">
            <v>EA</v>
          </cell>
          <cell r="D151">
            <v>97</v>
          </cell>
          <cell r="E151">
            <v>280</v>
          </cell>
          <cell r="L151">
            <v>280</v>
          </cell>
        </row>
        <row r="152">
          <cell r="A152" t="str">
            <v>GROUND CONNECTOR</v>
          </cell>
          <cell r="B152" t="str">
            <v>60㎟</v>
          </cell>
          <cell r="C152" t="str">
            <v>EA</v>
          </cell>
          <cell r="F152">
            <v>930</v>
          </cell>
          <cell r="G152">
            <v>1900</v>
          </cell>
          <cell r="L152">
            <v>1900</v>
          </cell>
        </row>
        <row r="153">
          <cell r="A153" t="str">
            <v>인써트</v>
          </cell>
          <cell r="B153" t="str">
            <v>φ9mm(주물)</v>
          </cell>
          <cell r="C153" t="str">
            <v>EA</v>
          </cell>
          <cell r="D153">
            <v>98</v>
          </cell>
          <cell r="E153">
            <v>40</v>
          </cell>
          <cell r="F153">
            <v>80</v>
          </cell>
          <cell r="G153">
            <v>180</v>
          </cell>
          <cell r="L153">
            <v>40</v>
          </cell>
        </row>
        <row r="154">
          <cell r="A154" t="str">
            <v>형광등기구 보강대</v>
          </cell>
          <cell r="B154" t="str">
            <v>스프링형 M BAR</v>
          </cell>
          <cell r="C154" t="str">
            <v>SET</v>
          </cell>
          <cell r="F154">
            <v>923</v>
          </cell>
          <cell r="G154">
            <v>5100</v>
          </cell>
          <cell r="L154">
            <v>5100</v>
          </cell>
        </row>
        <row r="155">
          <cell r="A155" t="str">
            <v>다운라이트 보강대</v>
          </cell>
          <cell r="B155" t="str">
            <v>스프링형 M BAR</v>
          </cell>
          <cell r="C155" t="str">
            <v>SET</v>
          </cell>
          <cell r="F155">
            <v>923</v>
          </cell>
          <cell r="G155">
            <v>3800</v>
          </cell>
          <cell r="L155">
            <v>3800</v>
          </cell>
        </row>
        <row r="156">
          <cell r="A156" t="str">
            <v>피뢰침</v>
          </cell>
          <cell r="B156" t="str">
            <v>D14 x 485mm</v>
          </cell>
          <cell r="C156" t="str">
            <v>개</v>
          </cell>
          <cell r="D156">
            <v>887</v>
          </cell>
          <cell r="E156">
            <v>15000</v>
          </cell>
          <cell r="F156">
            <v>930</v>
          </cell>
          <cell r="G156">
            <v>13500</v>
          </cell>
          <cell r="H156">
            <v>384</v>
          </cell>
          <cell r="I156">
            <v>12000</v>
          </cell>
          <cell r="L156">
            <v>12000</v>
          </cell>
        </row>
      </sheetData>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sheetData sheetId="18"/>
      <sheetData sheetId="19"/>
      <sheetData sheetId="20"/>
      <sheetData sheetId="21"/>
      <sheetData sheetId="22"/>
    </sheetDataSet>
  </externalBook>
</externalLink>
</file>

<file path=xl/externalLinks/externalLink1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aroux"/>
      <sheetName val="원가계산서"/>
      <sheetName val="내역서"/>
      <sheetName val="공내역서"/>
      <sheetName val="일위대가"/>
      <sheetName val="공일위대가"/>
      <sheetName val="인공산출서"/>
      <sheetName val="관급자재"/>
      <sheetName val="자재단가"/>
      <sheetName val="노임"/>
      <sheetName val="업체단가"/>
      <sheetName val="운반비"/>
      <sheetName val="중량산출서(애자류)"/>
      <sheetName val="중량산출서(전선류)"/>
      <sheetName val="중량산출서(철재)"/>
      <sheetName val="가설사무소"/>
      <sheetName val="가설사무소 (공)"/>
      <sheetName val="원가계산서 "/>
      <sheetName val="내역서 (공)"/>
      <sheetName val="일위대가 (공)"/>
      <sheetName val="중량산출서애자류"/>
      <sheetName val="중량산출서전선류"/>
      <sheetName val="중량산출서철재"/>
      <sheetName val="수량산출"/>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ow r="6">
          <cell r="A6" t="str">
            <v>600V 비닐절연전선</v>
          </cell>
          <cell r="B6" t="str">
            <v>IV 2.0mm</v>
          </cell>
          <cell r="C6" t="str">
            <v>m</v>
          </cell>
          <cell r="D6">
            <v>810</v>
          </cell>
          <cell r="E6">
            <v>114</v>
          </cell>
          <cell r="F6">
            <v>857</v>
          </cell>
          <cell r="G6">
            <v>105</v>
          </cell>
          <cell r="L6">
            <v>105</v>
          </cell>
        </row>
        <row r="7">
          <cell r="A7" t="str">
            <v>600V 비닐절연전선</v>
          </cell>
          <cell r="B7" t="str">
            <v>IV 5.5㎟</v>
          </cell>
          <cell r="C7" t="str">
            <v>m</v>
          </cell>
          <cell r="D7">
            <v>810</v>
          </cell>
          <cell r="E7">
            <v>213</v>
          </cell>
          <cell r="F7">
            <v>857</v>
          </cell>
          <cell r="G7">
            <v>201</v>
          </cell>
          <cell r="L7">
            <v>201</v>
          </cell>
        </row>
        <row r="8">
          <cell r="A8" t="str">
            <v>경동연선</v>
          </cell>
          <cell r="B8" t="str">
            <v>BC 14㎟</v>
          </cell>
          <cell r="C8" t="str">
            <v>m</v>
          </cell>
          <cell r="D8">
            <v>825</v>
          </cell>
          <cell r="E8">
            <v>758</v>
          </cell>
          <cell r="F8">
            <v>842</v>
          </cell>
          <cell r="G8">
            <v>159</v>
          </cell>
          <cell r="L8">
            <v>758</v>
          </cell>
        </row>
        <row r="9">
          <cell r="A9" t="str">
            <v>경동연선</v>
          </cell>
          <cell r="B9" t="str">
            <v>BC 38㎟</v>
          </cell>
          <cell r="C9" t="str">
            <v>m</v>
          </cell>
          <cell r="D9">
            <v>825</v>
          </cell>
          <cell r="E9">
            <v>1683</v>
          </cell>
          <cell r="F9">
            <v>842</v>
          </cell>
          <cell r="G9">
            <v>241</v>
          </cell>
          <cell r="L9">
            <v>1683</v>
          </cell>
        </row>
        <row r="10">
          <cell r="A10" t="str">
            <v>경동연선</v>
          </cell>
          <cell r="B10" t="str">
            <v>BC 60㎟</v>
          </cell>
          <cell r="C10" t="str">
            <v>m</v>
          </cell>
          <cell r="D10">
            <v>825</v>
          </cell>
          <cell r="E10">
            <v>2793</v>
          </cell>
          <cell r="F10">
            <v>842</v>
          </cell>
          <cell r="G10">
            <v>132</v>
          </cell>
          <cell r="L10">
            <v>2793</v>
          </cell>
        </row>
        <row r="11">
          <cell r="A11" t="str">
            <v>600V 가교PE 케이블</v>
          </cell>
          <cell r="B11" t="str">
            <v>CV 1Cx60㎟</v>
          </cell>
          <cell r="C11" t="str">
            <v>m</v>
          </cell>
          <cell r="D11">
            <v>814</v>
          </cell>
          <cell r="E11">
            <v>2588</v>
          </cell>
          <cell r="F11">
            <v>866</v>
          </cell>
          <cell r="G11">
            <v>2160</v>
          </cell>
          <cell r="L11">
            <v>2160</v>
          </cell>
        </row>
        <row r="12">
          <cell r="A12" t="str">
            <v>600V 가교PE 케이블</v>
          </cell>
          <cell r="B12" t="str">
            <v>CV 1Cx200㎟</v>
          </cell>
          <cell r="C12" t="str">
            <v>m</v>
          </cell>
          <cell r="D12">
            <v>814</v>
          </cell>
          <cell r="E12">
            <v>9686</v>
          </cell>
          <cell r="F12">
            <v>866</v>
          </cell>
          <cell r="G12">
            <v>8084</v>
          </cell>
          <cell r="L12">
            <v>8084</v>
          </cell>
        </row>
        <row r="13">
          <cell r="A13" t="str">
            <v>600V 가교PE 케이블</v>
          </cell>
          <cell r="B13" t="str">
            <v>CV 2Cx5.5㎟</v>
          </cell>
          <cell r="C13" t="str">
            <v>m</v>
          </cell>
          <cell r="D13">
            <v>814</v>
          </cell>
          <cell r="E13">
            <v>820</v>
          </cell>
          <cell r="F13">
            <v>866</v>
          </cell>
          <cell r="G13">
            <v>685</v>
          </cell>
          <cell r="L13">
            <v>685</v>
          </cell>
        </row>
        <row r="14">
          <cell r="A14" t="str">
            <v>600V 가교PE 케이블</v>
          </cell>
          <cell r="B14" t="str">
            <v>CV 2Cx8㎟</v>
          </cell>
          <cell r="C14" t="str">
            <v>m</v>
          </cell>
          <cell r="D14">
            <v>814</v>
          </cell>
          <cell r="E14">
            <v>1034</v>
          </cell>
          <cell r="F14">
            <v>866</v>
          </cell>
          <cell r="G14">
            <v>863</v>
          </cell>
          <cell r="L14">
            <v>863</v>
          </cell>
        </row>
        <row r="15">
          <cell r="A15" t="str">
            <v>600V 가교PE 케이블</v>
          </cell>
          <cell r="B15" t="str">
            <v>CV 4Cx8㎟</v>
          </cell>
          <cell r="C15" t="str">
            <v>m</v>
          </cell>
          <cell r="D15">
            <v>814</v>
          </cell>
          <cell r="E15">
            <v>1731</v>
          </cell>
          <cell r="F15">
            <v>866</v>
          </cell>
          <cell r="G15">
            <v>1445</v>
          </cell>
          <cell r="L15">
            <v>1445</v>
          </cell>
        </row>
        <row r="16">
          <cell r="A16" t="str">
            <v>600V 가교PE 케이블</v>
          </cell>
          <cell r="B16" t="str">
            <v>CV 4Cx22㎟</v>
          </cell>
          <cell r="C16" t="str">
            <v>m</v>
          </cell>
          <cell r="D16">
            <v>814</v>
          </cell>
          <cell r="E16">
            <v>4199</v>
          </cell>
          <cell r="F16">
            <v>866</v>
          </cell>
          <cell r="G16">
            <v>3504</v>
          </cell>
          <cell r="L16">
            <v>3504</v>
          </cell>
        </row>
        <row r="17">
          <cell r="A17" t="str">
            <v>6.9KV 가교PE케이블</v>
          </cell>
          <cell r="B17" t="str">
            <v>6.9kV CV 1Cx38㎟</v>
          </cell>
          <cell r="C17" t="str">
            <v>m</v>
          </cell>
          <cell r="D17">
            <v>815</v>
          </cell>
          <cell r="E17">
            <v>4058</v>
          </cell>
          <cell r="F17">
            <v>866</v>
          </cell>
          <cell r="G17">
            <v>3324</v>
          </cell>
          <cell r="L17">
            <v>3324</v>
          </cell>
        </row>
        <row r="18">
          <cell r="A18" t="str">
            <v>접지용전선</v>
          </cell>
          <cell r="B18" t="str">
            <v>GV 1.6mm</v>
          </cell>
          <cell r="C18" t="str">
            <v>m</v>
          </cell>
          <cell r="D18">
            <v>811</v>
          </cell>
          <cell r="E18">
            <v>167</v>
          </cell>
          <cell r="F18">
            <v>858</v>
          </cell>
          <cell r="G18">
            <v>155</v>
          </cell>
          <cell r="L18">
            <v>155</v>
          </cell>
        </row>
        <row r="19">
          <cell r="A19" t="str">
            <v>접지용전선</v>
          </cell>
          <cell r="B19" t="str">
            <v>GV 2.0mm</v>
          </cell>
          <cell r="C19" t="str">
            <v>m</v>
          </cell>
          <cell r="D19">
            <v>811</v>
          </cell>
          <cell r="E19">
            <v>221</v>
          </cell>
          <cell r="F19">
            <v>858</v>
          </cell>
          <cell r="G19">
            <v>206</v>
          </cell>
          <cell r="L19">
            <v>206</v>
          </cell>
        </row>
        <row r="20">
          <cell r="A20" t="str">
            <v>접지용전선</v>
          </cell>
          <cell r="B20" t="str">
            <v>GV 3.5㎟</v>
          </cell>
          <cell r="C20" t="str">
            <v>m</v>
          </cell>
          <cell r="D20">
            <v>811</v>
          </cell>
          <cell r="E20">
            <v>270</v>
          </cell>
          <cell r="F20">
            <v>858</v>
          </cell>
          <cell r="G20">
            <v>251</v>
          </cell>
          <cell r="L20">
            <v>251</v>
          </cell>
        </row>
        <row r="21">
          <cell r="A21" t="str">
            <v>접지용전선</v>
          </cell>
          <cell r="B21" t="str">
            <v>GV 5.5㎟</v>
          </cell>
          <cell r="C21" t="str">
            <v>m</v>
          </cell>
          <cell r="D21">
            <v>811</v>
          </cell>
          <cell r="E21">
            <v>367</v>
          </cell>
          <cell r="F21">
            <v>858</v>
          </cell>
          <cell r="G21">
            <v>342</v>
          </cell>
          <cell r="L21">
            <v>342</v>
          </cell>
        </row>
        <row r="22">
          <cell r="A22" t="str">
            <v>접지용전선</v>
          </cell>
          <cell r="B22" t="str">
            <v>GV 14㎟</v>
          </cell>
          <cell r="C22" t="str">
            <v>m</v>
          </cell>
          <cell r="D22">
            <v>811</v>
          </cell>
          <cell r="E22">
            <v>946</v>
          </cell>
          <cell r="F22">
            <v>858</v>
          </cell>
          <cell r="G22">
            <v>881</v>
          </cell>
          <cell r="L22">
            <v>881</v>
          </cell>
        </row>
        <row r="23">
          <cell r="A23" t="str">
            <v>접지용전선</v>
          </cell>
          <cell r="B23" t="str">
            <v>GV 22㎟</v>
          </cell>
          <cell r="C23" t="str">
            <v>m</v>
          </cell>
          <cell r="D23">
            <v>811</v>
          </cell>
          <cell r="E23">
            <v>1313</v>
          </cell>
          <cell r="F23">
            <v>858</v>
          </cell>
          <cell r="G23">
            <v>1223</v>
          </cell>
          <cell r="L23">
            <v>1223</v>
          </cell>
        </row>
        <row r="24">
          <cell r="A24" t="str">
            <v>접지용전선</v>
          </cell>
          <cell r="B24" t="str">
            <v>GV 38㎟</v>
          </cell>
          <cell r="C24" t="str">
            <v>m</v>
          </cell>
          <cell r="D24">
            <v>811</v>
          </cell>
          <cell r="E24">
            <v>1978</v>
          </cell>
          <cell r="F24">
            <v>858</v>
          </cell>
          <cell r="G24">
            <v>1843</v>
          </cell>
          <cell r="L24">
            <v>1843</v>
          </cell>
        </row>
        <row r="25">
          <cell r="A25" t="str">
            <v>접지용전선</v>
          </cell>
          <cell r="B25" t="str">
            <v>GV 60㎟</v>
          </cell>
          <cell r="C25" t="str">
            <v>m</v>
          </cell>
          <cell r="D25">
            <v>811</v>
          </cell>
          <cell r="E25">
            <v>3128</v>
          </cell>
          <cell r="F25">
            <v>858</v>
          </cell>
          <cell r="G25">
            <v>2913</v>
          </cell>
          <cell r="L25">
            <v>2913</v>
          </cell>
        </row>
        <row r="26">
          <cell r="A26" t="str">
            <v>600V 내화전선 FR-8</v>
          </cell>
          <cell r="B26" t="str">
            <v>FR-8 2Cx14㎟</v>
          </cell>
          <cell r="C26" t="str">
            <v>m</v>
          </cell>
          <cell r="D26">
            <v>814</v>
          </cell>
          <cell r="E26">
            <v>3641</v>
          </cell>
          <cell r="F26">
            <v>864</v>
          </cell>
          <cell r="G26">
            <v>2947</v>
          </cell>
          <cell r="L26">
            <v>2947</v>
          </cell>
        </row>
        <row r="27">
          <cell r="A27" t="str">
            <v>600V 내화전선 FR-8</v>
          </cell>
          <cell r="B27" t="str">
            <v>FR-8 2Cx8㎟</v>
          </cell>
          <cell r="C27" t="str">
            <v>m</v>
          </cell>
          <cell r="D27">
            <v>814</v>
          </cell>
          <cell r="E27">
            <v>2709</v>
          </cell>
          <cell r="F27">
            <v>864</v>
          </cell>
          <cell r="G27">
            <v>2193</v>
          </cell>
          <cell r="L27">
            <v>2193</v>
          </cell>
        </row>
        <row r="28">
          <cell r="A28" t="str">
            <v>제어용비닐케이블</v>
          </cell>
          <cell r="B28" t="str">
            <v>CVV-SB 2Cx2.0㎟</v>
          </cell>
          <cell r="C28" t="str">
            <v>m</v>
          </cell>
          <cell r="D28">
            <v>813</v>
          </cell>
          <cell r="E28">
            <v>837</v>
          </cell>
          <cell r="F28">
            <v>860</v>
          </cell>
          <cell r="G28">
            <v>711</v>
          </cell>
          <cell r="L28">
            <v>711</v>
          </cell>
        </row>
        <row r="29">
          <cell r="A29" t="str">
            <v>CABLE HAED</v>
          </cell>
          <cell r="B29" t="str">
            <v>6.9kV 1Cx38㎟</v>
          </cell>
          <cell r="C29" t="str">
            <v>EA</v>
          </cell>
          <cell r="D29">
            <v>832</v>
          </cell>
          <cell r="E29">
            <v>103800</v>
          </cell>
          <cell r="F29">
            <v>879</v>
          </cell>
          <cell r="G29">
            <v>103800</v>
          </cell>
          <cell r="L29">
            <v>103800</v>
          </cell>
        </row>
        <row r="30">
          <cell r="A30" t="str">
            <v>압착터미날</v>
          </cell>
          <cell r="B30" t="str">
            <v>8 ㎟</v>
          </cell>
          <cell r="C30" t="str">
            <v>EA</v>
          </cell>
          <cell r="D30">
            <v>830</v>
          </cell>
          <cell r="E30">
            <v>77</v>
          </cell>
          <cell r="F30">
            <v>877</v>
          </cell>
          <cell r="G30">
            <v>39</v>
          </cell>
          <cell r="L30">
            <v>39</v>
          </cell>
        </row>
        <row r="31">
          <cell r="A31" t="str">
            <v>압착터미날</v>
          </cell>
          <cell r="B31" t="str">
            <v>14 ㎟</v>
          </cell>
          <cell r="C31" t="str">
            <v>EA</v>
          </cell>
          <cell r="D31">
            <v>830</v>
          </cell>
          <cell r="E31">
            <v>107</v>
          </cell>
          <cell r="F31">
            <v>877</v>
          </cell>
          <cell r="G31">
            <v>91</v>
          </cell>
          <cell r="L31">
            <v>91</v>
          </cell>
        </row>
        <row r="32">
          <cell r="A32" t="str">
            <v>압착터미날</v>
          </cell>
          <cell r="B32" t="str">
            <v>22 ㎟</v>
          </cell>
          <cell r="C32" t="str">
            <v>EA</v>
          </cell>
          <cell r="D32">
            <v>830</v>
          </cell>
          <cell r="E32">
            <v>137</v>
          </cell>
          <cell r="F32">
            <v>877</v>
          </cell>
          <cell r="G32">
            <v>117</v>
          </cell>
          <cell r="L32">
            <v>117</v>
          </cell>
        </row>
        <row r="33">
          <cell r="A33" t="str">
            <v>압착터미날</v>
          </cell>
          <cell r="B33" t="str">
            <v>60 ㎟</v>
          </cell>
          <cell r="C33" t="str">
            <v>EA</v>
          </cell>
          <cell r="D33">
            <v>830</v>
          </cell>
          <cell r="E33">
            <v>350</v>
          </cell>
          <cell r="F33">
            <v>877</v>
          </cell>
          <cell r="G33">
            <v>403</v>
          </cell>
          <cell r="L33">
            <v>350</v>
          </cell>
        </row>
        <row r="34">
          <cell r="A34" t="str">
            <v>압착터미날</v>
          </cell>
          <cell r="B34" t="str">
            <v>100 ㎟</v>
          </cell>
          <cell r="C34" t="str">
            <v>EA</v>
          </cell>
          <cell r="D34">
            <v>830</v>
          </cell>
          <cell r="E34">
            <v>540</v>
          </cell>
          <cell r="F34">
            <v>877</v>
          </cell>
          <cell r="G34">
            <v>455</v>
          </cell>
          <cell r="L34">
            <v>455</v>
          </cell>
        </row>
        <row r="35">
          <cell r="A35" t="str">
            <v>동 관 단 자</v>
          </cell>
          <cell r="B35" t="str">
            <v>2H0LE 200㎟</v>
          </cell>
          <cell r="C35" t="str">
            <v>EA</v>
          </cell>
          <cell r="D35">
            <v>830</v>
          </cell>
          <cell r="E35">
            <v>5350</v>
          </cell>
          <cell r="F35">
            <v>877</v>
          </cell>
          <cell r="G35">
            <v>4090</v>
          </cell>
          <cell r="L35">
            <v>4090</v>
          </cell>
        </row>
        <row r="36">
          <cell r="A36" t="str">
            <v>터미널캡</v>
          </cell>
          <cell r="B36" t="str">
            <v>60㎟</v>
          </cell>
          <cell r="C36" t="str">
            <v>EA</v>
          </cell>
          <cell r="D36">
            <v>830</v>
          </cell>
          <cell r="E36">
            <v>32</v>
          </cell>
          <cell r="F36">
            <v>877</v>
          </cell>
          <cell r="G36">
            <v>22</v>
          </cell>
          <cell r="L36">
            <v>22</v>
          </cell>
        </row>
        <row r="37">
          <cell r="A37" t="str">
            <v>접지슬리브</v>
          </cell>
          <cell r="B37" t="str">
            <v>60-60 38㎟</v>
          </cell>
          <cell r="C37" t="str">
            <v>EA</v>
          </cell>
          <cell r="D37">
            <v>903</v>
          </cell>
          <cell r="E37">
            <v>1500</v>
          </cell>
          <cell r="F37">
            <v>946</v>
          </cell>
          <cell r="G37">
            <v>1500</v>
          </cell>
          <cell r="L37">
            <v>1500</v>
          </cell>
        </row>
        <row r="38">
          <cell r="A38" t="str">
            <v>강제전선관</v>
          </cell>
          <cell r="B38" t="str">
            <v>ST 16C</v>
          </cell>
          <cell r="C38" t="str">
            <v>m</v>
          </cell>
          <cell r="D38">
            <v>835</v>
          </cell>
          <cell r="E38">
            <v>1100</v>
          </cell>
          <cell r="F38">
            <v>887</v>
          </cell>
          <cell r="G38">
            <v>1040</v>
          </cell>
          <cell r="H38">
            <v>419</v>
          </cell>
          <cell r="I38">
            <v>932</v>
          </cell>
          <cell r="L38">
            <v>932</v>
          </cell>
        </row>
        <row r="39">
          <cell r="A39" t="str">
            <v>강제전선관</v>
          </cell>
          <cell r="B39" t="str">
            <v>ST 22C</v>
          </cell>
          <cell r="C39" t="str">
            <v>m</v>
          </cell>
          <cell r="D39">
            <v>835</v>
          </cell>
          <cell r="E39">
            <v>1400</v>
          </cell>
          <cell r="F39">
            <v>887</v>
          </cell>
          <cell r="G39">
            <v>1332</v>
          </cell>
          <cell r="H39">
            <v>419</v>
          </cell>
          <cell r="I39">
            <v>1192</v>
          </cell>
          <cell r="L39">
            <v>1192</v>
          </cell>
        </row>
        <row r="40">
          <cell r="A40" t="str">
            <v>강제전선관</v>
          </cell>
          <cell r="B40" t="str">
            <v>ST 28C</v>
          </cell>
          <cell r="C40" t="str">
            <v>m</v>
          </cell>
          <cell r="D40">
            <v>835</v>
          </cell>
          <cell r="E40">
            <v>1825</v>
          </cell>
          <cell r="F40">
            <v>887</v>
          </cell>
          <cell r="G40">
            <v>1739</v>
          </cell>
          <cell r="H40">
            <v>419</v>
          </cell>
          <cell r="I40">
            <v>1566</v>
          </cell>
          <cell r="L40">
            <v>1566</v>
          </cell>
        </row>
        <row r="41">
          <cell r="A41" t="str">
            <v>강제전선관</v>
          </cell>
          <cell r="B41" t="str">
            <v>ST 36C</v>
          </cell>
          <cell r="C41" t="str">
            <v>m</v>
          </cell>
          <cell r="D41">
            <v>835</v>
          </cell>
          <cell r="E41">
            <v>2225</v>
          </cell>
          <cell r="F41">
            <v>887</v>
          </cell>
          <cell r="G41">
            <v>2135</v>
          </cell>
          <cell r="H41">
            <v>419</v>
          </cell>
          <cell r="I41">
            <v>1921</v>
          </cell>
          <cell r="L41">
            <v>1921</v>
          </cell>
        </row>
        <row r="42">
          <cell r="A42" t="str">
            <v>강제전선관</v>
          </cell>
          <cell r="B42" t="str">
            <v>ST 42C</v>
          </cell>
          <cell r="C42" t="str">
            <v>m</v>
          </cell>
          <cell r="D42">
            <v>835</v>
          </cell>
          <cell r="E42">
            <v>2575</v>
          </cell>
          <cell r="F42">
            <v>887</v>
          </cell>
          <cell r="G42">
            <v>2474</v>
          </cell>
          <cell r="H42">
            <v>419</v>
          </cell>
          <cell r="I42">
            <v>2224</v>
          </cell>
          <cell r="L42">
            <v>2224</v>
          </cell>
        </row>
        <row r="43">
          <cell r="A43" t="str">
            <v>강제전선관</v>
          </cell>
          <cell r="B43" t="str">
            <v>ST 54C</v>
          </cell>
          <cell r="C43" t="str">
            <v>m</v>
          </cell>
          <cell r="D43">
            <v>835</v>
          </cell>
          <cell r="E43">
            <v>3600</v>
          </cell>
          <cell r="F43">
            <v>887</v>
          </cell>
          <cell r="G43">
            <v>3450</v>
          </cell>
          <cell r="H43">
            <v>419</v>
          </cell>
          <cell r="I43">
            <v>3104</v>
          </cell>
          <cell r="L43">
            <v>3104</v>
          </cell>
        </row>
        <row r="44">
          <cell r="A44" t="str">
            <v>경질비닐 전선관</v>
          </cell>
          <cell r="B44" t="str">
            <v>HI-PVC 16C</v>
          </cell>
          <cell r="C44" t="str">
            <v>m</v>
          </cell>
          <cell r="D44">
            <v>839</v>
          </cell>
          <cell r="E44">
            <v>460</v>
          </cell>
          <cell r="F44">
            <v>882</v>
          </cell>
          <cell r="G44">
            <v>268</v>
          </cell>
          <cell r="L44">
            <v>268</v>
          </cell>
        </row>
        <row r="45">
          <cell r="A45" t="str">
            <v>경질비닐 전선관</v>
          </cell>
          <cell r="B45" t="str">
            <v>HI-PVC 22C</v>
          </cell>
          <cell r="C45" t="str">
            <v>m</v>
          </cell>
          <cell r="D45">
            <v>839</v>
          </cell>
          <cell r="E45">
            <v>555</v>
          </cell>
          <cell r="F45">
            <v>882</v>
          </cell>
          <cell r="G45">
            <v>322</v>
          </cell>
          <cell r="L45">
            <v>322</v>
          </cell>
        </row>
        <row r="46">
          <cell r="A46" t="str">
            <v>파상형경질PE전선관</v>
          </cell>
          <cell r="B46" t="str">
            <v>30mm</v>
          </cell>
          <cell r="C46" t="str">
            <v>m</v>
          </cell>
          <cell r="D46">
            <v>840</v>
          </cell>
          <cell r="E46">
            <v>470</v>
          </cell>
          <cell r="F46">
            <v>883</v>
          </cell>
          <cell r="G46">
            <v>270</v>
          </cell>
          <cell r="L46">
            <v>270</v>
          </cell>
        </row>
        <row r="47">
          <cell r="A47" t="str">
            <v>파상형경질PE전선관</v>
          </cell>
          <cell r="B47" t="str">
            <v>40mm</v>
          </cell>
          <cell r="C47" t="str">
            <v>m</v>
          </cell>
          <cell r="D47">
            <v>840</v>
          </cell>
          <cell r="E47">
            <v>690</v>
          </cell>
          <cell r="F47">
            <v>883</v>
          </cell>
          <cell r="G47">
            <v>410</v>
          </cell>
          <cell r="L47">
            <v>410</v>
          </cell>
        </row>
        <row r="48">
          <cell r="A48" t="str">
            <v>FLX 전선관</v>
          </cell>
          <cell r="B48" t="str">
            <v>16C</v>
          </cell>
          <cell r="C48" t="str">
            <v>m</v>
          </cell>
          <cell r="D48">
            <v>836</v>
          </cell>
          <cell r="E48">
            <v>700</v>
          </cell>
          <cell r="F48">
            <v>885</v>
          </cell>
          <cell r="G48">
            <v>930</v>
          </cell>
          <cell r="H48">
            <v>418</v>
          </cell>
          <cell r="I48">
            <v>630</v>
          </cell>
          <cell r="L48">
            <v>630</v>
          </cell>
        </row>
        <row r="49">
          <cell r="A49" t="str">
            <v>노말밴드</v>
          </cell>
          <cell r="B49" t="str">
            <v>아연도 36C</v>
          </cell>
          <cell r="C49" t="str">
            <v>EA</v>
          </cell>
          <cell r="D49">
            <v>835</v>
          </cell>
          <cell r="E49">
            <v>2500</v>
          </cell>
          <cell r="F49">
            <v>888</v>
          </cell>
          <cell r="G49">
            <v>2250</v>
          </cell>
          <cell r="L49">
            <v>2250</v>
          </cell>
        </row>
        <row r="50">
          <cell r="A50" t="str">
            <v>노말밴드</v>
          </cell>
          <cell r="B50" t="str">
            <v>아연도 42C</v>
          </cell>
          <cell r="C50" t="str">
            <v>EA</v>
          </cell>
          <cell r="D50">
            <v>835</v>
          </cell>
          <cell r="E50">
            <v>3250</v>
          </cell>
          <cell r="F50">
            <v>888</v>
          </cell>
          <cell r="G50">
            <v>2925</v>
          </cell>
          <cell r="L50">
            <v>2925</v>
          </cell>
        </row>
        <row r="51">
          <cell r="A51" t="str">
            <v>노말밴드</v>
          </cell>
          <cell r="B51" t="str">
            <v>아연도 54C</v>
          </cell>
          <cell r="C51" t="str">
            <v>EA</v>
          </cell>
          <cell r="D51">
            <v>835</v>
          </cell>
          <cell r="E51">
            <v>4625</v>
          </cell>
          <cell r="F51">
            <v>888</v>
          </cell>
          <cell r="G51">
            <v>4160</v>
          </cell>
          <cell r="L51">
            <v>4160</v>
          </cell>
        </row>
        <row r="52">
          <cell r="A52" t="str">
            <v>파이프크램프</v>
          </cell>
          <cell r="B52" t="str">
            <v>16C</v>
          </cell>
          <cell r="C52" t="str">
            <v>EA</v>
          </cell>
          <cell r="D52">
            <v>835</v>
          </cell>
          <cell r="E52">
            <v>270</v>
          </cell>
          <cell r="F52">
            <v>882</v>
          </cell>
          <cell r="G52">
            <v>250</v>
          </cell>
          <cell r="L52">
            <v>250</v>
          </cell>
        </row>
        <row r="53">
          <cell r="A53" t="str">
            <v>파이프크램프</v>
          </cell>
          <cell r="B53" t="str">
            <v>22C</v>
          </cell>
          <cell r="C53" t="str">
            <v>EA</v>
          </cell>
          <cell r="D53">
            <v>835</v>
          </cell>
          <cell r="E53">
            <v>300</v>
          </cell>
          <cell r="F53">
            <v>882</v>
          </cell>
          <cell r="G53">
            <v>285</v>
          </cell>
          <cell r="L53">
            <v>285</v>
          </cell>
        </row>
        <row r="54">
          <cell r="A54" t="str">
            <v>파이프크램프</v>
          </cell>
          <cell r="B54" t="str">
            <v>36C</v>
          </cell>
          <cell r="C54" t="str">
            <v>EA</v>
          </cell>
          <cell r="D54">
            <v>835</v>
          </cell>
          <cell r="E54">
            <v>420</v>
          </cell>
          <cell r="F54">
            <v>882</v>
          </cell>
          <cell r="G54">
            <v>405</v>
          </cell>
          <cell r="L54">
            <v>405</v>
          </cell>
        </row>
        <row r="55">
          <cell r="A55" t="str">
            <v>파이프크램프</v>
          </cell>
          <cell r="B55" t="str">
            <v>42C</v>
          </cell>
          <cell r="C55" t="str">
            <v>EA</v>
          </cell>
          <cell r="D55">
            <v>835</v>
          </cell>
          <cell r="E55">
            <v>460</v>
          </cell>
          <cell r="F55">
            <v>882</v>
          </cell>
          <cell r="G55">
            <v>530</v>
          </cell>
          <cell r="L55">
            <v>460</v>
          </cell>
        </row>
        <row r="56">
          <cell r="A56" t="str">
            <v>파이프크램프</v>
          </cell>
          <cell r="B56" t="str">
            <v>54C</v>
          </cell>
          <cell r="C56" t="str">
            <v>EA</v>
          </cell>
          <cell r="D56">
            <v>835</v>
          </cell>
          <cell r="E56">
            <v>550</v>
          </cell>
          <cell r="F56">
            <v>882</v>
          </cell>
          <cell r="G56">
            <v>540</v>
          </cell>
          <cell r="L56">
            <v>540</v>
          </cell>
        </row>
        <row r="57">
          <cell r="A57" t="str">
            <v>파이프행거</v>
          </cell>
          <cell r="B57" t="str">
            <v>36 C</v>
          </cell>
          <cell r="C57" t="str">
            <v>EA</v>
          </cell>
          <cell r="D57">
            <v>835</v>
          </cell>
          <cell r="E57">
            <v>660</v>
          </cell>
          <cell r="F57">
            <v>882</v>
          </cell>
          <cell r="G57">
            <v>640</v>
          </cell>
          <cell r="L57">
            <v>640</v>
          </cell>
        </row>
        <row r="58">
          <cell r="A58" t="str">
            <v>아우트레트박스</v>
          </cell>
          <cell r="B58" t="str">
            <v>8각 54mm</v>
          </cell>
          <cell r="C58" t="str">
            <v>EA</v>
          </cell>
          <cell r="D58">
            <v>841</v>
          </cell>
          <cell r="E58">
            <v>714</v>
          </cell>
          <cell r="F58">
            <v>899</v>
          </cell>
          <cell r="G58">
            <v>480</v>
          </cell>
          <cell r="L58">
            <v>480</v>
          </cell>
        </row>
        <row r="59">
          <cell r="A59" t="str">
            <v>아우트레트박스</v>
          </cell>
          <cell r="B59" t="str">
            <v>중형 4각 54mm</v>
          </cell>
          <cell r="C59" t="str">
            <v>EA</v>
          </cell>
          <cell r="D59">
            <v>841</v>
          </cell>
          <cell r="E59">
            <v>832</v>
          </cell>
          <cell r="F59">
            <v>861</v>
          </cell>
          <cell r="G59">
            <v>1170</v>
          </cell>
          <cell r="L59">
            <v>832</v>
          </cell>
        </row>
        <row r="60">
          <cell r="A60" t="str">
            <v>스위치박스</v>
          </cell>
          <cell r="B60" t="str">
            <v>1 개용 54 mm</v>
          </cell>
          <cell r="C60" t="str">
            <v>EA</v>
          </cell>
          <cell r="D60">
            <v>841</v>
          </cell>
          <cell r="E60">
            <v>668</v>
          </cell>
          <cell r="F60">
            <v>899</v>
          </cell>
          <cell r="G60">
            <v>440</v>
          </cell>
          <cell r="L60">
            <v>440</v>
          </cell>
        </row>
        <row r="61">
          <cell r="A61" t="str">
            <v>스위치박스</v>
          </cell>
          <cell r="B61" t="str">
            <v>2 개용 54 mm</v>
          </cell>
          <cell r="C61" t="str">
            <v>EA</v>
          </cell>
          <cell r="D61">
            <v>841</v>
          </cell>
          <cell r="E61">
            <v>701</v>
          </cell>
          <cell r="F61">
            <v>899</v>
          </cell>
          <cell r="G61">
            <v>560</v>
          </cell>
          <cell r="H61">
            <v>391</v>
          </cell>
          <cell r="I61">
            <v>932</v>
          </cell>
          <cell r="L61">
            <v>560</v>
          </cell>
        </row>
        <row r="62">
          <cell r="A62" t="str">
            <v>박스커버-8 각</v>
          </cell>
          <cell r="B62" t="str">
            <v>둥근구멍 (오목)</v>
          </cell>
          <cell r="C62" t="str">
            <v>EA</v>
          </cell>
          <cell r="D62">
            <v>843</v>
          </cell>
          <cell r="E62">
            <v>400</v>
          </cell>
          <cell r="F62">
            <v>899</v>
          </cell>
          <cell r="G62">
            <v>200</v>
          </cell>
          <cell r="H62">
            <v>391</v>
          </cell>
          <cell r="I62">
            <v>1192</v>
          </cell>
          <cell r="L62">
            <v>200</v>
          </cell>
        </row>
        <row r="63">
          <cell r="A63" t="str">
            <v>박스커버-8 각</v>
          </cell>
          <cell r="B63" t="str">
            <v>둥근구멍 (평)</v>
          </cell>
          <cell r="C63" t="str">
            <v>EA</v>
          </cell>
          <cell r="D63">
            <v>843</v>
          </cell>
          <cell r="E63">
            <v>350</v>
          </cell>
          <cell r="F63">
            <v>899</v>
          </cell>
          <cell r="G63">
            <v>160</v>
          </cell>
          <cell r="H63">
            <v>391</v>
          </cell>
          <cell r="I63">
            <v>1566</v>
          </cell>
          <cell r="L63">
            <v>160</v>
          </cell>
        </row>
        <row r="64">
          <cell r="A64" t="str">
            <v>박스커버-4 각</v>
          </cell>
          <cell r="B64" t="str">
            <v>둥근구멍 (오목)</v>
          </cell>
          <cell r="C64" t="str">
            <v>EA</v>
          </cell>
          <cell r="D64">
            <v>843</v>
          </cell>
          <cell r="E64">
            <v>400</v>
          </cell>
          <cell r="F64">
            <v>899</v>
          </cell>
          <cell r="G64">
            <v>200</v>
          </cell>
          <cell r="H64">
            <v>391</v>
          </cell>
          <cell r="I64">
            <v>1921</v>
          </cell>
          <cell r="L64">
            <v>200</v>
          </cell>
        </row>
        <row r="65">
          <cell r="A65" t="str">
            <v>박스커버-4 각</v>
          </cell>
          <cell r="B65" t="str">
            <v>둥근구멍 (평)</v>
          </cell>
          <cell r="C65" t="str">
            <v>EA</v>
          </cell>
          <cell r="D65">
            <v>843</v>
          </cell>
          <cell r="E65">
            <v>350</v>
          </cell>
          <cell r="F65">
            <v>866</v>
          </cell>
          <cell r="G65">
            <v>2431</v>
          </cell>
          <cell r="H65">
            <v>391</v>
          </cell>
          <cell r="I65">
            <v>2224</v>
          </cell>
          <cell r="L65">
            <v>350</v>
          </cell>
        </row>
        <row r="66">
          <cell r="A66" t="str">
            <v>풀박스</v>
          </cell>
          <cell r="B66" t="str">
            <v>150 x 150 x 100</v>
          </cell>
          <cell r="C66" t="str">
            <v>EA</v>
          </cell>
          <cell r="D66">
            <v>840</v>
          </cell>
          <cell r="E66">
            <v>2353</v>
          </cell>
          <cell r="F66">
            <v>899</v>
          </cell>
          <cell r="G66">
            <v>2330</v>
          </cell>
          <cell r="H66">
            <v>391</v>
          </cell>
          <cell r="I66">
            <v>3104</v>
          </cell>
          <cell r="L66">
            <v>2330</v>
          </cell>
        </row>
        <row r="67">
          <cell r="A67" t="str">
            <v>풀박스</v>
          </cell>
          <cell r="B67" t="str">
            <v>200 x 200 x 100</v>
          </cell>
          <cell r="C67" t="str">
            <v>EA</v>
          </cell>
          <cell r="D67">
            <v>840</v>
          </cell>
          <cell r="E67">
            <v>3647</v>
          </cell>
          <cell r="F67">
            <v>899</v>
          </cell>
          <cell r="G67">
            <v>3230</v>
          </cell>
          <cell r="H67">
            <v>391</v>
          </cell>
          <cell r="I67">
            <v>3950</v>
          </cell>
          <cell r="L67">
            <v>3230</v>
          </cell>
        </row>
        <row r="68">
          <cell r="A68" t="str">
            <v>풀박스</v>
          </cell>
          <cell r="B68" t="str">
            <v>300 x 300 x 200</v>
          </cell>
          <cell r="C68" t="str">
            <v>EA</v>
          </cell>
          <cell r="D68">
            <v>840</v>
          </cell>
          <cell r="E68">
            <v>7647</v>
          </cell>
          <cell r="F68">
            <v>899</v>
          </cell>
          <cell r="G68">
            <v>6800</v>
          </cell>
          <cell r="H68">
            <v>391</v>
          </cell>
          <cell r="I68">
            <v>307</v>
          </cell>
          <cell r="L68">
            <v>6800</v>
          </cell>
        </row>
        <row r="69">
          <cell r="A69" t="str">
            <v>풀박스</v>
          </cell>
          <cell r="B69" t="str">
            <v>400 x 400 x 200</v>
          </cell>
          <cell r="C69" t="str">
            <v>EA</v>
          </cell>
          <cell r="D69">
            <v>840</v>
          </cell>
          <cell r="E69">
            <v>12000</v>
          </cell>
          <cell r="F69">
            <v>899</v>
          </cell>
          <cell r="G69">
            <v>10540</v>
          </cell>
          <cell r="H69">
            <v>391</v>
          </cell>
          <cell r="I69">
            <v>368</v>
          </cell>
          <cell r="L69">
            <v>10540</v>
          </cell>
        </row>
        <row r="70">
          <cell r="A70" t="str">
            <v>레이스웨이-BODY</v>
          </cell>
          <cell r="B70" t="str">
            <v>BODY 70 x 40</v>
          </cell>
          <cell r="C70" t="str">
            <v>m</v>
          </cell>
          <cell r="D70">
            <v>845</v>
          </cell>
          <cell r="E70">
            <v>2940</v>
          </cell>
          <cell r="F70">
            <v>898</v>
          </cell>
          <cell r="G70">
            <v>2500</v>
          </cell>
          <cell r="H70">
            <v>391</v>
          </cell>
          <cell r="I70">
            <v>710</v>
          </cell>
          <cell r="L70">
            <v>2500</v>
          </cell>
        </row>
        <row r="71">
          <cell r="A71" t="str">
            <v>레이스웨이-COVER</v>
          </cell>
          <cell r="B71" t="str">
            <v>COVER 70 x 40</v>
          </cell>
          <cell r="C71" t="str">
            <v>m</v>
          </cell>
          <cell r="D71">
            <v>845</v>
          </cell>
          <cell r="E71">
            <v>1350</v>
          </cell>
          <cell r="F71">
            <v>898</v>
          </cell>
          <cell r="G71">
            <v>1150</v>
          </cell>
          <cell r="L71">
            <v>1150</v>
          </cell>
        </row>
        <row r="72">
          <cell r="A72" t="str">
            <v>레이스웨이-JOINER</v>
          </cell>
          <cell r="B72" t="str">
            <v>JOINER 70 x 40</v>
          </cell>
          <cell r="C72" t="str">
            <v>개</v>
          </cell>
          <cell r="D72">
            <v>845</v>
          </cell>
          <cell r="E72">
            <v>1650</v>
          </cell>
          <cell r="F72">
            <v>898</v>
          </cell>
          <cell r="G72">
            <v>940</v>
          </cell>
          <cell r="L72">
            <v>940</v>
          </cell>
        </row>
        <row r="73">
          <cell r="A73" t="str">
            <v>레이스웨이-END CAP</v>
          </cell>
          <cell r="B73" t="str">
            <v>END CAP 70 x 40</v>
          </cell>
          <cell r="C73" t="str">
            <v>개</v>
          </cell>
          <cell r="D73">
            <v>845</v>
          </cell>
          <cell r="E73">
            <v>740</v>
          </cell>
          <cell r="F73">
            <v>898</v>
          </cell>
          <cell r="G73">
            <v>680</v>
          </cell>
          <cell r="L73">
            <v>680</v>
          </cell>
        </row>
        <row r="74">
          <cell r="A74" t="str">
            <v>기구용금구</v>
          </cell>
          <cell r="B74" t="str">
            <v>70 x 40</v>
          </cell>
          <cell r="C74" t="str">
            <v>개</v>
          </cell>
          <cell r="D74">
            <v>845</v>
          </cell>
          <cell r="E74">
            <v>500</v>
          </cell>
          <cell r="F74">
            <v>898</v>
          </cell>
          <cell r="G74">
            <v>430</v>
          </cell>
          <cell r="H74">
            <v>390</v>
          </cell>
          <cell r="I74">
            <v>630</v>
          </cell>
          <cell r="L74">
            <v>430</v>
          </cell>
        </row>
        <row r="75">
          <cell r="A75" t="str">
            <v>HANGER</v>
          </cell>
          <cell r="B75" t="str">
            <v>"C"형</v>
          </cell>
          <cell r="C75" t="str">
            <v>개</v>
          </cell>
          <cell r="D75">
            <v>845</v>
          </cell>
          <cell r="E75">
            <v>1960</v>
          </cell>
          <cell r="F75">
            <v>898</v>
          </cell>
          <cell r="G75">
            <v>1800</v>
          </cell>
          <cell r="H75">
            <v>390</v>
          </cell>
          <cell r="I75">
            <v>820</v>
          </cell>
          <cell r="L75">
            <v>1800</v>
          </cell>
        </row>
        <row r="76">
          <cell r="A76" t="str">
            <v>CABLE TRAY</v>
          </cell>
          <cell r="B76" t="str">
            <v>W300x100Hx2.3t</v>
          </cell>
          <cell r="C76" t="str">
            <v>m</v>
          </cell>
          <cell r="D76">
            <v>847</v>
          </cell>
          <cell r="E76">
            <v>9500</v>
          </cell>
          <cell r="F76">
            <v>895</v>
          </cell>
          <cell r="G76">
            <v>9000</v>
          </cell>
          <cell r="H76">
            <v>390</v>
          </cell>
          <cell r="I76">
            <v>1360</v>
          </cell>
          <cell r="L76">
            <v>9000</v>
          </cell>
        </row>
        <row r="77">
          <cell r="A77" t="str">
            <v>CABLE TRAY</v>
          </cell>
          <cell r="B77" t="str">
            <v>W600x100Hx2.3t</v>
          </cell>
          <cell r="C77" t="str">
            <v>m</v>
          </cell>
          <cell r="D77">
            <v>847</v>
          </cell>
          <cell r="E77">
            <v>11350</v>
          </cell>
          <cell r="F77">
            <v>895</v>
          </cell>
          <cell r="G77">
            <v>10300</v>
          </cell>
          <cell r="L77">
            <v>10300</v>
          </cell>
        </row>
        <row r="78">
          <cell r="A78" t="str">
            <v>CABLE TRAY COVER</v>
          </cell>
          <cell r="B78" t="str">
            <v>W600</v>
          </cell>
          <cell r="C78" t="str">
            <v>m</v>
          </cell>
          <cell r="D78">
            <v>847</v>
          </cell>
          <cell r="E78">
            <v>19700</v>
          </cell>
          <cell r="F78">
            <v>871</v>
          </cell>
          <cell r="G78">
            <v>2625</v>
          </cell>
          <cell r="L78">
            <v>19700</v>
          </cell>
        </row>
        <row r="79">
          <cell r="A79" t="str">
            <v>HORIZONTAL ELBOW</v>
          </cell>
          <cell r="B79" t="str">
            <v>W300x100H x2.3t</v>
          </cell>
          <cell r="C79" t="str">
            <v>EA</v>
          </cell>
          <cell r="D79">
            <v>847</v>
          </cell>
          <cell r="E79">
            <v>12100</v>
          </cell>
          <cell r="F79">
            <v>895</v>
          </cell>
          <cell r="G79">
            <v>13500</v>
          </cell>
          <cell r="L79">
            <v>12100</v>
          </cell>
        </row>
        <row r="80">
          <cell r="A80" t="str">
            <v>VERTICAL ELBOW</v>
          </cell>
          <cell r="B80" t="str">
            <v>W600 x100Hx2.3t</v>
          </cell>
          <cell r="C80" t="str">
            <v>EA</v>
          </cell>
          <cell r="D80">
            <v>847</v>
          </cell>
          <cell r="E80">
            <v>14100</v>
          </cell>
          <cell r="F80">
            <v>895</v>
          </cell>
          <cell r="G80">
            <v>16000</v>
          </cell>
          <cell r="L80">
            <v>14100</v>
          </cell>
        </row>
        <row r="81">
          <cell r="A81" t="str">
            <v>HORIZOTAL TEE</v>
          </cell>
          <cell r="B81" t="str">
            <v>W300x 100Hx2.3t</v>
          </cell>
          <cell r="C81" t="str">
            <v>EA</v>
          </cell>
          <cell r="D81">
            <v>847</v>
          </cell>
          <cell r="E81">
            <v>20100</v>
          </cell>
          <cell r="F81">
            <v>895</v>
          </cell>
          <cell r="G81">
            <v>16200</v>
          </cell>
          <cell r="L81">
            <v>16200</v>
          </cell>
        </row>
        <row r="82">
          <cell r="A82" t="str">
            <v>HORIZOTAL TEE</v>
          </cell>
          <cell r="B82" t="str">
            <v>W600x 100Hx2.3t</v>
          </cell>
          <cell r="C82" t="str">
            <v>EA</v>
          </cell>
          <cell r="D82">
            <v>847</v>
          </cell>
          <cell r="E82">
            <v>26900</v>
          </cell>
          <cell r="F82">
            <v>895</v>
          </cell>
          <cell r="G82">
            <v>20600</v>
          </cell>
          <cell r="L82">
            <v>20600</v>
          </cell>
        </row>
        <row r="83">
          <cell r="A83" t="str">
            <v>JOINT CONNECTOR</v>
          </cell>
          <cell r="B83" t="str">
            <v>100H</v>
          </cell>
          <cell r="C83" t="str">
            <v>EA</v>
          </cell>
          <cell r="D83">
            <v>847</v>
          </cell>
          <cell r="E83">
            <v>1100</v>
          </cell>
          <cell r="F83">
            <v>895</v>
          </cell>
          <cell r="G83">
            <v>1000</v>
          </cell>
          <cell r="L83">
            <v>1000</v>
          </cell>
        </row>
        <row r="84">
          <cell r="A84" t="str">
            <v>SHANK BOLT &amp; NUT</v>
          </cell>
          <cell r="B84" t="str">
            <v>아연도</v>
          </cell>
          <cell r="C84" t="str">
            <v>EA</v>
          </cell>
          <cell r="D84">
            <v>847</v>
          </cell>
          <cell r="E84">
            <v>110</v>
          </cell>
          <cell r="F84">
            <v>895</v>
          </cell>
          <cell r="G84">
            <v>100</v>
          </cell>
          <cell r="L84">
            <v>100</v>
          </cell>
        </row>
        <row r="85">
          <cell r="A85" t="str">
            <v>BOINDING JUMPER</v>
          </cell>
          <cell r="B85" t="str">
            <v>38mm2</v>
          </cell>
          <cell r="C85" t="str">
            <v>EA</v>
          </cell>
          <cell r="D85">
            <v>847</v>
          </cell>
          <cell r="E85">
            <v>2750</v>
          </cell>
          <cell r="F85">
            <v>871</v>
          </cell>
          <cell r="G85">
            <v>445</v>
          </cell>
          <cell r="L85">
            <v>2750</v>
          </cell>
        </row>
        <row r="86">
          <cell r="A86" t="str">
            <v>HOLD DOWN CLAMP</v>
          </cell>
          <cell r="B86" t="str">
            <v>STEEL 2.3t</v>
          </cell>
          <cell r="C86" t="str">
            <v>EA</v>
          </cell>
          <cell r="D86">
            <v>847</v>
          </cell>
          <cell r="E86">
            <v>350</v>
          </cell>
          <cell r="F86">
            <v>895</v>
          </cell>
          <cell r="G86">
            <v>150</v>
          </cell>
          <cell r="L86">
            <v>150</v>
          </cell>
        </row>
        <row r="87">
          <cell r="A87" t="str">
            <v>U-CHANNEL</v>
          </cell>
          <cell r="B87" t="str">
            <v>41x41x2.6T</v>
          </cell>
          <cell r="C87" t="str">
            <v>m</v>
          </cell>
          <cell r="D87">
            <v>847</v>
          </cell>
          <cell r="E87">
            <v>2800</v>
          </cell>
          <cell r="F87">
            <v>894</v>
          </cell>
          <cell r="G87">
            <v>2800</v>
          </cell>
          <cell r="L87">
            <v>2800</v>
          </cell>
        </row>
        <row r="88">
          <cell r="A88" t="str">
            <v>매입콘센트-접지</v>
          </cell>
          <cell r="B88" t="str">
            <v>15A 250V-2구</v>
          </cell>
          <cell r="C88" t="str">
            <v>EA</v>
          </cell>
          <cell r="D88">
            <v>820</v>
          </cell>
          <cell r="E88">
            <v>550</v>
          </cell>
          <cell r="F88">
            <v>948</v>
          </cell>
          <cell r="G88">
            <v>1140</v>
          </cell>
          <cell r="H88">
            <v>417</v>
          </cell>
          <cell r="I88">
            <v>1258</v>
          </cell>
          <cell r="L88">
            <v>1140</v>
          </cell>
        </row>
        <row r="89">
          <cell r="A89" t="str">
            <v>방수콘센트</v>
          </cell>
          <cell r="B89" t="str">
            <v>15A-250V-2구</v>
          </cell>
          <cell r="C89" t="str">
            <v>EA</v>
          </cell>
          <cell r="D89">
            <v>820</v>
          </cell>
          <cell r="E89">
            <v>999</v>
          </cell>
          <cell r="F89">
            <v>950</v>
          </cell>
          <cell r="G89">
            <v>2510</v>
          </cell>
          <cell r="L89">
            <v>2510</v>
          </cell>
        </row>
        <row r="90">
          <cell r="A90" t="str">
            <v>매입1로스위치</v>
          </cell>
          <cell r="B90" t="str">
            <v>15A 250V 1구</v>
          </cell>
          <cell r="C90" t="str">
            <v>EA</v>
          </cell>
          <cell r="D90">
            <v>907</v>
          </cell>
          <cell r="E90">
            <v>2082</v>
          </cell>
          <cell r="F90">
            <v>950</v>
          </cell>
          <cell r="G90">
            <v>1260</v>
          </cell>
          <cell r="L90">
            <v>1260</v>
          </cell>
        </row>
        <row r="91">
          <cell r="A91" t="str">
            <v>매입1로스위치</v>
          </cell>
          <cell r="B91" t="str">
            <v>15A 250V 2구</v>
          </cell>
          <cell r="C91" t="str">
            <v>EA</v>
          </cell>
          <cell r="D91">
            <v>907</v>
          </cell>
          <cell r="E91">
            <v>2931</v>
          </cell>
          <cell r="F91">
            <v>950</v>
          </cell>
          <cell r="G91">
            <v>1980</v>
          </cell>
          <cell r="L91">
            <v>1980</v>
          </cell>
        </row>
        <row r="92">
          <cell r="A92" t="str">
            <v>매입3로스위치</v>
          </cell>
          <cell r="B92" t="str">
            <v>15A 250V  1구</v>
          </cell>
          <cell r="C92" t="str">
            <v>EA</v>
          </cell>
          <cell r="D92">
            <v>907</v>
          </cell>
          <cell r="E92">
            <v>2313</v>
          </cell>
          <cell r="F92">
            <v>950</v>
          </cell>
          <cell r="G92">
            <v>1440</v>
          </cell>
          <cell r="L92">
            <v>1440</v>
          </cell>
        </row>
        <row r="93">
          <cell r="A93" t="str">
            <v>접지봉</v>
          </cell>
          <cell r="B93" t="str">
            <v>φ16 x 1800mm</v>
          </cell>
          <cell r="C93" t="str">
            <v>본</v>
          </cell>
          <cell r="D93">
            <v>903</v>
          </cell>
          <cell r="E93">
            <v>4900</v>
          </cell>
          <cell r="F93">
            <v>946</v>
          </cell>
          <cell r="G93">
            <v>4500</v>
          </cell>
          <cell r="L93">
            <v>4500</v>
          </cell>
        </row>
        <row r="94">
          <cell r="A94" t="str">
            <v>접지봉</v>
          </cell>
          <cell r="B94" t="str">
            <v>φ18 x 2400mm</v>
          </cell>
          <cell r="C94" t="str">
            <v>본</v>
          </cell>
          <cell r="D94">
            <v>903</v>
          </cell>
          <cell r="E94">
            <v>7300</v>
          </cell>
          <cell r="F94">
            <v>946</v>
          </cell>
          <cell r="G94">
            <v>6500</v>
          </cell>
          <cell r="H94">
            <v>388</v>
          </cell>
          <cell r="I94">
            <v>1540</v>
          </cell>
          <cell r="L94">
            <v>6500</v>
          </cell>
        </row>
        <row r="95">
          <cell r="A95" t="str">
            <v>접지봉 콘넥터</v>
          </cell>
          <cell r="B95" t="str">
            <v>Φ16(U-BOLT형)</v>
          </cell>
          <cell r="C95" t="str">
            <v>EA</v>
          </cell>
          <cell r="D95">
            <v>903</v>
          </cell>
          <cell r="E95">
            <v>3500</v>
          </cell>
          <cell r="F95">
            <v>946</v>
          </cell>
          <cell r="G95">
            <v>3000</v>
          </cell>
          <cell r="L95">
            <v>3000</v>
          </cell>
        </row>
        <row r="96">
          <cell r="A96" t="str">
            <v>접지봉 콘넥터</v>
          </cell>
          <cell r="B96" t="str">
            <v>Φ19(U-BOLT형)</v>
          </cell>
          <cell r="C96" t="str">
            <v>EA</v>
          </cell>
          <cell r="D96">
            <v>903</v>
          </cell>
          <cell r="E96">
            <v>4000</v>
          </cell>
          <cell r="F96">
            <v>946</v>
          </cell>
          <cell r="G96">
            <v>3500</v>
          </cell>
          <cell r="L96">
            <v>3500</v>
          </cell>
        </row>
        <row r="97">
          <cell r="A97" t="str">
            <v>접지단자함</v>
          </cell>
          <cell r="B97" t="str">
            <v>7 회로용</v>
          </cell>
          <cell r="C97" t="str">
            <v>면</v>
          </cell>
          <cell r="D97">
            <v>903</v>
          </cell>
          <cell r="E97">
            <v>72000</v>
          </cell>
          <cell r="F97">
            <v>946</v>
          </cell>
          <cell r="G97">
            <v>65000</v>
          </cell>
          <cell r="L97">
            <v>65000</v>
          </cell>
        </row>
        <row r="98">
          <cell r="A98" t="str">
            <v>접지저항저감제</v>
          </cell>
          <cell r="B98" t="str">
            <v>아스판 10 Kg</v>
          </cell>
          <cell r="C98" t="str">
            <v>포</v>
          </cell>
          <cell r="D98">
            <v>827</v>
          </cell>
          <cell r="E98">
            <v>714</v>
          </cell>
          <cell r="F98">
            <v>946</v>
          </cell>
          <cell r="G98">
            <v>20000</v>
          </cell>
          <cell r="L98">
            <v>20000</v>
          </cell>
        </row>
        <row r="99">
          <cell r="A99" t="str">
            <v>달대볼트(SST'L)</v>
          </cell>
          <cell r="B99" t="str">
            <v>φ9x1000mm</v>
          </cell>
          <cell r="C99" t="str">
            <v>EA</v>
          </cell>
          <cell r="D99">
            <v>364</v>
          </cell>
          <cell r="E99">
            <v>482</v>
          </cell>
          <cell r="F99">
            <v>882</v>
          </cell>
          <cell r="G99">
            <v>630</v>
          </cell>
          <cell r="L99">
            <v>482</v>
          </cell>
        </row>
        <row r="100">
          <cell r="A100" t="str">
            <v>인써트</v>
          </cell>
          <cell r="B100" t="str">
            <v>φ9mm(주물)</v>
          </cell>
          <cell r="C100" t="str">
            <v>EA</v>
          </cell>
          <cell r="D100">
            <v>98</v>
          </cell>
          <cell r="E100">
            <v>40</v>
          </cell>
          <cell r="F100">
            <v>80</v>
          </cell>
          <cell r="G100">
            <v>180</v>
          </cell>
          <cell r="L100">
            <v>40</v>
          </cell>
        </row>
        <row r="101">
          <cell r="A101" t="str">
            <v>형광등기구 보강대</v>
          </cell>
          <cell r="B101" t="str">
            <v>스프링형 M BAR</v>
          </cell>
          <cell r="C101" t="str">
            <v>SET</v>
          </cell>
          <cell r="D101">
            <v>827</v>
          </cell>
          <cell r="E101">
            <v>701</v>
          </cell>
          <cell r="F101">
            <v>956</v>
          </cell>
          <cell r="G101">
            <v>5500</v>
          </cell>
          <cell r="L101">
            <v>5500</v>
          </cell>
        </row>
        <row r="102">
          <cell r="A102" t="str">
            <v>다운라이트 보강대</v>
          </cell>
          <cell r="B102" t="str">
            <v>스프링형 M-BAR</v>
          </cell>
          <cell r="C102" t="str">
            <v>SET</v>
          </cell>
          <cell r="D102">
            <v>828</v>
          </cell>
          <cell r="E102">
            <v>400</v>
          </cell>
          <cell r="F102">
            <v>956</v>
          </cell>
          <cell r="G102">
            <v>4000</v>
          </cell>
          <cell r="L102">
            <v>4000</v>
          </cell>
        </row>
        <row r="103">
          <cell r="A103" t="str">
            <v>박스커버-8 각</v>
          </cell>
          <cell r="B103" t="str">
            <v>둥근구멍 (평)</v>
          </cell>
          <cell r="C103" t="str">
            <v>EA</v>
          </cell>
          <cell r="D103">
            <v>828</v>
          </cell>
          <cell r="E103">
            <v>350</v>
          </cell>
          <cell r="F103">
            <v>883</v>
          </cell>
          <cell r="G103">
            <v>180</v>
          </cell>
          <cell r="L103">
            <v>180</v>
          </cell>
        </row>
        <row r="104">
          <cell r="A104" t="str">
            <v>박스커버-4 각</v>
          </cell>
          <cell r="B104" t="str">
            <v>둥근구멍 (오목)</v>
          </cell>
          <cell r="C104" t="str">
            <v>EA</v>
          </cell>
          <cell r="D104">
            <v>828</v>
          </cell>
          <cell r="E104">
            <v>400</v>
          </cell>
          <cell r="F104">
            <v>883</v>
          </cell>
          <cell r="G104">
            <v>220</v>
          </cell>
          <cell r="L104">
            <v>220</v>
          </cell>
        </row>
        <row r="105">
          <cell r="A105" t="str">
            <v>박스커버-4 각</v>
          </cell>
          <cell r="B105" t="str">
            <v>둥근구멍 (평)</v>
          </cell>
          <cell r="C105" t="str">
            <v>EA</v>
          </cell>
          <cell r="D105">
            <v>828</v>
          </cell>
          <cell r="E105">
            <v>350</v>
          </cell>
          <cell r="L105">
            <v>350</v>
          </cell>
        </row>
        <row r="106">
          <cell r="A106" t="str">
            <v>풀박스</v>
          </cell>
          <cell r="B106" t="str">
            <v>100 x 100 x 50</v>
          </cell>
          <cell r="C106" t="str">
            <v>EA</v>
          </cell>
          <cell r="D106">
            <v>825</v>
          </cell>
          <cell r="E106">
            <v>1411</v>
          </cell>
          <cell r="F106">
            <v>883</v>
          </cell>
          <cell r="G106">
            <v>1480</v>
          </cell>
          <cell r="H106">
            <v>388</v>
          </cell>
          <cell r="I106">
            <v>1370</v>
          </cell>
          <cell r="L106">
            <v>1370</v>
          </cell>
        </row>
        <row r="107">
          <cell r="A107" t="str">
            <v>풀박스</v>
          </cell>
          <cell r="B107" t="str">
            <v>100 x 100 x 100</v>
          </cell>
          <cell r="C107" t="str">
            <v>EA</v>
          </cell>
          <cell r="D107">
            <v>825</v>
          </cell>
          <cell r="E107">
            <v>1882</v>
          </cell>
          <cell r="F107">
            <v>883</v>
          </cell>
          <cell r="G107">
            <v>1750</v>
          </cell>
          <cell r="H107">
            <v>388</v>
          </cell>
          <cell r="I107">
            <v>1830</v>
          </cell>
          <cell r="L107">
            <v>1750</v>
          </cell>
        </row>
        <row r="108">
          <cell r="A108" t="str">
            <v>풀박스</v>
          </cell>
          <cell r="B108" t="str">
            <v>150 x 150 x 100</v>
          </cell>
          <cell r="C108" t="str">
            <v>EA</v>
          </cell>
          <cell r="D108">
            <v>825</v>
          </cell>
          <cell r="E108">
            <v>2353</v>
          </cell>
          <cell r="F108">
            <v>883</v>
          </cell>
          <cell r="G108">
            <v>2470</v>
          </cell>
          <cell r="H108">
            <v>388</v>
          </cell>
          <cell r="I108">
            <v>2290</v>
          </cell>
          <cell r="L108">
            <v>2290</v>
          </cell>
        </row>
        <row r="109">
          <cell r="A109" t="str">
            <v>풀박스</v>
          </cell>
          <cell r="B109" t="str">
            <v>150 x 150 x 150</v>
          </cell>
          <cell r="C109" t="str">
            <v>EA</v>
          </cell>
          <cell r="D109">
            <v>825</v>
          </cell>
          <cell r="E109">
            <v>2765</v>
          </cell>
          <cell r="F109">
            <v>883</v>
          </cell>
          <cell r="G109">
            <v>2740</v>
          </cell>
          <cell r="H109">
            <v>388</v>
          </cell>
          <cell r="I109">
            <v>2690</v>
          </cell>
          <cell r="L109">
            <v>2690</v>
          </cell>
        </row>
        <row r="110">
          <cell r="A110" t="str">
            <v>풀박스</v>
          </cell>
          <cell r="B110" t="str">
            <v>200 x 200 x 150</v>
          </cell>
          <cell r="C110" t="str">
            <v>EA</v>
          </cell>
          <cell r="D110">
            <v>825</v>
          </cell>
          <cell r="E110">
            <v>4588</v>
          </cell>
          <cell r="F110">
            <v>883</v>
          </cell>
          <cell r="G110">
            <v>4050</v>
          </cell>
          <cell r="H110">
            <v>388</v>
          </cell>
          <cell r="I110">
            <v>4460</v>
          </cell>
          <cell r="L110">
            <v>4050</v>
          </cell>
        </row>
        <row r="111">
          <cell r="A111" t="str">
            <v>풀박스</v>
          </cell>
          <cell r="B111" t="str">
            <v>300 x 300 x 150</v>
          </cell>
          <cell r="C111" t="str">
            <v>EA</v>
          </cell>
          <cell r="D111">
            <v>825</v>
          </cell>
          <cell r="E111">
            <v>6765</v>
          </cell>
          <cell r="F111">
            <v>883</v>
          </cell>
          <cell r="G111">
            <v>6390</v>
          </cell>
          <cell r="H111">
            <v>388</v>
          </cell>
          <cell r="I111">
            <v>6570</v>
          </cell>
          <cell r="L111">
            <v>6390</v>
          </cell>
        </row>
        <row r="112">
          <cell r="A112" t="str">
            <v>풀박스</v>
          </cell>
          <cell r="B112" t="str">
            <v>500 x 500 x 300</v>
          </cell>
          <cell r="C112" t="str">
            <v>EA</v>
          </cell>
          <cell r="D112">
            <v>825</v>
          </cell>
          <cell r="E112">
            <v>25882</v>
          </cell>
          <cell r="F112">
            <v>883</v>
          </cell>
          <cell r="G112">
            <v>22500</v>
          </cell>
          <cell r="H112">
            <v>388</v>
          </cell>
          <cell r="I112">
            <v>25150</v>
          </cell>
          <cell r="L112">
            <v>22500</v>
          </cell>
        </row>
        <row r="113">
          <cell r="A113" t="str">
            <v>FLOOR BOX</v>
          </cell>
          <cell r="B113" t="str">
            <v>300 x 200 x 150</v>
          </cell>
          <cell r="C113" t="str">
            <v>EA</v>
          </cell>
          <cell r="D113">
            <v>836</v>
          </cell>
          <cell r="E113">
            <v>65000</v>
          </cell>
          <cell r="F113">
            <v>875</v>
          </cell>
          <cell r="G113">
            <v>65000</v>
          </cell>
          <cell r="L113">
            <v>65000</v>
          </cell>
        </row>
        <row r="114">
          <cell r="A114" t="str">
            <v>레이스웨이-BODY</v>
          </cell>
          <cell r="B114" t="str">
            <v>BODY 70 x 40</v>
          </cell>
          <cell r="C114" t="str">
            <v>m</v>
          </cell>
          <cell r="D114">
            <v>830</v>
          </cell>
          <cell r="E114">
            <v>2940</v>
          </cell>
          <cell r="F114">
            <v>881</v>
          </cell>
          <cell r="G114">
            <v>2940</v>
          </cell>
          <cell r="L114">
            <v>2940</v>
          </cell>
        </row>
        <row r="115">
          <cell r="A115" t="str">
            <v>레이스웨이-COVER</v>
          </cell>
          <cell r="B115" t="str">
            <v>COVER 70 x 40</v>
          </cell>
          <cell r="C115" t="str">
            <v>m</v>
          </cell>
          <cell r="D115">
            <v>830</v>
          </cell>
          <cell r="E115">
            <v>1350</v>
          </cell>
          <cell r="F115">
            <v>881</v>
          </cell>
          <cell r="G115">
            <v>1350</v>
          </cell>
          <cell r="L115">
            <v>1350</v>
          </cell>
        </row>
        <row r="116">
          <cell r="A116" t="str">
            <v>VERTICAL ELBOW</v>
          </cell>
          <cell r="B116" t="str">
            <v>W600x150Hx2.6t</v>
          </cell>
          <cell r="C116" t="str">
            <v>EA</v>
          </cell>
          <cell r="D116">
            <v>833</v>
          </cell>
          <cell r="E116">
            <v>25560</v>
          </cell>
          <cell r="F116">
            <v>879</v>
          </cell>
          <cell r="G116">
            <v>48200</v>
          </cell>
          <cell r="L116">
            <v>25560</v>
          </cell>
        </row>
        <row r="117">
          <cell r="A117" t="str">
            <v>레이스웨이-JOINER</v>
          </cell>
          <cell r="B117" t="str">
            <v>JOINER 70 x 40</v>
          </cell>
          <cell r="C117" t="str">
            <v>개</v>
          </cell>
          <cell r="D117">
            <v>830</v>
          </cell>
          <cell r="E117">
            <v>1650</v>
          </cell>
          <cell r="F117">
            <v>881</v>
          </cell>
          <cell r="G117">
            <v>1650</v>
          </cell>
          <cell r="L117">
            <v>1650</v>
          </cell>
        </row>
        <row r="118">
          <cell r="A118" t="str">
            <v>레이스웨이-END CAP</v>
          </cell>
          <cell r="B118" t="str">
            <v>END CAP 70 x 40</v>
          </cell>
          <cell r="C118" t="str">
            <v>개</v>
          </cell>
          <cell r="D118">
            <v>830</v>
          </cell>
          <cell r="E118">
            <v>740</v>
          </cell>
          <cell r="F118">
            <v>881</v>
          </cell>
          <cell r="G118">
            <v>740</v>
          </cell>
          <cell r="L118">
            <v>740</v>
          </cell>
        </row>
        <row r="119">
          <cell r="A119" t="str">
            <v>기구용금구</v>
          </cell>
          <cell r="B119" t="str">
            <v>70 x 40</v>
          </cell>
          <cell r="C119" t="str">
            <v>개</v>
          </cell>
          <cell r="D119">
            <v>830</v>
          </cell>
          <cell r="E119">
            <v>500</v>
          </cell>
          <cell r="F119">
            <v>881</v>
          </cell>
          <cell r="G119">
            <v>500</v>
          </cell>
          <cell r="L119">
            <v>500</v>
          </cell>
        </row>
        <row r="120">
          <cell r="A120" t="str">
            <v>HANGER</v>
          </cell>
          <cell r="B120" t="str">
            <v>HANGER-"A"형</v>
          </cell>
          <cell r="C120" t="str">
            <v>개</v>
          </cell>
          <cell r="D120">
            <v>830</v>
          </cell>
          <cell r="E120">
            <v>960</v>
          </cell>
          <cell r="F120">
            <v>881</v>
          </cell>
          <cell r="G120">
            <v>960</v>
          </cell>
          <cell r="L120">
            <v>960</v>
          </cell>
        </row>
        <row r="121">
          <cell r="A121" t="str">
            <v>HANGER</v>
          </cell>
          <cell r="B121" t="str">
            <v>HANGER-"C"형</v>
          </cell>
          <cell r="C121" t="str">
            <v>개</v>
          </cell>
          <cell r="D121">
            <v>830</v>
          </cell>
          <cell r="E121">
            <v>1960</v>
          </cell>
          <cell r="F121">
            <v>881</v>
          </cell>
          <cell r="G121">
            <v>1960</v>
          </cell>
          <cell r="L121">
            <v>1960</v>
          </cell>
        </row>
        <row r="122">
          <cell r="A122" t="str">
            <v>BOX CONNECTOR</v>
          </cell>
          <cell r="B122" t="str">
            <v>70 x 40</v>
          </cell>
          <cell r="C122" t="str">
            <v>개</v>
          </cell>
          <cell r="D122">
            <v>830</v>
          </cell>
          <cell r="E122">
            <v>1560</v>
          </cell>
          <cell r="F122">
            <v>881</v>
          </cell>
          <cell r="G122">
            <v>1560</v>
          </cell>
          <cell r="L122">
            <v>1560</v>
          </cell>
        </row>
        <row r="123">
          <cell r="A123" t="str">
            <v>CABLE TRAY</v>
          </cell>
          <cell r="B123" t="str">
            <v>W450x150Hx2.6t</v>
          </cell>
          <cell r="C123" t="str">
            <v>m</v>
          </cell>
          <cell r="D123">
            <v>833</v>
          </cell>
          <cell r="E123">
            <v>15150</v>
          </cell>
          <cell r="L123">
            <v>15150</v>
          </cell>
        </row>
        <row r="124">
          <cell r="A124" t="str">
            <v>CABLE TRAY</v>
          </cell>
          <cell r="B124" t="str">
            <v>W600x150Hx2.6t</v>
          </cell>
          <cell r="C124" t="str">
            <v>m</v>
          </cell>
          <cell r="D124">
            <v>833</v>
          </cell>
          <cell r="E124">
            <v>16950</v>
          </cell>
          <cell r="F124">
            <v>879</v>
          </cell>
          <cell r="G124">
            <v>55600</v>
          </cell>
          <cell r="L124">
            <v>16950</v>
          </cell>
        </row>
        <row r="125">
          <cell r="A125" t="str">
            <v>HORIZONTAL ELBOW</v>
          </cell>
          <cell r="B125" t="str">
            <v>W450x150Hx2.6t</v>
          </cell>
          <cell r="C125" t="str">
            <v>EA</v>
          </cell>
          <cell r="D125">
            <v>833</v>
          </cell>
          <cell r="E125">
            <v>28950</v>
          </cell>
          <cell r="L125">
            <v>28950</v>
          </cell>
        </row>
        <row r="126">
          <cell r="A126" t="str">
            <v>HORIZONTAL ELBOW</v>
          </cell>
          <cell r="B126" t="str">
            <v>W600x150Hx2.6t</v>
          </cell>
          <cell r="C126" t="str">
            <v>EA</v>
          </cell>
          <cell r="D126">
            <v>833</v>
          </cell>
          <cell r="E126">
            <v>44390</v>
          </cell>
          <cell r="F126">
            <v>879</v>
          </cell>
          <cell r="G126">
            <v>65200</v>
          </cell>
          <cell r="L126">
            <v>44390</v>
          </cell>
        </row>
        <row r="127">
          <cell r="A127" t="str">
            <v>VERTICAL ELBOW</v>
          </cell>
          <cell r="B127" t="str">
            <v>W450x150Hx2.6t</v>
          </cell>
          <cell r="C127" t="str">
            <v>EA</v>
          </cell>
          <cell r="D127">
            <v>833</v>
          </cell>
          <cell r="E127">
            <v>21050</v>
          </cell>
          <cell r="L127">
            <v>21050</v>
          </cell>
        </row>
        <row r="128">
          <cell r="A128" t="str">
            <v>HORIZOTAL TEE</v>
          </cell>
          <cell r="B128" t="str">
            <v>W450x150Hx2.6t</v>
          </cell>
          <cell r="C128" t="str">
            <v>EA</v>
          </cell>
          <cell r="D128">
            <v>833</v>
          </cell>
          <cell r="E128">
            <v>39450</v>
          </cell>
          <cell r="L128">
            <v>39450</v>
          </cell>
        </row>
        <row r="129">
          <cell r="A129" t="str">
            <v>HORIZOTAL TEE</v>
          </cell>
          <cell r="B129" t="str">
            <v>W600x150Hx2.6t</v>
          </cell>
          <cell r="C129" t="str">
            <v>EA</v>
          </cell>
          <cell r="D129">
            <v>833</v>
          </cell>
          <cell r="E129">
            <v>51120</v>
          </cell>
          <cell r="F129">
            <v>879</v>
          </cell>
          <cell r="G129">
            <v>89600</v>
          </cell>
          <cell r="L129">
            <v>51120</v>
          </cell>
        </row>
        <row r="130">
          <cell r="A130" t="str">
            <v>RIGHT HAND REDUCER</v>
          </cell>
          <cell r="B130" t="str">
            <v>W600-W450</v>
          </cell>
          <cell r="C130" t="str">
            <v>EA</v>
          </cell>
          <cell r="D130">
            <v>833</v>
          </cell>
          <cell r="E130">
            <v>10100</v>
          </cell>
          <cell r="L130">
            <v>10100</v>
          </cell>
        </row>
        <row r="131">
          <cell r="A131" t="str">
            <v>JOINT CONNECTOR</v>
          </cell>
          <cell r="B131" t="str">
            <v>150H</v>
          </cell>
          <cell r="C131" t="str">
            <v>EA</v>
          </cell>
          <cell r="D131">
            <v>833</v>
          </cell>
          <cell r="E131">
            <v>1300</v>
          </cell>
          <cell r="F131">
            <v>880</v>
          </cell>
          <cell r="G131">
            <v>1500</v>
          </cell>
          <cell r="L131">
            <v>1300</v>
          </cell>
        </row>
        <row r="132">
          <cell r="A132" t="str">
            <v>SHANK BOLT &amp; NUT</v>
          </cell>
          <cell r="B132" t="str">
            <v>아연도</v>
          </cell>
          <cell r="C132" t="str">
            <v>EA</v>
          </cell>
          <cell r="D132">
            <v>833</v>
          </cell>
          <cell r="E132">
            <v>100</v>
          </cell>
          <cell r="F132">
            <v>880</v>
          </cell>
          <cell r="G132">
            <v>120</v>
          </cell>
          <cell r="L132">
            <v>100</v>
          </cell>
        </row>
        <row r="133">
          <cell r="A133" t="str">
            <v>SHANK BOLT &amp; NUT</v>
          </cell>
          <cell r="B133" t="str">
            <v>SUS</v>
          </cell>
          <cell r="C133" t="str">
            <v>EA</v>
          </cell>
          <cell r="F133">
            <v>880</v>
          </cell>
          <cell r="G133">
            <v>700</v>
          </cell>
          <cell r="L133">
            <v>700</v>
          </cell>
        </row>
        <row r="134">
          <cell r="A134" t="str">
            <v>BOINDING JUMPER</v>
          </cell>
          <cell r="B134" t="str">
            <v>38mm2</v>
          </cell>
          <cell r="C134" t="str">
            <v>EA</v>
          </cell>
          <cell r="D134">
            <v>833</v>
          </cell>
          <cell r="E134">
            <v>2800</v>
          </cell>
          <cell r="F134">
            <v>880</v>
          </cell>
          <cell r="G134">
            <v>1950</v>
          </cell>
          <cell r="L134">
            <v>1950</v>
          </cell>
        </row>
        <row r="135">
          <cell r="A135" t="str">
            <v>HOLD DOWN CLAMP</v>
          </cell>
          <cell r="B135" t="str">
            <v>STEEL 2.6t</v>
          </cell>
          <cell r="C135" t="str">
            <v>EA</v>
          </cell>
          <cell r="D135">
            <v>833</v>
          </cell>
          <cell r="E135">
            <v>300</v>
          </cell>
          <cell r="F135">
            <v>879</v>
          </cell>
          <cell r="G135">
            <v>350</v>
          </cell>
          <cell r="L135">
            <v>300</v>
          </cell>
        </row>
        <row r="136">
          <cell r="A136" t="str">
            <v>TRAY TO BOX CONNECT</v>
          </cell>
          <cell r="B136" t="str">
            <v>W450x100Hx2.3t</v>
          </cell>
          <cell r="C136" t="str">
            <v>EA</v>
          </cell>
          <cell r="D136">
            <v>833</v>
          </cell>
          <cell r="E136">
            <v>28000</v>
          </cell>
          <cell r="F136">
            <v>879</v>
          </cell>
          <cell r="G136">
            <v>27500</v>
          </cell>
          <cell r="L136">
            <v>27500</v>
          </cell>
        </row>
        <row r="137">
          <cell r="A137" t="str">
            <v>CHANNEL</v>
          </cell>
          <cell r="B137" t="str">
            <v>41x41x2.6t</v>
          </cell>
          <cell r="C137" t="str">
            <v>m</v>
          </cell>
          <cell r="D137">
            <v>833</v>
          </cell>
          <cell r="E137">
            <v>3000</v>
          </cell>
          <cell r="F137">
            <v>878</v>
          </cell>
          <cell r="G137">
            <v>3000</v>
          </cell>
          <cell r="L137">
            <v>3000</v>
          </cell>
        </row>
        <row r="138">
          <cell r="A138" t="str">
            <v>접지봉</v>
          </cell>
          <cell r="B138" t="str">
            <v>φ18 x 2400mm</v>
          </cell>
          <cell r="C138" t="str">
            <v>본</v>
          </cell>
          <cell r="D138">
            <v>887</v>
          </cell>
          <cell r="E138">
            <v>7300</v>
          </cell>
          <cell r="F138">
            <v>930</v>
          </cell>
          <cell r="G138">
            <v>6500</v>
          </cell>
          <cell r="H138">
            <v>370</v>
          </cell>
          <cell r="I138">
            <v>7000</v>
          </cell>
          <cell r="L138">
            <v>6500</v>
          </cell>
        </row>
        <row r="139">
          <cell r="A139" t="str">
            <v>CABLE DUCT</v>
          </cell>
          <cell r="B139" t="str">
            <v>W600</v>
          </cell>
          <cell r="C139" t="str">
            <v>EA</v>
          </cell>
          <cell r="F139">
            <v>878</v>
          </cell>
          <cell r="G139">
            <v>36200</v>
          </cell>
          <cell r="L139">
            <v>36200</v>
          </cell>
        </row>
        <row r="140">
          <cell r="A140" t="str">
            <v>매입콘센트-접지</v>
          </cell>
          <cell r="B140" t="str">
            <v>15A 250V 1구</v>
          </cell>
          <cell r="C140" t="str">
            <v>EA</v>
          </cell>
          <cell r="D140">
            <v>892</v>
          </cell>
          <cell r="E140">
            <v>1600</v>
          </cell>
          <cell r="F140">
            <v>934</v>
          </cell>
          <cell r="G140">
            <v>1440</v>
          </cell>
          <cell r="H140">
            <v>387</v>
          </cell>
          <cell r="I140">
            <v>1000</v>
          </cell>
          <cell r="L140">
            <v>1000</v>
          </cell>
        </row>
        <row r="141">
          <cell r="A141" t="str">
            <v>매입콘센트-접지</v>
          </cell>
          <cell r="B141" t="str">
            <v>15A 250V 2구</v>
          </cell>
          <cell r="C141" t="str">
            <v>EA</v>
          </cell>
          <cell r="D141">
            <v>892</v>
          </cell>
          <cell r="E141">
            <v>2030</v>
          </cell>
          <cell r="F141">
            <v>934</v>
          </cell>
          <cell r="G141">
            <v>1820</v>
          </cell>
          <cell r="H141">
            <v>387</v>
          </cell>
          <cell r="I141">
            <v>1258</v>
          </cell>
          <cell r="L141">
            <v>1258</v>
          </cell>
        </row>
        <row r="142">
          <cell r="A142" t="str">
            <v>방수콘센트</v>
          </cell>
          <cell r="B142" t="str">
            <v>15A 250V 2구</v>
          </cell>
          <cell r="C142" t="str">
            <v>EA</v>
          </cell>
          <cell r="D142">
            <v>892</v>
          </cell>
          <cell r="E142">
            <v>2790</v>
          </cell>
          <cell r="F142">
            <v>934</v>
          </cell>
          <cell r="G142">
            <v>2510</v>
          </cell>
          <cell r="L142">
            <v>2510</v>
          </cell>
        </row>
        <row r="143">
          <cell r="A143" t="str">
            <v>매입1로스위치</v>
          </cell>
          <cell r="B143" t="str">
            <v>250V 15A 1로 1련</v>
          </cell>
          <cell r="C143" t="str">
            <v>EA</v>
          </cell>
          <cell r="D143">
            <v>890</v>
          </cell>
          <cell r="E143">
            <v>1357</v>
          </cell>
          <cell r="F143">
            <v>935</v>
          </cell>
          <cell r="G143">
            <v>1921</v>
          </cell>
          <cell r="L143">
            <v>1357</v>
          </cell>
        </row>
        <row r="144">
          <cell r="A144" t="str">
            <v>매입1로스위치</v>
          </cell>
          <cell r="B144" t="str">
            <v>250V 15A 1로 2련</v>
          </cell>
          <cell r="C144" t="str">
            <v>EA</v>
          </cell>
          <cell r="D144">
            <v>890</v>
          </cell>
          <cell r="E144">
            <v>2329</v>
          </cell>
          <cell r="F144">
            <v>935</v>
          </cell>
          <cell r="G144">
            <v>2857</v>
          </cell>
          <cell r="L144">
            <v>2329</v>
          </cell>
        </row>
        <row r="145">
          <cell r="A145" t="str">
            <v>매입1로스위치</v>
          </cell>
          <cell r="B145" t="str">
            <v>250V 15A 1로 3련</v>
          </cell>
          <cell r="C145" t="str">
            <v>EA</v>
          </cell>
          <cell r="D145">
            <v>890</v>
          </cell>
          <cell r="E145">
            <v>3301</v>
          </cell>
          <cell r="F145">
            <v>935</v>
          </cell>
          <cell r="G145">
            <v>3793</v>
          </cell>
          <cell r="H145">
            <v>385</v>
          </cell>
          <cell r="I145">
            <v>3358</v>
          </cell>
          <cell r="L145">
            <v>3301</v>
          </cell>
        </row>
        <row r="146">
          <cell r="A146" t="str">
            <v>매입3로스위치</v>
          </cell>
          <cell r="B146" t="str">
            <v>250V 15A 3로 1련</v>
          </cell>
          <cell r="C146" t="str">
            <v>EA</v>
          </cell>
          <cell r="D146">
            <v>890</v>
          </cell>
          <cell r="E146">
            <v>1542</v>
          </cell>
          <cell r="F146">
            <v>935</v>
          </cell>
          <cell r="G146">
            <v>2345</v>
          </cell>
          <cell r="H146">
            <v>386</v>
          </cell>
          <cell r="I146">
            <v>1530</v>
          </cell>
          <cell r="L146">
            <v>1530</v>
          </cell>
        </row>
        <row r="147">
          <cell r="A147" t="str">
            <v>매입3로스위치</v>
          </cell>
          <cell r="B147" t="str">
            <v>250V 15A 3로 2련</v>
          </cell>
          <cell r="C147" t="str">
            <v>EA</v>
          </cell>
          <cell r="D147">
            <v>890</v>
          </cell>
          <cell r="E147">
            <v>2700</v>
          </cell>
          <cell r="F147">
            <v>935</v>
          </cell>
          <cell r="G147">
            <v>2700</v>
          </cell>
          <cell r="H147">
            <v>386</v>
          </cell>
          <cell r="I147">
            <v>2702</v>
          </cell>
          <cell r="L147">
            <v>2700</v>
          </cell>
        </row>
        <row r="148">
          <cell r="A148" t="str">
            <v>접지봉</v>
          </cell>
          <cell r="B148" t="str">
            <v>φ16 x 1800mm</v>
          </cell>
          <cell r="C148" t="str">
            <v>본</v>
          </cell>
          <cell r="D148">
            <v>887</v>
          </cell>
          <cell r="E148">
            <v>4900</v>
          </cell>
          <cell r="F148">
            <v>930</v>
          </cell>
          <cell r="G148">
            <v>4500</v>
          </cell>
          <cell r="H148">
            <v>370</v>
          </cell>
          <cell r="I148">
            <v>5000</v>
          </cell>
          <cell r="L148">
            <v>4500</v>
          </cell>
        </row>
        <row r="149">
          <cell r="A149" t="str">
            <v>접지단자함</v>
          </cell>
          <cell r="B149" t="str">
            <v>5 회로용</v>
          </cell>
          <cell r="C149" t="str">
            <v>면</v>
          </cell>
          <cell r="D149">
            <v>887</v>
          </cell>
          <cell r="E149">
            <v>72000</v>
          </cell>
          <cell r="F149">
            <v>930</v>
          </cell>
          <cell r="G149">
            <v>65000</v>
          </cell>
          <cell r="L149">
            <v>65000</v>
          </cell>
        </row>
        <row r="150">
          <cell r="A150" t="str">
            <v>접지저항저감제</v>
          </cell>
          <cell r="B150" t="str">
            <v>아스판 10 Kg</v>
          </cell>
          <cell r="C150" t="str">
            <v>포</v>
          </cell>
          <cell r="F150">
            <v>930</v>
          </cell>
          <cell r="G150">
            <v>22000</v>
          </cell>
          <cell r="L150">
            <v>22000</v>
          </cell>
        </row>
        <row r="151">
          <cell r="A151" t="str">
            <v>달대볼트(SST'L)</v>
          </cell>
          <cell r="B151" t="str">
            <v>φ9x1000mm</v>
          </cell>
          <cell r="C151" t="str">
            <v>EA</v>
          </cell>
          <cell r="D151">
            <v>97</v>
          </cell>
          <cell r="E151">
            <v>280</v>
          </cell>
          <cell r="L151">
            <v>280</v>
          </cell>
        </row>
        <row r="152">
          <cell r="A152" t="str">
            <v>GROUND CONNECTOR</v>
          </cell>
          <cell r="B152" t="str">
            <v>60㎟</v>
          </cell>
          <cell r="C152" t="str">
            <v>EA</v>
          </cell>
          <cell r="F152">
            <v>930</v>
          </cell>
          <cell r="G152">
            <v>1900</v>
          </cell>
          <cell r="L152">
            <v>1900</v>
          </cell>
        </row>
        <row r="153">
          <cell r="A153" t="str">
            <v>인써트</v>
          </cell>
          <cell r="B153" t="str">
            <v>φ9mm(주물)</v>
          </cell>
          <cell r="C153" t="str">
            <v>EA</v>
          </cell>
          <cell r="D153">
            <v>98</v>
          </cell>
          <cell r="E153">
            <v>40</v>
          </cell>
          <cell r="F153">
            <v>80</v>
          </cell>
          <cell r="G153">
            <v>180</v>
          </cell>
          <cell r="L153">
            <v>40</v>
          </cell>
        </row>
        <row r="154">
          <cell r="A154" t="str">
            <v>형광등기구 보강대</v>
          </cell>
          <cell r="B154" t="str">
            <v>스프링형 M BAR</v>
          </cell>
          <cell r="C154" t="str">
            <v>SET</v>
          </cell>
          <cell r="F154">
            <v>923</v>
          </cell>
          <cell r="G154">
            <v>5100</v>
          </cell>
          <cell r="L154">
            <v>5100</v>
          </cell>
        </row>
        <row r="155">
          <cell r="A155" t="str">
            <v>다운라이트 보강대</v>
          </cell>
          <cell r="B155" t="str">
            <v>스프링형 M BAR</v>
          </cell>
          <cell r="C155" t="str">
            <v>SET</v>
          </cell>
          <cell r="F155">
            <v>923</v>
          </cell>
          <cell r="G155">
            <v>3800</v>
          </cell>
          <cell r="L155">
            <v>3800</v>
          </cell>
        </row>
        <row r="156">
          <cell r="A156" t="str">
            <v>피뢰침</v>
          </cell>
          <cell r="B156" t="str">
            <v>D14 x 485mm</v>
          </cell>
          <cell r="C156" t="str">
            <v>개</v>
          </cell>
          <cell r="D156">
            <v>887</v>
          </cell>
          <cell r="E156">
            <v>15000</v>
          </cell>
          <cell r="F156">
            <v>930</v>
          </cell>
          <cell r="G156">
            <v>13500</v>
          </cell>
          <cell r="H156">
            <v>384</v>
          </cell>
          <cell r="I156">
            <v>12000</v>
          </cell>
          <cell r="L156">
            <v>12000</v>
          </cell>
        </row>
      </sheetData>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sheetData sheetId="18"/>
      <sheetData sheetId="19"/>
      <sheetData sheetId="20"/>
      <sheetData sheetId="21"/>
      <sheetData sheetId="22"/>
      <sheetData sheetId="23" refreshError="1"/>
    </sheetDataSet>
  </externalBook>
</externalLink>
</file>

<file path=xl/externalLinks/externalLink1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aroux"/>
      <sheetName val="원가계산서"/>
      <sheetName val="내역서"/>
      <sheetName val="공내역서"/>
      <sheetName val="일위대가"/>
      <sheetName val="공일위대가"/>
      <sheetName val="인공산출서"/>
      <sheetName val="관급자재"/>
      <sheetName val="자재단가"/>
      <sheetName val="노임"/>
      <sheetName val="업체단가"/>
      <sheetName val="운반비"/>
      <sheetName val="중량산출서(애자류)"/>
      <sheetName val="중량산출서(전선류)"/>
      <sheetName val="중량산출서(철재)"/>
      <sheetName val="가설사무소"/>
      <sheetName val="가설사무소 (공)"/>
      <sheetName val="원가계산서 "/>
      <sheetName val="내역서 (공)"/>
      <sheetName val="일위대가 (공)"/>
      <sheetName val="중량산출서애자류"/>
      <sheetName val="중량산출서전선류"/>
      <sheetName val="중량산출서철재"/>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ow r="6">
          <cell r="A6" t="str">
            <v>600V 비닐절연전선</v>
          </cell>
          <cell r="B6" t="str">
            <v>IV 2.0mm</v>
          </cell>
          <cell r="C6" t="str">
            <v>m</v>
          </cell>
          <cell r="D6">
            <v>810</v>
          </cell>
          <cell r="E6">
            <v>114</v>
          </cell>
          <cell r="F6">
            <v>857</v>
          </cell>
          <cell r="G6">
            <v>105</v>
          </cell>
          <cell r="L6">
            <v>105</v>
          </cell>
        </row>
        <row r="7">
          <cell r="A7" t="str">
            <v>600V 비닐절연전선</v>
          </cell>
          <cell r="B7" t="str">
            <v>IV 5.5㎟</v>
          </cell>
          <cell r="C7" t="str">
            <v>m</v>
          </cell>
          <cell r="D7">
            <v>810</v>
          </cell>
          <cell r="E7">
            <v>213</v>
          </cell>
          <cell r="F7">
            <v>857</v>
          </cell>
          <cell r="G7">
            <v>201</v>
          </cell>
          <cell r="L7">
            <v>201</v>
          </cell>
        </row>
        <row r="8">
          <cell r="A8" t="str">
            <v>경동연선</v>
          </cell>
          <cell r="B8" t="str">
            <v>BC 14㎟</v>
          </cell>
          <cell r="C8" t="str">
            <v>m</v>
          </cell>
          <cell r="D8">
            <v>825</v>
          </cell>
          <cell r="E8">
            <v>758</v>
          </cell>
          <cell r="F8">
            <v>842</v>
          </cell>
          <cell r="G8">
            <v>159</v>
          </cell>
          <cell r="L8">
            <v>758</v>
          </cell>
        </row>
        <row r="9">
          <cell r="A9" t="str">
            <v>경동연선</v>
          </cell>
          <cell r="B9" t="str">
            <v>BC 38㎟</v>
          </cell>
          <cell r="C9" t="str">
            <v>m</v>
          </cell>
          <cell r="D9">
            <v>825</v>
          </cell>
          <cell r="E9">
            <v>1683</v>
          </cell>
          <cell r="F9">
            <v>842</v>
          </cell>
          <cell r="G9">
            <v>241</v>
          </cell>
          <cell r="L9">
            <v>1683</v>
          </cell>
        </row>
        <row r="10">
          <cell r="A10" t="str">
            <v>경동연선</v>
          </cell>
          <cell r="B10" t="str">
            <v>BC 60㎟</v>
          </cell>
          <cell r="C10" t="str">
            <v>m</v>
          </cell>
          <cell r="D10">
            <v>825</v>
          </cell>
          <cell r="E10">
            <v>2793</v>
          </cell>
          <cell r="F10">
            <v>842</v>
          </cell>
          <cell r="G10">
            <v>132</v>
          </cell>
          <cell r="L10">
            <v>2793</v>
          </cell>
        </row>
        <row r="11">
          <cell r="A11" t="str">
            <v>600V 가교PE 케이블</v>
          </cell>
          <cell r="B11" t="str">
            <v>CV 1Cx60㎟</v>
          </cell>
          <cell r="C11" t="str">
            <v>m</v>
          </cell>
          <cell r="D11">
            <v>814</v>
          </cell>
          <cell r="E11">
            <v>2588</v>
          </cell>
          <cell r="F11">
            <v>866</v>
          </cell>
          <cell r="G11">
            <v>2160</v>
          </cell>
          <cell r="L11">
            <v>2160</v>
          </cell>
        </row>
        <row r="12">
          <cell r="A12" t="str">
            <v>600V 가교PE 케이블</v>
          </cell>
          <cell r="B12" t="str">
            <v>CV 1Cx200㎟</v>
          </cell>
          <cell r="C12" t="str">
            <v>m</v>
          </cell>
          <cell r="D12">
            <v>814</v>
          </cell>
          <cell r="E12">
            <v>9686</v>
          </cell>
          <cell r="F12">
            <v>866</v>
          </cell>
          <cell r="G12">
            <v>8084</v>
          </cell>
          <cell r="L12">
            <v>8084</v>
          </cell>
        </row>
        <row r="13">
          <cell r="A13" t="str">
            <v>600V 가교PE 케이블</v>
          </cell>
          <cell r="B13" t="str">
            <v>CV 2Cx5.5㎟</v>
          </cell>
          <cell r="C13" t="str">
            <v>m</v>
          </cell>
          <cell r="D13">
            <v>814</v>
          </cell>
          <cell r="E13">
            <v>820</v>
          </cell>
          <cell r="F13">
            <v>866</v>
          </cell>
          <cell r="G13">
            <v>685</v>
          </cell>
          <cell r="L13">
            <v>685</v>
          </cell>
        </row>
        <row r="14">
          <cell r="A14" t="str">
            <v>600V 가교PE 케이블</v>
          </cell>
          <cell r="B14" t="str">
            <v>CV 2Cx8㎟</v>
          </cell>
          <cell r="C14" t="str">
            <v>m</v>
          </cell>
          <cell r="D14">
            <v>814</v>
          </cell>
          <cell r="E14">
            <v>1034</v>
          </cell>
          <cell r="F14">
            <v>866</v>
          </cell>
          <cell r="G14">
            <v>863</v>
          </cell>
          <cell r="L14">
            <v>863</v>
          </cell>
        </row>
        <row r="15">
          <cell r="A15" t="str">
            <v>600V 가교PE 케이블</v>
          </cell>
          <cell r="B15" t="str">
            <v>CV 4Cx8㎟</v>
          </cell>
          <cell r="C15" t="str">
            <v>m</v>
          </cell>
          <cell r="D15">
            <v>814</v>
          </cell>
          <cell r="E15">
            <v>1731</v>
          </cell>
          <cell r="F15">
            <v>866</v>
          </cell>
          <cell r="G15">
            <v>1445</v>
          </cell>
          <cell r="L15">
            <v>1445</v>
          </cell>
        </row>
        <row r="16">
          <cell r="A16" t="str">
            <v>600V 가교PE 케이블</v>
          </cell>
          <cell r="B16" t="str">
            <v>CV 4Cx22㎟</v>
          </cell>
          <cell r="C16" t="str">
            <v>m</v>
          </cell>
          <cell r="D16">
            <v>814</v>
          </cell>
          <cell r="E16">
            <v>4199</v>
          </cell>
          <cell r="F16">
            <v>866</v>
          </cell>
          <cell r="G16">
            <v>3504</v>
          </cell>
          <cell r="L16">
            <v>3504</v>
          </cell>
        </row>
        <row r="17">
          <cell r="A17" t="str">
            <v>6.9KV 가교PE케이블</v>
          </cell>
          <cell r="B17" t="str">
            <v>6.9kV CV 1Cx38㎟</v>
          </cell>
          <cell r="C17" t="str">
            <v>m</v>
          </cell>
          <cell r="D17">
            <v>815</v>
          </cell>
          <cell r="E17">
            <v>4058</v>
          </cell>
          <cell r="F17">
            <v>866</v>
          </cell>
          <cell r="G17">
            <v>3324</v>
          </cell>
          <cell r="L17">
            <v>3324</v>
          </cell>
        </row>
        <row r="18">
          <cell r="A18" t="str">
            <v>접지용전선</v>
          </cell>
          <cell r="B18" t="str">
            <v>GV 1.6mm</v>
          </cell>
          <cell r="C18" t="str">
            <v>m</v>
          </cell>
          <cell r="D18">
            <v>811</v>
          </cell>
          <cell r="E18">
            <v>167</v>
          </cell>
          <cell r="F18">
            <v>858</v>
          </cell>
          <cell r="G18">
            <v>155</v>
          </cell>
          <cell r="L18">
            <v>155</v>
          </cell>
        </row>
        <row r="19">
          <cell r="A19" t="str">
            <v>접지용전선</v>
          </cell>
          <cell r="B19" t="str">
            <v>GV 2.0mm</v>
          </cell>
          <cell r="C19" t="str">
            <v>m</v>
          </cell>
          <cell r="D19">
            <v>811</v>
          </cell>
          <cell r="E19">
            <v>221</v>
          </cell>
          <cell r="F19">
            <v>858</v>
          </cell>
          <cell r="G19">
            <v>206</v>
          </cell>
          <cell r="L19">
            <v>206</v>
          </cell>
        </row>
        <row r="20">
          <cell r="A20" t="str">
            <v>접지용전선</v>
          </cell>
          <cell r="B20" t="str">
            <v>GV 3.5㎟</v>
          </cell>
          <cell r="C20" t="str">
            <v>m</v>
          </cell>
          <cell r="D20">
            <v>811</v>
          </cell>
          <cell r="E20">
            <v>270</v>
          </cell>
          <cell r="F20">
            <v>858</v>
          </cell>
          <cell r="G20">
            <v>251</v>
          </cell>
          <cell r="L20">
            <v>251</v>
          </cell>
        </row>
        <row r="21">
          <cell r="A21" t="str">
            <v>접지용전선</v>
          </cell>
          <cell r="B21" t="str">
            <v>GV 5.5㎟</v>
          </cell>
          <cell r="C21" t="str">
            <v>m</v>
          </cell>
          <cell r="D21">
            <v>811</v>
          </cell>
          <cell r="E21">
            <v>367</v>
          </cell>
          <cell r="F21">
            <v>858</v>
          </cell>
          <cell r="G21">
            <v>342</v>
          </cell>
          <cell r="L21">
            <v>342</v>
          </cell>
        </row>
        <row r="22">
          <cell r="A22" t="str">
            <v>접지용전선</v>
          </cell>
          <cell r="B22" t="str">
            <v>GV 14㎟</v>
          </cell>
          <cell r="C22" t="str">
            <v>m</v>
          </cell>
          <cell r="D22">
            <v>811</v>
          </cell>
          <cell r="E22">
            <v>946</v>
          </cell>
          <cell r="F22">
            <v>858</v>
          </cell>
          <cell r="G22">
            <v>881</v>
          </cell>
          <cell r="L22">
            <v>881</v>
          </cell>
        </row>
        <row r="23">
          <cell r="A23" t="str">
            <v>접지용전선</v>
          </cell>
          <cell r="B23" t="str">
            <v>GV 22㎟</v>
          </cell>
          <cell r="C23" t="str">
            <v>m</v>
          </cell>
          <cell r="D23">
            <v>811</v>
          </cell>
          <cell r="E23">
            <v>1313</v>
          </cell>
          <cell r="F23">
            <v>858</v>
          </cell>
          <cell r="G23">
            <v>1223</v>
          </cell>
          <cell r="L23">
            <v>1223</v>
          </cell>
        </row>
        <row r="24">
          <cell r="A24" t="str">
            <v>접지용전선</v>
          </cell>
          <cell r="B24" t="str">
            <v>GV 38㎟</v>
          </cell>
          <cell r="C24" t="str">
            <v>m</v>
          </cell>
          <cell r="D24">
            <v>811</v>
          </cell>
          <cell r="E24">
            <v>1978</v>
          </cell>
          <cell r="F24">
            <v>858</v>
          </cell>
          <cell r="G24">
            <v>1843</v>
          </cell>
          <cell r="L24">
            <v>1843</v>
          </cell>
        </row>
        <row r="25">
          <cell r="A25" t="str">
            <v>접지용전선</v>
          </cell>
          <cell r="B25" t="str">
            <v>GV 60㎟</v>
          </cell>
          <cell r="C25" t="str">
            <v>m</v>
          </cell>
          <cell r="D25">
            <v>811</v>
          </cell>
          <cell r="E25">
            <v>3128</v>
          </cell>
          <cell r="F25">
            <v>858</v>
          </cell>
          <cell r="G25">
            <v>2913</v>
          </cell>
          <cell r="L25">
            <v>2913</v>
          </cell>
        </row>
        <row r="26">
          <cell r="A26" t="str">
            <v>600V 내화전선 FR-8</v>
          </cell>
          <cell r="B26" t="str">
            <v>FR-8 2Cx14㎟</v>
          </cell>
          <cell r="C26" t="str">
            <v>m</v>
          </cell>
          <cell r="D26">
            <v>814</v>
          </cell>
          <cell r="E26">
            <v>3641</v>
          </cell>
          <cell r="F26">
            <v>864</v>
          </cell>
          <cell r="G26">
            <v>2947</v>
          </cell>
          <cell r="L26">
            <v>2947</v>
          </cell>
        </row>
        <row r="27">
          <cell r="A27" t="str">
            <v>600V 내화전선 FR-8</v>
          </cell>
          <cell r="B27" t="str">
            <v>FR-8 2Cx8㎟</v>
          </cell>
          <cell r="C27" t="str">
            <v>m</v>
          </cell>
          <cell r="D27">
            <v>814</v>
          </cell>
          <cell r="E27">
            <v>2709</v>
          </cell>
          <cell r="F27">
            <v>864</v>
          </cell>
          <cell r="G27">
            <v>2193</v>
          </cell>
          <cell r="L27">
            <v>2193</v>
          </cell>
        </row>
        <row r="28">
          <cell r="A28" t="str">
            <v>제어용비닐케이블</v>
          </cell>
          <cell r="B28" t="str">
            <v>CVV-SB 2Cx2.0㎟</v>
          </cell>
          <cell r="C28" t="str">
            <v>m</v>
          </cell>
          <cell r="D28">
            <v>813</v>
          </cell>
          <cell r="E28">
            <v>837</v>
          </cell>
          <cell r="F28">
            <v>860</v>
          </cell>
          <cell r="G28">
            <v>711</v>
          </cell>
          <cell r="L28">
            <v>711</v>
          </cell>
        </row>
        <row r="29">
          <cell r="A29" t="str">
            <v>CABLE HAED</v>
          </cell>
          <cell r="B29" t="str">
            <v>6.9kV 1Cx38㎟</v>
          </cell>
          <cell r="C29" t="str">
            <v>EA</v>
          </cell>
          <cell r="D29">
            <v>832</v>
          </cell>
          <cell r="E29">
            <v>103800</v>
          </cell>
          <cell r="F29">
            <v>879</v>
          </cell>
          <cell r="G29">
            <v>103800</v>
          </cell>
          <cell r="L29">
            <v>103800</v>
          </cell>
        </row>
        <row r="30">
          <cell r="A30" t="str">
            <v>압착터미날</v>
          </cell>
          <cell r="B30" t="str">
            <v>8 ㎟</v>
          </cell>
          <cell r="C30" t="str">
            <v>EA</v>
          </cell>
          <cell r="D30">
            <v>830</v>
          </cell>
          <cell r="E30">
            <v>77</v>
          </cell>
          <cell r="F30">
            <v>877</v>
          </cell>
          <cell r="G30">
            <v>39</v>
          </cell>
          <cell r="L30">
            <v>39</v>
          </cell>
        </row>
        <row r="31">
          <cell r="A31" t="str">
            <v>압착터미날</v>
          </cell>
          <cell r="B31" t="str">
            <v>14 ㎟</v>
          </cell>
          <cell r="C31" t="str">
            <v>EA</v>
          </cell>
          <cell r="D31">
            <v>830</v>
          </cell>
          <cell r="E31">
            <v>107</v>
          </cell>
          <cell r="F31">
            <v>877</v>
          </cell>
          <cell r="G31">
            <v>91</v>
          </cell>
          <cell r="L31">
            <v>91</v>
          </cell>
        </row>
        <row r="32">
          <cell r="A32" t="str">
            <v>압착터미날</v>
          </cell>
          <cell r="B32" t="str">
            <v>22 ㎟</v>
          </cell>
          <cell r="C32" t="str">
            <v>EA</v>
          </cell>
          <cell r="D32">
            <v>830</v>
          </cell>
          <cell r="E32">
            <v>137</v>
          </cell>
          <cell r="F32">
            <v>877</v>
          </cell>
          <cell r="G32">
            <v>117</v>
          </cell>
          <cell r="L32">
            <v>117</v>
          </cell>
        </row>
        <row r="33">
          <cell r="A33" t="str">
            <v>압착터미날</v>
          </cell>
          <cell r="B33" t="str">
            <v>60 ㎟</v>
          </cell>
          <cell r="C33" t="str">
            <v>EA</v>
          </cell>
          <cell r="D33">
            <v>830</v>
          </cell>
          <cell r="E33">
            <v>350</v>
          </cell>
          <cell r="F33">
            <v>877</v>
          </cell>
          <cell r="G33">
            <v>403</v>
          </cell>
          <cell r="L33">
            <v>350</v>
          </cell>
        </row>
        <row r="34">
          <cell r="A34" t="str">
            <v>압착터미날</v>
          </cell>
          <cell r="B34" t="str">
            <v>100 ㎟</v>
          </cell>
          <cell r="C34" t="str">
            <v>EA</v>
          </cell>
          <cell r="D34">
            <v>830</v>
          </cell>
          <cell r="E34">
            <v>540</v>
          </cell>
          <cell r="F34">
            <v>877</v>
          </cell>
          <cell r="G34">
            <v>455</v>
          </cell>
          <cell r="L34">
            <v>455</v>
          </cell>
        </row>
        <row r="35">
          <cell r="A35" t="str">
            <v>동 관 단 자</v>
          </cell>
          <cell r="B35" t="str">
            <v>2H0LE 200㎟</v>
          </cell>
          <cell r="C35" t="str">
            <v>EA</v>
          </cell>
          <cell r="D35">
            <v>830</v>
          </cell>
          <cell r="E35">
            <v>5350</v>
          </cell>
          <cell r="F35">
            <v>877</v>
          </cell>
          <cell r="G35">
            <v>4090</v>
          </cell>
          <cell r="L35">
            <v>4090</v>
          </cell>
        </row>
        <row r="36">
          <cell r="A36" t="str">
            <v>터미널캡</v>
          </cell>
          <cell r="B36" t="str">
            <v>60㎟</v>
          </cell>
          <cell r="C36" t="str">
            <v>EA</v>
          </cell>
          <cell r="D36">
            <v>830</v>
          </cell>
          <cell r="E36">
            <v>32</v>
          </cell>
          <cell r="F36">
            <v>877</v>
          </cell>
          <cell r="G36">
            <v>22</v>
          </cell>
          <cell r="L36">
            <v>22</v>
          </cell>
        </row>
        <row r="37">
          <cell r="A37" t="str">
            <v>접지슬리브</v>
          </cell>
          <cell r="B37" t="str">
            <v>60-60 38㎟</v>
          </cell>
          <cell r="C37" t="str">
            <v>EA</v>
          </cell>
          <cell r="D37">
            <v>903</v>
          </cell>
          <cell r="E37">
            <v>1500</v>
          </cell>
          <cell r="F37">
            <v>946</v>
          </cell>
          <cell r="G37">
            <v>1500</v>
          </cell>
          <cell r="L37">
            <v>1500</v>
          </cell>
        </row>
        <row r="38">
          <cell r="A38" t="str">
            <v>강제전선관</v>
          </cell>
          <cell r="B38" t="str">
            <v>ST 16C</v>
          </cell>
          <cell r="C38" t="str">
            <v>m</v>
          </cell>
          <cell r="D38">
            <v>835</v>
          </cell>
          <cell r="E38">
            <v>1100</v>
          </cell>
          <cell r="F38">
            <v>887</v>
          </cell>
          <cell r="G38">
            <v>1040</v>
          </cell>
          <cell r="H38">
            <v>419</v>
          </cell>
          <cell r="I38">
            <v>932</v>
          </cell>
          <cell r="L38">
            <v>932</v>
          </cell>
        </row>
        <row r="39">
          <cell r="A39" t="str">
            <v>강제전선관</v>
          </cell>
          <cell r="B39" t="str">
            <v>ST 22C</v>
          </cell>
          <cell r="C39" t="str">
            <v>m</v>
          </cell>
          <cell r="D39">
            <v>835</v>
          </cell>
          <cell r="E39">
            <v>1400</v>
          </cell>
          <cell r="F39">
            <v>887</v>
          </cell>
          <cell r="G39">
            <v>1332</v>
          </cell>
          <cell r="H39">
            <v>419</v>
          </cell>
          <cell r="I39">
            <v>1192</v>
          </cell>
          <cell r="L39">
            <v>1192</v>
          </cell>
        </row>
        <row r="40">
          <cell r="A40" t="str">
            <v>강제전선관</v>
          </cell>
          <cell r="B40" t="str">
            <v>ST 28C</v>
          </cell>
          <cell r="C40" t="str">
            <v>m</v>
          </cell>
          <cell r="D40">
            <v>835</v>
          </cell>
          <cell r="E40">
            <v>1825</v>
          </cell>
          <cell r="F40">
            <v>887</v>
          </cell>
          <cell r="G40">
            <v>1739</v>
          </cell>
          <cell r="H40">
            <v>419</v>
          </cell>
          <cell r="I40">
            <v>1566</v>
          </cell>
          <cell r="L40">
            <v>1566</v>
          </cell>
        </row>
        <row r="41">
          <cell r="A41" t="str">
            <v>강제전선관</v>
          </cell>
          <cell r="B41" t="str">
            <v>ST 36C</v>
          </cell>
          <cell r="C41" t="str">
            <v>m</v>
          </cell>
          <cell r="D41">
            <v>835</v>
          </cell>
          <cell r="E41">
            <v>2225</v>
          </cell>
          <cell r="F41">
            <v>887</v>
          </cell>
          <cell r="G41">
            <v>2135</v>
          </cell>
          <cell r="H41">
            <v>419</v>
          </cell>
          <cell r="I41">
            <v>1921</v>
          </cell>
          <cell r="L41">
            <v>1921</v>
          </cell>
        </row>
        <row r="42">
          <cell r="A42" t="str">
            <v>강제전선관</v>
          </cell>
          <cell r="B42" t="str">
            <v>ST 42C</v>
          </cell>
          <cell r="C42" t="str">
            <v>m</v>
          </cell>
          <cell r="D42">
            <v>835</v>
          </cell>
          <cell r="E42">
            <v>2575</v>
          </cell>
          <cell r="F42">
            <v>887</v>
          </cell>
          <cell r="G42">
            <v>2474</v>
          </cell>
          <cell r="H42">
            <v>419</v>
          </cell>
          <cell r="I42">
            <v>2224</v>
          </cell>
          <cell r="L42">
            <v>2224</v>
          </cell>
        </row>
        <row r="43">
          <cell r="A43" t="str">
            <v>강제전선관</v>
          </cell>
          <cell r="B43" t="str">
            <v>ST 54C</v>
          </cell>
          <cell r="C43" t="str">
            <v>m</v>
          </cell>
          <cell r="D43">
            <v>835</v>
          </cell>
          <cell r="E43">
            <v>3600</v>
          </cell>
          <cell r="F43">
            <v>887</v>
          </cell>
          <cell r="G43">
            <v>3450</v>
          </cell>
          <cell r="H43">
            <v>419</v>
          </cell>
          <cell r="I43">
            <v>3104</v>
          </cell>
          <cell r="L43">
            <v>3104</v>
          </cell>
        </row>
        <row r="44">
          <cell r="A44" t="str">
            <v>경질비닐 전선관</v>
          </cell>
          <cell r="B44" t="str">
            <v>HI-PVC 16C</v>
          </cell>
          <cell r="C44" t="str">
            <v>m</v>
          </cell>
          <cell r="D44">
            <v>839</v>
          </cell>
          <cell r="E44">
            <v>460</v>
          </cell>
          <cell r="F44">
            <v>882</v>
          </cell>
          <cell r="G44">
            <v>268</v>
          </cell>
          <cell r="L44">
            <v>268</v>
          </cell>
        </row>
        <row r="45">
          <cell r="A45" t="str">
            <v>경질비닐 전선관</v>
          </cell>
          <cell r="B45" t="str">
            <v>HI-PVC 22C</v>
          </cell>
          <cell r="C45" t="str">
            <v>m</v>
          </cell>
          <cell r="D45">
            <v>839</v>
          </cell>
          <cell r="E45">
            <v>555</v>
          </cell>
          <cell r="F45">
            <v>882</v>
          </cell>
          <cell r="G45">
            <v>322</v>
          </cell>
          <cell r="L45">
            <v>322</v>
          </cell>
        </row>
        <row r="46">
          <cell r="A46" t="str">
            <v>파상형경질PE전선관</v>
          </cell>
          <cell r="B46" t="str">
            <v>30mm</v>
          </cell>
          <cell r="C46" t="str">
            <v>m</v>
          </cell>
          <cell r="D46">
            <v>840</v>
          </cell>
          <cell r="E46">
            <v>470</v>
          </cell>
          <cell r="F46">
            <v>883</v>
          </cell>
          <cell r="G46">
            <v>270</v>
          </cell>
          <cell r="L46">
            <v>270</v>
          </cell>
        </row>
        <row r="47">
          <cell r="A47" t="str">
            <v>파상형경질PE전선관</v>
          </cell>
          <cell r="B47" t="str">
            <v>40mm</v>
          </cell>
          <cell r="C47" t="str">
            <v>m</v>
          </cell>
          <cell r="D47">
            <v>840</v>
          </cell>
          <cell r="E47">
            <v>690</v>
          </cell>
          <cell r="F47">
            <v>883</v>
          </cell>
          <cell r="G47">
            <v>410</v>
          </cell>
          <cell r="L47">
            <v>410</v>
          </cell>
        </row>
        <row r="48">
          <cell r="A48" t="str">
            <v>FLX 전선관</v>
          </cell>
          <cell r="B48" t="str">
            <v>16C</v>
          </cell>
          <cell r="C48" t="str">
            <v>m</v>
          </cell>
          <cell r="D48">
            <v>836</v>
          </cell>
          <cell r="E48">
            <v>700</v>
          </cell>
          <cell r="F48">
            <v>885</v>
          </cell>
          <cell r="G48">
            <v>930</v>
          </cell>
          <cell r="H48">
            <v>418</v>
          </cell>
          <cell r="I48">
            <v>630</v>
          </cell>
          <cell r="L48">
            <v>630</v>
          </cell>
        </row>
        <row r="49">
          <cell r="A49" t="str">
            <v>노말밴드</v>
          </cell>
          <cell r="B49" t="str">
            <v>아연도 36C</v>
          </cell>
          <cell r="C49" t="str">
            <v>EA</v>
          </cell>
          <cell r="D49">
            <v>835</v>
          </cell>
          <cell r="E49">
            <v>2500</v>
          </cell>
          <cell r="F49">
            <v>888</v>
          </cell>
          <cell r="G49">
            <v>2250</v>
          </cell>
          <cell r="L49">
            <v>2250</v>
          </cell>
        </row>
        <row r="50">
          <cell r="A50" t="str">
            <v>노말밴드</v>
          </cell>
          <cell r="B50" t="str">
            <v>아연도 42C</v>
          </cell>
          <cell r="C50" t="str">
            <v>EA</v>
          </cell>
          <cell r="D50">
            <v>835</v>
          </cell>
          <cell r="E50">
            <v>3250</v>
          </cell>
          <cell r="F50">
            <v>888</v>
          </cell>
          <cell r="G50">
            <v>2925</v>
          </cell>
          <cell r="L50">
            <v>2925</v>
          </cell>
        </row>
        <row r="51">
          <cell r="A51" t="str">
            <v>노말밴드</v>
          </cell>
          <cell r="B51" t="str">
            <v>아연도 54C</v>
          </cell>
          <cell r="C51" t="str">
            <v>EA</v>
          </cell>
          <cell r="D51">
            <v>835</v>
          </cell>
          <cell r="E51">
            <v>4625</v>
          </cell>
          <cell r="F51">
            <v>888</v>
          </cell>
          <cell r="G51">
            <v>4160</v>
          </cell>
          <cell r="L51">
            <v>4160</v>
          </cell>
        </row>
        <row r="52">
          <cell r="A52" t="str">
            <v>파이프크램프</v>
          </cell>
          <cell r="B52" t="str">
            <v>16C</v>
          </cell>
          <cell r="C52" t="str">
            <v>EA</v>
          </cell>
          <cell r="D52">
            <v>835</v>
          </cell>
          <cell r="E52">
            <v>270</v>
          </cell>
          <cell r="F52">
            <v>882</v>
          </cell>
          <cell r="G52">
            <v>250</v>
          </cell>
          <cell r="L52">
            <v>250</v>
          </cell>
        </row>
        <row r="53">
          <cell r="A53" t="str">
            <v>파이프크램프</v>
          </cell>
          <cell r="B53" t="str">
            <v>22C</v>
          </cell>
          <cell r="C53" t="str">
            <v>EA</v>
          </cell>
          <cell r="D53">
            <v>835</v>
          </cell>
          <cell r="E53">
            <v>300</v>
          </cell>
          <cell r="F53">
            <v>882</v>
          </cell>
          <cell r="G53">
            <v>285</v>
          </cell>
          <cell r="L53">
            <v>285</v>
          </cell>
        </row>
        <row r="54">
          <cell r="A54" t="str">
            <v>파이프크램프</v>
          </cell>
          <cell r="B54" t="str">
            <v>36C</v>
          </cell>
          <cell r="C54" t="str">
            <v>EA</v>
          </cell>
          <cell r="D54">
            <v>835</v>
          </cell>
          <cell r="E54">
            <v>420</v>
          </cell>
          <cell r="F54">
            <v>882</v>
          </cell>
          <cell r="G54">
            <v>405</v>
          </cell>
          <cell r="L54">
            <v>405</v>
          </cell>
        </row>
        <row r="55">
          <cell r="A55" t="str">
            <v>파이프크램프</v>
          </cell>
          <cell r="B55" t="str">
            <v>42C</v>
          </cell>
          <cell r="C55" t="str">
            <v>EA</v>
          </cell>
          <cell r="D55">
            <v>835</v>
          </cell>
          <cell r="E55">
            <v>460</v>
          </cell>
          <cell r="F55">
            <v>882</v>
          </cell>
          <cell r="G55">
            <v>530</v>
          </cell>
          <cell r="L55">
            <v>460</v>
          </cell>
        </row>
        <row r="56">
          <cell r="A56" t="str">
            <v>파이프크램프</v>
          </cell>
          <cell r="B56" t="str">
            <v>54C</v>
          </cell>
          <cell r="C56" t="str">
            <v>EA</v>
          </cell>
          <cell r="D56">
            <v>835</v>
          </cell>
          <cell r="E56">
            <v>550</v>
          </cell>
          <cell r="F56">
            <v>882</v>
          </cell>
          <cell r="G56">
            <v>540</v>
          </cell>
          <cell r="L56">
            <v>540</v>
          </cell>
        </row>
        <row r="57">
          <cell r="A57" t="str">
            <v>파이프행거</v>
          </cell>
          <cell r="B57" t="str">
            <v>36 C</v>
          </cell>
          <cell r="C57" t="str">
            <v>EA</v>
          </cell>
          <cell r="D57">
            <v>835</v>
          </cell>
          <cell r="E57">
            <v>660</v>
          </cell>
          <cell r="F57">
            <v>882</v>
          </cell>
          <cell r="G57">
            <v>640</v>
          </cell>
          <cell r="L57">
            <v>640</v>
          </cell>
        </row>
        <row r="58">
          <cell r="A58" t="str">
            <v>아우트레트박스</v>
          </cell>
          <cell r="B58" t="str">
            <v>8각 54mm</v>
          </cell>
          <cell r="C58" t="str">
            <v>EA</v>
          </cell>
          <cell r="D58">
            <v>841</v>
          </cell>
          <cell r="E58">
            <v>714</v>
          </cell>
          <cell r="F58">
            <v>899</v>
          </cell>
          <cell r="G58">
            <v>480</v>
          </cell>
          <cell r="L58">
            <v>480</v>
          </cell>
        </row>
        <row r="59">
          <cell r="A59" t="str">
            <v>아우트레트박스</v>
          </cell>
          <cell r="B59" t="str">
            <v>중형 4각 54mm</v>
          </cell>
          <cell r="C59" t="str">
            <v>EA</v>
          </cell>
          <cell r="D59">
            <v>841</v>
          </cell>
          <cell r="E59">
            <v>832</v>
          </cell>
          <cell r="F59">
            <v>861</v>
          </cell>
          <cell r="G59">
            <v>1170</v>
          </cell>
          <cell r="L59">
            <v>832</v>
          </cell>
        </row>
        <row r="60">
          <cell r="A60" t="str">
            <v>스위치박스</v>
          </cell>
          <cell r="B60" t="str">
            <v>1 개용 54 mm</v>
          </cell>
          <cell r="C60" t="str">
            <v>EA</v>
          </cell>
          <cell r="D60">
            <v>841</v>
          </cell>
          <cell r="E60">
            <v>668</v>
          </cell>
          <cell r="F60">
            <v>899</v>
          </cell>
          <cell r="G60">
            <v>440</v>
          </cell>
          <cell r="L60">
            <v>440</v>
          </cell>
        </row>
        <row r="61">
          <cell r="A61" t="str">
            <v>스위치박스</v>
          </cell>
          <cell r="B61" t="str">
            <v>2 개용 54 mm</v>
          </cell>
          <cell r="C61" t="str">
            <v>EA</v>
          </cell>
          <cell r="D61">
            <v>841</v>
          </cell>
          <cell r="E61">
            <v>701</v>
          </cell>
          <cell r="F61">
            <v>899</v>
          </cell>
          <cell r="G61">
            <v>560</v>
          </cell>
          <cell r="H61">
            <v>391</v>
          </cell>
          <cell r="I61">
            <v>932</v>
          </cell>
          <cell r="L61">
            <v>560</v>
          </cell>
        </row>
        <row r="62">
          <cell r="A62" t="str">
            <v>박스커버-8 각</v>
          </cell>
          <cell r="B62" t="str">
            <v>둥근구멍 (오목)</v>
          </cell>
          <cell r="C62" t="str">
            <v>EA</v>
          </cell>
          <cell r="D62">
            <v>843</v>
          </cell>
          <cell r="E62">
            <v>400</v>
          </cell>
          <cell r="F62">
            <v>899</v>
          </cell>
          <cell r="G62">
            <v>200</v>
          </cell>
          <cell r="H62">
            <v>391</v>
          </cell>
          <cell r="I62">
            <v>1192</v>
          </cell>
          <cell r="L62">
            <v>200</v>
          </cell>
        </row>
        <row r="63">
          <cell r="A63" t="str">
            <v>박스커버-8 각</v>
          </cell>
          <cell r="B63" t="str">
            <v>둥근구멍 (평)</v>
          </cell>
          <cell r="C63" t="str">
            <v>EA</v>
          </cell>
          <cell r="D63">
            <v>843</v>
          </cell>
          <cell r="E63">
            <v>350</v>
          </cell>
          <cell r="F63">
            <v>899</v>
          </cell>
          <cell r="G63">
            <v>160</v>
          </cell>
          <cell r="H63">
            <v>391</v>
          </cell>
          <cell r="I63">
            <v>1566</v>
          </cell>
          <cell r="L63">
            <v>160</v>
          </cell>
        </row>
        <row r="64">
          <cell r="A64" t="str">
            <v>박스커버-4 각</v>
          </cell>
          <cell r="B64" t="str">
            <v>둥근구멍 (오목)</v>
          </cell>
          <cell r="C64" t="str">
            <v>EA</v>
          </cell>
          <cell r="D64">
            <v>843</v>
          </cell>
          <cell r="E64">
            <v>400</v>
          </cell>
          <cell r="F64">
            <v>899</v>
          </cell>
          <cell r="G64">
            <v>200</v>
          </cell>
          <cell r="H64">
            <v>391</v>
          </cell>
          <cell r="I64">
            <v>1921</v>
          </cell>
          <cell r="L64">
            <v>200</v>
          </cell>
        </row>
        <row r="65">
          <cell r="A65" t="str">
            <v>박스커버-4 각</v>
          </cell>
          <cell r="B65" t="str">
            <v>둥근구멍 (평)</v>
          </cell>
          <cell r="C65" t="str">
            <v>EA</v>
          </cell>
          <cell r="D65">
            <v>843</v>
          </cell>
          <cell r="E65">
            <v>350</v>
          </cell>
          <cell r="F65">
            <v>866</v>
          </cell>
          <cell r="G65">
            <v>2431</v>
          </cell>
          <cell r="H65">
            <v>391</v>
          </cell>
          <cell r="I65">
            <v>2224</v>
          </cell>
          <cell r="L65">
            <v>350</v>
          </cell>
        </row>
        <row r="66">
          <cell r="A66" t="str">
            <v>풀박스</v>
          </cell>
          <cell r="B66" t="str">
            <v>150 x 150 x 100</v>
          </cell>
          <cell r="C66" t="str">
            <v>EA</v>
          </cell>
          <cell r="D66">
            <v>840</v>
          </cell>
          <cell r="E66">
            <v>2353</v>
          </cell>
          <cell r="F66">
            <v>899</v>
          </cell>
          <cell r="G66">
            <v>2330</v>
          </cell>
          <cell r="H66">
            <v>391</v>
          </cell>
          <cell r="I66">
            <v>3104</v>
          </cell>
          <cell r="L66">
            <v>2330</v>
          </cell>
        </row>
        <row r="67">
          <cell r="A67" t="str">
            <v>풀박스</v>
          </cell>
          <cell r="B67" t="str">
            <v>200 x 200 x 100</v>
          </cell>
          <cell r="C67" t="str">
            <v>EA</v>
          </cell>
          <cell r="D67">
            <v>840</v>
          </cell>
          <cell r="E67">
            <v>3647</v>
          </cell>
          <cell r="F67">
            <v>899</v>
          </cell>
          <cell r="G67">
            <v>3230</v>
          </cell>
          <cell r="H67">
            <v>391</v>
          </cell>
          <cell r="I67">
            <v>3950</v>
          </cell>
          <cell r="L67">
            <v>3230</v>
          </cell>
        </row>
        <row r="68">
          <cell r="A68" t="str">
            <v>풀박스</v>
          </cell>
          <cell r="B68" t="str">
            <v>300 x 300 x 200</v>
          </cell>
          <cell r="C68" t="str">
            <v>EA</v>
          </cell>
          <cell r="D68">
            <v>840</v>
          </cell>
          <cell r="E68">
            <v>7647</v>
          </cell>
          <cell r="F68">
            <v>899</v>
          </cell>
          <cell r="G68">
            <v>6800</v>
          </cell>
          <cell r="H68">
            <v>391</v>
          </cell>
          <cell r="I68">
            <v>307</v>
          </cell>
          <cell r="L68">
            <v>6800</v>
          </cell>
        </row>
        <row r="69">
          <cell r="A69" t="str">
            <v>풀박스</v>
          </cell>
          <cell r="B69" t="str">
            <v>400 x 400 x 200</v>
          </cell>
          <cell r="C69" t="str">
            <v>EA</v>
          </cell>
          <cell r="D69">
            <v>840</v>
          </cell>
          <cell r="E69">
            <v>12000</v>
          </cell>
          <cell r="F69">
            <v>899</v>
          </cell>
          <cell r="G69">
            <v>10540</v>
          </cell>
          <cell r="H69">
            <v>391</v>
          </cell>
          <cell r="I69">
            <v>368</v>
          </cell>
          <cell r="L69">
            <v>10540</v>
          </cell>
        </row>
        <row r="70">
          <cell r="A70" t="str">
            <v>레이스웨이-BODY</v>
          </cell>
          <cell r="B70" t="str">
            <v>BODY 70 x 40</v>
          </cell>
          <cell r="C70" t="str">
            <v>m</v>
          </cell>
          <cell r="D70">
            <v>845</v>
          </cell>
          <cell r="E70">
            <v>2940</v>
          </cell>
          <cell r="F70">
            <v>898</v>
          </cell>
          <cell r="G70">
            <v>2500</v>
          </cell>
          <cell r="H70">
            <v>391</v>
          </cell>
          <cell r="I70">
            <v>710</v>
          </cell>
          <cell r="L70">
            <v>2500</v>
          </cell>
        </row>
        <row r="71">
          <cell r="A71" t="str">
            <v>레이스웨이-COVER</v>
          </cell>
          <cell r="B71" t="str">
            <v>COVER 70 x 40</v>
          </cell>
          <cell r="C71" t="str">
            <v>m</v>
          </cell>
          <cell r="D71">
            <v>845</v>
          </cell>
          <cell r="E71">
            <v>1350</v>
          </cell>
          <cell r="F71">
            <v>898</v>
          </cell>
          <cell r="G71">
            <v>1150</v>
          </cell>
          <cell r="L71">
            <v>1150</v>
          </cell>
        </row>
        <row r="72">
          <cell r="A72" t="str">
            <v>레이스웨이-JOINER</v>
          </cell>
          <cell r="B72" t="str">
            <v>JOINER 70 x 40</v>
          </cell>
          <cell r="C72" t="str">
            <v>개</v>
          </cell>
          <cell r="D72">
            <v>845</v>
          </cell>
          <cell r="E72">
            <v>1650</v>
          </cell>
          <cell r="F72">
            <v>898</v>
          </cell>
          <cell r="G72">
            <v>940</v>
          </cell>
          <cell r="L72">
            <v>940</v>
          </cell>
        </row>
        <row r="73">
          <cell r="A73" t="str">
            <v>레이스웨이-END CAP</v>
          </cell>
          <cell r="B73" t="str">
            <v>END CAP 70 x 40</v>
          </cell>
          <cell r="C73" t="str">
            <v>개</v>
          </cell>
          <cell r="D73">
            <v>845</v>
          </cell>
          <cell r="E73">
            <v>740</v>
          </cell>
          <cell r="F73">
            <v>898</v>
          </cell>
          <cell r="G73">
            <v>680</v>
          </cell>
          <cell r="L73">
            <v>680</v>
          </cell>
        </row>
        <row r="74">
          <cell r="A74" t="str">
            <v>기구용금구</v>
          </cell>
          <cell r="B74" t="str">
            <v>70 x 40</v>
          </cell>
          <cell r="C74" t="str">
            <v>개</v>
          </cell>
          <cell r="D74">
            <v>845</v>
          </cell>
          <cell r="E74">
            <v>500</v>
          </cell>
          <cell r="F74">
            <v>898</v>
          </cell>
          <cell r="G74">
            <v>430</v>
          </cell>
          <cell r="H74">
            <v>390</v>
          </cell>
          <cell r="I74">
            <v>630</v>
          </cell>
          <cell r="L74">
            <v>430</v>
          </cell>
        </row>
        <row r="75">
          <cell r="A75" t="str">
            <v>HANGER</v>
          </cell>
          <cell r="B75" t="str">
            <v>"C"형</v>
          </cell>
          <cell r="C75" t="str">
            <v>개</v>
          </cell>
          <cell r="D75">
            <v>845</v>
          </cell>
          <cell r="E75">
            <v>1960</v>
          </cell>
          <cell r="F75">
            <v>898</v>
          </cell>
          <cell r="G75">
            <v>1800</v>
          </cell>
          <cell r="H75">
            <v>390</v>
          </cell>
          <cell r="I75">
            <v>820</v>
          </cell>
          <cell r="L75">
            <v>1800</v>
          </cell>
        </row>
        <row r="76">
          <cell r="A76" t="str">
            <v>CABLE TRAY</v>
          </cell>
          <cell r="B76" t="str">
            <v>W300x100Hx2.3t</v>
          </cell>
          <cell r="C76" t="str">
            <v>m</v>
          </cell>
          <cell r="D76">
            <v>847</v>
          </cell>
          <cell r="E76">
            <v>9500</v>
          </cell>
          <cell r="F76">
            <v>895</v>
          </cell>
          <cell r="G76">
            <v>9000</v>
          </cell>
          <cell r="H76">
            <v>390</v>
          </cell>
          <cell r="I76">
            <v>1360</v>
          </cell>
          <cell r="L76">
            <v>9000</v>
          </cell>
        </row>
        <row r="77">
          <cell r="A77" t="str">
            <v>CABLE TRAY</v>
          </cell>
          <cell r="B77" t="str">
            <v>W600x100Hx2.3t</v>
          </cell>
          <cell r="C77" t="str">
            <v>m</v>
          </cell>
          <cell r="D77">
            <v>847</v>
          </cell>
          <cell r="E77">
            <v>11350</v>
          </cell>
          <cell r="F77">
            <v>895</v>
          </cell>
          <cell r="G77">
            <v>10300</v>
          </cell>
          <cell r="L77">
            <v>10300</v>
          </cell>
        </row>
        <row r="78">
          <cell r="A78" t="str">
            <v>CABLE TRAY COVER</v>
          </cell>
          <cell r="B78" t="str">
            <v>W600</v>
          </cell>
          <cell r="C78" t="str">
            <v>m</v>
          </cell>
          <cell r="D78">
            <v>847</v>
          </cell>
          <cell r="E78">
            <v>19700</v>
          </cell>
          <cell r="F78">
            <v>871</v>
          </cell>
          <cell r="G78">
            <v>2625</v>
          </cell>
          <cell r="L78">
            <v>19700</v>
          </cell>
        </row>
        <row r="79">
          <cell r="A79" t="str">
            <v>HORIZONTAL ELBOW</v>
          </cell>
          <cell r="B79" t="str">
            <v>W300x100H x2.3t</v>
          </cell>
          <cell r="C79" t="str">
            <v>EA</v>
          </cell>
          <cell r="D79">
            <v>847</v>
          </cell>
          <cell r="E79">
            <v>12100</v>
          </cell>
          <cell r="F79">
            <v>895</v>
          </cell>
          <cell r="G79">
            <v>13500</v>
          </cell>
          <cell r="L79">
            <v>12100</v>
          </cell>
        </row>
        <row r="80">
          <cell r="A80" t="str">
            <v>VERTICAL ELBOW</v>
          </cell>
          <cell r="B80" t="str">
            <v>W600 x100Hx2.3t</v>
          </cell>
          <cell r="C80" t="str">
            <v>EA</v>
          </cell>
          <cell r="D80">
            <v>847</v>
          </cell>
          <cell r="E80">
            <v>14100</v>
          </cell>
          <cell r="F80">
            <v>895</v>
          </cell>
          <cell r="G80">
            <v>16000</v>
          </cell>
          <cell r="L80">
            <v>14100</v>
          </cell>
        </row>
        <row r="81">
          <cell r="A81" t="str">
            <v>HORIZOTAL TEE</v>
          </cell>
          <cell r="B81" t="str">
            <v>W300x 100Hx2.3t</v>
          </cell>
          <cell r="C81" t="str">
            <v>EA</v>
          </cell>
          <cell r="D81">
            <v>847</v>
          </cell>
          <cell r="E81">
            <v>20100</v>
          </cell>
          <cell r="F81">
            <v>895</v>
          </cell>
          <cell r="G81">
            <v>16200</v>
          </cell>
          <cell r="L81">
            <v>16200</v>
          </cell>
        </row>
        <row r="82">
          <cell r="A82" t="str">
            <v>HORIZOTAL TEE</v>
          </cell>
          <cell r="B82" t="str">
            <v>W600x 100Hx2.3t</v>
          </cell>
          <cell r="C82" t="str">
            <v>EA</v>
          </cell>
          <cell r="D82">
            <v>847</v>
          </cell>
          <cell r="E82">
            <v>26900</v>
          </cell>
          <cell r="F82">
            <v>895</v>
          </cell>
          <cell r="G82">
            <v>20600</v>
          </cell>
          <cell r="L82">
            <v>20600</v>
          </cell>
        </row>
        <row r="83">
          <cell r="A83" t="str">
            <v>JOINT CONNECTOR</v>
          </cell>
          <cell r="B83" t="str">
            <v>100H</v>
          </cell>
          <cell r="C83" t="str">
            <v>EA</v>
          </cell>
          <cell r="D83">
            <v>847</v>
          </cell>
          <cell r="E83">
            <v>1100</v>
          </cell>
          <cell r="F83">
            <v>895</v>
          </cell>
          <cell r="G83">
            <v>1000</v>
          </cell>
          <cell r="L83">
            <v>1000</v>
          </cell>
        </row>
        <row r="84">
          <cell r="A84" t="str">
            <v>SHANK BOLT &amp; NUT</v>
          </cell>
          <cell r="B84" t="str">
            <v>아연도</v>
          </cell>
          <cell r="C84" t="str">
            <v>EA</v>
          </cell>
          <cell r="D84">
            <v>847</v>
          </cell>
          <cell r="E84">
            <v>110</v>
          </cell>
          <cell r="F84">
            <v>895</v>
          </cell>
          <cell r="G84">
            <v>100</v>
          </cell>
          <cell r="L84">
            <v>100</v>
          </cell>
        </row>
        <row r="85">
          <cell r="A85" t="str">
            <v>BOINDING JUMPER</v>
          </cell>
          <cell r="B85" t="str">
            <v>38mm2</v>
          </cell>
          <cell r="C85" t="str">
            <v>EA</v>
          </cell>
          <cell r="D85">
            <v>847</v>
          </cell>
          <cell r="E85">
            <v>2750</v>
          </cell>
          <cell r="F85">
            <v>871</v>
          </cell>
          <cell r="G85">
            <v>445</v>
          </cell>
          <cell r="L85">
            <v>2750</v>
          </cell>
        </row>
        <row r="86">
          <cell r="A86" t="str">
            <v>HOLD DOWN CLAMP</v>
          </cell>
          <cell r="B86" t="str">
            <v>STEEL 2.3t</v>
          </cell>
          <cell r="C86" t="str">
            <v>EA</v>
          </cell>
          <cell r="D86">
            <v>847</v>
          </cell>
          <cell r="E86">
            <v>350</v>
          </cell>
          <cell r="F86">
            <v>895</v>
          </cell>
          <cell r="G86">
            <v>150</v>
          </cell>
          <cell r="L86">
            <v>150</v>
          </cell>
        </row>
        <row r="87">
          <cell r="A87" t="str">
            <v>U-CHANNEL</v>
          </cell>
          <cell r="B87" t="str">
            <v>41x41x2.6T</v>
          </cell>
          <cell r="C87" t="str">
            <v>m</v>
          </cell>
          <cell r="D87">
            <v>847</v>
          </cell>
          <cell r="E87">
            <v>2800</v>
          </cell>
          <cell r="F87">
            <v>894</v>
          </cell>
          <cell r="G87">
            <v>2800</v>
          </cell>
          <cell r="L87">
            <v>2800</v>
          </cell>
        </row>
        <row r="88">
          <cell r="A88" t="str">
            <v>매입콘센트-접지</v>
          </cell>
          <cell r="B88" t="str">
            <v>15A 250V-2구</v>
          </cell>
          <cell r="C88" t="str">
            <v>EA</v>
          </cell>
          <cell r="D88">
            <v>820</v>
          </cell>
          <cell r="E88">
            <v>550</v>
          </cell>
          <cell r="F88">
            <v>948</v>
          </cell>
          <cell r="G88">
            <v>1140</v>
          </cell>
          <cell r="H88">
            <v>417</v>
          </cell>
          <cell r="I88">
            <v>1258</v>
          </cell>
          <cell r="L88">
            <v>1140</v>
          </cell>
        </row>
        <row r="89">
          <cell r="A89" t="str">
            <v>방수콘센트</v>
          </cell>
          <cell r="B89" t="str">
            <v>15A-250V-2구</v>
          </cell>
          <cell r="C89" t="str">
            <v>EA</v>
          </cell>
          <cell r="D89">
            <v>820</v>
          </cell>
          <cell r="E89">
            <v>999</v>
          </cell>
          <cell r="F89">
            <v>950</v>
          </cell>
          <cell r="G89">
            <v>2510</v>
          </cell>
          <cell r="L89">
            <v>2510</v>
          </cell>
        </row>
        <row r="90">
          <cell r="A90" t="str">
            <v>매입1로스위치</v>
          </cell>
          <cell r="B90" t="str">
            <v>15A 250V 1구</v>
          </cell>
          <cell r="C90" t="str">
            <v>EA</v>
          </cell>
          <cell r="D90">
            <v>907</v>
          </cell>
          <cell r="E90">
            <v>2082</v>
          </cell>
          <cell r="F90">
            <v>950</v>
          </cell>
          <cell r="G90">
            <v>1260</v>
          </cell>
          <cell r="L90">
            <v>1260</v>
          </cell>
        </row>
        <row r="91">
          <cell r="A91" t="str">
            <v>매입1로스위치</v>
          </cell>
          <cell r="B91" t="str">
            <v>15A 250V 2구</v>
          </cell>
          <cell r="C91" t="str">
            <v>EA</v>
          </cell>
          <cell r="D91">
            <v>907</v>
          </cell>
          <cell r="E91">
            <v>2931</v>
          </cell>
          <cell r="F91">
            <v>950</v>
          </cell>
          <cell r="G91">
            <v>1980</v>
          </cell>
          <cell r="L91">
            <v>1980</v>
          </cell>
        </row>
        <row r="92">
          <cell r="A92" t="str">
            <v>매입3로스위치</v>
          </cell>
          <cell r="B92" t="str">
            <v>15A 250V  1구</v>
          </cell>
          <cell r="C92" t="str">
            <v>EA</v>
          </cell>
          <cell r="D92">
            <v>907</v>
          </cell>
          <cell r="E92">
            <v>2313</v>
          </cell>
          <cell r="F92">
            <v>950</v>
          </cell>
          <cell r="G92">
            <v>1440</v>
          </cell>
          <cell r="L92">
            <v>1440</v>
          </cell>
        </row>
        <row r="93">
          <cell r="A93" t="str">
            <v>접지봉</v>
          </cell>
          <cell r="B93" t="str">
            <v>φ16 x 1800mm</v>
          </cell>
          <cell r="C93" t="str">
            <v>본</v>
          </cell>
          <cell r="D93">
            <v>903</v>
          </cell>
          <cell r="E93">
            <v>4900</v>
          </cell>
          <cell r="F93">
            <v>946</v>
          </cell>
          <cell r="G93">
            <v>4500</v>
          </cell>
          <cell r="L93">
            <v>4500</v>
          </cell>
        </row>
        <row r="94">
          <cell r="A94" t="str">
            <v>접지봉</v>
          </cell>
          <cell r="B94" t="str">
            <v>φ18 x 2400mm</v>
          </cell>
          <cell r="C94" t="str">
            <v>본</v>
          </cell>
          <cell r="D94">
            <v>903</v>
          </cell>
          <cell r="E94">
            <v>7300</v>
          </cell>
          <cell r="F94">
            <v>946</v>
          </cell>
          <cell r="G94">
            <v>6500</v>
          </cell>
          <cell r="H94">
            <v>388</v>
          </cell>
          <cell r="I94">
            <v>1540</v>
          </cell>
          <cell r="L94">
            <v>6500</v>
          </cell>
        </row>
        <row r="95">
          <cell r="A95" t="str">
            <v>접지봉 콘넥터</v>
          </cell>
          <cell r="B95" t="str">
            <v>Φ16(U-BOLT형)</v>
          </cell>
          <cell r="C95" t="str">
            <v>EA</v>
          </cell>
          <cell r="D95">
            <v>903</v>
          </cell>
          <cell r="E95">
            <v>3500</v>
          </cell>
          <cell r="F95">
            <v>946</v>
          </cell>
          <cell r="G95">
            <v>3000</v>
          </cell>
          <cell r="L95">
            <v>3000</v>
          </cell>
        </row>
        <row r="96">
          <cell r="A96" t="str">
            <v>접지봉 콘넥터</v>
          </cell>
          <cell r="B96" t="str">
            <v>Φ19(U-BOLT형)</v>
          </cell>
          <cell r="C96" t="str">
            <v>EA</v>
          </cell>
          <cell r="D96">
            <v>903</v>
          </cell>
          <cell r="E96">
            <v>4000</v>
          </cell>
          <cell r="F96">
            <v>946</v>
          </cell>
          <cell r="G96">
            <v>3500</v>
          </cell>
          <cell r="L96">
            <v>3500</v>
          </cell>
        </row>
        <row r="97">
          <cell r="A97" t="str">
            <v>접지단자함</v>
          </cell>
          <cell r="B97" t="str">
            <v>7 회로용</v>
          </cell>
          <cell r="C97" t="str">
            <v>면</v>
          </cell>
          <cell r="D97">
            <v>903</v>
          </cell>
          <cell r="E97">
            <v>72000</v>
          </cell>
          <cell r="F97">
            <v>946</v>
          </cell>
          <cell r="G97">
            <v>65000</v>
          </cell>
          <cell r="L97">
            <v>65000</v>
          </cell>
        </row>
        <row r="98">
          <cell r="A98" t="str">
            <v>접지저항저감제</v>
          </cell>
          <cell r="B98" t="str">
            <v>아스판 10 Kg</v>
          </cell>
          <cell r="C98" t="str">
            <v>포</v>
          </cell>
          <cell r="D98">
            <v>827</v>
          </cell>
          <cell r="E98">
            <v>714</v>
          </cell>
          <cell r="F98">
            <v>946</v>
          </cell>
          <cell r="G98">
            <v>20000</v>
          </cell>
          <cell r="L98">
            <v>20000</v>
          </cell>
        </row>
        <row r="99">
          <cell r="A99" t="str">
            <v>달대볼트(SST'L)</v>
          </cell>
          <cell r="B99" t="str">
            <v>φ9x1000mm</v>
          </cell>
          <cell r="C99" t="str">
            <v>EA</v>
          </cell>
          <cell r="D99">
            <v>364</v>
          </cell>
          <cell r="E99">
            <v>482</v>
          </cell>
          <cell r="F99">
            <v>882</v>
          </cell>
          <cell r="G99">
            <v>630</v>
          </cell>
          <cell r="L99">
            <v>482</v>
          </cell>
        </row>
        <row r="100">
          <cell r="A100" t="str">
            <v>인써트</v>
          </cell>
          <cell r="B100" t="str">
            <v>φ9mm(주물)</v>
          </cell>
          <cell r="C100" t="str">
            <v>EA</v>
          </cell>
          <cell r="D100">
            <v>98</v>
          </cell>
          <cell r="E100">
            <v>40</v>
          </cell>
          <cell r="F100">
            <v>80</v>
          </cell>
          <cell r="G100">
            <v>180</v>
          </cell>
          <cell r="L100">
            <v>40</v>
          </cell>
        </row>
        <row r="101">
          <cell r="A101" t="str">
            <v>형광등기구 보강대</v>
          </cell>
          <cell r="B101" t="str">
            <v>스프링형 M BAR</v>
          </cell>
          <cell r="C101" t="str">
            <v>SET</v>
          </cell>
          <cell r="D101">
            <v>827</v>
          </cell>
          <cell r="E101">
            <v>701</v>
          </cell>
          <cell r="F101">
            <v>956</v>
          </cell>
          <cell r="G101">
            <v>5500</v>
          </cell>
          <cell r="L101">
            <v>5500</v>
          </cell>
        </row>
        <row r="102">
          <cell r="A102" t="str">
            <v>다운라이트 보강대</v>
          </cell>
          <cell r="B102" t="str">
            <v>스프링형 M-BAR</v>
          </cell>
          <cell r="C102" t="str">
            <v>SET</v>
          </cell>
          <cell r="D102">
            <v>828</v>
          </cell>
          <cell r="E102">
            <v>400</v>
          </cell>
          <cell r="F102">
            <v>956</v>
          </cell>
          <cell r="G102">
            <v>4000</v>
          </cell>
          <cell r="L102">
            <v>4000</v>
          </cell>
        </row>
        <row r="103">
          <cell r="A103" t="str">
            <v>박스커버-8 각</v>
          </cell>
          <cell r="B103" t="str">
            <v>둥근구멍 (평)</v>
          </cell>
          <cell r="C103" t="str">
            <v>EA</v>
          </cell>
          <cell r="D103">
            <v>828</v>
          </cell>
          <cell r="E103">
            <v>350</v>
          </cell>
          <cell r="F103">
            <v>883</v>
          </cell>
          <cell r="G103">
            <v>180</v>
          </cell>
          <cell r="L103">
            <v>180</v>
          </cell>
        </row>
        <row r="104">
          <cell r="A104" t="str">
            <v>박스커버-4 각</v>
          </cell>
          <cell r="B104" t="str">
            <v>둥근구멍 (오목)</v>
          </cell>
          <cell r="C104" t="str">
            <v>EA</v>
          </cell>
          <cell r="D104">
            <v>828</v>
          </cell>
          <cell r="E104">
            <v>400</v>
          </cell>
          <cell r="F104">
            <v>883</v>
          </cell>
          <cell r="G104">
            <v>220</v>
          </cell>
          <cell r="L104">
            <v>220</v>
          </cell>
        </row>
        <row r="105">
          <cell r="A105" t="str">
            <v>박스커버-4 각</v>
          </cell>
          <cell r="B105" t="str">
            <v>둥근구멍 (평)</v>
          </cell>
          <cell r="C105" t="str">
            <v>EA</v>
          </cell>
          <cell r="D105">
            <v>828</v>
          </cell>
          <cell r="E105">
            <v>350</v>
          </cell>
          <cell r="L105">
            <v>350</v>
          </cell>
        </row>
        <row r="106">
          <cell r="A106" t="str">
            <v>풀박스</v>
          </cell>
          <cell r="B106" t="str">
            <v>100 x 100 x 50</v>
          </cell>
          <cell r="C106" t="str">
            <v>EA</v>
          </cell>
          <cell r="D106">
            <v>825</v>
          </cell>
          <cell r="E106">
            <v>1411</v>
          </cell>
          <cell r="F106">
            <v>883</v>
          </cell>
          <cell r="G106">
            <v>1480</v>
          </cell>
          <cell r="H106">
            <v>388</v>
          </cell>
          <cell r="I106">
            <v>1370</v>
          </cell>
          <cell r="L106">
            <v>1370</v>
          </cell>
        </row>
        <row r="107">
          <cell r="A107" t="str">
            <v>풀박스</v>
          </cell>
          <cell r="B107" t="str">
            <v>100 x 100 x 100</v>
          </cell>
          <cell r="C107" t="str">
            <v>EA</v>
          </cell>
          <cell r="D107">
            <v>825</v>
          </cell>
          <cell r="E107">
            <v>1882</v>
          </cell>
          <cell r="F107">
            <v>883</v>
          </cell>
          <cell r="G107">
            <v>1750</v>
          </cell>
          <cell r="H107">
            <v>388</v>
          </cell>
          <cell r="I107">
            <v>1830</v>
          </cell>
          <cell r="L107">
            <v>1750</v>
          </cell>
        </row>
        <row r="108">
          <cell r="A108" t="str">
            <v>풀박스</v>
          </cell>
          <cell r="B108" t="str">
            <v>150 x 150 x 100</v>
          </cell>
          <cell r="C108" t="str">
            <v>EA</v>
          </cell>
          <cell r="D108">
            <v>825</v>
          </cell>
          <cell r="E108">
            <v>2353</v>
          </cell>
          <cell r="F108">
            <v>883</v>
          </cell>
          <cell r="G108">
            <v>2470</v>
          </cell>
          <cell r="H108">
            <v>388</v>
          </cell>
          <cell r="I108">
            <v>2290</v>
          </cell>
          <cell r="L108">
            <v>2290</v>
          </cell>
        </row>
        <row r="109">
          <cell r="A109" t="str">
            <v>풀박스</v>
          </cell>
          <cell r="B109" t="str">
            <v>150 x 150 x 150</v>
          </cell>
          <cell r="C109" t="str">
            <v>EA</v>
          </cell>
          <cell r="D109">
            <v>825</v>
          </cell>
          <cell r="E109">
            <v>2765</v>
          </cell>
          <cell r="F109">
            <v>883</v>
          </cell>
          <cell r="G109">
            <v>2740</v>
          </cell>
          <cell r="H109">
            <v>388</v>
          </cell>
          <cell r="I109">
            <v>2690</v>
          </cell>
          <cell r="L109">
            <v>2690</v>
          </cell>
        </row>
        <row r="110">
          <cell r="A110" t="str">
            <v>풀박스</v>
          </cell>
          <cell r="B110" t="str">
            <v>200 x 200 x 150</v>
          </cell>
          <cell r="C110" t="str">
            <v>EA</v>
          </cell>
          <cell r="D110">
            <v>825</v>
          </cell>
          <cell r="E110">
            <v>4588</v>
          </cell>
          <cell r="F110">
            <v>883</v>
          </cell>
          <cell r="G110">
            <v>4050</v>
          </cell>
          <cell r="H110">
            <v>388</v>
          </cell>
          <cell r="I110">
            <v>4460</v>
          </cell>
          <cell r="L110">
            <v>4050</v>
          </cell>
        </row>
        <row r="111">
          <cell r="A111" t="str">
            <v>풀박스</v>
          </cell>
          <cell r="B111" t="str">
            <v>300 x 300 x 150</v>
          </cell>
          <cell r="C111" t="str">
            <v>EA</v>
          </cell>
          <cell r="D111">
            <v>825</v>
          </cell>
          <cell r="E111">
            <v>6765</v>
          </cell>
          <cell r="F111">
            <v>883</v>
          </cell>
          <cell r="G111">
            <v>6390</v>
          </cell>
          <cell r="H111">
            <v>388</v>
          </cell>
          <cell r="I111">
            <v>6570</v>
          </cell>
          <cell r="L111">
            <v>6390</v>
          </cell>
        </row>
        <row r="112">
          <cell r="A112" t="str">
            <v>풀박스</v>
          </cell>
          <cell r="B112" t="str">
            <v>500 x 500 x 300</v>
          </cell>
          <cell r="C112" t="str">
            <v>EA</v>
          </cell>
          <cell r="D112">
            <v>825</v>
          </cell>
          <cell r="E112">
            <v>25882</v>
          </cell>
          <cell r="F112">
            <v>883</v>
          </cell>
          <cell r="G112">
            <v>22500</v>
          </cell>
          <cell r="H112">
            <v>388</v>
          </cell>
          <cell r="I112">
            <v>25150</v>
          </cell>
          <cell r="L112">
            <v>22500</v>
          </cell>
        </row>
        <row r="113">
          <cell r="A113" t="str">
            <v>FLOOR BOX</v>
          </cell>
          <cell r="B113" t="str">
            <v>300 x 200 x 150</v>
          </cell>
          <cell r="C113" t="str">
            <v>EA</v>
          </cell>
          <cell r="D113">
            <v>836</v>
          </cell>
          <cell r="E113">
            <v>65000</v>
          </cell>
          <cell r="F113">
            <v>875</v>
          </cell>
          <cell r="G113">
            <v>65000</v>
          </cell>
          <cell r="L113">
            <v>65000</v>
          </cell>
        </row>
        <row r="114">
          <cell r="A114" t="str">
            <v>레이스웨이-BODY</v>
          </cell>
          <cell r="B114" t="str">
            <v>BODY 70 x 40</v>
          </cell>
          <cell r="C114" t="str">
            <v>m</v>
          </cell>
          <cell r="D114">
            <v>830</v>
          </cell>
          <cell r="E114">
            <v>2940</v>
          </cell>
          <cell r="F114">
            <v>881</v>
          </cell>
          <cell r="G114">
            <v>2940</v>
          </cell>
          <cell r="L114">
            <v>2940</v>
          </cell>
        </row>
        <row r="115">
          <cell r="A115" t="str">
            <v>레이스웨이-COVER</v>
          </cell>
          <cell r="B115" t="str">
            <v>COVER 70 x 40</v>
          </cell>
          <cell r="C115" t="str">
            <v>m</v>
          </cell>
          <cell r="D115">
            <v>830</v>
          </cell>
          <cell r="E115">
            <v>1350</v>
          </cell>
          <cell r="F115">
            <v>881</v>
          </cell>
          <cell r="G115">
            <v>1350</v>
          </cell>
          <cell r="L115">
            <v>1350</v>
          </cell>
        </row>
        <row r="116">
          <cell r="A116" t="str">
            <v>VERTICAL ELBOW</v>
          </cell>
          <cell r="B116" t="str">
            <v>W600x150Hx2.6t</v>
          </cell>
          <cell r="C116" t="str">
            <v>EA</v>
          </cell>
          <cell r="D116">
            <v>833</v>
          </cell>
          <cell r="E116">
            <v>25560</v>
          </cell>
          <cell r="F116">
            <v>879</v>
          </cell>
          <cell r="G116">
            <v>48200</v>
          </cell>
          <cell r="L116">
            <v>25560</v>
          </cell>
        </row>
        <row r="117">
          <cell r="A117" t="str">
            <v>레이스웨이-JOINER</v>
          </cell>
          <cell r="B117" t="str">
            <v>JOINER 70 x 40</v>
          </cell>
          <cell r="C117" t="str">
            <v>개</v>
          </cell>
          <cell r="D117">
            <v>830</v>
          </cell>
          <cell r="E117">
            <v>1650</v>
          </cell>
          <cell r="F117">
            <v>881</v>
          </cell>
          <cell r="G117">
            <v>1650</v>
          </cell>
          <cell r="L117">
            <v>1650</v>
          </cell>
        </row>
        <row r="118">
          <cell r="A118" t="str">
            <v>레이스웨이-END CAP</v>
          </cell>
          <cell r="B118" t="str">
            <v>END CAP 70 x 40</v>
          </cell>
          <cell r="C118" t="str">
            <v>개</v>
          </cell>
          <cell r="D118">
            <v>830</v>
          </cell>
          <cell r="E118">
            <v>740</v>
          </cell>
          <cell r="F118">
            <v>881</v>
          </cell>
          <cell r="G118">
            <v>740</v>
          </cell>
          <cell r="L118">
            <v>740</v>
          </cell>
        </row>
        <row r="119">
          <cell r="A119" t="str">
            <v>기구용금구</v>
          </cell>
          <cell r="B119" t="str">
            <v>70 x 40</v>
          </cell>
          <cell r="C119" t="str">
            <v>개</v>
          </cell>
          <cell r="D119">
            <v>830</v>
          </cell>
          <cell r="E119">
            <v>500</v>
          </cell>
          <cell r="F119">
            <v>881</v>
          </cell>
          <cell r="G119">
            <v>500</v>
          </cell>
          <cell r="L119">
            <v>500</v>
          </cell>
        </row>
        <row r="120">
          <cell r="A120" t="str">
            <v>HANGER</v>
          </cell>
          <cell r="B120" t="str">
            <v>HANGER-"A"형</v>
          </cell>
          <cell r="C120" t="str">
            <v>개</v>
          </cell>
          <cell r="D120">
            <v>830</v>
          </cell>
          <cell r="E120">
            <v>960</v>
          </cell>
          <cell r="F120">
            <v>881</v>
          </cell>
          <cell r="G120">
            <v>960</v>
          </cell>
          <cell r="L120">
            <v>960</v>
          </cell>
        </row>
        <row r="121">
          <cell r="A121" t="str">
            <v>HANGER</v>
          </cell>
          <cell r="B121" t="str">
            <v>HANGER-"C"형</v>
          </cell>
          <cell r="C121" t="str">
            <v>개</v>
          </cell>
          <cell r="D121">
            <v>830</v>
          </cell>
          <cell r="E121">
            <v>1960</v>
          </cell>
          <cell r="F121">
            <v>881</v>
          </cell>
          <cell r="G121">
            <v>1960</v>
          </cell>
          <cell r="L121">
            <v>1960</v>
          </cell>
        </row>
        <row r="122">
          <cell r="A122" t="str">
            <v>BOX CONNECTOR</v>
          </cell>
          <cell r="B122" t="str">
            <v>70 x 40</v>
          </cell>
          <cell r="C122" t="str">
            <v>개</v>
          </cell>
          <cell r="D122">
            <v>830</v>
          </cell>
          <cell r="E122">
            <v>1560</v>
          </cell>
          <cell r="F122">
            <v>881</v>
          </cell>
          <cell r="G122">
            <v>1560</v>
          </cell>
          <cell r="L122">
            <v>1560</v>
          </cell>
        </row>
        <row r="123">
          <cell r="A123" t="str">
            <v>CABLE TRAY</v>
          </cell>
          <cell r="B123" t="str">
            <v>W450x150Hx2.6t</v>
          </cell>
          <cell r="C123" t="str">
            <v>m</v>
          </cell>
          <cell r="D123">
            <v>833</v>
          </cell>
          <cell r="E123">
            <v>15150</v>
          </cell>
          <cell r="L123">
            <v>15150</v>
          </cell>
        </row>
        <row r="124">
          <cell r="A124" t="str">
            <v>CABLE TRAY</v>
          </cell>
          <cell r="B124" t="str">
            <v>W600x150Hx2.6t</v>
          </cell>
          <cell r="C124" t="str">
            <v>m</v>
          </cell>
          <cell r="D124">
            <v>833</v>
          </cell>
          <cell r="E124">
            <v>16950</v>
          </cell>
          <cell r="F124">
            <v>879</v>
          </cell>
          <cell r="G124">
            <v>55600</v>
          </cell>
          <cell r="L124">
            <v>16950</v>
          </cell>
        </row>
        <row r="125">
          <cell r="A125" t="str">
            <v>HORIZONTAL ELBOW</v>
          </cell>
          <cell r="B125" t="str">
            <v>W450x150Hx2.6t</v>
          </cell>
          <cell r="C125" t="str">
            <v>EA</v>
          </cell>
          <cell r="D125">
            <v>833</v>
          </cell>
          <cell r="E125">
            <v>28950</v>
          </cell>
          <cell r="L125">
            <v>28950</v>
          </cell>
        </row>
        <row r="126">
          <cell r="A126" t="str">
            <v>HORIZONTAL ELBOW</v>
          </cell>
          <cell r="B126" t="str">
            <v>W600x150Hx2.6t</v>
          </cell>
          <cell r="C126" t="str">
            <v>EA</v>
          </cell>
          <cell r="D126">
            <v>833</v>
          </cell>
          <cell r="E126">
            <v>44390</v>
          </cell>
          <cell r="F126">
            <v>879</v>
          </cell>
          <cell r="G126">
            <v>65200</v>
          </cell>
          <cell r="L126">
            <v>44390</v>
          </cell>
        </row>
        <row r="127">
          <cell r="A127" t="str">
            <v>VERTICAL ELBOW</v>
          </cell>
          <cell r="B127" t="str">
            <v>W450x150Hx2.6t</v>
          </cell>
          <cell r="C127" t="str">
            <v>EA</v>
          </cell>
          <cell r="D127">
            <v>833</v>
          </cell>
          <cell r="E127">
            <v>21050</v>
          </cell>
          <cell r="L127">
            <v>21050</v>
          </cell>
        </row>
        <row r="128">
          <cell r="A128" t="str">
            <v>HORIZOTAL TEE</v>
          </cell>
          <cell r="B128" t="str">
            <v>W450x150Hx2.6t</v>
          </cell>
          <cell r="C128" t="str">
            <v>EA</v>
          </cell>
          <cell r="D128">
            <v>833</v>
          </cell>
          <cell r="E128">
            <v>39450</v>
          </cell>
          <cell r="L128">
            <v>39450</v>
          </cell>
        </row>
        <row r="129">
          <cell r="A129" t="str">
            <v>HORIZOTAL TEE</v>
          </cell>
          <cell r="B129" t="str">
            <v>W600x150Hx2.6t</v>
          </cell>
          <cell r="C129" t="str">
            <v>EA</v>
          </cell>
          <cell r="D129">
            <v>833</v>
          </cell>
          <cell r="E129">
            <v>51120</v>
          </cell>
          <cell r="F129">
            <v>879</v>
          </cell>
          <cell r="G129">
            <v>89600</v>
          </cell>
          <cell r="L129">
            <v>51120</v>
          </cell>
        </row>
        <row r="130">
          <cell r="A130" t="str">
            <v>RIGHT HAND REDUCER</v>
          </cell>
          <cell r="B130" t="str">
            <v>W600-W450</v>
          </cell>
          <cell r="C130" t="str">
            <v>EA</v>
          </cell>
          <cell r="D130">
            <v>833</v>
          </cell>
          <cell r="E130">
            <v>10100</v>
          </cell>
          <cell r="L130">
            <v>10100</v>
          </cell>
        </row>
        <row r="131">
          <cell r="A131" t="str">
            <v>JOINT CONNECTOR</v>
          </cell>
          <cell r="B131" t="str">
            <v>150H</v>
          </cell>
          <cell r="C131" t="str">
            <v>EA</v>
          </cell>
          <cell r="D131">
            <v>833</v>
          </cell>
          <cell r="E131">
            <v>1300</v>
          </cell>
          <cell r="F131">
            <v>880</v>
          </cell>
          <cell r="G131">
            <v>1500</v>
          </cell>
          <cell r="L131">
            <v>1300</v>
          </cell>
        </row>
        <row r="132">
          <cell r="A132" t="str">
            <v>SHANK BOLT &amp; NUT</v>
          </cell>
          <cell r="B132" t="str">
            <v>아연도</v>
          </cell>
          <cell r="C132" t="str">
            <v>EA</v>
          </cell>
          <cell r="D132">
            <v>833</v>
          </cell>
          <cell r="E132">
            <v>100</v>
          </cell>
          <cell r="F132">
            <v>880</v>
          </cell>
          <cell r="G132">
            <v>120</v>
          </cell>
          <cell r="L132">
            <v>100</v>
          </cell>
        </row>
        <row r="133">
          <cell r="A133" t="str">
            <v>SHANK BOLT &amp; NUT</v>
          </cell>
          <cell r="B133" t="str">
            <v>SUS</v>
          </cell>
          <cell r="C133" t="str">
            <v>EA</v>
          </cell>
          <cell r="F133">
            <v>880</v>
          </cell>
          <cell r="G133">
            <v>700</v>
          </cell>
          <cell r="L133">
            <v>700</v>
          </cell>
        </row>
        <row r="134">
          <cell r="A134" t="str">
            <v>BOINDING JUMPER</v>
          </cell>
          <cell r="B134" t="str">
            <v>38mm2</v>
          </cell>
          <cell r="C134" t="str">
            <v>EA</v>
          </cell>
          <cell r="D134">
            <v>833</v>
          </cell>
          <cell r="E134">
            <v>2800</v>
          </cell>
          <cell r="F134">
            <v>880</v>
          </cell>
          <cell r="G134">
            <v>1950</v>
          </cell>
          <cell r="L134">
            <v>1950</v>
          </cell>
        </row>
        <row r="135">
          <cell r="A135" t="str">
            <v>HOLD DOWN CLAMP</v>
          </cell>
          <cell r="B135" t="str">
            <v>STEEL 2.6t</v>
          </cell>
          <cell r="C135" t="str">
            <v>EA</v>
          </cell>
          <cell r="D135">
            <v>833</v>
          </cell>
          <cell r="E135">
            <v>300</v>
          </cell>
          <cell r="F135">
            <v>879</v>
          </cell>
          <cell r="G135">
            <v>350</v>
          </cell>
          <cell r="L135">
            <v>300</v>
          </cell>
        </row>
        <row r="136">
          <cell r="A136" t="str">
            <v>TRAY TO BOX CONNECT</v>
          </cell>
          <cell r="B136" t="str">
            <v>W450x100Hx2.3t</v>
          </cell>
          <cell r="C136" t="str">
            <v>EA</v>
          </cell>
          <cell r="D136">
            <v>833</v>
          </cell>
          <cell r="E136">
            <v>28000</v>
          </cell>
          <cell r="F136">
            <v>879</v>
          </cell>
          <cell r="G136">
            <v>27500</v>
          </cell>
          <cell r="L136">
            <v>27500</v>
          </cell>
        </row>
        <row r="137">
          <cell r="A137" t="str">
            <v>CHANNEL</v>
          </cell>
          <cell r="B137" t="str">
            <v>41x41x2.6t</v>
          </cell>
          <cell r="C137" t="str">
            <v>m</v>
          </cell>
          <cell r="D137">
            <v>833</v>
          </cell>
          <cell r="E137">
            <v>3000</v>
          </cell>
          <cell r="F137">
            <v>878</v>
          </cell>
          <cell r="G137">
            <v>3000</v>
          </cell>
          <cell r="L137">
            <v>3000</v>
          </cell>
        </row>
        <row r="138">
          <cell r="A138" t="str">
            <v>접지봉</v>
          </cell>
          <cell r="B138" t="str">
            <v>φ18 x 2400mm</v>
          </cell>
          <cell r="C138" t="str">
            <v>본</v>
          </cell>
          <cell r="D138">
            <v>887</v>
          </cell>
          <cell r="E138">
            <v>7300</v>
          </cell>
          <cell r="F138">
            <v>930</v>
          </cell>
          <cell r="G138">
            <v>6500</v>
          </cell>
          <cell r="H138">
            <v>370</v>
          </cell>
          <cell r="I138">
            <v>7000</v>
          </cell>
          <cell r="L138">
            <v>6500</v>
          </cell>
        </row>
        <row r="139">
          <cell r="A139" t="str">
            <v>CABLE DUCT</v>
          </cell>
          <cell r="B139" t="str">
            <v>W600</v>
          </cell>
          <cell r="C139" t="str">
            <v>EA</v>
          </cell>
          <cell r="F139">
            <v>878</v>
          </cell>
          <cell r="G139">
            <v>36200</v>
          </cell>
          <cell r="L139">
            <v>36200</v>
          </cell>
        </row>
        <row r="140">
          <cell r="A140" t="str">
            <v>매입콘센트-접지</v>
          </cell>
          <cell r="B140" t="str">
            <v>15A 250V 1구</v>
          </cell>
          <cell r="C140" t="str">
            <v>EA</v>
          </cell>
          <cell r="D140">
            <v>892</v>
          </cell>
          <cell r="E140">
            <v>1600</v>
          </cell>
          <cell r="F140">
            <v>934</v>
          </cell>
          <cell r="G140">
            <v>1440</v>
          </cell>
          <cell r="H140">
            <v>387</v>
          </cell>
          <cell r="I140">
            <v>1000</v>
          </cell>
          <cell r="L140">
            <v>1000</v>
          </cell>
        </row>
        <row r="141">
          <cell r="A141" t="str">
            <v>매입콘센트-접지</v>
          </cell>
          <cell r="B141" t="str">
            <v>15A 250V 2구</v>
          </cell>
          <cell r="C141" t="str">
            <v>EA</v>
          </cell>
          <cell r="D141">
            <v>892</v>
          </cell>
          <cell r="E141">
            <v>2030</v>
          </cell>
          <cell r="F141">
            <v>934</v>
          </cell>
          <cell r="G141">
            <v>1820</v>
          </cell>
          <cell r="H141">
            <v>387</v>
          </cell>
          <cell r="I141">
            <v>1258</v>
          </cell>
          <cell r="L141">
            <v>1258</v>
          </cell>
        </row>
        <row r="142">
          <cell r="A142" t="str">
            <v>방수콘센트</v>
          </cell>
          <cell r="B142" t="str">
            <v>15A 250V 2구</v>
          </cell>
          <cell r="C142" t="str">
            <v>EA</v>
          </cell>
          <cell r="D142">
            <v>892</v>
          </cell>
          <cell r="E142">
            <v>2790</v>
          </cell>
          <cell r="F142">
            <v>934</v>
          </cell>
          <cell r="G142">
            <v>2510</v>
          </cell>
          <cell r="L142">
            <v>2510</v>
          </cell>
        </row>
        <row r="143">
          <cell r="A143" t="str">
            <v>매입1로스위치</v>
          </cell>
          <cell r="B143" t="str">
            <v>250V 15A 1로 1련</v>
          </cell>
          <cell r="C143" t="str">
            <v>EA</v>
          </cell>
          <cell r="D143">
            <v>890</v>
          </cell>
          <cell r="E143">
            <v>1357</v>
          </cell>
          <cell r="F143">
            <v>935</v>
          </cell>
          <cell r="G143">
            <v>1921</v>
          </cell>
          <cell r="L143">
            <v>1357</v>
          </cell>
        </row>
        <row r="144">
          <cell r="A144" t="str">
            <v>매입1로스위치</v>
          </cell>
          <cell r="B144" t="str">
            <v>250V 15A 1로 2련</v>
          </cell>
          <cell r="C144" t="str">
            <v>EA</v>
          </cell>
          <cell r="D144">
            <v>890</v>
          </cell>
          <cell r="E144">
            <v>2329</v>
          </cell>
          <cell r="F144">
            <v>935</v>
          </cell>
          <cell r="G144">
            <v>2857</v>
          </cell>
          <cell r="L144">
            <v>2329</v>
          </cell>
        </row>
        <row r="145">
          <cell r="A145" t="str">
            <v>매입1로스위치</v>
          </cell>
          <cell r="B145" t="str">
            <v>250V 15A 1로 3련</v>
          </cell>
          <cell r="C145" t="str">
            <v>EA</v>
          </cell>
          <cell r="D145">
            <v>890</v>
          </cell>
          <cell r="E145">
            <v>3301</v>
          </cell>
          <cell r="F145">
            <v>935</v>
          </cell>
          <cell r="G145">
            <v>3793</v>
          </cell>
          <cell r="H145">
            <v>385</v>
          </cell>
          <cell r="I145">
            <v>3358</v>
          </cell>
          <cell r="L145">
            <v>3301</v>
          </cell>
        </row>
        <row r="146">
          <cell r="A146" t="str">
            <v>매입3로스위치</v>
          </cell>
          <cell r="B146" t="str">
            <v>250V 15A 3로 1련</v>
          </cell>
          <cell r="C146" t="str">
            <v>EA</v>
          </cell>
          <cell r="D146">
            <v>890</v>
          </cell>
          <cell r="E146">
            <v>1542</v>
          </cell>
          <cell r="F146">
            <v>935</v>
          </cell>
          <cell r="G146">
            <v>2345</v>
          </cell>
          <cell r="H146">
            <v>386</v>
          </cell>
          <cell r="I146">
            <v>1530</v>
          </cell>
          <cell r="L146">
            <v>1530</v>
          </cell>
        </row>
        <row r="147">
          <cell r="A147" t="str">
            <v>매입3로스위치</v>
          </cell>
          <cell r="B147" t="str">
            <v>250V 15A 3로 2련</v>
          </cell>
          <cell r="C147" t="str">
            <v>EA</v>
          </cell>
          <cell r="D147">
            <v>890</v>
          </cell>
          <cell r="E147">
            <v>2700</v>
          </cell>
          <cell r="F147">
            <v>935</v>
          </cell>
          <cell r="G147">
            <v>2700</v>
          </cell>
          <cell r="H147">
            <v>386</v>
          </cell>
          <cell r="I147">
            <v>2702</v>
          </cell>
          <cell r="L147">
            <v>2700</v>
          </cell>
        </row>
        <row r="148">
          <cell r="A148" t="str">
            <v>접지봉</v>
          </cell>
          <cell r="B148" t="str">
            <v>φ16 x 1800mm</v>
          </cell>
          <cell r="C148" t="str">
            <v>본</v>
          </cell>
          <cell r="D148">
            <v>887</v>
          </cell>
          <cell r="E148">
            <v>4900</v>
          </cell>
          <cell r="F148">
            <v>930</v>
          </cell>
          <cell r="G148">
            <v>4500</v>
          </cell>
          <cell r="H148">
            <v>370</v>
          </cell>
          <cell r="I148">
            <v>5000</v>
          </cell>
          <cell r="L148">
            <v>4500</v>
          </cell>
        </row>
        <row r="149">
          <cell r="A149" t="str">
            <v>접지단자함</v>
          </cell>
          <cell r="B149" t="str">
            <v>5 회로용</v>
          </cell>
          <cell r="C149" t="str">
            <v>면</v>
          </cell>
          <cell r="D149">
            <v>887</v>
          </cell>
          <cell r="E149">
            <v>72000</v>
          </cell>
          <cell r="F149">
            <v>930</v>
          </cell>
          <cell r="G149">
            <v>65000</v>
          </cell>
          <cell r="L149">
            <v>65000</v>
          </cell>
        </row>
        <row r="150">
          <cell r="A150" t="str">
            <v>접지저항저감제</v>
          </cell>
          <cell r="B150" t="str">
            <v>아스판 10 Kg</v>
          </cell>
          <cell r="C150" t="str">
            <v>포</v>
          </cell>
          <cell r="F150">
            <v>930</v>
          </cell>
          <cell r="G150">
            <v>22000</v>
          </cell>
          <cell r="L150">
            <v>22000</v>
          </cell>
        </row>
        <row r="151">
          <cell r="A151" t="str">
            <v>달대볼트(SST'L)</v>
          </cell>
          <cell r="B151" t="str">
            <v>φ9x1000mm</v>
          </cell>
          <cell r="C151" t="str">
            <v>EA</v>
          </cell>
          <cell r="D151">
            <v>97</v>
          </cell>
          <cell r="E151">
            <v>280</v>
          </cell>
          <cell r="L151">
            <v>280</v>
          </cell>
        </row>
        <row r="152">
          <cell r="A152" t="str">
            <v>GROUND CONNECTOR</v>
          </cell>
          <cell r="B152" t="str">
            <v>60㎟</v>
          </cell>
          <cell r="C152" t="str">
            <v>EA</v>
          </cell>
          <cell r="F152">
            <v>930</v>
          </cell>
          <cell r="G152">
            <v>1900</v>
          </cell>
          <cell r="L152">
            <v>1900</v>
          </cell>
        </row>
        <row r="153">
          <cell r="A153" t="str">
            <v>인써트</v>
          </cell>
          <cell r="B153" t="str">
            <v>φ9mm(주물)</v>
          </cell>
          <cell r="C153" t="str">
            <v>EA</v>
          </cell>
          <cell r="D153">
            <v>98</v>
          </cell>
          <cell r="E153">
            <v>40</v>
          </cell>
          <cell r="F153">
            <v>80</v>
          </cell>
          <cell r="G153">
            <v>180</v>
          </cell>
          <cell r="L153">
            <v>40</v>
          </cell>
        </row>
        <row r="154">
          <cell r="A154" t="str">
            <v>형광등기구 보강대</v>
          </cell>
          <cell r="B154" t="str">
            <v>스프링형 M BAR</v>
          </cell>
          <cell r="C154" t="str">
            <v>SET</v>
          </cell>
          <cell r="F154">
            <v>923</v>
          </cell>
          <cell r="G154">
            <v>5100</v>
          </cell>
          <cell r="L154">
            <v>5100</v>
          </cell>
        </row>
        <row r="155">
          <cell r="A155" t="str">
            <v>다운라이트 보강대</v>
          </cell>
          <cell r="B155" t="str">
            <v>스프링형 M BAR</v>
          </cell>
          <cell r="C155" t="str">
            <v>SET</v>
          </cell>
          <cell r="F155">
            <v>923</v>
          </cell>
          <cell r="G155">
            <v>3800</v>
          </cell>
          <cell r="L155">
            <v>3800</v>
          </cell>
        </row>
        <row r="156">
          <cell r="A156" t="str">
            <v>피뢰침</v>
          </cell>
          <cell r="B156" t="str">
            <v>D14 x 485mm</v>
          </cell>
          <cell r="C156" t="str">
            <v>개</v>
          </cell>
          <cell r="D156">
            <v>887</v>
          </cell>
          <cell r="E156">
            <v>15000</v>
          </cell>
          <cell r="F156">
            <v>930</v>
          </cell>
          <cell r="G156">
            <v>13500</v>
          </cell>
          <cell r="H156">
            <v>384</v>
          </cell>
          <cell r="I156">
            <v>12000</v>
          </cell>
          <cell r="L156">
            <v>12000</v>
          </cell>
        </row>
      </sheetData>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sheetData sheetId="18"/>
      <sheetData sheetId="19"/>
      <sheetData sheetId="20"/>
      <sheetData sheetId="21"/>
      <sheetData sheetId="22"/>
    </sheetDataSet>
  </externalBook>
</externalLink>
</file>

<file path=xl/externalLinks/externalLink1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aroux"/>
      <sheetName val="원가계산서"/>
      <sheetName val="내역서"/>
      <sheetName val="공내역서"/>
      <sheetName val="일위대가"/>
      <sheetName val="공일위대가"/>
      <sheetName val="인공산출서"/>
      <sheetName val="관급자재"/>
      <sheetName val="자재단가"/>
      <sheetName val="노임"/>
      <sheetName val="업체단가"/>
      <sheetName val="운반비"/>
      <sheetName val="중량산출서(애자류)"/>
      <sheetName val="중량산출서(전선류)"/>
      <sheetName val="중량산출서(철재)"/>
      <sheetName val="가설사무소"/>
      <sheetName val="가설사무소 (공)"/>
      <sheetName val="원가계산서 "/>
      <sheetName val="내역서 (공)"/>
      <sheetName val="일위대가 (공)"/>
      <sheetName val="중량산출서애자류"/>
      <sheetName val="중량산출서전선류"/>
      <sheetName val="중량산출서철재"/>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ow r="6">
          <cell r="A6" t="str">
            <v>600V 비닐절연전선</v>
          </cell>
          <cell r="B6" t="str">
            <v>IV 2.0mm</v>
          </cell>
          <cell r="C6" t="str">
            <v>m</v>
          </cell>
          <cell r="D6">
            <v>810</v>
          </cell>
          <cell r="E6">
            <v>114</v>
          </cell>
          <cell r="F6">
            <v>857</v>
          </cell>
          <cell r="G6">
            <v>105</v>
          </cell>
          <cell r="L6">
            <v>105</v>
          </cell>
        </row>
        <row r="7">
          <cell r="A7" t="str">
            <v>600V 비닐절연전선</v>
          </cell>
          <cell r="B7" t="str">
            <v>IV 5.5㎟</v>
          </cell>
          <cell r="C7" t="str">
            <v>m</v>
          </cell>
          <cell r="D7">
            <v>810</v>
          </cell>
          <cell r="E7">
            <v>213</v>
          </cell>
          <cell r="F7">
            <v>857</v>
          </cell>
          <cell r="G7">
            <v>201</v>
          </cell>
          <cell r="L7">
            <v>201</v>
          </cell>
        </row>
        <row r="8">
          <cell r="A8" t="str">
            <v>경동연선</v>
          </cell>
          <cell r="B8" t="str">
            <v>BC 14㎟</v>
          </cell>
          <cell r="C8" t="str">
            <v>m</v>
          </cell>
          <cell r="D8">
            <v>825</v>
          </cell>
          <cell r="E8">
            <v>758</v>
          </cell>
          <cell r="F8">
            <v>842</v>
          </cell>
          <cell r="G8">
            <v>159</v>
          </cell>
          <cell r="L8">
            <v>758</v>
          </cell>
        </row>
        <row r="9">
          <cell r="A9" t="str">
            <v>경동연선</v>
          </cell>
          <cell r="B9" t="str">
            <v>BC 38㎟</v>
          </cell>
          <cell r="C9" t="str">
            <v>m</v>
          </cell>
          <cell r="D9">
            <v>825</v>
          </cell>
          <cell r="E9">
            <v>1683</v>
          </cell>
          <cell r="F9">
            <v>842</v>
          </cell>
          <cell r="G9">
            <v>241</v>
          </cell>
          <cell r="L9">
            <v>1683</v>
          </cell>
        </row>
        <row r="10">
          <cell r="A10" t="str">
            <v>경동연선</v>
          </cell>
          <cell r="B10" t="str">
            <v>BC 60㎟</v>
          </cell>
          <cell r="C10" t="str">
            <v>m</v>
          </cell>
          <cell r="D10">
            <v>825</v>
          </cell>
          <cell r="E10">
            <v>2793</v>
          </cell>
          <cell r="F10">
            <v>842</v>
          </cell>
          <cell r="G10">
            <v>132</v>
          </cell>
          <cell r="L10">
            <v>2793</v>
          </cell>
        </row>
        <row r="11">
          <cell r="A11" t="str">
            <v>600V 가교PE 케이블</v>
          </cell>
          <cell r="B11" t="str">
            <v>CV 1Cx60㎟</v>
          </cell>
          <cell r="C11" t="str">
            <v>m</v>
          </cell>
          <cell r="D11">
            <v>814</v>
          </cell>
          <cell r="E11">
            <v>2588</v>
          </cell>
          <cell r="F11">
            <v>866</v>
          </cell>
          <cell r="G11">
            <v>2160</v>
          </cell>
          <cell r="L11">
            <v>2160</v>
          </cell>
        </row>
        <row r="12">
          <cell r="A12" t="str">
            <v>600V 가교PE 케이블</v>
          </cell>
          <cell r="B12" t="str">
            <v>CV 1Cx200㎟</v>
          </cell>
          <cell r="C12" t="str">
            <v>m</v>
          </cell>
          <cell r="D12">
            <v>814</v>
          </cell>
          <cell r="E12">
            <v>9686</v>
          </cell>
          <cell r="F12">
            <v>866</v>
          </cell>
          <cell r="G12">
            <v>8084</v>
          </cell>
          <cell r="L12">
            <v>8084</v>
          </cell>
        </row>
        <row r="13">
          <cell r="A13" t="str">
            <v>600V 가교PE 케이블</v>
          </cell>
          <cell r="B13" t="str">
            <v>CV 2Cx5.5㎟</v>
          </cell>
          <cell r="C13" t="str">
            <v>m</v>
          </cell>
          <cell r="D13">
            <v>814</v>
          </cell>
          <cell r="E13">
            <v>820</v>
          </cell>
          <cell r="F13">
            <v>866</v>
          </cell>
          <cell r="G13">
            <v>685</v>
          </cell>
          <cell r="L13">
            <v>685</v>
          </cell>
        </row>
        <row r="14">
          <cell r="A14" t="str">
            <v>600V 가교PE 케이블</v>
          </cell>
          <cell r="B14" t="str">
            <v>CV 2Cx8㎟</v>
          </cell>
          <cell r="C14" t="str">
            <v>m</v>
          </cell>
          <cell r="D14">
            <v>814</v>
          </cell>
          <cell r="E14">
            <v>1034</v>
          </cell>
          <cell r="F14">
            <v>866</v>
          </cell>
          <cell r="G14">
            <v>863</v>
          </cell>
          <cell r="L14">
            <v>863</v>
          </cell>
        </row>
        <row r="15">
          <cell r="A15" t="str">
            <v>600V 가교PE 케이블</v>
          </cell>
          <cell r="B15" t="str">
            <v>CV 4Cx8㎟</v>
          </cell>
          <cell r="C15" t="str">
            <v>m</v>
          </cell>
          <cell r="D15">
            <v>814</v>
          </cell>
          <cell r="E15">
            <v>1731</v>
          </cell>
          <cell r="F15">
            <v>866</v>
          </cell>
          <cell r="G15">
            <v>1445</v>
          </cell>
          <cell r="L15">
            <v>1445</v>
          </cell>
        </row>
        <row r="16">
          <cell r="A16" t="str">
            <v>600V 가교PE 케이블</v>
          </cell>
          <cell r="B16" t="str">
            <v>CV 4Cx22㎟</v>
          </cell>
          <cell r="C16" t="str">
            <v>m</v>
          </cell>
          <cell r="D16">
            <v>814</v>
          </cell>
          <cell r="E16">
            <v>4199</v>
          </cell>
          <cell r="F16">
            <v>866</v>
          </cell>
          <cell r="G16">
            <v>3504</v>
          </cell>
          <cell r="L16">
            <v>3504</v>
          </cell>
        </row>
        <row r="17">
          <cell r="A17" t="str">
            <v>6.9KV 가교PE케이블</v>
          </cell>
          <cell r="B17" t="str">
            <v>6.9kV CV 1Cx38㎟</v>
          </cell>
          <cell r="C17" t="str">
            <v>m</v>
          </cell>
          <cell r="D17">
            <v>815</v>
          </cell>
          <cell r="E17">
            <v>4058</v>
          </cell>
          <cell r="F17">
            <v>866</v>
          </cell>
          <cell r="G17">
            <v>3324</v>
          </cell>
          <cell r="L17">
            <v>3324</v>
          </cell>
        </row>
        <row r="18">
          <cell r="A18" t="str">
            <v>접지용전선</v>
          </cell>
          <cell r="B18" t="str">
            <v>GV 1.6mm</v>
          </cell>
          <cell r="C18" t="str">
            <v>m</v>
          </cell>
          <cell r="D18">
            <v>811</v>
          </cell>
          <cell r="E18">
            <v>167</v>
          </cell>
          <cell r="F18">
            <v>858</v>
          </cell>
          <cell r="G18">
            <v>155</v>
          </cell>
          <cell r="L18">
            <v>155</v>
          </cell>
        </row>
        <row r="19">
          <cell r="A19" t="str">
            <v>접지용전선</v>
          </cell>
          <cell r="B19" t="str">
            <v>GV 2.0mm</v>
          </cell>
          <cell r="C19" t="str">
            <v>m</v>
          </cell>
          <cell r="D19">
            <v>811</v>
          </cell>
          <cell r="E19">
            <v>221</v>
          </cell>
          <cell r="F19">
            <v>858</v>
          </cell>
          <cell r="G19">
            <v>206</v>
          </cell>
          <cell r="L19">
            <v>206</v>
          </cell>
        </row>
        <row r="20">
          <cell r="A20" t="str">
            <v>접지용전선</v>
          </cell>
          <cell r="B20" t="str">
            <v>GV 3.5㎟</v>
          </cell>
          <cell r="C20" t="str">
            <v>m</v>
          </cell>
          <cell r="D20">
            <v>811</v>
          </cell>
          <cell r="E20">
            <v>270</v>
          </cell>
          <cell r="F20">
            <v>858</v>
          </cell>
          <cell r="G20">
            <v>251</v>
          </cell>
          <cell r="L20">
            <v>251</v>
          </cell>
        </row>
        <row r="21">
          <cell r="A21" t="str">
            <v>접지용전선</v>
          </cell>
          <cell r="B21" t="str">
            <v>GV 5.5㎟</v>
          </cell>
          <cell r="C21" t="str">
            <v>m</v>
          </cell>
          <cell r="D21">
            <v>811</v>
          </cell>
          <cell r="E21">
            <v>367</v>
          </cell>
          <cell r="F21">
            <v>858</v>
          </cell>
          <cell r="G21">
            <v>342</v>
          </cell>
          <cell r="L21">
            <v>342</v>
          </cell>
        </row>
        <row r="22">
          <cell r="A22" t="str">
            <v>접지용전선</v>
          </cell>
          <cell r="B22" t="str">
            <v>GV 14㎟</v>
          </cell>
          <cell r="C22" t="str">
            <v>m</v>
          </cell>
          <cell r="D22">
            <v>811</v>
          </cell>
          <cell r="E22">
            <v>946</v>
          </cell>
          <cell r="F22">
            <v>858</v>
          </cell>
          <cell r="G22">
            <v>881</v>
          </cell>
          <cell r="L22">
            <v>881</v>
          </cell>
        </row>
        <row r="23">
          <cell r="A23" t="str">
            <v>접지용전선</v>
          </cell>
          <cell r="B23" t="str">
            <v>GV 22㎟</v>
          </cell>
          <cell r="C23" t="str">
            <v>m</v>
          </cell>
          <cell r="D23">
            <v>811</v>
          </cell>
          <cell r="E23">
            <v>1313</v>
          </cell>
          <cell r="F23">
            <v>858</v>
          </cell>
          <cell r="G23">
            <v>1223</v>
          </cell>
          <cell r="L23">
            <v>1223</v>
          </cell>
        </row>
        <row r="24">
          <cell r="A24" t="str">
            <v>접지용전선</v>
          </cell>
          <cell r="B24" t="str">
            <v>GV 38㎟</v>
          </cell>
          <cell r="C24" t="str">
            <v>m</v>
          </cell>
          <cell r="D24">
            <v>811</v>
          </cell>
          <cell r="E24">
            <v>1978</v>
          </cell>
          <cell r="F24">
            <v>858</v>
          </cell>
          <cell r="G24">
            <v>1843</v>
          </cell>
          <cell r="L24">
            <v>1843</v>
          </cell>
        </row>
        <row r="25">
          <cell r="A25" t="str">
            <v>접지용전선</v>
          </cell>
          <cell r="B25" t="str">
            <v>GV 60㎟</v>
          </cell>
          <cell r="C25" t="str">
            <v>m</v>
          </cell>
          <cell r="D25">
            <v>811</v>
          </cell>
          <cell r="E25">
            <v>3128</v>
          </cell>
          <cell r="F25">
            <v>858</v>
          </cell>
          <cell r="G25">
            <v>2913</v>
          </cell>
          <cell r="L25">
            <v>2913</v>
          </cell>
        </row>
        <row r="26">
          <cell r="A26" t="str">
            <v>600V 내화전선 FR-8</v>
          </cell>
          <cell r="B26" t="str">
            <v>FR-8 2Cx14㎟</v>
          </cell>
          <cell r="C26" t="str">
            <v>m</v>
          </cell>
          <cell r="D26">
            <v>814</v>
          </cell>
          <cell r="E26">
            <v>3641</v>
          </cell>
          <cell r="F26">
            <v>864</v>
          </cell>
          <cell r="G26">
            <v>2947</v>
          </cell>
          <cell r="L26">
            <v>2947</v>
          </cell>
        </row>
        <row r="27">
          <cell r="A27" t="str">
            <v>600V 내화전선 FR-8</v>
          </cell>
          <cell r="B27" t="str">
            <v>FR-8 2Cx8㎟</v>
          </cell>
          <cell r="C27" t="str">
            <v>m</v>
          </cell>
          <cell r="D27">
            <v>814</v>
          </cell>
          <cell r="E27">
            <v>2709</v>
          </cell>
          <cell r="F27">
            <v>864</v>
          </cell>
          <cell r="G27">
            <v>2193</v>
          </cell>
          <cell r="L27">
            <v>2193</v>
          </cell>
        </row>
        <row r="28">
          <cell r="A28" t="str">
            <v>제어용비닐케이블</v>
          </cell>
          <cell r="B28" t="str">
            <v>CVV-SB 2Cx2.0㎟</v>
          </cell>
          <cell r="C28" t="str">
            <v>m</v>
          </cell>
          <cell r="D28">
            <v>813</v>
          </cell>
          <cell r="E28">
            <v>837</v>
          </cell>
          <cell r="F28">
            <v>860</v>
          </cell>
          <cell r="G28">
            <v>711</v>
          </cell>
          <cell r="L28">
            <v>711</v>
          </cell>
        </row>
        <row r="29">
          <cell r="A29" t="str">
            <v>CABLE HAED</v>
          </cell>
          <cell r="B29" t="str">
            <v>6.9kV 1Cx38㎟</v>
          </cell>
          <cell r="C29" t="str">
            <v>EA</v>
          </cell>
          <cell r="D29">
            <v>832</v>
          </cell>
          <cell r="E29">
            <v>103800</v>
          </cell>
          <cell r="F29">
            <v>879</v>
          </cell>
          <cell r="G29">
            <v>103800</v>
          </cell>
          <cell r="L29">
            <v>103800</v>
          </cell>
        </row>
        <row r="30">
          <cell r="A30" t="str">
            <v>압착터미날</v>
          </cell>
          <cell r="B30" t="str">
            <v>8 ㎟</v>
          </cell>
          <cell r="C30" t="str">
            <v>EA</v>
          </cell>
          <cell r="D30">
            <v>830</v>
          </cell>
          <cell r="E30">
            <v>77</v>
          </cell>
          <cell r="F30">
            <v>877</v>
          </cell>
          <cell r="G30">
            <v>39</v>
          </cell>
          <cell r="L30">
            <v>39</v>
          </cell>
        </row>
        <row r="31">
          <cell r="A31" t="str">
            <v>압착터미날</v>
          </cell>
          <cell r="B31" t="str">
            <v>14 ㎟</v>
          </cell>
          <cell r="C31" t="str">
            <v>EA</v>
          </cell>
          <cell r="D31">
            <v>830</v>
          </cell>
          <cell r="E31">
            <v>107</v>
          </cell>
          <cell r="F31">
            <v>877</v>
          </cell>
          <cell r="G31">
            <v>91</v>
          </cell>
          <cell r="L31">
            <v>91</v>
          </cell>
        </row>
        <row r="32">
          <cell r="A32" t="str">
            <v>압착터미날</v>
          </cell>
          <cell r="B32" t="str">
            <v>22 ㎟</v>
          </cell>
          <cell r="C32" t="str">
            <v>EA</v>
          </cell>
          <cell r="D32">
            <v>830</v>
          </cell>
          <cell r="E32">
            <v>137</v>
          </cell>
          <cell r="F32">
            <v>877</v>
          </cell>
          <cell r="G32">
            <v>117</v>
          </cell>
          <cell r="L32">
            <v>117</v>
          </cell>
        </row>
        <row r="33">
          <cell r="A33" t="str">
            <v>압착터미날</v>
          </cell>
          <cell r="B33" t="str">
            <v>60 ㎟</v>
          </cell>
          <cell r="C33" t="str">
            <v>EA</v>
          </cell>
          <cell r="D33">
            <v>830</v>
          </cell>
          <cell r="E33">
            <v>350</v>
          </cell>
          <cell r="F33">
            <v>877</v>
          </cell>
          <cell r="G33">
            <v>403</v>
          </cell>
          <cell r="L33">
            <v>350</v>
          </cell>
        </row>
        <row r="34">
          <cell r="A34" t="str">
            <v>압착터미날</v>
          </cell>
          <cell r="B34" t="str">
            <v>100 ㎟</v>
          </cell>
          <cell r="C34" t="str">
            <v>EA</v>
          </cell>
          <cell r="D34">
            <v>830</v>
          </cell>
          <cell r="E34">
            <v>540</v>
          </cell>
          <cell r="F34">
            <v>877</v>
          </cell>
          <cell r="G34">
            <v>455</v>
          </cell>
          <cell r="L34">
            <v>455</v>
          </cell>
        </row>
        <row r="35">
          <cell r="A35" t="str">
            <v>동 관 단 자</v>
          </cell>
          <cell r="B35" t="str">
            <v>2H0LE 200㎟</v>
          </cell>
          <cell r="C35" t="str">
            <v>EA</v>
          </cell>
          <cell r="D35">
            <v>830</v>
          </cell>
          <cell r="E35">
            <v>5350</v>
          </cell>
          <cell r="F35">
            <v>877</v>
          </cell>
          <cell r="G35">
            <v>4090</v>
          </cell>
          <cell r="L35">
            <v>4090</v>
          </cell>
        </row>
        <row r="36">
          <cell r="A36" t="str">
            <v>터미널캡</v>
          </cell>
          <cell r="B36" t="str">
            <v>60㎟</v>
          </cell>
          <cell r="C36" t="str">
            <v>EA</v>
          </cell>
          <cell r="D36">
            <v>830</v>
          </cell>
          <cell r="E36">
            <v>32</v>
          </cell>
          <cell r="F36">
            <v>877</v>
          </cell>
          <cell r="G36">
            <v>22</v>
          </cell>
          <cell r="L36">
            <v>22</v>
          </cell>
        </row>
        <row r="37">
          <cell r="A37" t="str">
            <v>접지슬리브</v>
          </cell>
          <cell r="B37" t="str">
            <v>60-60 38㎟</v>
          </cell>
          <cell r="C37" t="str">
            <v>EA</v>
          </cell>
          <cell r="D37">
            <v>903</v>
          </cell>
          <cell r="E37">
            <v>1500</v>
          </cell>
          <cell r="F37">
            <v>946</v>
          </cell>
          <cell r="G37">
            <v>1500</v>
          </cell>
          <cell r="L37">
            <v>1500</v>
          </cell>
        </row>
        <row r="38">
          <cell r="A38" t="str">
            <v>강제전선관</v>
          </cell>
          <cell r="B38" t="str">
            <v>ST 16C</v>
          </cell>
          <cell r="C38" t="str">
            <v>m</v>
          </cell>
          <cell r="D38">
            <v>835</v>
          </cell>
          <cell r="E38">
            <v>1100</v>
          </cell>
          <cell r="F38">
            <v>887</v>
          </cell>
          <cell r="G38">
            <v>1040</v>
          </cell>
          <cell r="H38">
            <v>419</v>
          </cell>
          <cell r="I38">
            <v>932</v>
          </cell>
          <cell r="L38">
            <v>932</v>
          </cell>
        </row>
        <row r="39">
          <cell r="A39" t="str">
            <v>강제전선관</v>
          </cell>
          <cell r="B39" t="str">
            <v>ST 22C</v>
          </cell>
          <cell r="C39" t="str">
            <v>m</v>
          </cell>
          <cell r="D39">
            <v>835</v>
          </cell>
          <cell r="E39">
            <v>1400</v>
          </cell>
          <cell r="F39">
            <v>887</v>
          </cell>
          <cell r="G39">
            <v>1332</v>
          </cell>
          <cell r="H39">
            <v>419</v>
          </cell>
          <cell r="I39">
            <v>1192</v>
          </cell>
          <cell r="L39">
            <v>1192</v>
          </cell>
        </row>
        <row r="40">
          <cell r="A40" t="str">
            <v>강제전선관</v>
          </cell>
          <cell r="B40" t="str">
            <v>ST 28C</v>
          </cell>
          <cell r="C40" t="str">
            <v>m</v>
          </cell>
          <cell r="D40">
            <v>835</v>
          </cell>
          <cell r="E40">
            <v>1825</v>
          </cell>
          <cell r="F40">
            <v>887</v>
          </cell>
          <cell r="G40">
            <v>1739</v>
          </cell>
          <cell r="H40">
            <v>419</v>
          </cell>
          <cell r="I40">
            <v>1566</v>
          </cell>
          <cell r="L40">
            <v>1566</v>
          </cell>
        </row>
        <row r="41">
          <cell r="A41" t="str">
            <v>강제전선관</v>
          </cell>
          <cell r="B41" t="str">
            <v>ST 36C</v>
          </cell>
          <cell r="C41" t="str">
            <v>m</v>
          </cell>
          <cell r="D41">
            <v>835</v>
          </cell>
          <cell r="E41">
            <v>2225</v>
          </cell>
          <cell r="F41">
            <v>887</v>
          </cell>
          <cell r="G41">
            <v>2135</v>
          </cell>
          <cell r="H41">
            <v>419</v>
          </cell>
          <cell r="I41">
            <v>1921</v>
          </cell>
          <cell r="L41">
            <v>1921</v>
          </cell>
        </row>
        <row r="42">
          <cell r="A42" t="str">
            <v>강제전선관</v>
          </cell>
          <cell r="B42" t="str">
            <v>ST 42C</v>
          </cell>
          <cell r="C42" t="str">
            <v>m</v>
          </cell>
          <cell r="D42">
            <v>835</v>
          </cell>
          <cell r="E42">
            <v>2575</v>
          </cell>
          <cell r="F42">
            <v>887</v>
          </cell>
          <cell r="G42">
            <v>2474</v>
          </cell>
          <cell r="H42">
            <v>419</v>
          </cell>
          <cell r="I42">
            <v>2224</v>
          </cell>
          <cell r="L42">
            <v>2224</v>
          </cell>
        </row>
        <row r="43">
          <cell r="A43" t="str">
            <v>강제전선관</v>
          </cell>
          <cell r="B43" t="str">
            <v>ST 54C</v>
          </cell>
          <cell r="C43" t="str">
            <v>m</v>
          </cell>
          <cell r="D43">
            <v>835</v>
          </cell>
          <cell r="E43">
            <v>3600</v>
          </cell>
          <cell r="F43">
            <v>887</v>
          </cell>
          <cell r="G43">
            <v>3450</v>
          </cell>
          <cell r="H43">
            <v>419</v>
          </cell>
          <cell r="I43">
            <v>3104</v>
          </cell>
          <cell r="L43">
            <v>3104</v>
          </cell>
        </row>
        <row r="44">
          <cell r="A44" t="str">
            <v>경질비닐 전선관</v>
          </cell>
          <cell r="B44" t="str">
            <v>HI-PVC 16C</v>
          </cell>
          <cell r="C44" t="str">
            <v>m</v>
          </cell>
          <cell r="D44">
            <v>839</v>
          </cell>
          <cell r="E44">
            <v>460</v>
          </cell>
          <cell r="F44">
            <v>882</v>
          </cell>
          <cell r="G44">
            <v>268</v>
          </cell>
          <cell r="L44">
            <v>268</v>
          </cell>
        </row>
        <row r="45">
          <cell r="A45" t="str">
            <v>경질비닐 전선관</v>
          </cell>
          <cell r="B45" t="str">
            <v>HI-PVC 22C</v>
          </cell>
          <cell r="C45" t="str">
            <v>m</v>
          </cell>
          <cell r="D45">
            <v>839</v>
          </cell>
          <cell r="E45">
            <v>555</v>
          </cell>
          <cell r="F45">
            <v>882</v>
          </cell>
          <cell r="G45">
            <v>322</v>
          </cell>
          <cell r="L45">
            <v>322</v>
          </cell>
        </row>
        <row r="46">
          <cell r="A46" t="str">
            <v>파상형경질PE전선관</v>
          </cell>
          <cell r="B46" t="str">
            <v>30mm</v>
          </cell>
          <cell r="C46" t="str">
            <v>m</v>
          </cell>
          <cell r="D46">
            <v>840</v>
          </cell>
          <cell r="E46">
            <v>470</v>
          </cell>
          <cell r="F46">
            <v>883</v>
          </cell>
          <cell r="G46">
            <v>270</v>
          </cell>
          <cell r="L46">
            <v>270</v>
          </cell>
        </row>
        <row r="47">
          <cell r="A47" t="str">
            <v>파상형경질PE전선관</v>
          </cell>
          <cell r="B47" t="str">
            <v>40mm</v>
          </cell>
          <cell r="C47" t="str">
            <v>m</v>
          </cell>
          <cell r="D47">
            <v>840</v>
          </cell>
          <cell r="E47">
            <v>690</v>
          </cell>
          <cell r="F47">
            <v>883</v>
          </cell>
          <cell r="G47">
            <v>410</v>
          </cell>
          <cell r="L47">
            <v>410</v>
          </cell>
        </row>
        <row r="48">
          <cell r="A48" t="str">
            <v>FLX 전선관</v>
          </cell>
          <cell r="B48" t="str">
            <v>16C</v>
          </cell>
          <cell r="C48" t="str">
            <v>m</v>
          </cell>
          <cell r="D48">
            <v>836</v>
          </cell>
          <cell r="E48">
            <v>700</v>
          </cell>
          <cell r="F48">
            <v>885</v>
          </cell>
          <cell r="G48">
            <v>930</v>
          </cell>
          <cell r="H48">
            <v>418</v>
          </cell>
          <cell r="I48">
            <v>630</v>
          </cell>
          <cell r="L48">
            <v>630</v>
          </cell>
        </row>
        <row r="49">
          <cell r="A49" t="str">
            <v>노말밴드</v>
          </cell>
          <cell r="B49" t="str">
            <v>아연도 36C</v>
          </cell>
          <cell r="C49" t="str">
            <v>EA</v>
          </cell>
          <cell r="D49">
            <v>835</v>
          </cell>
          <cell r="E49">
            <v>2500</v>
          </cell>
          <cell r="F49">
            <v>888</v>
          </cell>
          <cell r="G49">
            <v>2250</v>
          </cell>
          <cell r="L49">
            <v>2250</v>
          </cell>
        </row>
        <row r="50">
          <cell r="A50" t="str">
            <v>노말밴드</v>
          </cell>
          <cell r="B50" t="str">
            <v>아연도 42C</v>
          </cell>
          <cell r="C50" t="str">
            <v>EA</v>
          </cell>
          <cell r="D50">
            <v>835</v>
          </cell>
          <cell r="E50">
            <v>3250</v>
          </cell>
          <cell r="F50">
            <v>888</v>
          </cell>
          <cell r="G50">
            <v>2925</v>
          </cell>
          <cell r="L50">
            <v>2925</v>
          </cell>
        </row>
        <row r="51">
          <cell r="A51" t="str">
            <v>노말밴드</v>
          </cell>
          <cell r="B51" t="str">
            <v>아연도 54C</v>
          </cell>
          <cell r="C51" t="str">
            <v>EA</v>
          </cell>
          <cell r="D51">
            <v>835</v>
          </cell>
          <cell r="E51">
            <v>4625</v>
          </cell>
          <cell r="F51">
            <v>888</v>
          </cell>
          <cell r="G51">
            <v>4160</v>
          </cell>
          <cell r="L51">
            <v>4160</v>
          </cell>
        </row>
        <row r="52">
          <cell r="A52" t="str">
            <v>파이프크램프</v>
          </cell>
          <cell r="B52" t="str">
            <v>16C</v>
          </cell>
          <cell r="C52" t="str">
            <v>EA</v>
          </cell>
          <cell r="D52">
            <v>835</v>
          </cell>
          <cell r="E52">
            <v>270</v>
          </cell>
          <cell r="F52">
            <v>882</v>
          </cell>
          <cell r="G52">
            <v>250</v>
          </cell>
          <cell r="L52">
            <v>250</v>
          </cell>
        </row>
        <row r="53">
          <cell r="A53" t="str">
            <v>파이프크램프</v>
          </cell>
          <cell r="B53" t="str">
            <v>22C</v>
          </cell>
          <cell r="C53" t="str">
            <v>EA</v>
          </cell>
          <cell r="D53">
            <v>835</v>
          </cell>
          <cell r="E53">
            <v>300</v>
          </cell>
          <cell r="F53">
            <v>882</v>
          </cell>
          <cell r="G53">
            <v>285</v>
          </cell>
          <cell r="L53">
            <v>285</v>
          </cell>
        </row>
        <row r="54">
          <cell r="A54" t="str">
            <v>파이프크램프</v>
          </cell>
          <cell r="B54" t="str">
            <v>36C</v>
          </cell>
          <cell r="C54" t="str">
            <v>EA</v>
          </cell>
          <cell r="D54">
            <v>835</v>
          </cell>
          <cell r="E54">
            <v>420</v>
          </cell>
          <cell r="F54">
            <v>882</v>
          </cell>
          <cell r="G54">
            <v>405</v>
          </cell>
          <cell r="L54">
            <v>405</v>
          </cell>
        </row>
        <row r="55">
          <cell r="A55" t="str">
            <v>파이프크램프</v>
          </cell>
          <cell r="B55" t="str">
            <v>42C</v>
          </cell>
          <cell r="C55" t="str">
            <v>EA</v>
          </cell>
          <cell r="D55">
            <v>835</v>
          </cell>
          <cell r="E55">
            <v>460</v>
          </cell>
          <cell r="F55">
            <v>882</v>
          </cell>
          <cell r="G55">
            <v>530</v>
          </cell>
          <cell r="L55">
            <v>460</v>
          </cell>
        </row>
        <row r="56">
          <cell r="A56" t="str">
            <v>파이프크램프</v>
          </cell>
          <cell r="B56" t="str">
            <v>54C</v>
          </cell>
          <cell r="C56" t="str">
            <v>EA</v>
          </cell>
          <cell r="D56">
            <v>835</v>
          </cell>
          <cell r="E56">
            <v>550</v>
          </cell>
          <cell r="F56">
            <v>882</v>
          </cell>
          <cell r="G56">
            <v>540</v>
          </cell>
          <cell r="L56">
            <v>540</v>
          </cell>
        </row>
        <row r="57">
          <cell r="A57" t="str">
            <v>파이프행거</v>
          </cell>
          <cell r="B57" t="str">
            <v>36 C</v>
          </cell>
          <cell r="C57" t="str">
            <v>EA</v>
          </cell>
          <cell r="D57">
            <v>835</v>
          </cell>
          <cell r="E57">
            <v>660</v>
          </cell>
          <cell r="F57">
            <v>882</v>
          </cell>
          <cell r="G57">
            <v>640</v>
          </cell>
          <cell r="L57">
            <v>640</v>
          </cell>
        </row>
        <row r="58">
          <cell r="A58" t="str">
            <v>아우트레트박스</v>
          </cell>
          <cell r="B58" t="str">
            <v>8각 54mm</v>
          </cell>
          <cell r="C58" t="str">
            <v>EA</v>
          </cell>
          <cell r="D58">
            <v>841</v>
          </cell>
          <cell r="E58">
            <v>714</v>
          </cell>
          <cell r="F58">
            <v>899</v>
          </cell>
          <cell r="G58">
            <v>480</v>
          </cell>
          <cell r="L58">
            <v>480</v>
          </cell>
        </row>
        <row r="59">
          <cell r="A59" t="str">
            <v>아우트레트박스</v>
          </cell>
          <cell r="B59" t="str">
            <v>중형 4각 54mm</v>
          </cell>
          <cell r="C59" t="str">
            <v>EA</v>
          </cell>
          <cell r="D59">
            <v>841</v>
          </cell>
          <cell r="E59">
            <v>832</v>
          </cell>
          <cell r="F59">
            <v>861</v>
          </cell>
          <cell r="G59">
            <v>1170</v>
          </cell>
          <cell r="L59">
            <v>832</v>
          </cell>
        </row>
        <row r="60">
          <cell r="A60" t="str">
            <v>스위치박스</v>
          </cell>
          <cell r="B60" t="str">
            <v>1 개용 54 mm</v>
          </cell>
          <cell r="C60" t="str">
            <v>EA</v>
          </cell>
          <cell r="D60">
            <v>841</v>
          </cell>
          <cell r="E60">
            <v>668</v>
          </cell>
          <cell r="F60">
            <v>899</v>
          </cell>
          <cell r="G60">
            <v>440</v>
          </cell>
          <cell r="L60">
            <v>440</v>
          </cell>
        </row>
        <row r="61">
          <cell r="A61" t="str">
            <v>스위치박스</v>
          </cell>
          <cell r="B61" t="str">
            <v>2 개용 54 mm</v>
          </cell>
          <cell r="C61" t="str">
            <v>EA</v>
          </cell>
          <cell r="D61">
            <v>841</v>
          </cell>
          <cell r="E61">
            <v>701</v>
          </cell>
          <cell r="F61">
            <v>899</v>
          </cell>
          <cell r="G61">
            <v>560</v>
          </cell>
          <cell r="H61">
            <v>391</v>
          </cell>
          <cell r="I61">
            <v>932</v>
          </cell>
          <cell r="L61">
            <v>560</v>
          </cell>
        </row>
        <row r="62">
          <cell r="A62" t="str">
            <v>박스커버-8 각</v>
          </cell>
          <cell r="B62" t="str">
            <v>둥근구멍 (오목)</v>
          </cell>
          <cell r="C62" t="str">
            <v>EA</v>
          </cell>
          <cell r="D62">
            <v>843</v>
          </cell>
          <cell r="E62">
            <v>400</v>
          </cell>
          <cell r="F62">
            <v>899</v>
          </cell>
          <cell r="G62">
            <v>200</v>
          </cell>
          <cell r="H62">
            <v>391</v>
          </cell>
          <cell r="I62">
            <v>1192</v>
          </cell>
          <cell r="L62">
            <v>200</v>
          </cell>
        </row>
        <row r="63">
          <cell r="A63" t="str">
            <v>박스커버-8 각</v>
          </cell>
          <cell r="B63" t="str">
            <v>둥근구멍 (평)</v>
          </cell>
          <cell r="C63" t="str">
            <v>EA</v>
          </cell>
          <cell r="D63">
            <v>843</v>
          </cell>
          <cell r="E63">
            <v>350</v>
          </cell>
          <cell r="F63">
            <v>899</v>
          </cell>
          <cell r="G63">
            <v>160</v>
          </cell>
          <cell r="H63">
            <v>391</v>
          </cell>
          <cell r="I63">
            <v>1566</v>
          </cell>
          <cell r="L63">
            <v>160</v>
          </cell>
        </row>
        <row r="64">
          <cell r="A64" t="str">
            <v>박스커버-4 각</v>
          </cell>
          <cell r="B64" t="str">
            <v>둥근구멍 (오목)</v>
          </cell>
          <cell r="C64" t="str">
            <v>EA</v>
          </cell>
          <cell r="D64">
            <v>843</v>
          </cell>
          <cell r="E64">
            <v>400</v>
          </cell>
          <cell r="F64">
            <v>899</v>
          </cell>
          <cell r="G64">
            <v>200</v>
          </cell>
          <cell r="H64">
            <v>391</v>
          </cell>
          <cell r="I64">
            <v>1921</v>
          </cell>
          <cell r="L64">
            <v>200</v>
          </cell>
        </row>
        <row r="65">
          <cell r="A65" t="str">
            <v>박스커버-4 각</v>
          </cell>
          <cell r="B65" t="str">
            <v>둥근구멍 (평)</v>
          </cell>
          <cell r="C65" t="str">
            <v>EA</v>
          </cell>
          <cell r="D65">
            <v>843</v>
          </cell>
          <cell r="E65">
            <v>350</v>
          </cell>
          <cell r="F65">
            <v>866</v>
          </cell>
          <cell r="G65">
            <v>2431</v>
          </cell>
          <cell r="H65">
            <v>391</v>
          </cell>
          <cell r="I65">
            <v>2224</v>
          </cell>
          <cell r="L65">
            <v>350</v>
          </cell>
        </row>
        <row r="66">
          <cell r="A66" t="str">
            <v>풀박스</v>
          </cell>
          <cell r="B66" t="str">
            <v>150 x 150 x 100</v>
          </cell>
          <cell r="C66" t="str">
            <v>EA</v>
          </cell>
          <cell r="D66">
            <v>840</v>
          </cell>
          <cell r="E66">
            <v>2353</v>
          </cell>
          <cell r="F66">
            <v>899</v>
          </cell>
          <cell r="G66">
            <v>2330</v>
          </cell>
          <cell r="H66">
            <v>391</v>
          </cell>
          <cell r="I66">
            <v>3104</v>
          </cell>
          <cell r="L66">
            <v>2330</v>
          </cell>
        </row>
        <row r="67">
          <cell r="A67" t="str">
            <v>풀박스</v>
          </cell>
          <cell r="B67" t="str">
            <v>200 x 200 x 100</v>
          </cell>
          <cell r="C67" t="str">
            <v>EA</v>
          </cell>
          <cell r="D67">
            <v>840</v>
          </cell>
          <cell r="E67">
            <v>3647</v>
          </cell>
          <cell r="F67">
            <v>899</v>
          </cell>
          <cell r="G67">
            <v>3230</v>
          </cell>
          <cell r="H67">
            <v>391</v>
          </cell>
          <cell r="I67">
            <v>3950</v>
          </cell>
          <cell r="L67">
            <v>3230</v>
          </cell>
        </row>
        <row r="68">
          <cell r="A68" t="str">
            <v>풀박스</v>
          </cell>
          <cell r="B68" t="str">
            <v>300 x 300 x 200</v>
          </cell>
          <cell r="C68" t="str">
            <v>EA</v>
          </cell>
          <cell r="D68">
            <v>840</v>
          </cell>
          <cell r="E68">
            <v>7647</v>
          </cell>
          <cell r="F68">
            <v>899</v>
          </cell>
          <cell r="G68">
            <v>6800</v>
          </cell>
          <cell r="H68">
            <v>391</v>
          </cell>
          <cell r="I68">
            <v>307</v>
          </cell>
          <cell r="L68">
            <v>6800</v>
          </cell>
        </row>
        <row r="69">
          <cell r="A69" t="str">
            <v>풀박스</v>
          </cell>
          <cell r="B69" t="str">
            <v>400 x 400 x 200</v>
          </cell>
          <cell r="C69" t="str">
            <v>EA</v>
          </cell>
          <cell r="D69">
            <v>840</v>
          </cell>
          <cell r="E69">
            <v>12000</v>
          </cell>
          <cell r="F69">
            <v>899</v>
          </cell>
          <cell r="G69">
            <v>10540</v>
          </cell>
          <cell r="H69">
            <v>391</v>
          </cell>
          <cell r="I69">
            <v>368</v>
          </cell>
          <cell r="L69">
            <v>10540</v>
          </cell>
        </row>
        <row r="70">
          <cell r="A70" t="str">
            <v>레이스웨이-BODY</v>
          </cell>
          <cell r="B70" t="str">
            <v>BODY 70 x 40</v>
          </cell>
          <cell r="C70" t="str">
            <v>m</v>
          </cell>
          <cell r="D70">
            <v>845</v>
          </cell>
          <cell r="E70">
            <v>2940</v>
          </cell>
          <cell r="F70">
            <v>898</v>
          </cell>
          <cell r="G70">
            <v>2500</v>
          </cell>
          <cell r="H70">
            <v>391</v>
          </cell>
          <cell r="I70">
            <v>710</v>
          </cell>
          <cell r="L70">
            <v>2500</v>
          </cell>
        </row>
        <row r="71">
          <cell r="A71" t="str">
            <v>레이스웨이-COVER</v>
          </cell>
          <cell r="B71" t="str">
            <v>COVER 70 x 40</v>
          </cell>
          <cell r="C71" t="str">
            <v>m</v>
          </cell>
          <cell r="D71">
            <v>845</v>
          </cell>
          <cell r="E71">
            <v>1350</v>
          </cell>
          <cell r="F71">
            <v>898</v>
          </cell>
          <cell r="G71">
            <v>1150</v>
          </cell>
          <cell r="L71">
            <v>1150</v>
          </cell>
        </row>
        <row r="72">
          <cell r="A72" t="str">
            <v>레이스웨이-JOINER</v>
          </cell>
          <cell r="B72" t="str">
            <v>JOINER 70 x 40</v>
          </cell>
          <cell r="C72" t="str">
            <v>개</v>
          </cell>
          <cell r="D72">
            <v>845</v>
          </cell>
          <cell r="E72">
            <v>1650</v>
          </cell>
          <cell r="F72">
            <v>898</v>
          </cell>
          <cell r="G72">
            <v>940</v>
          </cell>
          <cell r="L72">
            <v>940</v>
          </cell>
        </row>
        <row r="73">
          <cell r="A73" t="str">
            <v>레이스웨이-END CAP</v>
          </cell>
          <cell r="B73" t="str">
            <v>END CAP 70 x 40</v>
          </cell>
          <cell r="C73" t="str">
            <v>개</v>
          </cell>
          <cell r="D73">
            <v>845</v>
          </cell>
          <cell r="E73">
            <v>740</v>
          </cell>
          <cell r="F73">
            <v>898</v>
          </cell>
          <cell r="G73">
            <v>680</v>
          </cell>
          <cell r="L73">
            <v>680</v>
          </cell>
        </row>
        <row r="74">
          <cell r="A74" t="str">
            <v>기구용금구</v>
          </cell>
          <cell r="B74" t="str">
            <v>70 x 40</v>
          </cell>
          <cell r="C74" t="str">
            <v>개</v>
          </cell>
          <cell r="D74">
            <v>845</v>
          </cell>
          <cell r="E74">
            <v>500</v>
          </cell>
          <cell r="F74">
            <v>898</v>
          </cell>
          <cell r="G74">
            <v>430</v>
          </cell>
          <cell r="H74">
            <v>390</v>
          </cell>
          <cell r="I74">
            <v>630</v>
          </cell>
          <cell r="L74">
            <v>430</v>
          </cell>
        </row>
        <row r="75">
          <cell r="A75" t="str">
            <v>HANGER</v>
          </cell>
          <cell r="B75" t="str">
            <v>"C"형</v>
          </cell>
          <cell r="C75" t="str">
            <v>개</v>
          </cell>
          <cell r="D75">
            <v>845</v>
          </cell>
          <cell r="E75">
            <v>1960</v>
          </cell>
          <cell r="F75">
            <v>898</v>
          </cell>
          <cell r="G75">
            <v>1800</v>
          </cell>
          <cell r="H75">
            <v>390</v>
          </cell>
          <cell r="I75">
            <v>820</v>
          </cell>
          <cell r="L75">
            <v>1800</v>
          </cell>
        </row>
        <row r="76">
          <cell r="A76" t="str">
            <v>CABLE TRAY</v>
          </cell>
          <cell r="B76" t="str">
            <v>W300x100Hx2.3t</v>
          </cell>
          <cell r="C76" t="str">
            <v>m</v>
          </cell>
          <cell r="D76">
            <v>847</v>
          </cell>
          <cell r="E76">
            <v>9500</v>
          </cell>
          <cell r="F76">
            <v>895</v>
          </cell>
          <cell r="G76">
            <v>9000</v>
          </cell>
          <cell r="H76">
            <v>390</v>
          </cell>
          <cell r="I76">
            <v>1360</v>
          </cell>
          <cell r="L76">
            <v>9000</v>
          </cell>
        </row>
        <row r="77">
          <cell r="A77" t="str">
            <v>CABLE TRAY</v>
          </cell>
          <cell r="B77" t="str">
            <v>W600x100Hx2.3t</v>
          </cell>
          <cell r="C77" t="str">
            <v>m</v>
          </cell>
          <cell r="D77">
            <v>847</v>
          </cell>
          <cell r="E77">
            <v>11350</v>
          </cell>
          <cell r="F77">
            <v>895</v>
          </cell>
          <cell r="G77">
            <v>10300</v>
          </cell>
          <cell r="L77">
            <v>10300</v>
          </cell>
        </row>
        <row r="78">
          <cell r="A78" t="str">
            <v>CABLE TRAY COVER</v>
          </cell>
          <cell r="B78" t="str">
            <v>W600</v>
          </cell>
          <cell r="C78" t="str">
            <v>m</v>
          </cell>
          <cell r="D78">
            <v>847</v>
          </cell>
          <cell r="E78">
            <v>19700</v>
          </cell>
          <cell r="F78">
            <v>871</v>
          </cell>
          <cell r="G78">
            <v>2625</v>
          </cell>
          <cell r="L78">
            <v>19700</v>
          </cell>
        </row>
        <row r="79">
          <cell r="A79" t="str">
            <v>HORIZONTAL ELBOW</v>
          </cell>
          <cell r="B79" t="str">
            <v>W300x100H x2.3t</v>
          </cell>
          <cell r="C79" t="str">
            <v>EA</v>
          </cell>
          <cell r="D79">
            <v>847</v>
          </cell>
          <cell r="E79">
            <v>12100</v>
          </cell>
          <cell r="F79">
            <v>895</v>
          </cell>
          <cell r="G79">
            <v>13500</v>
          </cell>
          <cell r="L79">
            <v>12100</v>
          </cell>
        </row>
        <row r="80">
          <cell r="A80" t="str">
            <v>VERTICAL ELBOW</v>
          </cell>
          <cell r="B80" t="str">
            <v>W600 x100Hx2.3t</v>
          </cell>
          <cell r="C80" t="str">
            <v>EA</v>
          </cell>
          <cell r="D80">
            <v>847</v>
          </cell>
          <cell r="E80">
            <v>14100</v>
          </cell>
          <cell r="F80">
            <v>895</v>
          </cell>
          <cell r="G80">
            <v>16000</v>
          </cell>
          <cell r="L80">
            <v>14100</v>
          </cell>
        </row>
        <row r="81">
          <cell r="A81" t="str">
            <v>HORIZOTAL TEE</v>
          </cell>
          <cell r="B81" t="str">
            <v>W300x 100Hx2.3t</v>
          </cell>
          <cell r="C81" t="str">
            <v>EA</v>
          </cell>
          <cell r="D81">
            <v>847</v>
          </cell>
          <cell r="E81">
            <v>20100</v>
          </cell>
          <cell r="F81">
            <v>895</v>
          </cell>
          <cell r="G81">
            <v>16200</v>
          </cell>
          <cell r="L81">
            <v>16200</v>
          </cell>
        </row>
        <row r="82">
          <cell r="A82" t="str">
            <v>HORIZOTAL TEE</v>
          </cell>
          <cell r="B82" t="str">
            <v>W600x 100Hx2.3t</v>
          </cell>
          <cell r="C82" t="str">
            <v>EA</v>
          </cell>
          <cell r="D82">
            <v>847</v>
          </cell>
          <cell r="E82">
            <v>26900</v>
          </cell>
          <cell r="F82">
            <v>895</v>
          </cell>
          <cell r="G82">
            <v>20600</v>
          </cell>
          <cell r="L82">
            <v>20600</v>
          </cell>
        </row>
        <row r="83">
          <cell r="A83" t="str">
            <v>JOINT CONNECTOR</v>
          </cell>
          <cell r="B83" t="str">
            <v>100H</v>
          </cell>
          <cell r="C83" t="str">
            <v>EA</v>
          </cell>
          <cell r="D83">
            <v>847</v>
          </cell>
          <cell r="E83">
            <v>1100</v>
          </cell>
          <cell r="F83">
            <v>895</v>
          </cell>
          <cell r="G83">
            <v>1000</v>
          </cell>
          <cell r="L83">
            <v>1000</v>
          </cell>
        </row>
        <row r="84">
          <cell r="A84" t="str">
            <v>SHANK BOLT &amp; NUT</v>
          </cell>
          <cell r="B84" t="str">
            <v>아연도</v>
          </cell>
          <cell r="C84" t="str">
            <v>EA</v>
          </cell>
          <cell r="D84">
            <v>847</v>
          </cell>
          <cell r="E84">
            <v>110</v>
          </cell>
          <cell r="F84">
            <v>895</v>
          </cell>
          <cell r="G84">
            <v>100</v>
          </cell>
          <cell r="L84">
            <v>100</v>
          </cell>
        </row>
        <row r="85">
          <cell r="A85" t="str">
            <v>BOINDING JUMPER</v>
          </cell>
          <cell r="B85" t="str">
            <v>38mm2</v>
          </cell>
          <cell r="C85" t="str">
            <v>EA</v>
          </cell>
          <cell r="D85">
            <v>847</v>
          </cell>
          <cell r="E85">
            <v>2750</v>
          </cell>
          <cell r="F85">
            <v>871</v>
          </cell>
          <cell r="G85">
            <v>445</v>
          </cell>
          <cell r="L85">
            <v>2750</v>
          </cell>
        </row>
        <row r="86">
          <cell r="A86" t="str">
            <v>HOLD DOWN CLAMP</v>
          </cell>
          <cell r="B86" t="str">
            <v>STEEL 2.3t</v>
          </cell>
          <cell r="C86" t="str">
            <v>EA</v>
          </cell>
          <cell r="D86">
            <v>847</v>
          </cell>
          <cell r="E86">
            <v>350</v>
          </cell>
          <cell r="F86">
            <v>895</v>
          </cell>
          <cell r="G86">
            <v>150</v>
          </cell>
          <cell r="L86">
            <v>150</v>
          </cell>
        </row>
        <row r="87">
          <cell r="A87" t="str">
            <v>U-CHANNEL</v>
          </cell>
          <cell r="B87" t="str">
            <v>41x41x2.6T</v>
          </cell>
          <cell r="C87" t="str">
            <v>m</v>
          </cell>
          <cell r="D87">
            <v>847</v>
          </cell>
          <cell r="E87">
            <v>2800</v>
          </cell>
          <cell r="F87">
            <v>894</v>
          </cell>
          <cell r="G87">
            <v>2800</v>
          </cell>
          <cell r="L87">
            <v>2800</v>
          </cell>
        </row>
        <row r="88">
          <cell r="A88" t="str">
            <v>매입콘센트-접지</v>
          </cell>
          <cell r="B88" t="str">
            <v>15A 250V-2구</v>
          </cell>
          <cell r="C88" t="str">
            <v>EA</v>
          </cell>
          <cell r="D88">
            <v>820</v>
          </cell>
          <cell r="E88">
            <v>550</v>
          </cell>
          <cell r="F88">
            <v>948</v>
          </cell>
          <cell r="G88">
            <v>1140</v>
          </cell>
          <cell r="H88">
            <v>417</v>
          </cell>
          <cell r="I88">
            <v>1258</v>
          </cell>
          <cell r="L88">
            <v>1140</v>
          </cell>
        </row>
        <row r="89">
          <cell r="A89" t="str">
            <v>방수콘센트</v>
          </cell>
          <cell r="B89" t="str">
            <v>15A-250V-2구</v>
          </cell>
          <cell r="C89" t="str">
            <v>EA</v>
          </cell>
          <cell r="D89">
            <v>820</v>
          </cell>
          <cell r="E89">
            <v>999</v>
          </cell>
          <cell r="F89">
            <v>950</v>
          </cell>
          <cell r="G89">
            <v>2510</v>
          </cell>
          <cell r="L89">
            <v>2510</v>
          </cell>
        </row>
        <row r="90">
          <cell r="A90" t="str">
            <v>매입1로스위치</v>
          </cell>
          <cell r="B90" t="str">
            <v>15A 250V 1구</v>
          </cell>
          <cell r="C90" t="str">
            <v>EA</v>
          </cell>
          <cell r="D90">
            <v>907</v>
          </cell>
          <cell r="E90">
            <v>2082</v>
          </cell>
          <cell r="F90">
            <v>950</v>
          </cell>
          <cell r="G90">
            <v>1260</v>
          </cell>
          <cell r="L90">
            <v>1260</v>
          </cell>
        </row>
        <row r="91">
          <cell r="A91" t="str">
            <v>매입1로스위치</v>
          </cell>
          <cell r="B91" t="str">
            <v>15A 250V 2구</v>
          </cell>
          <cell r="C91" t="str">
            <v>EA</v>
          </cell>
          <cell r="D91">
            <v>907</v>
          </cell>
          <cell r="E91">
            <v>2931</v>
          </cell>
          <cell r="F91">
            <v>950</v>
          </cell>
          <cell r="G91">
            <v>1980</v>
          </cell>
          <cell r="L91">
            <v>1980</v>
          </cell>
        </row>
        <row r="92">
          <cell r="A92" t="str">
            <v>매입3로스위치</v>
          </cell>
          <cell r="B92" t="str">
            <v>15A 250V  1구</v>
          </cell>
          <cell r="C92" t="str">
            <v>EA</v>
          </cell>
          <cell r="D92">
            <v>907</v>
          </cell>
          <cell r="E92">
            <v>2313</v>
          </cell>
          <cell r="F92">
            <v>950</v>
          </cell>
          <cell r="G92">
            <v>1440</v>
          </cell>
          <cell r="L92">
            <v>1440</v>
          </cell>
        </row>
        <row r="93">
          <cell r="A93" t="str">
            <v>접지봉</v>
          </cell>
          <cell r="B93" t="str">
            <v>φ16 x 1800mm</v>
          </cell>
          <cell r="C93" t="str">
            <v>본</v>
          </cell>
          <cell r="D93">
            <v>903</v>
          </cell>
          <cell r="E93">
            <v>4900</v>
          </cell>
          <cell r="F93">
            <v>946</v>
          </cell>
          <cell r="G93">
            <v>4500</v>
          </cell>
          <cell r="L93">
            <v>4500</v>
          </cell>
        </row>
        <row r="94">
          <cell r="A94" t="str">
            <v>접지봉</v>
          </cell>
          <cell r="B94" t="str">
            <v>φ18 x 2400mm</v>
          </cell>
          <cell r="C94" t="str">
            <v>본</v>
          </cell>
          <cell r="D94">
            <v>903</v>
          </cell>
          <cell r="E94">
            <v>7300</v>
          </cell>
          <cell r="F94">
            <v>946</v>
          </cell>
          <cell r="G94">
            <v>6500</v>
          </cell>
          <cell r="H94">
            <v>388</v>
          </cell>
          <cell r="I94">
            <v>1540</v>
          </cell>
          <cell r="L94">
            <v>6500</v>
          </cell>
        </row>
        <row r="95">
          <cell r="A95" t="str">
            <v>접지봉 콘넥터</v>
          </cell>
          <cell r="B95" t="str">
            <v>Φ16(U-BOLT형)</v>
          </cell>
          <cell r="C95" t="str">
            <v>EA</v>
          </cell>
          <cell r="D95">
            <v>903</v>
          </cell>
          <cell r="E95">
            <v>3500</v>
          </cell>
          <cell r="F95">
            <v>946</v>
          </cell>
          <cell r="G95">
            <v>3000</v>
          </cell>
          <cell r="L95">
            <v>3000</v>
          </cell>
        </row>
        <row r="96">
          <cell r="A96" t="str">
            <v>접지봉 콘넥터</v>
          </cell>
          <cell r="B96" t="str">
            <v>Φ19(U-BOLT형)</v>
          </cell>
          <cell r="C96" t="str">
            <v>EA</v>
          </cell>
          <cell r="D96">
            <v>903</v>
          </cell>
          <cell r="E96">
            <v>4000</v>
          </cell>
          <cell r="F96">
            <v>946</v>
          </cell>
          <cell r="G96">
            <v>3500</v>
          </cell>
          <cell r="L96">
            <v>3500</v>
          </cell>
        </row>
        <row r="97">
          <cell r="A97" t="str">
            <v>접지단자함</v>
          </cell>
          <cell r="B97" t="str">
            <v>7 회로용</v>
          </cell>
          <cell r="C97" t="str">
            <v>면</v>
          </cell>
          <cell r="D97">
            <v>903</v>
          </cell>
          <cell r="E97">
            <v>72000</v>
          </cell>
          <cell r="F97">
            <v>946</v>
          </cell>
          <cell r="G97">
            <v>65000</v>
          </cell>
          <cell r="L97">
            <v>65000</v>
          </cell>
        </row>
        <row r="98">
          <cell r="A98" t="str">
            <v>접지저항저감제</v>
          </cell>
          <cell r="B98" t="str">
            <v>아스판 10 Kg</v>
          </cell>
          <cell r="C98" t="str">
            <v>포</v>
          </cell>
          <cell r="D98">
            <v>827</v>
          </cell>
          <cell r="E98">
            <v>714</v>
          </cell>
          <cell r="F98">
            <v>946</v>
          </cell>
          <cell r="G98">
            <v>20000</v>
          </cell>
          <cell r="L98">
            <v>20000</v>
          </cell>
        </row>
        <row r="99">
          <cell r="A99" t="str">
            <v>달대볼트(SST'L)</v>
          </cell>
          <cell r="B99" t="str">
            <v>φ9x1000mm</v>
          </cell>
          <cell r="C99" t="str">
            <v>EA</v>
          </cell>
          <cell r="D99">
            <v>364</v>
          </cell>
          <cell r="E99">
            <v>482</v>
          </cell>
          <cell r="F99">
            <v>882</v>
          </cell>
          <cell r="G99">
            <v>630</v>
          </cell>
          <cell r="L99">
            <v>482</v>
          </cell>
        </row>
        <row r="100">
          <cell r="A100" t="str">
            <v>인써트</v>
          </cell>
          <cell r="B100" t="str">
            <v>φ9mm(주물)</v>
          </cell>
          <cell r="C100" t="str">
            <v>EA</v>
          </cell>
          <cell r="D100">
            <v>98</v>
          </cell>
          <cell r="E100">
            <v>40</v>
          </cell>
          <cell r="F100">
            <v>80</v>
          </cell>
          <cell r="G100">
            <v>180</v>
          </cell>
          <cell r="L100">
            <v>40</v>
          </cell>
        </row>
        <row r="101">
          <cell r="A101" t="str">
            <v>형광등기구 보강대</v>
          </cell>
          <cell r="B101" t="str">
            <v>스프링형 M BAR</v>
          </cell>
          <cell r="C101" t="str">
            <v>SET</v>
          </cell>
          <cell r="D101">
            <v>827</v>
          </cell>
          <cell r="E101">
            <v>701</v>
          </cell>
          <cell r="F101">
            <v>956</v>
          </cell>
          <cell r="G101">
            <v>5500</v>
          </cell>
          <cell r="L101">
            <v>5500</v>
          </cell>
        </row>
        <row r="102">
          <cell r="A102" t="str">
            <v>다운라이트 보강대</v>
          </cell>
          <cell r="B102" t="str">
            <v>스프링형 M-BAR</v>
          </cell>
          <cell r="C102" t="str">
            <v>SET</v>
          </cell>
          <cell r="D102">
            <v>828</v>
          </cell>
          <cell r="E102">
            <v>400</v>
          </cell>
          <cell r="F102">
            <v>956</v>
          </cell>
          <cell r="G102">
            <v>4000</v>
          </cell>
          <cell r="L102">
            <v>4000</v>
          </cell>
        </row>
        <row r="103">
          <cell r="A103" t="str">
            <v>박스커버-8 각</v>
          </cell>
          <cell r="B103" t="str">
            <v>둥근구멍 (평)</v>
          </cell>
          <cell r="C103" t="str">
            <v>EA</v>
          </cell>
          <cell r="D103">
            <v>828</v>
          </cell>
          <cell r="E103">
            <v>350</v>
          </cell>
          <cell r="F103">
            <v>883</v>
          </cell>
          <cell r="G103">
            <v>180</v>
          </cell>
          <cell r="L103">
            <v>180</v>
          </cell>
        </row>
        <row r="104">
          <cell r="A104" t="str">
            <v>박스커버-4 각</v>
          </cell>
          <cell r="B104" t="str">
            <v>둥근구멍 (오목)</v>
          </cell>
          <cell r="C104" t="str">
            <v>EA</v>
          </cell>
          <cell r="D104">
            <v>828</v>
          </cell>
          <cell r="E104">
            <v>400</v>
          </cell>
          <cell r="F104">
            <v>883</v>
          </cell>
          <cell r="G104">
            <v>220</v>
          </cell>
          <cell r="L104">
            <v>220</v>
          </cell>
        </row>
        <row r="105">
          <cell r="A105" t="str">
            <v>박스커버-4 각</v>
          </cell>
          <cell r="B105" t="str">
            <v>둥근구멍 (평)</v>
          </cell>
          <cell r="C105" t="str">
            <v>EA</v>
          </cell>
          <cell r="D105">
            <v>828</v>
          </cell>
          <cell r="E105">
            <v>350</v>
          </cell>
          <cell r="L105">
            <v>350</v>
          </cell>
        </row>
        <row r="106">
          <cell r="A106" t="str">
            <v>풀박스</v>
          </cell>
          <cell r="B106" t="str">
            <v>100 x 100 x 50</v>
          </cell>
          <cell r="C106" t="str">
            <v>EA</v>
          </cell>
          <cell r="D106">
            <v>825</v>
          </cell>
          <cell r="E106">
            <v>1411</v>
          </cell>
          <cell r="F106">
            <v>883</v>
          </cell>
          <cell r="G106">
            <v>1480</v>
          </cell>
          <cell r="H106">
            <v>388</v>
          </cell>
          <cell r="I106">
            <v>1370</v>
          </cell>
          <cell r="L106">
            <v>1370</v>
          </cell>
        </row>
        <row r="107">
          <cell r="A107" t="str">
            <v>풀박스</v>
          </cell>
          <cell r="B107" t="str">
            <v>100 x 100 x 100</v>
          </cell>
          <cell r="C107" t="str">
            <v>EA</v>
          </cell>
          <cell r="D107">
            <v>825</v>
          </cell>
          <cell r="E107">
            <v>1882</v>
          </cell>
          <cell r="F107">
            <v>883</v>
          </cell>
          <cell r="G107">
            <v>1750</v>
          </cell>
          <cell r="H107">
            <v>388</v>
          </cell>
          <cell r="I107">
            <v>1830</v>
          </cell>
          <cell r="L107">
            <v>1750</v>
          </cell>
        </row>
        <row r="108">
          <cell r="A108" t="str">
            <v>풀박스</v>
          </cell>
          <cell r="B108" t="str">
            <v>150 x 150 x 100</v>
          </cell>
          <cell r="C108" t="str">
            <v>EA</v>
          </cell>
          <cell r="D108">
            <v>825</v>
          </cell>
          <cell r="E108">
            <v>2353</v>
          </cell>
          <cell r="F108">
            <v>883</v>
          </cell>
          <cell r="G108">
            <v>2470</v>
          </cell>
          <cell r="H108">
            <v>388</v>
          </cell>
          <cell r="I108">
            <v>2290</v>
          </cell>
          <cell r="L108">
            <v>2290</v>
          </cell>
        </row>
        <row r="109">
          <cell r="A109" t="str">
            <v>풀박스</v>
          </cell>
          <cell r="B109" t="str">
            <v>150 x 150 x 150</v>
          </cell>
          <cell r="C109" t="str">
            <v>EA</v>
          </cell>
          <cell r="D109">
            <v>825</v>
          </cell>
          <cell r="E109">
            <v>2765</v>
          </cell>
          <cell r="F109">
            <v>883</v>
          </cell>
          <cell r="G109">
            <v>2740</v>
          </cell>
          <cell r="H109">
            <v>388</v>
          </cell>
          <cell r="I109">
            <v>2690</v>
          </cell>
          <cell r="L109">
            <v>2690</v>
          </cell>
        </row>
        <row r="110">
          <cell r="A110" t="str">
            <v>풀박스</v>
          </cell>
          <cell r="B110" t="str">
            <v>200 x 200 x 150</v>
          </cell>
          <cell r="C110" t="str">
            <v>EA</v>
          </cell>
          <cell r="D110">
            <v>825</v>
          </cell>
          <cell r="E110">
            <v>4588</v>
          </cell>
          <cell r="F110">
            <v>883</v>
          </cell>
          <cell r="G110">
            <v>4050</v>
          </cell>
          <cell r="H110">
            <v>388</v>
          </cell>
          <cell r="I110">
            <v>4460</v>
          </cell>
          <cell r="L110">
            <v>4050</v>
          </cell>
        </row>
        <row r="111">
          <cell r="A111" t="str">
            <v>풀박스</v>
          </cell>
          <cell r="B111" t="str">
            <v>300 x 300 x 150</v>
          </cell>
          <cell r="C111" t="str">
            <v>EA</v>
          </cell>
          <cell r="D111">
            <v>825</v>
          </cell>
          <cell r="E111">
            <v>6765</v>
          </cell>
          <cell r="F111">
            <v>883</v>
          </cell>
          <cell r="G111">
            <v>6390</v>
          </cell>
          <cell r="H111">
            <v>388</v>
          </cell>
          <cell r="I111">
            <v>6570</v>
          </cell>
          <cell r="L111">
            <v>6390</v>
          </cell>
        </row>
        <row r="112">
          <cell r="A112" t="str">
            <v>풀박스</v>
          </cell>
          <cell r="B112" t="str">
            <v>500 x 500 x 300</v>
          </cell>
          <cell r="C112" t="str">
            <v>EA</v>
          </cell>
          <cell r="D112">
            <v>825</v>
          </cell>
          <cell r="E112">
            <v>25882</v>
          </cell>
          <cell r="F112">
            <v>883</v>
          </cell>
          <cell r="G112">
            <v>22500</v>
          </cell>
          <cell r="H112">
            <v>388</v>
          </cell>
          <cell r="I112">
            <v>25150</v>
          </cell>
          <cell r="L112">
            <v>22500</v>
          </cell>
        </row>
        <row r="113">
          <cell r="A113" t="str">
            <v>FLOOR BOX</v>
          </cell>
          <cell r="B113" t="str">
            <v>300 x 200 x 150</v>
          </cell>
          <cell r="C113" t="str">
            <v>EA</v>
          </cell>
          <cell r="D113">
            <v>836</v>
          </cell>
          <cell r="E113">
            <v>65000</v>
          </cell>
          <cell r="F113">
            <v>875</v>
          </cell>
          <cell r="G113">
            <v>65000</v>
          </cell>
          <cell r="L113">
            <v>65000</v>
          </cell>
        </row>
        <row r="114">
          <cell r="A114" t="str">
            <v>레이스웨이-BODY</v>
          </cell>
          <cell r="B114" t="str">
            <v>BODY 70 x 40</v>
          </cell>
          <cell r="C114" t="str">
            <v>m</v>
          </cell>
          <cell r="D114">
            <v>830</v>
          </cell>
          <cell r="E114">
            <v>2940</v>
          </cell>
          <cell r="F114">
            <v>881</v>
          </cell>
          <cell r="G114">
            <v>2940</v>
          </cell>
          <cell r="L114">
            <v>2940</v>
          </cell>
        </row>
        <row r="115">
          <cell r="A115" t="str">
            <v>레이스웨이-COVER</v>
          </cell>
          <cell r="B115" t="str">
            <v>COVER 70 x 40</v>
          </cell>
          <cell r="C115" t="str">
            <v>m</v>
          </cell>
          <cell r="D115">
            <v>830</v>
          </cell>
          <cell r="E115">
            <v>1350</v>
          </cell>
          <cell r="F115">
            <v>881</v>
          </cell>
          <cell r="G115">
            <v>1350</v>
          </cell>
          <cell r="L115">
            <v>1350</v>
          </cell>
        </row>
        <row r="116">
          <cell r="A116" t="str">
            <v>VERTICAL ELBOW</v>
          </cell>
          <cell r="B116" t="str">
            <v>W600x150Hx2.6t</v>
          </cell>
          <cell r="C116" t="str">
            <v>EA</v>
          </cell>
          <cell r="D116">
            <v>833</v>
          </cell>
          <cell r="E116">
            <v>25560</v>
          </cell>
          <cell r="F116">
            <v>879</v>
          </cell>
          <cell r="G116">
            <v>48200</v>
          </cell>
          <cell r="L116">
            <v>25560</v>
          </cell>
        </row>
        <row r="117">
          <cell r="A117" t="str">
            <v>레이스웨이-JOINER</v>
          </cell>
          <cell r="B117" t="str">
            <v>JOINER 70 x 40</v>
          </cell>
          <cell r="C117" t="str">
            <v>개</v>
          </cell>
          <cell r="D117">
            <v>830</v>
          </cell>
          <cell r="E117">
            <v>1650</v>
          </cell>
          <cell r="F117">
            <v>881</v>
          </cell>
          <cell r="G117">
            <v>1650</v>
          </cell>
          <cell r="L117">
            <v>1650</v>
          </cell>
        </row>
        <row r="118">
          <cell r="A118" t="str">
            <v>레이스웨이-END CAP</v>
          </cell>
          <cell r="B118" t="str">
            <v>END CAP 70 x 40</v>
          </cell>
          <cell r="C118" t="str">
            <v>개</v>
          </cell>
          <cell r="D118">
            <v>830</v>
          </cell>
          <cell r="E118">
            <v>740</v>
          </cell>
          <cell r="F118">
            <v>881</v>
          </cell>
          <cell r="G118">
            <v>740</v>
          </cell>
          <cell r="L118">
            <v>740</v>
          </cell>
        </row>
        <row r="119">
          <cell r="A119" t="str">
            <v>기구용금구</v>
          </cell>
          <cell r="B119" t="str">
            <v>70 x 40</v>
          </cell>
          <cell r="C119" t="str">
            <v>개</v>
          </cell>
          <cell r="D119">
            <v>830</v>
          </cell>
          <cell r="E119">
            <v>500</v>
          </cell>
          <cell r="F119">
            <v>881</v>
          </cell>
          <cell r="G119">
            <v>500</v>
          </cell>
          <cell r="L119">
            <v>500</v>
          </cell>
        </row>
        <row r="120">
          <cell r="A120" t="str">
            <v>HANGER</v>
          </cell>
          <cell r="B120" t="str">
            <v>HANGER-"A"형</v>
          </cell>
          <cell r="C120" t="str">
            <v>개</v>
          </cell>
          <cell r="D120">
            <v>830</v>
          </cell>
          <cell r="E120">
            <v>960</v>
          </cell>
          <cell r="F120">
            <v>881</v>
          </cell>
          <cell r="G120">
            <v>960</v>
          </cell>
          <cell r="L120">
            <v>960</v>
          </cell>
        </row>
        <row r="121">
          <cell r="A121" t="str">
            <v>HANGER</v>
          </cell>
          <cell r="B121" t="str">
            <v>HANGER-"C"형</v>
          </cell>
          <cell r="C121" t="str">
            <v>개</v>
          </cell>
          <cell r="D121">
            <v>830</v>
          </cell>
          <cell r="E121">
            <v>1960</v>
          </cell>
          <cell r="F121">
            <v>881</v>
          </cell>
          <cell r="G121">
            <v>1960</v>
          </cell>
          <cell r="L121">
            <v>1960</v>
          </cell>
        </row>
        <row r="122">
          <cell r="A122" t="str">
            <v>BOX CONNECTOR</v>
          </cell>
          <cell r="B122" t="str">
            <v>70 x 40</v>
          </cell>
          <cell r="C122" t="str">
            <v>개</v>
          </cell>
          <cell r="D122">
            <v>830</v>
          </cell>
          <cell r="E122">
            <v>1560</v>
          </cell>
          <cell r="F122">
            <v>881</v>
          </cell>
          <cell r="G122">
            <v>1560</v>
          </cell>
          <cell r="L122">
            <v>1560</v>
          </cell>
        </row>
        <row r="123">
          <cell r="A123" t="str">
            <v>CABLE TRAY</v>
          </cell>
          <cell r="B123" t="str">
            <v>W450x150Hx2.6t</v>
          </cell>
          <cell r="C123" t="str">
            <v>m</v>
          </cell>
          <cell r="D123">
            <v>833</v>
          </cell>
          <cell r="E123">
            <v>15150</v>
          </cell>
          <cell r="L123">
            <v>15150</v>
          </cell>
        </row>
        <row r="124">
          <cell r="A124" t="str">
            <v>CABLE TRAY</v>
          </cell>
          <cell r="B124" t="str">
            <v>W600x150Hx2.6t</v>
          </cell>
          <cell r="C124" t="str">
            <v>m</v>
          </cell>
          <cell r="D124">
            <v>833</v>
          </cell>
          <cell r="E124">
            <v>16950</v>
          </cell>
          <cell r="F124">
            <v>879</v>
          </cell>
          <cell r="G124">
            <v>55600</v>
          </cell>
          <cell r="L124">
            <v>16950</v>
          </cell>
        </row>
        <row r="125">
          <cell r="A125" t="str">
            <v>HORIZONTAL ELBOW</v>
          </cell>
          <cell r="B125" t="str">
            <v>W450x150Hx2.6t</v>
          </cell>
          <cell r="C125" t="str">
            <v>EA</v>
          </cell>
          <cell r="D125">
            <v>833</v>
          </cell>
          <cell r="E125">
            <v>28950</v>
          </cell>
          <cell r="L125">
            <v>28950</v>
          </cell>
        </row>
        <row r="126">
          <cell r="A126" t="str">
            <v>HORIZONTAL ELBOW</v>
          </cell>
          <cell r="B126" t="str">
            <v>W600x150Hx2.6t</v>
          </cell>
          <cell r="C126" t="str">
            <v>EA</v>
          </cell>
          <cell r="D126">
            <v>833</v>
          </cell>
          <cell r="E126">
            <v>44390</v>
          </cell>
          <cell r="F126">
            <v>879</v>
          </cell>
          <cell r="G126">
            <v>65200</v>
          </cell>
          <cell r="L126">
            <v>44390</v>
          </cell>
        </row>
        <row r="127">
          <cell r="A127" t="str">
            <v>VERTICAL ELBOW</v>
          </cell>
          <cell r="B127" t="str">
            <v>W450x150Hx2.6t</v>
          </cell>
          <cell r="C127" t="str">
            <v>EA</v>
          </cell>
          <cell r="D127">
            <v>833</v>
          </cell>
          <cell r="E127">
            <v>21050</v>
          </cell>
          <cell r="L127">
            <v>21050</v>
          </cell>
        </row>
        <row r="128">
          <cell r="A128" t="str">
            <v>HORIZOTAL TEE</v>
          </cell>
          <cell r="B128" t="str">
            <v>W450x150Hx2.6t</v>
          </cell>
          <cell r="C128" t="str">
            <v>EA</v>
          </cell>
          <cell r="D128">
            <v>833</v>
          </cell>
          <cell r="E128">
            <v>39450</v>
          </cell>
          <cell r="L128">
            <v>39450</v>
          </cell>
        </row>
        <row r="129">
          <cell r="A129" t="str">
            <v>HORIZOTAL TEE</v>
          </cell>
          <cell r="B129" t="str">
            <v>W600x150Hx2.6t</v>
          </cell>
          <cell r="C129" t="str">
            <v>EA</v>
          </cell>
          <cell r="D129">
            <v>833</v>
          </cell>
          <cell r="E129">
            <v>51120</v>
          </cell>
          <cell r="F129">
            <v>879</v>
          </cell>
          <cell r="G129">
            <v>89600</v>
          </cell>
          <cell r="L129">
            <v>51120</v>
          </cell>
        </row>
        <row r="130">
          <cell r="A130" t="str">
            <v>RIGHT HAND REDUCER</v>
          </cell>
          <cell r="B130" t="str">
            <v>W600-W450</v>
          </cell>
          <cell r="C130" t="str">
            <v>EA</v>
          </cell>
          <cell r="D130">
            <v>833</v>
          </cell>
          <cell r="E130">
            <v>10100</v>
          </cell>
          <cell r="L130">
            <v>10100</v>
          </cell>
        </row>
        <row r="131">
          <cell r="A131" t="str">
            <v>JOINT CONNECTOR</v>
          </cell>
          <cell r="B131" t="str">
            <v>150H</v>
          </cell>
          <cell r="C131" t="str">
            <v>EA</v>
          </cell>
          <cell r="D131">
            <v>833</v>
          </cell>
          <cell r="E131">
            <v>1300</v>
          </cell>
          <cell r="F131">
            <v>880</v>
          </cell>
          <cell r="G131">
            <v>1500</v>
          </cell>
          <cell r="L131">
            <v>1300</v>
          </cell>
        </row>
        <row r="132">
          <cell r="A132" t="str">
            <v>SHANK BOLT &amp; NUT</v>
          </cell>
          <cell r="B132" t="str">
            <v>아연도</v>
          </cell>
          <cell r="C132" t="str">
            <v>EA</v>
          </cell>
          <cell r="D132">
            <v>833</v>
          </cell>
          <cell r="E132">
            <v>100</v>
          </cell>
          <cell r="F132">
            <v>880</v>
          </cell>
          <cell r="G132">
            <v>120</v>
          </cell>
          <cell r="L132">
            <v>100</v>
          </cell>
        </row>
        <row r="133">
          <cell r="A133" t="str">
            <v>SHANK BOLT &amp; NUT</v>
          </cell>
          <cell r="B133" t="str">
            <v>SUS</v>
          </cell>
          <cell r="C133" t="str">
            <v>EA</v>
          </cell>
          <cell r="F133">
            <v>880</v>
          </cell>
          <cell r="G133">
            <v>700</v>
          </cell>
          <cell r="L133">
            <v>700</v>
          </cell>
        </row>
        <row r="134">
          <cell r="A134" t="str">
            <v>BOINDING JUMPER</v>
          </cell>
          <cell r="B134" t="str">
            <v>38mm2</v>
          </cell>
          <cell r="C134" t="str">
            <v>EA</v>
          </cell>
          <cell r="D134">
            <v>833</v>
          </cell>
          <cell r="E134">
            <v>2800</v>
          </cell>
          <cell r="F134">
            <v>880</v>
          </cell>
          <cell r="G134">
            <v>1950</v>
          </cell>
          <cell r="L134">
            <v>1950</v>
          </cell>
        </row>
        <row r="135">
          <cell r="A135" t="str">
            <v>HOLD DOWN CLAMP</v>
          </cell>
          <cell r="B135" t="str">
            <v>STEEL 2.6t</v>
          </cell>
          <cell r="C135" t="str">
            <v>EA</v>
          </cell>
          <cell r="D135">
            <v>833</v>
          </cell>
          <cell r="E135">
            <v>300</v>
          </cell>
          <cell r="F135">
            <v>879</v>
          </cell>
          <cell r="G135">
            <v>350</v>
          </cell>
          <cell r="L135">
            <v>300</v>
          </cell>
        </row>
        <row r="136">
          <cell r="A136" t="str">
            <v>TRAY TO BOX CONNECT</v>
          </cell>
          <cell r="B136" t="str">
            <v>W450x100Hx2.3t</v>
          </cell>
          <cell r="C136" t="str">
            <v>EA</v>
          </cell>
          <cell r="D136">
            <v>833</v>
          </cell>
          <cell r="E136">
            <v>28000</v>
          </cell>
          <cell r="F136">
            <v>879</v>
          </cell>
          <cell r="G136">
            <v>27500</v>
          </cell>
          <cell r="L136">
            <v>27500</v>
          </cell>
        </row>
        <row r="137">
          <cell r="A137" t="str">
            <v>CHANNEL</v>
          </cell>
          <cell r="B137" t="str">
            <v>41x41x2.6t</v>
          </cell>
          <cell r="C137" t="str">
            <v>m</v>
          </cell>
          <cell r="D137">
            <v>833</v>
          </cell>
          <cell r="E137">
            <v>3000</v>
          </cell>
          <cell r="F137">
            <v>878</v>
          </cell>
          <cell r="G137">
            <v>3000</v>
          </cell>
          <cell r="L137">
            <v>3000</v>
          </cell>
        </row>
        <row r="138">
          <cell r="A138" t="str">
            <v>접지봉</v>
          </cell>
          <cell r="B138" t="str">
            <v>φ18 x 2400mm</v>
          </cell>
          <cell r="C138" t="str">
            <v>본</v>
          </cell>
          <cell r="D138">
            <v>887</v>
          </cell>
          <cell r="E138">
            <v>7300</v>
          </cell>
          <cell r="F138">
            <v>930</v>
          </cell>
          <cell r="G138">
            <v>6500</v>
          </cell>
          <cell r="H138">
            <v>370</v>
          </cell>
          <cell r="I138">
            <v>7000</v>
          </cell>
          <cell r="L138">
            <v>6500</v>
          </cell>
        </row>
        <row r="139">
          <cell r="A139" t="str">
            <v>CABLE DUCT</v>
          </cell>
          <cell r="B139" t="str">
            <v>W600</v>
          </cell>
          <cell r="C139" t="str">
            <v>EA</v>
          </cell>
          <cell r="F139">
            <v>878</v>
          </cell>
          <cell r="G139">
            <v>36200</v>
          </cell>
          <cell r="L139">
            <v>36200</v>
          </cell>
        </row>
        <row r="140">
          <cell r="A140" t="str">
            <v>매입콘센트-접지</v>
          </cell>
          <cell r="B140" t="str">
            <v>15A 250V 1구</v>
          </cell>
          <cell r="C140" t="str">
            <v>EA</v>
          </cell>
          <cell r="D140">
            <v>892</v>
          </cell>
          <cell r="E140">
            <v>1600</v>
          </cell>
          <cell r="F140">
            <v>934</v>
          </cell>
          <cell r="G140">
            <v>1440</v>
          </cell>
          <cell r="H140">
            <v>387</v>
          </cell>
          <cell r="I140">
            <v>1000</v>
          </cell>
          <cell r="L140">
            <v>1000</v>
          </cell>
        </row>
        <row r="141">
          <cell r="A141" t="str">
            <v>매입콘센트-접지</v>
          </cell>
          <cell r="B141" t="str">
            <v>15A 250V 2구</v>
          </cell>
          <cell r="C141" t="str">
            <v>EA</v>
          </cell>
          <cell r="D141">
            <v>892</v>
          </cell>
          <cell r="E141">
            <v>2030</v>
          </cell>
          <cell r="F141">
            <v>934</v>
          </cell>
          <cell r="G141">
            <v>1820</v>
          </cell>
          <cell r="H141">
            <v>387</v>
          </cell>
          <cell r="I141">
            <v>1258</v>
          </cell>
          <cell r="L141">
            <v>1258</v>
          </cell>
        </row>
        <row r="142">
          <cell r="A142" t="str">
            <v>방수콘센트</v>
          </cell>
          <cell r="B142" t="str">
            <v>15A 250V 2구</v>
          </cell>
          <cell r="C142" t="str">
            <v>EA</v>
          </cell>
          <cell r="D142">
            <v>892</v>
          </cell>
          <cell r="E142">
            <v>2790</v>
          </cell>
          <cell r="F142">
            <v>934</v>
          </cell>
          <cell r="G142">
            <v>2510</v>
          </cell>
          <cell r="L142">
            <v>2510</v>
          </cell>
        </row>
        <row r="143">
          <cell r="A143" t="str">
            <v>매입1로스위치</v>
          </cell>
          <cell r="B143" t="str">
            <v>250V 15A 1로 1련</v>
          </cell>
          <cell r="C143" t="str">
            <v>EA</v>
          </cell>
          <cell r="D143">
            <v>890</v>
          </cell>
          <cell r="E143">
            <v>1357</v>
          </cell>
          <cell r="F143">
            <v>935</v>
          </cell>
          <cell r="G143">
            <v>1921</v>
          </cell>
          <cell r="L143">
            <v>1357</v>
          </cell>
        </row>
        <row r="144">
          <cell r="A144" t="str">
            <v>매입1로스위치</v>
          </cell>
          <cell r="B144" t="str">
            <v>250V 15A 1로 2련</v>
          </cell>
          <cell r="C144" t="str">
            <v>EA</v>
          </cell>
          <cell r="D144">
            <v>890</v>
          </cell>
          <cell r="E144">
            <v>2329</v>
          </cell>
          <cell r="F144">
            <v>935</v>
          </cell>
          <cell r="G144">
            <v>2857</v>
          </cell>
          <cell r="L144">
            <v>2329</v>
          </cell>
        </row>
        <row r="145">
          <cell r="A145" t="str">
            <v>매입1로스위치</v>
          </cell>
          <cell r="B145" t="str">
            <v>250V 15A 1로 3련</v>
          </cell>
          <cell r="C145" t="str">
            <v>EA</v>
          </cell>
          <cell r="D145">
            <v>890</v>
          </cell>
          <cell r="E145">
            <v>3301</v>
          </cell>
          <cell r="F145">
            <v>935</v>
          </cell>
          <cell r="G145">
            <v>3793</v>
          </cell>
          <cell r="H145">
            <v>385</v>
          </cell>
          <cell r="I145">
            <v>3358</v>
          </cell>
          <cell r="L145">
            <v>3301</v>
          </cell>
        </row>
        <row r="146">
          <cell r="A146" t="str">
            <v>매입3로스위치</v>
          </cell>
          <cell r="B146" t="str">
            <v>250V 15A 3로 1련</v>
          </cell>
          <cell r="C146" t="str">
            <v>EA</v>
          </cell>
          <cell r="D146">
            <v>890</v>
          </cell>
          <cell r="E146">
            <v>1542</v>
          </cell>
          <cell r="F146">
            <v>935</v>
          </cell>
          <cell r="G146">
            <v>2345</v>
          </cell>
          <cell r="H146">
            <v>386</v>
          </cell>
          <cell r="I146">
            <v>1530</v>
          </cell>
          <cell r="L146">
            <v>1530</v>
          </cell>
        </row>
        <row r="147">
          <cell r="A147" t="str">
            <v>매입3로스위치</v>
          </cell>
          <cell r="B147" t="str">
            <v>250V 15A 3로 2련</v>
          </cell>
          <cell r="C147" t="str">
            <v>EA</v>
          </cell>
          <cell r="D147">
            <v>890</v>
          </cell>
          <cell r="E147">
            <v>2700</v>
          </cell>
          <cell r="F147">
            <v>935</v>
          </cell>
          <cell r="G147">
            <v>2700</v>
          </cell>
          <cell r="H147">
            <v>386</v>
          </cell>
          <cell r="I147">
            <v>2702</v>
          </cell>
          <cell r="L147">
            <v>2700</v>
          </cell>
        </row>
        <row r="148">
          <cell r="A148" t="str">
            <v>접지봉</v>
          </cell>
          <cell r="B148" t="str">
            <v>φ16 x 1800mm</v>
          </cell>
          <cell r="C148" t="str">
            <v>본</v>
          </cell>
          <cell r="D148">
            <v>887</v>
          </cell>
          <cell r="E148">
            <v>4900</v>
          </cell>
          <cell r="F148">
            <v>930</v>
          </cell>
          <cell r="G148">
            <v>4500</v>
          </cell>
          <cell r="H148">
            <v>370</v>
          </cell>
          <cell r="I148">
            <v>5000</v>
          </cell>
          <cell r="L148">
            <v>4500</v>
          </cell>
        </row>
        <row r="149">
          <cell r="A149" t="str">
            <v>접지단자함</v>
          </cell>
          <cell r="B149" t="str">
            <v>5 회로용</v>
          </cell>
          <cell r="C149" t="str">
            <v>면</v>
          </cell>
          <cell r="D149">
            <v>887</v>
          </cell>
          <cell r="E149">
            <v>72000</v>
          </cell>
          <cell r="F149">
            <v>930</v>
          </cell>
          <cell r="G149">
            <v>65000</v>
          </cell>
          <cell r="L149">
            <v>65000</v>
          </cell>
        </row>
        <row r="150">
          <cell r="A150" t="str">
            <v>접지저항저감제</v>
          </cell>
          <cell r="B150" t="str">
            <v>아스판 10 Kg</v>
          </cell>
          <cell r="C150" t="str">
            <v>포</v>
          </cell>
          <cell r="F150">
            <v>930</v>
          </cell>
          <cell r="G150">
            <v>22000</v>
          </cell>
          <cell r="L150">
            <v>22000</v>
          </cell>
        </row>
        <row r="151">
          <cell r="A151" t="str">
            <v>달대볼트(SST'L)</v>
          </cell>
          <cell r="B151" t="str">
            <v>φ9x1000mm</v>
          </cell>
          <cell r="C151" t="str">
            <v>EA</v>
          </cell>
          <cell r="D151">
            <v>97</v>
          </cell>
          <cell r="E151">
            <v>280</v>
          </cell>
          <cell r="L151">
            <v>280</v>
          </cell>
        </row>
        <row r="152">
          <cell r="A152" t="str">
            <v>GROUND CONNECTOR</v>
          </cell>
          <cell r="B152" t="str">
            <v>60㎟</v>
          </cell>
          <cell r="C152" t="str">
            <v>EA</v>
          </cell>
          <cell r="F152">
            <v>930</v>
          </cell>
          <cell r="G152">
            <v>1900</v>
          </cell>
          <cell r="L152">
            <v>1900</v>
          </cell>
        </row>
        <row r="153">
          <cell r="A153" t="str">
            <v>인써트</v>
          </cell>
          <cell r="B153" t="str">
            <v>φ9mm(주물)</v>
          </cell>
          <cell r="C153" t="str">
            <v>EA</v>
          </cell>
          <cell r="D153">
            <v>98</v>
          </cell>
          <cell r="E153">
            <v>40</v>
          </cell>
          <cell r="F153">
            <v>80</v>
          </cell>
          <cell r="G153">
            <v>180</v>
          </cell>
          <cell r="L153">
            <v>40</v>
          </cell>
        </row>
        <row r="154">
          <cell r="A154" t="str">
            <v>형광등기구 보강대</v>
          </cell>
          <cell r="B154" t="str">
            <v>스프링형 M BAR</v>
          </cell>
          <cell r="C154" t="str">
            <v>SET</v>
          </cell>
          <cell r="F154">
            <v>923</v>
          </cell>
          <cell r="G154">
            <v>5100</v>
          </cell>
          <cell r="L154">
            <v>5100</v>
          </cell>
        </row>
        <row r="155">
          <cell r="A155" t="str">
            <v>다운라이트 보강대</v>
          </cell>
          <cell r="B155" t="str">
            <v>스프링형 M BAR</v>
          </cell>
          <cell r="C155" t="str">
            <v>SET</v>
          </cell>
          <cell r="F155">
            <v>923</v>
          </cell>
          <cell r="G155">
            <v>3800</v>
          </cell>
          <cell r="L155">
            <v>3800</v>
          </cell>
        </row>
        <row r="156">
          <cell r="A156" t="str">
            <v>피뢰침</v>
          </cell>
          <cell r="B156" t="str">
            <v>D14 x 485mm</v>
          </cell>
          <cell r="C156" t="str">
            <v>개</v>
          </cell>
          <cell r="D156">
            <v>887</v>
          </cell>
          <cell r="E156">
            <v>15000</v>
          </cell>
          <cell r="F156">
            <v>930</v>
          </cell>
          <cell r="G156">
            <v>13500</v>
          </cell>
          <cell r="H156">
            <v>384</v>
          </cell>
          <cell r="I156">
            <v>12000</v>
          </cell>
          <cell r="L156">
            <v>12000</v>
          </cell>
        </row>
      </sheetData>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sheetData sheetId="18"/>
      <sheetData sheetId="19"/>
      <sheetData sheetId="20"/>
      <sheetData sheetId="21"/>
      <sheetData sheetId="22"/>
    </sheetDataSet>
  </externalBook>
</externalLink>
</file>

<file path=xl/externalLinks/externalLink1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전기공사원가"/>
      <sheetName val="원가계산서(역곡)"/>
      <sheetName val="도급총공사비"/>
      <sheetName val="공사비집계표"/>
      <sheetName val="공사비총괄표"/>
      <sheetName val="한전위탁공사비"/>
      <sheetName val="인입선로공사"/>
      <sheetName val="수배전반 설비공사"/>
      <sheetName val="케이블 포설공사"/>
      <sheetName val="전선로 설치공사"/>
      <sheetName val="전등 및 전열설비"/>
      <sheetName val="접지 및 피뢰설비"/>
      <sheetName val="방송 설비"/>
      <sheetName val="전화 설비"/>
      <sheetName val="시계설비"/>
      <sheetName val="TV 설비"/>
      <sheetName val="화재 탐지 설비"/>
      <sheetName val="옥외통신설비공사"/>
      <sheetName val="옥외보안등공사"/>
      <sheetName val="일위집계"/>
      <sheetName val="일위대가"/>
      <sheetName val="자재"/>
      <sheetName val="자재(일위대가)"/>
      <sheetName val="등주설치(5~7M)"/>
      <sheetName val="등주설치(8M)"/>
      <sheetName val="견적"/>
      <sheetName val="산출서 "/>
      <sheetName val="노무비"/>
      <sheetName val="인공산출"/>
      <sheetName val="예비품 "/>
      <sheetName val="특수공구"/>
      <sheetName val="자재단가"/>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Set>
  </externalBook>
</externalLink>
</file>

<file path=xl/externalLinks/externalLink13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전기공사원가"/>
      <sheetName val="원가계산서(역곡)"/>
      <sheetName val="도급총공사비"/>
      <sheetName val="공사비집계표"/>
      <sheetName val="공사비총괄표"/>
      <sheetName val="한전위탁공사비"/>
      <sheetName val="인입선로공사"/>
      <sheetName val="수배전반 설비공사"/>
      <sheetName val="케이블 포설공사"/>
      <sheetName val="전선로 설치공사"/>
      <sheetName val="전등 및 전열설비"/>
      <sheetName val="접지 및 피뢰설비"/>
      <sheetName val="방송 설비"/>
      <sheetName val="전화 설비"/>
      <sheetName val="시계설비"/>
      <sheetName val="TV 설비"/>
      <sheetName val="화재 탐지 설비"/>
      <sheetName val="옥외통신설비공사"/>
      <sheetName val="옥외보안등공사"/>
      <sheetName val="일위집계"/>
      <sheetName val="일위대가"/>
      <sheetName val="자재"/>
      <sheetName val="자재(일위대가)"/>
      <sheetName val="등주설치(5~7M)"/>
      <sheetName val="등주설치(8M)"/>
      <sheetName val="견적"/>
      <sheetName val="산출서 "/>
      <sheetName val="노무비"/>
      <sheetName val="인공산출"/>
      <sheetName val="예비품 "/>
      <sheetName val="특수공구"/>
      <sheetName val="자재단가"/>
      <sheetName val="SP-B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Set>
  </externalBook>
</externalLink>
</file>

<file path=xl/externalLinks/externalLink13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C RIAL접지"/>
      <sheetName val="전선관부설(1)"/>
      <sheetName val="전선관부설(2)"/>
      <sheetName val="조명TOWER보호대기초"/>
      <sheetName val="울타리기둥기초"/>
      <sheetName val="PAD TR보호대기초"/>
      <sheetName val="울타리출입문기초"/>
      <sheetName val="조명탑기초-32m용"/>
      <sheetName val="조명탑기초-20m용"/>
      <sheetName val="PAD TR 기초"/>
      <sheetName val="CCTV POLE기초"/>
      <sheetName val="가로등기초"/>
      <sheetName val="차량신호등철주기초"/>
      <sheetName val="보행신호등기초"/>
      <sheetName val="조명제어반기초"/>
      <sheetName val="맨홀(&quot;A&quot; TYPE)"/>
      <sheetName val="맨홀(&quot;B&quot; TYPE)"/>
      <sheetName val="맨홀(&quot;C&quot; TYPE)"/>
      <sheetName val="HANDHOLE"/>
      <sheetName val="HANDHOLE(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Set>
  </externalBook>
</externalLink>
</file>

<file path=xl/externalLinks/externalLink14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C RIAL접지"/>
      <sheetName val="전선관부설(1)"/>
      <sheetName val="전선관부설(2)"/>
      <sheetName val="조명TOWER보호대기초"/>
      <sheetName val="울타리기둥기초"/>
      <sheetName val="PAD TR보호대기초"/>
      <sheetName val="울타리출입문기초"/>
      <sheetName val="조명탑기초-32m용"/>
      <sheetName val="조명탑기초-20m용"/>
      <sheetName val="PAD TR 기초"/>
      <sheetName val="CCTV POLE기초"/>
      <sheetName val="가로등기초"/>
      <sheetName val="차량신호등철주기초"/>
      <sheetName val="보행신호등기초"/>
      <sheetName val="조명제어반기초"/>
      <sheetName val="맨홀(&quot;A&quot; TYPE)"/>
      <sheetName val="맨홀(&quot;B&quot; TYPE)"/>
      <sheetName val="맨홀(&quot;C&quot; TYPE)"/>
      <sheetName val="HANDHOLE"/>
      <sheetName val="HANDHOLE(2)"/>
      <sheetName val="화재 탐지 설비"/>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refreshError="1"/>
    </sheetDataSet>
  </externalBook>
</externalLink>
</file>

<file path=xl/externalLinks/externalLink14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대전파크"/>
      <sheetName val="__Sson_________1122___________2"/>
    </sheetNames>
    <definedNames>
      <definedName name="인쇄1" refersTo="#REF!"/>
    </definedNames>
    <sheetDataSet>
      <sheetData sheetId="0" refreshError="1"/>
      <sheetData sheetId="1"/>
    </sheetDataSet>
  </externalBook>
</externalLink>
</file>

<file path=xl/externalLinks/externalLink14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시중노임가"/>
      <sheetName val="자재단가대비표"/>
      <sheetName val="기초단위"/>
      <sheetName val="일위대가"/>
      <sheetName val="차선일위"/>
      <sheetName val="기계경비"/>
      <sheetName val="갑지"/>
      <sheetName val="원가계산서"/>
      <sheetName val="총괄표"/>
      <sheetName val="내역서"/>
      <sheetName val="수량집계"/>
      <sheetName val="노무비 근거"/>
    </sheetNames>
    <sheetDataSet>
      <sheetData sheetId="0" refreshError="1"/>
      <sheetData sheetId="1" refreshError="1"/>
      <sheetData sheetId="2" refreshError="1"/>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14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시중노임가"/>
      <sheetName val="자재단가대비표"/>
      <sheetName val="기초단위"/>
      <sheetName val="일위대가"/>
      <sheetName val="차선일위"/>
      <sheetName val="기계경비"/>
      <sheetName val="갑지"/>
      <sheetName val="원가계산서"/>
      <sheetName val="총괄표"/>
      <sheetName val="내역서"/>
      <sheetName val="수량집계"/>
      <sheetName val="노무비 근거"/>
      <sheetName val="가로등기초"/>
      <sheetName val="PAD TR보호대기초"/>
    </sheetNames>
    <sheetDataSet>
      <sheetData sheetId="0" refreshError="1"/>
      <sheetData sheetId="1" refreshError="1"/>
      <sheetData sheetId="2" refreshError="1"/>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14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아파트"/>
      <sheetName val="부속동"/>
      <sheetName val="주차장"/>
      <sheetName val="골조내역"/>
      <sheetName val="공사개요"/>
      <sheetName val="Sheet12"/>
      <sheetName val="개요"/>
      <sheetName val="부대입찰갑지"/>
      <sheetName val="하도급사항(목포)"/>
      <sheetName val="확약서"/>
      <sheetName val="부대내역갑지"/>
      <sheetName val="원도급계약예정금액"/>
      <sheetName val="원하예정금액대비표(목포)"/>
      <sheetName val="하도급계약예정금액"/>
      <sheetName val="원하도급세부내역"/>
      <sheetName val="도급내역"/>
      <sheetName val="지급자재"/>
      <sheetName val="간접비계산"/>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14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XXXXX"/>
      <sheetName val="총괄표"/>
      <sheetName val="전기"/>
      <sheetName val="계장"/>
      <sheetName val="일위대가"/>
      <sheetName val="1.집계(PANEL)"/>
      <sheetName val="1.산출(PANEL)"/>
      <sheetName val="2.집계(동력)"/>
      <sheetName val="2.산출(동력)"/>
      <sheetName val="3.집계(제조)"/>
      <sheetName val="3.산출(제조)"/>
      <sheetName val="4.집계(전등전열)"/>
      <sheetName val="4.산출(전등전열)"/>
      <sheetName val="5.집계(자탐통신)"/>
      <sheetName val="5.산출(자탐통신)"/>
      <sheetName val="자재단가"/>
      <sheetName val="노임단가"/>
    </sheetNames>
    <sheetDataSet>
      <sheetData sheetId="0" refreshError="1"/>
      <sheetData sheetId="1" refreshError="1"/>
      <sheetData sheetId="2" refreshError="1"/>
      <sheetData sheetId="3" refreshError="1"/>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14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XXXXX"/>
      <sheetName val="총괄표"/>
      <sheetName val="전기"/>
      <sheetName val="계장"/>
      <sheetName val="일위대가"/>
      <sheetName val="1.집계(PANEL)"/>
      <sheetName val="1.산출(PANEL)"/>
      <sheetName val="2.집계(동력)"/>
      <sheetName val="2.산출(동력)"/>
      <sheetName val="3.집계(제조)"/>
      <sheetName val="3.산출(제조)"/>
      <sheetName val="4.집계(전등전열)"/>
      <sheetName val="4.산출(전등전열)"/>
      <sheetName val="5.집계(자탐통신)"/>
      <sheetName val="5.산출(자탐통신)"/>
      <sheetName val="자재단가"/>
      <sheetName val="노임단가"/>
    </sheetNames>
    <sheetDataSet>
      <sheetData sheetId="0" refreshError="1"/>
      <sheetData sheetId="1" refreshError="1"/>
      <sheetData sheetId="2" refreshError="1"/>
      <sheetData sheetId="3" refreshError="1"/>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14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공사개요"/>
      <sheetName val="개산공사비"/>
      <sheetName val="증가분"/>
      <sheetName val="증가수정"/>
      <sheetName val="문의사항"/>
    </sheetNames>
    <sheetDataSet>
      <sheetData sheetId="0" refreshError="1"/>
      <sheetData sheetId="1"/>
      <sheetData sheetId="2" refreshError="1"/>
      <sheetData sheetId="3" refreshError="1"/>
      <sheetData sheetId="4" refreshError="1"/>
    </sheetDataSet>
  </externalBook>
</externalLink>
</file>

<file path=xl/externalLinks/externalLink14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ID"/>
      <sheetName val="투찰서 "/>
      <sheetName val="투찰률표"/>
      <sheetName val="경 상 비"/>
      <sheetName val="실행대비"/>
      <sheetName val="잡비적용"/>
      <sheetName val="입찰결과"/>
      <sheetName val="입찰결과 (2)"/>
    </sheetNames>
    <sheetDataSet>
      <sheetData sheetId="0">
        <row r="1">
          <cell r="A1" t="str">
            <v>BDCODE</v>
          </cell>
          <cell r="B1" t="str">
            <v>QTY</v>
          </cell>
          <cell r="C1" t="str">
            <v>ITNUM</v>
          </cell>
          <cell r="D1" t="str">
            <v>SORTCODE</v>
          </cell>
          <cell r="E1" t="str">
            <v>F_DESC</v>
          </cell>
          <cell r="F1" t="str">
            <v>F_SIZE</v>
          </cell>
          <cell r="G1" t="str">
            <v>F_UNIT</v>
          </cell>
          <cell r="H1" t="str">
            <v>T_UPRICE</v>
          </cell>
          <cell r="I1" t="str">
            <v>T_AMOUNT</v>
          </cell>
        </row>
        <row r="2">
          <cell r="A2" t="str">
            <v>T4</v>
          </cell>
          <cell r="B2">
            <v>50</v>
          </cell>
          <cell r="C2" t="str">
            <v>1.</v>
          </cell>
          <cell r="D2">
            <v>128</v>
          </cell>
          <cell r="E2" t="str">
            <v>토공</v>
          </cell>
          <cell r="H2">
            <v>0</v>
          </cell>
          <cell r="I2">
            <v>0</v>
          </cell>
        </row>
        <row r="3">
          <cell r="A3" t="str">
            <v>T2</v>
          </cell>
          <cell r="B3">
            <v>8</v>
          </cell>
          <cell r="C3" t="str">
            <v>1.01</v>
          </cell>
          <cell r="D3">
            <v>256</v>
          </cell>
          <cell r="E3" t="str">
            <v>기존구조물철거</v>
          </cell>
          <cell r="H3">
            <v>0</v>
          </cell>
          <cell r="I3">
            <v>0</v>
          </cell>
        </row>
        <row r="4">
          <cell r="A4" t="str">
            <v>D00058</v>
          </cell>
          <cell r="B4">
            <v>347</v>
          </cell>
          <cell r="C4" t="str">
            <v>a</v>
          </cell>
          <cell r="D4">
            <v>384</v>
          </cell>
          <cell r="E4" t="str">
            <v>콘크리트깨기</v>
          </cell>
          <cell r="F4" t="str">
            <v>무근t=30㎝미만</v>
          </cell>
          <cell r="G4" t="str">
            <v>㎥</v>
          </cell>
          <cell r="H4">
            <v>20269</v>
          </cell>
          <cell r="I4">
            <v>0</v>
          </cell>
        </row>
        <row r="5">
          <cell r="A5" t="str">
            <v>D00193</v>
          </cell>
          <cell r="B5">
            <v>217</v>
          </cell>
          <cell r="C5" t="str">
            <v>b</v>
          </cell>
          <cell r="D5">
            <v>428</v>
          </cell>
          <cell r="E5" t="str">
            <v>콘크리트깨기</v>
          </cell>
          <cell r="F5" t="str">
            <v>무근t=30㎝이상</v>
          </cell>
          <cell r="G5" t="str">
            <v>㎥</v>
          </cell>
          <cell r="H5">
            <v>23592</v>
          </cell>
          <cell r="I5">
            <v>0</v>
          </cell>
        </row>
        <row r="6">
          <cell r="A6" t="str">
            <v>D00035</v>
          </cell>
          <cell r="B6">
            <v>318</v>
          </cell>
          <cell r="C6" t="str">
            <v>c</v>
          </cell>
          <cell r="D6">
            <v>495</v>
          </cell>
          <cell r="E6" t="str">
            <v>기존포장깨기</v>
          </cell>
          <cell r="F6" t="str">
            <v>(아스콘)</v>
          </cell>
          <cell r="G6" t="str">
            <v>㎥</v>
          </cell>
          <cell r="H6">
            <v>17330</v>
          </cell>
          <cell r="I6">
            <v>0</v>
          </cell>
        </row>
        <row r="7">
          <cell r="A7" t="str">
            <v>D00697</v>
          </cell>
          <cell r="B7">
            <v>365</v>
          </cell>
          <cell r="C7" t="str">
            <v>d</v>
          </cell>
          <cell r="D7">
            <v>527</v>
          </cell>
          <cell r="E7" t="str">
            <v>석축헐기</v>
          </cell>
          <cell r="F7" t="str">
            <v>찰쌓기50+메쌓기50</v>
          </cell>
          <cell r="G7" t="str">
            <v>㎡</v>
          </cell>
          <cell r="H7">
            <v>15346</v>
          </cell>
          <cell r="I7">
            <v>0</v>
          </cell>
        </row>
        <row r="8">
          <cell r="A8" t="str">
            <v>D00045</v>
          </cell>
          <cell r="B8">
            <v>37</v>
          </cell>
          <cell r="C8" t="str">
            <v>e</v>
          </cell>
          <cell r="D8">
            <v>638</v>
          </cell>
          <cell r="E8" t="str">
            <v>아스콘기계절단</v>
          </cell>
          <cell r="G8" t="str">
            <v>ｍ</v>
          </cell>
          <cell r="H8">
            <v>1383</v>
          </cell>
          <cell r="I8">
            <v>0</v>
          </cell>
        </row>
        <row r="9">
          <cell r="A9" t="str">
            <v>E2</v>
          </cell>
          <cell r="B9">
            <v>0</v>
          </cell>
          <cell r="C9" t="str">
            <v>계</v>
          </cell>
          <cell r="D9">
            <v>1216</v>
          </cell>
          <cell r="H9">
            <v>0</v>
          </cell>
          <cell r="I9">
            <v>0</v>
          </cell>
        </row>
        <row r="10">
          <cell r="A10" t="str">
            <v>D00194</v>
          </cell>
          <cell r="B10">
            <v>94239</v>
          </cell>
          <cell r="C10" t="str">
            <v>1.02</v>
          </cell>
          <cell r="D10">
            <v>1280</v>
          </cell>
          <cell r="E10" t="str">
            <v>표토제거</v>
          </cell>
          <cell r="F10" t="str">
            <v>답외구간</v>
          </cell>
          <cell r="G10" t="str">
            <v>㎡</v>
          </cell>
          <cell r="H10">
            <v>69</v>
          </cell>
          <cell r="I10">
            <v>0</v>
          </cell>
        </row>
        <row r="11">
          <cell r="A11" t="str">
            <v>D00003</v>
          </cell>
          <cell r="B11">
            <v>16673</v>
          </cell>
          <cell r="C11" t="str">
            <v>1.03</v>
          </cell>
          <cell r="D11">
            <v>1592</v>
          </cell>
          <cell r="E11" t="str">
            <v>노반준비공</v>
          </cell>
          <cell r="F11" t="str">
            <v>절토부</v>
          </cell>
          <cell r="G11" t="str">
            <v>㎡</v>
          </cell>
          <cell r="H11">
            <v>49</v>
          </cell>
          <cell r="I11">
            <v>0</v>
          </cell>
        </row>
        <row r="12">
          <cell r="A12" t="str">
            <v>D00001</v>
          </cell>
          <cell r="B12">
            <v>94838</v>
          </cell>
          <cell r="C12" t="str">
            <v>1.04</v>
          </cell>
          <cell r="D12">
            <v>1600</v>
          </cell>
          <cell r="E12" t="str">
            <v>벌개 제근</v>
          </cell>
          <cell r="G12" t="str">
            <v>㎡</v>
          </cell>
          <cell r="H12">
            <v>866</v>
          </cell>
          <cell r="I12">
            <v>0</v>
          </cell>
        </row>
        <row r="13">
          <cell r="A13" t="str">
            <v>T2</v>
          </cell>
          <cell r="B13">
            <v>17</v>
          </cell>
          <cell r="C13" t="str">
            <v>1.05</v>
          </cell>
          <cell r="D13">
            <v>1966</v>
          </cell>
          <cell r="E13" t="str">
            <v>흙깍기공</v>
          </cell>
          <cell r="H13">
            <v>0</v>
          </cell>
          <cell r="I13">
            <v>0</v>
          </cell>
        </row>
        <row r="14">
          <cell r="A14" t="str">
            <v>D00741</v>
          </cell>
          <cell r="B14">
            <v>80424</v>
          </cell>
          <cell r="C14" t="str">
            <v>a</v>
          </cell>
          <cell r="D14">
            <v>1972</v>
          </cell>
          <cell r="E14" t="str">
            <v>토사깍기</v>
          </cell>
          <cell r="G14" t="str">
            <v>㎥</v>
          </cell>
          <cell r="H14">
            <v>471</v>
          </cell>
          <cell r="I14">
            <v>0</v>
          </cell>
        </row>
        <row r="15">
          <cell r="A15" t="str">
            <v>D00463</v>
          </cell>
          <cell r="B15">
            <v>319771</v>
          </cell>
          <cell r="C15" t="str">
            <v>b</v>
          </cell>
          <cell r="D15">
            <v>2176</v>
          </cell>
          <cell r="E15" t="str">
            <v>발파암깍기</v>
          </cell>
          <cell r="F15" t="str">
            <v>(크롤라드릴)</v>
          </cell>
          <cell r="G15" t="str">
            <v>㎥</v>
          </cell>
          <cell r="H15">
            <v>7149</v>
          </cell>
          <cell r="I15">
            <v>0</v>
          </cell>
        </row>
        <row r="16">
          <cell r="A16" t="str">
            <v>D00093</v>
          </cell>
          <cell r="B16">
            <v>8418</v>
          </cell>
          <cell r="C16" t="str">
            <v>c</v>
          </cell>
          <cell r="D16">
            <v>2240</v>
          </cell>
          <cell r="E16" t="str">
            <v>발파암깍기</v>
          </cell>
          <cell r="F16" t="str">
            <v>(편절형)</v>
          </cell>
          <cell r="G16" t="str">
            <v>㎥</v>
          </cell>
          <cell r="H16">
            <v>17818</v>
          </cell>
          <cell r="I16">
            <v>0</v>
          </cell>
        </row>
        <row r="17">
          <cell r="A17" t="str">
            <v>D00743</v>
          </cell>
          <cell r="B17">
            <v>25926</v>
          </cell>
          <cell r="C17" t="str">
            <v>d</v>
          </cell>
          <cell r="D17">
            <v>2304</v>
          </cell>
          <cell r="E17" t="str">
            <v>발파암깍기</v>
          </cell>
          <cell r="F17" t="str">
            <v>(미진동 발파)</v>
          </cell>
          <cell r="G17" t="str">
            <v>㎥</v>
          </cell>
          <cell r="H17">
            <v>26246</v>
          </cell>
          <cell r="I17">
            <v>0</v>
          </cell>
        </row>
        <row r="18">
          <cell r="A18" t="str">
            <v>E2</v>
          </cell>
          <cell r="B18">
            <v>0</v>
          </cell>
          <cell r="C18" t="str">
            <v>계</v>
          </cell>
          <cell r="D18">
            <v>2432</v>
          </cell>
          <cell r="H18">
            <v>0</v>
          </cell>
          <cell r="I18">
            <v>0</v>
          </cell>
        </row>
        <row r="19">
          <cell r="A19" t="str">
            <v>T2</v>
          </cell>
          <cell r="B19">
            <v>25</v>
          </cell>
          <cell r="C19" t="str">
            <v>1.06</v>
          </cell>
          <cell r="D19">
            <v>2496</v>
          </cell>
          <cell r="E19" t="str">
            <v>흙운반공</v>
          </cell>
          <cell r="H19">
            <v>0</v>
          </cell>
          <cell r="I19">
            <v>0</v>
          </cell>
        </row>
        <row r="20">
          <cell r="A20" t="str">
            <v>D00744</v>
          </cell>
          <cell r="B20">
            <v>65581</v>
          </cell>
          <cell r="C20" t="str">
            <v>a</v>
          </cell>
          <cell r="D20">
            <v>2560</v>
          </cell>
          <cell r="E20" t="str">
            <v>토 사</v>
          </cell>
          <cell r="F20" t="str">
            <v>(무  대)</v>
          </cell>
          <cell r="G20" t="str">
            <v>㎥</v>
          </cell>
          <cell r="H20">
            <v>0</v>
          </cell>
          <cell r="I20">
            <v>0</v>
          </cell>
        </row>
        <row r="21">
          <cell r="A21" t="str">
            <v>D00070</v>
          </cell>
          <cell r="B21">
            <v>15591</v>
          </cell>
          <cell r="C21" t="str">
            <v>b</v>
          </cell>
          <cell r="D21">
            <v>2624</v>
          </cell>
          <cell r="E21" t="str">
            <v>발파암운반</v>
          </cell>
          <cell r="F21" t="str">
            <v>(무  대)</v>
          </cell>
          <cell r="G21" t="str">
            <v>㎥</v>
          </cell>
          <cell r="H21">
            <v>472</v>
          </cell>
          <cell r="I21">
            <v>0</v>
          </cell>
        </row>
        <row r="22">
          <cell r="A22" t="str">
            <v>D00036</v>
          </cell>
          <cell r="B22">
            <v>5560</v>
          </cell>
          <cell r="C22" t="str">
            <v>c</v>
          </cell>
          <cell r="D22">
            <v>2752</v>
          </cell>
          <cell r="E22" t="str">
            <v>토사운반</v>
          </cell>
          <cell r="F22" t="str">
            <v>(도  자)</v>
          </cell>
          <cell r="G22" t="str">
            <v>㎥</v>
          </cell>
          <cell r="H22">
            <v>428</v>
          </cell>
          <cell r="I22">
            <v>0</v>
          </cell>
        </row>
        <row r="23">
          <cell r="A23" t="str">
            <v>D00010</v>
          </cell>
          <cell r="B23">
            <v>6072</v>
          </cell>
          <cell r="C23" t="str">
            <v>d</v>
          </cell>
          <cell r="D23">
            <v>2848</v>
          </cell>
          <cell r="E23" t="str">
            <v>발파암운반</v>
          </cell>
          <cell r="F23" t="str">
            <v>(도  자)</v>
          </cell>
          <cell r="G23" t="str">
            <v>㎥</v>
          </cell>
          <cell r="H23">
            <v>1828</v>
          </cell>
          <cell r="I23">
            <v>0</v>
          </cell>
        </row>
        <row r="24">
          <cell r="A24" t="str">
            <v>D00038</v>
          </cell>
          <cell r="B24">
            <v>20217</v>
          </cell>
          <cell r="C24" t="str">
            <v>e</v>
          </cell>
          <cell r="D24">
            <v>2880</v>
          </cell>
          <cell r="E24" t="str">
            <v>토사운반</v>
          </cell>
          <cell r="F24" t="str">
            <v>(덤  프)</v>
          </cell>
          <cell r="G24" t="str">
            <v>㎥</v>
          </cell>
          <cell r="H24">
            <v>1850</v>
          </cell>
          <cell r="I24">
            <v>0</v>
          </cell>
        </row>
        <row r="25">
          <cell r="A25" t="str">
            <v>D00037</v>
          </cell>
          <cell r="B25">
            <v>74766</v>
          </cell>
          <cell r="C25" t="str">
            <v>f</v>
          </cell>
          <cell r="D25">
            <v>2928</v>
          </cell>
          <cell r="E25" t="str">
            <v>발파암운반</v>
          </cell>
          <cell r="F25" t="str">
            <v>(덤  프)</v>
          </cell>
          <cell r="G25" t="str">
            <v>㎥</v>
          </cell>
          <cell r="H25">
            <v>6249</v>
          </cell>
          <cell r="I25">
            <v>0</v>
          </cell>
        </row>
        <row r="26">
          <cell r="A26" t="str">
            <v>E2</v>
          </cell>
          <cell r="B26">
            <v>0</v>
          </cell>
          <cell r="C26" t="str">
            <v>계</v>
          </cell>
          <cell r="D26">
            <v>2936</v>
          </cell>
          <cell r="H26">
            <v>0</v>
          </cell>
          <cell r="I26">
            <v>0</v>
          </cell>
        </row>
        <row r="27">
          <cell r="A27" t="str">
            <v>D00723</v>
          </cell>
          <cell r="B27">
            <v>229640</v>
          </cell>
          <cell r="C27" t="str">
            <v>1.08</v>
          </cell>
          <cell r="D27">
            <v>2944</v>
          </cell>
          <cell r="E27" t="str">
            <v>사토운반</v>
          </cell>
          <cell r="G27" t="str">
            <v>㎥</v>
          </cell>
          <cell r="H27">
            <v>9467</v>
          </cell>
          <cell r="I27">
            <v>0</v>
          </cell>
        </row>
        <row r="28">
          <cell r="A28" t="str">
            <v>T2</v>
          </cell>
          <cell r="B28">
            <v>31</v>
          </cell>
          <cell r="C28" t="str">
            <v>1.09</v>
          </cell>
          <cell r="D28">
            <v>2976</v>
          </cell>
          <cell r="E28" t="str">
            <v>흙쌓기공</v>
          </cell>
          <cell r="H28">
            <v>0</v>
          </cell>
          <cell r="I28">
            <v>0</v>
          </cell>
        </row>
        <row r="29">
          <cell r="A29" t="str">
            <v>D00195</v>
          </cell>
          <cell r="B29">
            <v>134395</v>
          </cell>
          <cell r="C29" t="str">
            <v>a</v>
          </cell>
          <cell r="D29">
            <v>3008</v>
          </cell>
          <cell r="E29" t="str">
            <v>노 체</v>
          </cell>
          <cell r="G29" t="str">
            <v>㎥</v>
          </cell>
          <cell r="H29">
            <v>811</v>
          </cell>
          <cell r="I29">
            <v>0</v>
          </cell>
        </row>
        <row r="30">
          <cell r="A30" t="str">
            <v>D00046</v>
          </cell>
          <cell r="B30">
            <v>31894</v>
          </cell>
          <cell r="C30" t="str">
            <v>b</v>
          </cell>
          <cell r="D30">
            <v>3136</v>
          </cell>
          <cell r="E30" t="str">
            <v>노 상</v>
          </cell>
          <cell r="G30" t="str">
            <v>㎥</v>
          </cell>
          <cell r="H30">
            <v>1080</v>
          </cell>
          <cell r="I30">
            <v>0</v>
          </cell>
        </row>
        <row r="31">
          <cell r="A31" t="str">
            <v>D00137</v>
          </cell>
          <cell r="B31">
            <v>5608</v>
          </cell>
          <cell r="C31" t="str">
            <v>c</v>
          </cell>
          <cell r="D31">
            <v>3152</v>
          </cell>
          <cell r="E31" t="str">
            <v>녹지대</v>
          </cell>
          <cell r="G31" t="str">
            <v>㎥</v>
          </cell>
          <cell r="H31">
            <v>141</v>
          </cell>
          <cell r="I31">
            <v>0</v>
          </cell>
        </row>
        <row r="32">
          <cell r="A32" t="str">
            <v>E2</v>
          </cell>
          <cell r="B32">
            <v>0</v>
          </cell>
          <cell r="C32" t="str">
            <v>계</v>
          </cell>
          <cell r="D32">
            <v>3154</v>
          </cell>
          <cell r="H32">
            <v>0</v>
          </cell>
          <cell r="I32">
            <v>0</v>
          </cell>
        </row>
        <row r="33">
          <cell r="A33" t="str">
            <v>T2</v>
          </cell>
          <cell r="B33">
            <v>35</v>
          </cell>
          <cell r="C33" t="str">
            <v>1.10</v>
          </cell>
          <cell r="D33">
            <v>3282</v>
          </cell>
          <cell r="E33" t="str">
            <v>측구터파기</v>
          </cell>
          <cell r="H33">
            <v>0</v>
          </cell>
          <cell r="I33">
            <v>0</v>
          </cell>
        </row>
        <row r="34">
          <cell r="A34" t="str">
            <v>D00066</v>
          </cell>
          <cell r="B34">
            <v>411</v>
          </cell>
          <cell r="C34" t="str">
            <v>a</v>
          </cell>
          <cell r="D34">
            <v>3602</v>
          </cell>
          <cell r="E34" t="str">
            <v>토사</v>
          </cell>
          <cell r="G34" t="str">
            <v>㎥</v>
          </cell>
          <cell r="H34">
            <v>2127</v>
          </cell>
          <cell r="I34">
            <v>0</v>
          </cell>
        </row>
        <row r="35">
          <cell r="A35" t="str">
            <v>D00731</v>
          </cell>
          <cell r="B35">
            <v>222</v>
          </cell>
          <cell r="C35" t="str">
            <v>b</v>
          </cell>
          <cell r="D35">
            <v>3858</v>
          </cell>
          <cell r="E35" t="str">
            <v>발파암</v>
          </cell>
          <cell r="G35" t="str">
            <v>㎥</v>
          </cell>
          <cell r="H35">
            <v>47881</v>
          </cell>
          <cell r="I35">
            <v>0</v>
          </cell>
        </row>
        <row r="36">
          <cell r="A36" t="str">
            <v>E2</v>
          </cell>
          <cell r="B36">
            <v>0</v>
          </cell>
          <cell r="C36" t="str">
            <v>계</v>
          </cell>
          <cell r="D36">
            <v>3870</v>
          </cell>
          <cell r="H36">
            <v>0</v>
          </cell>
          <cell r="I36">
            <v>0</v>
          </cell>
        </row>
        <row r="37">
          <cell r="A37" t="str">
            <v>T2</v>
          </cell>
          <cell r="B37">
            <v>39</v>
          </cell>
          <cell r="C37" t="str">
            <v>1.11</v>
          </cell>
          <cell r="D37">
            <v>3882</v>
          </cell>
          <cell r="E37" t="str">
            <v>구조물터파기</v>
          </cell>
          <cell r="H37">
            <v>0</v>
          </cell>
          <cell r="I37">
            <v>0</v>
          </cell>
        </row>
        <row r="38">
          <cell r="A38" t="str">
            <v>D00717</v>
          </cell>
          <cell r="B38">
            <v>35838</v>
          </cell>
          <cell r="C38" t="str">
            <v>a</v>
          </cell>
          <cell r="D38">
            <v>3906</v>
          </cell>
          <cell r="E38" t="str">
            <v>육상토사</v>
          </cell>
          <cell r="F38" t="str">
            <v>육상(0-2 M)</v>
          </cell>
          <cell r="G38" t="str">
            <v>㎥</v>
          </cell>
          <cell r="H38">
            <v>2172</v>
          </cell>
          <cell r="I38">
            <v>0</v>
          </cell>
        </row>
        <row r="39">
          <cell r="A39" t="str">
            <v>D00720</v>
          </cell>
          <cell r="B39">
            <v>26362</v>
          </cell>
          <cell r="C39" t="str">
            <v>b</v>
          </cell>
          <cell r="D39">
            <v>3942</v>
          </cell>
          <cell r="E39" t="str">
            <v>육상발파암</v>
          </cell>
          <cell r="F39" t="str">
            <v>육상 ( 0-2ｍ)</v>
          </cell>
          <cell r="G39" t="str">
            <v>㎥</v>
          </cell>
          <cell r="H39">
            <v>65560</v>
          </cell>
          <cell r="I39">
            <v>0</v>
          </cell>
        </row>
        <row r="40">
          <cell r="A40" t="str">
            <v>E2</v>
          </cell>
          <cell r="B40">
            <v>0</v>
          </cell>
          <cell r="C40" t="str">
            <v>계</v>
          </cell>
          <cell r="D40">
            <v>3945</v>
          </cell>
          <cell r="H40">
            <v>0</v>
          </cell>
          <cell r="I40">
            <v>0</v>
          </cell>
        </row>
        <row r="41">
          <cell r="A41" t="str">
            <v>D00076</v>
          </cell>
          <cell r="B41">
            <v>29514</v>
          </cell>
          <cell r="C41" t="str">
            <v>1.12</v>
          </cell>
          <cell r="D41">
            <v>3948</v>
          </cell>
          <cell r="E41" t="str">
            <v>되메우기및다짐</v>
          </cell>
          <cell r="F41" t="str">
            <v>기계</v>
          </cell>
          <cell r="G41" t="str">
            <v>㎥</v>
          </cell>
          <cell r="H41">
            <v>796</v>
          </cell>
          <cell r="I41">
            <v>0</v>
          </cell>
        </row>
        <row r="42">
          <cell r="A42" t="str">
            <v>T2</v>
          </cell>
          <cell r="B42">
            <v>47</v>
          </cell>
          <cell r="C42" t="str">
            <v>1.13</v>
          </cell>
          <cell r="D42">
            <v>3950</v>
          </cell>
          <cell r="E42" t="str">
            <v>법면보호공</v>
          </cell>
          <cell r="H42">
            <v>0</v>
          </cell>
          <cell r="I42">
            <v>0</v>
          </cell>
        </row>
        <row r="43">
          <cell r="A43" t="str">
            <v>D00258</v>
          </cell>
          <cell r="B43">
            <v>17281</v>
          </cell>
          <cell r="C43" t="str">
            <v>a</v>
          </cell>
          <cell r="D43">
            <v>3956</v>
          </cell>
          <cell r="E43" t="str">
            <v>성토부보호공</v>
          </cell>
          <cell r="F43" t="str">
            <v>녹지떼</v>
          </cell>
          <cell r="G43" t="str">
            <v>㎡</v>
          </cell>
          <cell r="H43">
            <v>3638</v>
          </cell>
          <cell r="I43">
            <v>0</v>
          </cell>
        </row>
        <row r="44">
          <cell r="A44" t="str">
            <v>D00006</v>
          </cell>
          <cell r="B44">
            <v>20430</v>
          </cell>
          <cell r="C44" t="str">
            <v>b</v>
          </cell>
          <cell r="D44">
            <v>3995</v>
          </cell>
          <cell r="F44" t="str">
            <v>줄떼</v>
          </cell>
          <cell r="G44" t="str">
            <v>㎡</v>
          </cell>
          <cell r="H44">
            <v>3941</v>
          </cell>
          <cell r="I44">
            <v>0</v>
          </cell>
        </row>
        <row r="45">
          <cell r="A45" t="str">
            <v>D00256</v>
          </cell>
          <cell r="B45">
            <v>14017</v>
          </cell>
          <cell r="C45" t="str">
            <v>c</v>
          </cell>
          <cell r="D45">
            <v>4123</v>
          </cell>
          <cell r="F45" t="str">
            <v>평떼</v>
          </cell>
          <cell r="G45" t="str">
            <v>㎡</v>
          </cell>
          <cell r="H45">
            <v>8347</v>
          </cell>
          <cell r="I45">
            <v>0</v>
          </cell>
        </row>
        <row r="46">
          <cell r="A46" t="str">
            <v>D00788</v>
          </cell>
          <cell r="B46">
            <v>29197</v>
          </cell>
          <cell r="C46" t="str">
            <v>d</v>
          </cell>
          <cell r="D46">
            <v>4246</v>
          </cell>
          <cell r="E46" t="str">
            <v>녹생토암절면보호공</v>
          </cell>
          <cell r="F46" t="str">
            <v>T= 10M/M 이상</v>
          </cell>
          <cell r="G46" t="str">
            <v>M2</v>
          </cell>
          <cell r="H46">
            <v>29357</v>
          </cell>
          <cell r="I46">
            <v>0</v>
          </cell>
        </row>
        <row r="47">
          <cell r="A47" t="str">
            <v>D00160</v>
          </cell>
          <cell r="B47">
            <v>34835</v>
          </cell>
          <cell r="C47" t="str">
            <v>e</v>
          </cell>
          <cell r="D47">
            <v>4368</v>
          </cell>
          <cell r="E47" t="str">
            <v>법면고르기</v>
          </cell>
          <cell r="F47" t="str">
            <v>(발파암)</v>
          </cell>
          <cell r="G47" t="str">
            <v>㎡</v>
          </cell>
          <cell r="H47">
            <v>6047</v>
          </cell>
          <cell r="I47">
            <v>0</v>
          </cell>
        </row>
        <row r="48">
          <cell r="A48" t="str">
            <v>E2</v>
          </cell>
          <cell r="B48">
            <v>0</v>
          </cell>
          <cell r="C48" t="str">
            <v>계</v>
          </cell>
          <cell r="D48">
            <v>4377</v>
          </cell>
          <cell r="H48">
            <v>0</v>
          </cell>
          <cell r="I48">
            <v>0</v>
          </cell>
        </row>
        <row r="49">
          <cell r="A49" t="str">
            <v>D01040</v>
          </cell>
          <cell r="B49">
            <v>6395</v>
          </cell>
          <cell r="C49" t="str">
            <v>1.13</v>
          </cell>
          <cell r="D49">
            <v>4777</v>
          </cell>
          <cell r="E49" t="str">
            <v>층따기</v>
          </cell>
          <cell r="F49" t="str">
            <v>(기계)</v>
          </cell>
          <cell r="G49" t="str">
            <v>㎥</v>
          </cell>
          <cell r="H49">
            <v>627</v>
          </cell>
          <cell r="I49">
            <v>0</v>
          </cell>
        </row>
        <row r="50">
          <cell r="A50" t="str">
            <v>D00151</v>
          </cell>
          <cell r="B50">
            <v>1</v>
          </cell>
          <cell r="C50" t="str">
            <v>1.15</v>
          </cell>
          <cell r="D50">
            <v>5176</v>
          </cell>
          <cell r="E50" t="str">
            <v>규준틀 설치</v>
          </cell>
          <cell r="G50" t="str">
            <v>L.S.</v>
          </cell>
          <cell r="H50">
            <v>12147000</v>
          </cell>
          <cell r="I50">
            <v>0</v>
          </cell>
        </row>
        <row r="51">
          <cell r="A51" t="str">
            <v>E4</v>
          </cell>
          <cell r="B51">
            <v>0</v>
          </cell>
          <cell r="C51" t="str">
            <v>총계</v>
          </cell>
          <cell r="D51">
            <v>5974</v>
          </cell>
          <cell r="H51">
            <v>0</v>
          </cell>
          <cell r="I51">
            <v>0</v>
          </cell>
        </row>
        <row r="52">
          <cell r="A52" t="str">
            <v>T4</v>
          </cell>
          <cell r="B52">
            <v>196</v>
          </cell>
          <cell r="C52" t="str">
            <v>2.</v>
          </cell>
          <cell r="D52">
            <v>6150</v>
          </cell>
          <cell r="E52" t="str">
            <v>배수공</v>
          </cell>
          <cell r="H52">
            <v>0</v>
          </cell>
          <cell r="I52">
            <v>0</v>
          </cell>
        </row>
        <row r="53">
          <cell r="A53" t="str">
            <v>T2</v>
          </cell>
          <cell r="B53">
            <v>55</v>
          </cell>
          <cell r="C53" t="str">
            <v>2.01</v>
          </cell>
          <cell r="D53">
            <v>6814</v>
          </cell>
          <cell r="E53" t="str">
            <v>구조물터파기</v>
          </cell>
          <cell r="H53">
            <v>0</v>
          </cell>
          <cell r="I53">
            <v>0</v>
          </cell>
        </row>
        <row r="54">
          <cell r="A54" t="str">
            <v>D00717</v>
          </cell>
          <cell r="B54">
            <v>17103</v>
          </cell>
          <cell r="C54" t="str">
            <v>a</v>
          </cell>
          <cell r="D54">
            <v>6838</v>
          </cell>
          <cell r="E54" t="str">
            <v>육상토사</v>
          </cell>
          <cell r="F54" t="str">
            <v>육상(0-2 M)</v>
          </cell>
          <cell r="G54" t="str">
            <v>㎥</v>
          </cell>
          <cell r="H54">
            <v>2172</v>
          </cell>
          <cell r="I54">
            <v>0</v>
          </cell>
        </row>
        <row r="55">
          <cell r="A55" t="str">
            <v>D00720</v>
          </cell>
          <cell r="B55">
            <v>24037</v>
          </cell>
          <cell r="C55" t="str">
            <v>b</v>
          </cell>
          <cell r="D55">
            <v>6874</v>
          </cell>
          <cell r="E55" t="str">
            <v>육상발파암</v>
          </cell>
          <cell r="F55" t="str">
            <v>육상 ( 0-2ｍ)</v>
          </cell>
          <cell r="G55" t="str">
            <v>㎥</v>
          </cell>
          <cell r="H55">
            <v>65560</v>
          </cell>
          <cell r="I55">
            <v>0</v>
          </cell>
        </row>
        <row r="56">
          <cell r="A56" t="str">
            <v>E2</v>
          </cell>
          <cell r="B56">
            <v>0</v>
          </cell>
          <cell r="C56" t="str">
            <v>계</v>
          </cell>
          <cell r="D56">
            <v>6877</v>
          </cell>
          <cell r="H56">
            <v>0</v>
          </cell>
          <cell r="I56">
            <v>0</v>
          </cell>
        </row>
        <row r="57">
          <cell r="A57" t="str">
            <v>D00076</v>
          </cell>
          <cell r="B57">
            <v>31415</v>
          </cell>
          <cell r="C57" t="str">
            <v>2.02</v>
          </cell>
          <cell r="D57">
            <v>6880</v>
          </cell>
          <cell r="E57" t="str">
            <v>되메우기및다짐</v>
          </cell>
          <cell r="F57" t="str">
            <v>기계</v>
          </cell>
          <cell r="G57" t="str">
            <v>㎥</v>
          </cell>
          <cell r="H57">
            <v>796</v>
          </cell>
          <cell r="I57">
            <v>0</v>
          </cell>
        </row>
        <row r="58">
          <cell r="A58" t="str">
            <v>T2</v>
          </cell>
          <cell r="B58">
            <v>62</v>
          </cell>
          <cell r="C58" t="str">
            <v>2.03</v>
          </cell>
          <cell r="D58">
            <v>7041</v>
          </cell>
          <cell r="E58" t="str">
            <v>L형측구</v>
          </cell>
          <cell r="H58">
            <v>0</v>
          </cell>
          <cell r="I58">
            <v>0</v>
          </cell>
        </row>
        <row r="59">
          <cell r="A59" t="str">
            <v>D00872</v>
          </cell>
          <cell r="B59">
            <v>3825</v>
          </cell>
          <cell r="C59" t="str">
            <v>a</v>
          </cell>
          <cell r="D59">
            <v>7055</v>
          </cell>
          <cell r="E59" t="str">
            <v>TYPE-1</v>
          </cell>
          <cell r="F59" t="str">
            <v>H=0.43M</v>
          </cell>
          <cell r="G59" t="str">
            <v>M</v>
          </cell>
          <cell r="H59">
            <v>19464</v>
          </cell>
          <cell r="I59">
            <v>0</v>
          </cell>
        </row>
        <row r="60">
          <cell r="A60" t="str">
            <v>D00873</v>
          </cell>
          <cell r="B60">
            <v>928</v>
          </cell>
          <cell r="C60" t="str">
            <v>b</v>
          </cell>
          <cell r="D60">
            <v>7068</v>
          </cell>
          <cell r="E60" t="str">
            <v>TYPE-2</v>
          </cell>
          <cell r="F60" t="str">
            <v>H=0.45M</v>
          </cell>
          <cell r="G60" t="str">
            <v>M</v>
          </cell>
          <cell r="H60">
            <v>32497</v>
          </cell>
          <cell r="I60">
            <v>0</v>
          </cell>
        </row>
        <row r="61">
          <cell r="A61" t="str">
            <v>D00874</v>
          </cell>
          <cell r="B61">
            <v>1268</v>
          </cell>
          <cell r="C61" t="str">
            <v>c</v>
          </cell>
          <cell r="D61">
            <v>7094</v>
          </cell>
          <cell r="E61" t="str">
            <v>TYPE-3</v>
          </cell>
          <cell r="F61" t="str">
            <v>H=1.20M</v>
          </cell>
          <cell r="G61" t="str">
            <v>M</v>
          </cell>
          <cell r="H61">
            <v>70837</v>
          </cell>
          <cell r="I61">
            <v>0</v>
          </cell>
        </row>
        <row r="62">
          <cell r="A62" t="str">
            <v>D00875</v>
          </cell>
          <cell r="B62">
            <v>260</v>
          </cell>
          <cell r="C62" t="str">
            <v>d</v>
          </cell>
          <cell r="D62">
            <v>7337</v>
          </cell>
          <cell r="E62" t="str">
            <v>TYPE-4</v>
          </cell>
          <cell r="F62" t="str">
            <v>H=2.30M</v>
          </cell>
          <cell r="G62" t="str">
            <v>M</v>
          </cell>
          <cell r="H62">
            <v>175901</v>
          </cell>
          <cell r="I62">
            <v>0</v>
          </cell>
        </row>
        <row r="63">
          <cell r="A63" t="str">
            <v>E2</v>
          </cell>
          <cell r="B63">
            <v>0</v>
          </cell>
          <cell r="C63" t="str">
            <v>계</v>
          </cell>
          <cell r="D63">
            <v>7401</v>
          </cell>
          <cell r="H63">
            <v>0</v>
          </cell>
          <cell r="I63">
            <v>0</v>
          </cell>
        </row>
        <row r="64">
          <cell r="A64" t="str">
            <v>D00884</v>
          </cell>
          <cell r="B64">
            <v>2170</v>
          </cell>
          <cell r="C64" t="str">
            <v>2.04</v>
          </cell>
          <cell r="D64">
            <v>7465</v>
          </cell>
          <cell r="E64" t="str">
            <v>산마루측구</v>
          </cell>
          <cell r="F64" t="str">
            <v>H=0.60M</v>
          </cell>
          <cell r="G64" t="str">
            <v>M</v>
          </cell>
          <cell r="H64">
            <v>52003</v>
          </cell>
          <cell r="I64">
            <v>0</v>
          </cell>
        </row>
        <row r="65">
          <cell r="A65" t="str">
            <v>D00877</v>
          </cell>
          <cell r="B65">
            <v>419</v>
          </cell>
          <cell r="C65" t="str">
            <v>2.05</v>
          </cell>
          <cell r="D65">
            <v>7722</v>
          </cell>
          <cell r="E65" t="str">
            <v>V형측구</v>
          </cell>
          <cell r="F65" t="str">
            <v>H=0.60M</v>
          </cell>
          <cell r="G65" t="str">
            <v>M</v>
          </cell>
          <cell r="H65">
            <v>53175</v>
          </cell>
          <cell r="I65">
            <v>0</v>
          </cell>
        </row>
        <row r="66">
          <cell r="A66" t="str">
            <v>T2</v>
          </cell>
          <cell r="B66">
            <v>69</v>
          </cell>
          <cell r="C66" t="str">
            <v>2.06</v>
          </cell>
          <cell r="D66">
            <v>7978</v>
          </cell>
          <cell r="E66" t="str">
            <v>맹암거</v>
          </cell>
          <cell r="H66">
            <v>0</v>
          </cell>
          <cell r="I66">
            <v>0</v>
          </cell>
        </row>
        <row r="67">
          <cell r="A67" t="str">
            <v>D00184</v>
          </cell>
          <cell r="B67">
            <v>3960</v>
          </cell>
          <cell r="C67" t="str">
            <v>a</v>
          </cell>
          <cell r="D67">
            <v>8233</v>
          </cell>
          <cell r="E67" t="str">
            <v>맹암거</v>
          </cell>
          <cell r="F67" t="str">
            <v>TYPE-2</v>
          </cell>
          <cell r="G67" t="str">
            <v>ｍ</v>
          </cell>
          <cell r="H67">
            <v>6190</v>
          </cell>
          <cell r="I67">
            <v>0</v>
          </cell>
        </row>
        <row r="68">
          <cell r="A68" t="str">
            <v>D01041</v>
          </cell>
          <cell r="B68">
            <v>760</v>
          </cell>
          <cell r="C68" t="str">
            <v>b</v>
          </cell>
          <cell r="D68">
            <v>8609</v>
          </cell>
          <cell r="E68" t="str">
            <v>맹암거</v>
          </cell>
          <cell r="F68" t="str">
            <v>TYPE-4</v>
          </cell>
          <cell r="G68" t="str">
            <v>ｍ</v>
          </cell>
          <cell r="H68">
            <v>2092</v>
          </cell>
          <cell r="I68">
            <v>0</v>
          </cell>
        </row>
        <row r="69">
          <cell r="A69" t="str">
            <v>D01055</v>
          </cell>
          <cell r="B69">
            <v>200</v>
          </cell>
          <cell r="C69" t="str">
            <v>c</v>
          </cell>
          <cell r="D69">
            <v>8703</v>
          </cell>
          <cell r="E69" t="str">
            <v>용수다발관</v>
          </cell>
          <cell r="G69" t="str">
            <v>㎡</v>
          </cell>
          <cell r="H69">
            <v>11594</v>
          </cell>
          <cell r="I69">
            <v>0</v>
          </cell>
        </row>
        <row r="70">
          <cell r="A70" t="str">
            <v>E2</v>
          </cell>
          <cell r="B70">
            <v>0</v>
          </cell>
          <cell r="C70" t="str">
            <v>계</v>
          </cell>
          <cell r="D70">
            <v>8797</v>
          </cell>
          <cell r="H70">
            <v>0</v>
          </cell>
          <cell r="I70">
            <v>0</v>
          </cell>
        </row>
        <row r="71">
          <cell r="A71" t="str">
            <v>D00882</v>
          </cell>
          <cell r="B71">
            <v>1125</v>
          </cell>
          <cell r="C71" t="str">
            <v>2.07</v>
          </cell>
          <cell r="D71">
            <v>8985</v>
          </cell>
          <cell r="E71" t="str">
            <v>U형퓰륨관</v>
          </cell>
          <cell r="F71" t="str">
            <v>D=450 M/M</v>
          </cell>
          <cell r="G71" t="str">
            <v>M</v>
          </cell>
          <cell r="H71">
            <v>26723</v>
          </cell>
          <cell r="I71">
            <v>0</v>
          </cell>
        </row>
        <row r="72">
          <cell r="A72" t="str">
            <v>T2</v>
          </cell>
          <cell r="B72">
            <v>75</v>
          </cell>
          <cell r="C72" t="str">
            <v>2.08</v>
          </cell>
          <cell r="D72">
            <v>9385</v>
          </cell>
          <cell r="E72" t="str">
            <v>횡배수관 부설및보강</v>
          </cell>
          <cell r="H72">
            <v>0</v>
          </cell>
          <cell r="I72">
            <v>0</v>
          </cell>
        </row>
        <row r="73">
          <cell r="A73" t="str">
            <v>D00279</v>
          </cell>
          <cell r="B73">
            <v>12</v>
          </cell>
          <cell r="C73" t="str">
            <v>a</v>
          </cell>
          <cell r="D73">
            <v>9434</v>
          </cell>
          <cell r="E73" t="str">
            <v>횡배수관 부설</v>
          </cell>
          <cell r="F73" t="str">
            <v>Φ300㎜</v>
          </cell>
          <cell r="G73" t="str">
            <v>ｍ</v>
          </cell>
          <cell r="H73">
            <v>32369</v>
          </cell>
          <cell r="I73">
            <v>0</v>
          </cell>
        </row>
        <row r="74">
          <cell r="A74" t="str">
            <v>D00889</v>
          </cell>
          <cell r="B74">
            <v>100</v>
          </cell>
          <cell r="C74" t="str">
            <v>b</v>
          </cell>
          <cell r="D74">
            <v>9458</v>
          </cell>
          <cell r="E74" t="str">
            <v>횡배수관부설</v>
          </cell>
          <cell r="F74" t="str">
            <v>Φ600㎜</v>
          </cell>
          <cell r="G74" t="str">
            <v>ｍ</v>
          </cell>
          <cell r="H74">
            <v>61854</v>
          </cell>
          <cell r="I74">
            <v>0</v>
          </cell>
        </row>
        <row r="75">
          <cell r="A75" t="str">
            <v>D00156</v>
          </cell>
          <cell r="B75">
            <v>40</v>
          </cell>
          <cell r="C75" t="str">
            <v>c</v>
          </cell>
          <cell r="D75">
            <v>9482</v>
          </cell>
          <cell r="E75" t="str">
            <v>횡배수관부설</v>
          </cell>
          <cell r="F75" t="str">
            <v>Φ800㎜</v>
          </cell>
          <cell r="G75" t="str">
            <v>ｍ</v>
          </cell>
          <cell r="H75">
            <v>86661</v>
          </cell>
          <cell r="I75">
            <v>0</v>
          </cell>
        </row>
        <row r="76">
          <cell r="A76" t="str">
            <v>E2</v>
          </cell>
          <cell r="B76">
            <v>0</v>
          </cell>
          <cell r="C76" t="str">
            <v>계</v>
          </cell>
          <cell r="D76">
            <v>10557</v>
          </cell>
          <cell r="H76">
            <v>0</v>
          </cell>
          <cell r="I76">
            <v>0</v>
          </cell>
        </row>
        <row r="77">
          <cell r="A77" t="str">
            <v>T2</v>
          </cell>
          <cell r="B77">
            <v>79</v>
          </cell>
          <cell r="C77" t="str">
            <v>2.09</v>
          </cell>
          <cell r="D77">
            <v>11783</v>
          </cell>
          <cell r="E77" t="str">
            <v>우수관부설</v>
          </cell>
          <cell r="H77">
            <v>0</v>
          </cell>
          <cell r="I77">
            <v>0</v>
          </cell>
        </row>
        <row r="78">
          <cell r="A78" t="str">
            <v>D00272</v>
          </cell>
          <cell r="B78">
            <v>4981</v>
          </cell>
          <cell r="C78" t="str">
            <v>a</v>
          </cell>
          <cell r="D78">
            <v>12396</v>
          </cell>
          <cell r="E78" t="str">
            <v>우수관부설</v>
          </cell>
          <cell r="F78" t="str">
            <v>Φ600M/M</v>
          </cell>
          <cell r="G78" t="str">
            <v>M</v>
          </cell>
          <cell r="H78">
            <v>59503</v>
          </cell>
          <cell r="I78">
            <v>0</v>
          </cell>
        </row>
        <row r="79">
          <cell r="A79" t="str">
            <v>D00620</v>
          </cell>
          <cell r="B79">
            <v>151</v>
          </cell>
          <cell r="C79" t="str">
            <v>b</v>
          </cell>
          <cell r="D79">
            <v>12702</v>
          </cell>
          <cell r="E79" t="str">
            <v>접속흄관설치</v>
          </cell>
          <cell r="F79" t="str">
            <v>Φ600M/M</v>
          </cell>
          <cell r="G79" t="str">
            <v>M</v>
          </cell>
          <cell r="H79">
            <v>59503</v>
          </cell>
          <cell r="I79">
            <v>0</v>
          </cell>
        </row>
        <row r="80">
          <cell r="A80" t="str">
            <v>E2</v>
          </cell>
          <cell r="B80">
            <v>0</v>
          </cell>
          <cell r="C80" t="str">
            <v>계</v>
          </cell>
          <cell r="D80">
            <v>12855</v>
          </cell>
          <cell r="H80">
            <v>0</v>
          </cell>
          <cell r="I80">
            <v>0</v>
          </cell>
        </row>
        <row r="81">
          <cell r="A81" t="str">
            <v>T2</v>
          </cell>
          <cell r="B81">
            <v>86</v>
          </cell>
          <cell r="C81" t="str">
            <v>2.10</v>
          </cell>
          <cell r="D81">
            <v>13008</v>
          </cell>
          <cell r="E81" t="str">
            <v>종배수관</v>
          </cell>
          <cell r="H81">
            <v>0</v>
          </cell>
          <cell r="I81">
            <v>0</v>
          </cell>
        </row>
        <row r="82">
          <cell r="A82" t="str">
            <v>D00067</v>
          </cell>
          <cell r="B82">
            <v>117</v>
          </cell>
          <cell r="C82" t="str">
            <v>a</v>
          </cell>
          <cell r="D82">
            <v>13642</v>
          </cell>
          <cell r="E82" t="str">
            <v>종배수관 부설</v>
          </cell>
          <cell r="F82" t="str">
            <v>Φ600mm</v>
          </cell>
          <cell r="G82" t="str">
            <v>ｍ</v>
          </cell>
          <cell r="H82">
            <v>35916</v>
          </cell>
          <cell r="I82">
            <v>0</v>
          </cell>
        </row>
        <row r="83">
          <cell r="A83" t="str">
            <v>T1</v>
          </cell>
          <cell r="B83">
            <v>85</v>
          </cell>
          <cell r="C83" t="str">
            <v>b</v>
          </cell>
          <cell r="D83">
            <v>13846</v>
          </cell>
          <cell r="E83" t="str">
            <v>면벽</v>
          </cell>
          <cell r="H83">
            <v>0</v>
          </cell>
          <cell r="I83">
            <v>0</v>
          </cell>
        </row>
        <row r="84">
          <cell r="A84" t="str">
            <v>D00152</v>
          </cell>
          <cell r="B84">
            <v>1</v>
          </cell>
          <cell r="C84" t="str">
            <v>b-1</v>
          </cell>
          <cell r="D84">
            <v>14050</v>
          </cell>
          <cell r="E84" t="str">
            <v>콘크리트타설</v>
          </cell>
          <cell r="F84" t="str">
            <v>무근40-180-8</v>
          </cell>
          <cell r="G84" t="str">
            <v>㎥</v>
          </cell>
          <cell r="H84">
            <v>18940</v>
          </cell>
          <cell r="I84">
            <v>0</v>
          </cell>
        </row>
        <row r="85">
          <cell r="A85" t="str">
            <v>D00031</v>
          </cell>
          <cell r="B85">
            <v>8</v>
          </cell>
          <cell r="C85" t="str">
            <v>b-2</v>
          </cell>
          <cell r="D85">
            <v>14106</v>
          </cell>
          <cell r="E85" t="str">
            <v>거푸집</v>
          </cell>
          <cell r="F85" t="str">
            <v>합판 3회 0-7 M</v>
          </cell>
          <cell r="G85" t="str">
            <v>㎡</v>
          </cell>
          <cell r="H85">
            <v>17788</v>
          </cell>
          <cell r="I85">
            <v>0</v>
          </cell>
        </row>
        <row r="86">
          <cell r="A86" t="str">
            <v>E1</v>
          </cell>
          <cell r="B86">
            <v>0</v>
          </cell>
          <cell r="C86" t="str">
            <v>소계</v>
          </cell>
          <cell r="D86">
            <v>14134</v>
          </cell>
          <cell r="H86">
            <v>0</v>
          </cell>
          <cell r="I86">
            <v>0</v>
          </cell>
        </row>
        <row r="87">
          <cell r="A87" t="str">
            <v>E2</v>
          </cell>
          <cell r="B87">
            <v>0</v>
          </cell>
          <cell r="C87" t="str">
            <v>계</v>
          </cell>
          <cell r="D87">
            <v>14141</v>
          </cell>
          <cell r="H87">
            <v>0</v>
          </cell>
          <cell r="I87">
            <v>0</v>
          </cell>
        </row>
        <row r="88">
          <cell r="A88" t="str">
            <v>T2</v>
          </cell>
          <cell r="B88">
            <v>92</v>
          </cell>
          <cell r="C88" t="str">
            <v>2.11</v>
          </cell>
          <cell r="D88">
            <v>14269</v>
          </cell>
          <cell r="E88" t="str">
            <v>우수받이공</v>
          </cell>
          <cell r="H88">
            <v>0</v>
          </cell>
          <cell r="I88">
            <v>0</v>
          </cell>
        </row>
        <row r="89">
          <cell r="A89" t="str">
            <v>D00152</v>
          </cell>
          <cell r="B89">
            <v>69</v>
          </cell>
          <cell r="C89" t="str">
            <v>a</v>
          </cell>
          <cell r="D89">
            <v>16254</v>
          </cell>
          <cell r="E89" t="str">
            <v>콘크리트타설</v>
          </cell>
          <cell r="F89" t="str">
            <v>무근40-180-8</v>
          </cell>
          <cell r="G89" t="str">
            <v>㎥</v>
          </cell>
          <cell r="H89">
            <v>18940</v>
          </cell>
          <cell r="I89">
            <v>0</v>
          </cell>
        </row>
        <row r="90">
          <cell r="A90" t="str">
            <v>D00032</v>
          </cell>
          <cell r="B90">
            <v>922</v>
          </cell>
          <cell r="C90" t="str">
            <v>b</v>
          </cell>
          <cell r="D90">
            <v>17247</v>
          </cell>
          <cell r="E90" t="str">
            <v>거푸집</v>
          </cell>
          <cell r="F90" t="str">
            <v>합판 4회</v>
          </cell>
          <cell r="G90" t="str">
            <v>㎡</v>
          </cell>
          <cell r="H90">
            <v>15219</v>
          </cell>
          <cell r="I90">
            <v>0</v>
          </cell>
        </row>
        <row r="91">
          <cell r="A91" t="str">
            <v>D00216</v>
          </cell>
          <cell r="B91">
            <v>201</v>
          </cell>
          <cell r="C91" t="str">
            <v>c</v>
          </cell>
          <cell r="D91">
            <v>17743</v>
          </cell>
          <cell r="E91" t="str">
            <v>스틸그레이팅</v>
          </cell>
          <cell r="F91" t="str">
            <v>382x582x75㎜</v>
          </cell>
          <cell r="G91" t="str">
            <v>EA</v>
          </cell>
          <cell r="H91">
            <v>55650</v>
          </cell>
          <cell r="I91">
            <v>0</v>
          </cell>
        </row>
        <row r="92">
          <cell r="A92" t="str">
            <v>D00714</v>
          </cell>
          <cell r="B92">
            <v>528</v>
          </cell>
          <cell r="C92" t="str">
            <v>d</v>
          </cell>
          <cell r="D92">
            <v>17747</v>
          </cell>
          <cell r="E92" t="str">
            <v>연결관</v>
          </cell>
          <cell r="F92" t="str">
            <v>Φ300㎜</v>
          </cell>
          <cell r="G92" t="str">
            <v>ｍ</v>
          </cell>
          <cell r="H92">
            <v>16701</v>
          </cell>
          <cell r="I92">
            <v>0</v>
          </cell>
        </row>
        <row r="93">
          <cell r="A93" t="str">
            <v>E2</v>
          </cell>
          <cell r="B93">
            <v>0</v>
          </cell>
          <cell r="C93" t="str">
            <v>계</v>
          </cell>
          <cell r="D93">
            <v>17811</v>
          </cell>
          <cell r="H93">
            <v>0</v>
          </cell>
          <cell r="I93">
            <v>0</v>
          </cell>
        </row>
        <row r="94">
          <cell r="A94" t="str">
            <v>T2</v>
          </cell>
          <cell r="B94">
            <v>108</v>
          </cell>
          <cell r="C94" t="str">
            <v>2.12</v>
          </cell>
          <cell r="D94">
            <v>17875</v>
          </cell>
          <cell r="E94" t="str">
            <v>집수정</v>
          </cell>
          <cell r="H94">
            <v>0</v>
          </cell>
          <cell r="I94">
            <v>0</v>
          </cell>
        </row>
        <row r="95">
          <cell r="A95" t="str">
            <v>T1</v>
          </cell>
          <cell r="B95">
            <v>97</v>
          </cell>
          <cell r="C95" t="str">
            <v>a</v>
          </cell>
          <cell r="D95">
            <v>17913</v>
          </cell>
          <cell r="E95" t="str">
            <v>콘크리트타설</v>
          </cell>
          <cell r="H95">
            <v>0</v>
          </cell>
          <cell r="I95">
            <v>0</v>
          </cell>
        </row>
        <row r="96">
          <cell r="A96" t="str">
            <v>D00015</v>
          </cell>
          <cell r="B96">
            <v>3</v>
          </cell>
          <cell r="C96" t="str">
            <v>-1</v>
          </cell>
          <cell r="D96">
            <v>17951</v>
          </cell>
          <cell r="E96" t="str">
            <v>콘크리트타설</v>
          </cell>
          <cell r="F96" t="str">
            <v>철근25-240-8</v>
          </cell>
          <cell r="G96" t="str">
            <v>㎥</v>
          </cell>
          <cell r="H96">
            <v>20902</v>
          </cell>
          <cell r="I96">
            <v>0</v>
          </cell>
        </row>
        <row r="97">
          <cell r="A97" t="str">
            <v>D00059</v>
          </cell>
          <cell r="B97">
            <v>86</v>
          </cell>
          <cell r="C97" t="str">
            <v>-2</v>
          </cell>
          <cell r="D97">
            <v>18027</v>
          </cell>
          <cell r="E97" t="str">
            <v>콘크리트타설</v>
          </cell>
          <cell r="F97" t="str">
            <v>무근40-180-8</v>
          </cell>
          <cell r="G97" t="str">
            <v>㎥</v>
          </cell>
          <cell r="H97">
            <v>29586</v>
          </cell>
          <cell r="I97">
            <v>0</v>
          </cell>
        </row>
        <row r="98">
          <cell r="A98" t="str">
            <v>E1</v>
          </cell>
          <cell r="B98">
            <v>0</v>
          </cell>
          <cell r="C98" t="str">
            <v>소계</v>
          </cell>
          <cell r="D98">
            <v>18046</v>
          </cell>
          <cell r="H98">
            <v>0</v>
          </cell>
          <cell r="I98">
            <v>0</v>
          </cell>
        </row>
        <row r="99">
          <cell r="A99" t="str">
            <v>T1</v>
          </cell>
          <cell r="B99">
            <v>101</v>
          </cell>
          <cell r="C99" t="str">
            <v>b</v>
          </cell>
          <cell r="D99">
            <v>18056</v>
          </cell>
          <cell r="E99" t="str">
            <v>거푸집</v>
          </cell>
          <cell r="H99">
            <v>0</v>
          </cell>
          <cell r="I99">
            <v>0</v>
          </cell>
        </row>
        <row r="100">
          <cell r="A100" t="str">
            <v>D00096</v>
          </cell>
          <cell r="B100">
            <v>4</v>
          </cell>
          <cell r="C100" t="str">
            <v>-1</v>
          </cell>
          <cell r="D100">
            <v>18065</v>
          </cell>
          <cell r="E100" t="str">
            <v>거푸집</v>
          </cell>
          <cell r="F100" t="str">
            <v>합판 1회</v>
          </cell>
          <cell r="G100" t="str">
            <v>㎡</v>
          </cell>
          <cell r="H100">
            <v>38021</v>
          </cell>
          <cell r="I100">
            <v>0</v>
          </cell>
        </row>
        <row r="101">
          <cell r="A101" t="str">
            <v>D00031</v>
          </cell>
          <cell r="B101">
            <v>816</v>
          </cell>
          <cell r="C101" t="str">
            <v>-2</v>
          </cell>
          <cell r="D101">
            <v>18103</v>
          </cell>
          <cell r="F101" t="str">
            <v>합판 3회 0-7 M</v>
          </cell>
          <cell r="G101" t="str">
            <v>㎡</v>
          </cell>
          <cell r="H101">
            <v>17788</v>
          </cell>
          <cell r="I101">
            <v>0</v>
          </cell>
        </row>
        <row r="102">
          <cell r="A102" t="str">
            <v>E1</v>
          </cell>
          <cell r="B102">
            <v>0</v>
          </cell>
          <cell r="C102" t="str">
            <v>소계</v>
          </cell>
          <cell r="D102">
            <v>18132</v>
          </cell>
          <cell r="H102">
            <v>0</v>
          </cell>
          <cell r="I102">
            <v>0</v>
          </cell>
        </row>
        <row r="103">
          <cell r="A103" t="str">
            <v>T1</v>
          </cell>
          <cell r="B103">
            <v>105</v>
          </cell>
          <cell r="C103" t="str">
            <v>c</v>
          </cell>
          <cell r="D103">
            <v>18146</v>
          </cell>
          <cell r="E103" t="str">
            <v>스틸그레이팅</v>
          </cell>
          <cell r="H103">
            <v>0</v>
          </cell>
          <cell r="I103">
            <v>0</v>
          </cell>
        </row>
        <row r="104">
          <cell r="A104" t="str">
            <v>D00170</v>
          </cell>
          <cell r="B104">
            <v>30</v>
          </cell>
          <cell r="C104" t="str">
            <v>-1</v>
          </cell>
          <cell r="D104">
            <v>18160</v>
          </cell>
          <cell r="E104" t="str">
            <v>스틸그레이팅</v>
          </cell>
          <cell r="F104" t="str">
            <v>1100x900x75㎜</v>
          </cell>
          <cell r="G104" t="str">
            <v>EA</v>
          </cell>
          <cell r="H104">
            <v>183855</v>
          </cell>
          <cell r="I104">
            <v>0</v>
          </cell>
        </row>
        <row r="105">
          <cell r="A105" t="str">
            <v>D00108</v>
          </cell>
          <cell r="B105">
            <v>8</v>
          </cell>
          <cell r="C105" t="str">
            <v>-2</v>
          </cell>
          <cell r="D105">
            <v>18170</v>
          </cell>
          <cell r="F105" t="str">
            <v>1100x1600x75㎜</v>
          </cell>
          <cell r="G105" t="str">
            <v>EA</v>
          </cell>
          <cell r="H105">
            <v>306915</v>
          </cell>
          <cell r="I105">
            <v>0</v>
          </cell>
        </row>
        <row r="106">
          <cell r="A106" t="str">
            <v>E1</v>
          </cell>
          <cell r="B106">
            <v>0</v>
          </cell>
          <cell r="C106" t="str">
            <v>소계</v>
          </cell>
          <cell r="D106">
            <v>18172</v>
          </cell>
          <cell r="H106">
            <v>0</v>
          </cell>
          <cell r="I106">
            <v>0</v>
          </cell>
        </row>
        <row r="107">
          <cell r="A107" t="str">
            <v>D00063</v>
          </cell>
          <cell r="B107">
            <v>0.56999999999999995</v>
          </cell>
          <cell r="C107" t="str">
            <v>d</v>
          </cell>
          <cell r="D107">
            <v>18173</v>
          </cell>
          <cell r="E107" t="str">
            <v>철근가공조립</v>
          </cell>
          <cell r="F107" t="str">
            <v>간단</v>
          </cell>
          <cell r="G107" t="str">
            <v>TON</v>
          </cell>
          <cell r="H107">
            <v>251719</v>
          </cell>
          <cell r="I107">
            <v>0</v>
          </cell>
        </row>
        <row r="108">
          <cell r="A108" t="str">
            <v>D00913</v>
          </cell>
          <cell r="B108">
            <v>69</v>
          </cell>
          <cell r="C108" t="str">
            <v>e</v>
          </cell>
          <cell r="D108">
            <v>18174</v>
          </cell>
          <cell r="E108" t="str">
            <v>사다리설치</v>
          </cell>
          <cell r="F108" t="str">
            <v>Φ22</v>
          </cell>
          <cell r="G108" t="str">
            <v>M</v>
          </cell>
          <cell r="H108">
            <v>1522</v>
          </cell>
          <cell r="I108">
            <v>0</v>
          </cell>
        </row>
        <row r="109">
          <cell r="A109" t="str">
            <v>E2</v>
          </cell>
          <cell r="B109">
            <v>0</v>
          </cell>
          <cell r="C109" t="str">
            <v>계</v>
          </cell>
          <cell r="D109">
            <v>18175</v>
          </cell>
          <cell r="H109">
            <v>0</v>
          </cell>
          <cell r="I109">
            <v>0</v>
          </cell>
        </row>
        <row r="110">
          <cell r="A110" t="str">
            <v>T2</v>
          </cell>
          <cell r="B110">
            <v>113</v>
          </cell>
          <cell r="C110" t="str">
            <v>2.13</v>
          </cell>
          <cell r="D110">
            <v>18303</v>
          </cell>
          <cell r="E110" t="str">
            <v>도 수 로</v>
          </cell>
          <cell r="H110">
            <v>0</v>
          </cell>
          <cell r="I110">
            <v>0</v>
          </cell>
        </row>
        <row r="111">
          <cell r="A111" t="str">
            <v>D00032</v>
          </cell>
          <cell r="B111">
            <v>2567</v>
          </cell>
          <cell r="C111" t="str">
            <v>a</v>
          </cell>
          <cell r="D111">
            <v>19103</v>
          </cell>
          <cell r="E111" t="str">
            <v>거푸집</v>
          </cell>
          <cell r="F111" t="str">
            <v>합판 4회</v>
          </cell>
          <cell r="G111" t="str">
            <v>㎡</v>
          </cell>
          <cell r="H111">
            <v>15219</v>
          </cell>
          <cell r="I111">
            <v>0</v>
          </cell>
        </row>
        <row r="112">
          <cell r="A112" t="str">
            <v>D00063</v>
          </cell>
          <cell r="B112">
            <v>18.484000000000002</v>
          </cell>
          <cell r="C112" t="str">
            <v>b</v>
          </cell>
          <cell r="D112">
            <v>19167</v>
          </cell>
          <cell r="E112" t="str">
            <v>철근가공조립</v>
          </cell>
          <cell r="F112" t="str">
            <v>간단</v>
          </cell>
          <cell r="G112" t="str">
            <v>TON</v>
          </cell>
          <cell r="H112">
            <v>251719</v>
          </cell>
          <cell r="I112">
            <v>0</v>
          </cell>
        </row>
        <row r="113">
          <cell r="A113" t="str">
            <v>D00152</v>
          </cell>
          <cell r="B113">
            <v>404</v>
          </cell>
          <cell r="C113" t="str">
            <v>c</v>
          </cell>
          <cell r="D113">
            <v>19231</v>
          </cell>
          <cell r="E113" t="str">
            <v>콘크리트타설</v>
          </cell>
          <cell r="F113" t="str">
            <v>무근40-180-8</v>
          </cell>
          <cell r="G113" t="str">
            <v>㎥</v>
          </cell>
          <cell r="H113">
            <v>18940</v>
          </cell>
          <cell r="I113">
            <v>0</v>
          </cell>
        </row>
        <row r="114">
          <cell r="A114" t="str">
            <v>E2</v>
          </cell>
          <cell r="B114">
            <v>0</v>
          </cell>
          <cell r="C114" t="str">
            <v>계</v>
          </cell>
          <cell r="D114">
            <v>19253</v>
          </cell>
          <cell r="H114">
            <v>0</v>
          </cell>
          <cell r="I114">
            <v>0</v>
          </cell>
        </row>
        <row r="115">
          <cell r="A115" t="str">
            <v>T2</v>
          </cell>
          <cell r="B115">
            <v>117</v>
          </cell>
          <cell r="C115" t="str">
            <v>2.14</v>
          </cell>
          <cell r="D115">
            <v>19274</v>
          </cell>
          <cell r="E115" t="str">
            <v>수로보호공</v>
          </cell>
          <cell r="H115">
            <v>0</v>
          </cell>
          <cell r="I115">
            <v>0</v>
          </cell>
        </row>
        <row r="116">
          <cell r="A116" t="str">
            <v>D00152</v>
          </cell>
          <cell r="B116">
            <v>23</v>
          </cell>
          <cell r="C116" t="str">
            <v>a</v>
          </cell>
          <cell r="D116">
            <v>19281</v>
          </cell>
          <cell r="E116" t="str">
            <v>콘크리트타설</v>
          </cell>
          <cell r="F116" t="str">
            <v>무근40-180-8</v>
          </cell>
          <cell r="G116" t="str">
            <v>㎥</v>
          </cell>
          <cell r="H116">
            <v>18940</v>
          </cell>
          <cell r="I116">
            <v>0</v>
          </cell>
        </row>
        <row r="117">
          <cell r="A117" t="str">
            <v>D00032</v>
          </cell>
          <cell r="B117">
            <v>17</v>
          </cell>
          <cell r="C117" t="str">
            <v>b</v>
          </cell>
          <cell r="D117">
            <v>19285</v>
          </cell>
          <cell r="E117" t="str">
            <v>거푸집</v>
          </cell>
          <cell r="F117" t="str">
            <v>합판 4회</v>
          </cell>
          <cell r="G117" t="str">
            <v>㎡</v>
          </cell>
          <cell r="H117">
            <v>15219</v>
          </cell>
          <cell r="I117">
            <v>0</v>
          </cell>
        </row>
        <row r="118">
          <cell r="A118" t="str">
            <v>E2</v>
          </cell>
          <cell r="B118">
            <v>0</v>
          </cell>
          <cell r="C118" t="str">
            <v>계</v>
          </cell>
          <cell r="D118">
            <v>19287</v>
          </cell>
          <cell r="H118">
            <v>0</v>
          </cell>
          <cell r="I118">
            <v>0</v>
          </cell>
        </row>
        <row r="119">
          <cell r="A119" t="str">
            <v>T2</v>
          </cell>
          <cell r="B119">
            <v>131</v>
          </cell>
          <cell r="C119" t="str">
            <v>2.15</v>
          </cell>
          <cell r="D119">
            <v>19288</v>
          </cell>
          <cell r="E119" t="str">
            <v>맨홀공</v>
          </cell>
          <cell r="H119">
            <v>0</v>
          </cell>
          <cell r="I119">
            <v>0</v>
          </cell>
        </row>
        <row r="120">
          <cell r="A120" t="str">
            <v>T1</v>
          </cell>
          <cell r="B120">
            <v>122</v>
          </cell>
          <cell r="C120" t="str">
            <v>a</v>
          </cell>
          <cell r="D120">
            <v>19352</v>
          </cell>
          <cell r="E120" t="str">
            <v>콘크리트타설</v>
          </cell>
          <cell r="H120">
            <v>0</v>
          </cell>
          <cell r="I120">
            <v>0</v>
          </cell>
        </row>
        <row r="121">
          <cell r="A121" t="str">
            <v>D00023</v>
          </cell>
          <cell r="B121">
            <v>16</v>
          </cell>
          <cell r="C121" t="str">
            <v>-1</v>
          </cell>
          <cell r="D121">
            <v>19416</v>
          </cell>
          <cell r="E121" t="str">
            <v>콘크리트타설</v>
          </cell>
          <cell r="F121" t="str">
            <v>철근25-210-8</v>
          </cell>
          <cell r="G121" t="str">
            <v>㎥</v>
          </cell>
          <cell r="H121">
            <v>20902</v>
          </cell>
          <cell r="I121">
            <v>0</v>
          </cell>
        </row>
        <row r="122">
          <cell r="A122" t="str">
            <v>D00152</v>
          </cell>
          <cell r="B122">
            <v>189</v>
          </cell>
          <cell r="C122" t="str">
            <v>-2</v>
          </cell>
          <cell r="D122">
            <v>19440</v>
          </cell>
          <cell r="F122" t="str">
            <v>무근40-180-8</v>
          </cell>
          <cell r="G122" t="str">
            <v>㎥</v>
          </cell>
          <cell r="H122">
            <v>18940</v>
          </cell>
          <cell r="I122">
            <v>0</v>
          </cell>
        </row>
        <row r="123">
          <cell r="A123" t="str">
            <v>E1</v>
          </cell>
          <cell r="B123">
            <v>0</v>
          </cell>
          <cell r="C123" t="str">
            <v>소계</v>
          </cell>
          <cell r="D123">
            <v>19472</v>
          </cell>
          <cell r="H123">
            <v>0</v>
          </cell>
          <cell r="I123">
            <v>0</v>
          </cell>
        </row>
        <row r="124">
          <cell r="A124" t="str">
            <v>T1</v>
          </cell>
          <cell r="B124">
            <v>126</v>
          </cell>
          <cell r="C124" t="str">
            <v>b</v>
          </cell>
          <cell r="D124">
            <v>19488</v>
          </cell>
          <cell r="E124" t="str">
            <v>거푸집</v>
          </cell>
          <cell r="H124">
            <v>0</v>
          </cell>
          <cell r="I124">
            <v>0</v>
          </cell>
        </row>
        <row r="125">
          <cell r="A125" t="str">
            <v>D00032</v>
          </cell>
          <cell r="B125">
            <v>71</v>
          </cell>
          <cell r="C125" t="str">
            <v>-1</v>
          </cell>
          <cell r="D125">
            <v>19504</v>
          </cell>
          <cell r="E125" t="str">
            <v>거푸집</v>
          </cell>
          <cell r="F125" t="str">
            <v>합판 4회</v>
          </cell>
          <cell r="G125" t="str">
            <v>㎡</v>
          </cell>
          <cell r="H125">
            <v>15219</v>
          </cell>
          <cell r="I125">
            <v>0</v>
          </cell>
        </row>
        <row r="126">
          <cell r="A126" t="str">
            <v>D00062</v>
          </cell>
          <cell r="B126">
            <v>1568</v>
          </cell>
          <cell r="C126" t="str">
            <v>-2</v>
          </cell>
          <cell r="D126">
            <v>19632</v>
          </cell>
          <cell r="E126" t="str">
            <v>거푸집</v>
          </cell>
          <cell r="F126" t="str">
            <v>원형 3회</v>
          </cell>
          <cell r="G126" t="str">
            <v>㎡</v>
          </cell>
          <cell r="H126">
            <v>37940</v>
          </cell>
          <cell r="I126">
            <v>0</v>
          </cell>
        </row>
        <row r="127">
          <cell r="A127" t="str">
            <v>E1</v>
          </cell>
          <cell r="B127">
            <v>0</v>
          </cell>
          <cell r="C127" t="str">
            <v>소계</v>
          </cell>
          <cell r="D127">
            <v>19680</v>
          </cell>
          <cell r="H127">
            <v>0</v>
          </cell>
          <cell r="I127">
            <v>0</v>
          </cell>
        </row>
        <row r="128">
          <cell r="A128" t="str">
            <v>D00913</v>
          </cell>
          <cell r="B128">
            <v>440</v>
          </cell>
          <cell r="C128" t="str">
            <v>c</v>
          </cell>
          <cell r="D128">
            <v>19728</v>
          </cell>
          <cell r="E128" t="str">
            <v>사다리설치</v>
          </cell>
          <cell r="F128" t="str">
            <v>Φ22</v>
          </cell>
          <cell r="G128" t="str">
            <v>M</v>
          </cell>
          <cell r="H128">
            <v>1522</v>
          </cell>
          <cell r="I128">
            <v>0</v>
          </cell>
        </row>
        <row r="129">
          <cell r="A129" t="str">
            <v>D00063</v>
          </cell>
          <cell r="B129">
            <v>3.1240000000000001</v>
          </cell>
          <cell r="C129" t="str">
            <v>d</v>
          </cell>
          <cell r="D129">
            <v>19776</v>
          </cell>
          <cell r="E129" t="str">
            <v>철근가공조립</v>
          </cell>
          <cell r="F129" t="str">
            <v>간단</v>
          </cell>
          <cell r="G129" t="str">
            <v>TON</v>
          </cell>
          <cell r="H129">
            <v>251719</v>
          </cell>
          <cell r="I129">
            <v>0</v>
          </cell>
        </row>
        <row r="130">
          <cell r="A130" t="str">
            <v>D00897</v>
          </cell>
          <cell r="B130">
            <v>16</v>
          </cell>
          <cell r="C130" t="str">
            <v>e</v>
          </cell>
          <cell r="D130">
            <v>19800</v>
          </cell>
          <cell r="E130" t="str">
            <v>잡석깔기</v>
          </cell>
          <cell r="G130" t="str">
            <v>㎥</v>
          </cell>
          <cell r="H130">
            <v>24580</v>
          </cell>
          <cell r="I130">
            <v>0</v>
          </cell>
        </row>
        <row r="131">
          <cell r="A131" t="str">
            <v>D00273</v>
          </cell>
          <cell r="B131">
            <v>106</v>
          </cell>
          <cell r="C131" t="str">
            <v>f</v>
          </cell>
          <cell r="D131">
            <v>19812</v>
          </cell>
          <cell r="E131" t="str">
            <v>맨홀 뚜껑</v>
          </cell>
          <cell r="F131" t="str">
            <v>D= 648 M/M</v>
          </cell>
          <cell r="G131" t="str">
            <v>EA</v>
          </cell>
          <cell r="H131">
            <v>57750</v>
          </cell>
          <cell r="I131">
            <v>0</v>
          </cell>
        </row>
        <row r="132">
          <cell r="A132" t="str">
            <v>E2</v>
          </cell>
          <cell r="B132">
            <v>0</v>
          </cell>
          <cell r="C132" t="str">
            <v>계</v>
          </cell>
          <cell r="D132">
            <v>19818</v>
          </cell>
          <cell r="H132">
            <v>0</v>
          </cell>
          <cell r="I132">
            <v>0</v>
          </cell>
        </row>
        <row r="133">
          <cell r="A133" t="str">
            <v>T2</v>
          </cell>
          <cell r="B133">
            <v>149</v>
          </cell>
          <cell r="C133" t="str">
            <v>2.16</v>
          </cell>
          <cell r="D133">
            <v>20112</v>
          </cell>
          <cell r="E133" t="str">
            <v>통로암거</v>
          </cell>
          <cell r="H133">
            <v>0</v>
          </cell>
          <cell r="I133">
            <v>0</v>
          </cell>
        </row>
        <row r="134">
          <cell r="A134" t="str">
            <v>T1</v>
          </cell>
          <cell r="B134">
            <v>137</v>
          </cell>
          <cell r="C134" t="str">
            <v>a</v>
          </cell>
          <cell r="D134">
            <v>20256</v>
          </cell>
          <cell r="E134" t="str">
            <v>거푸집</v>
          </cell>
          <cell r="H134">
            <v>0</v>
          </cell>
          <cell r="I134">
            <v>0</v>
          </cell>
        </row>
        <row r="135">
          <cell r="A135" t="str">
            <v>D00169</v>
          </cell>
          <cell r="B135">
            <v>12</v>
          </cell>
          <cell r="C135" t="str">
            <v>-1</v>
          </cell>
          <cell r="D135">
            <v>20400</v>
          </cell>
          <cell r="E135" t="str">
            <v>거푸집</v>
          </cell>
          <cell r="F135" t="str">
            <v>폼타이 3회</v>
          </cell>
          <cell r="G135" t="str">
            <v>㎡</v>
          </cell>
          <cell r="H135">
            <v>17843</v>
          </cell>
          <cell r="I135">
            <v>0</v>
          </cell>
        </row>
        <row r="136">
          <cell r="A136" t="str">
            <v>D00032</v>
          </cell>
          <cell r="B136">
            <v>17</v>
          </cell>
          <cell r="C136" t="str">
            <v>-2</v>
          </cell>
          <cell r="D136">
            <v>20432</v>
          </cell>
          <cell r="E136" t="str">
            <v>거푸집</v>
          </cell>
          <cell r="F136" t="str">
            <v>합판 4회</v>
          </cell>
          <cell r="G136" t="str">
            <v>㎡</v>
          </cell>
          <cell r="H136">
            <v>15219</v>
          </cell>
          <cell r="I136">
            <v>0</v>
          </cell>
        </row>
        <row r="137">
          <cell r="A137" t="str">
            <v>D00157</v>
          </cell>
          <cell r="B137">
            <v>169</v>
          </cell>
          <cell r="C137" t="str">
            <v>-3</v>
          </cell>
          <cell r="D137">
            <v>20448</v>
          </cell>
          <cell r="E137" t="str">
            <v>문양거푸집</v>
          </cell>
          <cell r="G137" t="str">
            <v>㎡</v>
          </cell>
          <cell r="H137">
            <v>23429</v>
          </cell>
          <cell r="I137">
            <v>0</v>
          </cell>
        </row>
        <row r="138">
          <cell r="A138" t="str">
            <v>E1</v>
          </cell>
          <cell r="B138">
            <v>0</v>
          </cell>
          <cell r="C138" t="str">
            <v>소계</v>
          </cell>
          <cell r="D138">
            <v>20452</v>
          </cell>
          <cell r="H138">
            <v>0</v>
          </cell>
          <cell r="I138">
            <v>0</v>
          </cell>
        </row>
        <row r="139">
          <cell r="A139" t="str">
            <v>T1</v>
          </cell>
          <cell r="B139">
            <v>142</v>
          </cell>
          <cell r="C139" t="str">
            <v>b</v>
          </cell>
          <cell r="D139">
            <v>20454</v>
          </cell>
          <cell r="E139" t="str">
            <v>콘크리트타설</v>
          </cell>
          <cell r="H139">
            <v>0</v>
          </cell>
          <cell r="I139">
            <v>0</v>
          </cell>
        </row>
        <row r="140">
          <cell r="A140" t="str">
            <v>D00144</v>
          </cell>
          <cell r="B140">
            <v>135</v>
          </cell>
          <cell r="C140" t="str">
            <v>-1</v>
          </cell>
          <cell r="D140">
            <v>20456</v>
          </cell>
          <cell r="E140" t="str">
            <v>콘크리트타설</v>
          </cell>
          <cell r="F140" t="str">
            <v>철근25-240-12 펌프카</v>
          </cell>
          <cell r="G140" t="str">
            <v>㎥</v>
          </cell>
          <cell r="H140">
            <v>9867</v>
          </cell>
          <cell r="I140">
            <v>0</v>
          </cell>
        </row>
        <row r="141">
          <cell r="A141" t="str">
            <v>D00145</v>
          </cell>
          <cell r="B141">
            <v>14</v>
          </cell>
          <cell r="C141" t="str">
            <v>-2</v>
          </cell>
          <cell r="D141">
            <v>20512</v>
          </cell>
          <cell r="F141" t="str">
            <v>25-210-12펌프카</v>
          </cell>
          <cell r="G141" t="str">
            <v>㎥</v>
          </cell>
          <cell r="H141">
            <v>9867</v>
          </cell>
          <cell r="I141">
            <v>0</v>
          </cell>
        </row>
        <row r="142">
          <cell r="A142" t="str">
            <v>D00181</v>
          </cell>
          <cell r="B142">
            <v>11</v>
          </cell>
          <cell r="C142" t="str">
            <v>-3</v>
          </cell>
          <cell r="D142">
            <v>20656</v>
          </cell>
          <cell r="F142" t="str">
            <v>무근40-160-8</v>
          </cell>
          <cell r="G142" t="str">
            <v>㎥</v>
          </cell>
          <cell r="H142">
            <v>18747</v>
          </cell>
          <cell r="I142">
            <v>0</v>
          </cell>
        </row>
        <row r="143">
          <cell r="A143" t="str">
            <v>E1</v>
          </cell>
          <cell r="B143">
            <v>0</v>
          </cell>
          <cell r="C143" t="str">
            <v>소계</v>
          </cell>
          <cell r="D143">
            <v>20752</v>
          </cell>
          <cell r="H143">
            <v>0</v>
          </cell>
          <cell r="I143">
            <v>0</v>
          </cell>
        </row>
        <row r="144">
          <cell r="A144" t="str">
            <v>D00065</v>
          </cell>
          <cell r="B144">
            <v>26.885999999999999</v>
          </cell>
          <cell r="C144" t="str">
            <v>c</v>
          </cell>
          <cell r="D144">
            <v>20848</v>
          </cell>
          <cell r="E144" t="str">
            <v>철근가공조립</v>
          </cell>
          <cell r="F144" t="str">
            <v>복잡</v>
          </cell>
          <cell r="G144" t="str">
            <v>TON</v>
          </cell>
          <cell r="H144">
            <v>435034</v>
          </cell>
          <cell r="I144">
            <v>0</v>
          </cell>
        </row>
        <row r="145">
          <cell r="A145" t="str">
            <v>D00136</v>
          </cell>
          <cell r="B145">
            <v>104</v>
          </cell>
          <cell r="C145" t="str">
            <v>d</v>
          </cell>
          <cell r="D145">
            <v>20864</v>
          </cell>
          <cell r="E145" t="str">
            <v>비계</v>
          </cell>
          <cell r="F145" t="str">
            <v>강관</v>
          </cell>
          <cell r="G145" t="str">
            <v>㎡</v>
          </cell>
          <cell r="H145">
            <v>8431</v>
          </cell>
          <cell r="I145">
            <v>0</v>
          </cell>
        </row>
        <row r="146">
          <cell r="A146" t="str">
            <v>D00073</v>
          </cell>
          <cell r="B146">
            <v>277</v>
          </cell>
          <cell r="C146" t="str">
            <v>e</v>
          </cell>
          <cell r="D146">
            <v>20880</v>
          </cell>
          <cell r="E146" t="str">
            <v>동바리</v>
          </cell>
          <cell r="F146" t="str">
            <v>강관</v>
          </cell>
          <cell r="G146" t="str">
            <v>공/㎥</v>
          </cell>
          <cell r="H146">
            <v>6472</v>
          </cell>
          <cell r="I146">
            <v>0</v>
          </cell>
        </row>
        <row r="147">
          <cell r="A147" t="str">
            <v>D00147</v>
          </cell>
          <cell r="B147">
            <v>199</v>
          </cell>
          <cell r="C147" t="str">
            <v>f</v>
          </cell>
          <cell r="D147">
            <v>20904</v>
          </cell>
          <cell r="E147" t="str">
            <v>뒷채움</v>
          </cell>
          <cell r="G147" t="str">
            <v>㎥</v>
          </cell>
          <cell r="H147">
            <v>27477</v>
          </cell>
          <cell r="I147">
            <v>0</v>
          </cell>
        </row>
        <row r="148">
          <cell r="A148" t="str">
            <v>D00068</v>
          </cell>
          <cell r="B148">
            <v>184</v>
          </cell>
          <cell r="C148" t="str">
            <v>g</v>
          </cell>
          <cell r="D148">
            <v>21032</v>
          </cell>
          <cell r="E148" t="str">
            <v>아스팔트 코팅</v>
          </cell>
          <cell r="F148" t="str">
            <v>2회</v>
          </cell>
          <cell r="G148" t="str">
            <v>㎡</v>
          </cell>
          <cell r="H148">
            <v>4719</v>
          </cell>
          <cell r="I148">
            <v>0</v>
          </cell>
        </row>
        <row r="149">
          <cell r="A149" t="str">
            <v>D00250</v>
          </cell>
          <cell r="B149">
            <v>392</v>
          </cell>
          <cell r="C149" t="str">
            <v>h</v>
          </cell>
          <cell r="D149">
            <v>21504</v>
          </cell>
          <cell r="E149" t="str">
            <v>스페이서</v>
          </cell>
          <cell r="F149" t="str">
            <v>(수직+수평)</v>
          </cell>
          <cell r="G149" t="str">
            <v>㎡</v>
          </cell>
          <cell r="H149">
            <v>441</v>
          </cell>
          <cell r="I149">
            <v>0</v>
          </cell>
        </row>
        <row r="150">
          <cell r="A150" t="str">
            <v>E2</v>
          </cell>
          <cell r="B150">
            <v>0</v>
          </cell>
          <cell r="C150" t="str">
            <v>계</v>
          </cell>
          <cell r="D150">
            <v>21584</v>
          </cell>
          <cell r="H150">
            <v>0</v>
          </cell>
          <cell r="I150">
            <v>0</v>
          </cell>
        </row>
        <row r="151">
          <cell r="A151" t="str">
            <v>T2</v>
          </cell>
          <cell r="B151">
            <v>168</v>
          </cell>
          <cell r="C151" t="str">
            <v>2.17</v>
          </cell>
          <cell r="D151">
            <v>21616</v>
          </cell>
          <cell r="E151" t="str">
            <v>수로암거</v>
          </cell>
          <cell r="H151">
            <v>0</v>
          </cell>
          <cell r="I151">
            <v>0</v>
          </cell>
        </row>
        <row r="152">
          <cell r="A152" t="str">
            <v>T1</v>
          </cell>
          <cell r="B152">
            <v>154</v>
          </cell>
          <cell r="C152" t="str">
            <v>a</v>
          </cell>
          <cell r="D152">
            <v>21648</v>
          </cell>
          <cell r="E152" t="str">
            <v>거푸집</v>
          </cell>
          <cell r="H152">
            <v>0</v>
          </cell>
          <cell r="I152">
            <v>0</v>
          </cell>
        </row>
        <row r="153">
          <cell r="A153" t="str">
            <v>D00169</v>
          </cell>
          <cell r="B153">
            <v>2093</v>
          </cell>
          <cell r="C153" t="str">
            <v>-1</v>
          </cell>
          <cell r="D153">
            <v>21680</v>
          </cell>
          <cell r="E153" t="str">
            <v>거푸집</v>
          </cell>
          <cell r="F153" t="str">
            <v>폼타이 3회</v>
          </cell>
          <cell r="G153" t="str">
            <v>㎡</v>
          </cell>
          <cell r="H153">
            <v>17843</v>
          </cell>
          <cell r="I153">
            <v>0</v>
          </cell>
        </row>
        <row r="154">
          <cell r="A154" t="str">
            <v>D00032</v>
          </cell>
          <cell r="B154">
            <v>107</v>
          </cell>
          <cell r="C154" t="str">
            <v>-2</v>
          </cell>
          <cell r="D154">
            <v>21712</v>
          </cell>
          <cell r="E154" t="str">
            <v>거푸집</v>
          </cell>
          <cell r="F154" t="str">
            <v>합판 4회</v>
          </cell>
          <cell r="G154" t="str">
            <v>㎡</v>
          </cell>
          <cell r="H154">
            <v>15219</v>
          </cell>
          <cell r="I154">
            <v>0</v>
          </cell>
        </row>
        <row r="155">
          <cell r="A155" t="str">
            <v>E1</v>
          </cell>
          <cell r="B155">
            <v>0</v>
          </cell>
          <cell r="C155" t="str">
            <v>소계</v>
          </cell>
          <cell r="D155">
            <v>21738</v>
          </cell>
          <cell r="H155">
            <v>0</v>
          </cell>
          <cell r="I155">
            <v>0</v>
          </cell>
        </row>
        <row r="156">
          <cell r="A156" t="str">
            <v>T1</v>
          </cell>
          <cell r="B156">
            <v>158</v>
          </cell>
          <cell r="C156" t="str">
            <v>b</v>
          </cell>
          <cell r="D156">
            <v>21764</v>
          </cell>
          <cell r="E156" t="str">
            <v>콘크리트타설</v>
          </cell>
          <cell r="H156">
            <v>0</v>
          </cell>
          <cell r="I156">
            <v>0</v>
          </cell>
        </row>
        <row r="157">
          <cell r="A157" t="str">
            <v>D00023</v>
          </cell>
          <cell r="B157">
            <v>501</v>
          </cell>
          <cell r="C157" t="str">
            <v>-1</v>
          </cell>
          <cell r="D157">
            <v>21816</v>
          </cell>
          <cell r="E157" t="str">
            <v>콘크리트타설</v>
          </cell>
          <cell r="F157" t="str">
            <v>철근25-210-8</v>
          </cell>
          <cell r="G157" t="str">
            <v>㎥</v>
          </cell>
          <cell r="H157">
            <v>20902</v>
          </cell>
          <cell r="I157">
            <v>0</v>
          </cell>
        </row>
        <row r="158">
          <cell r="A158" t="str">
            <v>D00181</v>
          </cell>
          <cell r="B158">
            <v>72</v>
          </cell>
          <cell r="C158" t="str">
            <v>-2</v>
          </cell>
          <cell r="D158">
            <v>21936</v>
          </cell>
          <cell r="F158" t="str">
            <v>무근40-160-8</v>
          </cell>
          <cell r="G158" t="str">
            <v>㎥</v>
          </cell>
          <cell r="H158">
            <v>18747</v>
          </cell>
          <cell r="I158">
            <v>0</v>
          </cell>
        </row>
        <row r="159">
          <cell r="A159" t="str">
            <v>E1</v>
          </cell>
          <cell r="B159">
            <v>0</v>
          </cell>
          <cell r="C159" t="str">
            <v>소계</v>
          </cell>
          <cell r="D159">
            <v>22032</v>
          </cell>
          <cell r="H159">
            <v>0</v>
          </cell>
          <cell r="I159">
            <v>0</v>
          </cell>
        </row>
        <row r="160">
          <cell r="A160" t="str">
            <v>D00065</v>
          </cell>
          <cell r="B160">
            <v>48.573999999999998</v>
          </cell>
          <cell r="C160" t="str">
            <v>c</v>
          </cell>
          <cell r="D160">
            <v>22128</v>
          </cell>
          <cell r="E160" t="str">
            <v>철근가공조립</v>
          </cell>
          <cell r="F160" t="str">
            <v>복잡</v>
          </cell>
          <cell r="G160" t="str">
            <v>TON</v>
          </cell>
          <cell r="H160">
            <v>435034</v>
          </cell>
          <cell r="I160">
            <v>0</v>
          </cell>
        </row>
        <row r="161">
          <cell r="A161" t="str">
            <v>D00073</v>
          </cell>
          <cell r="B161">
            <v>590</v>
          </cell>
          <cell r="C161" t="str">
            <v>d</v>
          </cell>
          <cell r="D161">
            <v>22176</v>
          </cell>
          <cell r="E161" t="str">
            <v>동바리</v>
          </cell>
          <cell r="F161" t="str">
            <v>강관</v>
          </cell>
          <cell r="G161" t="str">
            <v>공/㎥</v>
          </cell>
          <cell r="H161">
            <v>6472</v>
          </cell>
          <cell r="I161">
            <v>0</v>
          </cell>
        </row>
        <row r="162">
          <cell r="A162" t="str">
            <v>D00136</v>
          </cell>
          <cell r="B162">
            <v>229</v>
          </cell>
          <cell r="C162" t="str">
            <v>e</v>
          </cell>
          <cell r="D162">
            <v>22180</v>
          </cell>
          <cell r="E162" t="str">
            <v>비계</v>
          </cell>
          <cell r="F162" t="str">
            <v>강관</v>
          </cell>
          <cell r="G162" t="str">
            <v>㎡</v>
          </cell>
          <cell r="H162">
            <v>8431</v>
          </cell>
          <cell r="I162">
            <v>0</v>
          </cell>
        </row>
        <row r="163">
          <cell r="A163" t="str">
            <v>D00147</v>
          </cell>
          <cell r="B163">
            <v>508</v>
          </cell>
          <cell r="C163" t="str">
            <v>f</v>
          </cell>
          <cell r="D163">
            <v>22184</v>
          </cell>
          <cell r="E163" t="str">
            <v>뒷채움</v>
          </cell>
          <cell r="G163" t="str">
            <v>㎥</v>
          </cell>
          <cell r="H163">
            <v>27477</v>
          </cell>
          <cell r="I163">
            <v>0</v>
          </cell>
        </row>
        <row r="164">
          <cell r="A164" t="str">
            <v>D00897</v>
          </cell>
          <cell r="B164">
            <v>19</v>
          </cell>
          <cell r="C164" t="str">
            <v>g</v>
          </cell>
          <cell r="D164">
            <v>22232</v>
          </cell>
          <cell r="E164" t="str">
            <v>잡석깔기</v>
          </cell>
          <cell r="G164" t="str">
            <v>㎥</v>
          </cell>
          <cell r="H164">
            <v>24580</v>
          </cell>
          <cell r="I164">
            <v>0</v>
          </cell>
        </row>
        <row r="165">
          <cell r="A165" t="str">
            <v>D00095</v>
          </cell>
          <cell r="B165">
            <v>9</v>
          </cell>
          <cell r="C165" t="str">
            <v>h</v>
          </cell>
          <cell r="D165">
            <v>22256</v>
          </cell>
          <cell r="E165" t="str">
            <v>PVC PIPE</v>
          </cell>
          <cell r="F165" t="str">
            <v>φ100㎜</v>
          </cell>
          <cell r="G165" t="str">
            <v>ｍ</v>
          </cell>
          <cell r="H165">
            <v>5538</v>
          </cell>
          <cell r="I165">
            <v>0</v>
          </cell>
        </row>
        <row r="166">
          <cell r="A166" t="str">
            <v>D00134</v>
          </cell>
          <cell r="B166">
            <v>78</v>
          </cell>
          <cell r="C166" t="str">
            <v>i</v>
          </cell>
          <cell r="D166">
            <v>22280</v>
          </cell>
          <cell r="E166" t="str">
            <v>시공이음</v>
          </cell>
          <cell r="F166" t="str">
            <v>암거</v>
          </cell>
          <cell r="G166" t="str">
            <v>ｍ</v>
          </cell>
          <cell r="H166">
            <v>21249</v>
          </cell>
          <cell r="I166">
            <v>0</v>
          </cell>
        </row>
        <row r="167">
          <cell r="A167" t="str">
            <v>D00244</v>
          </cell>
          <cell r="B167">
            <v>8</v>
          </cell>
          <cell r="C167" t="str">
            <v>j</v>
          </cell>
          <cell r="D167">
            <v>22760</v>
          </cell>
          <cell r="E167" t="str">
            <v>부직포</v>
          </cell>
          <cell r="G167" t="str">
            <v>㎡</v>
          </cell>
          <cell r="H167">
            <v>856</v>
          </cell>
          <cell r="I167">
            <v>0</v>
          </cell>
        </row>
        <row r="168">
          <cell r="A168" t="str">
            <v>D00250</v>
          </cell>
          <cell r="B168">
            <v>2538</v>
          </cell>
          <cell r="C168" t="str">
            <v>k</v>
          </cell>
          <cell r="D168">
            <v>22784</v>
          </cell>
          <cell r="E168" t="str">
            <v>스페이서</v>
          </cell>
          <cell r="F168" t="str">
            <v>(수직+수평)</v>
          </cell>
          <cell r="G168" t="str">
            <v>㎡</v>
          </cell>
          <cell r="H168">
            <v>441</v>
          </cell>
          <cell r="I168">
            <v>0</v>
          </cell>
        </row>
        <row r="169">
          <cell r="A169" t="str">
            <v>E2</v>
          </cell>
          <cell r="B169">
            <v>0</v>
          </cell>
          <cell r="C169" t="str">
            <v>계</v>
          </cell>
          <cell r="D169">
            <v>22832</v>
          </cell>
          <cell r="H169">
            <v>0</v>
          </cell>
          <cell r="I169">
            <v>0</v>
          </cell>
        </row>
        <row r="170">
          <cell r="A170" t="str">
            <v>T2</v>
          </cell>
          <cell r="B170">
            <v>171</v>
          </cell>
          <cell r="C170" t="str">
            <v>2.18</v>
          </cell>
          <cell r="D170">
            <v>27567</v>
          </cell>
          <cell r="E170" t="str">
            <v>수로복개(P.C BOX)</v>
          </cell>
          <cell r="H170">
            <v>0</v>
          </cell>
          <cell r="I170">
            <v>0</v>
          </cell>
        </row>
        <row r="171">
          <cell r="A171" t="str">
            <v>D01023</v>
          </cell>
          <cell r="B171">
            <v>114.5</v>
          </cell>
          <cell r="C171" t="str">
            <v>a</v>
          </cell>
          <cell r="D171">
            <v>29935</v>
          </cell>
          <cell r="E171" t="str">
            <v>조립식암거 BOX</v>
          </cell>
          <cell r="F171" t="str">
            <v>3.0X2.0</v>
          </cell>
          <cell r="G171" t="str">
            <v>M</v>
          </cell>
          <cell r="H171">
            <v>1562352</v>
          </cell>
          <cell r="I171">
            <v>0</v>
          </cell>
        </row>
        <row r="172">
          <cell r="A172" t="str">
            <v>E2</v>
          </cell>
          <cell r="B172">
            <v>0</v>
          </cell>
          <cell r="C172" t="str">
            <v>계</v>
          </cell>
          <cell r="D172">
            <v>31045</v>
          </cell>
          <cell r="H172">
            <v>0</v>
          </cell>
          <cell r="I172">
            <v>0</v>
          </cell>
        </row>
        <row r="173">
          <cell r="A173" t="str">
            <v>T2</v>
          </cell>
          <cell r="B173">
            <v>180</v>
          </cell>
          <cell r="C173" t="str">
            <v>2.20</v>
          </cell>
          <cell r="D173">
            <v>44150</v>
          </cell>
          <cell r="E173" t="str">
            <v>돌붙임공</v>
          </cell>
          <cell r="H173">
            <v>0</v>
          </cell>
          <cell r="I173">
            <v>0</v>
          </cell>
        </row>
        <row r="174">
          <cell r="A174" t="str">
            <v>D00946</v>
          </cell>
          <cell r="B174">
            <v>1247</v>
          </cell>
          <cell r="C174" t="str">
            <v>a</v>
          </cell>
          <cell r="D174">
            <v>44187</v>
          </cell>
          <cell r="E174" t="str">
            <v>돌붙임</v>
          </cell>
          <cell r="G174" t="str">
            <v>M2</v>
          </cell>
          <cell r="H174">
            <v>19370</v>
          </cell>
          <cell r="I174">
            <v>0</v>
          </cell>
        </row>
        <row r="175">
          <cell r="A175" t="str">
            <v>D00947</v>
          </cell>
          <cell r="B175">
            <v>245</v>
          </cell>
          <cell r="C175" t="str">
            <v>b</v>
          </cell>
          <cell r="D175">
            <v>44205</v>
          </cell>
          <cell r="E175" t="str">
            <v>돌붙임기초</v>
          </cell>
          <cell r="G175" t="str">
            <v>m</v>
          </cell>
          <cell r="H175">
            <v>19688</v>
          </cell>
          <cell r="I175">
            <v>0</v>
          </cell>
        </row>
        <row r="176">
          <cell r="A176" t="str">
            <v>D00688</v>
          </cell>
          <cell r="B176">
            <v>8320</v>
          </cell>
          <cell r="C176" t="str">
            <v>c</v>
          </cell>
          <cell r="D176">
            <v>44214</v>
          </cell>
          <cell r="E176" t="str">
            <v>사석운반및투하</v>
          </cell>
          <cell r="F176" t="str">
            <v>80cm</v>
          </cell>
          <cell r="G176" t="str">
            <v>m2</v>
          </cell>
          <cell r="H176">
            <v>1153</v>
          </cell>
          <cell r="I176">
            <v>0</v>
          </cell>
        </row>
        <row r="177">
          <cell r="A177" t="str">
            <v>D00952</v>
          </cell>
          <cell r="B177">
            <v>11264</v>
          </cell>
          <cell r="C177" t="str">
            <v>d</v>
          </cell>
          <cell r="D177">
            <v>44223</v>
          </cell>
          <cell r="E177" t="str">
            <v>사석운반및투하</v>
          </cell>
          <cell r="G177" t="str">
            <v>m3</v>
          </cell>
          <cell r="H177">
            <v>4366</v>
          </cell>
          <cell r="I177">
            <v>0</v>
          </cell>
        </row>
        <row r="178">
          <cell r="A178" t="str">
            <v>D00948</v>
          </cell>
          <cell r="B178">
            <v>8320</v>
          </cell>
          <cell r="C178" t="str">
            <v>e</v>
          </cell>
          <cell r="D178">
            <v>44287</v>
          </cell>
          <cell r="E178" t="str">
            <v>속고르기</v>
          </cell>
          <cell r="G178" t="str">
            <v>M2</v>
          </cell>
          <cell r="H178">
            <v>17609</v>
          </cell>
          <cell r="I178">
            <v>0</v>
          </cell>
        </row>
        <row r="179">
          <cell r="A179" t="str">
            <v>D00034</v>
          </cell>
          <cell r="B179">
            <v>8320</v>
          </cell>
          <cell r="C179" t="str">
            <v>f</v>
          </cell>
          <cell r="D179">
            <v>44351</v>
          </cell>
          <cell r="E179" t="str">
            <v>피복석고르기</v>
          </cell>
          <cell r="G179" t="str">
            <v>m2</v>
          </cell>
          <cell r="H179">
            <v>18585</v>
          </cell>
          <cell r="I179">
            <v>0</v>
          </cell>
        </row>
        <row r="180">
          <cell r="A180" t="str">
            <v>D00244</v>
          </cell>
          <cell r="B180">
            <v>7774</v>
          </cell>
          <cell r="C180" t="str">
            <v>g</v>
          </cell>
          <cell r="D180">
            <v>44383</v>
          </cell>
          <cell r="E180" t="str">
            <v>부직포</v>
          </cell>
          <cell r="G180" t="str">
            <v>㎡</v>
          </cell>
          <cell r="H180">
            <v>856</v>
          </cell>
          <cell r="I180">
            <v>0</v>
          </cell>
        </row>
        <row r="181">
          <cell r="A181" t="str">
            <v>E2</v>
          </cell>
          <cell r="B181">
            <v>0</v>
          </cell>
          <cell r="C181" t="str">
            <v>계</v>
          </cell>
          <cell r="D181">
            <v>44415</v>
          </cell>
          <cell r="H181">
            <v>0</v>
          </cell>
          <cell r="I181">
            <v>0</v>
          </cell>
        </row>
        <row r="182">
          <cell r="A182" t="str">
            <v>T2</v>
          </cell>
          <cell r="B182">
            <v>184</v>
          </cell>
          <cell r="C182" t="str">
            <v>2.21</v>
          </cell>
          <cell r="D182">
            <v>44447</v>
          </cell>
          <cell r="E182" t="str">
            <v>석축공</v>
          </cell>
          <cell r="H182">
            <v>0</v>
          </cell>
          <cell r="I182">
            <v>0</v>
          </cell>
        </row>
        <row r="183">
          <cell r="A183" t="str">
            <v>D00397</v>
          </cell>
          <cell r="B183">
            <v>187</v>
          </cell>
          <cell r="C183" t="str">
            <v>a</v>
          </cell>
          <cell r="D183">
            <v>44674</v>
          </cell>
          <cell r="E183" t="str">
            <v>석축</v>
          </cell>
          <cell r="F183" t="str">
            <v>찰쌓기(3-6ｍ)</v>
          </cell>
          <cell r="G183" t="str">
            <v>㎡</v>
          </cell>
          <cell r="H183">
            <v>41299</v>
          </cell>
          <cell r="I183">
            <v>0</v>
          </cell>
        </row>
        <row r="184">
          <cell r="A184" t="str">
            <v>D00398</v>
          </cell>
          <cell r="B184">
            <v>40</v>
          </cell>
          <cell r="C184" t="str">
            <v>b</v>
          </cell>
          <cell r="D184">
            <v>44802</v>
          </cell>
          <cell r="E184" t="str">
            <v>석축기초</v>
          </cell>
          <cell r="G184" t="str">
            <v>ｍ</v>
          </cell>
          <cell r="H184">
            <v>20793</v>
          </cell>
          <cell r="I184">
            <v>0</v>
          </cell>
        </row>
        <row r="185">
          <cell r="A185" t="str">
            <v>E2</v>
          </cell>
          <cell r="B185">
            <v>0</v>
          </cell>
          <cell r="C185" t="str">
            <v>계</v>
          </cell>
          <cell r="D185">
            <v>45059</v>
          </cell>
          <cell r="H185">
            <v>0</v>
          </cell>
          <cell r="I185">
            <v>0</v>
          </cell>
        </row>
        <row r="186">
          <cell r="A186" t="str">
            <v>T2</v>
          </cell>
          <cell r="B186">
            <v>190</v>
          </cell>
          <cell r="C186" t="str">
            <v>2.22</v>
          </cell>
          <cell r="D186">
            <v>45075</v>
          </cell>
          <cell r="E186" t="str">
            <v>계단공</v>
          </cell>
          <cell r="H186">
            <v>0</v>
          </cell>
          <cell r="I186">
            <v>0</v>
          </cell>
        </row>
        <row r="187">
          <cell r="A187" t="str">
            <v>D00023</v>
          </cell>
          <cell r="B187">
            <v>25</v>
          </cell>
          <cell r="C187" t="str">
            <v>a</v>
          </cell>
          <cell r="D187">
            <v>45083</v>
          </cell>
          <cell r="E187" t="str">
            <v>콘크리트타설</v>
          </cell>
          <cell r="F187" t="str">
            <v>철근25-210-8</v>
          </cell>
          <cell r="G187" t="str">
            <v>㎥</v>
          </cell>
          <cell r="H187">
            <v>20902</v>
          </cell>
          <cell r="I187">
            <v>0</v>
          </cell>
        </row>
        <row r="188">
          <cell r="A188" t="str">
            <v>D00032</v>
          </cell>
          <cell r="B188">
            <v>296</v>
          </cell>
          <cell r="C188" t="str">
            <v>b</v>
          </cell>
          <cell r="D188">
            <v>45087</v>
          </cell>
          <cell r="E188" t="str">
            <v>거푸집</v>
          </cell>
          <cell r="F188" t="str">
            <v>합판 4회</v>
          </cell>
          <cell r="G188" t="str">
            <v>㎡</v>
          </cell>
          <cell r="H188">
            <v>15219</v>
          </cell>
          <cell r="I188">
            <v>0</v>
          </cell>
        </row>
        <row r="189">
          <cell r="A189" t="str">
            <v>D00063</v>
          </cell>
          <cell r="B189">
            <v>1.369</v>
          </cell>
          <cell r="C189" t="str">
            <v>c</v>
          </cell>
          <cell r="D189">
            <v>45089</v>
          </cell>
          <cell r="E189" t="str">
            <v>철근가공조립</v>
          </cell>
          <cell r="F189" t="str">
            <v>간단</v>
          </cell>
          <cell r="G189" t="str">
            <v>TON</v>
          </cell>
          <cell r="H189">
            <v>251719</v>
          </cell>
          <cell r="I189">
            <v>0</v>
          </cell>
        </row>
        <row r="190">
          <cell r="A190" t="str">
            <v>D00792</v>
          </cell>
          <cell r="B190">
            <v>126</v>
          </cell>
          <cell r="C190" t="str">
            <v>d</v>
          </cell>
          <cell r="D190">
            <v>45090</v>
          </cell>
          <cell r="E190" t="str">
            <v>핸드레일</v>
          </cell>
          <cell r="G190" t="str">
            <v>M</v>
          </cell>
          <cell r="H190">
            <v>257500</v>
          </cell>
          <cell r="I190">
            <v>0</v>
          </cell>
        </row>
        <row r="191">
          <cell r="A191" t="str">
            <v>E2</v>
          </cell>
          <cell r="B191">
            <v>0</v>
          </cell>
          <cell r="C191" t="str">
            <v>계</v>
          </cell>
          <cell r="D191">
            <v>45091</v>
          </cell>
          <cell r="H191">
            <v>0</v>
          </cell>
          <cell r="I191">
            <v>0</v>
          </cell>
        </row>
        <row r="192">
          <cell r="A192" t="str">
            <v>T2</v>
          </cell>
          <cell r="B192">
            <v>195</v>
          </cell>
          <cell r="C192" t="str">
            <v>2.23</v>
          </cell>
          <cell r="D192">
            <v>45155</v>
          </cell>
          <cell r="E192" t="str">
            <v>RAMP-B 가시설공</v>
          </cell>
          <cell r="H192">
            <v>0</v>
          </cell>
          <cell r="I192">
            <v>0</v>
          </cell>
        </row>
        <row r="193">
          <cell r="A193" t="str">
            <v>D01050</v>
          </cell>
          <cell r="B193">
            <v>20.238</v>
          </cell>
          <cell r="C193" t="str">
            <v>a</v>
          </cell>
          <cell r="D193">
            <v>45187</v>
          </cell>
          <cell r="E193" t="str">
            <v>H-PILE설치</v>
          </cell>
          <cell r="F193" t="str">
            <v>(천공후 항타)</v>
          </cell>
          <cell r="G193" t="str">
            <v>TON</v>
          </cell>
          <cell r="H193">
            <v>728213</v>
          </cell>
          <cell r="I193">
            <v>0</v>
          </cell>
        </row>
        <row r="194">
          <cell r="A194" t="str">
            <v>D01052</v>
          </cell>
          <cell r="B194">
            <v>105</v>
          </cell>
          <cell r="C194" t="str">
            <v>b</v>
          </cell>
          <cell r="D194">
            <v>45203</v>
          </cell>
          <cell r="E194" t="str">
            <v>토류판설치</v>
          </cell>
          <cell r="G194" t="str">
            <v>㎡</v>
          </cell>
          <cell r="H194">
            <v>42506</v>
          </cell>
          <cell r="I194">
            <v>0</v>
          </cell>
        </row>
        <row r="195">
          <cell r="A195" t="str">
            <v>D01051</v>
          </cell>
          <cell r="B195">
            <v>21</v>
          </cell>
          <cell r="C195" t="str">
            <v>c</v>
          </cell>
          <cell r="D195">
            <v>45211</v>
          </cell>
          <cell r="E195" t="str">
            <v>영구앵카설치</v>
          </cell>
          <cell r="G195" t="str">
            <v>공</v>
          </cell>
          <cell r="H195">
            <v>1115546</v>
          </cell>
          <cell r="I195">
            <v>0</v>
          </cell>
        </row>
        <row r="196">
          <cell r="A196" t="str">
            <v>E2</v>
          </cell>
          <cell r="B196">
            <v>0</v>
          </cell>
          <cell r="C196" t="str">
            <v>계</v>
          </cell>
          <cell r="D196">
            <v>45215</v>
          </cell>
          <cell r="H196">
            <v>0</v>
          </cell>
          <cell r="I196">
            <v>0</v>
          </cell>
        </row>
        <row r="197">
          <cell r="A197" t="str">
            <v>E4</v>
          </cell>
          <cell r="B197">
            <v>0</v>
          </cell>
          <cell r="C197" t="str">
            <v>총계</v>
          </cell>
          <cell r="D197">
            <v>45219</v>
          </cell>
          <cell r="H197">
            <v>0</v>
          </cell>
          <cell r="I197">
            <v>0</v>
          </cell>
        </row>
        <row r="198">
          <cell r="A198" t="str">
            <v>T4</v>
          </cell>
          <cell r="B198">
            <v>636</v>
          </cell>
          <cell r="C198" t="str">
            <v>3.</v>
          </cell>
          <cell r="D198">
            <v>102810</v>
          </cell>
          <cell r="E198" t="str">
            <v>구조물공</v>
          </cell>
          <cell r="H198">
            <v>0</v>
          </cell>
          <cell r="I198">
            <v>0</v>
          </cell>
        </row>
        <row r="199">
          <cell r="A199" t="str">
            <v>T3</v>
          </cell>
          <cell r="B199">
            <v>246</v>
          </cell>
          <cell r="C199" t="str">
            <v>3.01</v>
          </cell>
          <cell r="D199">
            <v>108210</v>
          </cell>
          <cell r="E199" t="str">
            <v>창우1교</v>
          </cell>
          <cell r="F199" t="str">
            <v>라멘교</v>
          </cell>
          <cell r="H199">
            <v>0</v>
          </cell>
          <cell r="I199">
            <v>0</v>
          </cell>
        </row>
        <row r="200">
          <cell r="A200" t="str">
            <v>D00110</v>
          </cell>
          <cell r="B200">
            <v>866</v>
          </cell>
          <cell r="C200" t="str">
            <v>3.01.1</v>
          </cell>
          <cell r="D200">
            <v>110910</v>
          </cell>
          <cell r="E200" t="str">
            <v>구조물터파기</v>
          </cell>
          <cell r="F200" t="str">
            <v>육상토사;0-4ｍ</v>
          </cell>
          <cell r="G200" t="str">
            <v>㎥</v>
          </cell>
          <cell r="H200">
            <v>2711</v>
          </cell>
          <cell r="I200">
            <v>0</v>
          </cell>
        </row>
        <row r="201">
          <cell r="A201" t="str">
            <v>D00076</v>
          </cell>
          <cell r="B201">
            <v>657</v>
          </cell>
          <cell r="C201" t="str">
            <v>3.01.2</v>
          </cell>
          <cell r="D201">
            <v>112260</v>
          </cell>
          <cell r="E201" t="str">
            <v>되메우기및다짐</v>
          </cell>
          <cell r="F201" t="str">
            <v>기계</v>
          </cell>
          <cell r="G201" t="str">
            <v>㎥</v>
          </cell>
          <cell r="H201">
            <v>796</v>
          </cell>
          <cell r="I201">
            <v>0</v>
          </cell>
        </row>
        <row r="202">
          <cell r="A202" t="str">
            <v>D00147</v>
          </cell>
          <cell r="B202">
            <v>851</v>
          </cell>
          <cell r="C202" t="str">
            <v>3.01.3</v>
          </cell>
          <cell r="D202">
            <v>112935</v>
          </cell>
          <cell r="E202" t="str">
            <v>뒷채움</v>
          </cell>
          <cell r="G202" t="str">
            <v>㎥</v>
          </cell>
          <cell r="H202">
            <v>27477</v>
          </cell>
          <cell r="I202">
            <v>0</v>
          </cell>
        </row>
        <row r="203">
          <cell r="A203" t="str">
            <v>T1</v>
          </cell>
          <cell r="B203">
            <v>206</v>
          </cell>
          <cell r="C203" t="str">
            <v>3.01.4</v>
          </cell>
          <cell r="D203">
            <v>113104</v>
          </cell>
          <cell r="E203" t="str">
            <v>콘크리트타설</v>
          </cell>
          <cell r="H203">
            <v>0</v>
          </cell>
          <cell r="I203">
            <v>0</v>
          </cell>
        </row>
        <row r="204">
          <cell r="A204" t="str">
            <v>D00916</v>
          </cell>
          <cell r="B204">
            <v>623</v>
          </cell>
          <cell r="C204" t="str">
            <v>a</v>
          </cell>
          <cell r="D204">
            <v>113272</v>
          </cell>
          <cell r="E204" t="str">
            <v>콘크리트타설(철근)</v>
          </cell>
          <cell r="F204" t="str">
            <v>25-270-12(섬유보강)</v>
          </cell>
          <cell r="G204" t="str">
            <v>㎥</v>
          </cell>
          <cell r="H204">
            <v>14667</v>
          </cell>
          <cell r="I204">
            <v>0</v>
          </cell>
        </row>
        <row r="205">
          <cell r="A205" t="str">
            <v>D00144</v>
          </cell>
          <cell r="B205">
            <v>78</v>
          </cell>
          <cell r="C205" t="str">
            <v>b</v>
          </cell>
          <cell r="D205">
            <v>113441</v>
          </cell>
          <cell r="E205" t="str">
            <v>콘크리트타설</v>
          </cell>
          <cell r="F205" t="str">
            <v>철근25-240-12 펌프카</v>
          </cell>
          <cell r="G205" t="str">
            <v>㎥</v>
          </cell>
          <cell r="H205">
            <v>9867</v>
          </cell>
          <cell r="I205">
            <v>0</v>
          </cell>
        </row>
        <row r="206">
          <cell r="A206" t="str">
            <v>D00181</v>
          </cell>
          <cell r="B206">
            <v>35</v>
          </cell>
          <cell r="C206" t="str">
            <v>c</v>
          </cell>
          <cell r="D206">
            <v>113525</v>
          </cell>
          <cell r="E206" t="str">
            <v>콘크리트타설.</v>
          </cell>
          <cell r="F206" t="str">
            <v>무근40-160-8</v>
          </cell>
          <cell r="G206" t="str">
            <v>㎥</v>
          </cell>
          <cell r="H206">
            <v>18747</v>
          </cell>
          <cell r="I206">
            <v>0</v>
          </cell>
        </row>
        <row r="207">
          <cell r="A207" t="str">
            <v>E1</v>
          </cell>
          <cell r="B207">
            <v>0</v>
          </cell>
          <cell r="C207" t="str">
            <v>소계</v>
          </cell>
          <cell r="D207">
            <v>113546</v>
          </cell>
          <cell r="H207">
            <v>0</v>
          </cell>
          <cell r="I207">
            <v>0</v>
          </cell>
        </row>
        <row r="208">
          <cell r="A208" t="str">
            <v>T1</v>
          </cell>
          <cell r="B208">
            <v>212</v>
          </cell>
          <cell r="C208" t="str">
            <v>3.01.5</v>
          </cell>
          <cell r="D208">
            <v>113557</v>
          </cell>
          <cell r="E208" t="str">
            <v>거푸집</v>
          </cell>
          <cell r="H208">
            <v>0</v>
          </cell>
          <cell r="I208">
            <v>0</v>
          </cell>
        </row>
        <row r="209">
          <cell r="A209" t="str">
            <v>D00169</v>
          </cell>
          <cell r="B209">
            <v>604</v>
          </cell>
          <cell r="C209" t="str">
            <v>a</v>
          </cell>
          <cell r="D209">
            <v>113567</v>
          </cell>
          <cell r="E209" t="str">
            <v>거푸집</v>
          </cell>
          <cell r="F209" t="str">
            <v>폼타이 3회</v>
          </cell>
          <cell r="G209" t="str">
            <v>㎡</v>
          </cell>
          <cell r="H209">
            <v>17843</v>
          </cell>
          <cell r="I209">
            <v>0</v>
          </cell>
        </row>
        <row r="210">
          <cell r="A210" t="str">
            <v>D00727</v>
          </cell>
          <cell r="B210">
            <v>106</v>
          </cell>
          <cell r="C210" t="str">
            <v>b</v>
          </cell>
          <cell r="D210">
            <v>113588</v>
          </cell>
          <cell r="E210" t="str">
            <v>거푸집</v>
          </cell>
          <cell r="F210" t="str">
            <v>폼타이 4회</v>
          </cell>
          <cell r="G210" t="str">
            <v>㎡</v>
          </cell>
          <cell r="H210">
            <v>15283</v>
          </cell>
          <cell r="I210">
            <v>0</v>
          </cell>
        </row>
        <row r="211">
          <cell r="A211" t="str">
            <v>D00969</v>
          </cell>
          <cell r="B211">
            <v>13</v>
          </cell>
          <cell r="C211" t="str">
            <v>c</v>
          </cell>
          <cell r="D211">
            <v>113599</v>
          </cell>
          <cell r="E211" t="str">
            <v>거푸집</v>
          </cell>
          <cell r="F211" t="str">
            <v>합판 6회</v>
          </cell>
          <cell r="G211" t="str">
            <v>㎡</v>
          </cell>
          <cell r="H211">
            <v>12486</v>
          </cell>
          <cell r="I211">
            <v>0</v>
          </cell>
        </row>
        <row r="212">
          <cell r="A212" t="str">
            <v>D00901</v>
          </cell>
          <cell r="B212">
            <v>358</v>
          </cell>
          <cell r="C212" t="str">
            <v>d</v>
          </cell>
          <cell r="D212">
            <v>113604</v>
          </cell>
          <cell r="E212" t="str">
            <v>무늬거푸집</v>
          </cell>
          <cell r="F212" t="str">
            <v>음각면목사용</v>
          </cell>
          <cell r="G212" t="str">
            <v>M2</v>
          </cell>
          <cell r="H212">
            <v>18470</v>
          </cell>
          <cell r="I212">
            <v>0</v>
          </cell>
        </row>
        <row r="213">
          <cell r="A213" t="str">
            <v>E1</v>
          </cell>
          <cell r="B213">
            <v>0</v>
          </cell>
          <cell r="C213" t="str">
            <v>소계</v>
          </cell>
          <cell r="D213">
            <v>113606</v>
          </cell>
          <cell r="H213">
            <v>0</v>
          </cell>
          <cell r="I213">
            <v>0</v>
          </cell>
        </row>
        <row r="214">
          <cell r="A214" t="str">
            <v>T1</v>
          </cell>
          <cell r="B214">
            <v>217</v>
          </cell>
          <cell r="C214" t="str">
            <v>3.01.6</v>
          </cell>
          <cell r="D214">
            <v>113607</v>
          </cell>
          <cell r="E214" t="str">
            <v>동바리</v>
          </cell>
          <cell r="H214">
            <v>0</v>
          </cell>
          <cell r="I214">
            <v>0</v>
          </cell>
        </row>
        <row r="215">
          <cell r="A215" t="str">
            <v>D00101</v>
          </cell>
          <cell r="B215">
            <v>168</v>
          </cell>
          <cell r="C215" t="str">
            <v>a</v>
          </cell>
          <cell r="D215">
            <v>113735</v>
          </cell>
          <cell r="E215" t="str">
            <v>동바리</v>
          </cell>
          <cell r="F215" t="str">
            <v>목재4회</v>
          </cell>
          <cell r="G215" t="str">
            <v>공/㎥</v>
          </cell>
          <cell r="H215">
            <v>19710</v>
          </cell>
          <cell r="I215">
            <v>0</v>
          </cell>
        </row>
        <row r="216">
          <cell r="A216" t="str">
            <v>D00970</v>
          </cell>
          <cell r="B216">
            <v>679</v>
          </cell>
          <cell r="C216" t="str">
            <v>b</v>
          </cell>
          <cell r="D216">
            <v>113736</v>
          </cell>
          <cell r="E216" t="str">
            <v>동바리 (강관)</v>
          </cell>
          <cell r="F216" t="str">
            <v>교량</v>
          </cell>
          <cell r="G216" t="str">
            <v>㎡</v>
          </cell>
          <cell r="H216">
            <v>16235</v>
          </cell>
          <cell r="I216">
            <v>0</v>
          </cell>
        </row>
        <row r="217">
          <cell r="A217" t="str">
            <v>D00233</v>
          </cell>
          <cell r="B217">
            <v>18</v>
          </cell>
          <cell r="C217" t="str">
            <v>c</v>
          </cell>
          <cell r="D217">
            <v>113737</v>
          </cell>
          <cell r="E217" t="str">
            <v>육교용강재 동바리</v>
          </cell>
          <cell r="F217" t="str">
            <v>(4.0 x 8.0)</v>
          </cell>
          <cell r="G217" t="str">
            <v>M</v>
          </cell>
          <cell r="H217">
            <v>3640607</v>
          </cell>
          <cell r="I217">
            <v>0</v>
          </cell>
        </row>
        <row r="218">
          <cell r="A218" t="str">
            <v>E1</v>
          </cell>
          <cell r="B218">
            <v>0</v>
          </cell>
          <cell r="C218" t="str">
            <v>소계</v>
          </cell>
          <cell r="D218">
            <v>113769</v>
          </cell>
          <cell r="H218">
            <v>0</v>
          </cell>
          <cell r="I218">
            <v>0</v>
          </cell>
        </row>
        <row r="219">
          <cell r="A219" t="str">
            <v>D00136</v>
          </cell>
          <cell r="B219">
            <v>240</v>
          </cell>
          <cell r="C219" t="str">
            <v>3.01.7</v>
          </cell>
          <cell r="D219">
            <v>113801</v>
          </cell>
          <cell r="E219" t="str">
            <v>비계</v>
          </cell>
          <cell r="F219" t="str">
            <v>강관</v>
          </cell>
          <cell r="G219" t="str">
            <v>㎡</v>
          </cell>
          <cell r="H219">
            <v>8431</v>
          </cell>
          <cell r="I219">
            <v>0</v>
          </cell>
        </row>
        <row r="220">
          <cell r="A220" t="str">
            <v>T1</v>
          </cell>
          <cell r="B220">
            <v>222</v>
          </cell>
          <cell r="C220" t="str">
            <v>3.01.8</v>
          </cell>
          <cell r="D220">
            <v>113817</v>
          </cell>
          <cell r="E220" t="str">
            <v>철근가공조립</v>
          </cell>
          <cell r="H220">
            <v>0</v>
          </cell>
          <cell r="I220">
            <v>0</v>
          </cell>
        </row>
        <row r="221">
          <cell r="A221" t="str">
            <v>D00064</v>
          </cell>
          <cell r="B221">
            <v>1.3140000000000001</v>
          </cell>
          <cell r="C221" t="str">
            <v>a</v>
          </cell>
          <cell r="D221">
            <v>113833</v>
          </cell>
          <cell r="E221" t="str">
            <v>철근가공조립</v>
          </cell>
          <cell r="F221" t="str">
            <v>보통</v>
          </cell>
          <cell r="G221" t="str">
            <v>TON</v>
          </cell>
          <cell r="H221">
            <v>346723</v>
          </cell>
          <cell r="I221">
            <v>0</v>
          </cell>
        </row>
        <row r="222">
          <cell r="A222" t="str">
            <v>D00065</v>
          </cell>
          <cell r="B222">
            <v>86.477999999999994</v>
          </cell>
          <cell r="C222" t="str">
            <v>b</v>
          </cell>
          <cell r="D222">
            <v>113849</v>
          </cell>
          <cell r="E222" t="str">
            <v>철근가공조립</v>
          </cell>
          <cell r="F222" t="str">
            <v>복잡</v>
          </cell>
          <cell r="G222" t="str">
            <v>TON</v>
          </cell>
          <cell r="H222">
            <v>435034</v>
          </cell>
          <cell r="I222">
            <v>0</v>
          </cell>
        </row>
        <row r="223">
          <cell r="A223" t="str">
            <v>E1</v>
          </cell>
          <cell r="B223">
            <v>0</v>
          </cell>
          <cell r="C223" t="str">
            <v>소계</v>
          </cell>
          <cell r="D223">
            <v>113853</v>
          </cell>
          <cell r="H223">
            <v>0</v>
          </cell>
          <cell r="I223">
            <v>0</v>
          </cell>
        </row>
        <row r="224">
          <cell r="A224" t="str">
            <v>D00080</v>
          </cell>
          <cell r="B224">
            <v>273</v>
          </cell>
          <cell r="C224" t="str">
            <v>3.01.9</v>
          </cell>
          <cell r="D224">
            <v>113857</v>
          </cell>
          <cell r="E224" t="str">
            <v>슬라브 양생</v>
          </cell>
          <cell r="G224" t="str">
            <v>㎡</v>
          </cell>
          <cell r="H224">
            <v>342</v>
          </cell>
          <cell r="I224">
            <v>0</v>
          </cell>
        </row>
        <row r="225">
          <cell r="A225" t="str">
            <v>D00081</v>
          </cell>
          <cell r="B225">
            <v>273</v>
          </cell>
          <cell r="C225" t="str">
            <v>3.01.10</v>
          </cell>
          <cell r="D225">
            <v>113861</v>
          </cell>
          <cell r="E225" t="str">
            <v>교면방수</v>
          </cell>
          <cell r="F225" t="str">
            <v>도막방수</v>
          </cell>
          <cell r="G225" t="str">
            <v>M2</v>
          </cell>
          <cell r="H225">
            <v>30754</v>
          </cell>
          <cell r="I225">
            <v>0</v>
          </cell>
        </row>
        <row r="226">
          <cell r="A226" t="str">
            <v>D00322</v>
          </cell>
          <cell r="B226">
            <v>273</v>
          </cell>
          <cell r="C226" t="str">
            <v>3.01.11</v>
          </cell>
          <cell r="D226">
            <v>113863</v>
          </cell>
          <cell r="E226" t="str">
            <v>면 고르기</v>
          </cell>
          <cell r="F226" t="str">
            <v>콘크리트면</v>
          </cell>
          <cell r="G226" t="str">
            <v>㎡</v>
          </cell>
          <cell r="H226">
            <v>1303</v>
          </cell>
          <cell r="I226">
            <v>0</v>
          </cell>
        </row>
        <row r="227">
          <cell r="A227" t="str">
            <v>D00250</v>
          </cell>
          <cell r="B227">
            <v>290</v>
          </cell>
          <cell r="C227" t="str">
            <v>3.01.12</v>
          </cell>
          <cell r="D227">
            <v>113864</v>
          </cell>
          <cell r="E227" t="str">
            <v>스페이서</v>
          </cell>
          <cell r="F227" t="str">
            <v>(수직+수평)</v>
          </cell>
          <cell r="G227" t="str">
            <v>㎡</v>
          </cell>
          <cell r="H227">
            <v>441</v>
          </cell>
          <cell r="I227">
            <v>0</v>
          </cell>
        </row>
        <row r="228">
          <cell r="A228" t="str">
            <v>D00175</v>
          </cell>
          <cell r="B228">
            <v>4</v>
          </cell>
          <cell r="C228" t="str">
            <v>3.01.13</v>
          </cell>
          <cell r="D228">
            <v>113865</v>
          </cell>
          <cell r="E228" t="str">
            <v>교명주</v>
          </cell>
          <cell r="F228" t="str">
            <v>600x800x1200x400</v>
          </cell>
          <cell r="G228" t="str">
            <v>EA</v>
          </cell>
          <cell r="H228">
            <v>1148326</v>
          </cell>
          <cell r="I228">
            <v>0</v>
          </cell>
        </row>
        <row r="229">
          <cell r="A229" t="str">
            <v>D00083</v>
          </cell>
          <cell r="B229">
            <v>2</v>
          </cell>
          <cell r="C229" t="str">
            <v>3.01.14</v>
          </cell>
          <cell r="D229">
            <v>113929</v>
          </cell>
          <cell r="E229" t="str">
            <v>설명판</v>
          </cell>
          <cell r="F229" t="str">
            <v>400x510x10㎜</v>
          </cell>
          <cell r="G229" t="str">
            <v>EA</v>
          </cell>
          <cell r="H229">
            <v>39211</v>
          </cell>
          <cell r="I229">
            <v>0</v>
          </cell>
        </row>
        <row r="230">
          <cell r="A230" t="str">
            <v>D00133</v>
          </cell>
          <cell r="B230">
            <v>2</v>
          </cell>
          <cell r="C230" t="str">
            <v>3.01.15</v>
          </cell>
          <cell r="D230">
            <v>113961</v>
          </cell>
          <cell r="E230" t="str">
            <v>교명판</v>
          </cell>
          <cell r="F230" t="str">
            <v>400x250x10㎜</v>
          </cell>
          <cell r="G230" t="str">
            <v>EA</v>
          </cell>
          <cell r="H230">
            <v>44856</v>
          </cell>
          <cell r="I230">
            <v>0</v>
          </cell>
        </row>
        <row r="231">
          <cell r="A231" t="str">
            <v>D00085</v>
          </cell>
          <cell r="B231">
            <v>1</v>
          </cell>
          <cell r="C231" t="str">
            <v>3.01.16</v>
          </cell>
          <cell r="D231">
            <v>113977</v>
          </cell>
          <cell r="E231" t="str">
            <v>T.B.M 설치</v>
          </cell>
          <cell r="G231" t="str">
            <v>EA</v>
          </cell>
          <cell r="H231">
            <v>25200</v>
          </cell>
          <cell r="I231">
            <v>0</v>
          </cell>
        </row>
        <row r="232">
          <cell r="A232" t="str">
            <v>T1</v>
          </cell>
          <cell r="B232">
            <v>234</v>
          </cell>
          <cell r="C232" t="str">
            <v>3.01.17</v>
          </cell>
          <cell r="D232">
            <v>113981</v>
          </cell>
          <cell r="E232" t="str">
            <v>전선관설치</v>
          </cell>
          <cell r="H232">
            <v>0</v>
          </cell>
          <cell r="I232">
            <v>0</v>
          </cell>
        </row>
        <row r="233">
          <cell r="A233" t="str">
            <v>D00996</v>
          </cell>
          <cell r="B233">
            <v>33</v>
          </cell>
          <cell r="C233" t="str">
            <v>a</v>
          </cell>
          <cell r="D233">
            <v>113985</v>
          </cell>
          <cell r="E233" t="str">
            <v>전선관설치</v>
          </cell>
          <cell r="F233" t="str">
            <v>Φ100m/m</v>
          </cell>
          <cell r="G233" t="str">
            <v>M</v>
          </cell>
          <cell r="H233">
            <v>5720</v>
          </cell>
          <cell r="I233">
            <v>0</v>
          </cell>
        </row>
        <row r="234">
          <cell r="A234" t="str">
            <v>D00997</v>
          </cell>
          <cell r="B234">
            <v>33</v>
          </cell>
          <cell r="C234" t="str">
            <v>b</v>
          </cell>
          <cell r="D234">
            <v>113989</v>
          </cell>
          <cell r="E234" t="str">
            <v>전선관설치</v>
          </cell>
          <cell r="F234" t="str">
            <v>Φ150m/m</v>
          </cell>
          <cell r="G234" t="str">
            <v>M</v>
          </cell>
          <cell r="H234">
            <v>10919</v>
          </cell>
          <cell r="I234">
            <v>0</v>
          </cell>
        </row>
        <row r="235">
          <cell r="A235" t="str">
            <v>E1</v>
          </cell>
          <cell r="B235">
            <v>0</v>
          </cell>
          <cell r="C235" t="str">
            <v>소계</v>
          </cell>
          <cell r="D235">
            <v>113990</v>
          </cell>
          <cell r="H235">
            <v>0</v>
          </cell>
          <cell r="I235">
            <v>0</v>
          </cell>
        </row>
        <row r="236">
          <cell r="A236" t="str">
            <v>D01024</v>
          </cell>
          <cell r="B236">
            <v>33</v>
          </cell>
          <cell r="C236" t="str">
            <v>3.01.18</v>
          </cell>
          <cell r="D236">
            <v>114118</v>
          </cell>
          <cell r="E236" t="str">
            <v>NOTCH</v>
          </cell>
          <cell r="G236" t="str">
            <v>M</v>
          </cell>
          <cell r="H236">
            <v>5551</v>
          </cell>
          <cell r="I236">
            <v>0</v>
          </cell>
        </row>
        <row r="237">
          <cell r="A237" t="str">
            <v>D00171</v>
          </cell>
          <cell r="B237">
            <v>33</v>
          </cell>
          <cell r="C237" t="str">
            <v>3.01.19</v>
          </cell>
          <cell r="D237">
            <v>114119</v>
          </cell>
          <cell r="E237" t="str">
            <v>난간(교량)</v>
          </cell>
          <cell r="F237" t="str">
            <v>H=0.36M</v>
          </cell>
          <cell r="G237" t="str">
            <v>ｍ</v>
          </cell>
          <cell r="H237">
            <v>195123</v>
          </cell>
          <cell r="I237">
            <v>0</v>
          </cell>
        </row>
        <row r="238">
          <cell r="A238" t="str">
            <v>D00068</v>
          </cell>
          <cell r="B238">
            <v>313</v>
          </cell>
          <cell r="C238" t="str">
            <v>3.01.20</v>
          </cell>
          <cell r="D238">
            <v>114120</v>
          </cell>
          <cell r="E238" t="str">
            <v>아스팔트 코팅</v>
          </cell>
          <cell r="F238" t="str">
            <v>2회</v>
          </cell>
          <cell r="G238" t="str">
            <v>㎡</v>
          </cell>
          <cell r="H238">
            <v>4719</v>
          </cell>
          <cell r="I238">
            <v>0</v>
          </cell>
        </row>
        <row r="239">
          <cell r="A239" t="str">
            <v>D00074</v>
          </cell>
          <cell r="B239">
            <v>80</v>
          </cell>
          <cell r="C239" t="str">
            <v>3.01.21</v>
          </cell>
          <cell r="D239">
            <v>114121</v>
          </cell>
          <cell r="E239" t="str">
            <v>다웰바설치</v>
          </cell>
          <cell r="F239" t="str">
            <v>D=25 ,L=600 M/M</v>
          </cell>
          <cell r="G239" t="str">
            <v>EA</v>
          </cell>
          <cell r="H239">
            <v>8129</v>
          </cell>
          <cell r="I239">
            <v>0</v>
          </cell>
        </row>
        <row r="240">
          <cell r="A240" t="str">
            <v>D00245</v>
          </cell>
          <cell r="B240">
            <v>16</v>
          </cell>
          <cell r="C240" t="str">
            <v>3.01.22</v>
          </cell>
          <cell r="D240">
            <v>114185</v>
          </cell>
          <cell r="E240" t="str">
            <v>스치로폴</v>
          </cell>
          <cell r="F240" t="str">
            <v>T=20㎜</v>
          </cell>
          <cell r="G240" t="str">
            <v>㎡</v>
          </cell>
          <cell r="H240">
            <v>2280</v>
          </cell>
          <cell r="I240">
            <v>0</v>
          </cell>
        </row>
        <row r="241">
          <cell r="A241" t="str">
            <v>T1</v>
          </cell>
          <cell r="B241">
            <v>245</v>
          </cell>
          <cell r="C241" t="str">
            <v>3.01.23</v>
          </cell>
          <cell r="D241">
            <v>114201</v>
          </cell>
          <cell r="E241" t="str">
            <v>강관 PILE</v>
          </cell>
          <cell r="H241">
            <v>0</v>
          </cell>
          <cell r="I241">
            <v>0</v>
          </cell>
        </row>
        <row r="242">
          <cell r="A242" t="str">
            <v>D00302</v>
          </cell>
          <cell r="B242">
            <v>1911</v>
          </cell>
          <cell r="C242" t="str">
            <v>a</v>
          </cell>
          <cell r="D242">
            <v>114217</v>
          </cell>
          <cell r="E242" t="str">
            <v>강관 PILE 자재비</v>
          </cell>
          <cell r="F242" t="str">
            <v>φ508.8, T= 12㎜</v>
          </cell>
          <cell r="G242" t="str">
            <v>ｍ</v>
          </cell>
          <cell r="H242">
            <v>63821</v>
          </cell>
          <cell r="I242">
            <v>0</v>
          </cell>
        </row>
        <row r="243">
          <cell r="A243" t="str">
            <v>D00813</v>
          </cell>
          <cell r="B243">
            <v>1804</v>
          </cell>
          <cell r="C243" t="str">
            <v>b</v>
          </cell>
          <cell r="D243">
            <v>114233</v>
          </cell>
          <cell r="E243" t="str">
            <v>PILE 항타직항</v>
          </cell>
          <cell r="F243" t="str">
            <v>508.8 ㎜(10M이하)</v>
          </cell>
          <cell r="G243" t="str">
            <v>M</v>
          </cell>
          <cell r="H243">
            <v>6598</v>
          </cell>
          <cell r="I243">
            <v>0</v>
          </cell>
        </row>
        <row r="244">
          <cell r="A244" t="str">
            <v>D01009</v>
          </cell>
          <cell r="B244">
            <v>1804</v>
          </cell>
          <cell r="C244" t="str">
            <v>c</v>
          </cell>
          <cell r="D244">
            <v>114241</v>
          </cell>
          <cell r="E244" t="str">
            <v>강관 PILE 천공</v>
          </cell>
          <cell r="F244" t="str">
            <v>토사</v>
          </cell>
          <cell r="G244" t="str">
            <v>ｍ</v>
          </cell>
          <cell r="H244">
            <v>20629</v>
          </cell>
          <cell r="I244">
            <v>0</v>
          </cell>
        </row>
        <row r="245">
          <cell r="A245" t="str">
            <v>D00312</v>
          </cell>
          <cell r="B245">
            <v>104</v>
          </cell>
          <cell r="C245" t="str">
            <v>d</v>
          </cell>
          <cell r="D245">
            <v>114245</v>
          </cell>
          <cell r="E245" t="str">
            <v>강관 PILE 두부보강</v>
          </cell>
          <cell r="F245" t="str">
            <v>φ508.8, T =12㎜</v>
          </cell>
          <cell r="G245" t="str">
            <v>EA</v>
          </cell>
          <cell r="H245">
            <v>343141</v>
          </cell>
          <cell r="I245">
            <v>0</v>
          </cell>
        </row>
        <row r="246">
          <cell r="A246" t="str">
            <v>E1</v>
          </cell>
          <cell r="B246">
            <v>0</v>
          </cell>
          <cell r="C246" t="str">
            <v>소계</v>
          </cell>
          <cell r="D246">
            <v>114246</v>
          </cell>
          <cell r="H246">
            <v>0</v>
          </cell>
          <cell r="I246">
            <v>0</v>
          </cell>
        </row>
        <row r="247">
          <cell r="A247" t="str">
            <v>E3</v>
          </cell>
          <cell r="B247">
            <v>0</v>
          </cell>
          <cell r="C247" t="str">
            <v>합계</v>
          </cell>
          <cell r="D247">
            <v>114247</v>
          </cell>
          <cell r="H247">
            <v>0</v>
          </cell>
          <cell r="I247">
            <v>0</v>
          </cell>
        </row>
        <row r="248">
          <cell r="A248" t="str">
            <v>T3</v>
          </cell>
          <cell r="B248">
            <v>332</v>
          </cell>
          <cell r="C248" t="str">
            <v>3.02</v>
          </cell>
          <cell r="D248">
            <v>114248</v>
          </cell>
          <cell r="E248" t="str">
            <v>창우2교</v>
          </cell>
          <cell r="F248" t="str">
            <v>STEEL BOX</v>
          </cell>
          <cell r="H248">
            <v>0</v>
          </cell>
          <cell r="I248">
            <v>0</v>
          </cell>
        </row>
        <row r="249">
          <cell r="A249" t="str">
            <v>T1</v>
          </cell>
          <cell r="B249">
            <v>252</v>
          </cell>
          <cell r="C249" t="str">
            <v>3.02.1</v>
          </cell>
          <cell r="D249">
            <v>114249</v>
          </cell>
          <cell r="E249" t="str">
            <v>구조물터파기</v>
          </cell>
          <cell r="H249">
            <v>0</v>
          </cell>
          <cell r="I249">
            <v>0</v>
          </cell>
        </row>
        <row r="250">
          <cell r="A250" t="str">
            <v>D00110</v>
          </cell>
          <cell r="B250">
            <v>1617</v>
          </cell>
          <cell r="C250" t="str">
            <v>a</v>
          </cell>
          <cell r="D250">
            <v>114377</v>
          </cell>
          <cell r="E250" t="str">
            <v>구조물터파기</v>
          </cell>
          <cell r="F250" t="str">
            <v>육상토사;0-4ｍ</v>
          </cell>
          <cell r="G250" t="str">
            <v>㎥</v>
          </cell>
          <cell r="H250">
            <v>2711</v>
          </cell>
          <cell r="I250">
            <v>0</v>
          </cell>
        </row>
        <row r="251">
          <cell r="A251" t="str">
            <v>D00966</v>
          </cell>
          <cell r="B251">
            <v>4778</v>
          </cell>
          <cell r="C251" t="str">
            <v>b</v>
          </cell>
          <cell r="D251">
            <v>114441</v>
          </cell>
          <cell r="E251" t="str">
            <v>구조물터파기</v>
          </cell>
          <cell r="F251" t="str">
            <v>수중토사;0-4ｍ</v>
          </cell>
          <cell r="G251" t="str">
            <v>㎥</v>
          </cell>
          <cell r="H251">
            <v>5036</v>
          </cell>
          <cell r="I251">
            <v>0</v>
          </cell>
        </row>
        <row r="252">
          <cell r="A252" t="str">
            <v>D00811</v>
          </cell>
          <cell r="B252">
            <v>828</v>
          </cell>
          <cell r="C252" t="str">
            <v>c</v>
          </cell>
          <cell r="D252">
            <v>114473</v>
          </cell>
          <cell r="E252" t="str">
            <v>구조물터파기</v>
          </cell>
          <cell r="F252" t="str">
            <v>수중풍화암;0-4ｍ</v>
          </cell>
          <cell r="G252" t="str">
            <v>㎥</v>
          </cell>
          <cell r="H252">
            <v>74713</v>
          </cell>
          <cell r="I252">
            <v>0</v>
          </cell>
        </row>
        <row r="253">
          <cell r="A253" t="str">
            <v>E1</v>
          </cell>
          <cell r="B253">
            <v>0</v>
          </cell>
          <cell r="C253" t="str">
            <v>소계</v>
          </cell>
          <cell r="D253">
            <v>114481</v>
          </cell>
          <cell r="H253">
            <v>0</v>
          </cell>
          <cell r="I253">
            <v>0</v>
          </cell>
        </row>
        <row r="254">
          <cell r="A254" t="str">
            <v>D00076</v>
          </cell>
          <cell r="B254">
            <v>1253</v>
          </cell>
          <cell r="C254" t="str">
            <v>3.02.2</v>
          </cell>
          <cell r="D254">
            <v>114489</v>
          </cell>
          <cell r="E254" t="str">
            <v>되메우기및다짐</v>
          </cell>
          <cell r="F254" t="str">
            <v>기계</v>
          </cell>
          <cell r="G254" t="str">
            <v>㎥</v>
          </cell>
          <cell r="H254">
            <v>796</v>
          </cell>
          <cell r="I254">
            <v>0</v>
          </cell>
        </row>
        <row r="255">
          <cell r="A255" t="str">
            <v>D00147</v>
          </cell>
          <cell r="B255">
            <v>588</v>
          </cell>
          <cell r="C255" t="str">
            <v>3.02.3</v>
          </cell>
          <cell r="D255">
            <v>114497</v>
          </cell>
          <cell r="E255" t="str">
            <v>뒷채움</v>
          </cell>
          <cell r="G255" t="str">
            <v>㎥</v>
          </cell>
          <cell r="H255">
            <v>27477</v>
          </cell>
          <cell r="I255">
            <v>0</v>
          </cell>
        </row>
        <row r="256">
          <cell r="A256" t="str">
            <v>D00979</v>
          </cell>
          <cell r="B256">
            <v>4680</v>
          </cell>
          <cell r="C256" t="str">
            <v>3.02.4</v>
          </cell>
          <cell r="D256">
            <v>114501</v>
          </cell>
          <cell r="E256" t="str">
            <v>사석채움</v>
          </cell>
          <cell r="G256" t="str">
            <v>㎥</v>
          </cell>
          <cell r="H256">
            <v>17761</v>
          </cell>
          <cell r="I256">
            <v>0</v>
          </cell>
        </row>
        <row r="257">
          <cell r="A257" t="str">
            <v>D00102</v>
          </cell>
          <cell r="B257">
            <v>253</v>
          </cell>
          <cell r="C257" t="str">
            <v>3.02.5</v>
          </cell>
          <cell r="D257">
            <v>114503</v>
          </cell>
          <cell r="E257" t="str">
            <v>물푸기공</v>
          </cell>
          <cell r="G257" t="str">
            <v>Hr</v>
          </cell>
          <cell r="H257">
            <v>1650</v>
          </cell>
          <cell r="I257">
            <v>0</v>
          </cell>
        </row>
        <row r="258">
          <cell r="A258" t="str">
            <v>T1</v>
          </cell>
          <cell r="B258">
            <v>261</v>
          </cell>
          <cell r="C258" t="str">
            <v>3.02.6</v>
          </cell>
          <cell r="D258">
            <v>114504</v>
          </cell>
          <cell r="E258" t="str">
            <v>콘크리트타설</v>
          </cell>
          <cell r="H258">
            <v>0</v>
          </cell>
          <cell r="I258">
            <v>0</v>
          </cell>
        </row>
        <row r="259">
          <cell r="A259" t="str">
            <v>D00916</v>
          </cell>
          <cell r="B259">
            <v>650</v>
          </cell>
          <cell r="C259" t="str">
            <v>a</v>
          </cell>
          <cell r="D259">
            <v>114632</v>
          </cell>
          <cell r="E259" t="str">
            <v>콘크리트타설(철근)</v>
          </cell>
          <cell r="F259" t="str">
            <v>25-270-12(섬유보강)</v>
          </cell>
          <cell r="G259" t="str">
            <v>㎥</v>
          </cell>
          <cell r="H259">
            <v>14667</v>
          </cell>
          <cell r="I259">
            <v>0</v>
          </cell>
        </row>
        <row r="260">
          <cell r="A260" t="str">
            <v>D00144</v>
          </cell>
          <cell r="B260">
            <v>2175</v>
          </cell>
          <cell r="C260" t="str">
            <v>b</v>
          </cell>
          <cell r="D260">
            <v>114633</v>
          </cell>
          <cell r="E260" t="str">
            <v>콘크리트타설</v>
          </cell>
          <cell r="F260" t="str">
            <v>철근25-240-12 펌프카</v>
          </cell>
          <cell r="G260" t="str">
            <v>㎥</v>
          </cell>
          <cell r="H260">
            <v>9867</v>
          </cell>
          <cell r="I260">
            <v>0</v>
          </cell>
        </row>
        <row r="261">
          <cell r="A261" t="str">
            <v>D00181</v>
          </cell>
          <cell r="B261">
            <v>75</v>
          </cell>
          <cell r="C261" t="str">
            <v>c</v>
          </cell>
          <cell r="D261">
            <v>114697</v>
          </cell>
          <cell r="E261" t="str">
            <v>콘크리트타설.</v>
          </cell>
          <cell r="F261" t="str">
            <v>무근40-160-8</v>
          </cell>
          <cell r="G261" t="str">
            <v>㎥</v>
          </cell>
          <cell r="H261">
            <v>18747</v>
          </cell>
          <cell r="I261">
            <v>0</v>
          </cell>
        </row>
        <row r="262">
          <cell r="A262" t="str">
            <v>E1</v>
          </cell>
          <cell r="B262">
            <v>0</v>
          </cell>
          <cell r="C262" t="str">
            <v>소계</v>
          </cell>
          <cell r="D262">
            <v>114713</v>
          </cell>
          <cell r="H262">
            <v>0</v>
          </cell>
          <cell r="I262">
            <v>0</v>
          </cell>
        </row>
        <row r="263">
          <cell r="A263" t="str">
            <v>T1</v>
          </cell>
          <cell r="B263">
            <v>270</v>
          </cell>
          <cell r="C263" t="str">
            <v>3.02.7</v>
          </cell>
          <cell r="D263">
            <v>114721</v>
          </cell>
          <cell r="H263">
            <v>0</v>
          </cell>
          <cell r="I263">
            <v>0</v>
          </cell>
        </row>
        <row r="264">
          <cell r="A264" t="str">
            <v>D00169</v>
          </cell>
          <cell r="B264">
            <v>1089</v>
          </cell>
          <cell r="C264" t="str">
            <v>a</v>
          </cell>
          <cell r="D264">
            <v>114729</v>
          </cell>
          <cell r="E264" t="str">
            <v>거푸집</v>
          </cell>
          <cell r="F264" t="str">
            <v>폼타이 3회</v>
          </cell>
          <cell r="G264" t="str">
            <v>㎡</v>
          </cell>
          <cell r="H264">
            <v>17843</v>
          </cell>
          <cell r="I264">
            <v>0</v>
          </cell>
        </row>
        <row r="265">
          <cell r="A265" t="str">
            <v>D00968</v>
          </cell>
          <cell r="B265">
            <v>463</v>
          </cell>
          <cell r="C265" t="str">
            <v>b</v>
          </cell>
          <cell r="D265">
            <v>114745</v>
          </cell>
          <cell r="E265" t="str">
            <v>거푸집</v>
          </cell>
          <cell r="F265" t="str">
            <v>합판 4회</v>
          </cell>
          <cell r="G265" t="str">
            <v>㎡</v>
          </cell>
          <cell r="H265">
            <v>15219</v>
          </cell>
          <cell r="I265">
            <v>0</v>
          </cell>
        </row>
        <row r="266">
          <cell r="A266" t="str">
            <v>D00969</v>
          </cell>
          <cell r="B266">
            <v>26</v>
          </cell>
          <cell r="C266" t="str">
            <v>c</v>
          </cell>
          <cell r="D266">
            <v>114753</v>
          </cell>
          <cell r="E266" t="str">
            <v>거푸집</v>
          </cell>
          <cell r="F266" t="str">
            <v>합판 6회</v>
          </cell>
          <cell r="G266" t="str">
            <v>㎡</v>
          </cell>
          <cell r="H266">
            <v>12486</v>
          </cell>
          <cell r="I266">
            <v>0</v>
          </cell>
        </row>
        <row r="267">
          <cell r="A267" t="str">
            <v>D00062</v>
          </cell>
          <cell r="B267">
            <v>56</v>
          </cell>
          <cell r="C267" t="str">
            <v>d</v>
          </cell>
          <cell r="D267">
            <v>114755</v>
          </cell>
          <cell r="E267" t="str">
            <v>거푸집</v>
          </cell>
          <cell r="F267" t="str">
            <v>원형 3회</v>
          </cell>
          <cell r="G267" t="str">
            <v>㎡</v>
          </cell>
          <cell r="H267">
            <v>37940</v>
          </cell>
          <cell r="I267">
            <v>0</v>
          </cell>
        </row>
        <row r="268">
          <cell r="A268" t="str">
            <v>D01020</v>
          </cell>
          <cell r="B268">
            <v>480</v>
          </cell>
          <cell r="C268" t="str">
            <v>e</v>
          </cell>
          <cell r="D268">
            <v>114757</v>
          </cell>
          <cell r="E268" t="str">
            <v>강재거푸집</v>
          </cell>
          <cell r="F268" t="str">
            <v>원형(D=2.0M)</v>
          </cell>
          <cell r="G268" t="str">
            <v>㎡</v>
          </cell>
          <cell r="H268">
            <v>49618</v>
          </cell>
          <cell r="I268">
            <v>0</v>
          </cell>
        </row>
        <row r="269">
          <cell r="A269" t="str">
            <v>D00157</v>
          </cell>
          <cell r="B269">
            <v>376</v>
          </cell>
          <cell r="C269" t="str">
            <v>f</v>
          </cell>
          <cell r="D269">
            <v>114759</v>
          </cell>
          <cell r="E269" t="str">
            <v>문양거푸집</v>
          </cell>
          <cell r="F269" t="str">
            <v>스치로폴1회용</v>
          </cell>
          <cell r="G269" t="str">
            <v>㎡</v>
          </cell>
          <cell r="H269">
            <v>23429</v>
          </cell>
          <cell r="I269">
            <v>0</v>
          </cell>
        </row>
        <row r="270">
          <cell r="A270" t="str">
            <v>D01010</v>
          </cell>
          <cell r="B270">
            <v>625</v>
          </cell>
          <cell r="C270" t="str">
            <v>g</v>
          </cell>
          <cell r="D270">
            <v>114760</v>
          </cell>
          <cell r="E270" t="str">
            <v>DECK PLATE</v>
          </cell>
          <cell r="G270" t="str">
            <v>M2</v>
          </cell>
          <cell r="H270">
            <v>6322</v>
          </cell>
          <cell r="I270">
            <v>0</v>
          </cell>
        </row>
        <row r="271">
          <cell r="A271" t="str">
            <v>E1</v>
          </cell>
          <cell r="B271">
            <v>0</v>
          </cell>
          <cell r="C271" t="str">
            <v>소계</v>
          </cell>
          <cell r="D271">
            <v>114761</v>
          </cell>
          <cell r="H271">
            <v>0</v>
          </cell>
          <cell r="I271">
            <v>0</v>
          </cell>
        </row>
        <row r="272">
          <cell r="A272" t="str">
            <v>T1</v>
          </cell>
          <cell r="B272">
            <v>274</v>
          </cell>
          <cell r="C272" t="str">
            <v>3.02.8</v>
          </cell>
          <cell r="D272">
            <v>114825</v>
          </cell>
          <cell r="E272" t="str">
            <v>동바리</v>
          </cell>
          <cell r="H272">
            <v>0</v>
          </cell>
          <cell r="I272">
            <v>0</v>
          </cell>
        </row>
        <row r="273">
          <cell r="A273" t="str">
            <v>D00101</v>
          </cell>
          <cell r="B273">
            <v>410</v>
          </cell>
          <cell r="C273" t="str">
            <v>a</v>
          </cell>
          <cell r="D273">
            <v>114889</v>
          </cell>
          <cell r="E273" t="str">
            <v>동바리</v>
          </cell>
          <cell r="F273" t="str">
            <v>목재4회</v>
          </cell>
          <cell r="G273" t="str">
            <v>공/㎥</v>
          </cell>
          <cell r="H273">
            <v>19710</v>
          </cell>
          <cell r="I273">
            <v>0</v>
          </cell>
        </row>
        <row r="274">
          <cell r="A274" t="str">
            <v>D00970</v>
          </cell>
          <cell r="B274">
            <v>651</v>
          </cell>
          <cell r="C274" t="str">
            <v>b</v>
          </cell>
          <cell r="D274">
            <v>114921</v>
          </cell>
          <cell r="E274" t="str">
            <v>동바리 (강관)</v>
          </cell>
          <cell r="F274" t="str">
            <v>교량</v>
          </cell>
          <cell r="G274" t="str">
            <v>㎡</v>
          </cell>
          <cell r="H274">
            <v>16235</v>
          </cell>
          <cell r="I274">
            <v>0</v>
          </cell>
        </row>
        <row r="275">
          <cell r="A275" t="str">
            <v>E1</v>
          </cell>
          <cell r="B275">
            <v>0</v>
          </cell>
          <cell r="C275" t="str">
            <v>소계</v>
          </cell>
          <cell r="D275">
            <v>114937</v>
          </cell>
          <cell r="H275">
            <v>0</v>
          </cell>
          <cell r="I275">
            <v>0</v>
          </cell>
        </row>
        <row r="276">
          <cell r="A276" t="str">
            <v>D00136</v>
          </cell>
          <cell r="B276">
            <v>1397</v>
          </cell>
          <cell r="C276" t="str">
            <v>3.02.9</v>
          </cell>
          <cell r="D276">
            <v>114953</v>
          </cell>
          <cell r="E276" t="str">
            <v>비계</v>
          </cell>
          <cell r="F276" t="str">
            <v>강관</v>
          </cell>
          <cell r="G276" t="str">
            <v>㎡</v>
          </cell>
          <cell r="H276">
            <v>8431</v>
          </cell>
          <cell r="I276">
            <v>0</v>
          </cell>
        </row>
        <row r="277">
          <cell r="A277" t="str">
            <v>T1</v>
          </cell>
          <cell r="B277">
            <v>279</v>
          </cell>
          <cell r="C277" t="str">
            <v>3.02.10</v>
          </cell>
          <cell r="D277">
            <v>114977</v>
          </cell>
          <cell r="E277" t="str">
            <v>철근가공조립</v>
          </cell>
          <cell r="H277">
            <v>0</v>
          </cell>
          <cell r="I277">
            <v>0</v>
          </cell>
        </row>
        <row r="278">
          <cell r="A278" t="str">
            <v>D00064</v>
          </cell>
          <cell r="B278">
            <v>88.802000000000007</v>
          </cell>
          <cell r="C278" t="str">
            <v>a</v>
          </cell>
          <cell r="D278">
            <v>115001</v>
          </cell>
          <cell r="E278" t="str">
            <v>철근가공조립</v>
          </cell>
          <cell r="F278" t="str">
            <v>보통</v>
          </cell>
          <cell r="G278" t="str">
            <v>TON</v>
          </cell>
          <cell r="H278">
            <v>346723</v>
          </cell>
          <cell r="I278">
            <v>0</v>
          </cell>
        </row>
        <row r="279">
          <cell r="A279" t="str">
            <v>D00065</v>
          </cell>
          <cell r="B279">
            <v>329.94099999999997</v>
          </cell>
          <cell r="C279" t="str">
            <v>b</v>
          </cell>
          <cell r="D279">
            <v>115009</v>
          </cell>
          <cell r="E279" t="str">
            <v>철근가공조립</v>
          </cell>
          <cell r="F279" t="str">
            <v>복잡</v>
          </cell>
          <cell r="G279" t="str">
            <v>TON</v>
          </cell>
          <cell r="H279">
            <v>435034</v>
          </cell>
          <cell r="I279">
            <v>0</v>
          </cell>
        </row>
        <row r="280">
          <cell r="A280" t="str">
            <v>E1</v>
          </cell>
          <cell r="B280">
            <v>0</v>
          </cell>
          <cell r="C280" t="str">
            <v>소계</v>
          </cell>
          <cell r="D280">
            <v>115011</v>
          </cell>
          <cell r="H280">
            <v>0</v>
          </cell>
          <cell r="I280">
            <v>0</v>
          </cell>
        </row>
        <row r="281">
          <cell r="A281" t="str">
            <v>D00080</v>
          </cell>
          <cell r="B281">
            <v>1798</v>
          </cell>
          <cell r="C281" t="str">
            <v>3.02.11</v>
          </cell>
          <cell r="D281">
            <v>115013</v>
          </cell>
          <cell r="E281" t="str">
            <v>슬라브 양생</v>
          </cell>
          <cell r="G281" t="str">
            <v>㎡</v>
          </cell>
          <cell r="H281">
            <v>342</v>
          </cell>
          <cell r="I281">
            <v>0</v>
          </cell>
        </row>
        <row r="282">
          <cell r="A282" t="str">
            <v>D00081</v>
          </cell>
          <cell r="B282">
            <v>1798</v>
          </cell>
          <cell r="C282" t="str">
            <v>3.02.12</v>
          </cell>
          <cell r="D282">
            <v>115015</v>
          </cell>
          <cell r="E282" t="str">
            <v>교면방수</v>
          </cell>
          <cell r="F282" t="str">
            <v>도막방수</v>
          </cell>
          <cell r="G282" t="str">
            <v>M2</v>
          </cell>
          <cell r="H282">
            <v>30754</v>
          </cell>
          <cell r="I282">
            <v>0</v>
          </cell>
        </row>
        <row r="283">
          <cell r="A283" t="str">
            <v>D00322</v>
          </cell>
          <cell r="B283">
            <v>1798</v>
          </cell>
          <cell r="C283" t="str">
            <v>3.02.13</v>
          </cell>
          <cell r="D283">
            <v>115016</v>
          </cell>
          <cell r="E283" t="str">
            <v>면 고르기</v>
          </cell>
          <cell r="F283" t="str">
            <v>콘크리트면</v>
          </cell>
          <cell r="G283" t="str">
            <v>㎡</v>
          </cell>
          <cell r="H283">
            <v>1303</v>
          </cell>
          <cell r="I283">
            <v>0</v>
          </cell>
        </row>
        <row r="284">
          <cell r="A284" t="str">
            <v>D00250</v>
          </cell>
          <cell r="B284">
            <v>2218</v>
          </cell>
          <cell r="C284" t="str">
            <v>3.02.14</v>
          </cell>
          <cell r="D284">
            <v>115017</v>
          </cell>
          <cell r="E284" t="str">
            <v>스페이서</v>
          </cell>
          <cell r="F284" t="str">
            <v>(수직+수평)</v>
          </cell>
          <cell r="G284" t="str">
            <v>㎡</v>
          </cell>
          <cell r="H284">
            <v>441</v>
          </cell>
          <cell r="I284">
            <v>0</v>
          </cell>
        </row>
        <row r="285">
          <cell r="A285" t="str">
            <v>D00082</v>
          </cell>
          <cell r="B285">
            <v>13.843</v>
          </cell>
          <cell r="C285" t="str">
            <v>3.02.15</v>
          </cell>
          <cell r="D285">
            <v>115081</v>
          </cell>
          <cell r="E285" t="str">
            <v>무수축콘크리트</v>
          </cell>
          <cell r="F285" t="str">
            <v>1:1</v>
          </cell>
          <cell r="G285" t="str">
            <v>㎥</v>
          </cell>
          <cell r="H285">
            <v>197909</v>
          </cell>
          <cell r="I285">
            <v>0</v>
          </cell>
        </row>
        <row r="286">
          <cell r="A286" t="str">
            <v>T1</v>
          </cell>
          <cell r="B286">
            <v>288</v>
          </cell>
          <cell r="C286" t="str">
            <v>3.02.16</v>
          </cell>
          <cell r="D286">
            <v>115097</v>
          </cell>
          <cell r="E286" t="str">
            <v>신축이음</v>
          </cell>
          <cell r="H286">
            <v>0</v>
          </cell>
          <cell r="I286">
            <v>0</v>
          </cell>
        </row>
        <row r="287">
          <cell r="A287" t="str">
            <v>D00977</v>
          </cell>
          <cell r="B287">
            <v>21</v>
          </cell>
          <cell r="C287" t="str">
            <v>a</v>
          </cell>
          <cell r="D287">
            <v>115113</v>
          </cell>
          <cell r="E287" t="str">
            <v>신축이음장치</v>
          </cell>
          <cell r="F287" t="str">
            <v>No.80</v>
          </cell>
          <cell r="G287" t="str">
            <v>ｍ</v>
          </cell>
          <cell r="H287">
            <v>586379</v>
          </cell>
          <cell r="I287">
            <v>0</v>
          </cell>
        </row>
        <row r="288">
          <cell r="A288" t="str">
            <v>D00637</v>
          </cell>
          <cell r="B288">
            <v>21</v>
          </cell>
          <cell r="C288" t="str">
            <v>b</v>
          </cell>
          <cell r="D288">
            <v>115129</v>
          </cell>
          <cell r="E288" t="str">
            <v>신축이음장치</v>
          </cell>
          <cell r="F288" t="str">
            <v>NO100</v>
          </cell>
          <cell r="G288" t="str">
            <v>ｍ</v>
          </cell>
          <cell r="H288">
            <v>666379</v>
          </cell>
          <cell r="I288">
            <v>0</v>
          </cell>
        </row>
        <row r="289">
          <cell r="A289" t="str">
            <v>E1</v>
          </cell>
          <cell r="B289">
            <v>0</v>
          </cell>
          <cell r="C289" t="str">
            <v>소계</v>
          </cell>
          <cell r="D289">
            <v>115133</v>
          </cell>
          <cell r="H289">
            <v>0</v>
          </cell>
          <cell r="I289">
            <v>0</v>
          </cell>
        </row>
        <row r="290">
          <cell r="A290" t="str">
            <v>D00175</v>
          </cell>
          <cell r="B290">
            <v>4</v>
          </cell>
          <cell r="C290" t="str">
            <v>3.02.17</v>
          </cell>
          <cell r="D290">
            <v>115137</v>
          </cell>
          <cell r="E290" t="str">
            <v>교명주</v>
          </cell>
          <cell r="F290" t="str">
            <v>600x800x1200x400</v>
          </cell>
          <cell r="G290" t="str">
            <v>EA</v>
          </cell>
          <cell r="H290">
            <v>1148326</v>
          </cell>
          <cell r="I290">
            <v>0</v>
          </cell>
        </row>
        <row r="291">
          <cell r="A291" t="str">
            <v>D00133</v>
          </cell>
          <cell r="B291">
            <v>2</v>
          </cell>
          <cell r="C291" t="str">
            <v>3.02.18</v>
          </cell>
          <cell r="D291">
            <v>115141</v>
          </cell>
          <cell r="E291" t="str">
            <v>교명판</v>
          </cell>
          <cell r="F291" t="str">
            <v>400x250x10㎜</v>
          </cell>
          <cell r="G291" t="str">
            <v>EA</v>
          </cell>
          <cell r="H291">
            <v>44856</v>
          </cell>
          <cell r="I291">
            <v>0</v>
          </cell>
        </row>
        <row r="292">
          <cell r="A292" t="str">
            <v>D00083</v>
          </cell>
          <cell r="B292">
            <v>2</v>
          </cell>
          <cell r="C292" t="str">
            <v>3.02.19</v>
          </cell>
          <cell r="D292">
            <v>115143</v>
          </cell>
          <cell r="E292" t="str">
            <v>설명판</v>
          </cell>
          <cell r="F292" t="str">
            <v>400x510x10㎜</v>
          </cell>
          <cell r="G292" t="str">
            <v>EA</v>
          </cell>
          <cell r="H292">
            <v>39211</v>
          </cell>
          <cell r="I292">
            <v>0</v>
          </cell>
        </row>
        <row r="293">
          <cell r="A293" t="str">
            <v>D00085</v>
          </cell>
          <cell r="B293">
            <v>1</v>
          </cell>
          <cell r="C293" t="str">
            <v>3.02.20</v>
          </cell>
          <cell r="D293">
            <v>115144</v>
          </cell>
          <cell r="E293" t="str">
            <v>T.B.M 설치</v>
          </cell>
          <cell r="G293" t="str">
            <v>EA</v>
          </cell>
          <cell r="H293">
            <v>25200</v>
          </cell>
          <cell r="I293">
            <v>0</v>
          </cell>
        </row>
        <row r="294">
          <cell r="A294" t="str">
            <v>T1</v>
          </cell>
          <cell r="B294">
            <v>296</v>
          </cell>
          <cell r="C294" t="str">
            <v>3.02.21</v>
          </cell>
          <cell r="D294">
            <v>115145</v>
          </cell>
          <cell r="E294" t="str">
            <v>전선관설치</v>
          </cell>
          <cell r="H294">
            <v>0</v>
          </cell>
          <cell r="I294">
            <v>0</v>
          </cell>
        </row>
        <row r="295">
          <cell r="A295" t="str">
            <v>D00996</v>
          </cell>
          <cell r="B295">
            <v>218</v>
          </cell>
          <cell r="C295" t="str">
            <v>a</v>
          </cell>
          <cell r="D295">
            <v>115273</v>
          </cell>
          <cell r="E295" t="str">
            <v>전선관설치</v>
          </cell>
          <cell r="F295" t="str">
            <v>Φ100m/m</v>
          </cell>
          <cell r="G295" t="str">
            <v>M</v>
          </cell>
          <cell r="H295">
            <v>5720</v>
          </cell>
          <cell r="I295">
            <v>0</v>
          </cell>
        </row>
        <row r="296">
          <cell r="A296" t="str">
            <v>D00997</v>
          </cell>
          <cell r="B296">
            <v>218</v>
          </cell>
          <cell r="C296" t="str">
            <v>b</v>
          </cell>
          <cell r="D296">
            <v>115337</v>
          </cell>
          <cell r="E296" t="str">
            <v>전선관설치</v>
          </cell>
          <cell r="F296" t="str">
            <v>Φ150m/m</v>
          </cell>
          <cell r="G296" t="str">
            <v>M</v>
          </cell>
          <cell r="H296">
            <v>10919</v>
          </cell>
          <cell r="I296">
            <v>0</v>
          </cell>
        </row>
        <row r="297">
          <cell r="A297" t="str">
            <v>E1</v>
          </cell>
          <cell r="B297">
            <v>0</v>
          </cell>
          <cell r="C297" t="str">
            <v>소계</v>
          </cell>
          <cell r="D297">
            <v>115345</v>
          </cell>
          <cell r="H297">
            <v>0</v>
          </cell>
          <cell r="I297">
            <v>0</v>
          </cell>
        </row>
        <row r="298">
          <cell r="A298" t="str">
            <v>D01024</v>
          </cell>
          <cell r="B298">
            <v>218</v>
          </cell>
          <cell r="C298" t="str">
            <v>3.02.22</v>
          </cell>
          <cell r="D298">
            <v>115353</v>
          </cell>
          <cell r="E298" t="str">
            <v>NOTCH</v>
          </cell>
          <cell r="G298" t="str">
            <v>M</v>
          </cell>
          <cell r="H298">
            <v>5551</v>
          </cell>
          <cell r="I298">
            <v>0</v>
          </cell>
        </row>
        <row r="299">
          <cell r="A299" t="str">
            <v>D00171</v>
          </cell>
          <cell r="B299">
            <v>218</v>
          </cell>
          <cell r="C299" t="str">
            <v>3.02.23</v>
          </cell>
          <cell r="D299">
            <v>115369</v>
          </cell>
          <cell r="E299" t="str">
            <v>난간(교량)</v>
          </cell>
          <cell r="F299" t="str">
            <v>H=0.36M</v>
          </cell>
          <cell r="G299" t="str">
            <v>ｍ</v>
          </cell>
          <cell r="H299">
            <v>195123</v>
          </cell>
          <cell r="I299">
            <v>0</v>
          </cell>
        </row>
        <row r="300">
          <cell r="A300" t="str">
            <v>D01015</v>
          </cell>
          <cell r="B300">
            <v>2</v>
          </cell>
          <cell r="C300" t="str">
            <v>3.02.24</v>
          </cell>
          <cell r="D300">
            <v>115385</v>
          </cell>
          <cell r="E300" t="str">
            <v>교량점검시설</v>
          </cell>
          <cell r="F300" t="str">
            <v>고정식</v>
          </cell>
          <cell r="G300" t="str">
            <v>개소</v>
          </cell>
          <cell r="H300">
            <v>4286395</v>
          </cell>
          <cell r="I300">
            <v>0</v>
          </cell>
        </row>
        <row r="301">
          <cell r="A301" t="str">
            <v>T1</v>
          </cell>
          <cell r="B301">
            <v>304</v>
          </cell>
          <cell r="C301" t="str">
            <v>3.02.25</v>
          </cell>
          <cell r="D301">
            <v>115389</v>
          </cell>
          <cell r="E301" t="str">
            <v>교량용배수구</v>
          </cell>
          <cell r="H301">
            <v>0</v>
          </cell>
          <cell r="I301">
            <v>0</v>
          </cell>
        </row>
        <row r="302">
          <cell r="A302" t="str">
            <v>D00835</v>
          </cell>
          <cell r="B302">
            <v>8</v>
          </cell>
          <cell r="C302" t="str">
            <v>a</v>
          </cell>
          <cell r="D302">
            <v>115393</v>
          </cell>
          <cell r="E302" t="str">
            <v>하천용</v>
          </cell>
          <cell r="F302" t="str">
            <v>집수구(주철)</v>
          </cell>
          <cell r="G302" t="str">
            <v>EA</v>
          </cell>
          <cell r="H302">
            <v>60745</v>
          </cell>
          <cell r="I302">
            <v>0</v>
          </cell>
        </row>
        <row r="303">
          <cell r="A303" t="str">
            <v>D00839</v>
          </cell>
          <cell r="B303">
            <v>8</v>
          </cell>
          <cell r="C303" t="str">
            <v>b</v>
          </cell>
          <cell r="D303">
            <v>115397</v>
          </cell>
          <cell r="E303" t="str">
            <v>하천용</v>
          </cell>
          <cell r="F303" t="str">
            <v>연결부(스텐레스)</v>
          </cell>
          <cell r="G303" t="str">
            <v>EA</v>
          </cell>
          <cell r="H303">
            <v>19508</v>
          </cell>
          <cell r="I303">
            <v>0</v>
          </cell>
        </row>
        <row r="304">
          <cell r="A304" t="str">
            <v>D00836</v>
          </cell>
          <cell r="B304">
            <v>28</v>
          </cell>
          <cell r="C304" t="str">
            <v>c</v>
          </cell>
          <cell r="D304">
            <v>115399</v>
          </cell>
          <cell r="E304" t="str">
            <v>하천용</v>
          </cell>
          <cell r="F304" t="str">
            <v>직관(150)</v>
          </cell>
          <cell r="G304" t="str">
            <v>M</v>
          </cell>
          <cell r="H304">
            <v>40501</v>
          </cell>
          <cell r="I304">
            <v>0</v>
          </cell>
        </row>
        <row r="305">
          <cell r="A305" t="str">
            <v>E1</v>
          </cell>
          <cell r="B305">
            <v>0</v>
          </cell>
          <cell r="C305" t="str">
            <v>소계</v>
          </cell>
          <cell r="D305">
            <v>115400</v>
          </cell>
          <cell r="H305">
            <v>0</v>
          </cell>
          <cell r="I305">
            <v>0</v>
          </cell>
        </row>
        <row r="306">
          <cell r="A306" t="str">
            <v>D00980</v>
          </cell>
          <cell r="B306">
            <v>622.27300000000002</v>
          </cell>
          <cell r="C306" t="str">
            <v>3.02.26</v>
          </cell>
          <cell r="D306">
            <v>115528</v>
          </cell>
          <cell r="E306" t="str">
            <v>강교 제작</v>
          </cell>
          <cell r="F306" t="str">
            <v>창우 2 교</v>
          </cell>
          <cell r="G306" t="str">
            <v>TON</v>
          </cell>
          <cell r="H306">
            <v>1728071</v>
          </cell>
          <cell r="I306">
            <v>0</v>
          </cell>
        </row>
        <row r="307">
          <cell r="A307" t="str">
            <v>D00989</v>
          </cell>
          <cell r="B307">
            <v>622.27300000000002</v>
          </cell>
          <cell r="C307" t="str">
            <v>3.02.27</v>
          </cell>
          <cell r="D307">
            <v>115529</v>
          </cell>
          <cell r="E307" t="str">
            <v>강교운반및가설</v>
          </cell>
          <cell r="F307" t="str">
            <v>창우 2 교</v>
          </cell>
          <cell r="G307" t="str">
            <v>TON</v>
          </cell>
          <cell r="H307">
            <v>170320</v>
          </cell>
          <cell r="I307">
            <v>0</v>
          </cell>
        </row>
        <row r="308">
          <cell r="A308" t="str">
            <v>T1</v>
          </cell>
          <cell r="B308">
            <v>315</v>
          </cell>
          <cell r="C308" t="str">
            <v>3.02.28</v>
          </cell>
          <cell r="D308">
            <v>115561</v>
          </cell>
          <cell r="E308" t="str">
            <v>강교도장</v>
          </cell>
          <cell r="H308">
            <v>0</v>
          </cell>
          <cell r="I308">
            <v>0</v>
          </cell>
        </row>
        <row r="309">
          <cell r="A309" t="str">
            <v>D00606</v>
          </cell>
          <cell r="B309">
            <v>7451</v>
          </cell>
          <cell r="C309" t="str">
            <v>a</v>
          </cell>
          <cell r="D309">
            <v>115593</v>
          </cell>
          <cell r="E309" t="str">
            <v>강교내부도장(공장)</v>
          </cell>
          <cell r="G309" t="str">
            <v>M2</v>
          </cell>
          <cell r="H309">
            <v>11707</v>
          </cell>
          <cell r="I309">
            <v>0</v>
          </cell>
        </row>
        <row r="310">
          <cell r="A310" t="str">
            <v>D00607</v>
          </cell>
          <cell r="B310">
            <v>575</v>
          </cell>
          <cell r="C310" t="str">
            <v>b</v>
          </cell>
          <cell r="D310">
            <v>115625</v>
          </cell>
          <cell r="E310" t="str">
            <v>강교SPLICER도장(공장</v>
          </cell>
          <cell r="F310" t="str">
            <v>)</v>
          </cell>
          <cell r="G310" t="str">
            <v>M2</v>
          </cell>
          <cell r="H310">
            <v>9157</v>
          </cell>
          <cell r="I310">
            <v>0</v>
          </cell>
        </row>
        <row r="311">
          <cell r="A311" t="str">
            <v>D00978</v>
          </cell>
          <cell r="B311">
            <v>67</v>
          </cell>
          <cell r="C311" t="str">
            <v>c</v>
          </cell>
          <cell r="D311">
            <v>115641</v>
          </cell>
          <cell r="E311" t="str">
            <v>내부볼트및SPLICER도</v>
          </cell>
          <cell r="F311" t="str">
            <v>장</v>
          </cell>
          <cell r="G311" t="str">
            <v>M2</v>
          </cell>
          <cell r="H311">
            <v>15459</v>
          </cell>
          <cell r="I311">
            <v>0</v>
          </cell>
        </row>
        <row r="312">
          <cell r="A312" t="str">
            <v>D00608</v>
          </cell>
          <cell r="B312">
            <v>3251</v>
          </cell>
          <cell r="C312" t="str">
            <v>d</v>
          </cell>
          <cell r="D312">
            <v>115649</v>
          </cell>
          <cell r="E312" t="str">
            <v>강교외부도장(공장)</v>
          </cell>
          <cell r="G312" t="str">
            <v>M2</v>
          </cell>
          <cell r="H312">
            <v>13843</v>
          </cell>
          <cell r="I312">
            <v>0</v>
          </cell>
        </row>
        <row r="313">
          <cell r="A313" t="str">
            <v>D00612</v>
          </cell>
          <cell r="B313">
            <v>3251</v>
          </cell>
          <cell r="C313" t="str">
            <v>e</v>
          </cell>
          <cell r="D313">
            <v>115653</v>
          </cell>
          <cell r="E313" t="str">
            <v>강교외부도장</v>
          </cell>
          <cell r="F313" t="str">
            <v>(현장)</v>
          </cell>
          <cell r="G313" t="str">
            <v>㎡</v>
          </cell>
          <cell r="H313">
            <v>2804</v>
          </cell>
          <cell r="I313">
            <v>0</v>
          </cell>
        </row>
        <row r="314">
          <cell r="A314" t="str">
            <v>D00609</v>
          </cell>
          <cell r="B314">
            <v>1026</v>
          </cell>
          <cell r="C314" t="str">
            <v>f</v>
          </cell>
          <cell r="D314">
            <v>115655</v>
          </cell>
          <cell r="E314" t="str">
            <v>외부포장면도장(공장)</v>
          </cell>
          <cell r="G314" t="str">
            <v>M2</v>
          </cell>
          <cell r="H314">
            <v>10272</v>
          </cell>
          <cell r="I314">
            <v>0</v>
          </cell>
        </row>
        <row r="315">
          <cell r="A315" t="str">
            <v>D00976</v>
          </cell>
          <cell r="B315">
            <v>514</v>
          </cell>
          <cell r="C315" t="str">
            <v>g</v>
          </cell>
          <cell r="D315">
            <v>115656</v>
          </cell>
          <cell r="E315" t="str">
            <v>외부볼트및SPLICER도</v>
          </cell>
          <cell r="F315" t="str">
            <v>장</v>
          </cell>
          <cell r="G315" t="str">
            <v>M2</v>
          </cell>
          <cell r="H315">
            <v>18979</v>
          </cell>
          <cell r="I315">
            <v>0</v>
          </cell>
        </row>
        <row r="316">
          <cell r="A316" t="str">
            <v>E1</v>
          </cell>
          <cell r="B316">
            <v>0</v>
          </cell>
          <cell r="C316" t="str">
            <v>소계</v>
          </cell>
          <cell r="D316">
            <v>115657</v>
          </cell>
          <cell r="H316">
            <v>0</v>
          </cell>
          <cell r="I316">
            <v>0</v>
          </cell>
        </row>
        <row r="317">
          <cell r="A317" t="str">
            <v>D00103</v>
          </cell>
          <cell r="B317">
            <v>0.82</v>
          </cell>
          <cell r="C317" t="str">
            <v>3.02.29</v>
          </cell>
          <cell r="D317">
            <v>115785</v>
          </cell>
          <cell r="E317" t="str">
            <v>무수축 몰탈</v>
          </cell>
          <cell r="F317" t="str">
            <v>1:1</v>
          </cell>
          <cell r="G317" t="str">
            <v>㎥</v>
          </cell>
          <cell r="H317">
            <v>128910</v>
          </cell>
          <cell r="I317">
            <v>0</v>
          </cell>
        </row>
        <row r="318">
          <cell r="A318" t="str">
            <v>T1</v>
          </cell>
          <cell r="B318">
            <v>323</v>
          </cell>
          <cell r="C318" t="str">
            <v>3.02.30</v>
          </cell>
          <cell r="D318">
            <v>115817</v>
          </cell>
          <cell r="E318" t="str">
            <v>교좌장치</v>
          </cell>
          <cell r="H318">
            <v>0</v>
          </cell>
          <cell r="I318">
            <v>0</v>
          </cell>
        </row>
        <row r="319">
          <cell r="A319" t="str">
            <v>D01006</v>
          </cell>
          <cell r="B319">
            <v>1</v>
          </cell>
          <cell r="C319" t="str">
            <v>a</v>
          </cell>
          <cell r="D319">
            <v>115849</v>
          </cell>
          <cell r="E319" t="str">
            <v>교좌장치</v>
          </cell>
          <cell r="F319" t="str">
            <v>600ton,고정단</v>
          </cell>
          <cell r="G319" t="str">
            <v>EA</v>
          </cell>
          <cell r="H319">
            <v>2685273</v>
          </cell>
          <cell r="I319">
            <v>0</v>
          </cell>
        </row>
        <row r="320">
          <cell r="A320" t="str">
            <v>D00998</v>
          </cell>
          <cell r="B320">
            <v>2</v>
          </cell>
          <cell r="C320" t="str">
            <v>b</v>
          </cell>
          <cell r="D320">
            <v>115881</v>
          </cell>
          <cell r="E320" t="str">
            <v>교좌장치</v>
          </cell>
          <cell r="F320" t="str">
            <v>250ton,일방향</v>
          </cell>
          <cell r="G320" t="str">
            <v>EA</v>
          </cell>
          <cell r="H320">
            <v>1871273</v>
          </cell>
          <cell r="I320">
            <v>0</v>
          </cell>
        </row>
        <row r="321">
          <cell r="A321" t="str">
            <v>D01007</v>
          </cell>
          <cell r="B321">
            <v>4</v>
          </cell>
          <cell r="C321" t="str">
            <v>c</v>
          </cell>
          <cell r="D321">
            <v>115897</v>
          </cell>
          <cell r="E321" t="str">
            <v>교좌장치</v>
          </cell>
          <cell r="F321" t="str">
            <v>600ton,일방향</v>
          </cell>
          <cell r="G321" t="str">
            <v>EA</v>
          </cell>
          <cell r="H321">
            <v>3838273</v>
          </cell>
          <cell r="I321">
            <v>0</v>
          </cell>
        </row>
        <row r="322">
          <cell r="A322" t="str">
            <v>D00999</v>
          </cell>
          <cell r="B322">
            <v>6</v>
          </cell>
          <cell r="C322" t="str">
            <v>d</v>
          </cell>
          <cell r="D322">
            <v>115905</v>
          </cell>
          <cell r="E322" t="str">
            <v>교좌장치</v>
          </cell>
          <cell r="F322" t="str">
            <v>250ton,양방향</v>
          </cell>
          <cell r="G322" t="str">
            <v>EA</v>
          </cell>
          <cell r="H322">
            <v>985273</v>
          </cell>
          <cell r="I322">
            <v>0</v>
          </cell>
        </row>
        <row r="323">
          <cell r="A323" t="str">
            <v>D01008</v>
          </cell>
          <cell r="B323">
            <v>3</v>
          </cell>
          <cell r="C323" t="str">
            <v>e</v>
          </cell>
          <cell r="D323">
            <v>115909</v>
          </cell>
          <cell r="E323" t="str">
            <v>교좌장치</v>
          </cell>
          <cell r="F323" t="str">
            <v>600ton,양방향</v>
          </cell>
          <cell r="G323" t="str">
            <v>EA</v>
          </cell>
          <cell r="H323">
            <v>2233273</v>
          </cell>
          <cell r="I323">
            <v>0</v>
          </cell>
        </row>
        <row r="324">
          <cell r="A324" t="str">
            <v>E1</v>
          </cell>
          <cell r="B324">
            <v>0</v>
          </cell>
          <cell r="C324" t="str">
            <v>소계</v>
          </cell>
          <cell r="D324">
            <v>115910</v>
          </cell>
          <cell r="H324">
            <v>0</v>
          </cell>
          <cell r="I324">
            <v>0</v>
          </cell>
        </row>
        <row r="325">
          <cell r="A325" t="str">
            <v>D00068</v>
          </cell>
          <cell r="B325">
            <v>275</v>
          </cell>
          <cell r="C325" t="str">
            <v>3.02.31</v>
          </cell>
          <cell r="D325">
            <v>115911</v>
          </cell>
          <cell r="E325" t="str">
            <v>아스팔트 코팅</v>
          </cell>
          <cell r="F325" t="str">
            <v>2회</v>
          </cell>
          <cell r="G325" t="str">
            <v>㎡</v>
          </cell>
          <cell r="H325">
            <v>4719</v>
          </cell>
          <cell r="I325">
            <v>0</v>
          </cell>
        </row>
        <row r="326">
          <cell r="A326" t="str">
            <v>D00074</v>
          </cell>
          <cell r="B326">
            <v>98</v>
          </cell>
          <cell r="C326" t="str">
            <v>3.02.32</v>
          </cell>
          <cell r="D326">
            <v>115912</v>
          </cell>
          <cell r="E326" t="str">
            <v>다웰바설치</v>
          </cell>
          <cell r="F326" t="str">
            <v>D=25 ,L=600 M/M</v>
          </cell>
          <cell r="G326" t="str">
            <v>EA</v>
          </cell>
          <cell r="H326">
            <v>8129</v>
          </cell>
          <cell r="I326">
            <v>0</v>
          </cell>
        </row>
        <row r="327">
          <cell r="A327" t="str">
            <v>D00245</v>
          </cell>
          <cell r="B327">
            <v>22</v>
          </cell>
          <cell r="C327" t="str">
            <v>3.02.33</v>
          </cell>
          <cell r="D327">
            <v>115913</v>
          </cell>
          <cell r="E327" t="str">
            <v>스치로폴</v>
          </cell>
          <cell r="F327" t="str">
            <v>T=20㎜</v>
          </cell>
          <cell r="G327" t="str">
            <v>㎡</v>
          </cell>
          <cell r="H327">
            <v>2280</v>
          </cell>
          <cell r="I327">
            <v>0</v>
          </cell>
        </row>
        <row r="328">
          <cell r="A328" t="str">
            <v>T1</v>
          </cell>
          <cell r="B328">
            <v>331</v>
          </cell>
          <cell r="C328" t="str">
            <v>3.02.34</v>
          </cell>
          <cell r="D328">
            <v>115945</v>
          </cell>
          <cell r="E328" t="str">
            <v>강관 PILE</v>
          </cell>
          <cell r="H328">
            <v>0</v>
          </cell>
          <cell r="I328">
            <v>0</v>
          </cell>
        </row>
        <row r="329">
          <cell r="A329" t="str">
            <v>D00302</v>
          </cell>
          <cell r="B329">
            <v>1256</v>
          </cell>
          <cell r="C329" t="str">
            <v>a</v>
          </cell>
          <cell r="D329">
            <v>115977</v>
          </cell>
          <cell r="E329" t="str">
            <v>강관 PILE 자재비</v>
          </cell>
          <cell r="F329" t="str">
            <v>φ508.8, T= 12㎜</v>
          </cell>
          <cell r="G329" t="str">
            <v>ｍ</v>
          </cell>
          <cell r="H329">
            <v>63821</v>
          </cell>
          <cell r="I329">
            <v>0</v>
          </cell>
        </row>
        <row r="330">
          <cell r="A330" t="str">
            <v>D01009</v>
          </cell>
          <cell r="B330">
            <v>1180</v>
          </cell>
          <cell r="C330" t="str">
            <v>b</v>
          </cell>
          <cell r="D330">
            <v>116009</v>
          </cell>
          <cell r="E330" t="str">
            <v>강관 PILE 천공</v>
          </cell>
          <cell r="F330" t="str">
            <v>토사</v>
          </cell>
          <cell r="G330" t="str">
            <v>ｍ</v>
          </cell>
          <cell r="H330">
            <v>20629</v>
          </cell>
          <cell r="I330">
            <v>0</v>
          </cell>
        </row>
        <row r="331">
          <cell r="A331" t="str">
            <v>D00312</v>
          </cell>
          <cell r="B331">
            <v>84</v>
          </cell>
          <cell r="C331" t="str">
            <v>c</v>
          </cell>
          <cell r="D331">
            <v>116025</v>
          </cell>
          <cell r="E331" t="str">
            <v>강관 PILE 두부보강</v>
          </cell>
          <cell r="F331" t="str">
            <v>φ508.8, T =12㎜</v>
          </cell>
          <cell r="G331" t="str">
            <v>EA</v>
          </cell>
          <cell r="H331">
            <v>343141</v>
          </cell>
          <cell r="I331">
            <v>0</v>
          </cell>
        </row>
        <row r="332">
          <cell r="A332" t="str">
            <v>E1</v>
          </cell>
          <cell r="B332">
            <v>0</v>
          </cell>
          <cell r="C332" t="str">
            <v>소계</v>
          </cell>
          <cell r="D332">
            <v>116029</v>
          </cell>
          <cell r="H332">
            <v>0</v>
          </cell>
          <cell r="I332">
            <v>0</v>
          </cell>
        </row>
        <row r="333">
          <cell r="A333" t="str">
            <v>E3</v>
          </cell>
          <cell r="B333">
            <v>0</v>
          </cell>
          <cell r="C333" t="str">
            <v>합계</v>
          </cell>
          <cell r="D333">
            <v>116033</v>
          </cell>
          <cell r="H333">
            <v>0</v>
          </cell>
          <cell r="I333">
            <v>0</v>
          </cell>
        </row>
        <row r="334">
          <cell r="A334" t="str">
            <v>T3</v>
          </cell>
          <cell r="B334">
            <v>406</v>
          </cell>
          <cell r="C334" t="str">
            <v>3.03</v>
          </cell>
          <cell r="D334">
            <v>116037</v>
          </cell>
          <cell r="E334" t="str">
            <v>창우3교</v>
          </cell>
          <cell r="F334" t="str">
            <v>STEEL BOX</v>
          </cell>
          <cell r="H334">
            <v>0</v>
          </cell>
          <cell r="I334">
            <v>0</v>
          </cell>
        </row>
        <row r="335">
          <cell r="A335" t="str">
            <v>D00110</v>
          </cell>
          <cell r="B335">
            <v>1363</v>
          </cell>
          <cell r="C335" t="str">
            <v>3.03.1</v>
          </cell>
          <cell r="D335">
            <v>116039</v>
          </cell>
          <cell r="E335" t="str">
            <v>구조물터파기</v>
          </cell>
          <cell r="F335" t="str">
            <v>육상토사;0-4ｍ</v>
          </cell>
          <cell r="G335" t="str">
            <v>㎥</v>
          </cell>
          <cell r="H335">
            <v>2711</v>
          </cell>
          <cell r="I335">
            <v>0</v>
          </cell>
        </row>
        <row r="336">
          <cell r="A336" t="str">
            <v>D00076</v>
          </cell>
          <cell r="B336">
            <v>827</v>
          </cell>
          <cell r="C336" t="str">
            <v>3.03.2</v>
          </cell>
          <cell r="D336">
            <v>116040</v>
          </cell>
          <cell r="E336" t="str">
            <v>되메우기및다짐</v>
          </cell>
          <cell r="F336" t="str">
            <v>기계</v>
          </cell>
          <cell r="G336" t="str">
            <v>㎥</v>
          </cell>
          <cell r="H336">
            <v>796</v>
          </cell>
          <cell r="I336">
            <v>0</v>
          </cell>
        </row>
        <row r="337">
          <cell r="A337" t="str">
            <v>D00147</v>
          </cell>
          <cell r="B337">
            <v>1376</v>
          </cell>
          <cell r="C337" t="str">
            <v>3.03.3</v>
          </cell>
          <cell r="D337">
            <v>116041</v>
          </cell>
          <cell r="E337" t="str">
            <v>뒷채움</v>
          </cell>
          <cell r="G337" t="str">
            <v>㎥</v>
          </cell>
          <cell r="H337">
            <v>27477</v>
          </cell>
          <cell r="I337">
            <v>0</v>
          </cell>
        </row>
        <row r="338">
          <cell r="A338" t="str">
            <v>T1</v>
          </cell>
          <cell r="B338">
            <v>341</v>
          </cell>
          <cell r="C338" t="str">
            <v>3.03.4</v>
          </cell>
          <cell r="D338">
            <v>116073</v>
          </cell>
          <cell r="E338" t="str">
            <v>콘크리트타설</v>
          </cell>
          <cell r="H338">
            <v>0</v>
          </cell>
          <cell r="I338">
            <v>0</v>
          </cell>
        </row>
        <row r="339">
          <cell r="A339" t="str">
            <v>D00916</v>
          </cell>
          <cell r="B339">
            <v>249</v>
          </cell>
          <cell r="C339" t="str">
            <v>a</v>
          </cell>
          <cell r="D339">
            <v>116105</v>
          </cell>
          <cell r="E339" t="str">
            <v>콘크리트타설(철근)</v>
          </cell>
          <cell r="F339" t="str">
            <v>25-270-12(섬유보강)</v>
          </cell>
          <cell r="G339" t="str">
            <v>㎥</v>
          </cell>
          <cell r="H339">
            <v>14667</v>
          </cell>
          <cell r="I339">
            <v>0</v>
          </cell>
        </row>
        <row r="340">
          <cell r="A340" t="str">
            <v>D00144</v>
          </cell>
          <cell r="B340">
            <v>1086</v>
          </cell>
          <cell r="C340" t="str">
            <v>b</v>
          </cell>
          <cell r="D340">
            <v>116137</v>
          </cell>
          <cell r="E340" t="str">
            <v>콘크리트타설</v>
          </cell>
          <cell r="F340" t="str">
            <v>철근25-240-12 펌프카</v>
          </cell>
          <cell r="G340" t="str">
            <v>㎥</v>
          </cell>
          <cell r="H340">
            <v>9867</v>
          </cell>
          <cell r="I340">
            <v>0</v>
          </cell>
        </row>
        <row r="341">
          <cell r="A341" t="str">
            <v>D00709</v>
          </cell>
          <cell r="B341">
            <v>46</v>
          </cell>
          <cell r="C341" t="str">
            <v>c</v>
          </cell>
          <cell r="D341">
            <v>116153</v>
          </cell>
          <cell r="E341" t="str">
            <v>콘크리트타설</v>
          </cell>
          <cell r="F341" t="str">
            <v>무근40-150-8</v>
          </cell>
          <cell r="G341" t="str">
            <v>㎥</v>
          </cell>
          <cell r="H341">
            <v>18747</v>
          </cell>
          <cell r="I341">
            <v>0</v>
          </cell>
        </row>
        <row r="342">
          <cell r="A342" t="str">
            <v>E1</v>
          </cell>
          <cell r="B342">
            <v>0</v>
          </cell>
          <cell r="C342" t="str">
            <v>소계</v>
          </cell>
          <cell r="D342">
            <v>116155</v>
          </cell>
          <cell r="H342">
            <v>0</v>
          </cell>
          <cell r="I342">
            <v>0</v>
          </cell>
        </row>
        <row r="343">
          <cell r="A343" t="str">
            <v>T1</v>
          </cell>
          <cell r="B343">
            <v>348</v>
          </cell>
          <cell r="C343" t="str">
            <v>3.03.5</v>
          </cell>
          <cell r="D343">
            <v>116157</v>
          </cell>
          <cell r="E343" t="str">
            <v>거푸집</v>
          </cell>
          <cell r="H343">
            <v>0</v>
          </cell>
          <cell r="I343">
            <v>0</v>
          </cell>
        </row>
        <row r="344">
          <cell r="A344" t="str">
            <v>D00169</v>
          </cell>
          <cell r="B344">
            <v>727</v>
          </cell>
          <cell r="C344" t="str">
            <v>a</v>
          </cell>
          <cell r="D344">
            <v>116161</v>
          </cell>
          <cell r="E344" t="str">
            <v>거푸집</v>
          </cell>
          <cell r="F344" t="str">
            <v>폼타이 3회</v>
          </cell>
          <cell r="G344" t="str">
            <v>㎡</v>
          </cell>
          <cell r="H344">
            <v>17843</v>
          </cell>
          <cell r="I344">
            <v>0</v>
          </cell>
        </row>
        <row r="345">
          <cell r="A345" t="str">
            <v>D00968</v>
          </cell>
          <cell r="B345">
            <v>180</v>
          </cell>
          <cell r="C345" t="str">
            <v>b</v>
          </cell>
          <cell r="D345">
            <v>116165</v>
          </cell>
          <cell r="E345" t="str">
            <v>거푸집</v>
          </cell>
          <cell r="F345" t="str">
            <v>합판 4회</v>
          </cell>
          <cell r="G345" t="str">
            <v>㎡</v>
          </cell>
          <cell r="H345">
            <v>15219</v>
          </cell>
          <cell r="I345">
            <v>0</v>
          </cell>
        </row>
        <row r="346">
          <cell r="A346" t="str">
            <v>D00969</v>
          </cell>
          <cell r="B346">
            <v>12</v>
          </cell>
          <cell r="C346" t="str">
            <v>c</v>
          </cell>
          <cell r="D346">
            <v>116167</v>
          </cell>
          <cell r="E346" t="str">
            <v>거푸집</v>
          </cell>
          <cell r="F346" t="str">
            <v>합판 6회</v>
          </cell>
          <cell r="G346" t="str">
            <v>㎡</v>
          </cell>
          <cell r="H346">
            <v>12486</v>
          </cell>
          <cell r="I346">
            <v>0</v>
          </cell>
        </row>
        <row r="347">
          <cell r="A347" t="str">
            <v>D00157</v>
          </cell>
          <cell r="B347">
            <v>725</v>
          </cell>
          <cell r="C347" t="str">
            <v>d</v>
          </cell>
          <cell r="D347">
            <v>116168</v>
          </cell>
          <cell r="E347" t="str">
            <v>문양거푸집</v>
          </cell>
          <cell r="F347" t="str">
            <v>스치로폴1회용</v>
          </cell>
          <cell r="G347" t="str">
            <v>㎡</v>
          </cell>
          <cell r="H347">
            <v>23429</v>
          </cell>
          <cell r="I347">
            <v>0</v>
          </cell>
        </row>
        <row r="348">
          <cell r="A348" t="str">
            <v>D01010</v>
          </cell>
          <cell r="B348">
            <v>231</v>
          </cell>
          <cell r="C348" t="str">
            <v>e</v>
          </cell>
          <cell r="D348">
            <v>116169</v>
          </cell>
          <cell r="E348" t="str">
            <v>DECK PLATE</v>
          </cell>
          <cell r="G348" t="str">
            <v>M2</v>
          </cell>
          <cell r="H348">
            <v>6322</v>
          </cell>
          <cell r="I348">
            <v>0</v>
          </cell>
        </row>
        <row r="349">
          <cell r="A349" t="str">
            <v>E1</v>
          </cell>
          <cell r="B349">
            <v>0</v>
          </cell>
          <cell r="C349" t="str">
            <v>소계</v>
          </cell>
          <cell r="D349">
            <v>116201</v>
          </cell>
          <cell r="H349">
            <v>0</v>
          </cell>
          <cell r="I349">
            <v>0</v>
          </cell>
        </row>
        <row r="350">
          <cell r="A350" t="str">
            <v>T1</v>
          </cell>
          <cell r="B350">
            <v>352</v>
          </cell>
          <cell r="C350" t="str">
            <v>3.03.6</v>
          </cell>
          <cell r="D350">
            <v>116217</v>
          </cell>
          <cell r="E350" t="str">
            <v>동바리</v>
          </cell>
          <cell r="H350">
            <v>0</v>
          </cell>
          <cell r="I350">
            <v>0</v>
          </cell>
        </row>
        <row r="351">
          <cell r="A351" t="str">
            <v>D00101</v>
          </cell>
          <cell r="B351">
            <v>150</v>
          </cell>
          <cell r="C351" t="str">
            <v>a</v>
          </cell>
          <cell r="D351">
            <v>116233</v>
          </cell>
          <cell r="E351" t="str">
            <v>동바리</v>
          </cell>
          <cell r="F351" t="str">
            <v>목재4회</v>
          </cell>
          <cell r="G351" t="str">
            <v>공/㎥</v>
          </cell>
          <cell r="H351">
            <v>19710</v>
          </cell>
          <cell r="I351">
            <v>0</v>
          </cell>
        </row>
        <row r="352">
          <cell r="A352" t="str">
            <v>D00970</v>
          </cell>
          <cell r="B352">
            <v>69</v>
          </cell>
          <cell r="C352" t="str">
            <v>b</v>
          </cell>
          <cell r="D352">
            <v>116265</v>
          </cell>
          <cell r="E352" t="str">
            <v>동바리 (강관)</v>
          </cell>
          <cell r="F352" t="str">
            <v>교량</v>
          </cell>
          <cell r="G352" t="str">
            <v>㎡</v>
          </cell>
          <cell r="H352">
            <v>16235</v>
          </cell>
          <cell r="I352">
            <v>0</v>
          </cell>
        </row>
        <row r="353">
          <cell r="A353" t="str">
            <v>E1</v>
          </cell>
          <cell r="B353">
            <v>0</v>
          </cell>
          <cell r="C353" t="str">
            <v>소계</v>
          </cell>
          <cell r="D353">
            <v>116273</v>
          </cell>
          <cell r="H353">
            <v>0</v>
          </cell>
          <cell r="I353">
            <v>0</v>
          </cell>
        </row>
        <row r="354">
          <cell r="A354" t="str">
            <v>D00136</v>
          </cell>
          <cell r="B354">
            <v>648</v>
          </cell>
          <cell r="C354" t="str">
            <v>3.06.7</v>
          </cell>
          <cell r="D354">
            <v>116281</v>
          </cell>
          <cell r="E354" t="str">
            <v>비계</v>
          </cell>
          <cell r="F354" t="str">
            <v>강관</v>
          </cell>
          <cell r="G354" t="str">
            <v>㎡</v>
          </cell>
          <cell r="H354">
            <v>8431</v>
          </cell>
          <cell r="I354">
            <v>0</v>
          </cell>
        </row>
        <row r="355">
          <cell r="A355" t="str">
            <v>T1</v>
          </cell>
          <cell r="B355">
            <v>357</v>
          </cell>
          <cell r="C355" t="str">
            <v>3.03.8</v>
          </cell>
          <cell r="D355">
            <v>116285</v>
          </cell>
          <cell r="E355" t="str">
            <v>철근가공조립</v>
          </cell>
          <cell r="H355">
            <v>0</v>
          </cell>
          <cell r="I355">
            <v>0</v>
          </cell>
        </row>
        <row r="356">
          <cell r="A356" t="str">
            <v>D00064</v>
          </cell>
          <cell r="B356">
            <v>130.21100000000001</v>
          </cell>
          <cell r="C356" t="str">
            <v>a</v>
          </cell>
          <cell r="D356">
            <v>116289</v>
          </cell>
          <cell r="E356" t="str">
            <v>철근가공조립</v>
          </cell>
          <cell r="F356" t="str">
            <v>보통</v>
          </cell>
          <cell r="G356" t="str">
            <v>TON</v>
          </cell>
          <cell r="H356">
            <v>346723</v>
          </cell>
          <cell r="I356">
            <v>0</v>
          </cell>
        </row>
        <row r="357">
          <cell r="A357" t="str">
            <v>D00065</v>
          </cell>
          <cell r="B357">
            <v>69.691999999999993</v>
          </cell>
          <cell r="C357" t="str">
            <v>b</v>
          </cell>
          <cell r="D357">
            <v>116293</v>
          </cell>
          <cell r="E357" t="str">
            <v>철근가공조립</v>
          </cell>
          <cell r="F357" t="str">
            <v>복잡</v>
          </cell>
          <cell r="G357" t="str">
            <v>TON</v>
          </cell>
          <cell r="H357">
            <v>435034</v>
          </cell>
          <cell r="I357">
            <v>0</v>
          </cell>
        </row>
        <row r="358">
          <cell r="A358" t="str">
            <v>E1</v>
          </cell>
          <cell r="B358">
            <v>0</v>
          </cell>
          <cell r="C358" t="str">
            <v>소계</v>
          </cell>
          <cell r="D358">
            <v>116294</v>
          </cell>
          <cell r="H358">
            <v>0</v>
          </cell>
          <cell r="I358">
            <v>0</v>
          </cell>
        </row>
        <row r="359">
          <cell r="A359" t="str">
            <v>D00080</v>
          </cell>
          <cell r="B359">
            <v>657</v>
          </cell>
          <cell r="C359" t="str">
            <v>3.03.9</v>
          </cell>
          <cell r="D359">
            <v>116295</v>
          </cell>
          <cell r="E359" t="str">
            <v>슬라브 양생</v>
          </cell>
          <cell r="G359" t="str">
            <v>㎡</v>
          </cell>
          <cell r="H359">
            <v>342</v>
          </cell>
          <cell r="I359">
            <v>0</v>
          </cell>
        </row>
        <row r="360">
          <cell r="A360" t="str">
            <v>D00081</v>
          </cell>
          <cell r="B360">
            <v>657</v>
          </cell>
          <cell r="C360" t="str">
            <v>3.03.10</v>
          </cell>
          <cell r="D360">
            <v>116296</v>
          </cell>
          <cell r="E360" t="str">
            <v>교면방수</v>
          </cell>
          <cell r="F360" t="str">
            <v>도막방수</v>
          </cell>
          <cell r="G360" t="str">
            <v>M2</v>
          </cell>
          <cell r="H360">
            <v>30754</v>
          </cell>
          <cell r="I360">
            <v>0</v>
          </cell>
        </row>
        <row r="361">
          <cell r="A361" t="str">
            <v>D00322</v>
          </cell>
          <cell r="B361">
            <v>657</v>
          </cell>
          <cell r="C361" t="str">
            <v>3.03.11</v>
          </cell>
          <cell r="D361">
            <v>116297</v>
          </cell>
          <cell r="E361" t="str">
            <v>면 고르기</v>
          </cell>
          <cell r="F361" t="str">
            <v>콘크리트면</v>
          </cell>
          <cell r="G361" t="str">
            <v>㎡</v>
          </cell>
          <cell r="H361">
            <v>1303</v>
          </cell>
          <cell r="I361">
            <v>0</v>
          </cell>
        </row>
        <row r="362">
          <cell r="A362" t="str">
            <v>D00250</v>
          </cell>
          <cell r="B362">
            <v>1117</v>
          </cell>
          <cell r="C362" t="str">
            <v>3.03.12</v>
          </cell>
          <cell r="D362">
            <v>116361</v>
          </cell>
          <cell r="E362" t="str">
            <v>스페이서</v>
          </cell>
          <cell r="F362" t="str">
            <v>(수직+수평)</v>
          </cell>
          <cell r="G362" t="str">
            <v>㎡</v>
          </cell>
          <cell r="H362">
            <v>441</v>
          </cell>
          <cell r="I362">
            <v>0</v>
          </cell>
        </row>
        <row r="363">
          <cell r="A363" t="str">
            <v>D00082</v>
          </cell>
          <cell r="B363">
            <v>8.5399999999999991</v>
          </cell>
          <cell r="C363" t="str">
            <v>3.03.13</v>
          </cell>
          <cell r="D363">
            <v>116393</v>
          </cell>
          <cell r="E363" t="str">
            <v>무수축콘크리트</v>
          </cell>
          <cell r="F363" t="str">
            <v>1:1</v>
          </cell>
          <cell r="G363" t="str">
            <v>㎥</v>
          </cell>
          <cell r="H363">
            <v>197909</v>
          </cell>
          <cell r="I363">
            <v>0</v>
          </cell>
        </row>
        <row r="364">
          <cell r="A364" t="str">
            <v>D00977</v>
          </cell>
          <cell r="B364">
            <v>35</v>
          </cell>
          <cell r="C364" t="str">
            <v>3.03.14</v>
          </cell>
          <cell r="D364">
            <v>116409</v>
          </cell>
          <cell r="E364" t="str">
            <v>신축이음장치</v>
          </cell>
          <cell r="F364" t="str">
            <v>No.80</v>
          </cell>
          <cell r="G364" t="str">
            <v>ｍ</v>
          </cell>
          <cell r="H364">
            <v>586379</v>
          </cell>
          <cell r="I364">
            <v>0</v>
          </cell>
        </row>
        <row r="365">
          <cell r="A365" t="str">
            <v>D00175</v>
          </cell>
          <cell r="B365">
            <v>4</v>
          </cell>
          <cell r="C365" t="str">
            <v>3.03.15</v>
          </cell>
          <cell r="D365">
            <v>116417</v>
          </cell>
          <cell r="E365" t="str">
            <v>교명주</v>
          </cell>
          <cell r="F365" t="str">
            <v>600x800x1200x400</v>
          </cell>
          <cell r="G365" t="str">
            <v>EA</v>
          </cell>
          <cell r="H365">
            <v>1148326</v>
          </cell>
          <cell r="I365">
            <v>0</v>
          </cell>
        </row>
        <row r="366">
          <cell r="A366" t="str">
            <v>D00133</v>
          </cell>
          <cell r="B366">
            <v>2</v>
          </cell>
          <cell r="C366" t="str">
            <v>3.03.16</v>
          </cell>
          <cell r="D366">
            <v>116421</v>
          </cell>
          <cell r="E366" t="str">
            <v>교명판</v>
          </cell>
          <cell r="F366" t="str">
            <v>400x250x10㎜</v>
          </cell>
          <cell r="G366" t="str">
            <v>EA</v>
          </cell>
          <cell r="H366">
            <v>44856</v>
          </cell>
          <cell r="I366">
            <v>0</v>
          </cell>
        </row>
        <row r="367">
          <cell r="A367" t="str">
            <v>D00083</v>
          </cell>
          <cell r="B367">
            <v>2</v>
          </cell>
          <cell r="C367" t="str">
            <v>3.03.17</v>
          </cell>
          <cell r="D367">
            <v>116423</v>
          </cell>
          <cell r="E367" t="str">
            <v>설명판</v>
          </cell>
          <cell r="F367" t="str">
            <v>400x510x10㎜</v>
          </cell>
          <cell r="G367" t="str">
            <v>EA</v>
          </cell>
          <cell r="H367">
            <v>39211</v>
          </cell>
          <cell r="I367">
            <v>0</v>
          </cell>
        </row>
        <row r="368">
          <cell r="A368" t="str">
            <v>D00085</v>
          </cell>
          <cell r="B368">
            <v>1</v>
          </cell>
          <cell r="C368" t="str">
            <v>3.03.18</v>
          </cell>
          <cell r="D368">
            <v>116424</v>
          </cell>
          <cell r="E368" t="str">
            <v>T.B.M 설치</v>
          </cell>
          <cell r="G368" t="str">
            <v>EA</v>
          </cell>
          <cell r="H368">
            <v>25200</v>
          </cell>
          <cell r="I368">
            <v>0</v>
          </cell>
        </row>
        <row r="369">
          <cell r="A369" t="str">
            <v>T1</v>
          </cell>
          <cell r="B369">
            <v>371</v>
          </cell>
          <cell r="C369" t="str">
            <v>3.03.19</v>
          </cell>
          <cell r="D369">
            <v>116425</v>
          </cell>
          <cell r="E369" t="str">
            <v>전선관설치</v>
          </cell>
          <cell r="H369">
            <v>0</v>
          </cell>
          <cell r="I369">
            <v>0</v>
          </cell>
        </row>
        <row r="370">
          <cell r="A370" t="str">
            <v>D00996</v>
          </cell>
          <cell r="B370">
            <v>79</v>
          </cell>
          <cell r="C370" t="str">
            <v>a</v>
          </cell>
          <cell r="D370">
            <v>116553</v>
          </cell>
          <cell r="E370" t="str">
            <v>전선관설치</v>
          </cell>
          <cell r="F370" t="str">
            <v>Φ100m/m</v>
          </cell>
          <cell r="G370" t="str">
            <v>M</v>
          </cell>
          <cell r="H370">
            <v>5720</v>
          </cell>
          <cell r="I370">
            <v>0</v>
          </cell>
        </row>
        <row r="371">
          <cell r="A371" t="str">
            <v>D00997</v>
          </cell>
          <cell r="B371">
            <v>79</v>
          </cell>
          <cell r="C371" t="str">
            <v>b</v>
          </cell>
          <cell r="D371">
            <v>116617</v>
          </cell>
          <cell r="E371" t="str">
            <v>전선관설치</v>
          </cell>
          <cell r="F371" t="str">
            <v>Φ150m/m</v>
          </cell>
          <cell r="G371" t="str">
            <v>M</v>
          </cell>
          <cell r="H371">
            <v>10919</v>
          </cell>
          <cell r="I371">
            <v>0</v>
          </cell>
        </row>
        <row r="372">
          <cell r="A372" t="str">
            <v>E1</v>
          </cell>
          <cell r="B372">
            <v>0</v>
          </cell>
          <cell r="C372" t="str">
            <v>소계</v>
          </cell>
          <cell r="D372">
            <v>116625</v>
          </cell>
          <cell r="H372">
            <v>0</v>
          </cell>
          <cell r="I372">
            <v>0</v>
          </cell>
        </row>
        <row r="373">
          <cell r="A373" t="str">
            <v>D01024</v>
          </cell>
          <cell r="B373">
            <v>79</v>
          </cell>
          <cell r="C373" t="str">
            <v>3.03.20</v>
          </cell>
          <cell r="D373">
            <v>116633</v>
          </cell>
          <cell r="E373" t="str">
            <v>NOTCH</v>
          </cell>
          <cell r="G373" t="str">
            <v>M</v>
          </cell>
          <cell r="H373">
            <v>5551</v>
          </cell>
          <cell r="I373">
            <v>0</v>
          </cell>
        </row>
        <row r="374">
          <cell r="A374" t="str">
            <v>D00171</v>
          </cell>
          <cell r="B374">
            <v>79</v>
          </cell>
          <cell r="C374" t="str">
            <v>3.03.21</v>
          </cell>
          <cell r="D374">
            <v>116649</v>
          </cell>
          <cell r="E374" t="str">
            <v>난간(교량)</v>
          </cell>
          <cell r="F374" t="str">
            <v>H=0.36M</v>
          </cell>
          <cell r="G374" t="str">
            <v>ｍ</v>
          </cell>
          <cell r="H374">
            <v>195123</v>
          </cell>
          <cell r="I374">
            <v>0</v>
          </cell>
        </row>
        <row r="375">
          <cell r="A375" t="str">
            <v>T1</v>
          </cell>
          <cell r="B375">
            <v>379</v>
          </cell>
          <cell r="C375" t="str">
            <v>3.03.22</v>
          </cell>
          <cell r="D375">
            <v>116657</v>
          </cell>
          <cell r="E375" t="str">
            <v>교량용배수구</v>
          </cell>
          <cell r="H375">
            <v>0</v>
          </cell>
          <cell r="I375">
            <v>0</v>
          </cell>
        </row>
        <row r="376">
          <cell r="A376" t="str">
            <v>D00835</v>
          </cell>
          <cell r="B376">
            <v>2</v>
          </cell>
          <cell r="C376" t="str">
            <v>a</v>
          </cell>
          <cell r="D376">
            <v>116665</v>
          </cell>
          <cell r="E376" t="str">
            <v>육교용</v>
          </cell>
          <cell r="F376" t="str">
            <v>집수구(주철)</v>
          </cell>
          <cell r="G376" t="str">
            <v>EA</v>
          </cell>
          <cell r="H376">
            <v>60745</v>
          </cell>
          <cell r="I376">
            <v>0</v>
          </cell>
        </row>
        <row r="377">
          <cell r="A377" t="str">
            <v>D00839</v>
          </cell>
          <cell r="B377">
            <v>2</v>
          </cell>
          <cell r="C377" t="str">
            <v>b</v>
          </cell>
          <cell r="D377">
            <v>116673</v>
          </cell>
          <cell r="E377" t="str">
            <v>육교용</v>
          </cell>
          <cell r="F377" t="str">
            <v>연결부(스텐레스)</v>
          </cell>
          <cell r="G377" t="str">
            <v>EA</v>
          </cell>
          <cell r="H377">
            <v>19508</v>
          </cell>
          <cell r="I377">
            <v>0</v>
          </cell>
        </row>
        <row r="378">
          <cell r="A378" t="str">
            <v>D00837</v>
          </cell>
          <cell r="B378">
            <v>2</v>
          </cell>
          <cell r="C378" t="str">
            <v>c</v>
          </cell>
          <cell r="D378">
            <v>116677</v>
          </cell>
          <cell r="E378" t="str">
            <v>육교용연결</v>
          </cell>
          <cell r="F378" t="str">
            <v>집수거(스텐레스)</v>
          </cell>
          <cell r="G378" t="str">
            <v>EA</v>
          </cell>
          <cell r="H378">
            <v>131761</v>
          </cell>
          <cell r="I378">
            <v>0</v>
          </cell>
        </row>
        <row r="379">
          <cell r="A379" t="str">
            <v>D00836</v>
          </cell>
          <cell r="B379">
            <v>15</v>
          </cell>
          <cell r="C379" t="str">
            <v>d</v>
          </cell>
          <cell r="D379">
            <v>116679</v>
          </cell>
          <cell r="E379" t="str">
            <v>육교용</v>
          </cell>
          <cell r="F379" t="str">
            <v>직관(150)</v>
          </cell>
          <cell r="G379" t="str">
            <v>M</v>
          </cell>
          <cell r="H379">
            <v>40501</v>
          </cell>
          <cell r="I379">
            <v>0</v>
          </cell>
        </row>
        <row r="380">
          <cell r="A380" t="str">
            <v>E1</v>
          </cell>
          <cell r="B380">
            <v>0</v>
          </cell>
          <cell r="C380" t="str">
            <v>소계</v>
          </cell>
          <cell r="D380">
            <v>116680</v>
          </cell>
          <cell r="H380">
            <v>0</v>
          </cell>
          <cell r="I380">
            <v>0</v>
          </cell>
        </row>
        <row r="381">
          <cell r="A381" t="str">
            <v>D00984</v>
          </cell>
          <cell r="B381">
            <v>211.05099999999999</v>
          </cell>
          <cell r="C381" t="str">
            <v>3.03.23</v>
          </cell>
          <cell r="D381">
            <v>116808</v>
          </cell>
          <cell r="E381" t="str">
            <v>강교제작</v>
          </cell>
          <cell r="F381" t="str">
            <v>창우 3 교</v>
          </cell>
          <cell r="G381" t="str">
            <v>TON</v>
          </cell>
          <cell r="H381">
            <v>1772923</v>
          </cell>
          <cell r="I381">
            <v>0</v>
          </cell>
        </row>
        <row r="382">
          <cell r="A382" t="str">
            <v>D00985</v>
          </cell>
          <cell r="B382">
            <v>211.05099999999999</v>
          </cell>
          <cell r="C382" t="str">
            <v>3.03.24</v>
          </cell>
          <cell r="D382">
            <v>116809</v>
          </cell>
          <cell r="E382" t="str">
            <v>강교운반및가설</v>
          </cell>
          <cell r="F382" t="str">
            <v>창우 3 교</v>
          </cell>
          <cell r="G382" t="str">
            <v>TON</v>
          </cell>
          <cell r="H382">
            <v>323352</v>
          </cell>
          <cell r="I382">
            <v>0</v>
          </cell>
        </row>
        <row r="383">
          <cell r="A383" t="str">
            <v>T1</v>
          </cell>
          <cell r="B383">
            <v>390</v>
          </cell>
          <cell r="C383" t="str">
            <v>3.03.25</v>
          </cell>
          <cell r="D383">
            <v>116841</v>
          </cell>
          <cell r="E383" t="str">
            <v>강교도장</v>
          </cell>
          <cell r="H383">
            <v>0</v>
          </cell>
          <cell r="I383">
            <v>0</v>
          </cell>
        </row>
        <row r="384">
          <cell r="A384" t="str">
            <v>D00606</v>
          </cell>
          <cell r="B384">
            <v>2331</v>
          </cell>
          <cell r="C384" t="str">
            <v>a</v>
          </cell>
          <cell r="D384">
            <v>116873</v>
          </cell>
          <cell r="E384" t="str">
            <v>강교내부도장(공장)</v>
          </cell>
          <cell r="G384" t="str">
            <v>M2</v>
          </cell>
          <cell r="H384">
            <v>11707</v>
          </cell>
          <cell r="I384">
            <v>0</v>
          </cell>
        </row>
        <row r="385">
          <cell r="A385" t="str">
            <v>D00607</v>
          </cell>
          <cell r="B385">
            <v>464</v>
          </cell>
          <cell r="C385" t="str">
            <v>b</v>
          </cell>
          <cell r="D385">
            <v>116905</v>
          </cell>
          <cell r="E385" t="str">
            <v>강교SPLICER도장(공장</v>
          </cell>
          <cell r="F385" t="str">
            <v>)</v>
          </cell>
          <cell r="G385" t="str">
            <v>M2</v>
          </cell>
          <cell r="H385">
            <v>9157</v>
          </cell>
          <cell r="I385">
            <v>0</v>
          </cell>
        </row>
        <row r="386">
          <cell r="A386" t="str">
            <v>D00978</v>
          </cell>
          <cell r="B386">
            <v>24</v>
          </cell>
          <cell r="C386" t="str">
            <v>c</v>
          </cell>
          <cell r="D386">
            <v>116921</v>
          </cell>
          <cell r="E386" t="str">
            <v>내부볼트및SPLICER도</v>
          </cell>
          <cell r="F386" t="str">
            <v>장</v>
          </cell>
          <cell r="G386" t="str">
            <v>M2</v>
          </cell>
          <cell r="H386">
            <v>15459</v>
          </cell>
          <cell r="I386">
            <v>0</v>
          </cell>
        </row>
        <row r="387">
          <cell r="A387" t="str">
            <v>D00608</v>
          </cell>
          <cell r="B387">
            <v>1229</v>
          </cell>
          <cell r="C387" t="str">
            <v>d</v>
          </cell>
          <cell r="D387">
            <v>116929</v>
          </cell>
          <cell r="E387" t="str">
            <v>강교외부도장(공장)</v>
          </cell>
          <cell r="G387" t="str">
            <v>M2</v>
          </cell>
          <cell r="H387">
            <v>13843</v>
          </cell>
          <cell r="I387">
            <v>0</v>
          </cell>
        </row>
        <row r="388">
          <cell r="A388" t="str">
            <v>D00612</v>
          </cell>
          <cell r="B388">
            <v>1229</v>
          </cell>
          <cell r="C388" t="str">
            <v>e</v>
          </cell>
          <cell r="D388">
            <v>116933</v>
          </cell>
          <cell r="E388" t="str">
            <v>강교외부도장</v>
          </cell>
          <cell r="F388" t="str">
            <v>(현장)</v>
          </cell>
          <cell r="G388" t="str">
            <v>㎡</v>
          </cell>
          <cell r="H388">
            <v>2804</v>
          </cell>
          <cell r="I388">
            <v>0</v>
          </cell>
        </row>
        <row r="389">
          <cell r="A389" t="str">
            <v>D00609</v>
          </cell>
          <cell r="B389">
            <v>350</v>
          </cell>
          <cell r="C389" t="str">
            <v>f</v>
          </cell>
          <cell r="D389">
            <v>116935</v>
          </cell>
          <cell r="E389" t="str">
            <v>외부포장면도장(공장)</v>
          </cell>
          <cell r="G389" t="str">
            <v>M2</v>
          </cell>
          <cell r="H389">
            <v>10272</v>
          </cell>
          <cell r="I389">
            <v>0</v>
          </cell>
        </row>
        <row r="390">
          <cell r="A390" t="str">
            <v>D00976</v>
          </cell>
          <cell r="B390">
            <v>380</v>
          </cell>
          <cell r="C390" t="str">
            <v>g</v>
          </cell>
          <cell r="D390">
            <v>116936</v>
          </cell>
          <cell r="E390" t="str">
            <v>외부볼트및SPLICER도</v>
          </cell>
          <cell r="F390" t="str">
            <v>장</v>
          </cell>
          <cell r="G390" t="str">
            <v>M2</v>
          </cell>
          <cell r="H390">
            <v>18979</v>
          </cell>
          <cell r="I390">
            <v>0</v>
          </cell>
        </row>
        <row r="391">
          <cell r="A391" t="str">
            <v>E1</v>
          </cell>
          <cell r="B391">
            <v>0</v>
          </cell>
          <cell r="C391" t="str">
            <v>소계</v>
          </cell>
          <cell r="D391">
            <v>116937</v>
          </cell>
          <cell r="H391">
            <v>0</v>
          </cell>
          <cell r="I391">
            <v>0</v>
          </cell>
        </row>
        <row r="392">
          <cell r="A392" t="str">
            <v>D00103</v>
          </cell>
          <cell r="B392">
            <v>0.28000000000000003</v>
          </cell>
          <cell r="C392" t="str">
            <v>3.03.26</v>
          </cell>
          <cell r="D392">
            <v>117065</v>
          </cell>
          <cell r="E392" t="str">
            <v>무수축 몰탈</v>
          </cell>
          <cell r="F392" t="str">
            <v>1:1</v>
          </cell>
          <cell r="G392" t="str">
            <v>㎥</v>
          </cell>
          <cell r="H392">
            <v>128910</v>
          </cell>
          <cell r="I392">
            <v>0</v>
          </cell>
        </row>
        <row r="393">
          <cell r="A393" t="str">
            <v>T1</v>
          </cell>
          <cell r="B393">
            <v>396</v>
          </cell>
          <cell r="C393" t="str">
            <v>3.03.27</v>
          </cell>
          <cell r="D393">
            <v>117097</v>
          </cell>
          <cell r="E393" t="str">
            <v>교좌장치</v>
          </cell>
          <cell r="H393">
            <v>0</v>
          </cell>
          <cell r="I393">
            <v>0</v>
          </cell>
        </row>
        <row r="394">
          <cell r="A394" t="str">
            <v>D01000</v>
          </cell>
          <cell r="B394">
            <v>1</v>
          </cell>
          <cell r="C394" t="str">
            <v>a</v>
          </cell>
          <cell r="D394">
            <v>117129</v>
          </cell>
          <cell r="E394" t="str">
            <v>교좌장치</v>
          </cell>
          <cell r="F394" t="str">
            <v>300ton,고정단</v>
          </cell>
          <cell r="G394" t="str">
            <v>EA</v>
          </cell>
          <cell r="H394">
            <v>1086273</v>
          </cell>
          <cell r="I394">
            <v>0</v>
          </cell>
        </row>
        <row r="395">
          <cell r="A395" t="str">
            <v>D01001</v>
          </cell>
          <cell r="B395">
            <v>4</v>
          </cell>
          <cell r="C395" t="str">
            <v>b</v>
          </cell>
          <cell r="D395">
            <v>117161</v>
          </cell>
          <cell r="E395" t="str">
            <v>교좌장치</v>
          </cell>
          <cell r="F395" t="str">
            <v>300ton,일방향</v>
          </cell>
          <cell r="G395" t="str">
            <v>EA</v>
          </cell>
          <cell r="H395">
            <v>2095273</v>
          </cell>
          <cell r="I395">
            <v>0</v>
          </cell>
        </row>
        <row r="396">
          <cell r="A396" t="str">
            <v>D01002</v>
          </cell>
          <cell r="B396">
            <v>3</v>
          </cell>
          <cell r="C396" t="str">
            <v>c</v>
          </cell>
          <cell r="D396">
            <v>117177</v>
          </cell>
          <cell r="E396" t="str">
            <v>교좌장치</v>
          </cell>
          <cell r="F396" t="str">
            <v>300ton,양방향</v>
          </cell>
          <cell r="G396" t="str">
            <v>EA</v>
          </cell>
          <cell r="H396">
            <v>1125273</v>
          </cell>
          <cell r="I396">
            <v>0</v>
          </cell>
        </row>
        <row r="397">
          <cell r="A397" t="str">
            <v>E1</v>
          </cell>
          <cell r="B397">
            <v>0</v>
          </cell>
          <cell r="C397" t="str">
            <v>소계</v>
          </cell>
          <cell r="D397">
            <v>117181</v>
          </cell>
          <cell r="H397">
            <v>0</v>
          </cell>
          <cell r="I397">
            <v>0</v>
          </cell>
        </row>
        <row r="398">
          <cell r="A398" t="str">
            <v>D00068</v>
          </cell>
          <cell r="B398">
            <v>444</v>
          </cell>
          <cell r="C398" t="str">
            <v>3.03.27</v>
          </cell>
          <cell r="D398">
            <v>117185</v>
          </cell>
          <cell r="E398" t="str">
            <v>아스팔트 코팅</v>
          </cell>
          <cell r="F398" t="str">
            <v>2회</v>
          </cell>
          <cell r="G398" t="str">
            <v>㎡</v>
          </cell>
          <cell r="H398">
            <v>4719</v>
          </cell>
          <cell r="I398">
            <v>0</v>
          </cell>
        </row>
        <row r="399">
          <cell r="A399" t="str">
            <v>D00074</v>
          </cell>
          <cell r="B399">
            <v>80</v>
          </cell>
          <cell r="C399" t="str">
            <v>3.03.28</v>
          </cell>
          <cell r="D399">
            <v>117189</v>
          </cell>
          <cell r="E399" t="str">
            <v>다웰바설치</v>
          </cell>
          <cell r="F399" t="str">
            <v>D=25 ,L=600 M/M</v>
          </cell>
          <cell r="G399" t="str">
            <v>EA</v>
          </cell>
          <cell r="H399">
            <v>8129</v>
          </cell>
          <cell r="I399">
            <v>0</v>
          </cell>
        </row>
        <row r="400">
          <cell r="A400" t="str">
            <v>D00245</v>
          </cell>
          <cell r="B400">
            <v>18</v>
          </cell>
          <cell r="C400" t="str">
            <v>3.03.29</v>
          </cell>
          <cell r="D400">
            <v>117191</v>
          </cell>
          <cell r="E400" t="str">
            <v>스치로폴</v>
          </cell>
          <cell r="F400" t="str">
            <v>T=20㎜</v>
          </cell>
          <cell r="G400" t="str">
            <v>㎡</v>
          </cell>
          <cell r="H400">
            <v>2280</v>
          </cell>
          <cell r="I400">
            <v>0</v>
          </cell>
        </row>
        <row r="401">
          <cell r="A401" t="str">
            <v>T1</v>
          </cell>
          <cell r="B401">
            <v>405</v>
          </cell>
          <cell r="C401" t="str">
            <v>3.03.30</v>
          </cell>
          <cell r="D401">
            <v>117192</v>
          </cell>
          <cell r="E401" t="str">
            <v>강관 PILE</v>
          </cell>
          <cell r="H401">
            <v>0</v>
          </cell>
          <cell r="I401">
            <v>0</v>
          </cell>
        </row>
        <row r="402">
          <cell r="A402" t="str">
            <v>D00302</v>
          </cell>
          <cell r="B402">
            <v>2047</v>
          </cell>
          <cell r="C402" t="str">
            <v>a</v>
          </cell>
          <cell r="D402">
            <v>117320</v>
          </cell>
          <cell r="E402" t="str">
            <v>강관 PILE 자재비</v>
          </cell>
          <cell r="F402" t="str">
            <v>φ508.8, T= 12㎜</v>
          </cell>
          <cell r="G402" t="str">
            <v>ｍ</v>
          </cell>
          <cell r="H402">
            <v>63821</v>
          </cell>
          <cell r="I402">
            <v>0</v>
          </cell>
        </row>
        <row r="403">
          <cell r="A403" t="str">
            <v>D00813</v>
          </cell>
          <cell r="B403">
            <v>959</v>
          </cell>
          <cell r="C403" t="str">
            <v>b</v>
          </cell>
          <cell r="D403">
            <v>117321</v>
          </cell>
          <cell r="E403" t="str">
            <v>PILE 항타직항</v>
          </cell>
          <cell r="F403" t="str">
            <v>508.8 ㎜(10M이하)</v>
          </cell>
          <cell r="G403" t="str">
            <v>M</v>
          </cell>
          <cell r="H403">
            <v>6598</v>
          </cell>
          <cell r="I403">
            <v>0</v>
          </cell>
        </row>
        <row r="404">
          <cell r="A404" t="str">
            <v>D01009</v>
          </cell>
          <cell r="B404">
            <v>962</v>
          </cell>
          <cell r="C404" t="str">
            <v>c</v>
          </cell>
          <cell r="D404">
            <v>117385</v>
          </cell>
          <cell r="E404" t="str">
            <v>강관 PILE 천공</v>
          </cell>
          <cell r="F404" t="str">
            <v>토사</v>
          </cell>
          <cell r="G404" t="str">
            <v>ｍ</v>
          </cell>
          <cell r="H404">
            <v>20629</v>
          </cell>
          <cell r="I404">
            <v>0</v>
          </cell>
        </row>
        <row r="405">
          <cell r="A405" t="str">
            <v>D00312</v>
          </cell>
          <cell r="B405">
            <v>143</v>
          </cell>
          <cell r="C405" t="str">
            <v>d</v>
          </cell>
          <cell r="D405">
            <v>117417</v>
          </cell>
          <cell r="E405" t="str">
            <v>강관 PILE 두부보강</v>
          </cell>
          <cell r="F405" t="str">
            <v>φ508.8, T =12㎜</v>
          </cell>
          <cell r="G405" t="str">
            <v>EA</v>
          </cell>
          <cell r="H405">
            <v>343141</v>
          </cell>
          <cell r="I405">
            <v>0</v>
          </cell>
        </row>
        <row r="406">
          <cell r="A406" t="str">
            <v>E1</v>
          </cell>
          <cell r="B406">
            <v>0</v>
          </cell>
          <cell r="C406" t="str">
            <v>소계</v>
          </cell>
          <cell r="D406">
            <v>117425</v>
          </cell>
          <cell r="H406">
            <v>0</v>
          </cell>
          <cell r="I406">
            <v>0</v>
          </cell>
        </row>
        <row r="407">
          <cell r="A407" t="str">
            <v>E3</v>
          </cell>
          <cell r="B407">
            <v>0</v>
          </cell>
          <cell r="C407" t="str">
            <v>합계</v>
          </cell>
          <cell r="D407">
            <v>117433</v>
          </cell>
          <cell r="H407">
            <v>0</v>
          </cell>
          <cell r="I407">
            <v>0</v>
          </cell>
        </row>
        <row r="408">
          <cell r="A408" t="str">
            <v>T3</v>
          </cell>
          <cell r="B408">
            <v>479</v>
          </cell>
          <cell r="C408" t="str">
            <v>3.04</v>
          </cell>
          <cell r="D408">
            <v>117441</v>
          </cell>
          <cell r="E408" t="str">
            <v>창우4교</v>
          </cell>
          <cell r="F408" t="str">
            <v>STEEL BOX</v>
          </cell>
          <cell r="H408">
            <v>0</v>
          </cell>
          <cell r="I408">
            <v>0</v>
          </cell>
        </row>
        <row r="409">
          <cell r="A409" t="str">
            <v>D00110</v>
          </cell>
          <cell r="B409">
            <v>899</v>
          </cell>
          <cell r="C409" t="str">
            <v>3.04.1</v>
          </cell>
          <cell r="D409">
            <v>117571</v>
          </cell>
          <cell r="E409" t="str">
            <v>구조물터파기</v>
          </cell>
          <cell r="F409" t="str">
            <v>육상토사;0-4ｍ</v>
          </cell>
          <cell r="G409" t="str">
            <v>㎥</v>
          </cell>
          <cell r="H409">
            <v>2711</v>
          </cell>
          <cell r="I409">
            <v>0</v>
          </cell>
        </row>
        <row r="410">
          <cell r="A410" t="str">
            <v>D00076</v>
          </cell>
          <cell r="B410">
            <v>672</v>
          </cell>
          <cell r="C410" t="str">
            <v>3.04.2</v>
          </cell>
          <cell r="D410">
            <v>117572</v>
          </cell>
          <cell r="E410" t="str">
            <v>되메우기및다짐</v>
          </cell>
          <cell r="F410" t="str">
            <v>기계</v>
          </cell>
          <cell r="G410" t="str">
            <v>㎥</v>
          </cell>
          <cell r="H410">
            <v>796</v>
          </cell>
          <cell r="I410">
            <v>0</v>
          </cell>
        </row>
        <row r="411">
          <cell r="A411" t="str">
            <v>D00147</v>
          </cell>
          <cell r="B411">
            <v>572</v>
          </cell>
          <cell r="C411" t="str">
            <v>3.04.2</v>
          </cell>
          <cell r="D411">
            <v>117573</v>
          </cell>
          <cell r="E411" t="str">
            <v>뒷채움</v>
          </cell>
          <cell r="G411" t="str">
            <v>㎥</v>
          </cell>
          <cell r="H411">
            <v>27477</v>
          </cell>
          <cell r="I411">
            <v>0</v>
          </cell>
        </row>
        <row r="412">
          <cell r="A412" t="str">
            <v>T1</v>
          </cell>
          <cell r="B412">
            <v>415</v>
          </cell>
          <cell r="C412" t="str">
            <v>3.04.3</v>
          </cell>
          <cell r="D412">
            <v>117605</v>
          </cell>
          <cell r="E412" t="str">
            <v>콘크리트타설</v>
          </cell>
          <cell r="H412">
            <v>0</v>
          </cell>
          <cell r="I412">
            <v>0</v>
          </cell>
        </row>
        <row r="413">
          <cell r="A413" t="str">
            <v>D00916</v>
          </cell>
          <cell r="B413">
            <v>141</v>
          </cell>
          <cell r="C413" t="str">
            <v>a</v>
          </cell>
          <cell r="D413">
            <v>117637</v>
          </cell>
          <cell r="E413" t="str">
            <v>콘크리트타설(철근)</v>
          </cell>
          <cell r="F413" t="str">
            <v>25-270-12(섬유보강)</v>
          </cell>
          <cell r="G413" t="str">
            <v>㎥</v>
          </cell>
          <cell r="H413">
            <v>14667</v>
          </cell>
          <cell r="I413">
            <v>0</v>
          </cell>
        </row>
        <row r="414">
          <cell r="A414" t="str">
            <v>D00144</v>
          </cell>
          <cell r="B414">
            <v>432</v>
          </cell>
          <cell r="C414" t="str">
            <v>b</v>
          </cell>
          <cell r="D414">
            <v>117669</v>
          </cell>
          <cell r="E414" t="str">
            <v>콘크리트타설</v>
          </cell>
          <cell r="F414" t="str">
            <v>철근25-240-12 펌프카</v>
          </cell>
          <cell r="G414" t="str">
            <v>㎥</v>
          </cell>
          <cell r="H414">
            <v>9867</v>
          </cell>
          <cell r="I414">
            <v>0</v>
          </cell>
        </row>
        <row r="415">
          <cell r="A415" t="str">
            <v>D00709</v>
          </cell>
          <cell r="B415">
            <v>19</v>
          </cell>
          <cell r="C415" t="str">
            <v>c</v>
          </cell>
          <cell r="D415">
            <v>117685</v>
          </cell>
          <cell r="E415" t="str">
            <v>콘크리트타설</v>
          </cell>
          <cell r="F415" t="str">
            <v>무근40-150-8</v>
          </cell>
          <cell r="G415" t="str">
            <v>㎥</v>
          </cell>
          <cell r="H415">
            <v>18747</v>
          </cell>
          <cell r="I415">
            <v>0</v>
          </cell>
        </row>
        <row r="416">
          <cell r="A416" t="str">
            <v>E1</v>
          </cell>
          <cell r="B416">
            <v>0</v>
          </cell>
          <cell r="C416" t="str">
            <v>소계</v>
          </cell>
          <cell r="D416">
            <v>117689</v>
          </cell>
          <cell r="H416">
            <v>0</v>
          </cell>
          <cell r="I416">
            <v>0</v>
          </cell>
        </row>
        <row r="417">
          <cell r="A417" t="str">
            <v>T1</v>
          </cell>
          <cell r="B417">
            <v>422</v>
          </cell>
          <cell r="C417" t="str">
            <v>3.04.5</v>
          </cell>
          <cell r="D417">
            <v>117691</v>
          </cell>
          <cell r="E417" t="str">
            <v>거푸집</v>
          </cell>
          <cell r="H417">
            <v>0</v>
          </cell>
          <cell r="I417">
            <v>0</v>
          </cell>
        </row>
        <row r="418">
          <cell r="A418" t="str">
            <v>D00169</v>
          </cell>
          <cell r="B418">
            <v>427</v>
          </cell>
          <cell r="C418" t="str">
            <v>a</v>
          </cell>
          <cell r="D418">
            <v>117693</v>
          </cell>
          <cell r="E418" t="str">
            <v>거푸집</v>
          </cell>
          <cell r="F418" t="str">
            <v>폼타이 3회</v>
          </cell>
          <cell r="G418" t="str">
            <v>㎡</v>
          </cell>
          <cell r="H418">
            <v>17843</v>
          </cell>
          <cell r="I418">
            <v>0</v>
          </cell>
        </row>
        <row r="419">
          <cell r="A419" t="str">
            <v>D00968</v>
          </cell>
          <cell r="B419">
            <v>78</v>
          </cell>
          <cell r="C419" t="str">
            <v>b</v>
          </cell>
          <cell r="D419">
            <v>117697</v>
          </cell>
          <cell r="E419" t="str">
            <v>거푸집</v>
          </cell>
          <cell r="F419" t="str">
            <v>합판 4회</v>
          </cell>
          <cell r="G419" t="str">
            <v>㎡</v>
          </cell>
          <cell r="H419">
            <v>15219</v>
          </cell>
          <cell r="I419">
            <v>0</v>
          </cell>
        </row>
        <row r="420">
          <cell r="A420" t="str">
            <v>D00969</v>
          </cell>
          <cell r="B420">
            <v>7</v>
          </cell>
          <cell r="C420" t="str">
            <v>c</v>
          </cell>
          <cell r="D420">
            <v>117699</v>
          </cell>
          <cell r="E420" t="str">
            <v>거푸집</v>
          </cell>
          <cell r="F420" t="str">
            <v>합판 6회</v>
          </cell>
          <cell r="G420" t="str">
            <v>㎡</v>
          </cell>
          <cell r="H420">
            <v>12486</v>
          </cell>
          <cell r="I420">
            <v>0</v>
          </cell>
        </row>
        <row r="421">
          <cell r="A421" t="str">
            <v>D00157</v>
          </cell>
          <cell r="B421">
            <v>316</v>
          </cell>
          <cell r="C421" t="str">
            <v>d</v>
          </cell>
          <cell r="D421">
            <v>117700</v>
          </cell>
          <cell r="E421" t="str">
            <v>문양거푸집</v>
          </cell>
          <cell r="F421" t="str">
            <v>스치로폴1회용</v>
          </cell>
          <cell r="G421" t="str">
            <v>㎡</v>
          </cell>
          <cell r="H421">
            <v>23429</v>
          </cell>
          <cell r="I421">
            <v>0</v>
          </cell>
        </row>
        <row r="422">
          <cell r="A422" t="str">
            <v>D01010</v>
          </cell>
          <cell r="B422">
            <v>77</v>
          </cell>
          <cell r="C422" t="str">
            <v>e</v>
          </cell>
          <cell r="D422">
            <v>117701</v>
          </cell>
          <cell r="E422" t="str">
            <v>DECK PLATE</v>
          </cell>
          <cell r="G422" t="str">
            <v>M2</v>
          </cell>
          <cell r="H422">
            <v>6322</v>
          </cell>
          <cell r="I422">
            <v>0</v>
          </cell>
        </row>
        <row r="423">
          <cell r="A423" t="str">
            <v>E1</v>
          </cell>
          <cell r="B423">
            <v>0</v>
          </cell>
          <cell r="C423" t="str">
            <v>소계</v>
          </cell>
          <cell r="D423">
            <v>117733</v>
          </cell>
          <cell r="H423">
            <v>0</v>
          </cell>
          <cell r="I423">
            <v>0</v>
          </cell>
        </row>
        <row r="424">
          <cell r="A424" t="str">
            <v>T1</v>
          </cell>
          <cell r="B424">
            <v>426</v>
          </cell>
          <cell r="C424" t="str">
            <v>3.04.6</v>
          </cell>
          <cell r="D424">
            <v>117749</v>
          </cell>
          <cell r="E424" t="str">
            <v>동바리</v>
          </cell>
          <cell r="H424">
            <v>0</v>
          </cell>
          <cell r="I424">
            <v>0</v>
          </cell>
        </row>
        <row r="425">
          <cell r="A425" t="str">
            <v>D00101</v>
          </cell>
          <cell r="B425">
            <v>150</v>
          </cell>
          <cell r="C425" t="str">
            <v>a</v>
          </cell>
          <cell r="D425">
            <v>117765</v>
          </cell>
          <cell r="E425" t="str">
            <v>동바리</v>
          </cell>
          <cell r="F425" t="str">
            <v>목재4회</v>
          </cell>
          <cell r="G425" t="str">
            <v>공/㎥</v>
          </cell>
          <cell r="H425">
            <v>19710</v>
          </cell>
          <cell r="I425">
            <v>0</v>
          </cell>
        </row>
        <row r="426">
          <cell r="A426" t="str">
            <v>D00970</v>
          </cell>
          <cell r="B426">
            <v>25</v>
          </cell>
          <cell r="C426" t="str">
            <v>b</v>
          </cell>
          <cell r="D426">
            <v>117797</v>
          </cell>
          <cell r="E426" t="str">
            <v>동바리 (강관)</v>
          </cell>
          <cell r="F426" t="str">
            <v>교량</v>
          </cell>
          <cell r="G426" t="str">
            <v>㎡</v>
          </cell>
          <cell r="H426">
            <v>16235</v>
          </cell>
          <cell r="I426">
            <v>0</v>
          </cell>
        </row>
        <row r="427">
          <cell r="A427" t="str">
            <v>E1</v>
          </cell>
          <cell r="B427">
            <v>0</v>
          </cell>
          <cell r="C427" t="str">
            <v>소계</v>
          </cell>
          <cell r="D427">
            <v>117805</v>
          </cell>
          <cell r="H427">
            <v>0</v>
          </cell>
          <cell r="I427">
            <v>0</v>
          </cell>
        </row>
        <row r="428">
          <cell r="A428" t="str">
            <v>D00136</v>
          </cell>
          <cell r="B428">
            <v>330</v>
          </cell>
          <cell r="C428" t="str">
            <v>3.04.7</v>
          </cell>
          <cell r="D428">
            <v>117813</v>
          </cell>
          <cell r="E428" t="str">
            <v>비계</v>
          </cell>
          <cell r="F428" t="str">
            <v>강관</v>
          </cell>
          <cell r="G428" t="str">
            <v>㎡</v>
          </cell>
          <cell r="H428">
            <v>8431</v>
          </cell>
          <cell r="I428">
            <v>0</v>
          </cell>
        </row>
        <row r="429">
          <cell r="A429" t="str">
            <v>T1</v>
          </cell>
          <cell r="B429">
            <v>431</v>
          </cell>
          <cell r="C429" t="str">
            <v>3.04.8</v>
          </cell>
          <cell r="D429">
            <v>117817</v>
          </cell>
          <cell r="E429" t="str">
            <v>철근가공조립</v>
          </cell>
          <cell r="H429">
            <v>0</v>
          </cell>
          <cell r="I429">
            <v>0</v>
          </cell>
        </row>
        <row r="430">
          <cell r="A430" t="str">
            <v>D00064</v>
          </cell>
          <cell r="B430">
            <v>57.119</v>
          </cell>
          <cell r="C430" t="str">
            <v>a</v>
          </cell>
          <cell r="D430">
            <v>117821</v>
          </cell>
          <cell r="E430" t="str">
            <v>철근가공조립</v>
          </cell>
          <cell r="F430" t="str">
            <v>보통</v>
          </cell>
          <cell r="G430" t="str">
            <v>TON</v>
          </cell>
          <cell r="H430">
            <v>346723</v>
          </cell>
          <cell r="I430">
            <v>0</v>
          </cell>
        </row>
        <row r="431">
          <cell r="A431" t="str">
            <v>D00065</v>
          </cell>
          <cell r="B431">
            <v>18.706</v>
          </cell>
          <cell r="C431" t="str">
            <v>b</v>
          </cell>
          <cell r="D431">
            <v>117825</v>
          </cell>
          <cell r="E431" t="str">
            <v>철근가공조립</v>
          </cell>
          <cell r="F431" t="str">
            <v>복잡</v>
          </cell>
          <cell r="G431" t="str">
            <v>TON</v>
          </cell>
          <cell r="H431">
            <v>435034</v>
          </cell>
          <cell r="I431">
            <v>0</v>
          </cell>
        </row>
        <row r="432">
          <cell r="A432" t="str">
            <v>E1</v>
          </cell>
          <cell r="B432">
            <v>0</v>
          </cell>
          <cell r="C432" t="str">
            <v>소계</v>
          </cell>
          <cell r="D432">
            <v>117826</v>
          </cell>
          <cell r="H432">
            <v>0</v>
          </cell>
          <cell r="I432">
            <v>0</v>
          </cell>
        </row>
        <row r="433">
          <cell r="A433" t="str">
            <v>D00080</v>
          </cell>
          <cell r="B433">
            <v>278</v>
          </cell>
          <cell r="C433" t="str">
            <v>3.04.9</v>
          </cell>
          <cell r="D433">
            <v>117827</v>
          </cell>
          <cell r="E433" t="str">
            <v>슬라브 양생</v>
          </cell>
          <cell r="G433" t="str">
            <v>㎡</v>
          </cell>
          <cell r="H433">
            <v>342</v>
          </cell>
          <cell r="I433">
            <v>0</v>
          </cell>
        </row>
        <row r="434">
          <cell r="A434" t="str">
            <v>D00081</v>
          </cell>
          <cell r="B434">
            <v>278</v>
          </cell>
          <cell r="C434" t="str">
            <v>3.04.10</v>
          </cell>
          <cell r="D434">
            <v>117828</v>
          </cell>
          <cell r="E434" t="str">
            <v>교면방수</v>
          </cell>
          <cell r="F434" t="str">
            <v>도막방수</v>
          </cell>
          <cell r="G434" t="str">
            <v>M2</v>
          </cell>
          <cell r="H434">
            <v>30754</v>
          </cell>
          <cell r="I434">
            <v>0</v>
          </cell>
        </row>
        <row r="435">
          <cell r="A435" t="str">
            <v>D00322</v>
          </cell>
          <cell r="B435">
            <v>278</v>
          </cell>
          <cell r="C435" t="str">
            <v>3.04.11</v>
          </cell>
          <cell r="D435">
            <v>117829</v>
          </cell>
          <cell r="E435" t="str">
            <v>면 고르기</v>
          </cell>
          <cell r="F435" t="str">
            <v>콘크리트면</v>
          </cell>
          <cell r="G435" t="str">
            <v>㎡</v>
          </cell>
          <cell r="H435">
            <v>1303</v>
          </cell>
          <cell r="I435">
            <v>0</v>
          </cell>
        </row>
        <row r="436">
          <cell r="A436" t="str">
            <v>D00250</v>
          </cell>
          <cell r="B436">
            <v>471</v>
          </cell>
          <cell r="C436" t="str">
            <v>3.04.12</v>
          </cell>
          <cell r="D436">
            <v>117893</v>
          </cell>
          <cell r="E436" t="str">
            <v>스페이서</v>
          </cell>
          <cell r="F436" t="str">
            <v>(수직+수평)</v>
          </cell>
          <cell r="G436" t="str">
            <v>㎡</v>
          </cell>
          <cell r="H436">
            <v>441</v>
          </cell>
          <cell r="I436">
            <v>0</v>
          </cell>
        </row>
        <row r="437">
          <cell r="A437" t="str">
            <v>D00082</v>
          </cell>
          <cell r="B437">
            <v>3.9039999999999999</v>
          </cell>
          <cell r="C437" t="str">
            <v>3.04.13</v>
          </cell>
          <cell r="D437">
            <v>117925</v>
          </cell>
          <cell r="E437" t="str">
            <v>무수축콘크리트</v>
          </cell>
          <cell r="F437" t="str">
            <v>1:1</v>
          </cell>
          <cell r="G437" t="str">
            <v>㎥</v>
          </cell>
          <cell r="H437">
            <v>197909</v>
          </cell>
          <cell r="I437">
            <v>0</v>
          </cell>
        </row>
        <row r="438">
          <cell r="A438" t="str">
            <v>D00977</v>
          </cell>
          <cell r="B438">
            <v>16</v>
          </cell>
          <cell r="C438" t="str">
            <v>3.04.14</v>
          </cell>
          <cell r="D438">
            <v>117941</v>
          </cell>
          <cell r="E438" t="str">
            <v>신축이음장치</v>
          </cell>
          <cell r="F438" t="str">
            <v>No.80</v>
          </cell>
          <cell r="G438" t="str">
            <v>ｍ</v>
          </cell>
          <cell r="H438">
            <v>586379</v>
          </cell>
          <cell r="I438">
            <v>0</v>
          </cell>
        </row>
        <row r="439">
          <cell r="A439" t="str">
            <v>D00175</v>
          </cell>
          <cell r="B439">
            <v>4</v>
          </cell>
          <cell r="C439" t="str">
            <v>3.04.15</v>
          </cell>
          <cell r="D439">
            <v>117949</v>
          </cell>
          <cell r="E439" t="str">
            <v>교명주</v>
          </cell>
          <cell r="F439" t="str">
            <v>600x800x1200x400</v>
          </cell>
          <cell r="G439" t="str">
            <v>EA</v>
          </cell>
          <cell r="H439">
            <v>1148326</v>
          </cell>
          <cell r="I439">
            <v>0</v>
          </cell>
        </row>
        <row r="440">
          <cell r="A440" t="str">
            <v>D00133</v>
          </cell>
          <cell r="B440">
            <v>2</v>
          </cell>
          <cell r="C440" t="str">
            <v>3.04.16</v>
          </cell>
          <cell r="D440">
            <v>117953</v>
          </cell>
          <cell r="E440" t="str">
            <v>교명판</v>
          </cell>
          <cell r="F440" t="str">
            <v>400x250x10㎜</v>
          </cell>
          <cell r="G440" t="str">
            <v>EA</v>
          </cell>
          <cell r="H440">
            <v>44856</v>
          </cell>
          <cell r="I440">
            <v>0</v>
          </cell>
        </row>
        <row r="441">
          <cell r="A441" t="str">
            <v>D00083</v>
          </cell>
          <cell r="B441">
            <v>2</v>
          </cell>
          <cell r="C441" t="str">
            <v>3.04.17</v>
          </cell>
          <cell r="D441">
            <v>117955</v>
          </cell>
          <cell r="E441" t="str">
            <v>설명판</v>
          </cell>
          <cell r="F441" t="str">
            <v>400x510x10㎜</v>
          </cell>
          <cell r="G441" t="str">
            <v>EA</v>
          </cell>
          <cell r="H441">
            <v>39211</v>
          </cell>
          <cell r="I441">
            <v>0</v>
          </cell>
        </row>
        <row r="442">
          <cell r="A442" t="str">
            <v>D00085</v>
          </cell>
          <cell r="B442">
            <v>1</v>
          </cell>
          <cell r="C442" t="str">
            <v>3.04.18</v>
          </cell>
          <cell r="D442">
            <v>117956</v>
          </cell>
          <cell r="E442" t="str">
            <v>T.B.M 설치</v>
          </cell>
          <cell r="G442" t="str">
            <v>EA</v>
          </cell>
          <cell r="H442">
            <v>25200</v>
          </cell>
          <cell r="I442">
            <v>0</v>
          </cell>
        </row>
        <row r="443">
          <cell r="A443" t="str">
            <v>T1</v>
          </cell>
          <cell r="B443">
            <v>445</v>
          </cell>
          <cell r="C443" t="str">
            <v>3.04.19</v>
          </cell>
          <cell r="D443">
            <v>117957</v>
          </cell>
          <cell r="E443" t="str">
            <v>전선관설치</v>
          </cell>
          <cell r="H443">
            <v>0</v>
          </cell>
          <cell r="I443">
            <v>0</v>
          </cell>
        </row>
        <row r="444">
          <cell r="A444" t="str">
            <v>D00996</v>
          </cell>
          <cell r="B444">
            <v>79</v>
          </cell>
          <cell r="C444" t="str">
            <v>a</v>
          </cell>
          <cell r="D444">
            <v>118085</v>
          </cell>
          <cell r="E444" t="str">
            <v>전선관설치</v>
          </cell>
          <cell r="F444" t="str">
            <v>Φ100m/m</v>
          </cell>
          <cell r="G444" t="str">
            <v>M</v>
          </cell>
          <cell r="H444">
            <v>5720</v>
          </cell>
          <cell r="I444">
            <v>0</v>
          </cell>
        </row>
        <row r="445">
          <cell r="A445" t="str">
            <v>D00997</v>
          </cell>
          <cell r="B445">
            <v>79</v>
          </cell>
          <cell r="C445" t="str">
            <v>b</v>
          </cell>
          <cell r="D445">
            <v>118149</v>
          </cell>
          <cell r="E445" t="str">
            <v>전선관설치</v>
          </cell>
          <cell r="F445" t="str">
            <v>Φ150m/m</v>
          </cell>
          <cell r="G445" t="str">
            <v>M</v>
          </cell>
          <cell r="H445">
            <v>10919</v>
          </cell>
          <cell r="I445">
            <v>0</v>
          </cell>
        </row>
        <row r="446">
          <cell r="A446" t="str">
            <v>E1</v>
          </cell>
          <cell r="B446">
            <v>0</v>
          </cell>
          <cell r="C446" t="str">
            <v>소계</v>
          </cell>
          <cell r="D446">
            <v>118157</v>
          </cell>
          <cell r="H446">
            <v>0</v>
          </cell>
          <cell r="I446">
            <v>0</v>
          </cell>
        </row>
        <row r="447">
          <cell r="A447" t="str">
            <v>D01024</v>
          </cell>
          <cell r="B447">
            <v>79</v>
          </cell>
          <cell r="C447" t="str">
            <v>3.04.20</v>
          </cell>
          <cell r="D447">
            <v>118165</v>
          </cell>
          <cell r="E447" t="str">
            <v>NOTCH</v>
          </cell>
          <cell r="G447" t="str">
            <v>M</v>
          </cell>
          <cell r="H447">
            <v>5551</v>
          </cell>
          <cell r="I447">
            <v>0</v>
          </cell>
        </row>
        <row r="448">
          <cell r="A448" t="str">
            <v>D00171</v>
          </cell>
          <cell r="B448">
            <v>79</v>
          </cell>
          <cell r="C448" t="str">
            <v>3.04.21</v>
          </cell>
          <cell r="D448">
            <v>118181</v>
          </cell>
          <cell r="E448" t="str">
            <v>난간(교량)</v>
          </cell>
          <cell r="F448" t="str">
            <v>H=0.36M</v>
          </cell>
          <cell r="G448" t="str">
            <v>ｍ</v>
          </cell>
          <cell r="H448">
            <v>195123</v>
          </cell>
          <cell r="I448">
            <v>0</v>
          </cell>
        </row>
        <row r="449">
          <cell r="A449" t="str">
            <v>T1</v>
          </cell>
          <cell r="B449">
            <v>453</v>
          </cell>
          <cell r="C449" t="str">
            <v>3.04.22</v>
          </cell>
          <cell r="D449">
            <v>118189</v>
          </cell>
          <cell r="E449" t="str">
            <v>교량용배수구</v>
          </cell>
          <cell r="H449">
            <v>0</v>
          </cell>
          <cell r="I449">
            <v>0</v>
          </cell>
        </row>
        <row r="450">
          <cell r="A450" t="str">
            <v>D00835</v>
          </cell>
          <cell r="B450">
            <v>2</v>
          </cell>
          <cell r="C450" t="str">
            <v>a</v>
          </cell>
          <cell r="D450">
            <v>118197</v>
          </cell>
          <cell r="E450" t="str">
            <v>육교용</v>
          </cell>
          <cell r="F450" t="str">
            <v>집수구(주철)</v>
          </cell>
          <cell r="G450" t="str">
            <v>EA</v>
          </cell>
          <cell r="H450">
            <v>60745</v>
          </cell>
          <cell r="I450">
            <v>0</v>
          </cell>
        </row>
        <row r="451">
          <cell r="A451" t="str">
            <v>D00839</v>
          </cell>
          <cell r="B451">
            <v>2</v>
          </cell>
          <cell r="C451" t="str">
            <v>b</v>
          </cell>
          <cell r="D451">
            <v>118205</v>
          </cell>
          <cell r="E451" t="str">
            <v>육교용</v>
          </cell>
          <cell r="F451" t="str">
            <v>연결부(스텐레스)</v>
          </cell>
          <cell r="G451" t="str">
            <v>EA</v>
          </cell>
          <cell r="H451">
            <v>19508</v>
          </cell>
          <cell r="I451">
            <v>0</v>
          </cell>
        </row>
        <row r="452">
          <cell r="A452" t="str">
            <v>D00837</v>
          </cell>
          <cell r="B452">
            <v>2</v>
          </cell>
          <cell r="C452" t="str">
            <v>c</v>
          </cell>
          <cell r="D452">
            <v>118209</v>
          </cell>
          <cell r="E452" t="str">
            <v>육교용연결</v>
          </cell>
          <cell r="F452" t="str">
            <v>집수거(스텐레스)</v>
          </cell>
          <cell r="G452" t="str">
            <v>EA</v>
          </cell>
          <cell r="H452">
            <v>131761</v>
          </cell>
          <cell r="I452">
            <v>0</v>
          </cell>
        </row>
        <row r="453">
          <cell r="A453" t="str">
            <v>D00836</v>
          </cell>
          <cell r="B453">
            <v>19</v>
          </cell>
          <cell r="C453" t="str">
            <v>d</v>
          </cell>
          <cell r="D453">
            <v>118211</v>
          </cell>
          <cell r="E453" t="str">
            <v>육교용</v>
          </cell>
          <cell r="F453" t="str">
            <v>직관(150)</v>
          </cell>
          <cell r="G453" t="str">
            <v>M</v>
          </cell>
          <cell r="H453">
            <v>40501</v>
          </cell>
          <cell r="I453">
            <v>0</v>
          </cell>
        </row>
        <row r="454">
          <cell r="A454" t="str">
            <v>E1</v>
          </cell>
          <cell r="B454">
            <v>0</v>
          </cell>
          <cell r="C454" t="str">
            <v>소계</v>
          </cell>
          <cell r="D454">
            <v>118213</v>
          </cell>
          <cell r="H454">
            <v>0</v>
          </cell>
          <cell r="I454">
            <v>0</v>
          </cell>
        </row>
        <row r="455">
          <cell r="A455" t="str">
            <v>D00982</v>
          </cell>
          <cell r="B455">
            <v>103.39</v>
          </cell>
          <cell r="C455" t="str">
            <v>3.04.23</v>
          </cell>
          <cell r="D455">
            <v>118215</v>
          </cell>
          <cell r="E455" t="str">
            <v>강교 제작</v>
          </cell>
          <cell r="F455" t="str">
            <v>창우 4 교</v>
          </cell>
          <cell r="G455" t="str">
            <v>TON</v>
          </cell>
          <cell r="H455">
            <v>1916188</v>
          </cell>
          <cell r="I455">
            <v>0</v>
          </cell>
        </row>
        <row r="456">
          <cell r="A456" t="str">
            <v>D00988</v>
          </cell>
          <cell r="B456">
            <v>103.39</v>
          </cell>
          <cell r="C456" t="str">
            <v>3.04.24</v>
          </cell>
          <cell r="D456">
            <v>118217</v>
          </cell>
          <cell r="E456" t="str">
            <v>강교운반및가설</v>
          </cell>
          <cell r="F456" t="str">
            <v>창우 4 교</v>
          </cell>
          <cell r="G456" t="str">
            <v>TON</v>
          </cell>
          <cell r="H456">
            <v>385422</v>
          </cell>
          <cell r="I456">
            <v>0</v>
          </cell>
        </row>
        <row r="457">
          <cell r="A457" t="str">
            <v>T1</v>
          </cell>
          <cell r="B457">
            <v>464</v>
          </cell>
          <cell r="C457" t="str">
            <v>3.04.25</v>
          </cell>
          <cell r="D457">
            <v>118281</v>
          </cell>
          <cell r="E457" t="str">
            <v>강교도장</v>
          </cell>
          <cell r="H457">
            <v>0</v>
          </cell>
          <cell r="I457">
            <v>0</v>
          </cell>
        </row>
        <row r="458">
          <cell r="A458" t="str">
            <v>D00606</v>
          </cell>
          <cell r="B458">
            <v>1114</v>
          </cell>
          <cell r="C458" t="str">
            <v>a</v>
          </cell>
          <cell r="D458">
            <v>118345</v>
          </cell>
          <cell r="E458" t="str">
            <v>강교내부도장(공장)</v>
          </cell>
          <cell r="G458" t="str">
            <v>M2</v>
          </cell>
          <cell r="H458">
            <v>11707</v>
          </cell>
          <cell r="I458">
            <v>0</v>
          </cell>
        </row>
        <row r="459">
          <cell r="A459" t="str">
            <v>D00607</v>
          </cell>
          <cell r="B459">
            <v>245</v>
          </cell>
          <cell r="C459" t="str">
            <v>b</v>
          </cell>
          <cell r="D459">
            <v>118377</v>
          </cell>
          <cell r="E459" t="str">
            <v>강교SPLICER도장(공장</v>
          </cell>
          <cell r="F459" t="str">
            <v>)</v>
          </cell>
          <cell r="G459" t="str">
            <v>M2</v>
          </cell>
          <cell r="H459">
            <v>9157</v>
          </cell>
          <cell r="I459">
            <v>0</v>
          </cell>
        </row>
        <row r="460">
          <cell r="A460" t="str">
            <v>D00978</v>
          </cell>
          <cell r="B460">
            <v>8</v>
          </cell>
          <cell r="C460" t="str">
            <v>c</v>
          </cell>
          <cell r="D460">
            <v>118393</v>
          </cell>
          <cell r="E460" t="str">
            <v>내부볼트및SPLICER도</v>
          </cell>
          <cell r="F460" t="str">
            <v>장</v>
          </cell>
          <cell r="G460" t="str">
            <v>M2</v>
          </cell>
          <cell r="H460">
            <v>15459</v>
          </cell>
          <cell r="I460">
            <v>0</v>
          </cell>
        </row>
        <row r="461">
          <cell r="A461" t="str">
            <v>D00608</v>
          </cell>
          <cell r="B461">
            <v>665</v>
          </cell>
          <cell r="C461" t="str">
            <v>d</v>
          </cell>
          <cell r="D461">
            <v>118401</v>
          </cell>
          <cell r="E461" t="str">
            <v>강교외부도장(공장)</v>
          </cell>
          <cell r="G461" t="str">
            <v>M2</v>
          </cell>
          <cell r="H461">
            <v>13843</v>
          </cell>
          <cell r="I461">
            <v>0</v>
          </cell>
        </row>
        <row r="462">
          <cell r="A462" t="str">
            <v>D00612</v>
          </cell>
          <cell r="B462">
            <v>665</v>
          </cell>
          <cell r="C462" t="str">
            <v>e</v>
          </cell>
          <cell r="D462">
            <v>118405</v>
          </cell>
          <cell r="E462" t="str">
            <v>강교외부도장</v>
          </cell>
          <cell r="F462" t="str">
            <v>(현장)</v>
          </cell>
          <cell r="G462" t="str">
            <v>㎡</v>
          </cell>
          <cell r="H462">
            <v>2804</v>
          </cell>
          <cell r="I462">
            <v>0</v>
          </cell>
        </row>
        <row r="463">
          <cell r="A463" t="str">
            <v>D00609</v>
          </cell>
          <cell r="B463">
            <v>175</v>
          </cell>
          <cell r="C463" t="str">
            <v>f</v>
          </cell>
          <cell r="D463">
            <v>118407</v>
          </cell>
          <cell r="E463" t="str">
            <v>외부포장면도장(공장)</v>
          </cell>
          <cell r="G463" t="str">
            <v>M2</v>
          </cell>
          <cell r="H463">
            <v>10272</v>
          </cell>
          <cell r="I463">
            <v>0</v>
          </cell>
        </row>
        <row r="464">
          <cell r="A464" t="str">
            <v>D00976</v>
          </cell>
          <cell r="B464">
            <v>294</v>
          </cell>
          <cell r="C464" t="str">
            <v>g</v>
          </cell>
          <cell r="D464">
            <v>118408</v>
          </cell>
          <cell r="E464" t="str">
            <v>외부볼트및SPLICER도</v>
          </cell>
          <cell r="F464" t="str">
            <v>장</v>
          </cell>
          <cell r="G464" t="str">
            <v>M2</v>
          </cell>
          <cell r="H464">
            <v>18979</v>
          </cell>
          <cell r="I464">
            <v>0</v>
          </cell>
        </row>
        <row r="465">
          <cell r="A465" t="str">
            <v>E1</v>
          </cell>
          <cell r="B465">
            <v>0</v>
          </cell>
          <cell r="C465" t="str">
            <v>소계</v>
          </cell>
          <cell r="D465">
            <v>118409</v>
          </cell>
          <cell r="H465">
            <v>0</v>
          </cell>
          <cell r="I465">
            <v>0</v>
          </cell>
        </row>
        <row r="466">
          <cell r="A466" t="str">
            <v>D00103</v>
          </cell>
          <cell r="B466">
            <v>0.14000000000000001</v>
          </cell>
          <cell r="C466" t="str">
            <v>3.04.26</v>
          </cell>
          <cell r="D466">
            <v>118537</v>
          </cell>
          <cell r="E466" t="str">
            <v>무수축 몰탈</v>
          </cell>
          <cell r="F466" t="str">
            <v>1:1</v>
          </cell>
          <cell r="G466" t="str">
            <v>㎥</v>
          </cell>
          <cell r="H466">
            <v>128910</v>
          </cell>
          <cell r="I466">
            <v>0</v>
          </cell>
        </row>
        <row r="467">
          <cell r="A467" t="str">
            <v>T1</v>
          </cell>
          <cell r="B467">
            <v>470</v>
          </cell>
          <cell r="C467" t="str">
            <v>3.04.27</v>
          </cell>
          <cell r="D467">
            <v>118569</v>
          </cell>
          <cell r="E467" t="str">
            <v>교좌장치</v>
          </cell>
          <cell r="H467">
            <v>0</v>
          </cell>
          <cell r="I467">
            <v>0</v>
          </cell>
        </row>
        <row r="468">
          <cell r="A468" t="str">
            <v>D01000</v>
          </cell>
          <cell r="B468">
            <v>1</v>
          </cell>
          <cell r="C468" t="str">
            <v>a</v>
          </cell>
          <cell r="D468">
            <v>118601</v>
          </cell>
          <cell r="E468" t="str">
            <v>교좌장치</v>
          </cell>
          <cell r="F468" t="str">
            <v>300ton,고정단</v>
          </cell>
          <cell r="G468" t="str">
            <v>EA</v>
          </cell>
          <cell r="H468">
            <v>1086273</v>
          </cell>
          <cell r="I468">
            <v>0</v>
          </cell>
        </row>
        <row r="469">
          <cell r="A469" t="str">
            <v>D01001</v>
          </cell>
          <cell r="B469">
            <v>2</v>
          </cell>
          <cell r="C469" t="str">
            <v>b</v>
          </cell>
          <cell r="D469">
            <v>118633</v>
          </cell>
          <cell r="E469" t="str">
            <v>교좌장치</v>
          </cell>
          <cell r="F469" t="str">
            <v>300ton,일방향</v>
          </cell>
          <cell r="G469" t="str">
            <v>EA</v>
          </cell>
          <cell r="H469">
            <v>2095273</v>
          </cell>
          <cell r="I469">
            <v>0</v>
          </cell>
        </row>
        <row r="470">
          <cell r="A470" t="str">
            <v>D01002</v>
          </cell>
          <cell r="B470">
            <v>1</v>
          </cell>
          <cell r="C470" t="str">
            <v>c</v>
          </cell>
          <cell r="D470">
            <v>118649</v>
          </cell>
          <cell r="E470" t="str">
            <v>교좌장치</v>
          </cell>
          <cell r="F470" t="str">
            <v>300ton,양방향</v>
          </cell>
          <cell r="G470" t="str">
            <v>EA</v>
          </cell>
          <cell r="H470">
            <v>1125273</v>
          </cell>
          <cell r="I470">
            <v>0</v>
          </cell>
        </row>
        <row r="471">
          <cell r="A471" t="str">
            <v>E1</v>
          </cell>
          <cell r="B471">
            <v>0</v>
          </cell>
          <cell r="C471" t="str">
            <v>소계</v>
          </cell>
          <cell r="D471">
            <v>118653</v>
          </cell>
          <cell r="H471">
            <v>0</v>
          </cell>
          <cell r="I471">
            <v>0</v>
          </cell>
        </row>
        <row r="472">
          <cell r="A472" t="str">
            <v>D00068</v>
          </cell>
          <cell r="B472">
            <v>218</v>
          </cell>
          <cell r="C472" t="str">
            <v>3.04.28</v>
          </cell>
          <cell r="D472">
            <v>118657</v>
          </cell>
          <cell r="E472" t="str">
            <v>아스팔트 코팅</v>
          </cell>
          <cell r="F472" t="str">
            <v>2회</v>
          </cell>
          <cell r="G472" t="str">
            <v>㎡</v>
          </cell>
          <cell r="H472">
            <v>4719</v>
          </cell>
          <cell r="I472">
            <v>0</v>
          </cell>
        </row>
        <row r="473">
          <cell r="A473" t="str">
            <v>D00074</v>
          </cell>
          <cell r="B473">
            <v>34</v>
          </cell>
          <cell r="C473" t="str">
            <v>3.04.29</v>
          </cell>
          <cell r="D473">
            <v>118661</v>
          </cell>
          <cell r="E473" t="str">
            <v>다웰바설치</v>
          </cell>
          <cell r="F473" t="str">
            <v>D=25 ,L=600 M/M</v>
          </cell>
          <cell r="G473" t="str">
            <v>EA</v>
          </cell>
          <cell r="H473">
            <v>8129</v>
          </cell>
          <cell r="I473">
            <v>0</v>
          </cell>
        </row>
        <row r="474">
          <cell r="A474" t="str">
            <v>D00245</v>
          </cell>
          <cell r="B474">
            <v>10</v>
          </cell>
          <cell r="C474" t="str">
            <v>3.04.30</v>
          </cell>
          <cell r="D474">
            <v>118663</v>
          </cell>
          <cell r="E474" t="str">
            <v>스치로폴</v>
          </cell>
          <cell r="F474" t="str">
            <v>T=20㎜</v>
          </cell>
          <cell r="G474" t="str">
            <v>㎡</v>
          </cell>
          <cell r="H474">
            <v>2280</v>
          </cell>
          <cell r="I474">
            <v>0</v>
          </cell>
        </row>
        <row r="475">
          <cell r="A475" t="str">
            <v>T1</v>
          </cell>
          <cell r="B475">
            <v>478</v>
          </cell>
          <cell r="C475" t="str">
            <v>3.04.31</v>
          </cell>
          <cell r="D475">
            <v>118664</v>
          </cell>
          <cell r="E475" t="str">
            <v>강관 PILE</v>
          </cell>
          <cell r="H475">
            <v>0</v>
          </cell>
          <cell r="I475">
            <v>0</v>
          </cell>
        </row>
        <row r="476">
          <cell r="A476" t="str">
            <v>D00302</v>
          </cell>
          <cell r="B476">
            <v>945</v>
          </cell>
          <cell r="C476" t="str">
            <v>a</v>
          </cell>
          <cell r="D476">
            <v>118792</v>
          </cell>
          <cell r="E476" t="str">
            <v>강관 PILE 자재비</v>
          </cell>
          <cell r="F476" t="str">
            <v>φ508.8, T= 12㎜</v>
          </cell>
          <cell r="G476" t="str">
            <v>ｍ</v>
          </cell>
          <cell r="H476">
            <v>63821</v>
          </cell>
          <cell r="I476">
            <v>0</v>
          </cell>
        </row>
        <row r="477">
          <cell r="A477" t="str">
            <v>D01009</v>
          </cell>
          <cell r="B477">
            <v>888</v>
          </cell>
          <cell r="C477" t="str">
            <v>b</v>
          </cell>
          <cell r="D477">
            <v>118857</v>
          </cell>
          <cell r="E477" t="str">
            <v>강관 PILE 천공</v>
          </cell>
          <cell r="F477" t="str">
            <v>토사</v>
          </cell>
          <cell r="G477" t="str">
            <v>ｍ</v>
          </cell>
          <cell r="H477">
            <v>20629</v>
          </cell>
          <cell r="I477">
            <v>0</v>
          </cell>
        </row>
        <row r="478">
          <cell r="A478" t="str">
            <v>D00312</v>
          </cell>
          <cell r="B478">
            <v>60</v>
          </cell>
          <cell r="C478" t="str">
            <v>c</v>
          </cell>
          <cell r="D478">
            <v>118889</v>
          </cell>
          <cell r="E478" t="str">
            <v>강관 PILE 두부보강</v>
          </cell>
          <cell r="F478" t="str">
            <v>φ508.8, T =12㎜</v>
          </cell>
          <cell r="G478" t="str">
            <v>EA</v>
          </cell>
          <cell r="H478">
            <v>343141</v>
          </cell>
          <cell r="I478">
            <v>0</v>
          </cell>
        </row>
        <row r="479">
          <cell r="A479" t="str">
            <v>E1</v>
          </cell>
          <cell r="B479">
            <v>0</v>
          </cell>
          <cell r="C479" t="str">
            <v>소계</v>
          </cell>
          <cell r="D479">
            <v>118897</v>
          </cell>
          <cell r="H479">
            <v>0</v>
          </cell>
          <cell r="I479">
            <v>0</v>
          </cell>
        </row>
        <row r="480">
          <cell r="A480" t="str">
            <v>E3</v>
          </cell>
          <cell r="B480">
            <v>0</v>
          </cell>
          <cell r="C480" t="str">
            <v>합계</v>
          </cell>
          <cell r="D480">
            <v>118905</v>
          </cell>
          <cell r="H480">
            <v>0</v>
          </cell>
          <cell r="I480">
            <v>0</v>
          </cell>
        </row>
        <row r="481">
          <cell r="A481" t="str">
            <v>T3</v>
          </cell>
          <cell r="B481">
            <v>573</v>
          </cell>
          <cell r="C481" t="str">
            <v>3.05</v>
          </cell>
          <cell r="D481">
            <v>118906</v>
          </cell>
          <cell r="E481" t="str">
            <v>배알미대교</v>
          </cell>
          <cell r="F481" t="str">
            <v>STEEL BOX</v>
          </cell>
          <cell r="H481">
            <v>0</v>
          </cell>
          <cell r="I481">
            <v>0</v>
          </cell>
        </row>
        <row r="482">
          <cell r="A482" t="str">
            <v>T1</v>
          </cell>
          <cell r="B482">
            <v>488</v>
          </cell>
          <cell r="C482" t="str">
            <v>3.05.1</v>
          </cell>
          <cell r="D482">
            <v>118907</v>
          </cell>
          <cell r="E482" t="str">
            <v>구조물터파기</v>
          </cell>
          <cell r="H482">
            <v>0</v>
          </cell>
          <cell r="I482">
            <v>0</v>
          </cell>
        </row>
        <row r="483">
          <cell r="A483" t="str">
            <v>D00110</v>
          </cell>
          <cell r="B483">
            <v>1343</v>
          </cell>
          <cell r="C483" t="str">
            <v>a</v>
          </cell>
          <cell r="D483">
            <v>119035</v>
          </cell>
          <cell r="E483" t="str">
            <v>구조물터파기</v>
          </cell>
          <cell r="F483" t="str">
            <v>육상토사;0-4ｍ</v>
          </cell>
          <cell r="G483" t="str">
            <v>㎥</v>
          </cell>
          <cell r="H483">
            <v>2711</v>
          </cell>
          <cell r="I483">
            <v>0</v>
          </cell>
        </row>
        <row r="484">
          <cell r="A484" t="str">
            <v>D00139</v>
          </cell>
          <cell r="B484">
            <v>175</v>
          </cell>
          <cell r="C484" t="str">
            <v>b</v>
          </cell>
          <cell r="D484">
            <v>119099</v>
          </cell>
          <cell r="E484" t="str">
            <v>구조물터파기</v>
          </cell>
          <cell r="F484" t="str">
            <v>육상풍화암;0-4ｍ</v>
          </cell>
          <cell r="G484" t="str">
            <v>㎥</v>
          </cell>
          <cell r="H484">
            <v>57614</v>
          </cell>
          <cell r="I484">
            <v>0</v>
          </cell>
        </row>
        <row r="485">
          <cell r="A485" t="str">
            <v>D00966</v>
          </cell>
          <cell r="B485">
            <v>37438</v>
          </cell>
          <cell r="C485" t="str">
            <v>c</v>
          </cell>
          <cell r="D485">
            <v>119131</v>
          </cell>
          <cell r="E485" t="str">
            <v>구조물터파기</v>
          </cell>
          <cell r="F485" t="str">
            <v>수중토사;0-4ｍ</v>
          </cell>
          <cell r="G485" t="str">
            <v>㎥</v>
          </cell>
          <cell r="H485">
            <v>5036</v>
          </cell>
          <cell r="I485">
            <v>0</v>
          </cell>
        </row>
        <row r="486">
          <cell r="A486" t="str">
            <v>D00638</v>
          </cell>
          <cell r="B486">
            <v>2214</v>
          </cell>
          <cell r="C486" t="str">
            <v>d</v>
          </cell>
          <cell r="D486">
            <v>119147</v>
          </cell>
          <cell r="E486" t="str">
            <v>구조물터파기</v>
          </cell>
          <cell r="F486" t="str">
            <v>수중토사;4ｍ이상</v>
          </cell>
          <cell r="G486" t="str">
            <v>㎥</v>
          </cell>
          <cell r="H486">
            <v>8497</v>
          </cell>
          <cell r="I486">
            <v>0</v>
          </cell>
        </row>
        <row r="487">
          <cell r="A487" t="str">
            <v>D00811</v>
          </cell>
          <cell r="B487">
            <v>2288</v>
          </cell>
          <cell r="C487" t="str">
            <v>e</v>
          </cell>
          <cell r="D487">
            <v>119155</v>
          </cell>
          <cell r="E487" t="str">
            <v>구조물터파기</v>
          </cell>
          <cell r="F487" t="str">
            <v>수중풍화암;0-4ｍ</v>
          </cell>
          <cell r="G487" t="str">
            <v>㎥</v>
          </cell>
          <cell r="H487">
            <v>74713</v>
          </cell>
          <cell r="I487">
            <v>0</v>
          </cell>
        </row>
        <row r="488">
          <cell r="A488" t="str">
            <v>D00926</v>
          </cell>
          <cell r="B488">
            <v>12097</v>
          </cell>
          <cell r="C488" t="str">
            <v>f</v>
          </cell>
          <cell r="D488">
            <v>119159</v>
          </cell>
          <cell r="E488" t="str">
            <v>구조물터파기</v>
          </cell>
          <cell r="F488" t="str">
            <v>수중발파암;0-4ｍ</v>
          </cell>
          <cell r="G488" t="str">
            <v>㎥</v>
          </cell>
          <cell r="H488">
            <v>143823</v>
          </cell>
          <cell r="I488">
            <v>0</v>
          </cell>
        </row>
        <row r="489">
          <cell r="A489" t="str">
            <v>E1</v>
          </cell>
          <cell r="B489">
            <v>0</v>
          </cell>
          <cell r="C489" t="str">
            <v>소계</v>
          </cell>
          <cell r="D489">
            <v>119160</v>
          </cell>
          <cell r="H489">
            <v>0</v>
          </cell>
          <cell r="I489">
            <v>0</v>
          </cell>
        </row>
        <row r="490">
          <cell r="A490" t="str">
            <v>D00076</v>
          </cell>
          <cell r="B490">
            <v>584</v>
          </cell>
          <cell r="C490" t="str">
            <v>3.05.2</v>
          </cell>
          <cell r="D490">
            <v>119161</v>
          </cell>
          <cell r="E490" t="str">
            <v>되메우기및다짐</v>
          </cell>
          <cell r="F490" t="str">
            <v>기계</v>
          </cell>
          <cell r="G490" t="str">
            <v>㎥</v>
          </cell>
          <cell r="H490">
            <v>796</v>
          </cell>
          <cell r="I490">
            <v>0</v>
          </cell>
        </row>
        <row r="491">
          <cell r="A491" t="str">
            <v>D00147</v>
          </cell>
          <cell r="B491">
            <v>448</v>
          </cell>
          <cell r="C491" t="str">
            <v>3.05.3</v>
          </cell>
          <cell r="D491">
            <v>119162</v>
          </cell>
          <cell r="E491" t="str">
            <v>뒷채움</v>
          </cell>
          <cell r="G491" t="str">
            <v>㎥</v>
          </cell>
          <cell r="H491">
            <v>27477</v>
          </cell>
          <cell r="I491">
            <v>0</v>
          </cell>
        </row>
        <row r="492">
          <cell r="A492" t="str">
            <v>D00979</v>
          </cell>
          <cell r="B492">
            <v>39628</v>
          </cell>
          <cell r="C492" t="str">
            <v>3.05.4</v>
          </cell>
          <cell r="D492">
            <v>119163</v>
          </cell>
          <cell r="E492" t="str">
            <v>사석채움</v>
          </cell>
          <cell r="G492" t="str">
            <v>㎥</v>
          </cell>
          <cell r="H492">
            <v>17761</v>
          </cell>
          <cell r="I492">
            <v>0</v>
          </cell>
        </row>
        <row r="493">
          <cell r="A493" t="str">
            <v>D00946</v>
          </cell>
          <cell r="B493">
            <v>707</v>
          </cell>
          <cell r="C493" t="str">
            <v>3.05.5</v>
          </cell>
          <cell r="D493">
            <v>119195</v>
          </cell>
          <cell r="E493" t="str">
            <v>돌붙임</v>
          </cell>
          <cell r="G493" t="str">
            <v>M2</v>
          </cell>
          <cell r="H493">
            <v>19370</v>
          </cell>
          <cell r="I493">
            <v>0</v>
          </cell>
        </row>
        <row r="494">
          <cell r="A494" t="str">
            <v>D00102</v>
          </cell>
          <cell r="B494">
            <v>2599</v>
          </cell>
          <cell r="C494" t="str">
            <v>3.05.6</v>
          </cell>
          <cell r="D494">
            <v>119227</v>
          </cell>
          <cell r="E494" t="str">
            <v>물푸기공</v>
          </cell>
          <cell r="G494" t="str">
            <v>Hr</v>
          </cell>
          <cell r="H494">
            <v>1650</v>
          </cell>
          <cell r="I494">
            <v>0</v>
          </cell>
        </row>
        <row r="495">
          <cell r="A495" t="str">
            <v>T1</v>
          </cell>
          <cell r="B495">
            <v>498</v>
          </cell>
          <cell r="C495" t="str">
            <v>3.05.7</v>
          </cell>
          <cell r="D495">
            <v>119243</v>
          </cell>
          <cell r="E495" t="str">
            <v>콘크리트타설</v>
          </cell>
          <cell r="H495">
            <v>0</v>
          </cell>
          <cell r="I495">
            <v>0</v>
          </cell>
        </row>
        <row r="496">
          <cell r="A496" t="str">
            <v>D00916</v>
          </cell>
          <cell r="B496">
            <v>8458</v>
          </cell>
          <cell r="C496" t="str">
            <v>a</v>
          </cell>
          <cell r="D496">
            <v>119259</v>
          </cell>
          <cell r="E496" t="str">
            <v>콘크리트타설(철근)</v>
          </cell>
          <cell r="F496" t="str">
            <v>25-270-12(섬유보강)</v>
          </cell>
          <cell r="G496" t="str">
            <v>㎥</v>
          </cell>
          <cell r="H496">
            <v>14667</v>
          </cell>
          <cell r="I496">
            <v>0</v>
          </cell>
        </row>
        <row r="497">
          <cell r="A497" t="str">
            <v>D00144</v>
          </cell>
          <cell r="B497">
            <v>17731</v>
          </cell>
          <cell r="C497" t="str">
            <v>b</v>
          </cell>
          <cell r="D497">
            <v>119275</v>
          </cell>
          <cell r="E497" t="str">
            <v>콘크리트타설</v>
          </cell>
          <cell r="F497" t="str">
            <v>철근25-240-12 펌프카</v>
          </cell>
          <cell r="G497" t="str">
            <v>㎥</v>
          </cell>
          <cell r="H497">
            <v>9867</v>
          </cell>
          <cell r="I497">
            <v>0</v>
          </cell>
        </row>
        <row r="498">
          <cell r="A498" t="str">
            <v>D00709</v>
          </cell>
          <cell r="B498">
            <v>357</v>
          </cell>
          <cell r="C498" t="str">
            <v>c</v>
          </cell>
          <cell r="D498">
            <v>119283</v>
          </cell>
          <cell r="E498" t="str">
            <v>콘크리트타설</v>
          </cell>
          <cell r="F498" t="str">
            <v>무근40-150-8</v>
          </cell>
          <cell r="G498" t="str">
            <v>㎥</v>
          </cell>
          <cell r="H498">
            <v>18747</v>
          </cell>
          <cell r="I498">
            <v>0</v>
          </cell>
        </row>
        <row r="499">
          <cell r="A499" t="str">
            <v>E1</v>
          </cell>
          <cell r="B499">
            <v>0</v>
          </cell>
          <cell r="C499" t="str">
            <v>소계</v>
          </cell>
          <cell r="D499">
            <v>119285</v>
          </cell>
          <cell r="H499">
            <v>0</v>
          </cell>
          <cell r="I499">
            <v>0</v>
          </cell>
        </row>
        <row r="500">
          <cell r="A500" t="str">
            <v>T1</v>
          </cell>
          <cell r="B500">
            <v>507</v>
          </cell>
          <cell r="C500" t="str">
            <v>3.05.8</v>
          </cell>
          <cell r="D500">
            <v>119286</v>
          </cell>
          <cell r="E500" t="str">
            <v>거푸집</v>
          </cell>
          <cell r="H500">
            <v>0</v>
          </cell>
          <cell r="I500">
            <v>0</v>
          </cell>
        </row>
        <row r="501">
          <cell r="A501" t="str">
            <v>D00169</v>
          </cell>
          <cell r="B501">
            <v>11598</v>
          </cell>
          <cell r="C501" t="str">
            <v>a</v>
          </cell>
          <cell r="D501">
            <v>119287</v>
          </cell>
          <cell r="E501" t="str">
            <v>거푸집</v>
          </cell>
          <cell r="F501" t="str">
            <v>폼타이 3회</v>
          </cell>
          <cell r="G501" t="str">
            <v>㎡</v>
          </cell>
          <cell r="H501">
            <v>17843</v>
          </cell>
          <cell r="I501">
            <v>0</v>
          </cell>
        </row>
        <row r="502">
          <cell r="A502" t="str">
            <v>D00968</v>
          </cell>
          <cell r="B502">
            <v>3673</v>
          </cell>
          <cell r="C502" t="str">
            <v>b</v>
          </cell>
          <cell r="D502">
            <v>119289</v>
          </cell>
          <cell r="E502" t="str">
            <v>거푸집</v>
          </cell>
          <cell r="F502" t="str">
            <v>합판 4회</v>
          </cell>
          <cell r="G502" t="str">
            <v>㎡</v>
          </cell>
          <cell r="H502">
            <v>15219</v>
          </cell>
          <cell r="I502">
            <v>0</v>
          </cell>
        </row>
        <row r="503">
          <cell r="A503" t="str">
            <v>D00969</v>
          </cell>
          <cell r="B503">
            <v>117</v>
          </cell>
          <cell r="C503" t="str">
            <v>c</v>
          </cell>
          <cell r="D503">
            <v>119290</v>
          </cell>
          <cell r="E503" t="str">
            <v>거푸집</v>
          </cell>
          <cell r="F503" t="str">
            <v>합판 6회</v>
          </cell>
          <cell r="G503" t="str">
            <v>㎡</v>
          </cell>
          <cell r="H503">
            <v>12486</v>
          </cell>
          <cell r="I503">
            <v>0</v>
          </cell>
        </row>
        <row r="504">
          <cell r="A504" t="str">
            <v>D01017</v>
          </cell>
          <cell r="B504">
            <v>4302</v>
          </cell>
          <cell r="C504" t="str">
            <v>d</v>
          </cell>
          <cell r="D504">
            <v>119291</v>
          </cell>
          <cell r="E504" t="str">
            <v>강재거푸집</v>
          </cell>
          <cell r="F504" t="str">
            <v>원형(D=4.0M)</v>
          </cell>
          <cell r="G504" t="str">
            <v>㎡</v>
          </cell>
          <cell r="H504">
            <v>18677</v>
          </cell>
          <cell r="I504">
            <v>0</v>
          </cell>
        </row>
        <row r="505">
          <cell r="A505" t="str">
            <v>D00062</v>
          </cell>
          <cell r="B505">
            <v>534</v>
          </cell>
          <cell r="C505" t="str">
            <v>e</v>
          </cell>
          <cell r="D505">
            <v>119355</v>
          </cell>
          <cell r="E505" t="str">
            <v>거푸집</v>
          </cell>
          <cell r="F505" t="str">
            <v>원형 3회</v>
          </cell>
          <cell r="G505" t="str">
            <v>㎡</v>
          </cell>
          <cell r="H505">
            <v>37940</v>
          </cell>
          <cell r="I505">
            <v>0</v>
          </cell>
        </row>
        <row r="506">
          <cell r="A506" t="str">
            <v>D00157</v>
          </cell>
          <cell r="B506">
            <v>5931</v>
          </cell>
          <cell r="C506" t="str">
            <v>f</v>
          </cell>
          <cell r="D506">
            <v>119387</v>
          </cell>
          <cell r="E506" t="str">
            <v>문양거푸집</v>
          </cell>
          <cell r="F506" t="str">
            <v>스치로폴1회용</v>
          </cell>
          <cell r="G506" t="str">
            <v>㎡</v>
          </cell>
          <cell r="H506">
            <v>23429</v>
          </cell>
          <cell r="I506">
            <v>0</v>
          </cell>
        </row>
        <row r="507">
          <cell r="A507" t="str">
            <v>D01010</v>
          </cell>
          <cell r="B507">
            <v>5622</v>
          </cell>
          <cell r="C507" t="str">
            <v>g</v>
          </cell>
          <cell r="D507">
            <v>119403</v>
          </cell>
          <cell r="E507" t="str">
            <v>DECK PLATE</v>
          </cell>
          <cell r="G507" t="str">
            <v>M2</v>
          </cell>
          <cell r="H507">
            <v>6322</v>
          </cell>
          <cell r="I507">
            <v>0</v>
          </cell>
        </row>
        <row r="508">
          <cell r="A508" t="str">
            <v>E1</v>
          </cell>
          <cell r="B508">
            <v>0</v>
          </cell>
          <cell r="C508" t="str">
            <v>소계</v>
          </cell>
          <cell r="D508">
            <v>119407</v>
          </cell>
          <cell r="H508">
            <v>0</v>
          </cell>
          <cell r="I508">
            <v>0</v>
          </cell>
        </row>
        <row r="509">
          <cell r="A509" t="str">
            <v>T1</v>
          </cell>
          <cell r="B509">
            <v>511</v>
          </cell>
          <cell r="C509" t="str">
            <v>3.05.9</v>
          </cell>
          <cell r="D509">
            <v>119409</v>
          </cell>
          <cell r="E509" t="str">
            <v>동바리</v>
          </cell>
          <cell r="H509">
            <v>0</v>
          </cell>
          <cell r="I509">
            <v>0</v>
          </cell>
        </row>
        <row r="510">
          <cell r="A510" t="str">
            <v>D00101</v>
          </cell>
          <cell r="B510">
            <v>8303</v>
          </cell>
          <cell r="C510" t="str">
            <v>a</v>
          </cell>
          <cell r="D510">
            <v>119411</v>
          </cell>
          <cell r="E510" t="str">
            <v>동바리</v>
          </cell>
          <cell r="F510" t="str">
            <v>목재4회</v>
          </cell>
          <cell r="G510" t="str">
            <v>공/㎥</v>
          </cell>
          <cell r="H510">
            <v>19710</v>
          </cell>
          <cell r="I510">
            <v>0</v>
          </cell>
        </row>
        <row r="511">
          <cell r="A511" t="str">
            <v>D00970</v>
          </cell>
          <cell r="B511">
            <v>9027</v>
          </cell>
          <cell r="C511" t="str">
            <v>b</v>
          </cell>
          <cell r="D511">
            <v>119415</v>
          </cell>
          <cell r="E511" t="str">
            <v>동바리 (강관)</v>
          </cell>
          <cell r="F511" t="str">
            <v>교량</v>
          </cell>
          <cell r="G511" t="str">
            <v>㎡</v>
          </cell>
          <cell r="H511">
            <v>16235</v>
          </cell>
          <cell r="I511">
            <v>0</v>
          </cell>
        </row>
        <row r="512">
          <cell r="A512" t="str">
            <v>E1</v>
          </cell>
          <cell r="B512">
            <v>0</v>
          </cell>
          <cell r="C512" t="str">
            <v>소계</v>
          </cell>
          <cell r="D512">
            <v>119416</v>
          </cell>
          <cell r="H512">
            <v>0</v>
          </cell>
          <cell r="I512">
            <v>0</v>
          </cell>
        </row>
        <row r="513">
          <cell r="A513" t="str">
            <v>D00136</v>
          </cell>
          <cell r="B513">
            <v>12233</v>
          </cell>
          <cell r="C513" t="str">
            <v>3.05.10</v>
          </cell>
          <cell r="D513">
            <v>119417</v>
          </cell>
          <cell r="E513" t="str">
            <v>비계</v>
          </cell>
          <cell r="F513" t="str">
            <v>강관</v>
          </cell>
          <cell r="G513" t="str">
            <v>㎡</v>
          </cell>
          <cell r="H513">
            <v>8431</v>
          </cell>
          <cell r="I513">
            <v>0</v>
          </cell>
        </row>
        <row r="514">
          <cell r="A514" t="str">
            <v>T1</v>
          </cell>
          <cell r="B514">
            <v>516</v>
          </cell>
          <cell r="C514" t="str">
            <v>3.05.11</v>
          </cell>
          <cell r="D514">
            <v>119418</v>
          </cell>
          <cell r="E514" t="str">
            <v>철근가공조립</v>
          </cell>
          <cell r="H514">
            <v>0</v>
          </cell>
          <cell r="I514">
            <v>0</v>
          </cell>
        </row>
        <row r="515">
          <cell r="A515" t="str">
            <v>D00064</v>
          </cell>
          <cell r="B515">
            <v>64.185000000000002</v>
          </cell>
          <cell r="C515" t="str">
            <v>a</v>
          </cell>
          <cell r="D515">
            <v>119546</v>
          </cell>
          <cell r="E515" t="str">
            <v>철근가공조립</v>
          </cell>
          <cell r="F515" t="str">
            <v>보통</v>
          </cell>
          <cell r="G515" t="str">
            <v>TON</v>
          </cell>
          <cell r="H515">
            <v>346723</v>
          </cell>
          <cell r="I515">
            <v>0</v>
          </cell>
        </row>
        <row r="516">
          <cell r="A516" t="str">
            <v>D00065</v>
          </cell>
          <cell r="B516">
            <v>3376.3580000000002</v>
          </cell>
          <cell r="C516" t="str">
            <v>b</v>
          </cell>
          <cell r="D516">
            <v>119547</v>
          </cell>
          <cell r="E516" t="str">
            <v>철근가공조립</v>
          </cell>
          <cell r="F516" t="str">
            <v>복잡</v>
          </cell>
          <cell r="G516" t="str">
            <v>TON</v>
          </cell>
          <cell r="H516">
            <v>435034</v>
          </cell>
          <cell r="I516">
            <v>0</v>
          </cell>
        </row>
        <row r="517">
          <cell r="A517" t="str">
            <v>E1</v>
          </cell>
          <cell r="B517">
            <v>0</v>
          </cell>
          <cell r="C517" t="str">
            <v>소계</v>
          </cell>
          <cell r="D517">
            <v>119579</v>
          </cell>
          <cell r="H517">
            <v>0</v>
          </cell>
          <cell r="I517">
            <v>0</v>
          </cell>
        </row>
        <row r="518">
          <cell r="A518" t="str">
            <v>D00080</v>
          </cell>
          <cell r="B518">
            <v>21687</v>
          </cell>
          <cell r="C518" t="str">
            <v>3.05.12</v>
          </cell>
          <cell r="D518">
            <v>119611</v>
          </cell>
          <cell r="E518" t="str">
            <v>슬라브 양생</v>
          </cell>
          <cell r="G518" t="str">
            <v>㎡</v>
          </cell>
          <cell r="H518">
            <v>342</v>
          </cell>
          <cell r="I518">
            <v>0</v>
          </cell>
        </row>
        <row r="519">
          <cell r="A519" t="str">
            <v>D00081</v>
          </cell>
          <cell r="B519">
            <v>21687</v>
          </cell>
          <cell r="C519" t="str">
            <v>3.05.13</v>
          </cell>
          <cell r="D519">
            <v>119643</v>
          </cell>
          <cell r="E519" t="str">
            <v>교면방수</v>
          </cell>
          <cell r="F519" t="str">
            <v>도막방수</v>
          </cell>
          <cell r="G519" t="str">
            <v>M2</v>
          </cell>
          <cell r="H519">
            <v>30754</v>
          </cell>
          <cell r="I519">
            <v>0</v>
          </cell>
        </row>
        <row r="520">
          <cell r="A520" t="str">
            <v>D00322</v>
          </cell>
          <cell r="B520">
            <v>21687</v>
          </cell>
          <cell r="C520" t="str">
            <v>3.05.14</v>
          </cell>
          <cell r="D520">
            <v>119659</v>
          </cell>
          <cell r="E520" t="str">
            <v>면 고르기</v>
          </cell>
          <cell r="F520" t="str">
            <v>콘크리트면</v>
          </cell>
          <cell r="G520" t="str">
            <v>㎡</v>
          </cell>
          <cell r="H520">
            <v>1303</v>
          </cell>
          <cell r="I520">
            <v>0</v>
          </cell>
        </row>
        <row r="521">
          <cell r="A521" t="str">
            <v>D00250</v>
          </cell>
          <cell r="B521">
            <v>22083</v>
          </cell>
          <cell r="C521" t="str">
            <v>3.05.15</v>
          </cell>
          <cell r="D521">
            <v>119667</v>
          </cell>
          <cell r="E521" t="str">
            <v>스페이서</v>
          </cell>
          <cell r="F521" t="str">
            <v>(수직+수평)</v>
          </cell>
          <cell r="G521" t="str">
            <v>㎡</v>
          </cell>
          <cell r="H521">
            <v>441</v>
          </cell>
          <cell r="I521">
            <v>0</v>
          </cell>
        </row>
        <row r="522">
          <cell r="A522" t="str">
            <v>D00082</v>
          </cell>
          <cell r="B522">
            <v>39.304000000000002</v>
          </cell>
          <cell r="C522" t="str">
            <v>3.05.16</v>
          </cell>
          <cell r="D522">
            <v>119671</v>
          </cell>
          <cell r="E522" t="str">
            <v>무수축콘크리트</v>
          </cell>
          <cell r="F522" t="str">
            <v>1:1</v>
          </cell>
          <cell r="G522" t="str">
            <v>㎥</v>
          </cell>
          <cell r="H522">
            <v>197909</v>
          </cell>
          <cell r="I522">
            <v>0</v>
          </cell>
        </row>
        <row r="523">
          <cell r="A523" t="str">
            <v>T1</v>
          </cell>
          <cell r="B523">
            <v>525</v>
          </cell>
          <cell r="C523" t="str">
            <v>3.05.17</v>
          </cell>
          <cell r="D523">
            <v>119672</v>
          </cell>
          <cell r="E523" t="str">
            <v>신축이음장치</v>
          </cell>
          <cell r="H523">
            <v>0</v>
          </cell>
          <cell r="I523">
            <v>0</v>
          </cell>
        </row>
        <row r="524">
          <cell r="A524" t="str">
            <v>D00246</v>
          </cell>
          <cell r="B524">
            <v>42</v>
          </cell>
          <cell r="C524" t="str">
            <v>a</v>
          </cell>
          <cell r="D524">
            <v>119673</v>
          </cell>
          <cell r="E524" t="str">
            <v>신축이음장치</v>
          </cell>
          <cell r="F524" t="str">
            <v>160</v>
          </cell>
          <cell r="G524" t="str">
            <v>ｍ</v>
          </cell>
          <cell r="H524">
            <v>1936379</v>
          </cell>
          <cell r="I524">
            <v>0</v>
          </cell>
        </row>
        <row r="525">
          <cell r="A525" t="str">
            <v>D00248</v>
          </cell>
          <cell r="B525">
            <v>63</v>
          </cell>
          <cell r="C525" t="str">
            <v>b</v>
          </cell>
          <cell r="D525">
            <v>119674</v>
          </cell>
          <cell r="E525" t="str">
            <v>신축이음장치</v>
          </cell>
          <cell r="F525" t="str">
            <v>240</v>
          </cell>
          <cell r="G525" t="str">
            <v>ｍ</v>
          </cell>
          <cell r="H525">
            <v>2796379</v>
          </cell>
          <cell r="I525">
            <v>0</v>
          </cell>
        </row>
        <row r="526">
          <cell r="A526" t="str">
            <v>E1</v>
          </cell>
          <cell r="B526">
            <v>0</v>
          </cell>
          <cell r="C526" t="str">
            <v>소계</v>
          </cell>
          <cell r="D526">
            <v>119675</v>
          </cell>
          <cell r="H526">
            <v>0</v>
          </cell>
          <cell r="I526">
            <v>0</v>
          </cell>
        </row>
        <row r="527">
          <cell r="A527" t="str">
            <v>D00175</v>
          </cell>
          <cell r="B527">
            <v>4</v>
          </cell>
          <cell r="C527" t="str">
            <v>3.05.18</v>
          </cell>
          <cell r="D527">
            <v>119803</v>
          </cell>
          <cell r="E527" t="str">
            <v>교명주</v>
          </cell>
          <cell r="F527" t="str">
            <v>600x800x1200x400</v>
          </cell>
          <cell r="G527" t="str">
            <v>EA</v>
          </cell>
          <cell r="H527">
            <v>1148326</v>
          </cell>
          <cell r="I527">
            <v>0</v>
          </cell>
        </row>
        <row r="528">
          <cell r="A528" t="str">
            <v>D00133</v>
          </cell>
          <cell r="B528">
            <v>2</v>
          </cell>
          <cell r="C528" t="str">
            <v>3.05.19</v>
          </cell>
          <cell r="D528">
            <v>119867</v>
          </cell>
          <cell r="E528" t="str">
            <v>교명판</v>
          </cell>
          <cell r="F528" t="str">
            <v>400x250x10㎜</v>
          </cell>
          <cell r="G528" t="str">
            <v>EA</v>
          </cell>
          <cell r="H528">
            <v>44856</v>
          </cell>
          <cell r="I528">
            <v>0</v>
          </cell>
        </row>
        <row r="529">
          <cell r="A529" t="str">
            <v>D00083</v>
          </cell>
          <cell r="B529">
            <v>2</v>
          </cell>
          <cell r="C529" t="str">
            <v>3.05.20</v>
          </cell>
          <cell r="D529">
            <v>119899</v>
          </cell>
          <cell r="E529" t="str">
            <v>설명판</v>
          </cell>
          <cell r="F529" t="str">
            <v>400x510x10㎜</v>
          </cell>
          <cell r="G529" t="str">
            <v>EA</v>
          </cell>
          <cell r="H529">
            <v>39211</v>
          </cell>
          <cell r="I529">
            <v>0</v>
          </cell>
        </row>
        <row r="530">
          <cell r="A530" t="str">
            <v>D00085</v>
          </cell>
          <cell r="B530">
            <v>2</v>
          </cell>
          <cell r="C530" t="str">
            <v>3.05.21</v>
          </cell>
          <cell r="D530">
            <v>119915</v>
          </cell>
          <cell r="E530" t="str">
            <v>T.B.M 설치</v>
          </cell>
          <cell r="G530" t="str">
            <v>EA</v>
          </cell>
          <cell r="H530">
            <v>25200</v>
          </cell>
          <cell r="I530">
            <v>0</v>
          </cell>
        </row>
        <row r="531">
          <cell r="A531" t="str">
            <v>T1</v>
          </cell>
          <cell r="B531">
            <v>533</v>
          </cell>
          <cell r="C531" t="str">
            <v>3.05.22</v>
          </cell>
          <cell r="D531">
            <v>119919</v>
          </cell>
          <cell r="E531" t="str">
            <v>전선관설치</v>
          </cell>
          <cell r="H531">
            <v>0</v>
          </cell>
          <cell r="I531">
            <v>0</v>
          </cell>
        </row>
        <row r="532">
          <cell r="A532" t="str">
            <v>D00996</v>
          </cell>
          <cell r="B532">
            <v>2154</v>
          </cell>
          <cell r="C532" t="str">
            <v>a</v>
          </cell>
          <cell r="D532">
            <v>119923</v>
          </cell>
          <cell r="E532" t="str">
            <v>전선관설치</v>
          </cell>
          <cell r="F532" t="str">
            <v>Φ100m/m</v>
          </cell>
          <cell r="G532" t="str">
            <v>M</v>
          </cell>
          <cell r="H532">
            <v>5720</v>
          </cell>
          <cell r="I532">
            <v>0</v>
          </cell>
        </row>
        <row r="533">
          <cell r="A533" t="str">
            <v>D00997</v>
          </cell>
          <cell r="B533">
            <v>2154</v>
          </cell>
          <cell r="C533" t="str">
            <v>b</v>
          </cell>
          <cell r="D533">
            <v>119927</v>
          </cell>
          <cell r="E533" t="str">
            <v>전선관설치</v>
          </cell>
          <cell r="F533" t="str">
            <v>Φ150m/m</v>
          </cell>
          <cell r="G533" t="str">
            <v>M</v>
          </cell>
          <cell r="H533">
            <v>10919</v>
          </cell>
          <cell r="I533">
            <v>0</v>
          </cell>
        </row>
        <row r="534">
          <cell r="A534" t="str">
            <v>E1</v>
          </cell>
          <cell r="B534">
            <v>0</v>
          </cell>
          <cell r="C534" t="str">
            <v>소계</v>
          </cell>
          <cell r="D534">
            <v>119928</v>
          </cell>
          <cell r="H534">
            <v>0</v>
          </cell>
          <cell r="I534">
            <v>0</v>
          </cell>
        </row>
        <row r="535">
          <cell r="A535" t="str">
            <v>D01024</v>
          </cell>
          <cell r="B535">
            <v>2154</v>
          </cell>
          <cell r="C535" t="str">
            <v>3.05.23</v>
          </cell>
          <cell r="D535">
            <v>120056</v>
          </cell>
          <cell r="E535" t="str">
            <v>NOTCH</v>
          </cell>
          <cell r="G535" t="str">
            <v>M</v>
          </cell>
          <cell r="H535">
            <v>5551</v>
          </cell>
          <cell r="I535">
            <v>0</v>
          </cell>
        </row>
        <row r="536">
          <cell r="A536" t="str">
            <v>D00171</v>
          </cell>
          <cell r="B536">
            <v>2154</v>
          </cell>
          <cell r="C536" t="str">
            <v>3.05.24</v>
          </cell>
          <cell r="D536">
            <v>120057</v>
          </cell>
          <cell r="E536" t="str">
            <v>난간(교량)</v>
          </cell>
          <cell r="F536" t="str">
            <v>H=0.36M</v>
          </cell>
          <cell r="G536" t="str">
            <v>ｍ</v>
          </cell>
          <cell r="H536">
            <v>195123</v>
          </cell>
          <cell r="I536">
            <v>0</v>
          </cell>
        </row>
        <row r="537">
          <cell r="A537" t="str">
            <v>D01015</v>
          </cell>
          <cell r="B537">
            <v>21</v>
          </cell>
          <cell r="C537" t="str">
            <v>3.05.25</v>
          </cell>
          <cell r="D537">
            <v>120058</v>
          </cell>
          <cell r="E537" t="str">
            <v>교량점검시설</v>
          </cell>
          <cell r="F537" t="str">
            <v>고정식</v>
          </cell>
          <cell r="G537" t="str">
            <v>개소</v>
          </cell>
          <cell r="H537">
            <v>4286395</v>
          </cell>
          <cell r="I537">
            <v>0</v>
          </cell>
        </row>
        <row r="538">
          <cell r="A538" t="str">
            <v>T1</v>
          </cell>
          <cell r="B538">
            <v>541</v>
          </cell>
          <cell r="C538" t="str">
            <v>3.05.26</v>
          </cell>
          <cell r="D538">
            <v>120059</v>
          </cell>
          <cell r="E538" t="str">
            <v>교량용배수구</v>
          </cell>
          <cell r="H538">
            <v>0</v>
          </cell>
          <cell r="I538">
            <v>0</v>
          </cell>
        </row>
        <row r="539">
          <cell r="A539" t="str">
            <v>D00835</v>
          </cell>
          <cell r="B539">
            <v>216</v>
          </cell>
          <cell r="C539" t="str">
            <v>a</v>
          </cell>
          <cell r="D539">
            <v>120187</v>
          </cell>
          <cell r="E539" t="str">
            <v>육교용</v>
          </cell>
          <cell r="F539" t="str">
            <v>집수구(주철)</v>
          </cell>
          <cell r="G539" t="str">
            <v>EA</v>
          </cell>
          <cell r="H539">
            <v>60745</v>
          </cell>
          <cell r="I539">
            <v>0</v>
          </cell>
        </row>
        <row r="540">
          <cell r="A540" t="str">
            <v>D00839</v>
          </cell>
          <cell r="B540">
            <v>216</v>
          </cell>
          <cell r="C540" t="str">
            <v>b</v>
          </cell>
          <cell r="D540">
            <v>120251</v>
          </cell>
          <cell r="E540" t="str">
            <v>육교용</v>
          </cell>
          <cell r="F540" t="str">
            <v>연결부(스텐레스)</v>
          </cell>
          <cell r="G540" t="str">
            <v>EA</v>
          </cell>
          <cell r="H540">
            <v>19508</v>
          </cell>
          <cell r="I540">
            <v>0</v>
          </cell>
        </row>
        <row r="541">
          <cell r="A541" t="str">
            <v>D00836</v>
          </cell>
          <cell r="B541">
            <v>957</v>
          </cell>
          <cell r="C541" t="str">
            <v>c</v>
          </cell>
          <cell r="D541">
            <v>120283</v>
          </cell>
          <cell r="E541" t="str">
            <v>육교용</v>
          </cell>
          <cell r="F541" t="str">
            <v>직관(150)</v>
          </cell>
          <cell r="G541" t="str">
            <v>M</v>
          </cell>
          <cell r="H541">
            <v>40501</v>
          </cell>
          <cell r="I541">
            <v>0</v>
          </cell>
        </row>
        <row r="542">
          <cell r="A542" t="str">
            <v>E1</v>
          </cell>
          <cell r="B542">
            <v>0</v>
          </cell>
          <cell r="C542" t="str">
            <v>소계</v>
          </cell>
          <cell r="D542">
            <v>120291</v>
          </cell>
          <cell r="H542">
            <v>0</v>
          </cell>
          <cell r="I542">
            <v>0</v>
          </cell>
        </row>
        <row r="543">
          <cell r="A543" t="str">
            <v>D01014</v>
          </cell>
          <cell r="B543">
            <v>1602.549</v>
          </cell>
          <cell r="C543" t="str">
            <v>3.05.27</v>
          </cell>
          <cell r="D543">
            <v>120299</v>
          </cell>
          <cell r="E543" t="str">
            <v>강교각제작및설치</v>
          </cell>
          <cell r="F543" t="str">
            <v>배알미대교</v>
          </cell>
          <cell r="G543" t="str">
            <v>TON</v>
          </cell>
          <cell r="H543">
            <v>1538800</v>
          </cell>
          <cell r="I543">
            <v>0</v>
          </cell>
        </row>
        <row r="544">
          <cell r="A544" t="str">
            <v>D00986</v>
          </cell>
          <cell r="B544">
            <v>8535.4009999999998</v>
          </cell>
          <cell r="C544" t="str">
            <v>3.05.28</v>
          </cell>
          <cell r="D544">
            <v>120307</v>
          </cell>
          <cell r="E544" t="str">
            <v>강교제작</v>
          </cell>
          <cell r="F544" t="str">
            <v>배알미대교</v>
          </cell>
          <cell r="G544" t="str">
            <v>TON</v>
          </cell>
          <cell r="H544">
            <v>1697775</v>
          </cell>
          <cell r="I544">
            <v>0</v>
          </cell>
        </row>
        <row r="545">
          <cell r="A545" t="str">
            <v>D00987</v>
          </cell>
          <cell r="B545">
            <v>8535.4009999999998</v>
          </cell>
          <cell r="C545" t="str">
            <v>3.05.29</v>
          </cell>
          <cell r="D545">
            <v>120311</v>
          </cell>
          <cell r="E545" t="str">
            <v>강교운반및가설</v>
          </cell>
          <cell r="F545" t="str">
            <v>배알미대교</v>
          </cell>
          <cell r="G545" t="str">
            <v>TON</v>
          </cell>
          <cell r="H545">
            <v>68610</v>
          </cell>
          <cell r="I545">
            <v>0</v>
          </cell>
        </row>
        <row r="546">
          <cell r="A546" t="str">
            <v>T1</v>
          </cell>
          <cell r="B546">
            <v>553</v>
          </cell>
          <cell r="C546" t="str">
            <v>3.05.30</v>
          </cell>
          <cell r="D546">
            <v>120312</v>
          </cell>
          <cell r="E546" t="str">
            <v>강교도장</v>
          </cell>
          <cell r="H546">
            <v>0</v>
          </cell>
          <cell r="I546">
            <v>0</v>
          </cell>
        </row>
        <row r="547">
          <cell r="A547" t="str">
            <v>D00606</v>
          </cell>
          <cell r="B547">
            <v>81680</v>
          </cell>
          <cell r="C547" t="str">
            <v>a</v>
          </cell>
          <cell r="D547">
            <v>120313</v>
          </cell>
          <cell r="E547" t="str">
            <v>강교내부도장(공장)</v>
          </cell>
          <cell r="G547" t="str">
            <v>M2</v>
          </cell>
          <cell r="H547">
            <v>11707</v>
          </cell>
          <cell r="I547">
            <v>0</v>
          </cell>
        </row>
        <row r="548">
          <cell r="A548" t="str">
            <v>D00607</v>
          </cell>
          <cell r="B548">
            <v>6308</v>
          </cell>
          <cell r="C548" t="str">
            <v>b</v>
          </cell>
          <cell r="D548">
            <v>120314</v>
          </cell>
          <cell r="E548" t="str">
            <v>강교SPLICER도장(공장</v>
          </cell>
          <cell r="F548" t="str">
            <v>)</v>
          </cell>
          <cell r="G548" t="str">
            <v>M2</v>
          </cell>
          <cell r="H548">
            <v>9157</v>
          </cell>
          <cell r="I548">
            <v>0</v>
          </cell>
        </row>
        <row r="549">
          <cell r="A549" t="str">
            <v>D00978</v>
          </cell>
          <cell r="B549">
            <v>1482</v>
          </cell>
          <cell r="C549" t="str">
            <v>c</v>
          </cell>
          <cell r="D549">
            <v>120315</v>
          </cell>
          <cell r="E549" t="str">
            <v>내부볼트및SPLICER도</v>
          </cell>
          <cell r="F549" t="str">
            <v>장</v>
          </cell>
          <cell r="G549" t="str">
            <v>M2</v>
          </cell>
          <cell r="H549">
            <v>15459</v>
          </cell>
          <cell r="I549">
            <v>0</v>
          </cell>
        </row>
        <row r="550">
          <cell r="A550" t="str">
            <v>D00608</v>
          </cell>
          <cell r="B550">
            <v>38374</v>
          </cell>
          <cell r="C550" t="str">
            <v>d</v>
          </cell>
          <cell r="D550">
            <v>120379</v>
          </cell>
          <cell r="E550" t="str">
            <v>강교외부도장(공장)</v>
          </cell>
          <cell r="G550" t="str">
            <v>M2</v>
          </cell>
          <cell r="H550">
            <v>13843</v>
          </cell>
          <cell r="I550">
            <v>0</v>
          </cell>
        </row>
        <row r="551">
          <cell r="A551" t="str">
            <v>D00612</v>
          </cell>
          <cell r="B551">
            <v>38374</v>
          </cell>
          <cell r="C551" t="str">
            <v>e</v>
          </cell>
          <cell r="D551">
            <v>120411</v>
          </cell>
          <cell r="E551" t="str">
            <v>강교외부도장</v>
          </cell>
          <cell r="F551" t="str">
            <v>(현장)</v>
          </cell>
          <cell r="G551" t="str">
            <v>㎡</v>
          </cell>
          <cell r="H551">
            <v>2804</v>
          </cell>
          <cell r="I551">
            <v>0</v>
          </cell>
        </row>
        <row r="552">
          <cell r="A552" t="str">
            <v>D00609</v>
          </cell>
          <cell r="B552">
            <v>11551</v>
          </cell>
          <cell r="C552" t="str">
            <v>g</v>
          </cell>
          <cell r="D552">
            <v>120427</v>
          </cell>
          <cell r="E552" t="str">
            <v>외부포장면도장(공장)</v>
          </cell>
          <cell r="G552" t="str">
            <v>M2</v>
          </cell>
          <cell r="H552">
            <v>10272</v>
          </cell>
          <cell r="I552">
            <v>0</v>
          </cell>
        </row>
        <row r="553">
          <cell r="A553" t="str">
            <v>D00976</v>
          </cell>
          <cell r="B553">
            <v>4312</v>
          </cell>
          <cell r="C553" t="str">
            <v>f</v>
          </cell>
          <cell r="D553">
            <v>120435</v>
          </cell>
          <cell r="E553" t="str">
            <v>외부볼트및SPLICER도</v>
          </cell>
          <cell r="F553" t="str">
            <v>장</v>
          </cell>
          <cell r="G553" t="str">
            <v>M2</v>
          </cell>
          <cell r="H553">
            <v>18979</v>
          </cell>
          <cell r="I553">
            <v>0</v>
          </cell>
        </row>
        <row r="554">
          <cell r="A554" t="str">
            <v>E1</v>
          </cell>
          <cell r="B554">
            <v>0</v>
          </cell>
          <cell r="C554" t="str">
            <v>소계</v>
          </cell>
          <cell r="D554">
            <v>120437</v>
          </cell>
          <cell r="H554">
            <v>0</v>
          </cell>
          <cell r="I554">
            <v>0</v>
          </cell>
        </row>
        <row r="555">
          <cell r="A555" t="str">
            <v>D00103</v>
          </cell>
          <cell r="B555">
            <v>5.9189999999999996</v>
          </cell>
          <cell r="C555" t="str">
            <v>3.05.31</v>
          </cell>
          <cell r="D555">
            <v>120439</v>
          </cell>
          <cell r="E555" t="str">
            <v>무수축 몰탈</v>
          </cell>
          <cell r="F555" t="str">
            <v>1:1</v>
          </cell>
          <cell r="G555" t="str">
            <v>㎥</v>
          </cell>
          <cell r="H555">
            <v>128910</v>
          </cell>
          <cell r="I555">
            <v>0</v>
          </cell>
        </row>
        <row r="556">
          <cell r="A556" t="str">
            <v>T1</v>
          </cell>
          <cell r="B556">
            <v>561</v>
          </cell>
          <cell r="C556" t="str">
            <v>3.05.32</v>
          </cell>
          <cell r="D556">
            <v>120440</v>
          </cell>
          <cell r="E556" t="str">
            <v>교좌장치</v>
          </cell>
          <cell r="H556">
            <v>0</v>
          </cell>
          <cell r="I556">
            <v>0</v>
          </cell>
        </row>
        <row r="557">
          <cell r="A557" t="str">
            <v>D01003</v>
          </cell>
          <cell r="B557">
            <v>4</v>
          </cell>
          <cell r="C557" t="str">
            <v>a</v>
          </cell>
          <cell r="D557">
            <v>120441</v>
          </cell>
          <cell r="E557" t="str">
            <v>교좌장치</v>
          </cell>
          <cell r="F557" t="str">
            <v>450ton,고정단</v>
          </cell>
          <cell r="G557" t="str">
            <v>EA</v>
          </cell>
          <cell r="H557">
            <v>1885273</v>
          </cell>
          <cell r="I557">
            <v>0</v>
          </cell>
        </row>
        <row r="558">
          <cell r="A558" t="str">
            <v>D00112</v>
          </cell>
          <cell r="B558">
            <v>8</v>
          </cell>
          <cell r="C558" t="str">
            <v>b</v>
          </cell>
          <cell r="D558">
            <v>120442</v>
          </cell>
          <cell r="E558" t="str">
            <v>교좌장치</v>
          </cell>
          <cell r="F558" t="str">
            <v>160ton,일방향</v>
          </cell>
          <cell r="G558" t="str">
            <v>SET</v>
          </cell>
          <cell r="H558">
            <v>1581273</v>
          </cell>
          <cell r="I558">
            <v>0</v>
          </cell>
        </row>
        <row r="559">
          <cell r="A559" t="str">
            <v>D01004</v>
          </cell>
          <cell r="B559">
            <v>34</v>
          </cell>
          <cell r="C559" t="str">
            <v>c</v>
          </cell>
          <cell r="D559">
            <v>120443</v>
          </cell>
          <cell r="E559" t="str">
            <v>교좌장치</v>
          </cell>
          <cell r="F559" t="str">
            <v>450ton,일방향</v>
          </cell>
          <cell r="G559" t="str">
            <v>EA</v>
          </cell>
          <cell r="H559">
            <v>2630273</v>
          </cell>
          <cell r="I559">
            <v>0</v>
          </cell>
        </row>
        <row r="560">
          <cell r="A560" t="str">
            <v>D00138</v>
          </cell>
          <cell r="B560">
            <v>40</v>
          </cell>
          <cell r="C560" t="str">
            <v>d</v>
          </cell>
          <cell r="D560">
            <v>120507</v>
          </cell>
          <cell r="E560" t="str">
            <v>교좌장치</v>
          </cell>
          <cell r="F560" t="str">
            <v>160ton,양방향</v>
          </cell>
          <cell r="G560" t="str">
            <v>SET</v>
          </cell>
          <cell r="H560">
            <v>759273</v>
          </cell>
          <cell r="I560">
            <v>0</v>
          </cell>
        </row>
        <row r="561">
          <cell r="A561" t="str">
            <v>D01005</v>
          </cell>
          <cell r="B561">
            <v>70</v>
          </cell>
          <cell r="C561" t="str">
            <v>e</v>
          </cell>
          <cell r="D561">
            <v>120539</v>
          </cell>
          <cell r="E561" t="str">
            <v>교좌장치</v>
          </cell>
          <cell r="F561" t="str">
            <v>450ton,양방향</v>
          </cell>
          <cell r="G561" t="str">
            <v>EA</v>
          </cell>
          <cell r="H561">
            <v>1562273</v>
          </cell>
          <cell r="I561">
            <v>0</v>
          </cell>
        </row>
        <row r="562">
          <cell r="A562" t="str">
            <v>E1</v>
          </cell>
          <cell r="B562">
            <v>0</v>
          </cell>
          <cell r="C562" t="str">
            <v>소계</v>
          </cell>
          <cell r="D562">
            <v>120547</v>
          </cell>
          <cell r="H562">
            <v>0</v>
          </cell>
          <cell r="I562">
            <v>0</v>
          </cell>
        </row>
        <row r="563">
          <cell r="A563" t="str">
            <v>D00068</v>
          </cell>
          <cell r="B563">
            <v>307</v>
          </cell>
          <cell r="C563" t="str">
            <v>3.05.33</v>
          </cell>
          <cell r="D563">
            <v>120555</v>
          </cell>
          <cell r="E563" t="str">
            <v>아스팔트 코팅</v>
          </cell>
          <cell r="F563" t="str">
            <v>2회</v>
          </cell>
          <cell r="G563" t="str">
            <v>㎡</v>
          </cell>
          <cell r="H563">
            <v>4719</v>
          </cell>
          <cell r="I563">
            <v>0</v>
          </cell>
        </row>
        <row r="564">
          <cell r="A564" t="str">
            <v>D00074</v>
          </cell>
          <cell r="B564">
            <v>98</v>
          </cell>
          <cell r="C564" t="str">
            <v>3.05.34</v>
          </cell>
          <cell r="D564">
            <v>120563</v>
          </cell>
          <cell r="E564" t="str">
            <v>다웰바설치</v>
          </cell>
          <cell r="F564" t="str">
            <v>D=25 ,L=600 M/M</v>
          </cell>
          <cell r="G564" t="str">
            <v>EA</v>
          </cell>
          <cell r="H564">
            <v>8129</v>
          </cell>
          <cell r="I564">
            <v>0</v>
          </cell>
        </row>
        <row r="565">
          <cell r="A565" t="str">
            <v>D00245</v>
          </cell>
          <cell r="B565">
            <v>18.739999999999998</v>
          </cell>
          <cell r="C565" t="str">
            <v>3.05.35</v>
          </cell>
          <cell r="D565">
            <v>120567</v>
          </cell>
          <cell r="E565" t="str">
            <v>스치로폴</v>
          </cell>
          <cell r="F565" t="str">
            <v>T=20㎜</v>
          </cell>
          <cell r="G565" t="str">
            <v>㎡</v>
          </cell>
          <cell r="H565">
            <v>2280</v>
          </cell>
          <cell r="I565">
            <v>0</v>
          </cell>
        </row>
        <row r="566">
          <cell r="A566" t="str">
            <v>D00684</v>
          </cell>
          <cell r="B566">
            <v>1</v>
          </cell>
          <cell r="C566" t="str">
            <v>3.05.36</v>
          </cell>
          <cell r="D566">
            <v>120569</v>
          </cell>
          <cell r="E566" t="str">
            <v>가  도</v>
          </cell>
          <cell r="F566" t="str">
            <v>배알미대교</v>
          </cell>
          <cell r="G566" t="str">
            <v>L.S.</v>
          </cell>
          <cell r="H566">
            <v>10312000</v>
          </cell>
          <cell r="I566">
            <v>0</v>
          </cell>
        </row>
        <row r="567">
          <cell r="A567" t="str">
            <v>T1</v>
          </cell>
          <cell r="B567">
            <v>571</v>
          </cell>
          <cell r="C567" t="str">
            <v>3.05.37</v>
          </cell>
          <cell r="D567">
            <v>120570</v>
          </cell>
          <cell r="E567" t="str">
            <v>강관 PILE</v>
          </cell>
          <cell r="H567">
            <v>0</v>
          </cell>
          <cell r="I567">
            <v>0</v>
          </cell>
        </row>
        <row r="568">
          <cell r="A568" t="str">
            <v>D00302</v>
          </cell>
          <cell r="B568">
            <v>4305</v>
          </cell>
          <cell r="C568" t="str">
            <v>a</v>
          </cell>
          <cell r="D568">
            <v>120698</v>
          </cell>
          <cell r="E568" t="str">
            <v>강관 PILE 자재비</v>
          </cell>
          <cell r="F568" t="str">
            <v>φ508.8, T= 12㎜</v>
          </cell>
          <cell r="G568" t="str">
            <v>ｍ</v>
          </cell>
          <cell r="H568">
            <v>63821</v>
          </cell>
          <cell r="I568">
            <v>0</v>
          </cell>
        </row>
        <row r="569">
          <cell r="A569" t="str">
            <v>D00813</v>
          </cell>
          <cell r="B569">
            <v>888</v>
          </cell>
          <cell r="C569" t="str">
            <v>b</v>
          </cell>
          <cell r="D569">
            <v>120699</v>
          </cell>
          <cell r="E569" t="str">
            <v>PILE 항타직항</v>
          </cell>
          <cell r="F569" t="str">
            <v>508.8 ㎜(10M이하)</v>
          </cell>
          <cell r="G569" t="str">
            <v>M</v>
          </cell>
          <cell r="H569">
            <v>6598</v>
          </cell>
          <cell r="I569">
            <v>0</v>
          </cell>
        </row>
        <row r="570">
          <cell r="A570" t="str">
            <v>D01009</v>
          </cell>
          <cell r="B570">
            <v>3100</v>
          </cell>
          <cell r="C570" t="str">
            <v>c</v>
          </cell>
          <cell r="D570">
            <v>120763</v>
          </cell>
          <cell r="E570" t="str">
            <v>강관 PILE 천공</v>
          </cell>
          <cell r="F570" t="str">
            <v>토사</v>
          </cell>
          <cell r="G570" t="str">
            <v>ｍ</v>
          </cell>
          <cell r="H570">
            <v>20629</v>
          </cell>
          <cell r="I570">
            <v>0</v>
          </cell>
        </row>
        <row r="571">
          <cell r="A571" t="str">
            <v>D00312</v>
          </cell>
          <cell r="B571">
            <v>460</v>
          </cell>
          <cell r="C571" t="str">
            <v>d</v>
          </cell>
          <cell r="D571">
            <v>120795</v>
          </cell>
          <cell r="E571" t="str">
            <v>강관 PILE 두부보강</v>
          </cell>
          <cell r="F571" t="str">
            <v>φ508.8, T =12㎜</v>
          </cell>
          <cell r="G571" t="str">
            <v>EA</v>
          </cell>
          <cell r="H571">
            <v>343141</v>
          </cell>
          <cell r="I571">
            <v>0</v>
          </cell>
        </row>
        <row r="572">
          <cell r="A572" t="str">
            <v>E1</v>
          </cell>
          <cell r="B572">
            <v>0</v>
          </cell>
          <cell r="C572" t="str">
            <v>소계</v>
          </cell>
          <cell r="D572">
            <v>120803</v>
          </cell>
          <cell r="H572">
            <v>0</v>
          </cell>
          <cell r="I572">
            <v>0</v>
          </cell>
        </row>
        <row r="573">
          <cell r="A573" t="str">
            <v>D00990</v>
          </cell>
          <cell r="B573">
            <v>1</v>
          </cell>
          <cell r="C573" t="str">
            <v>3.05.38</v>
          </cell>
          <cell r="D573">
            <v>120811</v>
          </cell>
          <cell r="E573" t="str">
            <v>가설벤트</v>
          </cell>
          <cell r="F573" t="str">
            <v>배알미대교 창우2.3.4</v>
          </cell>
          <cell r="G573" t="str">
            <v>식</v>
          </cell>
          <cell r="H573">
            <v>237852467</v>
          </cell>
          <cell r="I573">
            <v>0</v>
          </cell>
        </row>
        <row r="574">
          <cell r="A574" t="str">
            <v>E3</v>
          </cell>
          <cell r="B574">
            <v>0</v>
          </cell>
          <cell r="C574" t="str">
            <v>합계</v>
          </cell>
          <cell r="D574">
            <v>120827</v>
          </cell>
          <cell r="H574">
            <v>0</v>
          </cell>
          <cell r="I574">
            <v>0</v>
          </cell>
        </row>
        <row r="575">
          <cell r="A575" t="str">
            <v>T2</v>
          </cell>
          <cell r="B575">
            <v>599</v>
          </cell>
          <cell r="C575" t="str">
            <v>3.06</v>
          </cell>
          <cell r="D575">
            <v>120891</v>
          </cell>
          <cell r="E575" t="str">
            <v>상수도보호 BOX</v>
          </cell>
          <cell r="H575">
            <v>0</v>
          </cell>
          <cell r="I575">
            <v>0</v>
          </cell>
        </row>
        <row r="576">
          <cell r="A576" t="str">
            <v>T1</v>
          </cell>
          <cell r="B576">
            <v>578</v>
          </cell>
          <cell r="C576" t="str">
            <v>3.06.1</v>
          </cell>
          <cell r="D576">
            <v>120899</v>
          </cell>
          <cell r="E576" t="str">
            <v>구조물터파기</v>
          </cell>
          <cell r="H576">
            <v>0</v>
          </cell>
          <cell r="I576">
            <v>0</v>
          </cell>
        </row>
        <row r="577">
          <cell r="A577" t="str">
            <v>D00110</v>
          </cell>
          <cell r="B577">
            <v>7944</v>
          </cell>
          <cell r="C577" t="str">
            <v>a</v>
          </cell>
          <cell r="D577">
            <v>120903</v>
          </cell>
          <cell r="E577" t="str">
            <v>구조물터파기</v>
          </cell>
          <cell r="F577" t="str">
            <v>육상토사;0-4ｍ</v>
          </cell>
          <cell r="G577" t="str">
            <v>㎥</v>
          </cell>
          <cell r="H577">
            <v>2711</v>
          </cell>
          <cell r="I577">
            <v>0</v>
          </cell>
        </row>
        <row r="578">
          <cell r="A578" t="str">
            <v>D00626</v>
          </cell>
          <cell r="B578">
            <v>3671</v>
          </cell>
          <cell r="C578" t="str">
            <v>b</v>
          </cell>
          <cell r="D578">
            <v>120905</v>
          </cell>
          <cell r="E578" t="str">
            <v>구조물터파기</v>
          </cell>
          <cell r="F578" t="str">
            <v>육상토사;4ｍ이상</v>
          </cell>
          <cell r="G578" t="str">
            <v>㎥</v>
          </cell>
          <cell r="H578">
            <v>4498</v>
          </cell>
          <cell r="I578">
            <v>0</v>
          </cell>
        </row>
        <row r="579">
          <cell r="A579" t="str">
            <v>E1</v>
          </cell>
          <cell r="B579">
            <v>0</v>
          </cell>
          <cell r="C579" t="str">
            <v>소계</v>
          </cell>
          <cell r="D579">
            <v>120906</v>
          </cell>
          <cell r="H579">
            <v>0</v>
          </cell>
          <cell r="I579">
            <v>0</v>
          </cell>
        </row>
        <row r="580">
          <cell r="A580" t="str">
            <v>D00076</v>
          </cell>
          <cell r="B580">
            <v>5319</v>
          </cell>
          <cell r="C580" t="str">
            <v>3.06.2</v>
          </cell>
          <cell r="D580">
            <v>120907</v>
          </cell>
          <cell r="E580" t="str">
            <v>되메우기및다짐</v>
          </cell>
          <cell r="F580" t="str">
            <v>기계</v>
          </cell>
          <cell r="G580" t="str">
            <v>㎥</v>
          </cell>
          <cell r="H580">
            <v>796</v>
          </cell>
          <cell r="I580">
            <v>0</v>
          </cell>
        </row>
        <row r="581">
          <cell r="A581" t="str">
            <v>T1</v>
          </cell>
          <cell r="B581">
            <v>583</v>
          </cell>
          <cell r="C581" t="str">
            <v>3.06.3</v>
          </cell>
          <cell r="D581">
            <v>121035</v>
          </cell>
          <cell r="E581" t="str">
            <v>거푸집</v>
          </cell>
          <cell r="H581">
            <v>0</v>
          </cell>
          <cell r="I581">
            <v>0</v>
          </cell>
        </row>
        <row r="582">
          <cell r="A582" t="str">
            <v>D00031</v>
          </cell>
          <cell r="B582">
            <v>5320</v>
          </cell>
          <cell r="C582" t="str">
            <v>a</v>
          </cell>
          <cell r="D582">
            <v>121051</v>
          </cell>
          <cell r="E582" t="str">
            <v>거푸집</v>
          </cell>
          <cell r="F582" t="str">
            <v>합판 3회 0-7 M</v>
          </cell>
          <cell r="G582" t="str">
            <v>㎡</v>
          </cell>
          <cell r="H582">
            <v>17788</v>
          </cell>
          <cell r="I582">
            <v>0</v>
          </cell>
        </row>
        <row r="583">
          <cell r="A583" t="str">
            <v>D00033</v>
          </cell>
          <cell r="B583">
            <v>18</v>
          </cell>
          <cell r="C583" t="str">
            <v>b</v>
          </cell>
          <cell r="D583">
            <v>121067</v>
          </cell>
          <cell r="E583" t="str">
            <v>거푸집</v>
          </cell>
          <cell r="F583" t="str">
            <v>합판 6회</v>
          </cell>
          <cell r="G583" t="str">
            <v>㎡</v>
          </cell>
          <cell r="H583">
            <v>12486</v>
          </cell>
          <cell r="I583">
            <v>0</v>
          </cell>
        </row>
        <row r="584">
          <cell r="A584" t="str">
            <v>E1</v>
          </cell>
          <cell r="B584">
            <v>0</v>
          </cell>
          <cell r="C584" t="str">
            <v>소계</v>
          </cell>
          <cell r="D584">
            <v>121071</v>
          </cell>
          <cell r="H584">
            <v>0</v>
          </cell>
          <cell r="I584">
            <v>0</v>
          </cell>
        </row>
        <row r="585">
          <cell r="A585" t="str">
            <v>D00136</v>
          </cell>
          <cell r="B585">
            <v>2293</v>
          </cell>
          <cell r="C585" t="str">
            <v>3.06.4</v>
          </cell>
          <cell r="D585">
            <v>121075</v>
          </cell>
          <cell r="E585" t="str">
            <v>비계</v>
          </cell>
          <cell r="F585" t="str">
            <v>강관</v>
          </cell>
          <cell r="G585" t="str">
            <v>㎡</v>
          </cell>
          <cell r="H585">
            <v>8431</v>
          </cell>
          <cell r="I585">
            <v>0</v>
          </cell>
        </row>
        <row r="586">
          <cell r="A586" t="str">
            <v>D00073</v>
          </cell>
          <cell r="B586">
            <v>3532</v>
          </cell>
          <cell r="C586" t="str">
            <v>3.06.5</v>
          </cell>
          <cell r="D586">
            <v>121079</v>
          </cell>
          <cell r="E586" t="str">
            <v>동바리</v>
          </cell>
          <cell r="F586" t="str">
            <v>강관</v>
          </cell>
          <cell r="G586" t="str">
            <v>공/㎥</v>
          </cell>
          <cell r="H586">
            <v>6472</v>
          </cell>
          <cell r="I586">
            <v>0</v>
          </cell>
        </row>
        <row r="587">
          <cell r="A587" t="str">
            <v>T1</v>
          </cell>
          <cell r="B587">
            <v>589</v>
          </cell>
          <cell r="C587" t="str">
            <v>3.06.6</v>
          </cell>
          <cell r="D587">
            <v>121080</v>
          </cell>
          <cell r="E587" t="str">
            <v>콘크리트타설</v>
          </cell>
          <cell r="H587">
            <v>0</v>
          </cell>
          <cell r="I587">
            <v>0</v>
          </cell>
        </row>
        <row r="588">
          <cell r="A588" t="str">
            <v>D00144</v>
          </cell>
          <cell r="B588">
            <v>4875</v>
          </cell>
          <cell r="C588" t="str">
            <v>a</v>
          </cell>
          <cell r="D588">
            <v>121081</v>
          </cell>
          <cell r="E588" t="str">
            <v>콘크리트타설</v>
          </cell>
          <cell r="F588" t="str">
            <v>철근25-240-12 펌프카</v>
          </cell>
          <cell r="G588" t="str">
            <v>㎥</v>
          </cell>
          <cell r="H588">
            <v>9867</v>
          </cell>
          <cell r="I588">
            <v>0</v>
          </cell>
        </row>
        <row r="589">
          <cell r="A589" t="str">
            <v>D00709</v>
          </cell>
          <cell r="B589">
            <v>1218</v>
          </cell>
          <cell r="C589" t="str">
            <v>b</v>
          </cell>
          <cell r="D589">
            <v>121082</v>
          </cell>
          <cell r="E589" t="str">
            <v>콘크리트타설</v>
          </cell>
          <cell r="F589" t="str">
            <v>무근40-150-8</v>
          </cell>
          <cell r="G589" t="str">
            <v>㎥</v>
          </cell>
          <cell r="H589">
            <v>18747</v>
          </cell>
          <cell r="I589">
            <v>0</v>
          </cell>
        </row>
        <row r="590">
          <cell r="A590" t="str">
            <v>E1</v>
          </cell>
          <cell r="B590">
            <v>0</v>
          </cell>
          <cell r="C590" t="str">
            <v>소계</v>
          </cell>
          <cell r="D590">
            <v>121083</v>
          </cell>
          <cell r="H590">
            <v>0</v>
          </cell>
          <cell r="I590">
            <v>0</v>
          </cell>
        </row>
        <row r="591">
          <cell r="A591" t="str">
            <v>D00065</v>
          </cell>
          <cell r="B591">
            <v>604.73</v>
          </cell>
          <cell r="C591" t="str">
            <v>3.06.7</v>
          </cell>
          <cell r="D591">
            <v>121147</v>
          </cell>
          <cell r="E591" t="str">
            <v>철근가공조립</v>
          </cell>
          <cell r="F591" t="str">
            <v>복잡</v>
          </cell>
          <cell r="G591" t="str">
            <v>TON</v>
          </cell>
          <cell r="H591">
            <v>435034</v>
          </cell>
          <cell r="I591">
            <v>0</v>
          </cell>
        </row>
        <row r="592">
          <cell r="A592" t="str">
            <v>D00245</v>
          </cell>
          <cell r="B592">
            <v>156</v>
          </cell>
          <cell r="C592" t="str">
            <v>3.06.8</v>
          </cell>
          <cell r="D592">
            <v>121211</v>
          </cell>
          <cell r="E592" t="str">
            <v>스치로폴</v>
          </cell>
          <cell r="F592" t="str">
            <v>T=20㎜</v>
          </cell>
          <cell r="G592" t="str">
            <v>㎡</v>
          </cell>
          <cell r="H592">
            <v>2280</v>
          </cell>
          <cell r="I592">
            <v>0</v>
          </cell>
        </row>
        <row r="593">
          <cell r="A593" t="str">
            <v>T1</v>
          </cell>
          <cell r="B593">
            <v>596</v>
          </cell>
          <cell r="C593" t="str">
            <v>3.06.9</v>
          </cell>
          <cell r="D593">
            <v>121275</v>
          </cell>
          <cell r="E593" t="str">
            <v>가시설</v>
          </cell>
          <cell r="H593">
            <v>0</v>
          </cell>
          <cell r="I593">
            <v>0</v>
          </cell>
        </row>
        <row r="594">
          <cell r="A594" t="str">
            <v>D00418</v>
          </cell>
          <cell r="B594">
            <v>356.65699999999998</v>
          </cell>
          <cell r="C594" t="str">
            <v>a</v>
          </cell>
          <cell r="D594">
            <v>121339</v>
          </cell>
          <cell r="E594" t="str">
            <v>H-PILE설치및 철거</v>
          </cell>
          <cell r="F594" t="str">
            <v>(천공후 항타)</v>
          </cell>
          <cell r="G594" t="str">
            <v>TON</v>
          </cell>
          <cell r="H594">
            <v>350227</v>
          </cell>
          <cell r="I594">
            <v>0</v>
          </cell>
        </row>
        <row r="595">
          <cell r="A595" t="str">
            <v>D00146</v>
          </cell>
          <cell r="B595">
            <v>832</v>
          </cell>
          <cell r="C595" t="str">
            <v>b</v>
          </cell>
          <cell r="D595">
            <v>121371</v>
          </cell>
          <cell r="E595" t="str">
            <v>토류판설치및철거</v>
          </cell>
          <cell r="G595" t="str">
            <v>㎡</v>
          </cell>
          <cell r="H595">
            <v>35499</v>
          </cell>
          <cell r="I595">
            <v>0</v>
          </cell>
        </row>
        <row r="596">
          <cell r="A596" t="str">
            <v>D00436</v>
          </cell>
          <cell r="B596">
            <v>144</v>
          </cell>
          <cell r="C596" t="str">
            <v>c</v>
          </cell>
          <cell r="D596">
            <v>121387</v>
          </cell>
          <cell r="E596" t="str">
            <v>어스앵카설치</v>
          </cell>
          <cell r="G596" t="str">
            <v>공</v>
          </cell>
          <cell r="H596">
            <v>1123453</v>
          </cell>
          <cell r="I596">
            <v>0</v>
          </cell>
        </row>
        <row r="597">
          <cell r="A597" t="str">
            <v>E1</v>
          </cell>
          <cell r="B597">
            <v>0</v>
          </cell>
          <cell r="C597" t="str">
            <v>소계</v>
          </cell>
          <cell r="D597">
            <v>121395</v>
          </cell>
          <cell r="H597">
            <v>0</v>
          </cell>
          <cell r="I597">
            <v>0</v>
          </cell>
        </row>
        <row r="598">
          <cell r="A598" t="str">
            <v>D01042</v>
          </cell>
          <cell r="B598">
            <v>423</v>
          </cell>
          <cell r="C598" t="str">
            <v>3.06.10</v>
          </cell>
          <cell r="D598">
            <v>121399</v>
          </cell>
          <cell r="E598" t="str">
            <v>줄파기</v>
          </cell>
          <cell r="G598" t="str">
            <v>M</v>
          </cell>
          <cell r="H598">
            <v>3883</v>
          </cell>
          <cell r="I598">
            <v>0</v>
          </cell>
        </row>
        <row r="599">
          <cell r="A599" t="str">
            <v>D01044</v>
          </cell>
          <cell r="B599">
            <v>31</v>
          </cell>
          <cell r="C599" t="str">
            <v>3.06.11</v>
          </cell>
          <cell r="D599">
            <v>121401</v>
          </cell>
          <cell r="E599" t="str">
            <v>유공관부설</v>
          </cell>
          <cell r="G599" t="str">
            <v>M</v>
          </cell>
          <cell r="H599">
            <v>4259</v>
          </cell>
          <cell r="I599">
            <v>0</v>
          </cell>
        </row>
        <row r="600">
          <cell r="A600" t="str">
            <v>E2</v>
          </cell>
          <cell r="B600">
            <v>0</v>
          </cell>
          <cell r="C600" t="str">
            <v>계</v>
          </cell>
          <cell r="D600">
            <v>121403</v>
          </cell>
          <cell r="H600">
            <v>0</v>
          </cell>
          <cell r="I600">
            <v>0</v>
          </cell>
        </row>
        <row r="601">
          <cell r="A601" t="str">
            <v>T2</v>
          </cell>
          <cell r="B601">
            <v>613</v>
          </cell>
          <cell r="C601" t="str">
            <v>3.07</v>
          </cell>
          <cell r="D601">
            <v>123761</v>
          </cell>
          <cell r="E601" t="str">
            <v>중력식옹벽공</v>
          </cell>
          <cell r="H601">
            <v>0</v>
          </cell>
          <cell r="I601">
            <v>0</v>
          </cell>
        </row>
        <row r="602">
          <cell r="A602" t="str">
            <v>T1</v>
          </cell>
          <cell r="B602">
            <v>605</v>
          </cell>
          <cell r="C602" t="str">
            <v>3.07.1</v>
          </cell>
          <cell r="D602">
            <v>124267</v>
          </cell>
          <cell r="E602" t="str">
            <v>거푸집</v>
          </cell>
          <cell r="H602">
            <v>0</v>
          </cell>
          <cell r="I602">
            <v>0</v>
          </cell>
        </row>
        <row r="603">
          <cell r="A603" t="str">
            <v>D00031</v>
          </cell>
          <cell r="B603">
            <v>918</v>
          </cell>
          <cell r="C603" t="str">
            <v>a</v>
          </cell>
          <cell r="D603">
            <v>124772</v>
          </cell>
          <cell r="E603" t="str">
            <v>거푸집</v>
          </cell>
          <cell r="F603" t="str">
            <v>합판 3회 0-7 M</v>
          </cell>
          <cell r="G603" t="str">
            <v>㎡</v>
          </cell>
          <cell r="H603">
            <v>17788</v>
          </cell>
          <cell r="I603">
            <v>0</v>
          </cell>
        </row>
        <row r="604">
          <cell r="A604" t="str">
            <v>D00032</v>
          </cell>
          <cell r="B604">
            <v>275</v>
          </cell>
          <cell r="C604" t="str">
            <v>b</v>
          </cell>
          <cell r="D604">
            <v>124790</v>
          </cell>
          <cell r="E604" t="str">
            <v>거푸집</v>
          </cell>
          <cell r="F604" t="str">
            <v>합판 4회</v>
          </cell>
          <cell r="G604" t="str">
            <v>㎡</v>
          </cell>
          <cell r="H604">
            <v>15219</v>
          </cell>
          <cell r="I604">
            <v>0</v>
          </cell>
        </row>
        <row r="605">
          <cell r="A605" t="str">
            <v>D00157</v>
          </cell>
          <cell r="B605">
            <v>446</v>
          </cell>
          <cell r="C605" t="str">
            <v>c</v>
          </cell>
          <cell r="D605">
            <v>124808</v>
          </cell>
          <cell r="E605" t="str">
            <v>문양거푸집</v>
          </cell>
          <cell r="G605" t="str">
            <v>㎡</v>
          </cell>
          <cell r="H605">
            <v>23429</v>
          </cell>
          <cell r="I605">
            <v>0</v>
          </cell>
        </row>
        <row r="606">
          <cell r="A606" t="str">
            <v>E1</v>
          </cell>
          <cell r="B606">
            <v>0</v>
          </cell>
          <cell r="C606" t="str">
            <v>소계</v>
          </cell>
          <cell r="D606">
            <v>124817</v>
          </cell>
          <cell r="H606">
            <v>0</v>
          </cell>
          <cell r="I606">
            <v>0</v>
          </cell>
        </row>
        <row r="607">
          <cell r="A607" t="str">
            <v>D00136</v>
          </cell>
          <cell r="B607">
            <v>248</v>
          </cell>
          <cell r="C607" t="str">
            <v>3.07.2</v>
          </cell>
          <cell r="D607">
            <v>124825</v>
          </cell>
          <cell r="E607" t="str">
            <v>비계</v>
          </cell>
          <cell r="F607" t="str">
            <v>강관</v>
          </cell>
          <cell r="G607" t="str">
            <v>㎡</v>
          </cell>
          <cell r="H607">
            <v>8431</v>
          </cell>
          <cell r="I607">
            <v>0</v>
          </cell>
        </row>
        <row r="608">
          <cell r="A608" t="str">
            <v>D00152</v>
          </cell>
          <cell r="B608">
            <v>617</v>
          </cell>
          <cell r="C608" t="str">
            <v>3.07.3</v>
          </cell>
          <cell r="D608">
            <v>125434</v>
          </cell>
          <cell r="E608" t="str">
            <v>콘크리트타설</v>
          </cell>
          <cell r="F608" t="str">
            <v>무근40-180-8</v>
          </cell>
          <cell r="G608" t="str">
            <v>㎥</v>
          </cell>
          <cell r="H608">
            <v>18940</v>
          </cell>
          <cell r="I608">
            <v>0</v>
          </cell>
        </row>
        <row r="609">
          <cell r="A609" t="str">
            <v>D00245</v>
          </cell>
          <cell r="B609">
            <v>57</v>
          </cell>
          <cell r="C609" t="str">
            <v>3.07.4</v>
          </cell>
          <cell r="D609">
            <v>126758</v>
          </cell>
          <cell r="E609" t="str">
            <v>신측이음</v>
          </cell>
          <cell r="F609" t="str">
            <v>T=20㎜</v>
          </cell>
          <cell r="G609" t="str">
            <v>㎡</v>
          </cell>
          <cell r="H609">
            <v>2280</v>
          </cell>
          <cell r="I609">
            <v>0</v>
          </cell>
        </row>
        <row r="610">
          <cell r="A610" t="str">
            <v>D00104</v>
          </cell>
          <cell r="B610">
            <v>14</v>
          </cell>
          <cell r="C610" t="str">
            <v>3.07.5</v>
          </cell>
          <cell r="D610">
            <v>128081</v>
          </cell>
          <cell r="E610" t="str">
            <v>잡석채움</v>
          </cell>
          <cell r="G610" t="str">
            <v>㎥</v>
          </cell>
          <cell r="H610">
            <v>17761</v>
          </cell>
          <cell r="I610">
            <v>0</v>
          </cell>
        </row>
        <row r="611">
          <cell r="A611" t="str">
            <v>D00095</v>
          </cell>
          <cell r="B611">
            <v>58</v>
          </cell>
          <cell r="C611" t="str">
            <v>3.07.6</v>
          </cell>
          <cell r="D611">
            <v>128116</v>
          </cell>
          <cell r="E611" t="str">
            <v>PVC PIPE</v>
          </cell>
          <cell r="F611" t="str">
            <v>φ100㎜</v>
          </cell>
          <cell r="G611" t="str">
            <v>ｍ</v>
          </cell>
          <cell r="H611">
            <v>5538</v>
          </cell>
          <cell r="I611">
            <v>0</v>
          </cell>
        </row>
        <row r="612">
          <cell r="A612" t="str">
            <v>D00158</v>
          </cell>
          <cell r="B612">
            <v>55</v>
          </cell>
          <cell r="C612" t="str">
            <v>3.07.7</v>
          </cell>
          <cell r="D612">
            <v>128160</v>
          </cell>
          <cell r="E612" t="str">
            <v>시공이음</v>
          </cell>
          <cell r="F612" t="str">
            <v>PVC.200x5㎜</v>
          </cell>
          <cell r="G612" t="str">
            <v>ｍ</v>
          </cell>
          <cell r="H612">
            <v>16747</v>
          </cell>
          <cell r="I612">
            <v>0</v>
          </cell>
        </row>
        <row r="613">
          <cell r="A613" t="str">
            <v>D00244</v>
          </cell>
          <cell r="B613">
            <v>39</v>
          </cell>
          <cell r="C613" t="str">
            <v>3.07.8</v>
          </cell>
          <cell r="D613">
            <v>128186</v>
          </cell>
          <cell r="E613" t="str">
            <v>부직포</v>
          </cell>
          <cell r="G613" t="str">
            <v>㎡</v>
          </cell>
          <cell r="H613">
            <v>856</v>
          </cell>
          <cell r="I613">
            <v>0</v>
          </cell>
        </row>
        <row r="614">
          <cell r="A614" t="str">
            <v>E2</v>
          </cell>
          <cell r="B614">
            <v>0</v>
          </cell>
          <cell r="C614" t="str">
            <v>계</v>
          </cell>
          <cell r="D614">
            <v>128203</v>
          </cell>
          <cell r="H614">
            <v>0</v>
          </cell>
          <cell r="I614">
            <v>0</v>
          </cell>
        </row>
        <row r="615">
          <cell r="A615" t="str">
            <v>T2</v>
          </cell>
          <cell r="B615">
            <v>632</v>
          </cell>
          <cell r="C615" t="str">
            <v>3.08</v>
          </cell>
          <cell r="D615">
            <v>128331</v>
          </cell>
          <cell r="E615" t="str">
            <v>역T형옹벽공</v>
          </cell>
          <cell r="H615">
            <v>0</v>
          </cell>
          <cell r="I615">
            <v>0</v>
          </cell>
        </row>
        <row r="616">
          <cell r="A616" t="str">
            <v>T1</v>
          </cell>
          <cell r="B616">
            <v>619</v>
          </cell>
          <cell r="C616" t="str">
            <v>3.08.1</v>
          </cell>
          <cell r="D616">
            <v>128837</v>
          </cell>
          <cell r="E616" t="str">
            <v>거푸집</v>
          </cell>
          <cell r="H616">
            <v>0</v>
          </cell>
          <cell r="I616">
            <v>0</v>
          </cell>
        </row>
        <row r="617">
          <cell r="A617" t="str">
            <v>D00031</v>
          </cell>
          <cell r="B617">
            <v>4781</v>
          </cell>
          <cell r="C617" t="str">
            <v>a</v>
          </cell>
          <cell r="D617">
            <v>129342</v>
          </cell>
          <cell r="E617" t="str">
            <v>거푸집</v>
          </cell>
          <cell r="F617" t="str">
            <v>합판 3회 0-7 M</v>
          </cell>
          <cell r="G617" t="str">
            <v>㎡</v>
          </cell>
          <cell r="H617">
            <v>17788</v>
          </cell>
          <cell r="I617">
            <v>0</v>
          </cell>
        </row>
        <row r="618">
          <cell r="A618" t="str">
            <v>D00032</v>
          </cell>
          <cell r="B618">
            <v>1027</v>
          </cell>
          <cell r="C618" t="str">
            <v>b</v>
          </cell>
          <cell r="D618">
            <v>129360</v>
          </cell>
          <cell r="E618" t="str">
            <v>거푸집</v>
          </cell>
          <cell r="F618" t="str">
            <v>합판 4회</v>
          </cell>
          <cell r="G618" t="str">
            <v>㎡</v>
          </cell>
          <cell r="H618">
            <v>15219</v>
          </cell>
          <cell r="I618">
            <v>0</v>
          </cell>
        </row>
        <row r="619">
          <cell r="A619" t="str">
            <v>D00157</v>
          </cell>
          <cell r="B619">
            <v>2345</v>
          </cell>
          <cell r="C619" t="str">
            <v>c</v>
          </cell>
          <cell r="D619">
            <v>129378</v>
          </cell>
          <cell r="E619" t="str">
            <v>문양거푸집</v>
          </cell>
          <cell r="G619" t="str">
            <v>㎡</v>
          </cell>
          <cell r="H619">
            <v>23429</v>
          </cell>
          <cell r="I619">
            <v>0</v>
          </cell>
        </row>
        <row r="620">
          <cell r="A620" t="str">
            <v>E1</v>
          </cell>
          <cell r="B620">
            <v>0</v>
          </cell>
          <cell r="C620" t="str">
            <v>소계</v>
          </cell>
          <cell r="D620">
            <v>129387</v>
          </cell>
          <cell r="H620">
            <v>0</v>
          </cell>
          <cell r="I620">
            <v>0</v>
          </cell>
        </row>
        <row r="621">
          <cell r="A621" t="str">
            <v>D00136</v>
          </cell>
          <cell r="B621">
            <v>2113</v>
          </cell>
          <cell r="C621" t="str">
            <v>3.08.2</v>
          </cell>
          <cell r="D621">
            <v>129395</v>
          </cell>
          <cell r="E621" t="str">
            <v>비계</v>
          </cell>
          <cell r="F621" t="str">
            <v>강관</v>
          </cell>
          <cell r="G621" t="str">
            <v>㎡</v>
          </cell>
          <cell r="H621">
            <v>8431</v>
          </cell>
          <cell r="I621">
            <v>0</v>
          </cell>
        </row>
        <row r="622">
          <cell r="A622" t="str">
            <v>T1</v>
          </cell>
          <cell r="B622">
            <v>624</v>
          </cell>
          <cell r="C622" t="str">
            <v>3.08.3</v>
          </cell>
          <cell r="D622">
            <v>129548</v>
          </cell>
          <cell r="E622" t="str">
            <v>콘크리트타설</v>
          </cell>
          <cell r="H622">
            <v>0</v>
          </cell>
          <cell r="I622">
            <v>0</v>
          </cell>
        </row>
        <row r="623">
          <cell r="A623" t="str">
            <v>D00145</v>
          </cell>
          <cell r="B623">
            <v>2699</v>
          </cell>
          <cell r="C623" t="str">
            <v>a</v>
          </cell>
          <cell r="D623">
            <v>129700</v>
          </cell>
          <cell r="E623" t="str">
            <v>콘크리트타설</v>
          </cell>
          <cell r="F623" t="str">
            <v>철근25-210-12펌프카</v>
          </cell>
          <cell r="G623" t="str">
            <v>㎥</v>
          </cell>
          <cell r="H623">
            <v>9867</v>
          </cell>
          <cell r="I623">
            <v>0</v>
          </cell>
        </row>
        <row r="624">
          <cell r="A624" t="str">
            <v>D00152</v>
          </cell>
          <cell r="B624">
            <v>242</v>
          </cell>
          <cell r="C624" t="str">
            <v>b</v>
          </cell>
          <cell r="D624">
            <v>130004</v>
          </cell>
          <cell r="E624" t="str">
            <v>콘크리트타설</v>
          </cell>
          <cell r="F624" t="str">
            <v>무근40-180-8</v>
          </cell>
          <cell r="G624" t="str">
            <v>㎥</v>
          </cell>
          <cell r="H624">
            <v>18940</v>
          </cell>
          <cell r="I624">
            <v>0</v>
          </cell>
        </row>
        <row r="625">
          <cell r="A625" t="str">
            <v>E1</v>
          </cell>
          <cell r="B625">
            <v>0</v>
          </cell>
          <cell r="C625" t="str">
            <v>소계</v>
          </cell>
          <cell r="D625">
            <v>130666</v>
          </cell>
          <cell r="H625">
            <v>0</v>
          </cell>
          <cell r="I625">
            <v>0</v>
          </cell>
        </row>
        <row r="626">
          <cell r="A626" t="str">
            <v>D00245</v>
          </cell>
          <cell r="B626">
            <v>150</v>
          </cell>
          <cell r="C626" t="str">
            <v>3.08.4</v>
          </cell>
          <cell r="D626">
            <v>131328</v>
          </cell>
          <cell r="E626" t="str">
            <v>신측이음</v>
          </cell>
          <cell r="F626" t="str">
            <v>T=20㎜</v>
          </cell>
          <cell r="G626" t="str">
            <v>㎡</v>
          </cell>
          <cell r="H626">
            <v>2280</v>
          </cell>
          <cell r="I626">
            <v>0</v>
          </cell>
        </row>
        <row r="627">
          <cell r="A627" t="str">
            <v>D00104</v>
          </cell>
          <cell r="B627">
            <v>96</v>
          </cell>
          <cell r="C627" t="str">
            <v>3.08.5</v>
          </cell>
          <cell r="D627">
            <v>132651</v>
          </cell>
          <cell r="E627" t="str">
            <v>잡석채움</v>
          </cell>
          <cell r="G627" t="str">
            <v>㎥</v>
          </cell>
          <cell r="H627">
            <v>17761</v>
          </cell>
          <cell r="I627">
            <v>0</v>
          </cell>
        </row>
        <row r="628">
          <cell r="A628" t="str">
            <v>D00095</v>
          </cell>
          <cell r="B628">
            <v>152</v>
          </cell>
          <cell r="C628" t="str">
            <v>3.08.6</v>
          </cell>
          <cell r="D628">
            <v>132686</v>
          </cell>
          <cell r="E628" t="str">
            <v>PVC PIPE</v>
          </cell>
          <cell r="F628" t="str">
            <v>φ100㎜</v>
          </cell>
          <cell r="G628" t="str">
            <v>ｍ</v>
          </cell>
          <cell r="H628">
            <v>5538</v>
          </cell>
          <cell r="I628">
            <v>0</v>
          </cell>
        </row>
        <row r="629">
          <cell r="A629" t="str">
            <v>D00158</v>
          </cell>
          <cell r="B629">
            <v>139</v>
          </cell>
          <cell r="C629" t="str">
            <v>3.08.7</v>
          </cell>
          <cell r="D629">
            <v>132730</v>
          </cell>
          <cell r="E629" t="str">
            <v>시공이음</v>
          </cell>
          <cell r="F629" t="str">
            <v>PVC.200x5㎜</v>
          </cell>
          <cell r="G629" t="str">
            <v>ｍ</v>
          </cell>
          <cell r="H629">
            <v>16747</v>
          </cell>
          <cell r="I629">
            <v>0</v>
          </cell>
        </row>
        <row r="630">
          <cell r="A630" t="str">
            <v>D00244</v>
          </cell>
          <cell r="B630">
            <v>219</v>
          </cell>
          <cell r="C630" t="str">
            <v>3.08.8</v>
          </cell>
          <cell r="D630">
            <v>132756</v>
          </cell>
          <cell r="E630" t="str">
            <v>부직포</v>
          </cell>
          <cell r="G630" t="str">
            <v>㎡</v>
          </cell>
          <cell r="H630">
            <v>856</v>
          </cell>
          <cell r="I630">
            <v>0</v>
          </cell>
        </row>
        <row r="631">
          <cell r="A631" t="str">
            <v>D00250</v>
          </cell>
          <cell r="B631">
            <v>6933</v>
          </cell>
          <cell r="C631" t="str">
            <v>3.08.9</v>
          </cell>
          <cell r="D631">
            <v>132765</v>
          </cell>
          <cell r="E631" t="str">
            <v>스페이서</v>
          </cell>
          <cell r="F631" t="str">
            <v>(수직+수평)</v>
          </cell>
          <cell r="G631" t="str">
            <v>㎡</v>
          </cell>
          <cell r="H631">
            <v>441</v>
          </cell>
          <cell r="I631">
            <v>0</v>
          </cell>
        </row>
        <row r="632">
          <cell r="A632" t="str">
            <v>D00065</v>
          </cell>
          <cell r="B632">
            <v>306.64299999999997</v>
          </cell>
          <cell r="C632" t="str">
            <v>3.08.10</v>
          </cell>
          <cell r="D632">
            <v>132769</v>
          </cell>
          <cell r="E632" t="str">
            <v>철근가공조립</v>
          </cell>
          <cell r="F632" t="str">
            <v>복잡</v>
          </cell>
          <cell r="G632" t="str">
            <v>TON</v>
          </cell>
          <cell r="H632">
            <v>435034</v>
          </cell>
          <cell r="I632">
            <v>0</v>
          </cell>
        </row>
        <row r="633">
          <cell r="A633" t="str">
            <v>E2</v>
          </cell>
          <cell r="B633">
            <v>0</v>
          </cell>
          <cell r="C633" t="str">
            <v>계</v>
          </cell>
          <cell r="D633">
            <v>132773</v>
          </cell>
          <cell r="H633">
            <v>0</v>
          </cell>
          <cell r="I633">
            <v>0</v>
          </cell>
        </row>
        <row r="634">
          <cell r="A634" t="str">
            <v>T2</v>
          </cell>
          <cell r="B634">
            <v>635</v>
          </cell>
          <cell r="C634" t="str">
            <v>3.09</v>
          </cell>
          <cell r="D634">
            <v>132790</v>
          </cell>
          <cell r="E634" t="str">
            <v>보강토옹벽</v>
          </cell>
          <cell r="H634">
            <v>0</v>
          </cell>
          <cell r="I634">
            <v>0</v>
          </cell>
        </row>
        <row r="635">
          <cell r="A635" t="str">
            <v>D01025</v>
          </cell>
          <cell r="B635">
            <v>9173</v>
          </cell>
          <cell r="C635" t="str">
            <v>a</v>
          </cell>
          <cell r="D635">
            <v>132811</v>
          </cell>
          <cell r="E635" t="str">
            <v>보강토옹벽제작및설치</v>
          </cell>
          <cell r="G635" t="str">
            <v>㎡</v>
          </cell>
          <cell r="H635">
            <v>245956</v>
          </cell>
          <cell r="I635">
            <v>0</v>
          </cell>
        </row>
        <row r="636">
          <cell r="A636" t="str">
            <v>E2</v>
          </cell>
          <cell r="B636">
            <v>0</v>
          </cell>
          <cell r="C636" t="str">
            <v>계</v>
          </cell>
          <cell r="D636">
            <v>133324</v>
          </cell>
          <cell r="H636">
            <v>0</v>
          </cell>
          <cell r="I636">
            <v>0</v>
          </cell>
        </row>
        <row r="637">
          <cell r="A637" t="str">
            <v>E4</v>
          </cell>
          <cell r="B637">
            <v>0</v>
          </cell>
          <cell r="C637" t="str">
            <v>총계</v>
          </cell>
          <cell r="D637">
            <v>165719</v>
          </cell>
          <cell r="H637">
            <v>0</v>
          </cell>
          <cell r="I637">
            <v>0</v>
          </cell>
        </row>
        <row r="638">
          <cell r="A638" t="str">
            <v>T4</v>
          </cell>
          <cell r="B638">
            <v>676</v>
          </cell>
          <cell r="C638" t="str">
            <v>4.</v>
          </cell>
          <cell r="D638">
            <v>180116</v>
          </cell>
          <cell r="E638" t="str">
            <v>포장공</v>
          </cell>
          <cell r="H638">
            <v>0</v>
          </cell>
          <cell r="I638">
            <v>0</v>
          </cell>
        </row>
        <row r="639">
          <cell r="A639" t="str">
            <v>T2</v>
          </cell>
          <cell r="B639">
            <v>641</v>
          </cell>
          <cell r="C639" t="str">
            <v>4.01</v>
          </cell>
          <cell r="D639">
            <v>180377</v>
          </cell>
          <cell r="E639" t="str">
            <v>동상방지층</v>
          </cell>
          <cell r="H639">
            <v>0</v>
          </cell>
          <cell r="I639">
            <v>0</v>
          </cell>
        </row>
        <row r="640">
          <cell r="A640" t="str">
            <v>D00865</v>
          </cell>
          <cell r="B640">
            <v>35393</v>
          </cell>
          <cell r="C640" t="str">
            <v>a</v>
          </cell>
          <cell r="D640">
            <v>180507</v>
          </cell>
          <cell r="E640" t="str">
            <v>동상방지층</v>
          </cell>
          <cell r="F640" t="str">
            <v>생산및운반</v>
          </cell>
          <cell r="G640" t="str">
            <v>㎥</v>
          </cell>
          <cell r="H640">
            <v>14223</v>
          </cell>
          <cell r="I640">
            <v>0</v>
          </cell>
        </row>
        <row r="641">
          <cell r="A641" t="str">
            <v>D00863</v>
          </cell>
          <cell r="B641">
            <v>27515</v>
          </cell>
          <cell r="C641" t="str">
            <v>b</v>
          </cell>
          <cell r="D641">
            <v>180572</v>
          </cell>
          <cell r="E641" t="str">
            <v>동상방지층</v>
          </cell>
          <cell r="F641" t="str">
            <v>포설및다짐 T=30㎝</v>
          </cell>
          <cell r="G641" t="str">
            <v>㎥</v>
          </cell>
          <cell r="H641">
            <v>3411</v>
          </cell>
          <cell r="I641">
            <v>0</v>
          </cell>
        </row>
        <row r="642">
          <cell r="A642" t="str">
            <v>E2</v>
          </cell>
          <cell r="B642">
            <v>0</v>
          </cell>
          <cell r="C642" t="str">
            <v>계</v>
          </cell>
          <cell r="D642">
            <v>180605</v>
          </cell>
          <cell r="H642">
            <v>0</v>
          </cell>
          <cell r="I642">
            <v>0</v>
          </cell>
        </row>
        <row r="643">
          <cell r="A643" t="str">
            <v>T2</v>
          </cell>
          <cell r="B643">
            <v>645</v>
          </cell>
          <cell r="C643" t="str">
            <v>4.02</v>
          </cell>
          <cell r="D643">
            <v>180637</v>
          </cell>
          <cell r="E643" t="str">
            <v>보조기층</v>
          </cell>
          <cell r="H643">
            <v>0</v>
          </cell>
          <cell r="I643">
            <v>0</v>
          </cell>
        </row>
        <row r="644">
          <cell r="A644" t="str">
            <v>D00572</v>
          </cell>
          <cell r="B644">
            <v>32203</v>
          </cell>
          <cell r="C644" t="str">
            <v>a</v>
          </cell>
          <cell r="D644">
            <v>180646</v>
          </cell>
          <cell r="E644" t="str">
            <v>보조기층</v>
          </cell>
          <cell r="F644" t="str">
            <v>생산및운반</v>
          </cell>
          <cell r="G644" t="str">
            <v>㎥</v>
          </cell>
          <cell r="H644">
            <v>14228</v>
          </cell>
          <cell r="I644">
            <v>0</v>
          </cell>
        </row>
        <row r="645">
          <cell r="A645" t="str">
            <v>D00347</v>
          </cell>
          <cell r="B645">
            <v>22865</v>
          </cell>
          <cell r="C645" t="str">
            <v>b</v>
          </cell>
          <cell r="D645">
            <v>180673</v>
          </cell>
          <cell r="E645" t="str">
            <v>보조기층</v>
          </cell>
          <cell r="F645" t="str">
            <v>포설및다짐T=25.0㎝</v>
          </cell>
          <cell r="G645" t="str">
            <v>㎥</v>
          </cell>
          <cell r="H645">
            <v>3996</v>
          </cell>
          <cell r="I645">
            <v>0</v>
          </cell>
        </row>
        <row r="646">
          <cell r="A646" t="str">
            <v>E2</v>
          </cell>
          <cell r="B646">
            <v>0</v>
          </cell>
          <cell r="C646" t="str">
            <v>계</v>
          </cell>
          <cell r="D646">
            <v>180700</v>
          </cell>
          <cell r="H646">
            <v>0</v>
          </cell>
          <cell r="I646">
            <v>0</v>
          </cell>
        </row>
        <row r="647">
          <cell r="A647" t="str">
            <v>T2</v>
          </cell>
          <cell r="B647">
            <v>653</v>
          </cell>
          <cell r="C647" t="str">
            <v>4.03</v>
          </cell>
          <cell r="D647">
            <v>180876</v>
          </cell>
          <cell r="E647" t="str">
            <v>기층</v>
          </cell>
          <cell r="H647">
            <v>0</v>
          </cell>
          <cell r="I647">
            <v>0</v>
          </cell>
        </row>
        <row r="648">
          <cell r="A648" t="str">
            <v>T1</v>
          </cell>
          <cell r="B648">
            <v>650</v>
          </cell>
          <cell r="C648" t="str">
            <v>a</v>
          </cell>
          <cell r="D648">
            <v>180880</v>
          </cell>
          <cell r="E648" t="str">
            <v>아스팔트</v>
          </cell>
          <cell r="H648">
            <v>0</v>
          </cell>
          <cell r="I648">
            <v>0</v>
          </cell>
        </row>
        <row r="649">
          <cell r="A649" t="str">
            <v>D00180</v>
          </cell>
          <cell r="B649">
            <v>771</v>
          </cell>
          <cell r="C649" t="str">
            <v>a-1</v>
          </cell>
          <cell r="D649">
            <v>180884</v>
          </cell>
          <cell r="E649" t="str">
            <v>프라임코팅</v>
          </cell>
          <cell r="F649" t="str">
            <v>MC-1</v>
          </cell>
          <cell r="G649" t="str">
            <v>ａ</v>
          </cell>
          <cell r="H649">
            <v>11363</v>
          </cell>
          <cell r="I649">
            <v>0</v>
          </cell>
        </row>
        <row r="650">
          <cell r="A650" t="str">
            <v>M00341</v>
          </cell>
          <cell r="B650">
            <v>295</v>
          </cell>
          <cell r="C650" t="str">
            <v>a-2</v>
          </cell>
          <cell r="D650">
            <v>181044</v>
          </cell>
          <cell r="E650" t="str">
            <v>아스팔트</v>
          </cell>
          <cell r="F650" t="str">
            <v>(MC-1)</v>
          </cell>
          <cell r="G650" t="str">
            <v>드럼</v>
          </cell>
          <cell r="H650">
            <v>58000</v>
          </cell>
          <cell r="I650">
            <v>0</v>
          </cell>
        </row>
        <row r="651">
          <cell r="A651" t="str">
            <v>E1</v>
          </cell>
          <cell r="B651">
            <v>0</v>
          </cell>
          <cell r="C651" t="str">
            <v>소계</v>
          </cell>
          <cell r="D651">
            <v>181124</v>
          </cell>
          <cell r="H651">
            <v>0</v>
          </cell>
          <cell r="I651">
            <v>0</v>
          </cell>
        </row>
        <row r="652">
          <cell r="A652" t="str">
            <v>D00581</v>
          </cell>
          <cell r="B652">
            <v>767</v>
          </cell>
          <cell r="C652" t="str">
            <v>b</v>
          </cell>
          <cell r="D652">
            <v>181204</v>
          </cell>
          <cell r="E652" t="str">
            <v>기층아스콘포설및다짐</v>
          </cell>
          <cell r="F652" t="str">
            <v>T=15㎝,#467</v>
          </cell>
          <cell r="G652" t="str">
            <v>ａ</v>
          </cell>
          <cell r="H652">
            <v>115182</v>
          </cell>
          <cell r="I652">
            <v>0</v>
          </cell>
        </row>
        <row r="653">
          <cell r="A653" t="str">
            <v>D00894</v>
          </cell>
          <cell r="B653">
            <v>69</v>
          </cell>
          <cell r="C653" t="str">
            <v>c</v>
          </cell>
          <cell r="D653">
            <v>181560</v>
          </cell>
          <cell r="E653" t="str">
            <v>기층면고르기</v>
          </cell>
          <cell r="F653" t="str">
            <v>조절층(T=2.5㎝)</v>
          </cell>
          <cell r="G653" t="str">
            <v>TON</v>
          </cell>
          <cell r="H653">
            <v>9664</v>
          </cell>
          <cell r="I653">
            <v>0</v>
          </cell>
        </row>
        <row r="654">
          <cell r="A654" t="str">
            <v>E2</v>
          </cell>
          <cell r="B654">
            <v>0</v>
          </cell>
          <cell r="C654" t="str">
            <v>계</v>
          </cell>
          <cell r="D654">
            <v>181596</v>
          </cell>
          <cell r="H654">
            <v>0</v>
          </cell>
          <cell r="I654">
            <v>0</v>
          </cell>
        </row>
        <row r="655">
          <cell r="A655" t="str">
            <v>T2</v>
          </cell>
          <cell r="B655">
            <v>664</v>
          </cell>
          <cell r="C655" t="str">
            <v>4.04</v>
          </cell>
          <cell r="D655">
            <v>181620</v>
          </cell>
          <cell r="E655" t="str">
            <v>표  층</v>
          </cell>
          <cell r="H655">
            <v>0</v>
          </cell>
          <cell r="I655">
            <v>0</v>
          </cell>
        </row>
        <row r="656">
          <cell r="A656" t="str">
            <v>T1</v>
          </cell>
          <cell r="B656">
            <v>659</v>
          </cell>
          <cell r="C656" t="str">
            <v>a</v>
          </cell>
          <cell r="D656">
            <v>181628</v>
          </cell>
          <cell r="E656" t="str">
            <v>아스팔트</v>
          </cell>
          <cell r="H656">
            <v>0</v>
          </cell>
          <cell r="I656">
            <v>0</v>
          </cell>
        </row>
        <row r="657">
          <cell r="A657" t="str">
            <v>D00105</v>
          </cell>
          <cell r="B657">
            <v>1706</v>
          </cell>
          <cell r="C657" t="str">
            <v>a-1</v>
          </cell>
          <cell r="D657">
            <v>181636</v>
          </cell>
          <cell r="E657" t="str">
            <v>택코팅</v>
          </cell>
          <cell r="F657" t="str">
            <v>(20L /a)</v>
          </cell>
          <cell r="G657" t="str">
            <v>a</v>
          </cell>
          <cell r="H657">
            <v>9123</v>
          </cell>
          <cell r="I657">
            <v>0</v>
          </cell>
        </row>
        <row r="658">
          <cell r="A658" t="str">
            <v>D00179</v>
          </cell>
          <cell r="B658">
            <v>74</v>
          </cell>
          <cell r="C658" t="str">
            <v>a-2</v>
          </cell>
          <cell r="D658">
            <v>181652</v>
          </cell>
          <cell r="E658" t="str">
            <v>택코팅</v>
          </cell>
          <cell r="F658" t="str">
            <v>(30L /a)</v>
          </cell>
          <cell r="G658" t="str">
            <v>ａ</v>
          </cell>
          <cell r="H658">
            <v>9573</v>
          </cell>
          <cell r="I658">
            <v>0</v>
          </cell>
        </row>
        <row r="659">
          <cell r="A659" t="str">
            <v>M00342</v>
          </cell>
          <cell r="B659">
            <v>184</v>
          </cell>
          <cell r="C659" t="str">
            <v>a-3</v>
          </cell>
          <cell r="D659">
            <v>181844</v>
          </cell>
          <cell r="E659" t="str">
            <v>아스팔트</v>
          </cell>
          <cell r="F659" t="str">
            <v>(RSC-4)</v>
          </cell>
          <cell r="G659" t="str">
            <v>드럼</v>
          </cell>
          <cell r="H659">
            <v>52000</v>
          </cell>
          <cell r="I659">
            <v>0</v>
          </cell>
        </row>
        <row r="660">
          <cell r="A660" t="str">
            <v>E1</v>
          </cell>
          <cell r="B660">
            <v>0</v>
          </cell>
          <cell r="C660" t="str">
            <v>소계</v>
          </cell>
          <cell r="D660">
            <v>181940</v>
          </cell>
          <cell r="H660">
            <v>0</v>
          </cell>
          <cell r="I660">
            <v>0</v>
          </cell>
        </row>
        <row r="661">
          <cell r="A661" t="str">
            <v>D00178</v>
          </cell>
          <cell r="B661">
            <v>760</v>
          </cell>
          <cell r="C661" t="str">
            <v>b</v>
          </cell>
          <cell r="D661">
            <v>182036</v>
          </cell>
          <cell r="E661" t="str">
            <v>표층아스콘포설및다짐</v>
          </cell>
          <cell r="F661" t="str">
            <v>T=10㎝</v>
          </cell>
          <cell r="G661" t="str">
            <v>ａ</v>
          </cell>
          <cell r="H661">
            <v>96274</v>
          </cell>
          <cell r="I661">
            <v>0</v>
          </cell>
        </row>
        <row r="662">
          <cell r="A662" t="str">
            <v>D00853</v>
          </cell>
          <cell r="B662">
            <v>186</v>
          </cell>
          <cell r="C662" t="str">
            <v>c</v>
          </cell>
          <cell r="D662">
            <v>182096</v>
          </cell>
          <cell r="E662" t="str">
            <v>표층아스콘포설및다짐</v>
          </cell>
          <cell r="F662" t="str">
            <v>T=8㎝</v>
          </cell>
          <cell r="G662" t="str">
            <v>ａ</v>
          </cell>
          <cell r="H662">
            <v>96272</v>
          </cell>
          <cell r="I662">
            <v>0</v>
          </cell>
        </row>
        <row r="663">
          <cell r="A663" t="str">
            <v>D00100</v>
          </cell>
          <cell r="B663">
            <v>71</v>
          </cell>
          <cell r="C663" t="str">
            <v>d</v>
          </cell>
          <cell r="D663">
            <v>182111</v>
          </cell>
          <cell r="E663" t="str">
            <v>표층아스콘포설및다짐</v>
          </cell>
          <cell r="F663" t="str">
            <v>t=5㎝</v>
          </cell>
          <cell r="G663" t="str">
            <v>ａ</v>
          </cell>
          <cell r="H663">
            <v>48137</v>
          </cell>
          <cell r="I663">
            <v>0</v>
          </cell>
        </row>
        <row r="664">
          <cell r="A664" t="str">
            <v>D00895</v>
          </cell>
          <cell r="B664">
            <v>31</v>
          </cell>
          <cell r="C664" t="str">
            <v>e</v>
          </cell>
          <cell r="D664">
            <v>182126</v>
          </cell>
          <cell r="E664" t="str">
            <v>표층면고르기</v>
          </cell>
          <cell r="F664" t="str">
            <v>조절층t=2.5㎝</v>
          </cell>
          <cell r="G664" t="str">
            <v>TON</v>
          </cell>
          <cell r="H664">
            <v>8298</v>
          </cell>
          <cell r="I664">
            <v>0</v>
          </cell>
        </row>
        <row r="665">
          <cell r="A665" t="str">
            <v>E2</v>
          </cell>
          <cell r="B665">
            <v>0</v>
          </cell>
          <cell r="C665" t="str">
            <v>계</v>
          </cell>
          <cell r="D665">
            <v>182155</v>
          </cell>
          <cell r="H665">
            <v>0</v>
          </cell>
          <cell r="I665">
            <v>0</v>
          </cell>
        </row>
        <row r="666">
          <cell r="A666" t="str">
            <v>D00578</v>
          </cell>
          <cell r="B666">
            <v>346</v>
          </cell>
          <cell r="C666" t="str">
            <v>4.05</v>
          </cell>
          <cell r="D666">
            <v>182267</v>
          </cell>
          <cell r="E666" t="str">
            <v>노견토포설및다짐</v>
          </cell>
          <cell r="F666" t="str">
            <v>백호우포설</v>
          </cell>
          <cell r="G666" t="str">
            <v>㎥</v>
          </cell>
          <cell r="H666">
            <v>2866</v>
          </cell>
          <cell r="I666">
            <v>0</v>
          </cell>
        </row>
        <row r="667">
          <cell r="A667" t="str">
            <v>D01037</v>
          </cell>
          <cell r="B667">
            <v>54</v>
          </cell>
          <cell r="C667" t="str">
            <v>4.06</v>
          </cell>
          <cell r="D667">
            <v>182378</v>
          </cell>
          <cell r="E667" t="str">
            <v>투수콘표층포설및다짐</v>
          </cell>
          <cell r="F667" t="str">
            <v>교량용(T=5CM)</v>
          </cell>
          <cell r="G667" t="str">
            <v>a</v>
          </cell>
          <cell r="H667">
            <v>727556</v>
          </cell>
          <cell r="I667">
            <v>0</v>
          </cell>
        </row>
        <row r="668">
          <cell r="A668" t="str">
            <v>T2</v>
          </cell>
          <cell r="B668">
            <v>672</v>
          </cell>
          <cell r="C668" t="str">
            <v>4.07</v>
          </cell>
          <cell r="D668">
            <v>182490</v>
          </cell>
          <cell r="E668" t="str">
            <v>투수콘포장</v>
          </cell>
          <cell r="H668">
            <v>0</v>
          </cell>
          <cell r="I668">
            <v>0</v>
          </cell>
        </row>
        <row r="669">
          <cell r="A669" t="str">
            <v>D01030</v>
          </cell>
          <cell r="B669">
            <v>1407</v>
          </cell>
          <cell r="C669" t="str">
            <v>a</v>
          </cell>
          <cell r="D669">
            <v>182546</v>
          </cell>
          <cell r="E669" t="str">
            <v>투수콘포장</v>
          </cell>
          <cell r="F669" t="str">
            <v>노상준비공</v>
          </cell>
          <cell r="G669" t="str">
            <v>㎡</v>
          </cell>
          <cell r="H669">
            <v>1626</v>
          </cell>
          <cell r="I669">
            <v>0</v>
          </cell>
        </row>
        <row r="670">
          <cell r="A670" t="str">
            <v>D00690</v>
          </cell>
          <cell r="B670">
            <v>717</v>
          </cell>
          <cell r="C670" t="str">
            <v>b</v>
          </cell>
          <cell r="D670">
            <v>182588</v>
          </cell>
          <cell r="E670" t="str">
            <v>모래포설</v>
          </cell>
          <cell r="G670" t="str">
            <v>M3</v>
          </cell>
          <cell r="H670">
            <v>33758</v>
          </cell>
          <cell r="I670">
            <v>0</v>
          </cell>
        </row>
        <row r="671">
          <cell r="A671" t="str">
            <v>D01031</v>
          </cell>
          <cell r="B671">
            <v>1406</v>
          </cell>
          <cell r="C671" t="str">
            <v>c</v>
          </cell>
          <cell r="D671">
            <v>182595</v>
          </cell>
          <cell r="E671" t="str">
            <v>투수콘포장</v>
          </cell>
          <cell r="F671" t="str">
            <v>기층포설</v>
          </cell>
          <cell r="G671" t="str">
            <v>㎥</v>
          </cell>
          <cell r="H671">
            <v>13893</v>
          </cell>
          <cell r="I671">
            <v>0</v>
          </cell>
        </row>
        <row r="672">
          <cell r="A672" t="str">
            <v>D01037</v>
          </cell>
          <cell r="B672">
            <v>216</v>
          </cell>
          <cell r="C672" t="str">
            <v>d</v>
          </cell>
          <cell r="D672">
            <v>182598</v>
          </cell>
          <cell r="E672" t="str">
            <v>투수콘표층포설및다짐</v>
          </cell>
          <cell r="F672" t="str">
            <v>(T=5CM)</v>
          </cell>
          <cell r="G672" t="str">
            <v>a</v>
          </cell>
          <cell r="H672">
            <v>727556</v>
          </cell>
          <cell r="I672">
            <v>0</v>
          </cell>
        </row>
        <row r="673">
          <cell r="A673" t="str">
            <v>E2</v>
          </cell>
          <cell r="B673">
            <v>0</v>
          </cell>
          <cell r="C673" t="str">
            <v>계</v>
          </cell>
          <cell r="D673">
            <v>182600</v>
          </cell>
          <cell r="H673">
            <v>0</v>
          </cell>
          <cell r="I673">
            <v>0</v>
          </cell>
        </row>
        <row r="674">
          <cell r="A674" t="str">
            <v>D00467</v>
          </cell>
          <cell r="B674">
            <v>6755</v>
          </cell>
          <cell r="C674" t="str">
            <v>4.08</v>
          </cell>
          <cell r="D674">
            <v>182601</v>
          </cell>
          <cell r="E674" t="str">
            <v>보차도경계석</v>
          </cell>
          <cell r="F674" t="str">
            <v>180x205x250x1000㎜</v>
          </cell>
          <cell r="G674" t="str">
            <v>ｍ</v>
          </cell>
          <cell r="H674">
            <v>41430</v>
          </cell>
          <cell r="I674">
            <v>0</v>
          </cell>
        </row>
        <row r="675">
          <cell r="A675" t="str">
            <v>D00262</v>
          </cell>
          <cell r="B675">
            <v>4343</v>
          </cell>
          <cell r="C675" t="str">
            <v>4.09</v>
          </cell>
          <cell r="D675">
            <v>182824</v>
          </cell>
          <cell r="E675" t="str">
            <v>도로경계석</v>
          </cell>
          <cell r="F675" t="str">
            <v>150x150x1000</v>
          </cell>
          <cell r="G675" t="str">
            <v>ｍ</v>
          </cell>
          <cell r="H675">
            <v>28922</v>
          </cell>
          <cell r="I675">
            <v>0</v>
          </cell>
        </row>
        <row r="676">
          <cell r="A676" t="str">
            <v>D01045</v>
          </cell>
          <cell r="B676">
            <v>48</v>
          </cell>
          <cell r="C676" t="str">
            <v>4.10</v>
          </cell>
          <cell r="D676">
            <v>182936</v>
          </cell>
          <cell r="E676" t="str">
            <v>횡단보도경계석</v>
          </cell>
          <cell r="G676" t="str">
            <v>M</v>
          </cell>
          <cell r="H676">
            <v>30166</v>
          </cell>
          <cell r="I676">
            <v>0</v>
          </cell>
        </row>
        <row r="677">
          <cell r="A677" t="str">
            <v>E4</v>
          </cell>
          <cell r="B677">
            <v>0</v>
          </cell>
          <cell r="C677" t="str">
            <v>총계</v>
          </cell>
          <cell r="D677">
            <v>183047</v>
          </cell>
          <cell r="H677">
            <v>0</v>
          </cell>
          <cell r="I677">
            <v>0</v>
          </cell>
        </row>
        <row r="678">
          <cell r="A678" t="str">
            <v>T4</v>
          </cell>
          <cell r="B678">
            <v>759</v>
          </cell>
          <cell r="C678" t="str">
            <v>5.</v>
          </cell>
          <cell r="D678">
            <v>183060</v>
          </cell>
          <cell r="E678" t="str">
            <v>부대공</v>
          </cell>
          <cell r="H678">
            <v>0</v>
          </cell>
          <cell r="I678">
            <v>0</v>
          </cell>
        </row>
        <row r="679">
          <cell r="A679" t="str">
            <v>T2</v>
          </cell>
          <cell r="B679">
            <v>682</v>
          </cell>
          <cell r="C679" t="str">
            <v>5.01  가</v>
          </cell>
          <cell r="D679">
            <v>183100</v>
          </cell>
          <cell r="E679" t="str">
            <v>차선도색</v>
          </cell>
          <cell r="H679">
            <v>0</v>
          </cell>
          <cell r="I679">
            <v>0</v>
          </cell>
        </row>
        <row r="680">
          <cell r="A680" t="str">
            <v>D00186</v>
          </cell>
          <cell r="B680">
            <v>3330</v>
          </cell>
          <cell r="C680" t="str">
            <v>a</v>
          </cell>
          <cell r="D680">
            <v>183140</v>
          </cell>
          <cell r="E680" t="str">
            <v>백색실선</v>
          </cell>
          <cell r="F680" t="str">
            <v>융착식</v>
          </cell>
          <cell r="G680" t="str">
            <v>㎡</v>
          </cell>
          <cell r="H680">
            <v>5085</v>
          </cell>
          <cell r="I680">
            <v>0</v>
          </cell>
        </row>
        <row r="681">
          <cell r="A681" t="str">
            <v>D00890</v>
          </cell>
          <cell r="B681">
            <v>3188</v>
          </cell>
          <cell r="C681" t="str">
            <v>b</v>
          </cell>
          <cell r="D681">
            <v>183144</v>
          </cell>
          <cell r="E681" t="str">
            <v>백색파선</v>
          </cell>
          <cell r="F681" t="str">
            <v>융착식</v>
          </cell>
          <cell r="G681" t="str">
            <v>㎡</v>
          </cell>
          <cell r="H681">
            <v>5190</v>
          </cell>
          <cell r="I681">
            <v>0</v>
          </cell>
        </row>
        <row r="682">
          <cell r="A682" t="str">
            <v>D00187</v>
          </cell>
          <cell r="B682">
            <v>2308</v>
          </cell>
          <cell r="C682" t="str">
            <v>c</v>
          </cell>
          <cell r="D682">
            <v>183148</v>
          </cell>
          <cell r="E682" t="str">
            <v>황색실선</v>
          </cell>
          <cell r="F682" t="str">
            <v>융착식</v>
          </cell>
          <cell r="G682" t="str">
            <v>㎡</v>
          </cell>
          <cell r="H682">
            <v>6645</v>
          </cell>
          <cell r="I682">
            <v>0</v>
          </cell>
        </row>
        <row r="683">
          <cell r="A683" t="str">
            <v>E2</v>
          </cell>
          <cell r="B683">
            <v>0</v>
          </cell>
          <cell r="C683" t="str">
            <v>계</v>
          </cell>
          <cell r="D683">
            <v>183168</v>
          </cell>
          <cell r="H683">
            <v>0</v>
          </cell>
          <cell r="I683">
            <v>0</v>
          </cell>
        </row>
        <row r="684">
          <cell r="A684" t="str">
            <v>T2</v>
          </cell>
          <cell r="B684">
            <v>705</v>
          </cell>
          <cell r="C684" t="str">
            <v>5.02</v>
          </cell>
          <cell r="D684">
            <v>183180</v>
          </cell>
          <cell r="E684" t="str">
            <v>표  지  판</v>
          </cell>
          <cell r="H684">
            <v>0</v>
          </cell>
          <cell r="I684">
            <v>0</v>
          </cell>
        </row>
        <row r="685">
          <cell r="A685" t="str">
            <v>D00119</v>
          </cell>
          <cell r="B685">
            <v>17</v>
          </cell>
          <cell r="C685" t="str">
            <v>a</v>
          </cell>
          <cell r="D685">
            <v>183188</v>
          </cell>
          <cell r="E685" t="str">
            <v>삼각표지판</v>
          </cell>
          <cell r="F685" t="str">
            <v>L =120㎝</v>
          </cell>
          <cell r="G685" t="str">
            <v>EA</v>
          </cell>
          <cell r="H685">
            <v>154047</v>
          </cell>
          <cell r="I685">
            <v>0</v>
          </cell>
        </row>
        <row r="686">
          <cell r="A686" t="str">
            <v>D01063</v>
          </cell>
          <cell r="B686">
            <v>14</v>
          </cell>
          <cell r="C686" t="str">
            <v>b</v>
          </cell>
          <cell r="D686">
            <v>183252</v>
          </cell>
          <cell r="E686" t="str">
            <v>삼각표지판</v>
          </cell>
          <cell r="F686" t="str">
            <v>편지식 1.44x1.44</v>
          </cell>
          <cell r="G686" t="str">
            <v>EA</v>
          </cell>
          <cell r="H686">
            <v>412047</v>
          </cell>
          <cell r="I686">
            <v>0</v>
          </cell>
        </row>
        <row r="687">
          <cell r="A687" t="str">
            <v>D00866</v>
          </cell>
          <cell r="B687">
            <v>1</v>
          </cell>
          <cell r="C687" t="str">
            <v>c</v>
          </cell>
          <cell r="D687">
            <v>183316</v>
          </cell>
          <cell r="E687" t="str">
            <v>삼각+보조표지</v>
          </cell>
          <cell r="G687" t="str">
            <v>EA</v>
          </cell>
          <cell r="H687">
            <v>185047</v>
          </cell>
          <cell r="I687">
            <v>0</v>
          </cell>
        </row>
        <row r="688">
          <cell r="A688" t="str">
            <v>D01067</v>
          </cell>
          <cell r="B688">
            <v>4</v>
          </cell>
          <cell r="C688" t="str">
            <v>d</v>
          </cell>
          <cell r="D688">
            <v>183380</v>
          </cell>
          <cell r="E688" t="str">
            <v>삼각+보조표지판</v>
          </cell>
          <cell r="F688" t="str">
            <v>편지식</v>
          </cell>
          <cell r="G688" t="str">
            <v>EA</v>
          </cell>
          <cell r="H688">
            <v>521047</v>
          </cell>
          <cell r="I688">
            <v>0</v>
          </cell>
        </row>
        <row r="689">
          <cell r="A689" t="str">
            <v>D00120</v>
          </cell>
          <cell r="B689">
            <v>2</v>
          </cell>
          <cell r="C689" t="str">
            <v>e</v>
          </cell>
          <cell r="D689">
            <v>183444</v>
          </cell>
          <cell r="E689" t="str">
            <v>원형표지판</v>
          </cell>
          <cell r="F689" t="str">
            <v>φ0.9</v>
          </cell>
          <cell r="G689" t="str">
            <v>EA</v>
          </cell>
          <cell r="H689">
            <v>152047</v>
          </cell>
          <cell r="I689">
            <v>0</v>
          </cell>
        </row>
        <row r="690">
          <cell r="A690" t="str">
            <v>D00861</v>
          </cell>
          <cell r="B690">
            <v>10</v>
          </cell>
          <cell r="C690" t="str">
            <v>f</v>
          </cell>
          <cell r="D690">
            <v>183476</v>
          </cell>
          <cell r="E690" t="str">
            <v>원형부착표지판</v>
          </cell>
          <cell r="G690" t="str">
            <v>EA</v>
          </cell>
          <cell r="H690">
            <v>100753</v>
          </cell>
          <cell r="I690">
            <v>0</v>
          </cell>
        </row>
        <row r="691">
          <cell r="A691" t="str">
            <v>D01065</v>
          </cell>
          <cell r="B691">
            <v>2</v>
          </cell>
          <cell r="C691" t="str">
            <v>g</v>
          </cell>
          <cell r="D691">
            <v>183492</v>
          </cell>
          <cell r="E691" t="str">
            <v>원형표지판</v>
          </cell>
          <cell r="F691" t="str">
            <v>편지식 0.96x0.96</v>
          </cell>
          <cell r="G691" t="str">
            <v>EA</v>
          </cell>
          <cell r="H691">
            <v>388047</v>
          </cell>
          <cell r="I691">
            <v>0</v>
          </cell>
        </row>
        <row r="692">
          <cell r="A692" t="str">
            <v>D00857</v>
          </cell>
          <cell r="B692">
            <v>2</v>
          </cell>
          <cell r="C692" t="str">
            <v>h</v>
          </cell>
          <cell r="D692">
            <v>183508</v>
          </cell>
          <cell r="E692" t="str">
            <v>오각표지판</v>
          </cell>
          <cell r="G692" t="str">
            <v>EA</v>
          </cell>
          <cell r="H692">
            <v>132047</v>
          </cell>
          <cell r="I692">
            <v>0</v>
          </cell>
        </row>
        <row r="693">
          <cell r="A693" t="str">
            <v>D01064</v>
          </cell>
          <cell r="B693">
            <v>3</v>
          </cell>
          <cell r="C693" t="str">
            <v>i</v>
          </cell>
          <cell r="D693">
            <v>183540</v>
          </cell>
          <cell r="E693" t="str">
            <v>오각표지판</v>
          </cell>
          <cell r="F693" t="str">
            <v>편지식</v>
          </cell>
          <cell r="G693" t="str">
            <v>EA</v>
          </cell>
          <cell r="H693">
            <v>400047</v>
          </cell>
          <cell r="I693">
            <v>0</v>
          </cell>
        </row>
        <row r="694">
          <cell r="A694" t="str">
            <v>D00855</v>
          </cell>
          <cell r="B694">
            <v>1</v>
          </cell>
          <cell r="C694" t="str">
            <v>j</v>
          </cell>
          <cell r="D694">
            <v>183572</v>
          </cell>
          <cell r="E694" t="str">
            <v>삼각이중표지판</v>
          </cell>
          <cell r="G694" t="str">
            <v>EA</v>
          </cell>
          <cell r="H694">
            <v>238047</v>
          </cell>
          <cell r="I694">
            <v>0</v>
          </cell>
        </row>
        <row r="695">
          <cell r="A695" t="str">
            <v>D01066</v>
          </cell>
          <cell r="B695">
            <v>4</v>
          </cell>
          <cell r="C695" t="str">
            <v>k</v>
          </cell>
          <cell r="D695">
            <v>183752</v>
          </cell>
          <cell r="E695" t="str">
            <v>삼각이중표지판</v>
          </cell>
          <cell r="F695" t="str">
            <v>편지식</v>
          </cell>
          <cell r="G695" t="str">
            <v>EA</v>
          </cell>
          <cell r="H695">
            <v>579047</v>
          </cell>
          <cell r="I695">
            <v>0</v>
          </cell>
        </row>
        <row r="696">
          <cell r="A696" t="str">
            <v>D01046</v>
          </cell>
          <cell r="B696">
            <v>1</v>
          </cell>
          <cell r="C696" t="str">
            <v>l</v>
          </cell>
          <cell r="D696">
            <v>183932</v>
          </cell>
          <cell r="E696" t="str">
            <v>주차장표지판</v>
          </cell>
          <cell r="G696" t="str">
            <v>EA</v>
          </cell>
          <cell r="H696">
            <v>226047</v>
          </cell>
          <cell r="I696">
            <v>0</v>
          </cell>
        </row>
        <row r="697">
          <cell r="A697" t="str">
            <v>D00057</v>
          </cell>
          <cell r="B697">
            <v>3</v>
          </cell>
          <cell r="C697" t="str">
            <v>m</v>
          </cell>
          <cell r="D697">
            <v>184292</v>
          </cell>
          <cell r="E697" t="str">
            <v>2방향예고표지</v>
          </cell>
          <cell r="F697" t="str">
            <v>복주식 3.60×2.20</v>
          </cell>
          <cell r="G697" t="str">
            <v>개소</v>
          </cell>
          <cell r="H697">
            <v>5607027</v>
          </cell>
          <cell r="I697">
            <v>0</v>
          </cell>
        </row>
        <row r="698">
          <cell r="A698" t="str">
            <v>D01061</v>
          </cell>
          <cell r="B698">
            <v>2</v>
          </cell>
          <cell r="C698" t="str">
            <v>n</v>
          </cell>
          <cell r="D698">
            <v>184304</v>
          </cell>
          <cell r="E698" t="str">
            <v>2방향예고표지</v>
          </cell>
          <cell r="F698" t="str">
            <v>내민식 3.60×2.2</v>
          </cell>
          <cell r="G698" t="str">
            <v>개소</v>
          </cell>
          <cell r="H698">
            <v>6733767</v>
          </cell>
          <cell r="I698">
            <v>0</v>
          </cell>
        </row>
        <row r="699">
          <cell r="A699" t="str">
            <v>D00077</v>
          </cell>
          <cell r="B699">
            <v>10</v>
          </cell>
          <cell r="C699" t="str">
            <v>o</v>
          </cell>
          <cell r="D699">
            <v>184316</v>
          </cell>
          <cell r="E699" t="str">
            <v>2방향지시표지      (</v>
          </cell>
          <cell r="F699" t="str">
            <v>복주식 3.60×2.20)</v>
          </cell>
          <cell r="G699" t="str">
            <v>EA</v>
          </cell>
          <cell r="H699">
            <v>5607027</v>
          </cell>
          <cell r="I699">
            <v>0</v>
          </cell>
        </row>
        <row r="700">
          <cell r="A700" t="str">
            <v>D01062</v>
          </cell>
          <cell r="B700">
            <v>3</v>
          </cell>
          <cell r="C700" t="str">
            <v>p</v>
          </cell>
          <cell r="D700">
            <v>184322</v>
          </cell>
          <cell r="E700" t="str">
            <v>2방향지시표지      (</v>
          </cell>
          <cell r="F700" t="str">
            <v>내민식 3.60×2.20)</v>
          </cell>
          <cell r="G700" t="str">
            <v>EA</v>
          </cell>
          <cell r="H700">
            <v>6733767</v>
          </cell>
          <cell r="I700">
            <v>0</v>
          </cell>
        </row>
        <row r="701">
          <cell r="A701" t="str">
            <v>D00678</v>
          </cell>
          <cell r="B701">
            <v>5</v>
          </cell>
          <cell r="C701" t="str">
            <v>q</v>
          </cell>
          <cell r="D701">
            <v>184327</v>
          </cell>
          <cell r="E701" t="str">
            <v>방향표지 (2방향)</v>
          </cell>
          <cell r="F701" t="str">
            <v>복주식(3.70×1.00)</v>
          </cell>
          <cell r="G701" t="str">
            <v>EA</v>
          </cell>
          <cell r="H701">
            <v>3760171</v>
          </cell>
          <cell r="I701">
            <v>0</v>
          </cell>
        </row>
        <row r="702">
          <cell r="A702" t="str">
            <v>D00052</v>
          </cell>
          <cell r="B702">
            <v>1</v>
          </cell>
          <cell r="C702" t="str">
            <v>r</v>
          </cell>
          <cell r="D702">
            <v>184337</v>
          </cell>
          <cell r="E702" t="str">
            <v>버스정류장표지판</v>
          </cell>
          <cell r="F702" t="str">
            <v>복주식 (2.42×1.20)</v>
          </cell>
          <cell r="G702" t="str">
            <v>EA</v>
          </cell>
          <cell r="H702">
            <v>2061822</v>
          </cell>
          <cell r="I702">
            <v>0</v>
          </cell>
        </row>
        <row r="703">
          <cell r="A703" t="str">
            <v>D01060</v>
          </cell>
          <cell r="B703">
            <v>3</v>
          </cell>
          <cell r="C703" t="str">
            <v>s</v>
          </cell>
          <cell r="D703">
            <v>184338</v>
          </cell>
          <cell r="E703" t="str">
            <v>버스정류장표지판</v>
          </cell>
          <cell r="F703" t="str">
            <v>내민식 (2.42×1.20)</v>
          </cell>
          <cell r="G703" t="str">
            <v>EA</v>
          </cell>
          <cell r="H703">
            <v>4613305</v>
          </cell>
          <cell r="I703">
            <v>0</v>
          </cell>
        </row>
        <row r="704">
          <cell r="A704" t="str">
            <v>D00078</v>
          </cell>
          <cell r="B704">
            <v>1</v>
          </cell>
          <cell r="C704" t="str">
            <v>t</v>
          </cell>
          <cell r="D704">
            <v>184339</v>
          </cell>
          <cell r="E704" t="str">
            <v>3방향예고표지</v>
          </cell>
          <cell r="F704" t="str">
            <v>내민식 4.45×2.20</v>
          </cell>
          <cell r="G704" t="str">
            <v>EA</v>
          </cell>
          <cell r="H704">
            <v>7635767</v>
          </cell>
          <cell r="I704">
            <v>0</v>
          </cell>
        </row>
        <row r="705">
          <cell r="A705" t="str">
            <v>D01054</v>
          </cell>
          <cell r="B705">
            <v>1</v>
          </cell>
          <cell r="C705" t="str">
            <v>u</v>
          </cell>
          <cell r="D705">
            <v>184608</v>
          </cell>
          <cell r="E705" t="str">
            <v>이정표지판(2지명)</v>
          </cell>
          <cell r="F705" t="str">
            <v>복주식 (3.00x2.00)</v>
          </cell>
          <cell r="G705" t="str">
            <v>EA</v>
          </cell>
          <cell r="H705">
            <v>4033149</v>
          </cell>
          <cell r="I705">
            <v>0</v>
          </cell>
        </row>
        <row r="706">
          <cell r="A706" t="str">
            <v>E2</v>
          </cell>
          <cell r="B706">
            <v>0</v>
          </cell>
          <cell r="C706" t="str">
            <v>계</v>
          </cell>
          <cell r="D706">
            <v>185412</v>
          </cell>
          <cell r="H706">
            <v>0</v>
          </cell>
          <cell r="I706">
            <v>0</v>
          </cell>
        </row>
        <row r="707">
          <cell r="A707" t="str">
            <v>T2</v>
          </cell>
          <cell r="B707">
            <v>714</v>
          </cell>
          <cell r="C707" t="str">
            <v>5.03</v>
          </cell>
          <cell r="D707">
            <v>185820</v>
          </cell>
          <cell r="E707" t="str">
            <v>가드레일</v>
          </cell>
          <cell r="H707">
            <v>0</v>
          </cell>
          <cell r="I707">
            <v>0</v>
          </cell>
        </row>
        <row r="708">
          <cell r="A708" t="str">
            <v>D00167</v>
          </cell>
          <cell r="B708">
            <v>1269</v>
          </cell>
          <cell r="C708" t="str">
            <v>a</v>
          </cell>
          <cell r="D708">
            <v>186228</v>
          </cell>
          <cell r="E708" t="str">
            <v>표준레일</v>
          </cell>
          <cell r="G708" t="str">
            <v>ｍ</v>
          </cell>
          <cell r="H708">
            <v>2400</v>
          </cell>
          <cell r="I708">
            <v>0</v>
          </cell>
        </row>
        <row r="709">
          <cell r="A709" t="str">
            <v>D00168</v>
          </cell>
          <cell r="B709">
            <v>38</v>
          </cell>
          <cell r="C709" t="str">
            <v>b</v>
          </cell>
          <cell r="D709">
            <v>186244</v>
          </cell>
          <cell r="E709" t="str">
            <v>단부레일</v>
          </cell>
          <cell r="G709" t="str">
            <v>EA</v>
          </cell>
          <cell r="H709">
            <v>272</v>
          </cell>
          <cell r="I709">
            <v>0</v>
          </cell>
        </row>
        <row r="710">
          <cell r="A710" t="str">
            <v>D01029</v>
          </cell>
          <cell r="B710">
            <v>2</v>
          </cell>
          <cell r="C710" t="str">
            <v>c</v>
          </cell>
          <cell r="D710">
            <v>186247</v>
          </cell>
          <cell r="E710" t="str">
            <v>라운드레일</v>
          </cell>
          <cell r="G710" t="str">
            <v>EA</v>
          </cell>
          <cell r="H710">
            <v>272</v>
          </cell>
          <cell r="I710">
            <v>0</v>
          </cell>
        </row>
        <row r="711">
          <cell r="A711" t="str">
            <v>D00869</v>
          </cell>
          <cell r="B711">
            <v>1263</v>
          </cell>
          <cell r="C711" t="str">
            <v>d</v>
          </cell>
          <cell r="D711">
            <v>186249</v>
          </cell>
          <cell r="E711" t="str">
            <v>레일포스트</v>
          </cell>
          <cell r="F711" t="str">
            <v>Φ139.8*4.5*2200</v>
          </cell>
          <cell r="G711" t="str">
            <v>EA</v>
          </cell>
          <cell r="H711">
            <v>8449</v>
          </cell>
          <cell r="I711">
            <v>0</v>
          </cell>
        </row>
        <row r="712">
          <cell r="A712" t="str">
            <v>D00870</v>
          </cell>
          <cell r="B712">
            <v>10</v>
          </cell>
          <cell r="C712" t="str">
            <v>e</v>
          </cell>
          <cell r="D712">
            <v>186377</v>
          </cell>
          <cell r="E712" t="str">
            <v>레일포스트</v>
          </cell>
          <cell r="F712" t="str">
            <v>Φ139.8*4.5*1930</v>
          </cell>
          <cell r="G712" t="str">
            <v>EA</v>
          </cell>
          <cell r="H712">
            <v>8449</v>
          </cell>
          <cell r="I712">
            <v>0</v>
          </cell>
        </row>
        <row r="713">
          <cell r="A713" t="str">
            <v>D00871</v>
          </cell>
          <cell r="B713">
            <v>10</v>
          </cell>
          <cell r="C713" t="str">
            <v>f</v>
          </cell>
          <cell r="D713">
            <v>186441</v>
          </cell>
          <cell r="E713" t="str">
            <v>레일포스트</v>
          </cell>
          <cell r="F713" t="str">
            <v>Φ139.8*4.5*1760</v>
          </cell>
          <cell r="G713" t="str">
            <v>EA</v>
          </cell>
          <cell r="H713">
            <v>8449</v>
          </cell>
          <cell r="I713">
            <v>0</v>
          </cell>
        </row>
        <row r="714">
          <cell r="A714" t="str">
            <v>D00164</v>
          </cell>
          <cell r="B714">
            <v>10</v>
          </cell>
          <cell r="C714" t="str">
            <v>g</v>
          </cell>
          <cell r="D714">
            <v>186473</v>
          </cell>
          <cell r="E714" t="str">
            <v>단부콘크리트</v>
          </cell>
          <cell r="G714" t="str">
            <v>EA</v>
          </cell>
          <cell r="H714">
            <v>66426</v>
          </cell>
          <cell r="I714">
            <v>0</v>
          </cell>
        </row>
        <row r="715">
          <cell r="A715" t="str">
            <v>E2</v>
          </cell>
          <cell r="B715">
            <v>0</v>
          </cell>
          <cell r="C715" t="str">
            <v>계</v>
          </cell>
          <cell r="D715">
            <v>186505</v>
          </cell>
          <cell r="H715">
            <v>0</v>
          </cell>
          <cell r="I715">
            <v>0</v>
          </cell>
        </row>
        <row r="716">
          <cell r="A716" t="str">
            <v>T2</v>
          </cell>
          <cell r="B716">
            <v>718</v>
          </cell>
          <cell r="C716" t="str">
            <v>5.04</v>
          </cell>
          <cell r="D716">
            <v>187020</v>
          </cell>
          <cell r="E716" t="str">
            <v>시선유도표지</v>
          </cell>
          <cell r="H716">
            <v>0</v>
          </cell>
          <cell r="I716">
            <v>0</v>
          </cell>
        </row>
        <row r="717">
          <cell r="A717" t="str">
            <v>D00121</v>
          </cell>
          <cell r="B717">
            <v>137</v>
          </cell>
          <cell r="C717" t="str">
            <v>a</v>
          </cell>
          <cell r="D717">
            <v>187084</v>
          </cell>
          <cell r="E717" t="str">
            <v>가드레일용</v>
          </cell>
          <cell r="G717" t="str">
            <v>EA</v>
          </cell>
          <cell r="H717">
            <v>12600</v>
          </cell>
          <cell r="I717">
            <v>0</v>
          </cell>
        </row>
        <row r="718">
          <cell r="A718" t="str">
            <v>D00122</v>
          </cell>
          <cell r="B718">
            <v>4</v>
          </cell>
          <cell r="C718" t="str">
            <v>b</v>
          </cell>
          <cell r="D718">
            <v>187116</v>
          </cell>
          <cell r="E718" t="str">
            <v>교량용</v>
          </cell>
          <cell r="G718" t="str">
            <v>EA</v>
          </cell>
          <cell r="H718">
            <v>12600</v>
          </cell>
          <cell r="I718">
            <v>0</v>
          </cell>
        </row>
        <row r="719">
          <cell r="A719" t="str">
            <v>E2</v>
          </cell>
          <cell r="B719">
            <v>0</v>
          </cell>
          <cell r="C719" t="str">
            <v>계</v>
          </cell>
          <cell r="D719">
            <v>187124</v>
          </cell>
          <cell r="H719">
            <v>0</v>
          </cell>
          <cell r="I719">
            <v>0</v>
          </cell>
        </row>
        <row r="720">
          <cell r="A720" t="str">
            <v>D00185</v>
          </cell>
          <cell r="B720">
            <v>68</v>
          </cell>
          <cell r="C720" t="str">
            <v>5.05</v>
          </cell>
          <cell r="D720">
            <v>187132</v>
          </cell>
          <cell r="E720" t="str">
            <v>갈매기표지판</v>
          </cell>
          <cell r="F720" t="str">
            <v>600×300</v>
          </cell>
          <cell r="G720" t="str">
            <v>EA</v>
          </cell>
          <cell r="H720">
            <v>145301</v>
          </cell>
          <cell r="I720">
            <v>0</v>
          </cell>
        </row>
        <row r="721">
          <cell r="A721" t="str">
            <v>D01028</v>
          </cell>
          <cell r="B721">
            <v>2</v>
          </cell>
          <cell r="C721" t="str">
            <v>5.06</v>
          </cell>
          <cell r="D721">
            <v>187222</v>
          </cell>
          <cell r="E721" t="str">
            <v>도로반사경</v>
          </cell>
          <cell r="G721" t="str">
            <v>EA</v>
          </cell>
          <cell r="H721">
            <v>431824</v>
          </cell>
          <cell r="I721">
            <v>0</v>
          </cell>
        </row>
        <row r="722">
          <cell r="A722" t="str">
            <v>T2</v>
          </cell>
          <cell r="B722">
            <v>724</v>
          </cell>
          <cell r="C722" t="str">
            <v>5.07</v>
          </cell>
          <cell r="D722">
            <v>187312</v>
          </cell>
          <cell r="E722" t="str">
            <v>도로표지병</v>
          </cell>
          <cell r="H722">
            <v>0</v>
          </cell>
          <cell r="I722">
            <v>0</v>
          </cell>
        </row>
        <row r="723">
          <cell r="A723" t="str">
            <v>D00679</v>
          </cell>
          <cell r="B723">
            <v>2431</v>
          </cell>
          <cell r="C723" t="str">
            <v>a</v>
          </cell>
          <cell r="D723">
            <v>187344</v>
          </cell>
          <cell r="E723" t="str">
            <v>표지병(NOSE)</v>
          </cell>
          <cell r="F723" t="str">
            <v>단  면</v>
          </cell>
          <cell r="G723" t="str">
            <v>EA</v>
          </cell>
          <cell r="H723">
            <v>14953</v>
          </cell>
          <cell r="I723">
            <v>0</v>
          </cell>
        </row>
        <row r="724">
          <cell r="A724" t="str">
            <v>D00680</v>
          </cell>
          <cell r="B724">
            <v>2680</v>
          </cell>
          <cell r="C724" t="str">
            <v>b</v>
          </cell>
          <cell r="D724">
            <v>187376</v>
          </cell>
          <cell r="E724" t="str">
            <v>표지병(중앙선)</v>
          </cell>
          <cell r="F724" t="str">
            <v>양  면</v>
          </cell>
          <cell r="G724" t="str">
            <v>EA</v>
          </cell>
          <cell r="H724">
            <v>16953</v>
          </cell>
          <cell r="I724">
            <v>0</v>
          </cell>
        </row>
        <row r="725">
          <cell r="A725" t="str">
            <v>E2</v>
          </cell>
          <cell r="B725">
            <v>0</v>
          </cell>
          <cell r="C725" t="str">
            <v>계</v>
          </cell>
          <cell r="D725">
            <v>187392</v>
          </cell>
          <cell r="H725">
            <v>0</v>
          </cell>
          <cell r="I725">
            <v>0</v>
          </cell>
        </row>
        <row r="726">
          <cell r="A726" t="str">
            <v>T2</v>
          </cell>
          <cell r="B726">
            <v>728</v>
          </cell>
          <cell r="C726" t="str">
            <v>5.08</v>
          </cell>
          <cell r="D726">
            <v>187537</v>
          </cell>
          <cell r="E726" t="str">
            <v>낙석방지책</v>
          </cell>
          <cell r="H726">
            <v>0</v>
          </cell>
          <cell r="I726">
            <v>0</v>
          </cell>
        </row>
        <row r="727">
          <cell r="A727" t="str">
            <v>D00041</v>
          </cell>
          <cell r="B727">
            <v>1650</v>
          </cell>
          <cell r="C727" t="str">
            <v>a</v>
          </cell>
          <cell r="D727">
            <v>187665</v>
          </cell>
          <cell r="E727" t="str">
            <v>낙석방지책</v>
          </cell>
          <cell r="F727" t="str">
            <v>(H=3.0ｍ)</v>
          </cell>
          <cell r="G727" t="str">
            <v>ｍ</v>
          </cell>
          <cell r="H727">
            <v>99548</v>
          </cell>
          <cell r="I727">
            <v>0</v>
          </cell>
        </row>
        <row r="728">
          <cell r="A728" t="str">
            <v>D00042</v>
          </cell>
          <cell r="B728">
            <v>40</v>
          </cell>
          <cell r="C728" t="str">
            <v>b</v>
          </cell>
          <cell r="D728">
            <v>187666</v>
          </cell>
          <cell r="E728" t="str">
            <v>낙석방지책</v>
          </cell>
          <cell r="F728" t="str">
            <v>단부</v>
          </cell>
          <cell r="G728" t="str">
            <v>EA</v>
          </cell>
          <cell r="H728">
            <v>412801</v>
          </cell>
          <cell r="I728">
            <v>0</v>
          </cell>
        </row>
        <row r="729">
          <cell r="A729" t="str">
            <v>E2</v>
          </cell>
          <cell r="B729">
            <v>0</v>
          </cell>
          <cell r="C729" t="str">
            <v>계</v>
          </cell>
          <cell r="D729">
            <v>187724</v>
          </cell>
          <cell r="H729">
            <v>0</v>
          </cell>
          <cell r="I729">
            <v>0</v>
          </cell>
        </row>
        <row r="730">
          <cell r="A730" t="str">
            <v>D00099</v>
          </cell>
          <cell r="B730">
            <v>1660</v>
          </cell>
          <cell r="C730" t="str">
            <v>5.09</v>
          </cell>
          <cell r="D730">
            <v>187823</v>
          </cell>
          <cell r="E730" t="str">
            <v>미끄럼방지포장</v>
          </cell>
          <cell r="G730" t="str">
            <v>㎡</v>
          </cell>
          <cell r="H730">
            <v>38051</v>
          </cell>
          <cell r="I730">
            <v>0</v>
          </cell>
        </row>
        <row r="731">
          <cell r="A731" t="str">
            <v>D00792</v>
          </cell>
          <cell r="B731">
            <v>157</v>
          </cell>
          <cell r="C731" t="str">
            <v>5.10</v>
          </cell>
          <cell r="D731">
            <v>187901</v>
          </cell>
          <cell r="E731" t="str">
            <v>핸드레일</v>
          </cell>
          <cell r="G731" t="str">
            <v>M</v>
          </cell>
          <cell r="H731">
            <v>257500</v>
          </cell>
          <cell r="I731">
            <v>0</v>
          </cell>
        </row>
        <row r="732">
          <cell r="A732" t="str">
            <v>D01047</v>
          </cell>
          <cell r="B732">
            <v>5415</v>
          </cell>
          <cell r="C732" t="str">
            <v>5.11</v>
          </cell>
          <cell r="D732">
            <v>187940</v>
          </cell>
          <cell r="E732" t="str">
            <v>보차도경계난간</v>
          </cell>
          <cell r="G732" t="str">
            <v>M</v>
          </cell>
          <cell r="H732">
            <v>257500</v>
          </cell>
          <cell r="I732">
            <v>0</v>
          </cell>
        </row>
        <row r="733">
          <cell r="A733" t="str">
            <v>T2</v>
          </cell>
          <cell r="B733">
            <v>735</v>
          </cell>
          <cell r="C733" t="str">
            <v>5.12</v>
          </cell>
          <cell r="D733">
            <v>187979</v>
          </cell>
          <cell r="E733" t="str">
            <v>방음벽</v>
          </cell>
          <cell r="H733">
            <v>0</v>
          </cell>
          <cell r="I733">
            <v>0</v>
          </cell>
        </row>
        <row r="734">
          <cell r="A734" t="str">
            <v>D00219</v>
          </cell>
          <cell r="B734">
            <v>160</v>
          </cell>
          <cell r="C734" t="str">
            <v>a</v>
          </cell>
          <cell r="D734">
            <v>188134</v>
          </cell>
          <cell r="E734" t="str">
            <v>방음벽(반사형)</v>
          </cell>
          <cell r="F734" t="str">
            <v>토공용 H=2.0ｍ</v>
          </cell>
          <cell r="G734" t="str">
            <v>ｍ</v>
          </cell>
          <cell r="H734">
            <v>281438</v>
          </cell>
          <cell r="I734">
            <v>0</v>
          </cell>
        </row>
        <row r="735">
          <cell r="A735" t="str">
            <v>D00848</v>
          </cell>
          <cell r="B735">
            <v>470</v>
          </cell>
          <cell r="C735" t="str">
            <v>b</v>
          </cell>
          <cell r="D735">
            <v>188262</v>
          </cell>
          <cell r="E735" t="str">
            <v>방음벽(반사형)</v>
          </cell>
          <cell r="F735" t="str">
            <v>교량용 H=2.0 M</v>
          </cell>
          <cell r="G735" t="str">
            <v>M</v>
          </cell>
          <cell r="H735">
            <v>333428</v>
          </cell>
          <cell r="I735">
            <v>0</v>
          </cell>
        </row>
        <row r="736">
          <cell r="A736" t="str">
            <v>E2</v>
          </cell>
          <cell r="B736">
            <v>0</v>
          </cell>
          <cell r="C736" t="str">
            <v>계</v>
          </cell>
          <cell r="D736">
            <v>188785</v>
          </cell>
          <cell r="H736">
            <v>0</v>
          </cell>
          <cell r="I736">
            <v>0</v>
          </cell>
        </row>
        <row r="737">
          <cell r="A737" t="str">
            <v>D00860</v>
          </cell>
          <cell r="B737">
            <v>1</v>
          </cell>
          <cell r="C737" t="str">
            <v>5.13</v>
          </cell>
          <cell r="D737">
            <v>189308</v>
          </cell>
          <cell r="E737" t="str">
            <v>오탁방지망</v>
          </cell>
          <cell r="G737" t="str">
            <v>L.S</v>
          </cell>
          <cell r="H737">
            <v>15240000</v>
          </cell>
          <cell r="I737">
            <v>0</v>
          </cell>
        </row>
        <row r="738">
          <cell r="A738" t="str">
            <v>D01027</v>
          </cell>
          <cell r="B738">
            <v>400</v>
          </cell>
          <cell r="C738" t="str">
            <v>5.14</v>
          </cell>
          <cell r="D738">
            <v>189378</v>
          </cell>
          <cell r="E738" t="str">
            <v>시공상세도</v>
          </cell>
          <cell r="G738" t="str">
            <v>매</v>
          </cell>
          <cell r="H738">
            <v>211941</v>
          </cell>
          <cell r="I738">
            <v>0</v>
          </cell>
        </row>
        <row r="739">
          <cell r="A739" t="str">
            <v>D00423</v>
          </cell>
          <cell r="B739">
            <v>5.36</v>
          </cell>
          <cell r="C739" t="str">
            <v>5.15</v>
          </cell>
          <cell r="D739">
            <v>189456</v>
          </cell>
          <cell r="E739" t="str">
            <v>시공측량비</v>
          </cell>
          <cell r="G739" t="str">
            <v>㎞</v>
          </cell>
          <cell r="H739">
            <v>2239703</v>
          </cell>
          <cell r="I739">
            <v>0</v>
          </cell>
        </row>
        <row r="740">
          <cell r="A740" t="str">
            <v>D00149</v>
          </cell>
          <cell r="B740">
            <v>1</v>
          </cell>
          <cell r="C740" t="str">
            <v>5.16</v>
          </cell>
          <cell r="D740">
            <v>189464</v>
          </cell>
          <cell r="E740" t="str">
            <v>가설건물</v>
          </cell>
          <cell r="G740" t="str">
            <v>L.S.</v>
          </cell>
          <cell r="H740">
            <v>101704000</v>
          </cell>
          <cell r="I740">
            <v>0</v>
          </cell>
        </row>
        <row r="741">
          <cell r="A741" t="str">
            <v>D00417</v>
          </cell>
          <cell r="B741">
            <v>1</v>
          </cell>
          <cell r="C741" t="str">
            <v>5.17</v>
          </cell>
          <cell r="D741">
            <v>189466</v>
          </cell>
          <cell r="E741" t="str">
            <v>가옥 철거비</v>
          </cell>
          <cell r="G741" t="str">
            <v>L.S.</v>
          </cell>
          <cell r="H741">
            <v>176000</v>
          </cell>
          <cell r="I741">
            <v>0</v>
          </cell>
        </row>
        <row r="742">
          <cell r="A742" t="str">
            <v>D00257</v>
          </cell>
          <cell r="B742">
            <v>1</v>
          </cell>
          <cell r="C742" t="str">
            <v>5.18</v>
          </cell>
          <cell r="D742">
            <v>189472</v>
          </cell>
          <cell r="E742" t="str">
            <v>시 험 비</v>
          </cell>
          <cell r="G742" t="str">
            <v>L.S.</v>
          </cell>
          <cell r="H742">
            <v>77164000</v>
          </cell>
          <cell r="I742">
            <v>0</v>
          </cell>
        </row>
        <row r="743">
          <cell r="A743" t="str">
            <v>D00378</v>
          </cell>
          <cell r="B743">
            <v>2</v>
          </cell>
          <cell r="C743" t="str">
            <v>5.19</v>
          </cell>
          <cell r="D743">
            <v>189543</v>
          </cell>
          <cell r="E743" t="str">
            <v>세륜 시설</v>
          </cell>
          <cell r="G743" t="str">
            <v>개소</v>
          </cell>
          <cell r="H743">
            <v>31259267</v>
          </cell>
          <cell r="I743">
            <v>0</v>
          </cell>
        </row>
        <row r="744">
          <cell r="A744" t="str">
            <v>D00191</v>
          </cell>
          <cell r="B744">
            <v>1</v>
          </cell>
          <cell r="C744" t="str">
            <v>5.20</v>
          </cell>
          <cell r="D744">
            <v>189992</v>
          </cell>
          <cell r="E744" t="str">
            <v>중기 운반비</v>
          </cell>
          <cell r="G744" t="str">
            <v>L.S.</v>
          </cell>
          <cell r="H744">
            <v>13972000</v>
          </cell>
          <cell r="I744">
            <v>0</v>
          </cell>
        </row>
        <row r="745">
          <cell r="A745" t="str">
            <v>D00691</v>
          </cell>
          <cell r="B745">
            <v>1</v>
          </cell>
          <cell r="C745" t="str">
            <v>5.21</v>
          </cell>
          <cell r="D745">
            <v>190000</v>
          </cell>
          <cell r="E745" t="str">
            <v>업무연락차량비</v>
          </cell>
          <cell r="G745" t="str">
            <v>식</v>
          </cell>
          <cell r="H745">
            <v>27592074</v>
          </cell>
          <cell r="I745">
            <v>0</v>
          </cell>
        </row>
        <row r="746">
          <cell r="A746" t="str">
            <v>D01053</v>
          </cell>
          <cell r="B746">
            <v>5.36</v>
          </cell>
          <cell r="C746" t="str">
            <v>5.22</v>
          </cell>
          <cell r="D746">
            <v>190008</v>
          </cell>
          <cell r="E746" t="str">
            <v>준공도전산화비용</v>
          </cell>
          <cell r="G746" t="str">
            <v>㎞</v>
          </cell>
          <cell r="H746">
            <v>2189521</v>
          </cell>
          <cell r="I746">
            <v>0</v>
          </cell>
        </row>
        <row r="747">
          <cell r="A747" t="str">
            <v>D00584</v>
          </cell>
          <cell r="B747">
            <v>1</v>
          </cell>
          <cell r="C747" t="str">
            <v>5.23</v>
          </cell>
          <cell r="D747">
            <v>190024</v>
          </cell>
          <cell r="E747" t="str">
            <v>크럇샤설치및철거</v>
          </cell>
          <cell r="G747" t="str">
            <v>식</v>
          </cell>
          <cell r="H747">
            <v>53116768</v>
          </cell>
          <cell r="I747">
            <v>0</v>
          </cell>
        </row>
        <row r="748">
          <cell r="A748" t="str">
            <v>D01048</v>
          </cell>
          <cell r="B748">
            <v>1</v>
          </cell>
          <cell r="C748" t="str">
            <v>5.24</v>
          </cell>
          <cell r="D748">
            <v>190040</v>
          </cell>
          <cell r="E748" t="str">
            <v>수문방류예고시설</v>
          </cell>
          <cell r="G748" t="str">
            <v>식</v>
          </cell>
          <cell r="H748">
            <v>1500000</v>
          </cell>
          <cell r="I748">
            <v>0</v>
          </cell>
        </row>
        <row r="749">
          <cell r="A749" t="str">
            <v>T2</v>
          </cell>
          <cell r="B749">
            <v>755</v>
          </cell>
          <cell r="C749" t="str">
            <v>5.25</v>
          </cell>
          <cell r="D749">
            <v>190056</v>
          </cell>
          <cell r="E749" t="str">
            <v>자재운반비</v>
          </cell>
          <cell r="H749">
            <v>0</v>
          </cell>
          <cell r="I749">
            <v>0</v>
          </cell>
        </row>
        <row r="750">
          <cell r="A750" t="str">
            <v>D00189</v>
          </cell>
          <cell r="B750">
            <v>5409.3209999999999</v>
          </cell>
          <cell r="C750" t="str">
            <v>a</v>
          </cell>
          <cell r="D750">
            <v>190120</v>
          </cell>
          <cell r="E750" t="str">
            <v>철근운반</v>
          </cell>
          <cell r="G750" t="str">
            <v>TON</v>
          </cell>
          <cell r="H750">
            <v>16526</v>
          </cell>
          <cell r="I750">
            <v>0</v>
          </cell>
        </row>
        <row r="751">
          <cell r="A751" t="str">
            <v>D00188</v>
          </cell>
          <cell r="B751">
            <v>5173</v>
          </cell>
          <cell r="C751" t="str">
            <v>b</v>
          </cell>
          <cell r="D751">
            <v>190376</v>
          </cell>
          <cell r="E751" t="str">
            <v>시멘트운반</v>
          </cell>
          <cell r="F751" t="str">
            <v>(40㎏/대)</v>
          </cell>
          <cell r="G751" t="str">
            <v>대</v>
          </cell>
          <cell r="H751">
            <v>709</v>
          </cell>
          <cell r="I751">
            <v>0</v>
          </cell>
        </row>
        <row r="752">
          <cell r="A752" t="str">
            <v>D00686</v>
          </cell>
          <cell r="B752">
            <v>41</v>
          </cell>
          <cell r="C752" t="str">
            <v>c</v>
          </cell>
          <cell r="D752">
            <v>190696</v>
          </cell>
          <cell r="E752" t="str">
            <v>흄관운반비</v>
          </cell>
          <cell r="F752" t="str">
            <v>φ800 ㎜</v>
          </cell>
          <cell r="G752" t="str">
            <v>ｍ</v>
          </cell>
          <cell r="H752">
            <v>11223</v>
          </cell>
          <cell r="I752">
            <v>0</v>
          </cell>
        </row>
        <row r="753">
          <cell r="A753" t="str">
            <v>D00190</v>
          </cell>
          <cell r="B753">
            <v>5354</v>
          </cell>
          <cell r="C753" t="str">
            <v>d</v>
          </cell>
          <cell r="D753">
            <v>190824</v>
          </cell>
          <cell r="E753" t="str">
            <v>흄관운반비</v>
          </cell>
          <cell r="F753" t="str">
            <v>φ600㎜</v>
          </cell>
          <cell r="G753" t="str">
            <v>ｍ</v>
          </cell>
          <cell r="H753">
            <v>4925</v>
          </cell>
          <cell r="I753">
            <v>0</v>
          </cell>
        </row>
        <row r="754">
          <cell r="A754" t="str">
            <v>D00888</v>
          </cell>
          <cell r="B754">
            <v>545</v>
          </cell>
          <cell r="C754" t="str">
            <v>e</v>
          </cell>
          <cell r="D754">
            <v>190920</v>
          </cell>
          <cell r="E754" t="str">
            <v>흄관운반비</v>
          </cell>
          <cell r="F754" t="str">
            <v>φ300㎜</v>
          </cell>
          <cell r="G754" t="str">
            <v>ｍ</v>
          </cell>
          <cell r="H754">
            <v>1461</v>
          </cell>
          <cell r="I754">
            <v>0</v>
          </cell>
        </row>
        <row r="755">
          <cell r="A755" t="str">
            <v>D00153</v>
          </cell>
          <cell r="B755">
            <v>479</v>
          </cell>
          <cell r="C755" t="str">
            <v>f</v>
          </cell>
          <cell r="D755">
            <v>191016</v>
          </cell>
          <cell r="E755" t="str">
            <v>아스팔트운반</v>
          </cell>
          <cell r="F755" t="str">
            <v>(MC-1,RSC-4)</v>
          </cell>
          <cell r="G755" t="str">
            <v>D/M</v>
          </cell>
          <cell r="H755">
            <v>3548</v>
          </cell>
          <cell r="I755">
            <v>0</v>
          </cell>
        </row>
        <row r="756">
          <cell r="A756" t="str">
            <v>E2</v>
          </cell>
          <cell r="B756">
            <v>0</v>
          </cell>
          <cell r="C756" t="str">
            <v>계</v>
          </cell>
          <cell r="D756">
            <v>191080</v>
          </cell>
          <cell r="H756">
            <v>0</v>
          </cell>
          <cell r="I756">
            <v>0</v>
          </cell>
        </row>
        <row r="757">
          <cell r="A757" t="str">
            <v>T2</v>
          </cell>
          <cell r="B757">
            <v>758</v>
          </cell>
          <cell r="C757" t="str">
            <v>5.27</v>
          </cell>
          <cell r="D757">
            <v>191144</v>
          </cell>
          <cell r="E757" t="str">
            <v>고재대</v>
          </cell>
          <cell r="F757" t="str">
            <v>철근</v>
          </cell>
          <cell r="H757">
            <v>0</v>
          </cell>
          <cell r="I757">
            <v>0</v>
          </cell>
        </row>
        <row r="758">
          <cell r="A758" t="str">
            <v>M00191</v>
          </cell>
          <cell r="B758">
            <v>157.553</v>
          </cell>
          <cell r="C758" t="str">
            <v>a</v>
          </cell>
          <cell r="D758">
            <v>191536</v>
          </cell>
          <cell r="E758" t="str">
            <v>고철</v>
          </cell>
          <cell r="G758" t="str">
            <v>TON</v>
          </cell>
          <cell r="H758">
            <v>-105000</v>
          </cell>
          <cell r="I758">
            <v>0</v>
          </cell>
        </row>
        <row r="759">
          <cell r="A759" t="str">
            <v>E2</v>
          </cell>
          <cell r="B759">
            <v>0</v>
          </cell>
          <cell r="C759" t="str">
            <v>계</v>
          </cell>
          <cell r="D759">
            <v>191928</v>
          </cell>
          <cell r="H759">
            <v>0</v>
          </cell>
          <cell r="I759">
            <v>0</v>
          </cell>
        </row>
        <row r="760">
          <cell r="A760" t="str">
            <v>E4</v>
          </cell>
          <cell r="B760">
            <v>0</v>
          </cell>
          <cell r="C760" t="str">
            <v>총계</v>
          </cell>
          <cell r="D760">
            <v>191944</v>
          </cell>
          <cell r="H760">
            <v>0</v>
          </cell>
          <cell r="I760">
            <v>0</v>
          </cell>
        </row>
        <row r="761">
          <cell r="A761" t="str">
            <v>D01038</v>
          </cell>
          <cell r="B761">
            <v>882</v>
          </cell>
          <cell r="C761" t="str">
            <v>6.</v>
          </cell>
          <cell r="D761">
            <v>192072</v>
          </cell>
          <cell r="E761" t="str">
            <v>폐기물처리비</v>
          </cell>
          <cell r="G761" t="str">
            <v>㎥</v>
          </cell>
          <cell r="H761">
            <v>35283</v>
          </cell>
          <cell r="I761">
            <v>0</v>
          </cell>
        </row>
        <row r="762">
          <cell r="A762" t="str">
            <v>K1</v>
          </cell>
          <cell r="B762">
            <v>1</v>
          </cell>
          <cell r="C762" t="str">
            <v>나 - 2</v>
          </cell>
          <cell r="D762">
            <v>192200</v>
          </cell>
          <cell r="E762" t="str">
            <v>간접 노무비</v>
          </cell>
          <cell r="G762" t="str">
            <v>식</v>
          </cell>
          <cell r="H762">
            <v>0</v>
          </cell>
          <cell r="I762">
            <v>0</v>
          </cell>
        </row>
        <row r="763">
          <cell r="A763" t="str">
            <v>K2</v>
          </cell>
          <cell r="B763">
            <v>1</v>
          </cell>
          <cell r="C763" t="str">
            <v>다 - 2</v>
          </cell>
          <cell r="D763">
            <v>192328</v>
          </cell>
          <cell r="E763" t="str">
            <v>산재 보험료</v>
          </cell>
          <cell r="G763" t="str">
            <v>식</v>
          </cell>
          <cell r="H763">
            <v>0</v>
          </cell>
          <cell r="I763">
            <v>0</v>
          </cell>
        </row>
        <row r="764">
          <cell r="A764" t="str">
            <v>K3</v>
          </cell>
          <cell r="B764">
            <v>1</v>
          </cell>
          <cell r="C764" t="str">
            <v>다 - 3</v>
          </cell>
          <cell r="D764">
            <v>192456</v>
          </cell>
          <cell r="E764" t="str">
            <v>안전 관리비</v>
          </cell>
          <cell r="G764" t="str">
            <v>식</v>
          </cell>
          <cell r="H764">
            <v>0</v>
          </cell>
          <cell r="I764">
            <v>0</v>
          </cell>
        </row>
        <row r="765">
          <cell r="A765" t="str">
            <v>K4</v>
          </cell>
          <cell r="B765">
            <v>1</v>
          </cell>
          <cell r="C765" t="str">
            <v>다 - 4</v>
          </cell>
          <cell r="D765">
            <v>192584</v>
          </cell>
          <cell r="E765" t="str">
            <v>기타   경비</v>
          </cell>
          <cell r="G765" t="str">
            <v>식</v>
          </cell>
          <cell r="H765">
            <v>0</v>
          </cell>
          <cell r="I765">
            <v>0</v>
          </cell>
        </row>
        <row r="766">
          <cell r="A766" t="str">
            <v>K5</v>
          </cell>
          <cell r="B766">
            <v>1</v>
          </cell>
          <cell r="C766" t="str">
            <v>2.</v>
          </cell>
          <cell r="D766">
            <v>192712</v>
          </cell>
          <cell r="E766" t="str">
            <v>일반 관리비</v>
          </cell>
          <cell r="G766" t="str">
            <v>식</v>
          </cell>
          <cell r="H766">
            <v>0</v>
          </cell>
          <cell r="I766">
            <v>0</v>
          </cell>
        </row>
        <row r="767">
          <cell r="A767" t="str">
            <v>K6</v>
          </cell>
          <cell r="B767">
            <v>1</v>
          </cell>
          <cell r="C767" t="str">
            <v>3.</v>
          </cell>
          <cell r="D767">
            <v>192840</v>
          </cell>
          <cell r="E767" t="str">
            <v>이       윤</v>
          </cell>
          <cell r="G767" t="str">
            <v>식</v>
          </cell>
          <cell r="H767">
            <v>0</v>
          </cell>
          <cell r="I767">
            <v>0</v>
          </cell>
        </row>
        <row r="768">
          <cell r="A768" t="str">
            <v>K7</v>
          </cell>
          <cell r="B768">
            <v>1</v>
          </cell>
          <cell r="C768" t="str">
            <v>4.</v>
          </cell>
          <cell r="D768">
            <v>192968</v>
          </cell>
          <cell r="E768" t="str">
            <v>부가 가치세</v>
          </cell>
          <cell r="G768" t="str">
            <v>식</v>
          </cell>
          <cell r="H768">
            <v>0</v>
          </cell>
          <cell r="I768">
            <v>0</v>
          </cell>
        </row>
      </sheetData>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14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XXXXX"/>
      <sheetName val="000000"/>
      <sheetName val="예산내역서"/>
      <sheetName val="구간 총괄표"/>
      <sheetName val="감리집계"/>
      <sheetName val="감리산출기초"/>
      <sheetName val="원가"/>
      <sheetName val="단가산출서(전력총괄)"/>
      <sheetName val="총괄표 (2)"/>
      <sheetName val="48단가"/>
      <sheetName val="48산출"/>
      <sheetName val="49단가"/>
      <sheetName val="22단가"/>
      <sheetName val="49산출"/>
      <sheetName val="자재단가"/>
      <sheetName val="22산출"/>
      <sheetName val="노임단가"/>
      <sheetName val="원가산출근거"/>
      <sheetName val="산출근거"/>
      <sheetName val="수전설비 총괄표"/>
      <sheetName val="수전설비 단가"/>
      <sheetName val="수전설비 산출"/>
      <sheetName val="한전수탁"/>
      <sheetName val="수전설비 건축비"/>
      <sheetName val="전기실 건축비"/>
      <sheetName val="11.가설공사비"/>
      <sheetName val="일위대가"/>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row r="1">
          <cell r="B1" t="str">
            <v>단  가  비  교  표</v>
          </cell>
        </row>
        <row r="2">
          <cell r="B2" t="str">
            <v>품      명</v>
          </cell>
          <cell r="C2" t="str">
            <v>규      격</v>
          </cell>
          <cell r="D2" t="str">
            <v>단위</v>
          </cell>
          <cell r="E2" t="str">
            <v>물가자료(02.11월)</v>
          </cell>
          <cell r="G2" t="str">
            <v>물가정보(02.11월)</v>
          </cell>
          <cell r="I2" t="str">
            <v>가격정보</v>
          </cell>
          <cell r="K2" t="str">
            <v>견  적  1</v>
          </cell>
          <cell r="M2" t="str">
            <v>견  적  2</v>
          </cell>
          <cell r="O2" t="str">
            <v>최저가격</v>
          </cell>
          <cell r="P2" t="str">
            <v>적용가격</v>
          </cell>
          <cell r="Q2" t="str">
            <v>비  고</v>
          </cell>
        </row>
        <row r="3">
          <cell r="E3" t="str">
            <v>Page</v>
          </cell>
          <cell r="F3" t="str">
            <v>단  가</v>
          </cell>
          <cell r="G3" t="str">
            <v>Page</v>
          </cell>
          <cell r="H3" t="str">
            <v>단  가</v>
          </cell>
          <cell r="I3" t="str">
            <v>Page</v>
          </cell>
          <cell r="J3" t="str">
            <v>단  가</v>
          </cell>
          <cell r="K3" t="str">
            <v>Page</v>
          </cell>
          <cell r="L3" t="str">
            <v>단  가</v>
          </cell>
          <cell r="M3" t="str">
            <v>Page</v>
          </cell>
          <cell r="N3" t="str">
            <v>단  가</v>
          </cell>
        </row>
        <row r="4">
          <cell r="A4">
            <v>3000</v>
          </cell>
          <cell r="B4" t="str">
            <v>강심 알미늄 전선</v>
          </cell>
          <cell r="C4" t="str">
            <v>ACSR/AW-OC 95㎟</v>
          </cell>
          <cell r="D4" t="str">
            <v>m</v>
          </cell>
          <cell r="E4">
            <v>849</v>
          </cell>
          <cell r="F4">
            <v>1715</v>
          </cell>
          <cell r="G4">
            <v>917</v>
          </cell>
          <cell r="H4">
            <v>1690</v>
          </cell>
          <cell r="O4">
            <v>1690</v>
          </cell>
          <cell r="P4">
            <v>1690</v>
          </cell>
        </row>
        <row r="5">
          <cell r="A5">
            <v>200</v>
          </cell>
          <cell r="B5" t="str">
            <v>22.9kV 동심중성선 수밀형 전력케이블</v>
          </cell>
          <cell r="C5" t="str">
            <v>22.9kV CN/CV-W 60㎟/1C</v>
          </cell>
          <cell r="D5" t="str">
            <v>m</v>
          </cell>
          <cell r="E5">
            <v>844</v>
          </cell>
          <cell r="F5">
            <v>7230</v>
          </cell>
          <cell r="G5">
            <v>918</v>
          </cell>
          <cell r="H5">
            <v>7777</v>
          </cell>
          <cell r="O5">
            <v>7230</v>
          </cell>
          <cell r="P5">
            <v>7230</v>
          </cell>
        </row>
        <row r="6">
          <cell r="A6">
            <v>201</v>
          </cell>
          <cell r="B6" t="str">
            <v>22.9kV 동심중성선 수밀형 전력케이블</v>
          </cell>
          <cell r="C6" t="str">
            <v>22.9kV CN/CV-W 100㎟/1C</v>
          </cell>
          <cell r="D6" t="str">
            <v>m</v>
          </cell>
          <cell r="E6">
            <v>844</v>
          </cell>
          <cell r="F6">
            <v>9604</v>
          </cell>
          <cell r="G6">
            <v>918</v>
          </cell>
          <cell r="H6">
            <v>10333</v>
          </cell>
          <cell r="O6">
            <v>9604</v>
          </cell>
          <cell r="P6">
            <v>9604</v>
          </cell>
        </row>
        <row r="7">
          <cell r="A7">
            <v>202</v>
          </cell>
          <cell r="B7" t="str">
            <v xml:space="preserve"> 600V 가교PE케이블</v>
          </cell>
          <cell r="C7" t="str">
            <v xml:space="preserve"> CV 5.5㎟/1C</v>
          </cell>
          <cell r="D7" t="str">
            <v>m</v>
          </cell>
          <cell r="E7">
            <v>845</v>
          </cell>
          <cell r="F7">
            <v>312</v>
          </cell>
          <cell r="G7">
            <v>918</v>
          </cell>
          <cell r="H7">
            <v>337</v>
          </cell>
          <cell r="O7">
            <v>312</v>
          </cell>
          <cell r="P7">
            <v>312</v>
          </cell>
        </row>
        <row r="8">
          <cell r="A8">
            <v>203</v>
          </cell>
          <cell r="B8" t="str">
            <v xml:space="preserve"> 600V 가교PE케이블</v>
          </cell>
          <cell r="C8" t="str">
            <v xml:space="preserve"> CV 8㎟/2C</v>
          </cell>
          <cell r="D8" t="str">
            <v>m</v>
          </cell>
          <cell r="E8">
            <v>846</v>
          </cell>
          <cell r="F8">
            <v>955</v>
          </cell>
          <cell r="G8">
            <v>918</v>
          </cell>
          <cell r="H8">
            <v>1028</v>
          </cell>
          <cell r="O8">
            <v>955</v>
          </cell>
          <cell r="P8">
            <v>955</v>
          </cell>
        </row>
        <row r="9">
          <cell r="A9">
            <v>204</v>
          </cell>
          <cell r="B9" t="str">
            <v xml:space="preserve"> 600V 가교PE케이블</v>
          </cell>
          <cell r="C9" t="str">
            <v xml:space="preserve"> CV 14㎟/1C</v>
          </cell>
          <cell r="D9" t="str">
            <v>m</v>
          </cell>
          <cell r="E9">
            <v>846</v>
          </cell>
          <cell r="F9">
            <v>634</v>
          </cell>
          <cell r="G9">
            <v>918</v>
          </cell>
          <cell r="H9">
            <v>685</v>
          </cell>
          <cell r="O9">
            <v>634</v>
          </cell>
          <cell r="P9">
            <v>634</v>
          </cell>
        </row>
        <row r="10">
          <cell r="A10">
            <v>205</v>
          </cell>
          <cell r="B10" t="str">
            <v xml:space="preserve"> 600V 가교PE케이블</v>
          </cell>
          <cell r="C10" t="str">
            <v xml:space="preserve"> CV 22㎟/1C</v>
          </cell>
          <cell r="D10" t="str">
            <v>m</v>
          </cell>
          <cell r="E10">
            <v>846</v>
          </cell>
          <cell r="F10">
            <v>920</v>
          </cell>
          <cell r="G10">
            <v>918</v>
          </cell>
          <cell r="H10">
            <v>991</v>
          </cell>
          <cell r="O10">
            <v>920</v>
          </cell>
          <cell r="P10">
            <v>920</v>
          </cell>
        </row>
        <row r="11">
          <cell r="A11">
            <v>206</v>
          </cell>
          <cell r="B11" t="str">
            <v xml:space="preserve"> 600V 가교PE케이블</v>
          </cell>
          <cell r="C11" t="str">
            <v xml:space="preserve"> CV 38㎟/1C</v>
          </cell>
          <cell r="D11" t="str">
            <v>m</v>
          </cell>
          <cell r="E11">
            <v>846</v>
          </cell>
          <cell r="F11">
            <v>1433</v>
          </cell>
          <cell r="G11">
            <v>918</v>
          </cell>
          <cell r="H11">
            <v>1549</v>
          </cell>
          <cell r="O11">
            <v>1433</v>
          </cell>
          <cell r="P11">
            <v>1433</v>
          </cell>
        </row>
        <row r="12">
          <cell r="A12">
            <v>207</v>
          </cell>
          <cell r="B12" t="str">
            <v xml:space="preserve"> 600V 가교PE케이블</v>
          </cell>
          <cell r="C12" t="str">
            <v xml:space="preserve"> CV 60㎟/1C</v>
          </cell>
          <cell r="D12" t="str">
            <v>m</v>
          </cell>
          <cell r="E12">
            <v>846</v>
          </cell>
          <cell r="F12">
            <v>2243</v>
          </cell>
          <cell r="G12">
            <v>918</v>
          </cell>
          <cell r="H12">
            <v>2425</v>
          </cell>
          <cell r="O12">
            <v>2243</v>
          </cell>
          <cell r="P12">
            <v>2243</v>
          </cell>
        </row>
        <row r="13">
          <cell r="A13">
            <v>208</v>
          </cell>
          <cell r="B13" t="str">
            <v xml:space="preserve"> 600V 가교PE케이블</v>
          </cell>
          <cell r="C13" t="str">
            <v xml:space="preserve"> CV 100㎟/1C</v>
          </cell>
          <cell r="D13" t="str">
            <v>m</v>
          </cell>
          <cell r="E13">
            <v>846</v>
          </cell>
          <cell r="F13">
            <v>3637</v>
          </cell>
          <cell r="G13">
            <v>918</v>
          </cell>
          <cell r="H13">
            <v>3927</v>
          </cell>
          <cell r="O13">
            <v>3637</v>
          </cell>
          <cell r="P13">
            <v>3637</v>
          </cell>
        </row>
        <row r="14">
          <cell r="A14">
            <v>209</v>
          </cell>
          <cell r="B14" t="str">
            <v xml:space="preserve"> 600V 가교PE케이블</v>
          </cell>
          <cell r="C14" t="str">
            <v xml:space="preserve"> CVV 3.5㎟/4C</v>
          </cell>
          <cell r="D14" t="str">
            <v>m</v>
          </cell>
          <cell r="E14">
            <v>843</v>
          </cell>
          <cell r="F14">
            <v>877</v>
          </cell>
          <cell r="G14">
            <v>907</v>
          </cell>
          <cell r="H14">
            <v>944</v>
          </cell>
          <cell r="O14">
            <v>877</v>
          </cell>
          <cell r="P14">
            <v>877</v>
          </cell>
        </row>
        <row r="15">
          <cell r="A15">
            <v>212</v>
          </cell>
          <cell r="B15" t="str">
            <v xml:space="preserve"> 제어용케이블</v>
          </cell>
          <cell r="C15" t="str">
            <v xml:space="preserve"> CVV-SB 2.0㎟/4C</v>
          </cell>
          <cell r="D15" t="str">
            <v>m</v>
          </cell>
          <cell r="E15">
            <v>844</v>
          </cell>
          <cell r="F15">
            <v>979</v>
          </cell>
          <cell r="G15">
            <v>892</v>
          </cell>
          <cell r="H15">
            <v>1054</v>
          </cell>
          <cell r="O15">
            <v>979</v>
          </cell>
          <cell r="P15">
            <v>979</v>
          </cell>
        </row>
        <row r="16">
          <cell r="A16">
            <v>214</v>
          </cell>
          <cell r="B16" t="str">
            <v xml:space="preserve"> 통신케이블</v>
          </cell>
          <cell r="C16" t="str">
            <v xml:space="preserve"> RS 232C 4.27㎟/4C</v>
          </cell>
          <cell r="D16" t="str">
            <v>m</v>
          </cell>
          <cell r="K16" t="str">
            <v>ABB</v>
          </cell>
          <cell r="L16">
            <v>2500</v>
          </cell>
          <cell r="O16">
            <v>2500</v>
          </cell>
          <cell r="P16">
            <v>2500</v>
          </cell>
        </row>
        <row r="17">
          <cell r="A17">
            <v>215</v>
          </cell>
          <cell r="B17" t="str">
            <v xml:space="preserve"> 접지용전선</v>
          </cell>
          <cell r="C17" t="str">
            <v xml:space="preserve"> CU 38㎟</v>
          </cell>
          <cell r="D17" t="str">
            <v>m</v>
          </cell>
          <cell r="E17">
            <v>854</v>
          </cell>
          <cell r="F17">
            <v>1195</v>
          </cell>
          <cell r="G17">
            <v>919</v>
          </cell>
          <cell r="H17">
            <v>1222</v>
          </cell>
          <cell r="O17">
            <v>1195</v>
          </cell>
          <cell r="P17">
            <v>1195</v>
          </cell>
        </row>
        <row r="18">
          <cell r="A18">
            <v>216</v>
          </cell>
          <cell r="B18" t="str">
            <v xml:space="preserve"> 접지용전선</v>
          </cell>
          <cell r="C18" t="str">
            <v xml:space="preserve"> BC 60㎟</v>
          </cell>
          <cell r="D18" t="str">
            <v>m</v>
          </cell>
          <cell r="E18">
            <v>854</v>
          </cell>
          <cell r="F18">
            <v>1910</v>
          </cell>
          <cell r="G18">
            <v>919</v>
          </cell>
          <cell r="H18">
            <v>1958</v>
          </cell>
          <cell r="O18">
            <v>1910</v>
          </cell>
          <cell r="P18">
            <v>1910</v>
          </cell>
        </row>
        <row r="19">
          <cell r="A19" t="str">
            <v>217-1</v>
          </cell>
          <cell r="B19" t="str">
            <v xml:space="preserve"> 접지용전선</v>
          </cell>
          <cell r="C19" t="str">
            <v xml:space="preserve"> GV 2.0㎟</v>
          </cell>
          <cell r="D19" t="str">
            <v>m</v>
          </cell>
          <cell r="G19">
            <v>906</v>
          </cell>
          <cell r="H19">
            <v>156</v>
          </cell>
          <cell r="O19">
            <v>156</v>
          </cell>
          <cell r="P19">
            <v>156</v>
          </cell>
        </row>
        <row r="20">
          <cell r="A20">
            <v>217</v>
          </cell>
          <cell r="B20" t="str">
            <v xml:space="preserve"> 접지용전선</v>
          </cell>
          <cell r="C20" t="str">
            <v xml:space="preserve"> GV 3.5㎟</v>
          </cell>
          <cell r="D20" t="str">
            <v>m</v>
          </cell>
          <cell r="E20">
            <v>847</v>
          </cell>
          <cell r="F20">
            <v>215</v>
          </cell>
          <cell r="G20">
            <v>906</v>
          </cell>
          <cell r="H20">
            <v>221</v>
          </cell>
          <cell r="O20">
            <v>215</v>
          </cell>
          <cell r="P20">
            <v>215</v>
          </cell>
        </row>
        <row r="21">
          <cell r="A21">
            <v>218</v>
          </cell>
          <cell r="B21" t="str">
            <v xml:space="preserve"> 접지용전선</v>
          </cell>
          <cell r="C21" t="str">
            <v xml:space="preserve"> GV 5.5㎟</v>
          </cell>
          <cell r="D21" t="str">
            <v>m</v>
          </cell>
          <cell r="E21">
            <v>847</v>
          </cell>
          <cell r="F21">
            <v>344</v>
          </cell>
          <cell r="G21">
            <v>906</v>
          </cell>
          <cell r="H21">
            <v>353</v>
          </cell>
          <cell r="O21">
            <v>344</v>
          </cell>
          <cell r="P21">
            <v>344</v>
          </cell>
        </row>
        <row r="22">
          <cell r="A22">
            <v>219</v>
          </cell>
          <cell r="B22" t="str">
            <v xml:space="preserve"> 접지용전선</v>
          </cell>
          <cell r="C22" t="str">
            <v xml:space="preserve"> GV 8㎟</v>
          </cell>
          <cell r="D22" t="str">
            <v>m</v>
          </cell>
          <cell r="E22">
            <v>847</v>
          </cell>
          <cell r="F22">
            <v>451</v>
          </cell>
          <cell r="G22">
            <v>906</v>
          </cell>
          <cell r="H22">
            <v>462</v>
          </cell>
          <cell r="O22">
            <v>451</v>
          </cell>
          <cell r="P22">
            <v>451</v>
          </cell>
        </row>
        <row r="23">
          <cell r="A23">
            <v>220</v>
          </cell>
          <cell r="B23" t="str">
            <v xml:space="preserve"> 접지용전선</v>
          </cell>
          <cell r="C23" t="str">
            <v xml:space="preserve"> GV 38㎟</v>
          </cell>
          <cell r="D23" t="str">
            <v>m</v>
          </cell>
          <cell r="E23">
            <v>847</v>
          </cell>
          <cell r="F23">
            <v>1525</v>
          </cell>
          <cell r="G23">
            <v>906</v>
          </cell>
          <cell r="H23">
            <v>1558</v>
          </cell>
          <cell r="O23">
            <v>1525</v>
          </cell>
          <cell r="P23">
            <v>1525</v>
          </cell>
        </row>
        <row r="24">
          <cell r="A24">
            <v>221</v>
          </cell>
          <cell r="B24" t="str">
            <v xml:space="preserve"> 접지용전선</v>
          </cell>
          <cell r="C24" t="str">
            <v xml:space="preserve"> GV 60㎟</v>
          </cell>
          <cell r="D24" t="str">
            <v>m</v>
          </cell>
          <cell r="E24">
            <v>847</v>
          </cell>
          <cell r="F24">
            <v>2357</v>
          </cell>
          <cell r="G24">
            <v>906</v>
          </cell>
          <cell r="H24">
            <v>2411</v>
          </cell>
          <cell r="O24">
            <v>2357</v>
          </cell>
          <cell r="P24">
            <v>2357</v>
          </cell>
        </row>
        <row r="25">
          <cell r="A25">
            <v>222</v>
          </cell>
          <cell r="B25" t="str">
            <v xml:space="preserve"> 접지용전선</v>
          </cell>
          <cell r="C25" t="str">
            <v xml:space="preserve"> GV 80㎟</v>
          </cell>
          <cell r="D25" t="str">
            <v>m</v>
          </cell>
          <cell r="E25">
            <v>847</v>
          </cell>
          <cell r="F25">
            <v>3757</v>
          </cell>
          <cell r="G25">
            <v>906</v>
          </cell>
          <cell r="H25">
            <v>3840</v>
          </cell>
          <cell r="O25">
            <v>3757</v>
          </cell>
          <cell r="P25">
            <v>3757</v>
          </cell>
        </row>
        <row r="26">
          <cell r="A26">
            <v>223</v>
          </cell>
          <cell r="B26" t="str">
            <v xml:space="preserve"> 접지용전선</v>
          </cell>
          <cell r="C26" t="str">
            <v xml:space="preserve"> GV 100㎟</v>
          </cell>
          <cell r="D26" t="str">
            <v>m</v>
          </cell>
          <cell r="E26">
            <v>847</v>
          </cell>
          <cell r="F26">
            <v>3757</v>
          </cell>
          <cell r="G26">
            <v>906</v>
          </cell>
          <cell r="H26">
            <v>3840</v>
          </cell>
          <cell r="O26">
            <v>3757</v>
          </cell>
          <cell r="P26">
            <v>3757</v>
          </cell>
        </row>
        <row r="27">
          <cell r="A27">
            <v>437</v>
          </cell>
          <cell r="B27" t="str">
            <v xml:space="preserve"> 경질비닐전선관</v>
          </cell>
          <cell r="C27" t="str">
            <v xml:space="preserve"> HI 22C</v>
          </cell>
          <cell r="D27" t="str">
            <v>m</v>
          </cell>
          <cell r="E27">
            <v>874</v>
          </cell>
          <cell r="F27">
            <v>316</v>
          </cell>
          <cell r="G27">
            <v>931</v>
          </cell>
          <cell r="H27">
            <v>324</v>
          </cell>
          <cell r="O27">
            <v>316</v>
          </cell>
          <cell r="P27">
            <v>316</v>
          </cell>
        </row>
        <row r="28">
          <cell r="A28">
            <v>224</v>
          </cell>
          <cell r="B28" t="str">
            <v xml:space="preserve"> 경질비닐전선관</v>
          </cell>
          <cell r="C28" t="str">
            <v xml:space="preserve"> HI 28C</v>
          </cell>
          <cell r="D28" t="str">
            <v>m</v>
          </cell>
          <cell r="E28">
            <v>874</v>
          </cell>
          <cell r="F28">
            <v>612</v>
          </cell>
          <cell r="G28">
            <v>931</v>
          </cell>
          <cell r="H28">
            <v>627</v>
          </cell>
          <cell r="O28">
            <v>612</v>
          </cell>
          <cell r="P28">
            <v>612</v>
          </cell>
        </row>
        <row r="29">
          <cell r="A29">
            <v>225</v>
          </cell>
          <cell r="B29" t="str">
            <v xml:space="preserve"> 경질비닐전선관</v>
          </cell>
          <cell r="C29" t="str">
            <v xml:space="preserve"> HI 36C</v>
          </cell>
          <cell r="D29" t="str">
            <v>m</v>
          </cell>
          <cell r="E29">
            <v>874</v>
          </cell>
          <cell r="F29">
            <v>953</v>
          </cell>
          <cell r="G29">
            <v>931</v>
          </cell>
          <cell r="H29">
            <v>908</v>
          </cell>
          <cell r="O29">
            <v>908</v>
          </cell>
          <cell r="P29">
            <v>908</v>
          </cell>
        </row>
        <row r="30">
          <cell r="A30">
            <v>226</v>
          </cell>
          <cell r="B30" t="str">
            <v xml:space="preserve"> 경질비닐전선관</v>
          </cell>
          <cell r="C30" t="str">
            <v xml:space="preserve"> HI 42C</v>
          </cell>
          <cell r="D30" t="str">
            <v>m</v>
          </cell>
          <cell r="E30">
            <v>874</v>
          </cell>
          <cell r="F30">
            <v>1122</v>
          </cell>
          <cell r="G30">
            <v>931</v>
          </cell>
          <cell r="H30">
            <v>1187</v>
          </cell>
          <cell r="O30">
            <v>1122</v>
          </cell>
          <cell r="P30">
            <v>1122</v>
          </cell>
        </row>
        <row r="31">
          <cell r="A31">
            <v>540</v>
          </cell>
          <cell r="B31" t="str">
            <v xml:space="preserve"> 경질비닐전선관</v>
          </cell>
          <cell r="C31" t="str">
            <v xml:space="preserve"> HI 54C</v>
          </cell>
          <cell r="D31" t="str">
            <v>m</v>
          </cell>
          <cell r="E31">
            <v>874</v>
          </cell>
          <cell r="F31">
            <v>1651</v>
          </cell>
          <cell r="G31">
            <v>931</v>
          </cell>
          <cell r="H31">
            <v>1683</v>
          </cell>
          <cell r="O31">
            <v>1651</v>
          </cell>
          <cell r="P31">
            <v>1651</v>
          </cell>
        </row>
        <row r="32">
          <cell r="A32">
            <v>227</v>
          </cell>
          <cell r="B32" t="str">
            <v xml:space="preserve"> 경질비닐전선관</v>
          </cell>
          <cell r="C32" t="str">
            <v xml:space="preserve"> HI 104C</v>
          </cell>
          <cell r="D32" t="str">
            <v>m</v>
          </cell>
          <cell r="E32">
            <v>874</v>
          </cell>
          <cell r="F32">
            <v>3952</v>
          </cell>
          <cell r="G32">
            <v>931</v>
          </cell>
          <cell r="H32">
            <v>4707</v>
          </cell>
          <cell r="O32">
            <v>3952</v>
          </cell>
          <cell r="P32">
            <v>3952</v>
          </cell>
        </row>
        <row r="33">
          <cell r="A33">
            <v>228</v>
          </cell>
          <cell r="B33" t="str">
            <v xml:space="preserve"> 강제전선관</v>
          </cell>
          <cell r="C33" t="str">
            <v xml:space="preserve"> 아연도 82C</v>
          </cell>
          <cell r="D33" t="str">
            <v>m</v>
          </cell>
          <cell r="E33">
            <v>868</v>
          </cell>
          <cell r="F33">
            <v>5051</v>
          </cell>
          <cell r="G33">
            <v>935</v>
          </cell>
          <cell r="H33">
            <v>5437</v>
          </cell>
          <cell r="O33">
            <v>5051</v>
          </cell>
          <cell r="P33">
            <v>5051</v>
          </cell>
        </row>
        <row r="34">
          <cell r="A34">
            <v>229</v>
          </cell>
          <cell r="B34" t="str">
            <v xml:space="preserve"> 강제전선관</v>
          </cell>
          <cell r="C34" t="str">
            <v xml:space="preserve"> 아연도 104C</v>
          </cell>
          <cell r="D34" t="str">
            <v>m</v>
          </cell>
          <cell r="E34">
            <v>868</v>
          </cell>
          <cell r="F34">
            <v>8014</v>
          </cell>
          <cell r="G34">
            <v>935</v>
          </cell>
          <cell r="H34">
            <v>8663</v>
          </cell>
          <cell r="O34">
            <v>8014</v>
          </cell>
          <cell r="P34">
            <v>8014</v>
          </cell>
        </row>
        <row r="35">
          <cell r="A35">
            <v>230</v>
          </cell>
          <cell r="B35" t="str">
            <v xml:space="preserve"> 백관</v>
          </cell>
          <cell r="C35" t="str">
            <v xml:space="preserve">  100mm</v>
          </cell>
          <cell r="D35" t="str">
            <v>m</v>
          </cell>
          <cell r="E35">
            <v>522</v>
          </cell>
          <cell r="F35">
            <v>8054</v>
          </cell>
          <cell r="G35">
            <v>489</v>
          </cell>
          <cell r="H35">
            <v>8467</v>
          </cell>
          <cell r="O35">
            <v>8054</v>
          </cell>
          <cell r="P35">
            <v>8054</v>
          </cell>
        </row>
        <row r="36">
          <cell r="A36">
            <v>231</v>
          </cell>
          <cell r="B36" t="str">
            <v xml:space="preserve"> 백관</v>
          </cell>
          <cell r="C36" t="str">
            <v xml:space="preserve">  150mm</v>
          </cell>
          <cell r="D36" t="str">
            <v>m</v>
          </cell>
          <cell r="E36">
            <v>522</v>
          </cell>
          <cell r="F36">
            <v>13006</v>
          </cell>
          <cell r="G36">
            <v>489</v>
          </cell>
          <cell r="H36">
            <v>13595</v>
          </cell>
          <cell r="O36">
            <v>13006</v>
          </cell>
          <cell r="P36">
            <v>13006</v>
          </cell>
        </row>
        <row r="37">
          <cell r="A37">
            <v>234</v>
          </cell>
          <cell r="B37" t="str">
            <v xml:space="preserve"> 파상형경질PE전선관</v>
          </cell>
          <cell r="C37" t="str">
            <v xml:space="preserve"> 30mm</v>
          </cell>
          <cell r="D37" t="str">
            <v>m</v>
          </cell>
          <cell r="E37">
            <v>873</v>
          </cell>
          <cell r="F37">
            <v>330</v>
          </cell>
          <cell r="G37">
            <v>932</v>
          </cell>
          <cell r="H37">
            <v>340</v>
          </cell>
          <cell r="O37">
            <v>330</v>
          </cell>
          <cell r="P37">
            <v>330</v>
          </cell>
        </row>
        <row r="38">
          <cell r="A38">
            <v>235</v>
          </cell>
          <cell r="B38" t="str">
            <v xml:space="preserve"> 파상형경질PE전선관</v>
          </cell>
          <cell r="C38" t="str">
            <v xml:space="preserve"> 40mm</v>
          </cell>
          <cell r="D38" t="str">
            <v>m</v>
          </cell>
          <cell r="E38">
            <v>873</v>
          </cell>
          <cell r="F38">
            <v>510</v>
          </cell>
          <cell r="G38">
            <v>932</v>
          </cell>
          <cell r="H38">
            <v>510</v>
          </cell>
          <cell r="O38">
            <v>510</v>
          </cell>
          <cell r="P38">
            <v>510</v>
          </cell>
        </row>
        <row r="39">
          <cell r="A39">
            <v>236</v>
          </cell>
          <cell r="B39" t="str">
            <v xml:space="preserve"> 파상형경질PE전선관</v>
          </cell>
          <cell r="C39" t="str">
            <v xml:space="preserve"> 50mm</v>
          </cell>
          <cell r="D39" t="str">
            <v>m</v>
          </cell>
          <cell r="E39">
            <v>873</v>
          </cell>
          <cell r="F39">
            <v>620</v>
          </cell>
          <cell r="G39">
            <v>932</v>
          </cell>
          <cell r="H39">
            <v>640</v>
          </cell>
          <cell r="O39">
            <v>620</v>
          </cell>
          <cell r="P39">
            <v>620</v>
          </cell>
        </row>
        <row r="40">
          <cell r="A40">
            <v>442</v>
          </cell>
          <cell r="B40" t="str">
            <v xml:space="preserve"> 파상형경질PE전선관</v>
          </cell>
          <cell r="C40" t="str">
            <v xml:space="preserve"> 65mm</v>
          </cell>
          <cell r="D40" t="str">
            <v>m</v>
          </cell>
          <cell r="E40">
            <v>873</v>
          </cell>
          <cell r="F40">
            <v>850</v>
          </cell>
          <cell r="G40">
            <v>932</v>
          </cell>
          <cell r="H40">
            <v>850</v>
          </cell>
          <cell r="O40">
            <v>850</v>
          </cell>
          <cell r="P40">
            <v>850</v>
          </cell>
        </row>
        <row r="41">
          <cell r="A41">
            <v>237</v>
          </cell>
          <cell r="B41" t="str">
            <v xml:space="preserve"> 파상형경질PE전선관</v>
          </cell>
          <cell r="C41" t="str">
            <v xml:space="preserve"> 80mm</v>
          </cell>
          <cell r="D41" t="str">
            <v>m</v>
          </cell>
          <cell r="E41">
            <v>873</v>
          </cell>
          <cell r="F41">
            <v>1190</v>
          </cell>
          <cell r="G41">
            <v>932</v>
          </cell>
          <cell r="H41">
            <v>1190</v>
          </cell>
          <cell r="O41">
            <v>1190</v>
          </cell>
          <cell r="P41">
            <v>1190</v>
          </cell>
        </row>
        <row r="42">
          <cell r="A42">
            <v>232</v>
          </cell>
          <cell r="B42" t="str">
            <v xml:space="preserve"> 파상형경질PE전선관</v>
          </cell>
          <cell r="C42" t="str">
            <v xml:space="preserve"> 100mm</v>
          </cell>
          <cell r="D42" t="str">
            <v>m</v>
          </cell>
          <cell r="E42">
            <v>873</v>
          </cell>
          <cell r="F42">
            <v>1790</v>
          </cell>
          <cell r="G42">
            <v>932</v>
          </cell>
          <cell r="H42">
            <v>1790</v>
          </cell>
          <cell r="O42">
            <v>1790</v>
          </cell>
          <cell r="P42">
            <v>1790</v>
          </cell>
        </row>
        <row r="43">
          <cell r="A43">
            <v>233</v>
          </cell>
          <cell r="B43" t="str">
            <v xml:space="preserve"> 파상형경질PE전선관</v>
          </cell>
          <cell r="C43" t="str">
            <v xml:space="preserve"> 125mm</v>
          </cell>
          <cell r="D43" t="str">
            <v>m</v>
          </cell>
          <cell r="E43">
            <v>873</v>
          </cell>
          <cell r="F43">
            <v>2550</v>
          </cell>
          <cell r="G43">
            <v>932</v>
          </cell>
          <cell r="H43">
            <v>2550</v>
          </cell>
          <cell r="O43">
            <v>2550</v>
          </cell>
          <cell r="P43">
            <v>2550</v>
          </cell>
        </row>
        <row r="44">
          <cell r="A44">
            <v>239</v>
          </cell>
          <cell r="B44" t="str">
            <v xml:space="preserve"> 후렉시블전선관</v>
          </cell>
          <cell r="C44" t="str">
            <v xml:space="preserve"> 일반방수 22C</v>
          </cell>
          <cell r="D44" t="str">
            <v>m</v>
          </cell>
          <cell r="E44">
            <v>871</v>
          </cell>
          <cell r="F44">
            <v>2240</v>
          </cell>
          <cell r="G44">
            <v>934</v>
          </cell>
          <cell r="H44">
            <v>2240</v>
          </cell>
          <cell r="O44">
            <v>2240</v>
          </cell>
          <cell r="P44">
            <v>2240</v>
          </cell>
        </row>
        <row r="45">
          <cell r="A45">
            <v>240</v>
          </cell>
          <cell r="B45" t="str">
            <v xml:space="preserve"> 후렉시블전선관</v>
          </cell>
          <cell r="C45" t="str">
            <v xml:space="preserve"> 일반방수 28C</v>
          </cell>
          <cell r="D45" t="str">
            <v>m</v>
          </cell>
          <cell r="E45">
            <v>871</v>
          </cell>
          <cell r="F45">
            <v>2660</v>
          </cell>
          <cell r="G45">
            <v>934</v>
          </cell>
          <cell r="H45">
            <v>2660</v>
          </cell>
          <cell r="O45">
            <v>2660</v>
          </cell>
          <cell r="P45">
            <v>2660</v>
          </cell>
        </row>
        <row r="46">
          <cell r="A46">
            <v>241</v>
          </cell>
          <cell r="B46" t="str">
            <v xml:space="preserve"> 후렉시블전선관</v>
          </cell>
          <cell r="C46" t="str">
            <v xml:space="preserve"> 일반방수 42C</v>
          </cell>
          <cell r="D46" t="str">
            <v>m</v>
          </cell>
          <cell r="E46">
            <v>871</v>
          </cell>
          <cell r="F46">
            <v>5600</v>
          </cell>
          <cell r="G46">
            <v>934</v>
          </cell>
          <cell r="H46">
            <v>5600</v>
          </cell>
          <cell r="O46">
            <v>5600</v>
          </cell>
          <cell r="P46">
            <v>5600</v>
          </cell>
        </row>
        <row r="47">
          <cell r="A47">
            <v>238</v>
          </cell>
          <cell r="B47" t="str">
            <v xml:space="preserve"> 후렉시블전선관</v>
          </cell>
          <cell r="C47" t="str">
            <v xml:space="preserve"> 일반방수 104C</v>
          </cell>
          <cell r="D47" t="str">
            <v>m</v>
          </cell>
          <cell r="E47">
            <v>871</v>
          </cell>
          <cell r="F47">
            <v>29000</v>
          </cell>
          <cell r="G47">
            <v>934</v>
          </cell>
          <cell r="H47">
            <v>29000</v>
          </cell>
          <cell r="O47">
            <v>29000</v>
          </cell>
          <cell r="P47">
            <v>29000</v>
          </cell>
        </row>
        <row r="48">
          <cell r="A48">
            <v>448</v>
          </cell>
          <cell r="B48" t="str">
            <v xml:space="preserve"> F/C 통신관</v>
          </cell>
          <cell r="C48" t="str">
            <v xml:space="preserve"> 100mm</v>
          </cell>
          <cell r="D48" t="str">
            <v>m</v>
          </cell>
          <cell r="G48">
            <v>931</v>
          </cell>
          <cell r="H48">
            <v>3424</v>
          </cell>
          <cell r="O48">
            <v>3424</v>
          </cell>
          <cell r="P48">
            <v>3424</v>
          </cell>
        </row>
        <row r="49">
          <cell r="A49">
            <v>242</v>
          </cell>
          <cell r="B49" t="str">
            <v xml:space="preserve"> 반경철관</v>
          </cell>
          <cell r="C49" t="str">
            <v xml:space="preserve"> 80 x 2 x 2400</v>
          </cell>
          <cell r="D49" t="str">
            <v>개</v>
          </cell>
          <cell r="G49">
            <v>1003</v>
          </cell>
          <cell r="H49">
            <v>16000</v>
          </cell>
          <cell r="O49">
            <v>16000</v>
          </cell>
          <cell r="P49">
            <v>16000</v>
          </cell>
        </row>
        <row r="50">
          <cell r="A50">
            <v>500</v>
          </cell>
          <cell r="B50" t="str">
            <v xml:space="preserve"> 흄 관</v>
          </cell>
          <cell r="C50" t="str">
            <v xml:space="preserve"> 115mm</v>
          </cell>
          <cell r="D50" t="str">
            <v>m</v>
          </cell>
          <cell r="L50">
            <v>9300</v>
          </cell>
          <cell r="O50">
            <v>9300</v>
          </cell>
          <cell r="P50">
            <v>9300</v>
          </cell>
        </row>
        <row r="51">
          <cell r="A51">
            <v>244</v>
          </cell>
          <cell r="B51" t="str">
            <v xml:space="preserve"> CONTROL BOX</v>
          </cell>
          <cell r="C51" t="str">
            <v>450x550x150(터널용)</v>
          </cell>
          <cell r="D51" t="str">
            <v>개</v>
          </cell>
          <cell r="K51" t="str">
            <v>코스모</v>
          </cell>
          <cell r="L51">
            <v>488480</v>
          </cell>
          <cell r="O51">
            <v>488480</v>
          </cell>
          <cell r="P51">
            <v>488480</v>
          </cell>
        </row>
        <row r="52">
          <cell r="A52">
            <v>552</v>
          </cell>
          <cell r="B52" t="str">
            <v xml:space="preserve"> 풀박스"A"TYPE</v>
          </cell>
          <cell r="C52" t="str">
            <v xml:space="preserve"> 200x200x100</v>
          </cell>
          <cell r="D52" t="str">
            <v>개</v>
          </cell>
          <cell r="K52" t="str">
            <v>신화</v>
          </cell>
          <cell r="L52">
            <v>95000</v>
          </cell>
          <cell r="O52">
            <v>95000</v>
          </cell>
          <cell r="P52">
            <v>95000</v>
          </cell>
        </row>
        <row r="53">
          <cell r="A53">
            <v>245</v>
          </cell>
          <cell r="B53" t="str">
            <v xml:space="preserve"> 풀박스"B"TYPE</v>
          </cell>
          <cell r="C53" t="str">
            <v xml:space="preserve"> 600x500x200</v>
          </cell>
          <cell r="D53" t="str">
            <v>개</v>
          </cell>
          <cell r="K53" t="str">
            <v>신화</v>
          </cell>
          <cell r="L53">
            <v>199441</v>
          </cell>
          <cell r="O53">
            <v>199441</v>
          </cell>
          <cell r="P53">
            <v>199441</v>
          </cell>
        </row>
        <row r="54">
          <cell r="A54">
            <v>553</v>
          </cell>
          <cell r="B54" t="str">
            <v xml:space="preserve"> 풀박스"C"TYPE</v>
          </cell>
          <cell r="C54" t="str">
            <v xml:space="preserve"> 1300x800x200</v>
          </cell>
          <cell r="D54" t="str">
            <v>개</v>
          </cell>
          <cell r="K54" t="str">
            <v>신화</v>
          </cell>
          <cell r="L54">
            <v>663882</v>
          </cell>
          <cell r="O54">
            <v>663882</v>
          </cell>
          <cell r="P54">
            <v>663882</v>
          </cell>
        </row>
        <row r="55">
          <cell r="A55">
            <v>246</v>
          </cell>
          <cell r="B55" t="str">
            <v xml:space="preserve"> 풀박스</v>
          </cell>
          <cell r="C55" t="str">
            <v xml:space="preserve"> SUS 150x150x100</v>
          </cell>
          <cell r="D55" t="str">
            <v>개</v>
          </cell>
          <cell r="K55" t="str">
            <v>아시아</v>
          </cell>
          <cell r="L55">
            <v>21720</v>
          </cell>
          <cell r="O55">
            <v>21720</v>
          </cell>
          <cell r="P55">
            <v>21720</v>
          </cell>
        </row>
        <row r="56">
          <cell r="A56">
            <v>247</v>
          </cell>
          <cell r="B56" t="str">
            <v xml:space="preserve"> 풀박스</v>
          </cell>
          <cell r="C56" t="str">
            <v xml:space="preserve"> SUS 400x400x150</v>
          </cell>
          <cell r="D56" t="str">
            <v>개</v>
          </cell>
          <cell r="K56" t="str">
            <v>아시아</v>
          </cell>
          <cell r="L56">
            <v>66700</v>
          </cell>
          <cell r="O56">
            <v>66700</v>
          </cell>
          <cell r="P56">
            <v>66700</v>
          </cell>
        </row>
        <row r="57">
          <cell r="A57">
            <v>248</v>
          </cell>
          <cell r="B57" t="str">
            <v xml:space="preserve"> 풀박스</v>
          </cell>
          <cell r="C57" t="str">
            <v xml:space="preserve"> SUS 450x450x150</v>
          </cell>
          <cell r="D57" t="str">
            <v>개</v>
          </cell>
          <cell r="K57" t="str">
            <v>아시아</v>
          </cell>
          <cell r="L57">
            <v>80300</v>
          </cell>
          <cell r="O57">
            <v>80300</v>
          </cell>
          <cell r="P57">
            <v>80300</v>
          </cell>
        </row>
        <row r="58">
          <cell r="A58">
            <v>2000</v>
          </cell>
          <cell r="B58" t="str">
            <v xml:space="preserve"> 파이프크램프</v>
          </cell>
          <cell r="C58" t="str">
            <v xml:space="preserve"> 22C (STS)</v>
          </cell>
          <cell r="D58" t="str">
            <v>개</v>
          </cell>
          <cell r="G58">
            <v>936</v>
          </cell>
          <cell r="H58">
            <v>90</v>
          </cell>
          <cell r="O58">
            <v>90</v>
          </cell>
          <cell r="P58">
            <v>90</v>
          </cell>
        </row>
        <row r="59">
          <cell r="A59">
            <v>2001</v>
          </cell>
          <cell r="B59" t="str">
            <v xml:space="preserve"> 파이프크램프</v>
          </cell>
          <cell r="C59" t="str">
            <v xml:space="preserve"> 28C (STS)</v>
          </cell>
          <cell r="D59" t="str">
            <v>개</v>
          </cell>
          <cell r="G59">
            <v>936</v>
          </cell>
          <cell r="H59">
            <v>100</v>
          </cell>
          <cell r="O59">
            <v>100</v>
          </cell>
          <cell r="P59">
            <v>100</v>
          </cell>
        </row>
        <row r="60">
          <cell r="A60">
            <v>2002</v>
          </cell>
          <cell r="B60" t="str">
            <v xml:space="preserve"> 파이프크램프</v>
          </cell>
          <cell r="C60" t="str">
            <v xml:space="preserve"> 36C (STS)</v>
          </cell>
          <cell r="D60" t="str">
            <v>개</v>
          </cell>
          <cell r="G60">
            <v>936</v>
          </cell>
          <cell r="H60">
            <v>120</v>
          </cell>
          <cell r="O60">
            <v>120</v>
          </cell>
          <cell r="P60">
            <v>120</v>
          </cell>
        </row>
        <row r="61">
          <cell r="A61">
            <v>2003</v>
          </cell>
          <cell r="B61" t="str">
            <v xml:space="preserve"> 파이프크램프</v>
          </cell>
          <cell r="C61" t="str">
            <v xml:space="preserve"> 42C (STS)</v>
          </cell>
          <cell r="D61" t="str">
            <v>개</v>
          </cell>
          <cell r="G61">
            <v>936</v>
          </cell>
          <cell r="H61">
            <v>135</v>
          </cell>
          <cell r="O61">
            <v>135</v>
          </cell>
          <cell r="P61">
            <v>135</v>
          </cell>
        </row>
        <row r="62">
          <cell r="A62">
            <v>2004</v>
          </cell>
          <cell r="B62" t="str">
            <v xml:space="preserve"> 파이프크램프</v>
          </cell>
          <cell r="C62" t="str">
            <v xml:space="preserve"> 54C (STS)</v>
          </cell>
          <cell r="D62" t="str">
            <v>개</v>
          </cell>
          <cell r="G62">
            <v>936</v>
          </cell>
          <cell r="H62">
            <v>160</v>
          </cell>
          <cell r="O62">
            <v>160</v>
          </cell>
          <cell r="P62">
            <v>160</v>
          </cell>
        </row>
        <row r="63">
          <cell r="A63">
            <v>254</v>
          </cell>
          <cell r="B63" t="str">
            <v xml:space="preserve"> 후렉시블콘넥타</v>
          </cell>
          <cell r="C63" t="str">
            <v xml:space="preserve"> 일반방수 22C</v>
          </cell>
          <cell r="D63" t="str">
            <v>개</v>
          </cell>
          <cell r="G63">
            <v>936</v>
          </cell>
          <cell r="H63">
            <v>2200</v>
          </cell>
          <cell r="O63">
            <v>2200</v>
          </cell>
          <cell r="P63">
            <v>2200</v>
          </cell>
        </row>
        <row r="64">
          <cell r="A64">
            <v>255</v>
          </cell>
          <cell r="B64" t="str">
            <v xml:space="preserve"> 후렉시블콘넥타</v>
          </cell>
          <cell r="C64" t="str">
            <v xml:space="preserve"> 일반방수 28C</v>
          </cell>
          <cell r="D64" t="str">
            <v>개</v>
          </cell>
          <cell r="G64">
            <v>936</v>
          </cell>
          <cell r="H64">
            <v>2500</v>
          </cell>
          <cell r="O64">
            <v>2500</v>
          </cell>
          <cell r="P64">
            <v>2500</v>
          </cell>
        </row>
        <row r="65">
          <cell r="A65">
            <v>256</v>
          </cell>
          <cell r="B65" t="str">
            <v xml:space="preserve"> 후렉시블콘넥타</v>
          </cell>
          <cell r="C65" t="str">
            <v xml:space="preserve"> 일반방수 42C</v>
          </cell>
          <cell r="D65" t="str">
            <v>개</v>
          </cell>
          <cell r="G65">
            <v>936</v>
          </cell>
          <cell r="H65">
            <v>5000</v>
          </cell>
          <cell r="O65">
            <v>5000</v>
          </cell>
          <cell r="P65">
            <v>5000</v>
          </cell>
        </row>
        <row r="66">
          <cell r="A66">
            <v>253</v>
          </cell>
          <cell r="B66" t="str">
            <v xml:space="preserve"> 후렉시블콘넥타</v>
          </cell>
          <cell r="C66" t="str">
            <v xml:space="preserve"> 일반방수 104C</v>
          </cell>
          <cell r="D66" t="str">
            <v>개</v>
          </cell>
          <cell r="G66">
            <v>936</v>
          </cell>
          <cell r="H66">
            <v>27900</v>
          </cell>
          <cell r="O66">
            <v>27900</v>
          </cell>
          <cell r="P66">
            <v>27900</v>
          </cell>
        </row>
        <row r="67">
          <cell r="A67">
            <v>434</v>
          </cell>
          <cell r="B67" t="str">
            <v xml:space="preserve"> 전선관콘넥타</v>
          </cell>
          <cell r="C67" t="str">
            <v xml:space="preserve"> HI-PVC 104C</v>
          </cell>
          <cell r="D67" t="str">
            <v>개</v>
          </cell>
          <cell r="E67">
            <v>871</v>
          </cell>
          <cell r="F67">
            <v>2527</v>
          </cell>
          <cell r="G67">
            <v>914</v>
          </cell>
          <cell r="H67">
            <v>2174</v>
          </cell>
          <cell r="O67">
            <v>2174</v>
          </cell>
          <cell r="P67">
            <v>2174</v>
          </cell>
        </row>
        <row r="68">
          <cell r="A68">
            <v>441</v>
          </cell>
          <cell r="B68" t="str">
            <v xml:space="preserve"> 노말밴드</v>
          </cell>
          <cell r="C68" t="str">
            <v xml:space="preserve"> HI-PVC 28C</v>
          </cell>
          <cell r="D68" t="str">
            <v>개</v>
          </cell>
          <cell r="E68">
            <v>874</v>
          </cell>
          <cell r="F68">
            <v>960</v>
          </cell>
          <cell r="O68">
            <v>960</v>
          </cell>
          <cell r="P68">
            <v>960</v>
          </cell>
        </row>
        <row r="69">
          <cell r="A69">
            <v>257</v>
          </cell>
          <cell r="B69" t="str">
            <v xml:space="preserve"> 노말밴드</v>
          </cell>
          <cell r="C69" t="str">
            <v xml:space="preserve"> HI-PVC 36C</v>
          </cell>
          <cell r="D69" t="str">
            <v>개</v>
          </cell>
          <cell r="E69">
            <v>874</v>
          </cell>
          <cell r="F69">
            <v>1080</v>
          </cell>
          <cell r="G69">
            <v>919</v>
          </cell>
          <cell r="H69">
            <v>1370</v>
          </cell>
          <cell r="O69">
            <v>1080</v>
          </cell>
          <cell r="P69">
            <v>1080</v>
          </cell>
        </row>
        <row r="70">
          <cell r="A70">
            <v>258</v>
          </cell>
          <cell r="B70" t="str">
            <v xml:space="preserve"> 노말밴드</v>
          </cell>
          <cell r="C70" t="str">
            <v xml:space="preserve"> HI-PVC 42C</v>
          </cell>
          <cell r="D70" t="str">
            <v>개</v>
          </cell>
          <cell r="E70">
            <v>874</v>
          </cell>
          <cell r="F70">
            <v>1440</v>
          </cell>
          <cell r="G70">
            <v>919</v>
          </cell>
          <cell r="H70">
            <v>1815</v>
          </cell>
          <cell r="O70">
            <v>1440</v>
          </cell>
          <cell r="P70">
            <v>1440</v>
          </cell>
        </row>
        <row r="71">
          <cell r="A71">
            <v>502</v>
          </cell>
          <cell r="B71" t="str">
            <v xml:space="preserve"> 노말밴드</v>
          </cell>
          <cell r="C71" t="str">
            <v xml:space="preserve"> HI-PVC 104C</v>
          </cell>
          <cell r="D71" t="str">
            <v>개</v>
          </cell>
          <cell r="E71">
            <v>874</v>
          </cell>
          <cell r="F71">
            <v>8403</v>
          </cell>
          <cell r="G71">
            <v>919</v>
          </cell>
          <cell r="H71">
            <v>10048</v>
          </cell>
          <cell r="O71">
            <v>8403</v>
          </cell>
          <cell r="P71">
            <v>8403</v>
          </cell>
        </row>
        <row r="72">
          <cell r="A72">
            <v>501</v>
          </cell>
          <cell r="B72" t="str">
            <v xml:space="preserve"> 노말밴드</v>
          </cell>
          <cell r="C72" t="str">
            <v xml:space="preserve"> ST 104C</v>
          </cell>
          <cell r="D72" t="str">
            <v>개</v>
          </cell>
          <cell r="E72">
            <v>868</v>
          </cell>
          <cell r="F72">
            <v>17550</v>
          </cell>
          <cell r="G72">
            <v>919</v>
          </cell>
          <cell r="H72">
            <v>17630</v>
          </cell>
          <cell r="O72">
            <v>17550</v>
          </cell>
          <cell r="P72">
            <v>17550</v>
          </cell>
        </row>
        <row r="73">
          <cell r="A73">
            <v>259</v>
          </cell>
          <cell r="B73" t="str">
            <v xml:space="preserve"> 새들</v>
          </cell>
          <cell r="C73" t="str">
            <v xml:space="preserve"> 70C</v>
          </cell>
          <cell r="D73" t="str">
            <v>개</v>
          </cell>
          <cell r="E73">
            <v>868</v>
          </cell>
          <cell r="F73">
            <v>330</v>
          </cell>
          <cell r="G73">
            <v>936</v>
          </cell>
          <cell r="H73">
            <v>320</v>
          </cell>
          <cell r="O73">
            <v>320</v>
          </cell>
          <cell r="P73">
            <v>320</v>
          </cell>
        </row>
        <row r="74">
          <cell r="A74" t="str">
            <v>260-1</v>
          </cell>
          <cell r="B74" t="str">
            <v xml:space="preserve"> 접속장비</v>
          </cell>
          <cell r="C74" t="str">
            <v>22.9kV 60㎟/1C(단말)</v>
          </cell>
          <cell r="D74" t="str">
            <v>EA</v>
          </cell>
          <cell r="E74">
            <v>867</v>
          </cell>
          <cell r="F74">
            <v>73000</v>
          </cell>
          <cell r="O74">
            <v>73000</v>
          </cell>
          <cell r="P74">
            <v>73000</v>
          </cell>
        </row>
        <row r="75">
          <cell r="A75">
            <v>260</v>
          </cell>
          <cell r="B75" t="str">
            <v xml:space="preserve"> 접속장비</v>
          </cell>
          <cell r="C75" t="str">
            <v xml:space="preserve"> 6.9kV 100㎟/1C(단말)</v>
          </cell>
          <cell r="D75" t="str">
            <v>조</v>
          </cell>
          <cell r="O75">
            <v>0</v>
          </cell>
          <cell r="P75">
            <v>0</v>
          </cell>
        </row>
        <row r="76">
          <cell r="A76">
            <v>261</v>
          </cell>
          <cell r="B76" t="str">
            <v xml:space="preserve"> 접속장비</v>
          </cell>
          <cell r="C76" t="str">
            <v xml:space="preserve"> 6.9kV 60㎟/1C(단말)</v>
          </cell>
          <cell r="D76" t="str">
            <v>조</v>
          </cell>
          <cell r="O76">
            <v>0</v>
          </cell>
          <cell r="P76">
            <v>0</v>
          </cell>
        </row>
        <row r="77">
          <cell r="A77" t="str">
            <v>262-1</v>
          </cell>
          <cell r="B77" t="str">
            <v xml:space="preserve"> 접속장비</v>
          </cell>
          <cell r="C77" t="str">
            <v xml:space="preserve">22.9kV 60㎟/1C(직선) </v>
          </cell>
          <cell r="D77" t="str">
            <v>KIT</v>
          </cell>
          <cell r="E77">
            <v>867</v>
          </cell>
          <cell r="F77">
            <v>138900</v>
          </cell>
          <cell r="O77">
            <v>138900</v>
          </cell>
          <cell r="P77">
            <v>138900</v>
          </cell>
        </row>
        <row r="78">
          <cell r="A78">
            <v>262</v>
          </cell>
          <cell r="B78" t="str">
            <v xml:space="preserve"> 접속장비</v>
          </cell>
          <cell r="C78" t="str">
            <v xml:space="preserve"> 6.9kV 100㎟/1C(직선) </v>
          </cell>
          <cell r="D78" t="str">
            <v>개</v>
          </cell>
          <cell r="O78">
            <v>0</v>
          </cell>
          <cell r="P78">
            <v>0</v>
          </cell>
        </row>
        <row r="79">
          <cell r="A79">
            <v>263</v>
          </cell>
          <cell r="B79" t="str">
            <v xml:space="preserve"> 접속장비</v>
          </cell>
          <cell r="C79" t="str">
            <v xml:space="preserve"> 6.9kV 60㎟/1C(직선) </v>
          </cell>
          <cell r="D79" t="str">
            <v>개</v>
          </cell>
          <cell r="O79">
            <v>0</v>
          </cell>
          <cell r="P79">
            <v>0</v>
          </cell>
        </row>
        <row r="80">
          <cell r="A80">
            <v>555</v>
          </cell>
          <cell r="B80" t="str">
            <v xml:space="preserve"> 동관단자</v>
          </cell>
          <cell r="C80" t="str">
            <v xml:space="preserve"> 38㎟(1HOLE)</v>
          </cell>
          <cell r="D80" t="str">
            <v>개</v>
          </cell>
          <cell r="E80">
            <v>863</v>
          </cell>
          <cell r="F80">
            <v>670</v>
          </cell>
          <cell r="G80">
            <v>926</v>
          </cell>
          <cell r="H80">
            <v>520</v>
          </cell>
          <cell r="O80">
            <v>520</v>
          </cell>
          <cell r="P80">
            <v>520</v>
          </cell>
        </row>
        <row r="81">
          <cell r="A81">
            <v>556</v>
          </cell>
          <cell r="B81" t="str">
            <v xml:space="preserve"> 동관단자</v>
          </cell>
          <cell r="C81" t="str">
            <v xml:space="preserve"> 80㎟(1HOLE)</v>
          </cell>
          <cell r="D81" t="str">
            <v>개</v>
          </cell>
          <cell r="E81">
            <v>863</v>
          </cell>
          <cell r="F81">
            <v>1180</v>
          </cell>
          <cell r="G81">
            <v>926</v>
          </cell>
          <cell r="H81">
            <v>990</v>
          </cell>
          <cell r="O81">
            <v>990</v>
          </cell>
          <cell r="P81">
            <v>990</v>
          </cell>
        </row>
        <row r="82">
          <cell r="A82">
            <v>264</v>
          </cell>
          <cell r="B82" t="str">
            <v xml:space="preserve"> 동관단자</v>
          </cell>
          <cell r="C82" t="str">
            <v xml:space="preserve"> 60㎟(2HOLE)</v>
          </cell>
          <cell r="D82" t="str">
            <v>개</v>
          </cell>
          <cell r="E82">
            <v>863</v>
          </cell>
          <cell r="F82">
            <v>1050</v>
          </cell>
          <cell r="G82">
            <v>926</v>
          </cell>
          <cell r="H82">
            <v>1050</v>
          </cell>
          <cell r="O82">
            <v>1050</v>
          </cell>
          <cell r="P82">
            <v>1050</v>
          </cell>
        </row>
        <row r="83">
          <cell r="A83">
            <v>268</v>
          </cell>
          <cell r="B83" t="str">
            <v xml:space="preserve"> 압착터미날</v>
          </cell>
          <cell r="C83" t="str">
            <v>38㎟</v>
          </cell>
          <cell r="D83" t="str">
            <v>개</v>
          </cell>
          <cell r="E83">
            <v>863</v>
          </cell>
          <cell r="F83">
            <v>88</v>
          </cell>
          <cell r="G83">
            <v>926</v>
          </cell>
          <cell r="H83">
            <v>329</v>
          </cell>
          <cell r="O83">
            <v>88</v>
          </cell>
          <cell r="P83">
            <v>88</v>
          </cell>
        </row>
        <row r="84">
          <cell r="A84">
            <v>269</v>
          </cell>
          <cell r="B84" t="str">
            <v xml:space="preserve"> 압착터미날</v>
          </cell>
          <cell r="C84" t="str">
            <v xml:space="preserve"> 60㎟</v>
          </cell>
          <cell r="D84" t="str">
            <v>개</v>
          </cell>
          <cell r="E84">
            <v>863</v>
          </cell>
          <cell r="F84">
            <v>230</v>
          </cell>
          <cell r="G84">
            <v>926</v>
          </cell>
          <cell r="H84">
            <v>537</v>
          </cell>
          <cell r="O84">
            <v>230</v>
          </cell>
          <cell r="P84">
            <v>230</v>
          </cell>
        </row>
        <row r="85">
          <cell r="A85">
            <v>443</v>
          </cell>
          <cell r="B85" t="str">
            <v xml:space="preserve"> 압착터미날</v>
          </cell>
          <cell r="C85" t="str">
            <v xml:space="preserve"> 80㎟</v>
          </cell>
          <cell r="D85" t="str">
            <v>개</v>
          </cell>
          <cell r="E85">
            <v>863</v>
          </cell>
          <cell r="F85">
            <v>300</v>
          </cell>
          <cell r="G85">
            <v>926</v>
          </cell>
          <cell r="H85">
            <v>891</v>
          </cell>
          <cell r="O85">
            <v>300</v>
          </cell>
          <cell r="P85">
            <v>300</v>
          </cell>
        </row>
        <row r="86">
          <cell r="A86">
            <v>267</v>
          </cell>
          <cell r="B86" t="str">
            <v xml:space="preserve"> 압착터미날</v>
          </cell>
          <cell r="C86" t="str">
            <v xml:space="preserve"> 100㎟</v>
          </cell>
          <cell r="D86" t="str">
            <v>개</v>
          </cell>
          <cell r="E86">
            <v>863</v>
          </cell>
          <cell r="F86">
            <v>350</v>
          </cell>
          <cell r="G86">
            <v>926</v>
          </cell>
          <cell r="H86">
            <v>1129</v>
          </cell>
          <cell r="O86">
            <v>350</v>
          </cell>
          <cell r="P86">
            <v>350</v>
          </cell>
        </row>
        <row r="87">
          <cell r="A87">
            <v>273</v>
          </cell>
          <cell r="B87" t="str">
            <v xml:space="preserve"> 콘센트</v>
          </cell>
          <cell r="C87" t="str">
            <v>300V 접지2구 15A</v>
          </cell>
          <cell r="D87" t="str">
            <v>EA</v>
          </cell>
          <cell r="E87">
            <v>939</v>
          </cell>
          <cell r="F87">
            <v>1364</v>
          </cell>
          <cell r="G87">
            <v>995</v>
          </cell>
          <cell r="H87">
            <v>1491</v>
          </cell>
          <cell r="O87">
            <v>1364</v>
          </cell>
          <cell r="P87">
            <v>1364</v>
          </cell>
        </row>
        <row r="88">
          <cell r="A88">
            <v>274</v>
          </cell>
          <cell r="B88" t="str">
            <v xml:space="preserve"> 콘센트</v>
          </cell>
          <cell r="C88" t="str">
            <v>300V 접지3구 15A</v>
          </cell>
          <cell r="D88" t="str">
            <v>EA</v>
          </cell>
          <cell r="E88">
            <v>939</v>
          </cell>
          <cell r="F88">
            <v>2867</v>
          </cell>
          <cell r="G88">
            <v>995</v>
          </cell>
          <cell r="H88">
            <v>3610</v>
          </cell>
          <cell r="O88">
            <v>2867</v>
          </cell>
          <cell r="P88">
            <v>2867</v>
          </cell>
        </row>
        <row r="89">
          <cell r="A89">
            <v>275</v>
          </cell>
          <cell r="B89" t="str">
            <v xml:space="preserve"> 형광램프</v>
          </cell>
          <cell r="C89" t="str">
            <v xml:space="preserve"> 32W 삼파장</v>
          </cell>
          <cell r="D89" t="str">
            <v>개</v>
          </cell>
          <cell r="E89">
            <v>954</v>
          </cell>
          <cell r="F89">
            <v>2100</v>
          </cell>
          <cell r="G89">
            <v>995</v>
          </cell>
          <cell r="H89">
            <v>2640</v>
          </cell>
          <cell r="O89">
            <v>2100</v>
          </cell>
          <cell r="P89">
            <v>2100</v>
          </cell>
        </row>
        <row r="90">
          <cell r="A90">
            <v>276</v>
          </cell>
          <cell r="B90" t="str">
            <v xml:space="preserve"> 대피소등기구</v>
          </cell>
          <cell r="C90" t="str">
            <v xml:space="preserve"> FUL 1/26W(터널용)</v>
          </cell>
          <cell r="D90" t="str">
            <v>개</v>
          </cell>
          <cell r="K90" t="str">
            <v>엘앰</v>
          </cell>
          <cell r="L90">
            <v>30000</v>
          </cell>
          <cell r="O90">
            <v>30000</v>
          </cell>
          <cell r="P90">
            <v>30000</v>
          </cell>
        </row>
        <row r="91">
          <cell r="A91">
            <v>277</v>
          </cell>
          <cell r="B91" t="str">
            <v xml:space="preserve"> 승강장등기구</v>
          </cell>
          <cell r="C91" t="str">
            <v xml:space="preserve"> MHL 1/175Wx2 (5m) - "A"TYPE</v>
          </cell>
          <cell r="D91" t="str">
            <v>본</v>
          </cell>
          <cell r="I91" t="str">
            <v>엠에스</v>
          </cell>
          <cell r="J91">
            <v>1350000</v>
          </cell>
          <cell r="K91" t="str">
            <v>빛탑</v>
          </cell>
          <cell r="L91">
            <v>1400000</v>
          </cell>
          <cell r="M91" t="str">
            <v>금풍</v>
          </cell>
          <cell r="N91">
            <v>1400000</v>
          </cell>
          <cell r="O91">
            <v>1350000</v>
          </cell>
          <cell r="P91">
            <v>1350000</v>
          </cell>
        </row>
        <row r="92">
          <cell r="B92" t="str">
            <v xml:space="preserve"> 승강장등기구</v>
          </cell>
          <cell r="C92" t="str">
            <v xml:space="preserve"> MHL 1/175Wx2 (5m) - "B"TYPE</v>
          </cell>
          <cell r="D92" t="str">
            <v>본</v>
          </cell>
          <cell r="I92" t="str">
            <v>엠에스</v>
          </cell>
          <cell r="J92">
            <v>3000000</v>
          </cell>
          <cell r="K92" t="str">
            <v>빛탑</v>
          </cell>
          <cell r="L92">
            <v>3150000</v>
          </cell>
          <cell r="M92" t="str">
            <v>금풍</v>
          </cell>
          <cell r="N92">
            <v>3100000</v>
          </cell>
          <cell r="O92">
            <v>3000000</v>
          </cell>
          <cell r="P92">
            <v>3000000</v>
          </cell>
        </row>
        <row r="93">
          <cell r="B93" t="str">
            <v xml:space="preserve"> 승강장등기구</v>
          </cell>
          <cell r="C93" t="str">
            <v xml:space="preserve"> MHL 1/175Wx2 (5m) - "C"TYPE</v>
          </cell>
          <cell r="D93" t="str">
            <v>본</v>
          </cell>
          <cell r="I93" t="str">
            <v>엠에스</v>
          </cell>
          <cell r="J93">
            <v>3400000</v>
          </cell>
          <cell r="K93" t="str">
            <v>빛탑</v>
          </cell>
          <cell r="L93">
            <v>3500000</v>
          </cell>
          <cell r="M93" t="str">
            <v>금풍</v>
          </cell>
          <cell r="N93">
            <v>3550000</v>
          </cell>
          <cell r="O93">
            <v>3400000</v>
          </cell>
          <cell r="P93">
            <v>3400000</v>
          </cell>
        </row>
        <row r="94">
          <cell r="B94" t="str">
            <v xml:space="preserve"> 승강장등기구</v>
          </cell>
          <cell r="C94" t="str">
            <v xml:space="preserve"> MHL 1/175Wx2 (5m) - "D"TYPE</v>
          </cell>
          <cell r="D94" t="str">
            <v>본</v>
          </cell>
          <cell r="I94" t="str">
            <v>엠에스</v>
          </cell>
          <cell r="J94">
            <v>1400000</v>
          </cell>
          <cell r="K94" t="str">
            <v>빛탑</v>
          </cell>
          <cell r="L94">
            <v>1450000</v>
          </cell>
          <cell r="M94" t="str">
            <v>금풍</v>
          </cell>
          <cell r="N94">
            <v>1500000</v>
          </cell>
          <cell r="O94">
            <v>1400000</v>
          </cell>
          <cell r="P94">
            <v>1400000</v>
          </cell>
        </row>
        <row r="95">
          <cell r="A95">
            <v>520</v>
          </cell>
          <cell r="B95" t="str">
            <v xml:space="preserve"> 등기구기초</v>
          </cell>
          <cell r="C95" t="str">
            <v xml:space="preserve"> 5m</v>
          </cell>
          <cell r="D95" t="str">
            <v>개소</v>
          </cell>
          <cell r="O95">
            <v>0</v>
          </cell>
          <cell r="P95">
            <v>0</v>
          </cell>
        </row>
        <row r="96">
          <cell r="A96">
            <v>278</v>
          </cell>
          <cell r="B96" t="str">
            <v xml:space="preserve"> 등기구</v>
          </cell>
          <cell r="C96" t="str">
            <v xml:space="preserve"> FL 1/32W 노출방습방진(터널용)</v>
          </cell>
          <cell r="D96" t="str">
            <v>개</v>
          </cell>
          <cell r="K96" t="str">
            <v>엘앰</v>
          </cell>
          <cell r="L96">
            <v>95000</v>
          </cell>
          <cell r="O96">
            <v>95000</v>
          </cell>
          <cell r="P96">
            <v>95000</v>
          </cell>
        </row>
        <row r="97">
          <cell r="A97">
            <v>447</v>
          </cell>
          <cell r="B97" t="str">
            <v xml:space="preserve"> 등기구 취부금구</v>
          </cell>
          <cell r="C97" t="str">
            <v xml:space="preserve"> SUS 2t</v>
          </cell>
          <cell r="D97" t="str">
            <v>SET</v>
          </cell>
          <cell r="K97" t="str">
            <v>엘앰</v>
          </cell>
          <cell r="L97">
            <v>4000</v>
          </cell>
          <cell r="O97">
            <v>4000</v>
          </cell>
          <cell r="P97">
            <v>4000</v>
          </cell>
        </row>
        <row r="98">
          <cell r="A98">
            <v>279</v>
          </cell>
          <cell r="B98" t="str">
            <v xml:space="preserve"> 와이어콘넥타</v>
          </cell>
          <cell r="C98" t="str">
            <v xml:space="preserve"> 5.5㎟x2가닥</v>
          </cell>
          <cell r="D98" t="str">
            <v>개</v>
          </cell>
          <cell r="E98">
            <v>865</v>
          </cell>
          <cell r="F98">
            <v>146</v>
          </cell>
          <cell r="G98">
            <v>916</v>
          </cell>
          <cell r="H98">
            <v>146</v>
          </cell>
          <cell r="O98">
            <v>146</v>
          </cell>
          <cell r="P98">
            <v>146</v>
          </cell>
        </row>
        <row r="99">
          <cell r="A99">
            <v>280</v>
          </cell>
          <cell r="B99" t="str">
            <v xml:space="preserve"> 고조도반사갓</v>
          </cell>
          <cell r="C99" t="str">
            <v xml:space="preserve"> 85% 이상</v>
          </cell>
          <cell r="D99" t="str">
            <v>개</v>
          </cell>
          <cell r="E99">
            <v>942</v>
          </cell>
          <cell r="F99">
            <v>10000</v>
          </cell>
          <cell r="O99">
            <v>10000</v>
          </cell>
          <cell r="P99">
            <v>10000</v>
          </cell>
        </row>
        <row r="100">
          <cell r="A100">
            <v>510</v>
          </cell>
          <cell r="B100" t="str">
            <v xml:space="preserve"> ㄱ-형강</v>
          </cell>
          <cell r="C100" t="str">
            <v xml:space="preserve"> 50x50x5t</v>
          </cell>
          <cell r="D100" t="str">
            <v>kg</v>
          </cell>
          <cell r="E100">
            <v>44</v>
          </cell>
          <cell r="F100">
            <v>358</v>
          </cell>
          <cell r="G100">
            <v>45</v>
          </cell>
          <cell r="H100">
            <v>388</v>
          </cell>
          <cell r="O100">
            <v>358</v>
          </cell>
          <cell r="P100">
            <v>358</v>
          </cell>
        </row>
        <row r="101">
          <cell r="A101">
            <v>438</v>
          </cell>
          <cell r="B101" t="str">
            <v xml:space="preserve"> ㄱ-형강</v>
          </cell>
          <cell r="C101" t="str">
            <v xml:space="preserve"> 50x50x6t</v>
          </cell>
          <cell r="D101" t="str">
            <v>kg</v>
          </cell>
          <cell r="E101">
            <v>44</v>
          </cell>
          <cell r="F101">
            <v>358</v>
          </cell>
          <cell r="G101">
            <v>45</v>
          </cell>
          <cell r="H101">
            <v>388</v>
          </cell>
          <cell r="O101">
            <v>358</v>
          </cell>
          <cell r="P101">
            <v>358</v>
          </cell>
        </row>
        <row r="102">
          <cell r="A102">
            <v>282</v>
          </cell>
          <cell r="B102" t="str">
            <v xml:space="preserve"> ㄱ-형강</v>
          </cell>
          <cell r="C102" t="str">
            <v xml:space="preserve"> 75x75x9t</v>
          </cell>
          <cell r="D102" t="str">
            <v>kg</v>
          </cell>
          <cell r="E102">
            <v>44</v>
          </cell>
          <cell r="F102">
            <v>358</v>
          </cell>
          <cell r="G102">
            <v>45</v>
          </cell>
          <cell r="H102">
            <v>388</v>
          </cell>
          <cell r="O102">
            <v>358</v>
          </cell>
          <cell r="P102">
            <v>358</v>
          </cell>
        </row>
        <row r="103">
          <cell r="A103">
            <v>285</v>
          </cell>
          <cell r="B103" t="str">
            <v xml:space="preserve"> "A"TYPE 맨홀</v>
          </cell>
          <cell r="C103" t="str">
            <v xml:space="preserve"> 1400x1200x1200</v>
          </cell>
          <cell r="D103" t="str">
            <v>개소</v>
          </cell>
          <cell r="K103" t="str">
            <v>선진</v>
          </cell>
          <cell r="L103">
            <v>630000</v>
          </cell>
          <cell r="M103" t="str">
            <v>한길</v>
          </cell>
          <cell r="N103">
            <v>412000</v>
          </cell>
          <cell r="O103">
            <v>412000</v>
          </cell>
          <cell r="P103">
            <v>412000</v>
          </cell>
        </row>
        <row r="104">
          <cell r="A104">
            <v>286</v>
          </cell>
          <cell r="B104" t="str">
            <v xml:space="preserve"> "B"TYPE 맨홀</v>
          </cell>
          <cell r="C104" t="str">
            <v xml:space="preserve"> 1400x1200x1800</v>
          </cell>
          <cell r="D104" t="str">
            <v>개소</v>
          </cell>
          <cell r="K104" t="str">
            <v>선진</v>
          </cell>
          <cell r="L104">
            <v>800000</v>
          </cell>
          <cell r="M104" t="str">
            <v>한길</v>
          </cell>
          <cell r="N104">
            <v>587100</v>
          </cell>
          <cell r="O104">
            <v>587100</v>
          </cell>
          <cell r="P104">
            <v>587100</v>
          </cell>
        </row>
        <row r="105">
          <cell r="A105">
            <v>287</v>
          </cell>
          <cell r="B105" t="str">
            <v xml:space="preserve"> "C"TYPE 맨홀</v>
          </cell>
          <cell r="C105" t="str">
            <v xml:space="preserve"> 2000x1700x2000</v>
          </cell>
          <cell r="D105" t="str">
            <v>개소</v>
          </cell>
          <cell r="K105" t="str">
            <v>선진</v>
          </cell>
          <cell r="L105">
            <v>1230000</v>
          </cell>
          <cell r="M105" t="str">
            <v>한길</v>
          </cell>
          <cell r="N105">
            <v>1030000</v>
          </cell>
          <cell r="O105">
            <v>1030000</v>
          </cell>
          <cell r="P105">
            <v>1030000</v>
          </cell>
        </row>
        <row r="106">
          <cell r="A106">
            <v>288</v>
          </cell>
          <cell r="B106" t="str">
            <v xml:space="preserve"> 맨홀 뚜껑</v>
          </cell>
          <cell r="C106" t="str">
            <v xml:space="preserve"> 주철(각형)</v>
          </cell>
          <cell r="D106" t="str">
            <v>조</v>
          </cell>
          <cell r="K106" t="str">
            <v>한길</v>
          </cell>
          <cell r="L106">
            <v>230000</v>
          </cell>
          <cell r="M106" t="str">
            <v>선진</v>
          </cell>
          <cell r="N106">
            <v>236900</v>
          </cell>
          <cell r="O106">
            <v>230000</v>
          </cell>
          <cell r="P106">
            <v>230000</v>
          </cell>
        </row>
        <row r="107">
          <cell r="A107">
            <v>381</v>
          </cell>
          <cell r="B107" t="str">
            <v xml:space="preserve"> 홀뚜껑</v>
          </cell>
          <cell r="D107" t="str">
            <v>조</v>
          </cell>
          <cell r="K107" t="str">
            <v>한길</v>
          </cell>
          <cell r="L107">
            <v>230000</v>
          </cell>
          <cell r="M107" t="str">
            <v>선진</v>
          </cell>
          <cell r="N107">
            <v>236900</v>
          </cell>
          <cell r="O107">
            <v>230000</v>
          </cell>
          <cell r="P107">
            <v>230000</v>
          </cell>
        </row>
        <row r="108">
          <cell r="A108">
            <v>289</v>
          </cell>
          <cell r="B108" t="str">
            <v xml:space="preserve"> 접속함</v>
          </cell>
          <cell r="C108" t="str">
            <v xml:space="preserve"> SUS 1600x700x1200</v>
          </cell>
          <cell r="D108" t="str">
            <v>개</v>
          </cell>
          <cell r="K108" t="str">
            <v>신호</v>
          </cell>
          <cell r="L108">
            <v>2150000</v>
          </cell>
          <cell r="M108" t="str">
            <v>광일</v>
          </cell>
          <cell r="N108">
            <v>1900000</v>
          </cell>
          <cell r="O108">
            <v>1900000</v>
          </cell>
          <cell r="P108">
            <v>1900000</v>
          </cell>
        </row>
        <row r="109">
          <cell r="A109">
            <v>290</v>
          </cell>
          <cell r="B109" t="str">
            <v xml:space="preserve"> 접속함기초</v>
          </cell>
          <cell r="C109" t="str">
            <v xml:space="preserve"> 1400x1500x1800</v>
          </cell>
          <cell r="D109" t="str">
            <v>개소</v>
          </cell>
          <cell r="K109" t="str">
            <v>한길</v>
          </cell>
          <cell r="L109">
            <v>304500</v>
          </cell>
          <cell r="M109" t="str">
            <v>선진</v>
          </cell>
          <cell r="N109">
            <v>313635</v>
          </cell>
          <cell r="O109">
            <v>304500</v>
          </cell>
          <cell r="P109">
            <v>304500</v>
          </cell>
        </row>
        <row r="110">
          <cell r="A110">
            <v>291</v>
          </cell>
          <cell r="B110" t="str">
            <v xml:space="preserve"> 접지단자함</v>
          </cell>
          <cell r="C110" t="str">
            <v xml:space="preserve"> 3회로용(SUS)</v>
          </cell>
          <cell r="D110" t="str">
            <v>개</v>
          </cell>
          <cell r="G110">
            <v>993</v>
          </cell>
          <cell r="H110">
            <v>95000</v>
          </cell>
          <cell r="O110">
            <v>95000</v>
          </cell>
          <cell r="P110">
            <v>95000</v>
          </cell>
        </row>
        <row r="111">
          <cell r="A111">
            <v>292</v>
          </cell>
          <cell r="B111" t="str">
            <v xml:space="preserve"> 접지단자함</v>
          </cell>
          <cell r="C111" t="str">
            <v xml:space="preserve"> 6회로용(SUS)</v>
          </cell>
          <cell r="D111" t="str">
            <v>개</v>
          </cell>
          <cell r="G111">
            <v>1033</v>
          </cell>
          <cell r="H111">
            <v>142000</v>
          </cell>
          <cell r="O111">
            <v>142000</v>
          </cell>
          <cell r="P111">
            <v>142000</v>
          </cell>
        </row>
        <row r="112">
          <cell r="A112">
            <v>293</v>
          </cell>
          <cell r="B112" t="str">
            <v xml:space="preserve"> 접지단자함</v>
          </cell>
          <cell r="C112" t="str">
            <v xml:space="preserve"> 7회로용(SUS)</v>
          </cell>
          <cell r="D112" t="str">
            <v>개</v>
          </cell>
          <cell r="G112">
            <v>1033</v>
          </cell>
          <cell r="H112">
            <v>184000</v>
          </cell>
          <cell r="O112">
            <v>184000</v>
          </cell>
          <cell r="P112">
            <v>184000</v>
          </cell>
        </row>
        <row r="113">
          <cell r="A113">
            <v>294</v>
          </cell>
          <cell r="B113" t="str">
            <v xml:space="preserve"> 접지동봉</v>
          </cell>
          <cell r="C113" t="str">
            <v xml:space="preserve"> 14.2Φx 1575mm</v>
          </cell>
          <cell r="D113" t="str">
            <v>개</v>
          </cell>
          <cell r="K113" t="str">
            <v>삼영</v>
          </cell>
          <cell r="L113">
            <v>275000</v>
          </cell>
          <cell r="O113">
            <v>275000</v>
          </cell>
          <cell r="P113">
            <v>275000</v>
          </cell>
        </row>
        <row r="114">
          <cell r="A114">
            <v>557</v>
          </cell>
          <cell r="B114" t="str">
            <v xml:space="preserve"> 접지동봉</v>
          </cell>
          <cell r="C114" t="str">
            <v xml:space="preserve"> 14Φx 1000mm</v>
          </cell>
          <cell r="D114" t="str">
            <v>개</v>
          </cell>
          <cell r="E114">
            <v>936</v>
          </cell>
          <cell r="F114">
            <v>3000</v>
          </cell>
          <cell r="G114">
            <v>993</v>
          </cell>
          <cell r="H114">
            <v>3000</v>
          </cell>
          <cell r="O114">
            <v>3000</v>
          </cell>
          <cell r="P114">
            <v>3000</v>
          </cell>
        </row>
        <row r="115">
          <cell r="A115">
            <v>541</v>
          </cell>
          <cell r="B115" t="str">
            <v xml:space="preserve"> 접지분기슬리브</v>
          </cell>
          <cell r="C115" t="str">
            <v xml:space="preserve"> 60㎟</v>
          </cell>
          <cell r="D115" t="str">
            <v>개</v>
          </cell>
          <cell r="E115">
            <v>934</v>
          </cell>
          <cell r="F115">
            <v>690</v>
          </cell>
          <cell r="G115">
            <v>978</v>
          </cell>
          <cell r="H115">
            <v>3500</v>
          </cell>
          <cell r="O115">
            <v>690</v>
          </cell>
          <cell r="P115">
            <v>690</v>
          </cell>
        </row>
        <row r="116">
          <cell r="A116">
            <v>542</v>
          </cell>
          <cell r="B116" t="str">
            <v xml:space="preserve"> 접지분기슬리브</v>
          </cell>
          <cell r="C116" t="str">
            <v xml:space="preserve"> 100㎟</v>
          </cell>
          <cell r="D116" t="str">
            <v>개</v>
          </cell>
          <cell r="E116">
            <v>934</v>
          </cell>
          <cell r="F116">
            <v>930</v>
          </cell>
          <cell r="G116">
            <v>978</v>
          </cell>
          <cell r="H116">
            <v>4000</v>
          </cell>
          <cell r="O116">
            <v>930</v>
          </cell>
          <cell r="P116">
            <v>930</v>
          </cell>
        </row>
        <row r="117">
          <cell r="A117">
            <v>295</v>
          </cell>
          <cell r="B117" t="str">
            <v xml:space="preserve"> "C"TYPE 접지크램프</v>
          </cell>
          <cell r="C117" t="str">
            <v xml:space="preserve"> 100㎟x60(38)㎟</v>
          </cell>
          <cell r="D117" t="str">
            <v>개</v>
          </cell>
          <cell r="E117">
            <v>936</v>
          </cell>
          <cell r="F117">
            <v>1500</v>
          </cell>
          <cell r="O117">
            <v>1500</v>
          </cell>
          <cell r="P117">
            <v>1500</v>
          </cell>
        </row>
        <row r="118">
          <cell r="A118">
            <v>296</v>
          </cell>
          <cell r="B118" t="str">
            <v xml:space="preserve"> "C"TYPE 접지크램프</v>
          </cell>
          <cell r="C118" t="str">
            <v xml:space="preserve"> 38㎟x38(22)㎟</v>
          </cell>
          <cell r="D118" t="str">
            <v>개</v>
          </cell>
          <cell r="E118">
            <v>936</v>
          </cell>
          <cell r="F118">
            <v>1200</v>
          </cell>
          <cell r="O118">
            <v>1200</v>
          </cell>
          <cell r="P118">
            <v>1200</v>
          </cell>
        </row>
        <row r="119">
          <cell r="A119">
            <v>446</v>
          </cell>
          <cell r="B119" t="str">
            <v xml:space="preserve"> 매설접지단자</v>
          </cell>
          <cell r="C119" t="str">
            <v xml:space="preserve"> HDCC 38㎟</v>
          </cell>
          <cell r="D119" t="str">
            <v>개</v>
          </cell>
          <cell r="E119">
            <v>959</v>
          </cell>
          <cell r="F119">
            <v>4000</v>
          </cell>
          <cell r="O119">
            <v>4000</v>
          </cell>
          <cell r="P119">
            <v>4000</v>
          </cell>
        </row>
        <row r="120">
          <cell r="A120">
            <v>297</v>
          </cell>
          <cell r="B120" t="str">
            <v xml:space="preserve"> 접지동봉콘넥타</v>
          </cell>
          <cell r="C120" t="str">
            <v xml:space="preserve"> 일반형 16Φ</v>
          </cell>
          <cell r="D120" t="str">
            <v>개</v>
          </cell>
          <cell r="E120">
            <v>936</v>
          </cell>
          <cell r="F120">
            <v>700</v>
          </cell>
          <cell r="O120">
            <v>700</v>
          </cell>
          <cell r="P120">
            <v>700</v>
          </cell>
        </row>
        <row r="121">
          <cell r="A121">
            <v>299</v>
          </cell>
          <cell r="B121" t="str">
            <v xml:space="preserve"> 접속자명찰</v>
          </cell>
          <cell r="D121" t="str">
            <v>개</v>
          </cell>
          <cell r="G121">
            <v>1004</v>
          </cell>
          <cell r="H121">
            <v>1800</v>
          </cell>
          <cell r="O121">
            <v>1800</v>
          </cell>
          <cell r="P121">
            <v>1800</v>
          </cell>
        </row>
        <row r="122">
          <cell r="A122">
            <v>271</v>
          </cell>
          <cell r="B122" t="str">
            <v xml:space="preserve"> 개폐기함</v>
          </cell>
          <cell r="C122" t="str">
            <v xml:space="preserve"> VCB 25.8kV 3P 400A</v>
          </cell>
          <cell r="D122" t="str">
            <v>개</v>
          </cell>
          <cell r="L122">
            <v>25755062</v>
          </cell>
          <cell r="O122">
            <v>25755062</v>
          </cell>
          <cell r="P122">
            <v>25755062</v>
          </cell>
        </row>
        <row r="123">
          <cell r="A123">
            <v>505</v>
          </cell>
          <cell r="B123" t="str">
            <v xml:space="preserve"> 달대볼트</v>
          </cell>
          <cell r="C123" t="str">
            <v xml:space="preserve"> 9Φ500</v>
          </cell>
          <cell r="D123" t="str">
            <v>개</v>
          </cell>
          <cell r="E123">
            <v>395</v>
          </cell>
          <cell r="F123">
            <v>241</v>
          </cell>
          <cell r="G123">
            <v>95</v>
          </cell>
          <cell r="H123">
            <v>280</v>
          </cell>
          <cell r="O123">
            <v>241</v>
          </cell>
          <cell r="P123">
            <v>241</v>
          </cell>
        </row>
        <row r="124">
          <cell r="A124">
            <v>308</v>
          </cell>
          <cell r="B124" t="str">
            <v xml:space="preserve"> 볼트,너트</v>
          </cell>
          <cell r="C124" t="str">
            <v xml:space="preserve"> M12 L45</v>
          </cell>
          <cell r="D124" t="str">
            <v>개</v>
          </cell>
          <cell r="E124">
            <v>89</v>
          </cell>
          <cell r="F124">
            <v>144</v>
          </cell>
          <cell r="O124">
            <v>144</v>
          </cell>
          <cell r="P124">
            <v>144</v>
          </cell>
        </row>
        <row r="125">
          <cell r="A125">
            <v>309</v>
          </cell>
          <cell r="B125" t="str">
            <v xml:space="preserve"> 볼트,너트</v>
          </cell>
          <cell r="C125" t="str">
            <v xml:space="preserve"> M16 L180</v>
          </cell>
          <cell r="D125" t="str">
            <v>개</v>
          </cell>
          <cell r="E125">
            <v>89</v>
          </cell>
          <cell r="F125">
            <v>484</v>
          </cell>
          <cell r="O125">
            <v>484</v>
          </cell>
          <cell r="P125">
            <v>484</v>
          </cell>
        </row>
        <row r="126">
          <cell r="A126">
            <v>506</v>
          </cell>
          <cell r="B126" t="str">
            <v xml:space="preserve"> 앵커볼트(3/8")</v>
          </cell>
          <cell r="C126" t="str">
            <v xml:space="preserve"> M10 L30</v>
          </cell>
          <cell r="D126" t="str">
            <v>개</v>
          </cell>
          <cell r="G126">
            <v>76</v>
          </cell>
          <cell r="H126">
            <v>187</v>
          </cell>
          <cell r="O126">
            <v>187</v>
          </cell>
          <cell r="P126">
            <v>187</v>
          </cell>
        </row>
        <row r="127">
          <cell r="A127">
            <v>311</v>
          </cell>
          <cell r="B127" t="str">
            <v xml:space="preserve"> 앵커볼트(3/8")</v>
          </cell>
          <cell r="C127" t="str">
            <v xml:space="preserve"> M10 L150</v>
          </cell>
          <cell r="D127" t="str">
            <v>개</v>
          </cell>
          <cell r="G127">
            <v>76</v>
          </cell>
          <cell r="H127">
            <v>330</v>
          </cell>
          <cell r="O127">
            <v>330</v>
          </cell>
          <cell r="P127">
            <v>330</v>
          </cell>
        </row>
        <row r="128">
          <cell r="A128">
            <v>444</v>
          </cell>
          <cell r="B128" t="str">
            <v xml:space="preserve"> 앵커볼트(3/8")</v>
          </cell>
          <cell r="C128" t="str">
            <v xml:space="preserve"> M10 L200</v>
          </cell>
          <cell r="D128" t="str">
            <v>개</v>
          </cell>
          <cell r="G128">
            <v>76</v>
          </cell>
          <cell r="H128">
            <v>407</v>
          </cell>
          <cell r="O128">
            <v>407</v>
          </cell>
          <cell r="P128">
            <v>407</v>
          </cell>
        </row>
        <row r="129">
          <cell r="A129">
            <v>445</v>
          </cell>
          <cell r="B129" t="str">
            <v xml:space="preserve"> 앵커볼트(5/8")</v>
          </cell>
          <cell r="C129" t="str">
            <v xml:space="preserve"> M16 L150</v>
          </cell>
          <cell r="D129" t="str">
            <v>개</v>
          </cell>
          <cell r="G129">
            <v>76</v>
          </cell>
          <cell r="H129">
            <v>231</v>
          </cell>
          <cell r="O129">
            <v>231</v>
          </cell>
          <cell r="P129">
            <v>231</v>
          </cell>
        </row>
        <row r="130">
          <cell r="A130">
            <v>312</v>
          </cell>
          <cell r="B130" t="str">
            <v xml:space="preserve"> 앵커볼트(7/8")</v>
          </cell>
          <cell r="C130" t="str">
            <v xml:space="preserve"> M22 L250</v>
          </cell>
          <cell r="D130" t="str">
            <v>개</v>
          </cell>
          <cell r="G130">
            <v>76</v>
          </cell>
          <cell r="H130">
            <v>638</v>
          </cell>
          <cell r="O130">
            <v>638</v>
          </cell>
          <cell r="P130">
            <v>638</v>
          </cell>
        </row>
        <row r="131">
          <cell r="A131">
            <v>424</v>
          </cell>
          <cell r="B131" t="str">
            <v xml:space="preserve"> 셋트앵커(1/2")</v>
          </cell>
          <cell r="C131" t="str">
            <v xml:space="preserve"> M13 L100</v>
          </cell>
          <cell r="D131" t="str">
            <v>개</v>
          </cell>
          <cell r="G131">
            <v>77</v>
          </cell>
          <cell r="H131">
            <v>760</v>
          </cell>
          <cell r="O131">
            <v>760</v>
          </cell>
          <cell r="P131">
            <v>760</v>
          </cell>
        </row>
        <row r="132">
          <cell r="A132">
            <v>521</v>
          </cell>
          <cell r="B132" t="str">
            <v xml:space="preserve"> 셋트앵커(3/8")</v>
          </cell>
          <cell r="C132" t="str">
            <v xml:space="preserve"> M10 L70</v>
          </cell>
          <cell r="D132" t="str">
            <v>개</v>
          </cell>
          <cell r="G132">
            <v>77</v>
          </cell>
          <cell r="H132">
            <v>312</v>
          </cell>
          <cell r="O132">
            <v>312</v>
          </cell>
          <cell r="P132">
            <v>312</v>
          </cell>
        </row>
        <row r="133">
          <cell r="A133">
            <v>425</v>
          </cell>
          <cell r="B133" t="str">
            <v xml:space="preserve"> 스트롱앵커(5/8")</v>
          </cell>
          <cell r="C133" t="str">
            <v xml:space="preserve"> M16</v>
          </cell>
          <cell r="D133" t="str">
            <v>개</v>
          </cell>
          <cell r="G133">
            <v>77</v>
          </cell>
          <cell r="H133">
            <v>351</v>
          </cell>
          <cell r="O133">
            <v>351</v>
          </cell>
          <cell r="P133">
            <v>351</v>
          </cell>
        </row>
        <row r="134">
          <cell r="A134">
            <v>313</v>
          </cell>
          <cell r="B134" t="str">
            <v xml:space="preserve"> 연결 볼트너트</v>
          </cell>
          <cell r="C134" t="str">
            <v xml:space="preserve"> #8x15</v>
          </cell>
          <cell r="D134" t="str">
            <v>개</v>
          </cell>
          <cell r="G134">
            <v>77</v>
          </cell>
          <cell r="H134">
            <v>156</v>
          </cell>
          <cell r="O134">
            <v>156</v>
          </cell>
          <cell r="P134">
            <v>156</v>
          </cell>
        </row>
        <row r="135">
          <cell r="A135">
            <v>511</v>
          </cell>
          <cell r="B135" t="str">
            <v xml:space="preserve"> "U" CHANNEL</v>
          </cell>
          <cell r="C135" t="str">
            <v xml:space="preserve"> 41x41x2.6t</v>
          </cell>
          <cell r="D135" t="str">
            <v>m</v>
          </cell>
          <cell r="E135">
            <v>881</v>
          </cell>
          <cell r="F135">
            <v>3500</v>
          </cell>
          <cell r="G135">
            <v>940</v>
          </cell>
          <cell r="H135">
            <v>2860</v>
          </cell>
          <cell r="O135">
            <v>2860</v>
          </cell>
          <cell r="P135">
            <v>2860</v>
          </cell>
        </row>
        <row r="136">
          <cell r="A136">
            <v>314</v>
          </cell>
          <cell r="B136" t="str">
            <v xml:space="preserve"> "C" CHANNEL (STS)</v>
          </cell>
          <cell r="C136" t="str">
            <v xml:space="preserve"> 41x25x2.0t</v>
          </cell>
          <cell r="D136" t="str">
            <v>m</v>
          </cell>
          <cell r="E136">
            <v>881</v>
          </cell>
          <cell r="F136">
            <v>3500</v>
          </cell>
          <cell r="G136">
            <v>940</v>
          </cell>
          <cell r="H136">
            <v>2860</v>
          </cell>
          <cell r="O136">
            <v>2860</v>
          </cell>
          <cell r="P136">
            <v>2860</v>
          </cell>
        </row>
        <row r="137">
          <cell r="A137">
            <v>508</v>
          </cell>
          <cell r="B137" t="str">
            <v xml:space="preserve"> U-볼트&amp;너트</v>
          </cell>
          <cell r="C137" t="str">
            <v xml:space="preserve"> 104C</v>
          </cell>
          <cell r="D137" t="str">
            <v>조</v>
          </cell>
          <cell r="G137">
            <v>78</v>
          </cell>
          <cell r="H137">
            <v>1189</v>
          </cell>
          <cell r="O137">
            <v>1189</v>
          </cell>
          <cell r="P137">
            <v>1189</v>
          </cell>
        </row>
        <row r="138">
          <cell r="A138">
            <v>507</v>
          </cell>
          <cell r="B138" t="str">
            <v xml:space="preserve"> U-볼트&amp;너트</v>
          </cell>
          <cell r="C138" t="str">
            <v xml:space="preserve"> 28C</v>
          </cell>
          <cell r="D138" t="str">
            <v>조</v>
          </cell>
          <cell r="G138">
            <v>78</v>
          </cell>
          <cell r="H138">
            <v>1189</v>
          </cell>
          <cell r="O138">
            <v>1189</v>
          </cell>
          <cell r="P138">
            <v>1189</v>
          </cell>
        </row>
        <row r="139">
          <cell r="A139">
            <v>315</v>
          </cell>
          <cell r="B139" t="str">
            <v xml:space="preserve"> U-볼트&amp;너트</v>
          </cell>
          <cell r="C139" t="str">
            <v xml:space="preserve"> M9  4"(STS)</v>
          </cell>
          <cell r="D139" t="str">
            <v>조</v>
          </cell>
          <cell r="E139">
            <v>91</v>
          </cell>
          <cell r="G139">
            <v>78</v>
          </cell>
          <cell r="H139">
            <v>1189</v>
          </cell>
          <cell r="O139">
            <v>1189</v>
          </cell>
          <cell r="P139">
            <v>1189</v>
          </cell>
        </row>
        <row r="140">
          <cell r="A140">
            <v>318</v>
          </cell>
          <cell r="B140" t="str">
            <v xml:space="preserve"> 관로구방수장치</v>
          </cell>
          <cell r="C140" t="str">
            <v xml:space="preserve"> Φ50이하</v>
          </cell>
          <cell r="D140" t="str">
            <v>조</v>
          </cell>
          <cell r="G140">
            <v>1019</v>
          </cell>
          <cell r="H140">
            <v>4400</v>
          </cell>
          <cell r="O140">
            <v>4400</v>
          </cell>
          <cell r="P140">
            <v>4400</v>
          </cell>
        </row>
        <row r="141">
          <cell r="A141">
            <v>316</v>
          </cell>
          <cell r="B141" t="str">
            <v xml:space="preserve"> 관로구방수장치</v>
          </cell>
          <cell r="C141" t="str">
            <v xml:space="preserve"> Φ100이하</v>
          </cell>
          <cell r="D141" t="str">
            <v>조</v>
          </cell>
          <cell r="G141">
            <v>1019</v>
          </cell>
          <cell r="H141">
            <v>11000</v>
          </cell>
          <cell r="O141">
            <v>11000</v>
          </cell>
          <cell r="P141">
            <v>11000</v>
          </cell>
        </row>
        <row r="142">
          <cell r="A142">
            <v>317</v>
          </cell>
          <cell r="B142" t="str">
            <v xml:space="preserve"> 관로구방수장치</v>
          </cell>
          <cell r="C142" t="str">
            <v xml:space="preserve"> Φ150이하</v>
          </cell>
          <cell r="D142" t="str">
            <v>조</v>
          </cell>
          <cell r="G142">
            <v>1019</v>
          </cell>
          <cell r="H142">
            <v>11000</v>
          </cell>
          <cell r="O142">
            <v>11000</v>
          </cell>
          <cell r="P142">
            <v>11000</v>
          </cell>
        </row>
        <row r="143">
          <cell r="A143">
            <v>320</v>
          </cell>
          <cell r="B143" t="str">
            <v xml:space="preserve"> C형 슬리브</v>
          </cell>
          <cell r="C143" t="str">
            <v xml:space="preserve"> 100㎟</v>
          </cell>
          <cell r="D143" t="str">
            <v>개</v>
          </cell>
          <cell r="E143">
            <v>863</v>
          </cell>
          <cell r="F143">
            <v>2180</v>
          </cell>
          <cell r="O143">
            <v>2180</v>
          </cell>
          <cell r="P143">
            <v>2180</v>
          </cell>
        </row>
        <row r="144">
          <cell r="A144">
            <v>321</v>
          </cell>
          <cell r="B144" t="str">
            <v xml:space="preserve"> 레미콘</v>
          </cell>
          <cell r="C144" t="str">
            <v xml:space="preserve"> 40-180-8</v>
          </cell>
          <cell r="D144" t="str">
            <v>㎥</v>
          </cell>
          <cell r="E144">
            <v>118</v>
          </cell>
          <cell r="F144">
            <v>45660</v>
          </cell>
          <cell r="O144">
            <v>45660</v>
          </cell>
          <cell r="P144">
            <v>45660</v>
          </cell>
        </row>
        <row r="145">
          <cell r="A145">
            <v>504</v>
          </cell>
          <cell r="B145" t="str">
            <v xml:space="preserve"> 강    판</v>
          </cell>
          <cell r="C145" t="str">
            <v xml:space="preserve"> 6t</v>
          </cell>
          <cell r="D145" t="str">
            <v>㎏</v>
          </cell>
          <cell r="E145">
            <v>52</v>
          </cell>
          <cell r="F145">
            <v>314</v>
          </cell>
          <cell r="G145">
            <v>50</v>
          </cell>
          <cell r="H145">
            <v>350</v>
          </cell>
          <cell r="O145">
            <v>314</v>
          </cell>
          <cell r="P145">
            <v>314</v>
          </cell>
        </row>
        <row r="146">
          <cell r="A146">
            <v>503</v>
          </cell>
          <cell r="B146" t="str">
            <v xml:space="preserve"> 열연강판</v>
          </cell>
          <cell r="C146" t="str">
            <v xml:space="preserve"> 9t</v>
          </cell>
          <cell r="D146" t="str">
            <v>㎏</v>
          </cell>
          <cell r="E146">
            <v>52</v>
          </cell>
          <cell r="F146">
            <v>319</v>
          </cell>
          <cell r="G146">
            <v>50</v>
          </cell>
          <cell r="H146">
            <v>370</v>
          </cell>
          <cell r="O146">
            <v>319</v>
          </cell>
          <cell r="P146">
            <v>319</v>
          </cell>
        </row>
        <row r="147">
          <cell r="A147">
            <v>346</v>
          </cell>
          <cell r="B147" t="str">
            <v xml:space="preserve"> 이형철근</v>
          </cell>
          <cell r="C147" t="str">
            <v xml:space="preserve"> D-10</v>
          </cell>
          <cell r="D147" t="str">
            <v>ton</v>
          </cell>
          <cell r="E147">
            <v>43</v>
          </cell>
          <cell r="F147">
            <v>295000</v>
          </cell>
          <cell r="G147">
            <v>42</v>
          </cell>
          <cell r="H147">
            <v>325000</v>
          </cell>
          <cell r="O147">
            <v>295000</v>
          </cell>
          <cell r="P147">
            <v>295000</v>
          </cell>
        </row>
        <row r="148">
          <cell r="A148">
            <v>326</v>
          </cell>
          <cell r="B148" t="str">
            <v xml:space="preserve"> 무늬강판</v>
          </cell>
          <cell r="C148" t="str">
            <v xml:space="preserve"> 6.0t</v>
          </cell>
          <cell r="D148" t="str">
            <v>㎏</v>
          </cell>
          <cell r="E148">
            <v>61</v>
          </cell>
          <cell r="F148">
            <v>319</v>
          </cell>
          <cell r="O148">
            <v>319</v>
          </cell>
          <cell r="P148">
            <v>319</v>
          </cell>
        </row>
        <row r="149">
          <cell r="A149">
            <v>355</v>
          </cell>
          <cell r="B149" t="str">
            <v xml:space="preserve"> 조합페인트</v>
          </cell>
          <cell r="C149" t="str">
            <v xml:space="preserve"> 철재면 2회</v>
          </cell>
          <cell r="D149" t="str">
            <v>㎡</v>
          </cell>
          <cell r="G149" t="str">
            <v>부118</v>
          </cell>
          <cell r="H149">
            <v>976</v>
          </cell>
          <cell r="O149">
            <v>976</v>
          </cell>
          <cell r="P149">
            <v>976</v>
          </cell>
        </row>
        <row r="150">
          <cell r="A150">
            <v>319</v>
          </cell>
          <cell r="B150" t="str">
            <v xml:space="preserve"> 녹막이페인트</v>
          </cell>
          <cell r="C150" t="str">
            <v xml:space="preserve"> 철재면 2회</v>
          </cell>
          <cell r="D150" t="str">
            <v>㎡</v>
          </cell>
          <cell r="G150" t="str">
            <v>부118</v>
          </cell>
          <cell r="H150">
            <v>937</v>
          </cell>
          <cell r="O150">
            <v>937</v>
          </cell>
          <cell r="P150">
            <v>937</v>
          </cell>
        </row>
        <row r="151">
          <cell r="A151">
            <v>356</v>
          </cell>
          <cell r="B151" t="str">
            <v xml:space="preserve"> 철근가공조립</v>
          </cell>
          <cell r="C151" t="str">
            <v xml:space="preserve"> 간단</v>
          </cell>
          <cell r="D151" t="str">
            <v>ton</v>
          </cell>
          <cell r="G151" t="str">
            <v>부72</v>
          </cell>
          <cell r="H151">
            <v>312100</v>
          </cell>
          <cell r="O151">
            <v>312100</v>
          </cell>
          <cell r="P151">
            <v>312100</v>
          </cell>
        </row>
        <row r="152">
          <cell r="A152">
            <v>515</v>
          </cell>
          <cell r="B152" t="str">
            <v xml:space="preserve"> 철근가공조립</v>
          </cell>
          <cell r="C152" t="str">
            <v xml:space="preserve"> 구멍뚫기</v>
          </cell>
          <cell r="D152" t="str">
            <v>개</v>
          </cell>
          <cell r="O152">
            <v>0</v>
          </cell>
          <cell r="P152">
            <v>0</v>
          </cell>
        </row>
        <row r="153">
          <cell r="A153">
            <v>513</v>
          </cell>
          <cell r="B153" t="str">
            <v xml:space="preserve"> "C"TYPE HANGER</v>
          </cell>
          <cell r="D153" t="str">
            <v>개</v>
          </cell>
          <cell r="E153">
            <v>878</v>
          </cell>
          <cell r="F153">
            <v>1810</v>
          </cell>
          <cell r="O153">
            <v>1810</v>
          </cell>
          <cell r="P153">
            <v>1810</v>
          </cell>
        </row>
        <row r="154">
          <cell r="A154">
            <v>509</v>
          </cell>
          <cell r="B154" t="str">
            <v xml:space="preserve"> 전주밴드</v>
          </cell>
          <cell r="C154" t="str">
            <v xml:space="preserve"> 스텐조절식</v>
          </cell>
          <cell r="D154" t="str">
            <v>개</v>
          </cell>
          <cell r="G154">
            <v>1005</v>
          </cell>
          <cell r="H154">
            <v>1700</v>
          </cell>
          <cell r="O154">
            <v>1700</v>
          </cell>
          <cell r="P154">
            <v>1700</v>
          </cell>
        </row>
        <row r="155">
          <cell r="A155">
            <v>512</v>
          </cell>
          <cell r="B155" t="str">
            <v xml:space="preserve"> 워샤캡</v>
          </cell>
          <cell r="C155" t="str">
            <v xml:space="preserve"> 54mm</v>
          </cell>
          <cell r="D155" t="str">
            <v>개</v>
          </cell>
          <cell r="E155">
            <v>867</v>
          </cell>
          <cell r="F155">
            <v>4050</v>
          </cell>
          <cell r="O155">
            <v>4050</v>
          </cell>
          <cell r="P155">
            <v>4050</v>
          </cell>
        </row>
        <row r="156">
          <cell r="A156">
            <v>334</v>
          </cell>
          <cell r="B156" t="str">
            <v xml:space="preserve"> 비닐테이프</v>
          </cell>
          <cell r="C156" t="str">
            <v xml:space="preserve"> 0.2x19</v>
          </cell>
          <cell r="D156" t="str">
            <v>m</v>
          </cell>
          <cell r="E156">
            <v>966</v>
          </cell>
          <cell r="F156">
            <v>153</v>
          </cell>
          <cell r="O156">
            <v>153</v>
          </cell>
          <cell r="P156">
            <v>153</v>
          </cell>
        </row>
        <row r="157">
          <cell r="A157">
            <v>336</v>
          </cell>
          <cell r="B157" t="str">
            <v xml:space="preserve"> 실리콘고무테이프</v>
          </cell>
          <cell r="C157" t="str">
            <v xml:space="preserve"> 0.3x25</v>
          </cell>
          <cell r="D157" t="str">
            <v>m</v>
          </cell>
          <cell r="E157">
            <v>966</v>
          </cell>
          <cell r="F157">
            <v>2522</v>
          </cell>
          <cell r="G157">
            <v>1016</v>
          </cell>
          <cell r="H157">
            <v>2967</v>
          </cell>
          <cell r="O157">
            <v>2522</v>
          </cell>
          <cell r="P157">
            <v>2522</v>
          </cell>
        </row>
        <row r="158">
          <cell r="A158">
            <v>358</v>
          </cell>
          <cell r="B158" t="str">
            <v xml:space="preserve"> 케이블위험표시기</v>
          </cell>
          <cell r="D158" t="str">
            <v>개</v>
          </cell>
          <cell r="E158">
            <v>958</v>
          </cell>
          <cell r="F158">
            <v>13000</v>
          </cell>
          <cell r="O158">
            <v>13000</v>
          </cell>
          <cell r="P158">
            <v>13000</v>
          </cell>
        </row>
        <row r="159">
          <cell r="A159">
            <v>359</v>
          </cell>
          <cell r="B159" t="str">
            <v xml:space="preserve"> 케이블크리트</v>
          </cell>
          <cell r="C159" t="str">
            <v xml:space="preserve"> R50 L320</v>
          </cell>
          <cell r="D159" t="str">
            <v>개</v>
          </cell>
          <cell r="G159">
            <v>1020</v>
          </cell>
          <cell r="H159">
            <v>5600</v>
          </cell>
          <cell r="O159">
            <v>5600</v>
          </cell>
          <cell r="P159">
            <v>5600</v>
          </cell>
        </row>
        <row r="160">
          <cell r="A160">
            <v>360</v>
          </cell>
          <cell r="B160" t="str">
            <v xml:space="preserve"> 케이블표지시트</v>
          </cell>
          <cell r="C160" t="str">
            <v xml:space="preserve"> 0.23x300</v>
          </cell>
          <cell r="D160" t="str">
            <v>m</v>
          </cell>
          <cell r="E160">
            <v>956</v>
          </cell>
          <cell r="F160">
            <v>250</v>
          </cell>
          <cell r="O160">
            <v>250</v>
          </cell>
          <cell r="P160">
            <v>250</v>
          </cell>
        </row>
        <row r="161">
          <cell r="A161">
            <v>361</v>
          </cell>
          <cell r="B161" t="str">
            <v xml:space="preserve"> 전자식탐지기</v>
          </cell>
          <cell r="C161" t="str">
            <v xml:space="preserve"> 전력케이블용</v>
          </cell>
          <cell r="D161" t="str">
            <v>개</v>
          </cell>
          <cell r="E161">
            <v>956</v>
          </cell>
          <cell r="F161">
            <v>4167000</v>
          </cell>
          <cell r="K161" t="str">
            <v>3M</v>
          </cell>
          <cell r="L161">
            <v>4000000</v>
          </cell>
          <cell r="O161">
            <v>4000000</v>
          </cell>
          <cell r="P161">
            <v>4000000</v>
          </cell>
        </row>
        <row r="162">
          <cell r="A162">
            <v>362</v>
          </cell>
          <cell r="B162" t="str">
            <v xml:space="preserve"> 전자식표지기</v>
          </cell>
          <cell r="C162" t="str">
            <v xml:space="preserve"> 전력케이블용</v>
          </cell>
          <cell r="D162" t="str">
            <v>개</v>
          </cell>
          <cell r="E162">
            <v>956</v>
          </cell>
          <cell r="F162">
            <v>20000</v>
          </cell>
          <cell r="K162" t="str">
            <v>3M</v>
          </cell>
          <cell r="L162">
            <v>20000</v>
          </cell>
          <cell r="O162">
            <v>20000</v>
          </cell>
          <cell r="P162">
            <v>20000</v>
          </cell>
        </row>
        <row r="163">
          <cell r="A163">
            <v>366</v>
          </cell>
          <cell r="B163" t="str">
            <v xml:space="preserve"> 콘크리트치기</v>
          </cell>
          <cell r="C163" t="str">
            <v xml:space="preserve"> 1:2:4</v>
          </cell>
          <cell r="D163" t="str">
            <v>㎥</v>
          </cell>
          <cell r="O163">
            <v>0</v>
          </cell>
          <cell r="P163">
            <v>0</v>
          </cell>
        </row>
        <row r="164">
          <cell r="A164">
            <v>435</v>
          </cell>
          <cell r="B164" t="str">
            <v xml:space="preserve"> 콘크리트치기</v>
          </cell>
          <cell r="C164" t="str">
            <v xml:space="preserve"> 1:3:6</v>
          </cell>
          <cell r="D164" t="str">
            <v>㎥</v>
          </cell>
          <cell r="O164">
            <v>0</v>
          </cell>
          <cell r="P164">
            <v>0</v>
          </cell>
        </row>
        <row r="165">
          <cell r="A165">
            <v>554</v>
          </cell>
          <cell r="B165" t="str">
            <v xml:space="preserve"> 콘크리트깨기</v>
          </cell>
          <cell r="D165" t="str">
            <v>㎥</v>
          </cell>
          <cell r="O165">
            <v>0</v>
          </cell>
          <cell r="P165">
            <v>0</v>
          </cell>
        </row>
        <row r="166">
          <cell r="A166">
            <v>367</v>
          </cell>
          <cell r="B166" t="str">
            <v xml:space="preserve"> 콘크리트타설</v>
          </cell>
          <cell r="C166" t="str">
            <v xml:space="preserve"> 40-180-8</v>
          </cell>
          <cell r="D166" t="str">
            <v>m</v>
          </cell>
          <cell r="O166">
            <v>0</v>
          </cell>
          <cell r="P166">
            <v>0</v>
          </cell>
        </row>
        <row r="167">
          <cell r="A167">
            <v>368</v>
          </cell>
          <cell r="B167" t="str">
            <v xml:space="preserve"> 콘크리트포장절단</v>
          </cell>
          <cell r="C167" t="str">
            <v xml:space="preserve"> 시멘트포장</v>
          </cell>
          <cell r="D167" t="str">
            <v>m</v>
          </cell>
          <cell r="E167" t="str">
            <v>적산정보</v>
          </cell>
          <cell r="F167">
            <v>56780</v>
          </cell>
          <cell r="O167">
            <v>56780</v>
          </cell>
          <cell r="P167">
            <v>56780</v>
          </cell>
        </row>
        <row r="168">
          <cell r="A168">
            <v>370</v>
          </cell>
          <cell r="B168" t="str">
            <v xml:space="preserve"> 터파기</v>
          </cell>
          <cell r="C168" t="str">
            <v xml:space="preserve"> 인력</v>
          </cell>
          <cell r="D168" t="str">
            <v>㎥</v>
          </cell>
          <cell r="O168">
            <v>0</v>
          </cell>
          <cell r="P168">
            <v>0</v>
          </cell>
        </row>
        <row r="169">
          <cell r="A169">
            <v>371</v>
          </cell>
          <cell r="B169" t="str">
            <v xml:space="preserve"> 터파기</v>
          </cell>
          <cell r="C169" t="str">
            <v xml:space="preserve"> 인력(0~1m)</v>
          </cell>
          <cell r="D169" t="str">
            <v>㎥</v>
          </cell>
          <cell r="O169">
            <v>0</v>
          </cell>
          <cell r="P169">
            <v>0</v>
          </cell>
        </row>
        <row r="170">
          <cell r="A170">
            <v>372</v>
          </cell>
          <cell r="B170" t="str">
            <v xml:space="preserve"> 터파기</v>
          </cell>
          <cell r="C170" t="str">
            <v xml:space="preserve"> 인력(1~2m)</v>
          </cell>
          <cell r="D170" t="str">
            <v>㎥</v>
          </cell>
          <cell r="O170">
            <v>0</v>
          </cell>
          <cell r="P170">
            <v>0</v>
          </cell>
        </row>
        <row r="171">
          <cell r="A171">
            <v>373</v>
          </cell>
          <cell r="B171" t="str">
            <v xml:space="preserve"> 터파기</v>
          </cell>
          <cell r="C171" t="str">
            <v>콘크리트구간</v>
          </cell>
          <cell r="D171" t="str">
            <v>m</v>
          </cell>
          <cell r="O171">
            <v>0</v>
          </cell>
          <cell r="P171">
            <v>0</v>
          </cell>
        </row>
        <row r="172">
          <cell r="A172">
            <v>374</v>
          </cell>
          <cell r="B172" t="str">
            <v xml:space="preserve"> 다지기</v>
          </cell>
          <cell r="C172" t="str">
            <v>인력</v>
          </cell>
          <cell r="D172" t="str">
            <v>㎥</v>
          </cell>
          <cell r="O172">
            <v>0</v>
          </cell>
          <cell r="P172">
            <v>0</v>
          </cell>
        </row>
        <row r="173">
          <cell r="A173">
            <v>516</v>
          </cell>
          <cell r="B173" t="str">
            <v xml:space="preserve"> 되메우기</v>
          </cell>
          <cell r="C173" t="str">
            <v xml:space="preserve"> 인력</v>
          </cell>
          <cell r="D173" t="str">
            <v>㎥</v>
          </cell>
          <cell r="O173">
            <v>0</v>
          </cell>
          <cell r="P173">
            <v>0</v>
          </cell>
        </row>
        <row r="174">
          <cell r="A174">
            <v>375</v>
          </cell>
          <cell r="B174" t="str">
            <v xml:space="preserve"> 잔토처리</v>
          </cell>
          <cell r="C174" t="str">
            <v xml:space="preserve"> 현장내,인력</v>
          </cell>
          <cell r="D174" t="str">
            <v>㎥</v>
          </cell>
          <cell r="O174">
            <v>0</v>
          </cell>
          <cell r="P174">
            <v>0</v>
          </cell>
        </row>
        <row r="175">
          <cell r="A175">
            <v>436</v>
          </cell>
          <cell r="B175" t="str">
            <v>WIRE MESH</v>
          </cell>
          <cell r="C175" t="str">
            <v xml:space="preserve"> #8x100x100</v>
          </cell>
          <cell r="D175" t="str">
            <v>㎡</v>
          </cell>
          <cell r="E175">
            <v>99</v>
          </cell>
          <cell r="F175">
            <v>980</v>
          </cell>
          <cell r="O175">
            <v>980</v>
          </cell>
          <cell r="P175">
            <v>980</v>
          </cell>
        </row>
        <row r="176">
          <cell r="A176">
            <v>376</v>
          </cell>
          <cell r="B176" t="str">
            <v xml:space="preserve"> 자갈</v>
          </cell>
          <cell r="C176" t="str">
            <v xml:space="preserve"> 25mm이하</v>
          </cell>
          <cell r="D176" t="str">
            <v>㎥</v>
          </cell>
          <cell r="E176">
            <v>110</v>
          </cell>
          <cell r="F176">
            <v>11000</v>
          </cell>
          <cell r="G176">
            <v>97</v>
          </cell>
          <cell r="H176">
            <v>12000</v>
          </cell>
          <cell r="O176">
            <v>11000</v>
          </cell>
          <cell r="P176">
            <v>11000</v>
          </cell>
        </row>
        <row r="177">
          <cell r="A177">
            <v>377</v>
          </cell>
          <cell r="B177" t="str">
            <v xml:space="preserve"> 시멘트</v>
          </cell>
          <cell r="C177" t="str">
            <v xml:space="preserve"> 포틀랜드 40kg</v>
          </cell>
          <cell r="D177" t="str">
            <v>포</v>
          </cell>
          <cell r="E177">
            <v>113</v>
          </cell>
          <cell r="F177">
            <v>3920</v>
          </cell>
          <cell r="G177">
            <v>96</v>
          </cell>
          <cell r="H177">
            <v>4000</v>
          </cell>
          <cell r="O177">
            <v>3920</v>
          </cell>
          <cell r="P177">
            <v>3920</v>
          </cell>
        </row>
        <row r="178">
          <cell r="A178">
            <v>378</v>
          </cell>
          <cell r="B178" t="str">
            <v xml:space="preserve"> 거푸집</v>
          </cell>
          <cell r="C178" t="str">
            <v xml:space="preserve"> 합판 4회</v>
          </cell>
          <cell r="D178" t="str">
            <v>㎡</v>
          </cell>
          <cell r="G178" t="str">
            <v>부72</v>
          </cell>
          <cell r="H178">
            <v>4435</v>
          </cell>
          <cell r="O178">
            <v>4435</v>
          </cell>
          <cell r="P178">
            <v>4435</v>
          </cell>
        </row>
        <row r="179">
          <cell r="A179">
            <v>379</v>
          </cell>
          <cell r="B179" t="str">
            <v>잡석</v>
          </cell>
          <cell r="C179" t="str">
            <v xml:space="preserve"> 250mm이하</v>
          </cell>
          <cell r="D179" t="str">
            <v>㎥</v>
          </cell>
          <cell r="E179">
            <v>111</v>
          </cell>
          <cell r="F179">
            <v>14500</v>
          </cell>
          <cell r="G179">
            <v>95</v>
          </cell>
          <cell r="H179">
            <v>14500</v>
          </cell>
          <cell r="O179">
            <v>14500</v>
          </cell>
          <cell r="P179">
            <v>14500</v>
          </cell>
        </row>
        <row r="180">
          <cell r="A180">
            <v>380</v>
          </cell>
          <cell r="B180" t="str">
            <v xml:space="preserve"> 모래</v>
          </cell>
          <cell r="C180" t="str">
            <v xml:space="preserve"> 세사</v>
          </cell>
          <cell r="D180" t="str">
            <v>㎥</v>
          </cell>
          <cell r="E180">
            <v>111</v>
          </cell>
          <cell r="F180">
            <v>15000</v>
          </cell>
          <cell r="G180">
            <v>95</v>
          </cell>
          <cell r="H180">
            <v>14000</v>
          </cell>
          <cell r="O180">
            <v>14000</v>
          </cell>
          <cell r="P180">
            <v>14000</v>
          </cell>
        </row>
        <row r="181">
          <cell r="A181">
            <v>382</v>
          </cell>
          <cell r="B181" t="str">
            <v>트랜치</v>
          </cell>
          <cell r="C181" t="str">
            <v>(W500x200,W300x200)</v>
          </cell>
          <cell r="D181" t="str">
            <v>식</v>
          </cell>
          <cell r="O181">
            <v>0</v>
          </cell>
          <cell r="P181">
            <v>0</v>
          </cell>
        </row>
        <row r="182">
          <cell r="A182">
            <v>383</v>
          </cell>
          <cell r="B182" t="str">
            <v>휀스</v>
          </cell>
          <cell r="C182" t="str">
            <v>1.0m 경간</v>
          </cell>
          <cell r="D182" t="str">
            <v>식</v>
          </cell>
          <cell r="O182">
            <v>0</v>
          </cell>
          <cell r="P182">
            <v>0</v>
          </cell>
        </row>
        <row r="183">
          <cell r="A183">
            <v>386</v>
          </cell>
          <cell r="B183" t="str">
            <v xml:space="preserve"> 배전반(HV-1)</v>
          </cell>
          <cell r="C183" t="str">
            <v xml:space="preserve"> DS, VCB 7.2kV 400A(디지탈형)</v>
          </cell>
          <cell r="D183" t="str">
            <v>조</v>
          </cell>
          <cell r="O183">
            <v>0</v>
          </cell>
          <cell r="P183">
            <v>0</v>
          </cell>
        </row>
        <row r="184">
          <cell r="A184">
            <v>544</v>
          </cell>
          <cell r="B184" t="str">
            <v xml:space="preserve"> 배전반(HV-3)</v>
          </cell>
          <cell r="C184" t="str">
            <v xml:space="preserve"> VCB 7.2kV 400A×2(디지탈형)</v>
          </cell>
          <cell r="D184" t="str">
            <v>조</v>
          </cell>
          <cell r="O184">
            <v>0</v>
          </cell>
          <cell r="P184">
            <v>0</v>
          </cell>
        </row>
        <row r="185">
          <cell r="A185">
            <v>559</v>
          </cell>
          <cell r="B185" t="str">
            <v xml:space="preserve"> 배전반</v>
          </cell>
          <cell r="C185" t="str">
            <v xml:space="preserve"> 6.6kV GTR 3상 100kVAx1</v>
          </cell>
          <cell r="D185" t="str">
            <v>조</v>
          </cell>
          <cell r="O185">
            <v>0</v>
          </cell>
          <cell r="P185">
            <v>0</v>
          </cell>
        </row>
        <row r="186">
          <cell r="A186">
            <v>560</v>
          </cell>
          <cell r="B186" t="str">
            <v xml:space="preserve"> 배전반</v>
          </cell>
          <cell r="C186" t="str">
            <v xml:space="preserve"> NGR 19[Ω] 30SEC</v>
          </cell>
          <cell r="D186" t="str">
            <v>조</v>
          </cell>
          <cell r="O186">
            <v>0</v>
          </cell>
          <cell r="P186">
            <v>0</v>
          </cell>
        </row>
        <row r="187">
          <cell r="A187">
            <v>395</v>
          </cell>
          <cell r="B187" t="str">
            <v xml:space="preserve"> 배전반</v>
          </cell>
          <cell r="C187" t="str">
            <v xml:space="preserve"> LV-1</v>
          </cell>
          <cell r="D187" t="str">
            <v>조</v>
          </cell>
          <cell r="O187">
            <v>0</v>
          </cell>
          <cell r="P187">
            <v>0</v>
          </cell>
        </row>
        <row r="188">
          <cell r="A188">
            <v>397</v>
          </cell>
          <cell r="B188" t="str">
            <v xml:space="preserve"> 밧데리반</v>
          </cell>
          <cell r="C188" t="str">
            <v>BAT-1</v>
          </cell>
          <cell r="D188" t="str">
            <v>조</v>
          </cell>
          <cell r="O188">
            <v>0</v>
          </cell>
          <cell r="P188">
            <v>0</v>
          </cell>
        </row>
        <row r="189">
          <cell r="A189">
            <v>398</v>
          </cell>
          <cell r="B189" t="str">
            <v xml:space="preserve"> 정류기반</v>
          </cell>
          <cell r="C189" t="str">
            <v>REC-1</v>
          </cell>
          <cell r="D189" t="str">
            <v>조</v>
          </cell>
          <cell r="O189">
            <v>0</v>
          </cell>
          <cell r="P189">
            <v>0</v>
          </cell>
        </row>
        <row r="190">
          <cell r="A190">
            <v>402</v>
          </cell>
          <cell r="B190" t="str">
            <v xml:space="preserve"> 변압기몰드</v>
          </cell>
          <cell r="C190" t="str">
            <v xml:space="preserve"> 6.6kV 3상 50kVAx2</v>
          </cell>
          <cell r="D190" t="str">
            <v>대</v>
          </cell>
          <cell r="O190">
            <v>0</v>
          </cell>
          <cell r="P190">
            <v>0</v>
          </cell>
        </row>
        <row r="191">
          <cell r="A191">
            <v>403</v>
          </cell>
          <cell r="B191" t="str">
            <v xml:space="preserve"> 변압기몰드</v>
          </cell>
          <cell r="C191" t="str">
            <v xml:space="preserve"> 6.6kV 3상 50kVA, 1상50kVA</v>
          </cell>
          <cell r="D191" t="str">
            <v>대</v>
          </cell>
          <cell r="O191">
            <v>0</v>
          </cell>
          <cell r="P191">
            <v>0</v>
          </cell>
        </row>
        <row r="192">
          <cell r="A192">
            <v>550</v>
          </cell>
          <cell r="B192" t="str">
            <v xml:space="preserve"> 변압기몰드</v>
          </cell>
          <cell r="C192" t="str">
            <v xml:space="preserve"> 6.6kV 3상 100kVA, 1상75kVA</v>
          </cell>
          <cell r="D192" t="str">
            <v>대</v>
          </cell>
          <cell r="O192">
            <v>0</v>
          </cell>
          <cell r="P192">
            <v>0</v>
          </cell>
        </row>
        <row r="193">
          <cell r="A193">
            <v>404</v>
          </cell>
          <cell r="B193" t="str">
            <v xml:space="preserve"> 변압기몰드</v>
          </cell>
          <cell r="C193" t="str">
            <v xml:space="preserve"> 6.6kV 3상 50kVA</v>
          </cell>
          <cell r="D193" t="str">
            <v>대</v>
          </cell>
          <cell r="O193">
            <v>0</v>
          </cell>
          <cell r="P193">
            <v>0</v>
          </cell>
        </row>
        <row r="194">
          <cell r="A194">
            <v>558</v>
          </cell>
          <cell r="B194" t="str">
            <v xml:space="preserve"> 변압기몰드</v>
          </cell>
          <cell r="C194" t="str">
            <v xml:space="preserve"> 6.6kV 1상 75kVAx2</v>
          </cell>
          <cell r="D194" t="str">
            <v>대</v>
          </cell>
          <cell r="O194">
            <v>0</v>
          </cell>
          <cell r="P194">
            <v>0</v>
          </cell>
        </row>
        <row r="195">
          <cell r="A195">
            <v>551</v>
          </cell>
          <cell r="B195" t="str">
            <v xml:space="preserve"> 변압기몰드</v>
          </cell>
          <cell r="C195" t="str">
            <v xml:space="preserve"> 6.6kV 3상 75kVAx2</v>
          </cell>
          <cell r="D195" t="str">
            <v>대</v>
          </cell>
          <cell r="O195">
            <v>0</v>
          </cell>
          <cell r="P195">
            <v>0</v>
          </cell>
        </row>
        <row r="196">
          <cell r="A196">
            <v>407</v>
          </cell>
          <cell r="B196" t="str">
            <v xml:space="preserve"> 변압기몰드</v>
          </cell>
          <cell r="C196" t="str">
            <v xml:space="preserve"> 6.6kV 3상 150kVA</v>
          </cell>
          <cell r="D196" t="str">
            <v>대</v>
          </cell>
          <cell r="O196">
            <v>0</v>
          </cell>
          <cell r="P196">
            <v>0</v>
          </cell>
        </row>
        <row r="197">
          <cell r="A197">
            <v>408</v>
          </cell>
          <cell r="B197" t="str">
            <v xml:space="preserve"> 변압기몰드</v>
          </cell>
          <cell r="C197" t="str">
            <v>25.8kV 1상 10KVAx2(건널목,초소)</v>
          </cell>
          <cell r="D197" t="str">
            <v>대</v>
          </cell>
          <cell r="O197">
            <v>0</v>
          </cell>
          <cell r="P197">
            <v>0</v>
          </cell>
        </row>
        <row r="198">
          <cell r="A198">
            <v>409</v>
          </cell>
          <cell r="B198" t="str">
            <v xml:space="preserve"> 변압기몰드</v>
          </cell>
          <cell r="C198" t="str">
            <v>25.8kV 3상 10KVAx1(터널)</v>
          </cell>
          <cell r="D198" t="str">
            <v>대</v>
          </cell>
          <cell r="O198">
            <v>0</v>
          </cell>
          <cell r="P198">
            <v>0</v>
          </cell>
        </row>
        <row r="199">
          <cell r="A199">
            <v>410</v>
          </cell>
          <cell r="B199" t="str">
            <v xml:space="preserve"> 변압기몰드</v>
          </cell>
          <cell r="C199" t="str">
            <v xml:space="preserve"> VCB, 6.6kV 3상 50KVAx2(SP,SSP)</v>
          </cell>
          <cell r="D199" t="str">
            <v>대</v>
          </cell>
          <cell r="O199">
            <v>0</v>
          </cell>
          <cell r="P199">
            <v>0</v>
          </cell>
        </row>
        <row r="200">
          <cell r="A200">
            <v>411</v>
          </cell>
          <cell r="B200" t="str">
            <v xml:space="preserve"> 원제설비</v>
          </cell>
          <cell r="D200" t="str">
            <v>식</v>
          </cell>
          <cell r="O200">
            <v>0</v>
          </cell>
          <cell r="P200">
            <v>0</v>
          </cell>
        </row>
        <row r="201">
          <cell r="A201">
            <v>522</v>
          </cell>
          <cell r="B201" t="str">
            <v xml:space="preserve"> 콘센트함</v>
          </cell>
          <cell r="C201" t="str">
            <v xml:space="preserve"> 350x450x150(터널용)</v>
          </cell>
          <cell r="D201" t="str">
            <v>개</v>
          </cell>
          <cell r="K201" t="str">
            <v>수화</v>
          </cell>
          <cell r="L201">
            <v>243115</v>
          </cell>
          <cell r="O201">
            <v>243115</v>
          </cell>
          <cell r="P201">
            <v>243115</v>
          </cell>
        </row>
        <row r="202">
          <cell r="A202">
            <v>527</v>
          </cell>
          <cell r="B202" t="str">
            <v xml:space="preserve"> 속  판</v>
          </cell>
          <cell r="C202" t="str">
            <v xml:space="preserve"> 1.5t</v>
          </cell>
          <cell r="D202" t="str">
            <v>SET</v>
          </cell>
          <cell r="O202">
            <v>0</v>
          </cell>
          <cell r="P202">
            <v>0</v>
          </cell>
        </row>
        <row r="203">
          <cell r="A203">
            <v>533</v>
          </cell>
          <cell r="B203" t="str">
            <v xml:space="preserve"> N.P</v>
          </cell>
          <cell r="C203" t="str">
            <v xml:space="preserve"> 3tx40x200</v>
          </cell>
          <cell r="D203" t="str">
            <v>EA</v>
          </cell>
          <cell r="O203">
            <v>0</v>
          </cell>
          <cell r="P203">
            <v>0</v>
          </cell>
        </row>
        <row r="204">
          <cell r="A204">
            <v>416</v>
          </cell>
          <cell r="B204" t="str">
            <v xml:space="preserve"> N.P</v>
          </cell>
          <cell r="C204" t="str">
            <v xml:space="preserve"> 2tx16x60</v>
          </cell>
          <cell r="D204" t="str">
            <v>EA</v>
          </cell>
          <cell r="O204">
            <v>0</v>
          </cell>
          <cell r="P204">
            <v>0</v>
          </cell>
        </row>
        <row r="205">
          <cell r="A205">
            <v>524</v>
          </cell>
          <cell r="B205" t="str">
            <v xml:space="preserve"> DOOR HANDLE</v>
          </cell>
          <cell r="C205" t="str">
            <v xml:space="preserve"> W/KEY 대</v>
          </cell>
          <cell r="D205" t="str">
            <v>EA</v>
          </cell>
          <cell r="O205">
            <v>0</v>
          </cell>
          <cell r="P205">
            <v>0</v>
          </cell>
        </row>
        <row r="206">
          <cell r="A206">
            <v>420</v>
          </cell>
          <cell r="B206" t="str">
            <v xml:space="preserve"> P.L</v>
          </cell>
          <cell r="C206" t="str">
            <v xml:space="preserve"> AC 25㎜</v>
          </cell>
          <cell r="D206" t="str">
            <v>EA</v>
          </cell>
          <cell r="O206">
            <v>0</v>
          </cell>
          <cell r="P206">
            <v>0</v>
          </cell>
        </row>
        <row r="207">
          <cell r="A207">
            <v>414</v>
          </cell>
          <cell r="B207" t="str">
            <v xml:space="preserve"> N.F.B</v>
          </cell>
          <cell r="C207" t="str">
            <v xml:space="preserve"> ABS 3P 30AF</v>
          </cell>
          <cell r="D207" t="str">
            <v>EA</v>
          </cell>
          <cell r="O207">
            <v>0</v>
          </cell>
          <cell r="P207">
            <v>0</v>
          </cell>
        </row>
        <row r="208">
          <cell r="A208">
            <v>525</v>
          </cell>
          <cell r="B208" t="str">
            <v xml:space="preserve"> CONSENT(노출)</v>
          </cell>
          <cell r="C208" t="str">
            <v xml:space="preserve"> 2P 30A</v>
          </cell>
          <cell r="D208" t="str">
            <v>EA</v>
          </cell>
          <cell r="O208">
            <v>0</v>
          </cell>
          <cell r="P208">
            <v>0</v>
          </cell>
        </row>
        <row r="209">
          <cell r="A209">
            <v>526</v>
          </cell>
          <cell r="B209" t="str">
            <v xml:space="preserve"> CONSENT(노출)</v>
          </cell>
          <cell r="C209" t="str">
            <v xml:space="preserve"> 4P 30A</v>
          </cell>
          <cell r="D209" t="str">
            <v>EA</v>
          </cell>
          <cell r="O209">
            <v>0</v>
          </cell>
          <cell r="P209">
            <v>0</v>
          </cell>
        </row>
        <row r="210">
          <cell r="A210">
            <v>523</v>
          </cell>
          <cell r="B210" t="str">
            <v xml:space="preserve"> 스위치함</v>
          </cell>
          <cell r="C210" t="str">
            <v xml:space="preserve"> 터널용 ON/OFF(150x150x100)</v>
          </cell>
          <cell r="D210" t="str">
            <v>개</v>
          </cell>
          <cell r="K210" t="str">
            <v>수화</v>
          </cell>
          <cell r="L210">
            <v>85202</v>
          </cell>
          <cell r="O210">
            <v>85202</v>
          </cell>
          <cell r="P210">
            <v>85202</v>
          </cell>
        </row>
        <row r="211">
          <cell r="A211">
            <v>528</v>
          </cell>
          <cell r="B211" t="str">
            <v xml:space="preserve"> N.P</v>
          </cell>
          <cell r="C211" t="str">
            <v xml:space="preserve"> 3tx40x200</v>
          </cell>
          <cell r="D211" t="str">
            <v>EA</v>
          </cell>
          <cell r="O211">
            <v>0</v>
          </cell>
          <cell r="P211">
            <v>0</v>
          </cell>
        </row>
        <row r="212">
          <cell r="A212">
            <v>529</v>
          </cell>
          <cell r="B212" t="str">
            <v xml:space="preserve"> N.P</v>
          </cell>
          <cell r="C212" t="str">
            <v xml:space="preserve"> 25㎜</v>
          </cell>
          <cell r="D212" t="str">
            <v>EA</v>
          </cell>
          <cell r="O212">
            <v>0</v>
          </cell>
          <cell r="P212">
            <v>0</v>
          </cell>
        </row>
        <row r="213">
          <cell r="A213">
            <v>530</v>
          </cell>
          <cell r="B213" t="str">
            <v xml:space="preserve"> DOOR HANDLE</v>
          </cell>
          <cell r="C213" t="str">
            <v xml:space="preserve"> W/KEY 대</v>
          </cell>
          <cell r="D213" t="str">
            <v>EA</v>
          </cell>
          <cell r="O213">
            <v>0</v>
          </cell>
          <cell r="P213">
            <v>0</v>
          </cell>
        </row>
        <row r="214">
          <cell r="A214">
            <v>419</v>
          </cell>
          <cell r="B214" t="str">
            <v xml:space="preserve"> P.B.L</v>
          </cell>
          <cell r="C214" t="str">
            <v xml:space="preserve"> AC 25㎜,30㎜</v>
          </cell>
          <cell r="D214" t="str">
            <v>EA</v>
          </cell>
          <cell r="O214">
            <v>0</v>
          </cell>
          <cell r="P214">
            <v>0</v>
          </cell>
        </row>
        <row r="215">
          <cell r="A215">
            <v>531</v>
          </cell>
          <cell r="B215" t="str">
            <v xml:space="preserve"> P.B</v>
          </cell>
          <cell r="C215" t="str">
            <v xml:space="preserve"> AC 25㎜,30㎜</v>
          </cell>
          <cell r="D215" t="str">
            <v>EA</v>
          </cell>
          <cell r="O215">
            <v>0</v>
          </cell>
          <cell r="P215">
            <v>0</v>
          </cell>
        </row>
        <row r="216">
          <cell r="A216">
            <v>532</v>
          </cell>
          <cell r="B216" t="str">
            <v xml:space="preserve"> 이면배선</v>
          </cell>
          <cell r="C216" t="str">
            <v xml:space="preserve"> 2㎟</v>
          </cell>
          <cell r="D216" t="str">
            <v>M</v>
          </cell>
          <cell r="O216">
            <v>0</v>
          </cell>
          <cell r="P216">
            <v>0</v>
          </cell>
        </row>
        <row r="217">
          <cell r="A217">
            <v>412</v>
          </cell>
          <cell r="B217" t="str">
            <v xml:space="preserve"> DIAZED FUSE</v>
          </cell>
          <cell r="C217" t="str">
            <v xml:space="preserve"> W/HOLDER</v>
          </cell>
          <cell r="D217" t="str">
            <v>EA</v>
          </cell>
          <cell r="O217">
            <v>0</v>
          </cell>
          <cell r="P217">
            <v>0</v>
          </cell>
        </row>
        <row r="218">
          <cell r="A218">
            <v>413</v>
          </cell>
          <cell r="B218" t="str">
            <v xml:space="preserve"> M.C (SMC-15)</v>
          </cell>
          <cell r="C218" t="str">
            <v xml:space="preserve"> 380/440 4KW 이하</v>
          </cell>
          <cell r="D218" t="str">
            <v>EA</v>
          </cell>
          <cell r="O218">
            <v>0</v>
          </cell>
          <cell r="P218">
            <v>0</v>
          </cell>
        </row>
        <row r="219">
          <cell r="A219">
            <v>415</v>
          </cell>
          <cell r="B219" t="str">
            <v xml:space="preserve"> E.L.B</v>
          </cell>
          <cell r="C219" t="str">
            <v xml:space="preserve"> 4P 50AF</v>
          </cell>
          <cell r="D219" t="str">
            <v>EA</v>
          </cell>
          <cell r="E219">
            <v>910</v>
          </cell>
          <cell r="F219">
            <v>104000</v>
          </cell>
          <cell r="G219">
            <v>977</v>
          </cell>
          <cell r="H219">
            <v>108800</v>
          </cell>
          <cell r="O219">
            <v>104000</v>
          </cell>
          <cell r="P219">
            <v>104000</v>
          </cell>
        </row>
        <row r="220">
          <cell r="A220">
            <v>417</v>
          </cell>
          <cell r="B220" t="str">
            <v xml:space="preserve"> N.P</v>
          </cell>
          <cell r="C220" t="str">
            <v xml:space="preserve"> 5t×300×60</v>
          </cell>
          <cell r="D220" t="str">
            <v>EA</v>
          </cell>
          <cell r="O220">
            <v>0</v>
          </cell>
          <cell r="P220">
            <v>0</v>
          </cell>
        </row>
        <row r="221">
          <cell r="A221">
            <v>418</v>
          </cell>
          <cell r="B221" t="str">
            <v xml:space="preserve"> N,P</v>
          </cell>
          <cell r="C221" t="str">
            <v xml:space="preserve"> RING</v>
          </cell>
          <cell r="D221" t="str">
            <v>EA</v>
          </cell>
          <cell r="O221">
            <v>0</v>
          </cell>
          <cell r="P221">
            <v>0</v>
          </cell>
        </row>
        <row r="222">
          <cell r="A222">
            <v>421</v>
          </cell>
          <cell r="B222" t="str">
            <v xml:space="preserve"> PG 클램프</v>
          </cell>
          <cell r="C222" t="str">
            <v>동합금제(CU22-ACSR95,160)</v>
          </cell>
          <cell r="D222" t="str">
            <v>개</v>
          </cell>
          <cell r="O222">
            <v>0</v>
          </cell>
          <cell r="P222">
            <v>0</v>
          </cell>
        </row>
        <row r="223">
          <cell r="A223">
            <v>422</v>
          </cell>
          <cell r="B223" t="str">
            <v xml:space="preserve"> PVC 코팅망</v>
          </cell>
          <cell r="C223" t="str">
            <v xml:space="preserve"> #8x58x58</v>
          </cell>
          <cell r="D223" t="str">
            <v>㎡</v>
          </cell>
          <cell r="O223">
            <v>0</v>
          </cell>
          <cell r="P223">
            <v>0</v>
          </cell>
        </row>
        <row r="224">
          <cell r="A224">
            <v>423</v>
          </cell>
          <cell r="B224" t="str">
            <v xml:space="preserve"> PVC DUCT</v>
          </cell>
          <cell r="C224" t="str">
            <v xml:space="preserve"> 30×40×2000</v>
          </cell>
          <cell r="D224" t="str">
            <v>EA</v>
          </cell>
          <cell r="O224">
            <v>0</v>
          </cell>
          <cell r="P224">
            <v>0</v>
          </cell>
        </row>
        <row r="225">
          <cell r="A225">
            <v>426</v>
          </cell>
          <cell r="B225" t="str">
            <v xml:space="preserve"> TERMINAL</v>
          </cell>
          <cell r="C225" t="str">
            <v xml:space="preserve"> 2㎟</v>
          </cell>
          <cell r="D225" t="str">
            <v>EA</v>
          </cell>
          <cell r="O225">
            <v>0</v>
          </cell>
          <cell r="P225">
            <v>0</v>
          </cell>
        </row>
        <row r="226">
          <cell r="A226">
            <v>427</v>
          </cell>
          <cell r="B226" t="str">
            <v xml:space="preserve"> TERMINAL</v>
          </cell>
          <cell r="C226" t="str">
            <v xml:space="preserve"> 3.5㎟</v>
          </cell>
          <cell r="D226" t="str">
            <v>EA</v>
          </cell>
          <cell r="O226">
            <v>0</v>
          </cell>
          <cell r="P226">
            <v>0</v>
          </cell>
        </row>
        <row r="227">
          <cell r="A227">
            <v>428</v>
          </cell>
          <cell r="B227" t="str">
            <v xml:space="preserve"> TERMINAL</v>
          </cell>
          <cell r="C227" t="str">
            <v xml:space="preserve"> 5.5㎟</v>
          </cell>
          <cell r="D227" t="str">
            <v>EA</v>
          </cell>
          <cell r="O227">
            <v>0</v>
          </cell>
          <cell r="P227">
            <v>0</v>
          </cell>
        </row>
        <row r="228">
          <cell r="A228">
            <v>429</v>
          </cell>
          <cell r="B228" t="str">
            <v xml:space="preserve"> TERMINAL BLOCK</v>
          </cell>
          <cell r="C228" t="str">
            <v xml:space="preserve"> 30A 10P</v>
          </cell>
          <cell r="D228" t="str">
            <v>EA</v>
          </cell>
          <cell r="O228">
            <v>0</v>
          </cell>
          <cell r="P228">
            <v>0</v>
          </cell>
        </row>
        <row r="229">
          <cell r="A229">
            <v>430</v>
          </cell>
          <cell r="B229" t="str">
            <v xml:space="preserve"> TIMER</v>
          </cell>
          <cell r="C229" t="str">
            <v xml:space="preserve"> 24 H</v>
          </cell>
          <cell r="D229" t="str">
            <v>EA</v>
          </cell>
          <cell r="O229">
            <v>0</v>
          </cell>
          <cell r="P229">
            <v>0</v>
          </cell>
        </row>
        <row r="230">
          <cell r="A230">
            <v>431</v>
          </cell>
          <cell r="B230" t="str">
            <v xml:space="preserve"> WIRE</v>
          </cell>
          <cell r="C230" t="str">
            <v xml:space="preserve"> KIV 2㎟</v>
          </cell>
          <cell r="D230" t="str">
            <v>M</v>
          </cell>
          <cell r="O230">
            <v>0</v>
          </cell>
          <cell r="P230">
            <v>0</v>
          </cell>
        </row>
        <row r="231">
          <cell r="A231">
            <v>432</v>
          </cell>
          <cell r="B231" t="str">
            <v xml:space="preserve"> WIRE</v>
          </cell>
          <cell r="C231" t="str">
            <v xml:space="preserve"> KIV 3.5㎟</v>
          </cell>
          <cell r="D231" t="str">
            <v>M</v>
          </cell>
          <cell r="O231">
            <v>0</v>
          </cell>
          <cell r="P231">
            <v>0</v>
          </cell>
        </row>
        <row r="232">
          <cell r="A232">
            <v>433</v>
          </cell>
          <cell r="B232" t="str">
            <v xml:space="preserve"> WIRE</v>
          </cell>
          <cell r="C232" t="str">
            <v xml:space="preserve"> KIV 5.5㎟</v>
          </cell>
          <cell r="D232" t="str">
            <v>M</v>
          </cell>
          <cell r="O232">
            <v>0</v>
          </cell>
          <cell r="P232">
            <v>0</v>
          </cell>
        </row>
        <row r="233">
          <cell r="B233" t="str">
            <v>이형철근</v>
          </cell>
          <cell r="C233" t="str">
            <v>D-13</v>
          </cell>
          <cell r="D233" t="str">
            <v>TON</v>
          </cell>
          <cell r="E233">
            <v>43</v>
          </cell>
          <cell r="F233">
            <v>290000</v>
          </cell>
          <cell r="G233">
            <v>42</v>
          </cell>
          <cell r="H233">
            <v>320000</v>
          </cell>
          <cell r="O233">
            <v>290000</v>
          </cell>
          <cell r="P233">
            <v>290000</v>
          </cell>
        </row>
        <row r="234">
          <cell r="B234" t="str">
            <v>이형철근</v>
          </cell>
          <cell r="C234" t="str">
            <v>D-16</v>
          </cell>
          <cell r="D234" t="str">
            <v>TON</v>
          </cell>
          <cell r="E234">
            <v>43</v>
          </cell>
          <cell r="F234">
            <v>285000</v>
          </cell>
          <cell r="G234">
            <v>42</v>
          </cell>
          <cell r="H234">
            <v>315000</v>
          </cell>
          <cell r="O234">
            <v>285000</v>
          </cell>
          <cell r="P234">
            <v>285000</v>
          </cell>
        </row>
        <row r="235">
          <cell r="B235" t="str">
            <v>이형철근</v>
          </cell>
          <cell r="C235" t="str">
            <v>D-19</v>
          </cell>
          <cell r="D235" t="str">
            <v>TON</v>
          </cell>
          <cell r="E235">
            <v>43</v>
          </cell>
          <cell r="F235">
            <v>285000</v>
          </cell>
          <cell r="G235">
            <v>42</v>
          </cell>
          <cell r="H235">
            <v>315000</v>
          </cell>
          <cell r="O235">
            <v>285000</v>
          </cell>
          <cell r="P235">
            <v>285000</v>
          </cell>
        </row>
        <row r="236">
          <cell r="B236" t="str">
            <v>체인</v>
          </cell>
          <cell r="C236" t="str">
            <v>8φx1000</v>
          </cell>
          <cell r="D236" t="str">
            <v>㎥</v>
          </cell>
          <cell r="E236">
            <v>102</v>
          </cell>
          <cell r="F236">
            <v>3050</v>
          </cell>
          <cell r="O236">
            <v>3050</v>
          </cell>
          <cell r="P236">
            <v>3050</v>
          </cell>
        </row>
        <row r="237">
          <cell r="B237" t="str">
            <v>지수판</v>
          </cell>
          <cell r="C237" t="str">
            <v>200x5t</v>
          </cell>
          <cell r="D237" t="str">
            <v>m</v>
          </cell>
          <cell r="E237">
            <v>257</v>
          </cell>
          <cell r="F237">
            <v>3300</v>
          </cell>
          <cell r="G237">
            <v>143</v>
          </cell>
          <cell r="H237">
            <v>3500</v>
          </cell>
          <cell r="O237">
            <v>3300</v>
          </cell>
          <cell r="P237">
            <v>3300</v>
          </cell>
        </row>
        <row r="238">
          <cell r="B238" t="str">
            <v>특고압케이블</v>
          </cell>
          <cell r="C238" t="str">
            <v>22.9kV CNCV-W 60㎟/1C</v>
          </cell>
          <cell r="D238" t="str">
            <v>m</v>
          </cell>
          <cell r="E238">
            <v>844</v>
          </cell>
          <cell r="F238">
            <v>7229</v>
          </cell>
          <cell r="G238">
            <v>898</v>
          </cell>
          <cell r="H238">
            <v>7228</v>
          </cell>
          <cell r="O238">
            <v>7228</v>
          </cell>
          <cell r="P238">
            <v>7228</v>
          </cell>
        </row>
        <row r="239">
          <cell r="B239" t="str">
            <v>단말접속제</v>
          </cell>
          <cell r="C239" t="str">
            <v>22.9kV CNCV-W 60㎟/1C</v>
          </cell>
          <cell r="D239" t="str">
            <v>m</v>
          </cell>
          <cell r="E239">
            <v>864</v>
          </cell>
          <cell r="F239">
            <v>146300</v>
          </cell>
          <cell r="G239">
            <v>910</v>
          </cell>
          <cell r="H239">
            <v>146300</v>
          </cell>
          <cell r="O239">
            <v>146300</v>
          </cell>
          <cell r="P239">
            <v>146300</v>
          </cell>
        </row>
        <row r="240">
          <cell r="B240" t="str">
            <v>파상형전선관</v>
          </cell>
          <cell r="C240" t="str">
            <v>ELP φ125</v>
          </cell>
          <cell r="D240" t="str">
            <v>m</v>
          </cell>
          <cell r="E240">
            <v>872</v>
          </cell>
          <cell r="F240">
            <v>2300</v>
          </cell>
          <cell r="G240">
            <v>915</v>
          </cell>
          <cell r="H240">
            <v>2550</v>
          </cell>
          <cell r="O240">
            <v>2300</v>
          </cell>
          <cell r="P240">
            <v>2300</v>
          </cell>
        </row>
        <row r="241">
          <cell r="B241" t="str">
            <v>완철(배전용)</v>
          </cell>
          <cell r="C241" t="str">
            <v>90 x 90 x 7t x 1800</v>
          </cell>
          <cell r="D241" t="str">
            <v>m</v>
          </cell>
          <cell r="E241">
            <v>957</v>
          </cell>
          <cell r="F241">
            <v>21000</v>
          </cell>
          <cell r="G241">
            <v>1003</v>
          </cell>
          <cell r="H241">
            <v>21000</v>
          </cell>
          <cell r="O241">
            <v>21000</v>
          </cell>
          <cell r="P241">
            <v>21000</v>
          </cell>
        </row>
        <row r="242">
          <cell r="B242" t="str">
            <v>완철(배전용)</v>
          </cell>
          <cell r="C242" t="str">
            <v>70 x 40 x 5t x 600</v>
          </cell>
          <cell r="D242" t="str">
            <v>m</v>
          </cell>
          <cell r="E242">
            <v>957</v>
          </cell>
          <cell r="F242">
            <v>16500</v>
          </cell>
          <cell r="O242">
            <v>16500</v>
          </cell>
          <cell r="P242">
            <v>16500</v>
          </cell>
        </row>
        <row r="243">
          <cell r="B243" t="str">
            <v>전선관</v>
          </cell>
          <cell r="C243" t="str">
            <v>ST 104C</v>
          </cell>
          <cell r="D243" t="str">
            <v>m</v>
          </cell>
          <cell r="E243">
            <v>867</v>
          </cell>
          <cell r="F243">
            <v>6889</v>
          </cell>
          <cell r="G243">
            <v>918</v>
          </cell>
          <cell r="H243">
            <v>7577</v>
          </cell>
          <cell r="O243">
            <v>6889</v>
          </cell>
          <cell r="P243">
            <v>6889</v>
          </cell>
        </row>
        <row r="244">
          <cell r="B244" t="str">
            <v>전선관</v>
          </cell>
          <cell r="C244" t="str">
            <v>HI-PVC 22C</v>
          </cell>
          <cell r="D244" t="str">
            <v>m</v>
          </cell>
          <cell r="E244">
            <v>871</v>
          </cell>
          <cell r="F244">
            <v>315</v>
          </cell>
          <cell r="G244">
            <v>914</v>
          </cell>
          <cell r="H244">
            <v>270</v>
          </cell>
          <cell r="O244">
            <v>270</v>
          </cell>
          <cell r="P244">
            <v>270</v>
          </cell>
        </row>
        <row r="245">
          <cell r="B245" t="str">
            <v>접지선</v>
          </cell>
          <cell r="C245" t="str">
            <v>GV 22㎟</v>
          </cell>
          <cell r="D245" t="str">
            <v>m</v>
          </cell>
          <cell r="E245">
            <v>843</v>
          </cell>
          <cell r="F245">
            <v>980</v>
          </cell>
          <cell r="G245">
            <v>890</v>
          </cell>
          <cell r="H245">
            <v>990</v>
          </cell>
          <cell r="O245">
            <v>980</v>
          </cell>
          <cell r="P245">
            <v>980</v>
          </cell>
        </row>
        <row r="246">
          <cell r="B246" t="str">
            <v>접지동봉</v>
          </cell>
          <cell r="C246" t="str">
            <v>1개소(3본연결)</v>
          </cell>
          <cell r="D246" t="str">
            <v>EA</v>
          </cell>
          <cell r="E246">
            <v>934</v>
          </cell>
          <cell r="F246">
            <v>4900</v>
          </cell>
          <cell r="G246">
            <v>978</v>
          </cell>
          <cell r="H246">
            <v>7300</v>
          </cell>
          <cell r="O246">
            <v>4900</v>
          </cell>
          <cell r="P246">
            <v>4900</v>
          </cell>
        </row>
        <row r="247">
          <cell r="B247" t="str">
            <v>각암타이</v>
          </cell>
          <cell r="C247" t="str">
            <v>40 x 40 x 6t x 1370</v>
          </cell>
          <cell r="D247" t="str">
            <v>EA</v>
          </cell>
          <cell r="E247">
            <v>957</v>
          </cell>
          <cell r="F247">
            <v>6100</v>
          </cell>
          <cell r="G247">
            <v>1003</v>
          </cell>
          <cell r="H247">
            <v>6100</v>
          </cell>
          <cell r="O247">
            <v>6100</v>
          </cell>
          <cell r="P247">
            <v>6100</v>
          </cell>
        </row>
        <row r="248">
          <cell r="B248" t="str">
            <v>암타이밴드</v>
          </cell>
          <cell r="C248" t="str">
            <v>2방</v>
          </cell>
          <cell r="D248" t="str">
            <v>EA</v>
          </cell>
          <cell r="E248">
            <v>957</v>
          </cell>
          <cell r="F248">
            <v>2900</v>
          </cell>
          <cell r="G248">
            <v>1003</v>
          </cell>
          <cell r="H248">
            <v>2900</v>
          </cell>
          <cell r="O248">
            <v>2900</v>
          </cell>
          <cell r="P248">
            <v>2900</v>
          </cell>
        </row>
        <row r="249">
          <cell r="B249" t="str">
            <v>완금밴드</v>
          </cell>
          <cell r="C249" t="str">
            <v>2방</v>
          </cell>
          <cell r="D249" t="str">
            <v>EA</v>
          </cell>
          <cell r="E249">
            <v>957</v>
          </cell>
          <cell r="F249">
            <v>16500</v>
          </cell>
          <cell r="G249">
            <v>1003</v>
          </cell>
          <cell r="H249">
            <v>16500</v>
          </cell>
          <cell r="O249">
            <v>16500</v>
          </cell>
          <cell r="P249">
            <v>16500</v>
          </cell>
        </row>
        <row r="250">
          <cell r="B250" t="str">
            <v>케이블걸이쇠</v>
          </cell>
          <cell r="C250" t="str">
            <v>1조</v>
          </cell>
          <cell r="D250" t="str">
            <v>조</v>
          </cell>
          <cell r="G250">
            <v>1004</v>
          </cell>
          <cell r="H250">
            <v>1510</v>
          </cell>
          <cell r="O250">
            <v>1510</v>
          </cell>
          <cell r="P250">
            <v>1510</v>
          </cell>
        </row>
        <row r="251">
          <cell r="B251" t="str">
            <v>WEATHER CAP</v>
          </cell>
          <cell r="D251" t="str">
            <v>EA</v>
          </cell>
          <cell r="E251">
            <v>867</v>
          </cell>
          <cell r="F251">
            <v>28800</v>
          </cell>
          <cell r="O251">
            <v>28800</v>
          </cell>
          <cell r="P251">
            <v>28800</v>
          </cell>
        </row>
        <row r="252">
          <cell r="B252" t="str">
            <v>PIPE HAND</v>
          </cell>
          <cell r="D252" t="str">
            <v>EA</v>
          </cell>
          <cell r="E252">
            <v>957</v>
          </cell>
          <cell r="F252">
            <v>1430</v>
          </cell>
          <cell r="O252">
            <v>1430</v>
          </cell>
          <cell r="P252">
            <v>1430</v>
          </cell>
        </row>
        <row r="253">
          <cell r="A253">
            <v>600</v>
          </cell>
          <cell r="B253" t="str">
            <v>가스절연부하개폐기</v>
          </cell>
          <cell r="C253" t="str">
            <v xml:space="preserve">22.9kV </v>
          </cell>
          <cell r="D253" t="str">
            <v>대</v>
          </cell>
        </row>
        <row r="254">
          <cell r="A254">
            <v>601</v>
          </cell>
          <cell r="B254" t="str">
            <v>조작 손잡이</v>
          </cell>
          <cell r="C254" t="str">
            <v>절, 입 자기제</v>
          </cell>
          <cell r="D254" t="str">
            <v>조</v>
          </cell>
        </row>
        <row r="255">
          <cell r="A255">
            <v>602</v>
          </cell>
          <cell r="B255" t="str">
            <v>조작끈</v>
          </cell>
          <cell r="C255" t="str">
            <v>마닐라로프 1/2"</v>
          </cell>
          <cell r="D255" t="str">
            <v>m</v>
          </cell>
        </row>
        <row r="256">
          <cell r="A256">
            <v>603</v>
          </cell>
          <cell r="B256" t="str">
            <v>PG 크램프</v>
          </cell>
          <cell r="C256" t="str">
            <v>60㎟</v>
          </cell>
          <cell r="D256" t="str">
            <v>개</v>
          </cell>
        </row>
        <row r="257">
          <cell r="A257">
            <v>604</v>
          </cell>
          <cell r="B257" t="str">
            <v>피뢰기</v>
          </cell>
          <cell r="C257" t="str">
            <v>18kV</v>
          </cell>
          <cell r="D257" t="str">
            <v>조</v>
          </cell>
          <cell r="E257">
            <v>935</v>
          </cell>
          <cell r="F257">
            <v>432000</v>
          </cell>
          <cell r="O257">
            <v>432000</v>
          </cell>
          <cell r="P257">
            <v>432000</v>
          </cell>
        </row>
        <row r="258">
          <cell r="A258">
            <v>998</v>
          </cell>
          <cell r="B258" t="str">
            <v>25.8kV GIS 온라인 진단시스템</v>
          </cell>
          <cell r="D258" t="str">
            <v>식</v>
          </cell>
          <cell r="K258" t="str">
            <v>피에스디테크</v>
          </cell>
          <cell r="L258">
            <v>189887000</v>
          </cell>
          <cell r="O258">
            <v>189887000</v>
          </cell>
          <cell r="P258">
            <v>189887000</v>
          </cell>
        </row>
        <row r="259">
          <cell r="A259">
            <v>999</v>
          </cell>
          <cell r="B259" t="str">
            <v>22.9kV 수전실 설치 공사</v>
          </cell>
          <cell r="D259" t="str">
            <v>식</v>
          </cell>
          <cell r="K259" t="str">
            <v>효성</v>
          </cell>
          <cell r="L259">
            <v>118825000</v>
          </cell>
          <cell r="O259">
            <v>118825000</v>
          </cell>
          <cell r="P259">
            <v>118825000</v>
          </cell>
        </row>
        <row r="260">
          <cell r="A260">
            <v>1000</v>
          </cell>
          <cell r="B260" t="str">
            <v xml:space="preserve"> 배전반</v>
          </cell>
          <cell r="C260" t="str">
            <v xml:space="preserve">25.8kV ALTS </v>
          </cell>
          <cell r="D260" t="str">
            <v>면</v>
          </cell>
          <cell r="K260" t="str">
            <v>효성</v>
          </cell>
          <cell r="L260">
            <v>31714000</v>
          </cell>
          <cell r="O260">
            <v>31714000</v>
          </cell>
          <cell r="P260">
            <v>31714000</v>
          </cell>
        </row>
        <row r="261">
          <cell r="A261">
            <v>1001</v>
          </cell>
          <cell r="B261" t="str">
            <v xml:space="preserve"> 배전반</v>
          </cell>
          <cell r="C261" t="str">
            <v>25.8kV MAIN GIS</v>
          </cell>
          <cell r="D261" t="str">
            <v>면</v>
          </cell>
          <cell r="K261" t="str">
            <v>효성</v>
          </cell>
          <cell r="L261">
            <v>45424000</v>
          </cell>
          <cell r="O261">
            <v>45424000</v>
          </cell>
          <cell r="P261">
            <v>45424000</v>
          </cell>
        </row>
        <row r="262">
          <cell r="A262">
            <v>1002</v>
          </cell>
          <cell r="B262" t="str">
            <v xml:space="preserve"> 배전반</v>
          </cell>
          <cell r="C262" t="str">
            <v>25.8kV MOF GIS</v>
          </cell>
          <cell r="D262" t="str">
            <v>면</v>
          </cell>
          <cell r="K262" t="str">
            <v>효성</v>
          </cell>
          <cell r="L262">
            <v>22678000</v>
          </cell>
          <cell r="O262">
            <v>22678000</v>
          </cell>
          <cell r="P262">
            <v>22678000</v>
          </cell>
        </row>
        <row r="263">
          <cell r="A263">
            <v>1003</v>
          </cell>
          <cell r="B263" t="str">
            <v xml:space="preserve"> 배전반</v>
          </cell>
          <cell r="C263" t="str">
            <v>25.8kV DS &amp; PT GIS</v>
          </cell>
          <cell r="D263" t="str">
            <v>면</v>
          </cell>
          <cell r="K263" t="str">
            <v>효성</v>
          </cell>
          <cell r="L263">
            <v>21513000</v>
          </cell>
          <cell r="O263">
            <v>21513000</v>
          </cell>
          <cell r="P263">
            <v>21513000</v>
          </cell>
        </row>
        <row r="264">
          <cell r="A264">
            <v>1004</v>
          </cell>
          <cell r="B264" t="str">
            <v xml:space="preserve"> 배전반</v>
          </cell>
          <cell r="C264" t="str">
            <v>25.8kV FEEDER GIS</v>
          </cell>
          <cell r="D264" t="str">
            <v>면</v>
          </cell>
          <cell r="K264" t="str">
            <v>효성</v>
          </cell>
          <cell r="L264">
            <v>44823000</v>
          </cell>
          <cell r="O264">
            <v>44823000</v>
          </cell>
          <cell r="P264">
            <v>44823000</v>
          </cell>
        </row>
        <row r="265">
          <cell r="A265">
            <v>1005</v>
          </cell>
          <cell r="B265" t="str">
            <v xml:space="preserve"> 배전반</v>
          </cell>
          <cell r="C265" t="str">
            <v>25.8kV MAIN GIS</v>
          </cell>
          <cell r="D265" t="str">
            <v>면</v>
          </cell>
          <cell r="K265" t="str">
            <v>효성</v>
          </cell>
          <cell r="L265">
            <v>45424000</v>
          </cell>
          <cell r="O265">
            <v>45424000</v>
          </cell>
          <cell r="P265">
            <v>45424000</v>
          </cell>
        </row>
        <row r="266">
          <cell r="A266">
            <v>1006</v>
          </cell>
          <cell r="B266" t="str">
            <v xml:space="preserve"> 배전반</v>
          </cell>
          <cell r="C266" t="str">
            <v>25.8kV DS &amp; PT GIS</v>
          </cell>
          <cell r="D266" t="str">
            <v>면</v>
          </cell>
          <cell r="K266" t="str">
            <v>효성</v>
          </cell>
          <cell r="L266">
            <v>21513000</v>
          </cell>
          <cell r="O266">
            <v>21513000</v>
          </cell>
          <cell r="P266">
            <v>21513000</v>
          </cell>
        </row>
        <row r="267">
          <cell r="A267">
            <v>1007</v>
          </cell>
          <cell r="B267" t="str">
            <v xml:space="preserve"> 배전반</v>
          </cell>
          <cell r="C267" t="str">
            <v>25.8kV FEEDER GIS, PT 부착</v>
          </cell>
          <cell r="D267" t="str">
            <v>면</v>
          </cell>
          <cell r="K267" t="str">
            <v>효성</v>
          </cell>
          <cell r="L267">
            <v>52316000</v>
          </cell>
          <cell r="O267">
            <v>52316000</v>
          </cell>
          <cell r="P267">
            <v>52316000</v>
          </cell>
        </row>
        <row r="268">
          <cell r="A268">
            <v>1008</v>
          </cell>
          <cell r="B268" t="str">
            <v xml:space="preserve"> 배전반</v>
          </cell>
          <cell r="C268" t="str">
            <v>25.8kV DUMMY GIS</v>
          </cell>
          <cell r="D268" t="str">
            <v>면</v>
          </cell>
          <cell r="K268" t="str">
            <v>효성</v>
          </cell>
          <cell r="L268">
            <v>12502000</v>
          </cell>
          <cell r="O268">
            <v>12502000</v>
          </cell>
          <cell r="P268">
            <v>12502000</v>
          </cell>
        </row>
        <row r="269">
          <cell r="A269">
            <v>1009</v>
          </cell>
          <cell r="B269" t="str">
            <v xml:space="preserve"> 배전반</v>
          </cell>
          <cell r="C269" t="str">
            <v>25.8kV OUTGOING GIS</v>
          </cell>
          <cell r="D269" t="str">
            <v>면</v>
          </cell>
          <cell r="K269" t="str">
            <v>효성</v>
          </cell>
          <cell r="L269">
            <v>3581000</v>
          </cell>
          <cell r="O269">
            <v>3581000</v>
          </cell>
          <cell r="P269">
            <v>3581000</v>
          </cell>
        </row>
        <row r="270">
          <cell r="A270">
            <v>1010</v>
          </cell>
          <cell r="B270" t="str">
            <v xml:space="preserve"> 배전반</v>
          </cell>
          <cell r="C270" t="str">
            <v>25.8kV FEEDER GIS FOR SC</v>
          </cell>
          <cell r="D270" t="str">
            <v>면</v>
          </cell>
          <cell r="K270" t="str">
            <v>효성</v>
          </cell>
          <cell r="L270">
            <v>40633000</v>
          </cell>
          <cell r="O270">
            <v>40633000</v>
          </cell>
          <cell r="P270">
            <v>40633000</v>
          </cell>
        </row>
        <row r="271">
          <cell r="A271">
            <v>1011</v>
          </cell>
          <cell r="B271" t="str">
            <v xml:space="preserve"> 배전반</v>
          </cell>
          <cell r="C271" t="str">
            <v>22.9kV MOLD TR 2000kVA</v>
          </cell>
          <cell r="D271" t="str">
            <v>면</v>
          </cell>
          <cell r="K271" t="str">
            <v>효성</v>
          </cell>
          <cell r="L271">
            <v>67800000</v>
          </cell>
          <cell r="O271">
            <v>67800000</v>
          </cell>
          <cell r="P271">
            <v>67800000</v>
          </cell>
        </row>
        <row r="272">
          <cell r="A272">
            <v>1012</v>
          </cell>
          <cell r="B272" t="str">
            <v xml:space="preserve"> 배전반</v>
          </cell>
          <cell r="C272" t="str">
            <v>22.9kV MOLD TR 200kVA</v>
          </cell>
          <cell r="D272" t="str">
            <v>면</v>
          </cell>
          <cell r="K272" t="str">
            <v>효성</v>
          </cell>
          <cell r="L272">
            <v>8985000</v>
          </cell>
          <cell r="O272">
            <v>8985000</v>
          </cell>
          <cell r="P272">
            <v>8985000</v>
          </cell>
        </row>
        <row r="273">
          <cell r="A273">
            <v>1013</v>
          </cell>
          <cell r="B273" t="str">
            <v xml:space="preserve"> 배전반</v>
          </cell>
          <cell r="C273" t="str">
            <v>22.9kV MOLD TR 75kVAx2</v>
          </cell>
          <cell r="D273" t="str">
            <v>면</v>
          </cell>
          <cell r="K273" t="str">
            <v>효성</v>
          </cell>
          <cell r="L273">
            <v>13266000</v>
          </cell>
          <cell r="O273">
            <v>13266000</v>
          </cell>
          <cell r="P273">
            <v>13266000</v>
          </cell>
        </row>
        <row r="274">
          <cell r="A274">
            <v>1014</v>
          </cell>
          <cell r="B274" t="str">
            <v xml:space="preserve"> 배전반</v>
          </cell>
          <cell r="C274" t="str">
            <v>22.9kV NGR</v>
          </cell>
          <cell r="D274" t="str">
            <v>면</v>
          </cell>
          <cell r="K274" t="str">
            <v>효성</v>
          </cell>
          <cell r="L274">
            <v>9655000</v>
          </cell>
          <cell r="O274">
            <v>9655000</v>
          </cell>
          <cell r="P274">
            <v>9655000</v>
          </cell>
        </row>
        <row r="275">
          <cell r="A275">
            <v>1015</v>
          </cell>
          <cell r="B275" t="str">
            <v xml:space="preserve"> 배전반</v>
          </cell>
          <cell r="C275" t="str">
            <v xml:space="preserve">24kV CONDENSER </v>
          </cell>
          <cell r="D275" t="str">
            <v>면</v>
          </cell>
          <cell r="K275" t="str">
            <v>효성</v>
          </cell>
          <cell r="L275">
            <v>9750000</v>
          </cell>
          <cell r="O275">
            <v>9750000</v>
          </cell>
          <cell r="P275">
            <v>9750000</v>
          </cell>
        </row>
        <row r="276">
          <cell r="A276">
            <v>1016</v>
          </cell>
          <cell r="B276" t="str">
            <v xml:space="preserve"> 배전반</v>
          </cell>
          <cell r="C276" t="str">
            <v xml:space="preserve">380V ATS &amp; MCCB </v>
          </cell>
          <cell r="D276" t="str">
            <v>면</v>
          </cell>
          <cell r="K276" t="str">
            <v>효성</v>
          </cell>
          <cell r="L276">
            <v>8411000</v>
          </cell>
          <cell r="O276">
            <v>8411000</v>
          </cell>
          <cell r="P276">
            <v>8411000</v>
          </cell>
        </row>
        <row r="277">
          <cell r="A277">
            <v>1017</v>
          </cell>
          <cell r="B277" t="str">
            <v xml:space="preserve"> 배전반</v>
          </cell>
          <cell r="C277" t="str">
            <v>B/C &amp; BATTERY</v>
          </cell>
          <cell r="D277" t="str">
            <v>면</v>
          </cell>
          <cell r="K277" t="str">
            <v>효성</v>
          </cell>
          <cell r="L277">
            <v>9750000</v>
          </cell>
          <cell r="O277">
            <v>9750000</v>
          </cell>
          <cell r="P277">
            <v>9750000</v>
          </cell>
        </row>
        <row r="278">
          <cell r="A278">
            <v>1018</v>
          </cell>
          <cell r="B278" t="str">
            <v>22.9kV 전기실 설치공사</v>
          </cell>
          <cell r="D278" t="str">
            <v>식</v>
          </cell>
          <cell r="K278" t="str">
            <v>효성</v>
          </cell>
          <cell r="L278">
            <v>10935000</v>
          </cell>
          <cell r="O278">
            <v>10935000</v>
          </cell>
          <cell r="P278">
            <v>10935000</v>
          </cell>
        </row>
        <row r="279">
          <cell r="A279">
            <v>1019</v>
          </cell>
          <cell r="B279" t="str">
            <v xml:space="preserve"> 배전반</v>
          </cell>
          <cell r="C279" t="str">
            <v>22.9kV GLBS</v>
          </cell>
          <cell r="D279" t="str">
            <v>면</v>
          </cell>
          <cell r="K279" t="str">
            <v>효성</v>
          </cell>
          <cell r="L279">
            <v>30375000</v>
          </cell>
          <cell r="O279">
            <v>30375000</v>
          </cell>
          <cell r="P279">
            <v>30375000</v>
          </cell>
        </row>
        <row r="280">
          <cell r="A280">
            <v>1020</v>
          </cell>
          <cell r="B280" t="str">
            <v xml:space="preserve"> 배전반</v>
          </cell>
          <cell r="C280" t="str">
            <v>25.8kV VCB</v>
          </cell>
          <cell r="D280" t="str">
            <v>면</v>
          </cell>
          <cell r="K280" t="str">
            <v>효성</v>
          </cell>
          <cell r="L280">
            <v>16197000</v>
          </cell>
          <cell r="O280">
            <v>16197000</v>
          </cell>
          <cell r="P280">
            <v>16197000</v>
          </cell>
        </row>
        <row r="281">
          <cell r="A281">
            <v>1021</v>
          </cell>
          <cell r="B281" t="str">
            <v xml:space="preserve"> 배전반</v>
          </cell>
          <cell r="C281" t="str">
            <v>22.9kV/220V 75kVA</v>
          </cell>
          <cell r="D281" t="str">
            <v>면</v>
          </cell>
          <cell r="K281" t="str">
            <v>효성</v>
          </cell>
          <cell r="L281">
            <v>7951000</v>
          </cell>
          <cell r="O281">
            <v>7951000</v>
          </cell>
          <cell r="P281">
            <v>7951000</v>
          </cell>
        </row>
        <row r="282">
          <cell r="A282">
            <v>1022</v>
          </cell>
          <cell r="B282" t="str">
            <v xml:space="preserve"> 배전반</v>
          </cell>
          <cell r="C282" t="str">
            <v>22.9kV/380/220V 50kVA</v>
          </cell>
          <cell r="D282" t="str">
            <v>면</v>
          </cell>
          <cell r="K282" t="str">
            <v>효성</v>
          </cell>
          <cell r="L282">
            <v>7929000</v>
          </cell>
          <cell r="O282">
            <v>7929000</v>
          </cell>
          <cell r="P282">
            <v>7929000</v>
          </cell>
        </row>
        <row r="283">
          <cell r="A283">
            <v>1023</v>
          </cell>
          <cell r="B283" t="str">
            <v xml:space="preserve"> 배전반</v>
          </cell>
          <cell r="C283" t="str">
            <v>ATS 4P</v>
          </cell>
          <cell r="D283" t="str">
            <v>면</v>
          </cell>
          <cell r="K283" t="str">
            <v>효성</v>
          </cell>
          <cell r="L283">
            <v>7357000</v>
          </cell>
          <cell r="O283">
            <v>7357000</v>
          </cell>
          <cell r="P283">
            <v>7357000</v>
          </cell>
        </row>
        <row r="284">
          <cell r="A284">
            <v>1024</v>
          </cell>
          <cell r="B284" t="str">
            <v xml:space="preserve"> 배전반</v>
          </cell>
          <cell r="C284" t="str">
            <v>REC</v>
          </cell>
          <cell r="D284" t="str">
            <v>면</v>
          </cell>
          <cell r="K284" t="str">
            <v>효성</v>
          </cell>
          <cell r="L284">
            <v>9180000</v>
          </cell>
          <cell r="O284">
            <v>9180000</v>
          </cell>
          <cell r="P284">
            <v>9180000</v>
          </cell>
        </row>
        <row r="285">
          <cell r="A285">
            <v>1025</v>
          </cell>
          <cell r="B285" t="str">
            <v>22.9kV 전기실 설치공사(신설)</v>
          </cell>
          <cell r="D285" t="str">
            <v>식</v>
          </cell>
          <cell r="K285" t="str">
            <v>효성</v>
          </cell>
          <cell r="L285">
            <v>4374000</v>
          </cell>
          <cell r="O285">
            <v>4374000</v>
          </cell>
          <cell r="P285">
            <v>4374000</v>
          </cell>
        </row>
        <row r="286">
          <cell r="A286">
            <v>1026</v>
          </cell>
          <cell r="B286" t="str">
            <v xml:space="preserve"> 배전반</v>
          </cell>
          <cell r="C286" t="str">
            <v>22.9kV GLBS</v>
          </cell>
          <cell r="D286" t="str">
            <v>면</v>
          </cell>
          <cell r="K286" t="str">
            <v>효성</v>
          </cell>
          <cell r="L286">
            <v>30375000</v>
          </cell>
          <cell r="O286">
            <v>30375000</v>
          </cell>
          <cell r="P286">
            <v>30375000</v>
          </cell>
        </row>
        <row r="287">
          <cell r="A287">
            <v>1027</v>
          </cell>
          <cell r="B287" t="str">
            <v xml:space="preserve"> 배전반</v>
          </cell>
          <cell r="C287" t="str">
            <v>25.8kV VCB</v>
          </cell>
          <cell r="D287" t="str">
            <v>면</v>
          </cell>
          <cell r="K287" t="str">
            <v>효성</v>
          </cell>
          <cell r="L287">
            <v>16197000</v>
          </cell>
          <cell r="O287">
            <v>16197000</v>
          </cell>
          <cell r="P287">
            <v>16197000</v>
          </cell>
        </row>
        <row r="288">
          <cell r="A288">
            <v>1028</v>
          </cell>
          <cell r="B288" t="str">
            <v>전철변전소 전력설비 설치</v>
          </cell>
          <cell r="D288" t="str">
            <v>식</v>
          </cell>
          <cell r="K288" t="str">
            <v>효성</v>
          </cell>
          <cell r="L288">
            <v>10057000</v>
          </cell>
          <cell r="O288">
            <v>10057000</v>
          </cell>
          <cell r="P288">
            <v>10057000</v>
          </cell>
        </row>
        <row r="289">
          <cell r="A289">
            <v>1029</v>
          </cell>
          <cell r="B289" t="str">
            <v xml:space="preserve"> 배전반</v>
          </cell>
          <cell r="C289" t="str">
            <v>22.9kV GLBS</v>
          </cell>
          <cell r="D289" t="str">
            <v>면</v>
          </cell>
          <cell r="K289" t="str">
            <v>효성</v>
          </cell>
          <cell r="L289">
            <v>30375000</v>
          </cell>
          <cell r="O289">
            <v>30375000</v>
          </cell>
          <cell r="P289">
            <v>30375000</v>
          </cell>
        </row>
        <row r="290">
          <cell r="A290">
            <v>1030</v>
          </cell>
          <cell r="B290" t="str">
            <v xml:space="preserve"> 배전반</v>
          </cell>
          <cell r="C290" t="str">
            <v>25.8kV VCB</v>
          </cell>
          <cell r="D290" t="str">
            <v>면</v>
          </cell>
          <cell r="K290" t="str">
            <v>효성</v>
          </cell>
          <cell r="L290">
            <v>16197000</v>
          </cell>
          <cell r="O290">
            <v>16197000</v>
          </cell>
          <cell r="P290">
            <v>16197000</v>
          </cell>
        </row>
        <row r="291">
          <cell r="A291">
            <v>1031</v>
          </cell>
          <cell r="B291" t="str">
            <v xml:space="preserve"> 배전반</v>
          </cell>
          <cell r="C291" t="str">
            <v>22.9kV/380/220V 200kVA</v>
          </cell>
          <cell r="D291" t="str">
            <v>면</v>
          </cell>
          <cell r="K291" t="str">
            <v>효성</v>
          </cell>
          <cell r="L291">
            <v>9331000</v>
          </cell>
          <cell r="O291">
            <v>9331000</v>
          </cell>
          <cell r="P291">
            <v>9331000</v>
          </cell>
        </row>
        <row r="292">
          <cell r="A292">
            <v>1032</v>
          </cell>
          <cell r="B292" t="str">
            <v>급전,보조급전구분소 전력설비 설치</v>
          </cell>
          <cell r="D292" t="str">
            <v>식</v>
          </cell>
          <cell r="K292" t="str">
            <v>효성</v>
          </cell>
          <cell r="L292">
            <v>9247000</v>
          </cell>
          <cell r="O292">
            <v>9247000</v>
          </cell>
          <cell r="P292">
            <v>9247000</v>
          </cell>
        </row>
        <row r="293">
          <cell r="A293">
            <v>1033</v>
          </cell>
          <cell r="B293" t="str">
            <v xml:space="preserve"> 배전반</v>
          </cell>
          <cell r="C293" t="str">
            <v>22.9kV GLBS</v>
          </cell>
          <cell r="D293" t="str">
            <v>면</v>
          </cell>
          <cell r="K293" t="str">
            <v>효성</v>
          </cell>
          <cell r="L293">
            <v>30375000</v>
          </cell>
          <cell r="O293">
            <v>30375000</v>
          </cell>
          <cell r="P293">
            <v>30375000</v>
          </cell>
        </row>
        <row r="294">
          <cell r="A294">
            <v>1034</v>
          </cell>
          <cell r="B294" t="str">
            <v xml:space="preserve"> 배전반</v>
          </cell>
          <cell r="C294" t="str">
            <v>25.8kV VCB</v>
          </cell>
          <cell r="D294" t="str">
            <v>면</v>
          </cell>
          <cell r="K294" t="str">
            <v>효성</v>
          </cell>
          <cell r="L294">
            <v>16197000</v>
          </cell>
          <cell r="O294">
            <v>16197000</v>
          </cell>
          <cell r="P294">
            <v>16197000</v>
          </cell>
        </row>
        <row r="295">
          <cell r="A295">
            <v>1035</v>
          </cell>
          <cell r="B295" t="str">
            <v xml:space="preserve"> 배전반</v>
          </cell>
          <cell r="C295" t="str">
            <v>22.9kV/380/220V 50kVA</v>
          </cell>
          <cell r="D295" t="str">
            <v>면</v>
          </cell>
          <cell r="K295" t="str">
            <v>효성</v>
          </cell>
          <cell r="L295">
            <v>6412000</v>
          </cell>
          <cell r="O295">
            <v>6412000</v>
          </cell>
          <cell r="P295">
            <v>6412000</v>
          </cell>
        </row>
        <row r="296">
          <cell r="A296">
            <v>1036</v>
          </cell>
          <cell r="B296" t="str">
            <v>원제설비(전쳘용 및 전력용 CU)</v>
          </cell>
          <cell r="D296" t="str">
            <v>식</v>
          </cell>
          <cell r="K296" t="str">
            <v>CNA</v>
          </cell>
          <cell r="L296">
            <v>30270000</v>
          </cell>
          <cell r="O296">
            <v>30270000</v>
          </cell>
          <cell r="P296">
            <v>30270000</v>
          </cell>
        </row>
        <row r="297">
          <cell r="A297">
            <v>1037</v>
          </cell>
          <cell r="B297" t="str">
            <v>전력SCADA 분소용 소규모장치</v>
          </cell>
          <cell r="D297" t="str">
            <v>식</v>
          </cell>
          <cell r="K297" t="str">
            <v>CNA</v>
          </cell>
          <cell r="L297">
            <v>82527000</v>
          </cell>
          <cell r="O297">
            <v>82527000</v>
          </cell>
          <cell r="P297">
            <v>82527000</v>
          </cell>
        </row>
        <row r="298">
          <cell r="O298">
            <v>0</v>
          </cell>
          <cell r="P298">
            <v>0</v>
          </cell>
        </row>
        <row r="299">
          <cell r="A299">
            <v>1040</v>
          </cell>
          <cell r="B299" t="str">
            <v xml:space="preserve"> 600V 가교PE케이블</v>
          </cell>
          <cell r="C299" t="str">
            <v>CV 3.5㎟/2C</v>
          </cell>
          <cell r="D299" t="str">
            <v>m</v>
          </cell>
          <cell r="G299">
            <v>918</v>
          </cell>
          <cell r="H299">
            <v>561</v>
          </cell>
          <cell r="O299">
            <v>561</v>
          </cell>
          <cell r="P299">
            <v>561</v>
          </cell>
        </row>
        <row r="300">
          <cell r="A300">
            <v>1041</v>
          </cell>
          <cell r="B300" t="str">
            <v xml:space="preserve"> 600V 가교PE케이블</v>
          </cell>
          <cell r="C300" t="str">
            <v>CV 3.5㎟/3C</v>
          </cell>
          <cell r="D300" t="str">
            <v>m</v>
          </cell>
          <cell r="G300">
            <v>918</v>
          </cell>
          <cell r="H300">
            <v>746</v>
          </cell>
          <cell r="O300">
            <v>746</v>
          </cell>
          <cell r="P300">
            <v>746</v>
          </cell>
        </row>
        <row r="301">
          <cell r="A301">
            <v>1042</v>
          </cell>
          <cell r="B301" t="str">
            <v xml:space="preserve"> 600V 가교PE케이블</v>
          </cell>
          <cell r="C301" t="str">
            <v>CV 3.5㎟/4C</v>
          </cell>
          <cell r="D301" t="str">
            <v>m</v>
          </cell>
          <cell r="G301">
            <v>918</v>
          </cell>
          <cell r="H301">
            <v>902</v>
          </cell>
          <cell r="O301">
            <v>902</v>
          </cell>
          <cell r="P301">
            <v>902</v>
          </cell>
        </row>
        <row r="302">
          <cell r="A302">
            <v>1043</v>
          </cell>
          <cell r="B302" t="str">
            <v xml:space="preserve"> 600V 가교PE케이블</v>
          </cell>
          <cell r="C302" t="str">
            <v>CV 5.5㎟/4C</v>
          </cell>
          <cell r="D302" t="str">
            <v>m</v>
          </cell>
          <cell r="G302">
            <v>918</v>
          </cell>
          <cell r="H302">
            <v>1285</v>
          </cell>
          <cell r="O302">
            <v>1285</v>
          </cell>
          <cell r="P302">
            <v>1285</v>
          </cell>
        </row>
        <row r="303">
          <cell r="A303">
            <v>1044</v>
          </cell>
          <cell r="B303" t="str">
            <v xml:space="preserve"> 600V 가교PE케이블</v>
          </cell>
          <cell r="C303" t="str">
            <v>CV 8㎟/4C</v>
          </cell>
          <cell r="D303" t="str">
            <v>m</v>
          </cell>
          <cell r="G303">
            <v>918</v>
          </cell>
          <cell r="H303">
            <v>1695</v>
          </cell>
          <cell r="O303">
            <v>1695</v>
          </cell>
          <cell r="P303">
            <v>1695</v>
          </cell>
        </row>
        <row r="304">
          <cell r="A304">
            <v>1045</v>
          </cell>
          <cell r="B304" t="str">
            <v xml:space="preserve"> 600V 가교PE케이블</v>
          </cell>
          <cell r="C304" t="str">
            <v>CV 14㎟/4C</v>
          </cell>
          <cell r="D304" t="str">
            <v>m</v>
          </cell>
          <cell r="G304">
            <v>918</v>
          </cell>
          <cell r="H304">
            <v>2645</v>
          </cell>
          <cell r="O304">
            <v>2645</v>
          </cell>
          <cell r="P304">
            <v>2645</v>
          </cell>
        </row>
        <row r="305">
          <cell r="A305">
            <v>1046</v>
          </cell>
          <cell r="B305" t="str">
            <v xml:space="preserve"> 600V 가교PE케이블</v>
          </cell>
          <cell r="C305" t="str">
            <v>CV 22㎟/4C</v>
          </cell>
          <cell r="D305" t="str">
            <v>m</v>
          </cell>
          <cell r="G305">
            <v>918</v>
          </cell>
          <cell r="H305">
            <v>3941</v>
          </cell>
          <cell r="O305">
            <v>3941</v>
          </cell>
          <cell r="P305">
            <v>3941</v>
          </cell>
        </row>
        <row r="306">
          <cell r="A306">
            <v>1047</v>
          </cell>
          <cell r="B306" t="str">
            <v xml:space="preserve"> 600V 가교PE케이블</v>
          </cell>
          <cell r="C306" t="str">
            <v>CV 38㎟/4C</v>
          </cell>
          <cell r="D306" t="str">
            <v>m</v>
          </cell>
          <cell r="G306">
            <v>918</v>
          </cell>
          <cell r="H306">
            <v>6277</v>
          </cell>
          <cell r="O306">
            <v>6277</v>
          </cell>
          <cell r="P306">
            <v>6277</v>
          </cell>
        </row>
        <row r="308">
          <cell r="A308">
            <v>3001</v>
          </cell>
          <cell r="B308" t="str">
            <v>LP 애자</v>
          </cell>
          <cell r="C308" t="str">
            <v>23kV 125 x 304</v>
          </cell>
          <cell r="D308" t="str">
            <v>개</v>
          </cell>
          <cell r="G308">
            <v>1016</v>
          </cell>
          <cell r="H308">
            <v>17650</v>
          </cell>
          <cell r="O308">
            <v>17650</v>
          </cell>
          <cell r="P308">
            <v>17650</v>
          </cell>
        </row>
        <row r="309">
          <cell r="A309">
            <v>3002</v>
          </cell>
          <cell r="B309" t="str">
            <v>현수애자</v>
          </cell>
          <cell r="C309" t="str">
            <v>볼소켓형 191mm</v>
          </cell>
          <cell r="D309" t="str">
            <v>개</v>
          </cell>
          <cell r="G309">
            <v>1016</v>
          </cell>
          <cell r="H309">
            <v>20140</v>
          </cell>
          <cell r="O309">
            <v>20140</v>
          </cell>
          <cell r="P309">
            <v>20140</v>
          </cell>
        </row>
        <row r="310">
          <cell r="A310">
            <v>3003</v>
          </cell>
          <cell r="B310" t="str">
            <v>경완철</v>
          </cell>
          <cell r="C310" t="str">
            <v>90x90x7tx2400</v>
          </cell>
          <cell r="D310" t="str">
            <v>개</v>
          </cell>
          <cell r="G310">
            <v>1018</v>
          </cell>
          <cell r="H310">
            <v>29500</v>
          </cell>
          <cell r="O310">
            <v>29500</v>
          </cell>
          <cell r="P310">
            <v>29500</v>
          </cell>
        </row>
        <row r="311">
          <cell r="A311">
            <v>3004</v>
          </cell>
          <cell r="B311" t="str">
            <v>각암타이</v>
          </cell>
          <cell r="C311" t="str">
            <v>40x40x6tx1370</v>
          </cell>
          <cell r="D311" t="str">
            <v>개</v>
          </cell>
          <cell r="G311">
            <v>1018</v>
          </cell>
          <cell r="H311">
            <v>6100</v>
          </cell>
          <cell r="O311">
            <v>6100</v>
          </cell>
          <cell r="P311">
            <v>6100</v>
          </cell>
        </row>
        <row r="312">
          <cell r="A312">
            <v>3005</v>
          </cell>
          <cell r="B312" t="str">
            <v>앵카쇄클</v>
          </cell>
          <cell r="C312" t="str">
            <v>AS-12</v>
          </cell>
          <cell r="D312" t="str">
            <v>개</v>
          </cell>
          <cell r="G312">
            <v>1017</v>
          </cell>
          <cell r="H312">
            <v>4800</v>
          </cell>
          <cell r="O312">
            <v>4800</v>
          </cell>
          <cell r="P312">
            <v>4800</v>
          </cell>
        </row>
        <row r="313">
          <cell r="A313">
            <v>3006</v>
          </cell>
          <cell r="B313" t="str">
            <v>소켓아이</v>
          </cell>
          <cell r="C313" t="str">
            <v>SE-12</v>
          </cell>
          <cell r="D313" t="str">
            <v>개</v>
          </cell>
          <cell r="G313">
            <v>1017</v>
          </cell>
          <cell r="H313">
            <v>6100</v>
          </cell>
          <cell r="O313">
            <v>6100</v>
          </cell>
          <cell r="P313">
            <v>6100</v>
          </cell>
        </row>
        <row r="314">
          <cell r="A314">
            <v>3007</v>
          </cell>
          <cell r="B314" t="str">
            <v>핀볼크레비스</v>
          </cell>
          <cell r="C314" t="str">
            <v>BC-12</v>
          </cell>
          <cell r="D314" t="str">
            <v>개</v>
          </cell>
          <cell r="G314">
            <v>1017</v>
          </cell>
          <cell r="H314">
            <v>5200</v>
          </cell>
          <cell r="O314">
            <v>5200</v>
          </cell>
          <cell r="P314">
            <v>5200</v>
          </cell>
        </row>
        <row r="315">
          <cell r="A315">
            <v>3008</v>
          </cell>
          <cell r="B315" t="str">
            <v>인장형클램프</v>
          </cell>
          <cell r="C315" t="str">
            <v>ACSR 160㎟</v>
          </cell>
          <cell r="D315" t="str">
            <v>개</v>
          </cell>
          <cell r="G315">
            <v>1017</v>
          </cell>
          <cell r="H315">
            <v>5200</v>
          </cell>
          <cell r="O315">
            <v>5200</v>
          </cell>
          <cell r="P315">
            <v>5200</v>
          </cell>
        </row>
        <row r="316">
          <cell r="A316">
            <v>3009</v>
          </cell>
          <cell r="B316" t="str">
            <v>분기슬리브</v>
          </cell>
          <cell r="C316" t="str">
            <v>ACSR 160㎟</v>
          </cell>
          <cell r="D316" t="str">
            <v>개</v>
          </cell>
          <cell r="H316">
            <v>1500</v>
          </cell>
          <cell r="O316">
            <v>1500</v>
          </cell>
          <cell r="P316">
            <v>1500</v>
          </cell>
        </row>
        <row r="317">
          <cell r="A317">
            <v>3010</v>
          </cell>
          <cell r="B317" t="str">
            <v>절연카바</v>
          </cell>
          <cell r="D317" t="str">
            <v>개</v>
          </cell>
          <cell r="H317">
            <v>912</v>
          </cell>
          <cell r="O317">
            <v>912</v>
          </cell>
          <cell r="P317">
            <v>912</v>
          </cell>
        </row>
        <row r="318">
          <cell r="A318">
            <v>3011</v>
          </cell>
          <cell r="B318" t="str">
            <v>도그형볼트,너트,와샤</v>
          </cell>
          <cell r="C318" t="str">
            <v>M20x220</v>
          </cell>
          <cell r="D318" t="str">
            <v>개</v>
          </cell>
          <cell r="H318">
            <v>154</v>
          </cell>
          <cell r="O318">
            <v>154</v>
          </cell>
          <cell r="P318">
            <v>154</v>
          </cell>
        </row>
        <row r="319">
          <cell r="A319">
            <v>3012</v>
          </cell>
          <cell r="B319" t="str">
            <v>도그형볼트,너트,와샤</v>
          </cell>
          <cell r="C319" t="str">
            <v>M20x150</v>
          </cell>
          <cell r="D319" t="str">
            <v>개</v>
          </cell>
          <cell r="H319">
            <v>154</v>
          </cell>
          <cell r="O319">
            <v>154</v>
          </cell>
          <cell r="P319">
            <v>154</v>
          </cell>
        </row>
        <row r="320">
          <cell r="A320">
            <v>3013</v>
          </cell>
          <cell r="B320" t="str">
            <v>머신볼트,너트,와샤</v>
          </cell>
          <cell r="C320" t="str">
            <v>M16x50</v>
          </cell>
          <cell r="D320" t="str">
            <v>개</v>
          </cell>
          <cell r="H320">
            <v>1620</v>
          </cell>
          <cell r="O320">
            <v>1620</v>
          </cell>
          <cell r="P320">
            <v>1620</v>
          </cell>
        </row>
        <row r="321">
          <cell r="A321">
            <v>3014</v>
          </cell>
          <cell r="B321" t="str">
            <v>머신볼트,너트,와샤</v>
          </cell>
          <cell r="C321" t="str">
            <v>M16x130</v>
          </cell>
          <cell r="D321" t="str">
            <v>개</v>
          </cell>
          <cell r="H321">
            <v>810</v>
          </cell>
          <cell r="O321">
            <v>810</v>
          </cell>
          <cell r="P321">
            <v>810</v>
          </cell>
        </row>
        <row r="322">
          <cell r="A322">
            <v>3015</v>
          </cell>
          <cell r="B322" t="str">
            <v>머신볼트,너트,와샤</v>
          </cell>
          <cell r="C322" t="str">
            <v>M16x350</v>
          </cell>
          <cell r="D322" t="str">
            <v>개</v>
          </cell>
          <cell r="H322">
            <v>208</v>
          </cell>
          <cell r="O322">
            <v>208</v>
          </cell>
          <cell r="P322">
            <v>208</v>
          </cell>
        </row>
        <row r="323">
          <cell r="A323">
            <v>3016</v>
          </cell>
          <cell r="B323" t="str">
            <v>머신볼트,너트,와샤</v>
          </cell>
          <cell r="C323" t="str">
            <v>M16x400</v>
          </cell>
          <cell r="D323" t="str">
            <v>개</v>
          </cell>
          <cell r="H323">
            <v>1346</v>
          </cell>
          <cell r="O323">
            <v>1346</v>
          </cell>
          <cell r="P323">
            <v>1346</v>
          </cell>
        </row>
        <row r="324">
          <cell r="A324">
            <v>3017</v>
          </cell>
          <cell r="B324" t="str">
            <v>머신볼트,너트,와샤</v>
          </cell>
          <cell r="C324" t="str">
            <v>M16x460</v>
          </cell>
          <cell r="D324" t="str">
            <v>개</v>
          </cell>
          <cell r="H324">
            <v>888</v>
          </cell>
          <cell r="O324">
            <v>888</v>
          </cell>
          <cell r="P324">
            <v>888</v>
          </cell>
        </row>
        <row r="325">
          <cell r="A325">
            <v>3018</v>
          </cell>
          <cell r="B325" t="str">
            <v>머신볼트,너트,와샤</v>
          </cell>
          <cell r="C325" t="str">
            <v>M16x520</v>
          </cell>
          <cell r="D325" t="str">
            <v>개</v>
          </cell>
          <cell r="H325">
            <v>214</v>
          </cell>
          <cell r="O325">
            <v>214</v>
          </cell>
          <cell r="P325">
            <v>214</v>
          </cell>
        </row>
        <row r="326">
          <cell r="A326">
            <v>3019</v>
          </cell>
          <cell r="B326" t="str">
            <v>머신볼트,너트,와샤</v>
          </cell>
          <cell r="C326" t="str">
            <v>M16x570</v>
          </cell>
          <cell r="D326" t="str">
            <v>개</v>
          </cell>
          <cell r="H326">
            <v>52</v>
          </cell>
          <cell r="O326">
            <v>52</v>
          </cell>
          <cell r="P326">
            <v>52</v>
          </cell>
        </row>
        <row r="327">
          <cell r="A327">
            <v>3020</v>
          </cell>
          <cell r="B327" t="str">
            <v>"ㄱ"형강(암타이밴드)</v>
          </cell>
          <cell r="C327" t="str">
            <v>40x40x5tx390</v>
          </cell>
          <cell r="D327" t="str">
            <v>개</v>
          </cell>
          <cell r="H327">
            <v>1282</v>
          </cell>
          <cell r="O327">
            <v>1282</v>
          </cell>
          <cell r="P327">
            <v>1282</v>
          </cell>
        </row>
        <row r="328">
          <cell r="A328">
            <v>3021</v>
          </cell>
          <cell r="B328" t="str">
            <v>"ㄱ"형강(암타이밴드)</v>
          </cell>
          <cell r="C328" t="str">
            <v>40x40x5tx440</v>
          </cell>
          <cell r="D328" t="str">
            <v>개</v>
          </cell>
          <cell r="H328">
            <v>236</v>
          </cell>
          <cell r="O328">
            <v>236</v>
          </cell>
          <cell r="P328">
            <v>236</v>
          </cell>
        </row>
        <row r="329">
          <cell r="A329">
            <v>3022</v>
          </cell>
          <cell r="B329" t="str">
            <v>"ㄱ"형강(암타이밴드)</v>
          </cell>
          <cell r="C329" t="str">
            <v>40x40x5tx540</v>
          </cell>
          <cell r="D329" t="str">
            <v>개</v>
          </cell>
          <cell r="H329">
            <v>7400</v>
          </cell>
          <cell r="O329">
            <v>7400</v>
          </cell>
          <cell r="P329">
            <v>7400</v>
          </cell>
        </row>
        <row r="330">
          <cell r="A330">
            <v>3023</v>
          </cell>
          <cell r="B330" t="str">
            <v>"ㄱ"형강(암타이밴드)</v>
          </cell>
          <cell r="C330" t="str">
            <v>40x40x5tx590</v>
          </cell>
          <cell r="D330" t="str">
            <v>개</v>
          </cell>
          <cell r="H330">
            <v>7400</v>
          </cell>
          <cell r="O330">
            <v>7400</v>
          </cell>
          <cell r="P330">
            <v>7400</v>
          </cell>
        </row>
        <row r="331">
          <cell r="A331">
            <v>3024</v>
          </cell>
          <cell r="B331" t="str">
            <v>알루미늄바인더</v>
          </cell>
          <cell r="C331" t="str">
            <v>4.0mm</v>
          </cell>
          <cell r="D331" t="str">
            <v>m</v>
          </cell>
          <cell r="H331">
            <v>150</v>
          </cell>
          <cell r="O331">
            <v>150</v>
          </cell>
          <cell r="P331">
            <v>150</v>
          </cell>
        </row>
        <row r="332">
          <cell r="A332">
            <v>3025</v>
          </cell>
          <cell r="B332" t="str">
            <v>제어용 케이블</v>
          </cell>
          <cell r="C332" t="str">
            <v>CVV 2.0㎟/4C</v>
          </cell>
          <cell r="D332" t="str">
            <v>m</v>
          </cell>
          <cell r="E332">
            <v>844</v>
          </cell>
          <cell r="F332">
            <v>781</v>
          </cell>
          <cell r="O332">
            <v>781</v>
          </cell>
          <cell r="P332">
            <v>781</v>
          </cell>
        </row>
        <row r="333">
          <cell r="A333">
            <v>3026</v>
          </cell>
          <cell r="B333" t="str">
            <v>침상전극봉</v>
          </cell>
          <cell r="G333">
            <v>994</v>
          </cell>
          <cell r="H333">
            <v>150000</v>
          </cell>
          <cell r="O333">
            <v>150000</v>
          </cell>
          <cell r="P333">
            <v>150000</v>
          </cell>
        </row>
        <row r="334">
          <cell r="A334">
            <v>3027</v>
          </cell>
          <cell r="B334" t="str">
            <v>크로스 콘넥터</v>
          </cell>
          <cell r="C334" t="str">
            <v>60x60㎟</v>
          </cell>
          <cell r="D334" t="str">
            <v>개</v>
          </cell>
          <cell r="G334">
            <v>993</v>
          </cell>
          <cell r="H334">
            <v>3500</v>
          </cell>
          <cell r="O334">
            <v>3500</v>
          </cell>
          <cell r="P334">
            <v>3500</v>
          </cell>
        </row>
        <row r="335">
          <cell r="A335">
            <v>3028</v>
          </cell>
          <cell r="B335" t="str">
            <v>백관</v>
          </cell>
          <cell r="C335" t="str">
            <v>φ80</v>
          </cell>
          <cell r="D335" t="str">
            <v>m</v>
          </cell>
          <cell r="G335">
            <v>489</v>
          </cell>
          <cell r="H335">
            <v>5322</v>
          </cell>
          <cell r="O335">
            <v>5322</v>
          </cell>
          <cell r="P335">
            <v>5322</v>
          </cell>
        </row>
        <row r="336">
          <cell r="A336">
            <v>3029</v>
          </cell>
          <cell r="B336" t="str">
            <v>백관</v>
          </cell>
          <cell r="C336" t="str">
            <v>φ40</v>
          </cell>
          <cell r="D336" t="str">
            <v>m</v>
          </cell>
          <cell r="G336">
            <v>489</v>
          </cell>
          <cell r="H336">
            <v>2414</v>
          </cell>
          <cell r="O336">
            <v>2414</v>
          </cell>
          <cell r="P336">
            <v>2414</v>
          </cell>
        </row>
        <row r="337">
          <cell r="A337">
            <v>1038</v>
          </cell>
          <cell r="B337" t="str">
            <v>전라선 사령실 SCADA</v>
          </cell>
          <cell r="D337" t="str">
            <v>식</v>
          </cell>
          <cell r="K337" t="str">
            <v>CAN</v>
          </cell>
          <cell r="L337">
            <v>2314025000</v>
          </cell>
          <cell r="O337">
            <v>2314025000</v>
          </cell>
          <cell r="P337">
            <v>2314025000</v>
          </cell>
        </row>
        <row r="338">
          <cell r="A338">
            <v>700</v>
          </cell>
          <cell r="B338" t="str">
            <v xml:space="preserve"> 강심알루미늄전선</v>
          </cell>
          <cell r="C338" t="str">
            <v xml:space="preserve"> H.ACSR 58㎟x1C</v>
          </cell>
          <cell r="D338" t="str">
            <v>m</v>
          </cell>
        </row>
        <row r="339">
          <cell r="A339">
            <v>701</v>
          </cell>
          <cell r="B339" t="str">
            <v xml:space="preserve"> 강심알루미늄전선</v>
          </cell>
          <cell r="C339" t="str">
            <v xml:space="preserve"> H.ACSR OC 58㎟X1C</v>
          </cell>
          <cell r="D339" t="str">
            <v>m</v>
          </cell>
        </row>
        <row r="340">
          <cell r="A340">
            <v>702</v>
          </cell>
          <cell r="B340" t="str">
            <v xml:space="preserve"> 고압가교PE케이블</v>
          </cell>
          <cell r="C340" t="str">
            <v xml:space="preserve"> H.CV 6.9kV 38㎟x1C</v>
          </cell>
          <cell r="D340" t="str">
            <v>m</v>
          </cell>
        </row>
        <row r="341">
          <cell r="A341">
            <v>703</v>
          </cell>
          <cell r="B341" t="str">
            <v xml:space="preserve"> 옥외용비닐절연전선</v>
          </cell>
          <cell r="C341" t="str">
            <v xml:space="preserve"> OW 8㎟x1C</v>
          </cell>
          <cell r="D341" t="str">
            <v>m</v>
          </cell>
        </row>
        <row r="342">
          <cell r="A342">
            <v>709</v>
          </cell>
          <cell r="B342" t="str">
            <v xml:space="preserve"> 콘크리트전주</v>
          </cell>
          <cell r="C342" t="str">
            <v xml:space="preserve"> 경하중 9m</v>
          </cell>
          <cell r="D342" t="str">
            <v>본</v>
          </cell>
        </row>
        <row r="343">
          <cell r="A343">
            <v>704</v>
          </cell>
          <cell r="B343" t="str">
            <v xml:space="preserve"> 콘크리트전주</v>
          </cell>
          <cell r="C343" t="str">
            <v xml:space="preserve"> 경하중 10m</v>
          </cell>
          <cell r="D343" t="str">
            <v>본</v>
          </cell>
        </row>
        <row r="344">
          <cell r="A344">
            <v>705</v>
          </cell>
          <cell r="B344" t="str">
            <v xml:space="preserve"> 콘크리트전주</v>
          </cell>
          <cell r="C344" t="str">
            <v xml:space="preserve"> 경하중 11m</v>
          </cell>
          <cell r="D344" t="str">
            <v>본</v>
          </cell>
        </row>
        <row r="345">
          <cell r="A345">
            <v>706</v>
          </cell>
          <cell r="B345" t="str">
            <v xml:space="preserve"> 콘크리트전주</v>
          </cell>
          <cell r="C345" t="str">
            <v xml:space="preserve"> 경하중 12m</v>
          </cell>
          <cell r="D345" t="str">
            <v>본</v>
          </cell>
        </row>
        <row r="346">
          <cell r="A346">
            <v>707</v>
          </cell>
          <cell r="B346" t="str">
            <v xml:space="preserve"> 콘크리트전주</v>
          </cell>
          <cell r="C346" t="str">
            <v xml:space="preserve"> 경하중 13m</v>
          </cell>
          <cell r="D346" t="str">
            <v>본</v>
          </cell>
        </row>
        <row r="347">
          <cell r="A347">
            <v>708</v>
          </cell>
          <cell r="B347" t="str">
            <v xml:space="preserve"> 콘크리트전주</v>
          </cell>
          <cell r="C347" t="str">
            <v xml:space="preserve"> 경하중 15m</v>
          </cell>
          <cell r="D347" t="str">
            <v>본</v>
          </cell>
        </row>
        <row r="348">
          <cell r="A348">
            <v>710</v>
          </cell>
          <cell r="B348" t="str">
            <v xml:space="preserve"> 철    주</v>
          </cell>
          <cell r="C348" t="str">
            <v>9m</v>
          </cell>
          <cell r="D348" t="str">
            <v>본</v>
          </cell>
        </row>
        <row r="349">
          <cell r="A349">
            <v>711</v>
          </cell>
          <cell r="B349" t="str">
            <v xml:space="preserve"> 지    주</v>
          </cell>
          <cell r="C349" t="str">
            <v xml:space="preserve"> 콘크리트주 9m</v>
          </cell>
          <cell r="D349" t="str">
            <v>본</v>
          </cell>
        </row>
        <row r="350">
          <cell r="A350">
            <v>712</v>
          </cell>
          <cell r="B350" t="str">
            <v xml:space="preserve"> 아연도 철선</v>
          </cell>
          <cell r="C350" t="str">
            <v xml:space="preserve"> 7/2.6mm</v>
          </cell>
          <cell r="D350" t="str">
            <v>본</v>
          </cell>
        </row>
        <row r="351">
          <cell r="A351">
            <v>716</v>
          </cell>
          <cell r="B351" t="str">
            <v xml:space="preserve"> 가공지선 지지대</v>
          </cell>
          <cell r="C351" t="str">
            <v xml:space="preserve"> 내 장 형</v>
          </cell>
          <cell r="D351" t="str">
            <v>본</v>
          </cell>
        </row>
        <row r="352">
          <cell r="A352">
            <v>900</v>
          </cell>
          <cell r="B352" t="str">
            <v xml:space="preserve"> 가공지선 지지대</v>
          </cell>
          <cell r="C352" t="str">
            <v xml:space="preserve"> 직 선 형</v>
          </cell>
          <cell r="D352" t="str">
            <v>본</v>
          </cell>
        </row>
        <row r="353">
          <cell r="A353">
            <v>717</v>
          </cell>
          <cell r="B353" t="str">
            <v xml:space="preserve"> 완    철</v>
          </cell>
          <cell r="C353" t="str">
            <v xml:space="preserve"> 75x75x9tx1400</v>
          </cell>
          <cell r="D353" t="str">
            <v>개</v>
          </cell>
        </row>
        <row r="354">
          <cell r="A354">
            <v>718</v>
          </cell>
          <cell r="B354" t="str">
            <v xml:space="preserve"> 경 완 철</v>
          </cell>
          <cell r="C354" t="str">
            <v xml:space="preserve"> 75x75x3.2tx1800</v>
          </cell>
          <cell r="D354" t="str">
            <v>개</v>
          </cell>
        </row>
        <row r="355">
          <cell r="A355">
            <v>719</v>
          </cell>
          <cell r="B355" t="str">
            <v xml:space="preserve"> 완    철</v>
          </cell>
          <cell r="C355" t="str">
            <v xml:space="preserve"> 75x75x9tx2260</v>
          </cell>
          <cell r="D355" t="str">
            <v>개</v>
          </cell>
        </row>
        <row r="356">
          <cell r="A356">
            <v>720</v>
          </cell>
          <cell r="B356" t="str">
            <v xml:space="preserve"> 완    철</v>
          </cell>
          <cell r="C356" t="str">
            <v xml:space="preserve"> 75x75x9tx3400</v>
          </cell>
          <cell r="D356" t="str">
            <v>개</v>
          </cell>
        </row>
        <row r="357">
          <cell r="A357">
            <v>721</v>
          </cell>
          <cell r="B357" t="str">
            <v xml:space="preserve"> 경 완 철</v>
          </cell>
          <cell r="C357" t="str">
            <v xml:space="preserve"> 75x75x3.2tx2400</v>
          </cell>
          <cell r="D357" t="str">
            <v>개</v>
          </cell>
        </row>
        <row r="358">
          <cell r="A358">
            <v>722</v>
          </cell>
          <cell r="B358" t="str">
            <v xml:space="preserve"> 라인포스트</v>
          </cell>
          <cell r="C358" t="str">
            <v xml:space="preserve"> 23KV</v>
          </cell>
          <cell r="D358" t="str">
            <v>개</v>
          </cell>
        </row>
        <row r="359">
          <cell r="A359">
            <v>723</v>
          </cell>
          <cell r="B359" t="str">
            <v xml:space="preserve"> 현수애자</v>
          </cell>
          <cell r="C359" t="str">
            <v xml:space="preserve"> 180㎜</v>
          </cell>
          <cell r="D359" t="str">
            <v>개</v>
          </cell>
        </row>
        <row r="360">
          <cell r="A360">
            <v>724</v>
          </cell>
          <cell r="B360" t="str">
            <v xml:space="preserve"> 핀 애 자</v>
          </cell>
          <cell r="D360" t="str">
            <v>개</v>
          </cell>
        </row>
        <row r="361">
          <cell r="A361">
            <v>725</v>
          </cell>
          <cell r="B361" t="str">
            <v xml:space="preserve"> 주상변압기</v>
          </cell>
          <cell r="C361" t="str">
            <v xml:space="preserve"> 6.6/3.3kV/220V 1상/3kVA</v>
          </cell>
          <cell r="D361" t="str">
            <v>대</v>
          </cell>
        </row>
        <row r="362">
          <cell r="A362">
            <v>726</v>
          </cell>
          <cell r="B362" t="str">
            <v xml:space="preserve"> 주상변압기</v>
          </cell>
          <cell r="C362" t="str">
            <v xml:space="preserve"> 6.6/3.3kV/220V 1상/5kVA</v>
          </cell>
          <cell r="D362" t="str">
            <v>대</v>
          </cell>
        </row>
        <row r="363">
          <cell r="A363">
            <v>727</v>
          </cell>
          <cell r="B363" t="str">
            <v xml:space="preserve"> 주상변압기</v>
          </cell>
          <cell r="C363" t="str">
            <v>6.6/3.3kV/220V 1상/7.5kVA</v>
          </cell>
          <cell r="D363" t="str">
            <v>대</v>
          </cell>
        </row>
        <row r="364">
          <cell r="A364">
            <v>728</v>
          </cell>
          <cell r="B364" t="str">
            <v xml:space="preserve"> 변 압 기</v>
          </cell>
          <cell r="C364" t="str">
            <v xml:space="preserve"> 6.6/3.3kV/220V 1상/10kVA</v>
          </cell>
          <cell r="D364" t="str">
            <v>대</v>
          </cell>
        </row>
        <row r="365">
          <cell r="A365">
            <v>729</v>
          </cell>
          <cell r="B365" t="str">
            <v xml:space="preserve"> 변 압 기</v>
          </cell>
          <cell r="C365" t="str">
            <v xml:space="preserve"> 6.6/3.3kV/220V 1상/15kVA</v>
          </cell>
          <cell r="D365" t="str">
            <v>대</v>
          </cell>
        </row>
        <row r="366">
          <cell r="A366">
            <v>730</v>
          </cell>
          <cell r="B366" t="str">
            <v xml:space="preserve"> 변 압 기</v>
          </cell>
          <cell r="C366" t="str">
            <v xml:space="preserve"> 6.6/3.3kV/220V 1상/50kVA</v>
          </cell>
          <cell r="D366" t="str">
            <v>대</v>
          </cell>
        </row>
        <row r="367">
          <cell r="A367">
            <v>902</v>
          </cell>
          <cell r="B367" t="str">
            <v xml:space="preserve"> 변 압 기</v>
          </cell>
          <cell r="C367" t="str">
            <v xml:space="preserve"> 6.6/3.3kV/220V 1상/75kVA</v>
          </cell>
          <cell r="D367" t="str">
            <v>대</v>
          </cell>
        </row>
        <row r="368">
          <cell r="A368">
            <v>731</v>
          </cell>
          <cell r="B368" t="str">
            <v xml:space="preserve"> 피 뢰 기</v>
          </cell>
          <cell r="C368" t="str">
            <v xml:space="preserve"> LA 7.5kVA 2.5KA(W/DISC)</v>
          </cell>
          <cell r="D368" t="str">
            <v>개</v>
          </cell>
        </row>
        <row r="369">
          <cell r="A369">
            <v>732</v>
          </cell>
          <cell r="B369" t="str">
            <v xml:space="preserve"> 개 폐 기</v>
          </cell>
          <cell r="C369" t="str">
            <v xml:space="preserve"> COS 7.2kV </v>
          </cell>
          <cell r="D369" t="str">
            <v>개</v>
          </cell>
        </row>
        <row r="370">
          <cell r="A370">
            <v>733</v>
          </cell>
          <cell r="B370" t="str">
            <v xml:space="preserve"> 단 로 기</v>
          </cell>
          <cell r="C370" t="str">
            <v xml:space="preserve"> 1P 400A</v>
          </cell>
          <cell r="D370" t="str">
            <v>개</v>
          </cell>
        </row>
        <row r="371">
          <cell r="A371">
            <v>734</v>
          </cell>
          <cell r="B371" t="str">
            <v xml:space="preserve"> 기중개폐기</v>
          </cell>
          <cell r="C371" t="str">
            <v xml:space="preserve"> AS 7.2KV 200A</v>
          </cell>
          <cell r="D371" t="str">
            <v>대</v>
          </cell>
        </row>
        <row r="372">
          <cell r="A372">
            <v>735</v>
          </cell>
          <cell r="B372" t="str">
            <v xml:space="preserve"> 접 지 선</v>
          </cell>
          <cell r="C372" t="str">
            <v xml:space="preserve"> GV 22㎟</v>
          </cell>
          <cell r="D372" t="str">
            <v>m</v>
          </cell>
        </row>
        <row r="373">
          <cell r="A373">
            <v>901</v>
          </cell>
          <cell r="B373" t="str">
            <v xml:space="preserve"> 접속장비(직선처리재)</v>
          </cell>
          <cell r="C373" t="str">
            <v>6.9kV 60㎟X1c</v>
          </cell>
          <cell r="D373" t="str">
            <v>개</v>
          </cell>
        </row>
        <row r="374">
          <cell r="A374">
            <v>736</v>
          </cell>
          <cell r="B374" t="str">
            <v xml:space="preserve"> 접속장비(단말처리재)</v>
          </cell>
          <cell r="C374" t="str">
            <v>6.9kV 60㎟x1C 3상분</v>
          </cell>
          <cell r="D374" t="str">
            <v>조</v>
          </cell>
        </row>
        <row r="375">
          <cell r="A375">
            <v>737</v>
          </cell>
          <cell r="B375" t="str">
            <v xml:space="preserve"> 파상형경질PE전선관</v>
          </cell>
          <cell r="C375" t="str">
            <v xml:space="preserve"> ELP 100φ</v>
          </cell>
          <cell r="D375" t="str">
            <v>m</v>
          </cell>
        </row>
        <row r="376">
          <cell r="A376">
            <v>738</v>
          </cell>
          <cell r="B376" t="str">
            <v xml:space="preserve"> 경질비닐전선관</v>
          </cell>
          <cell r="C376" t="str">
            <v xml:space="preserve"> HI-PVC 82C</v>
          </cell>
          <cell r="D376" t="str">
            <v>m</v>
          </cell>
        </row>
        <row r="377">
          <cell r="A377">
            <v>739</v>
          </cell>
          <cell r="B377" t="str">
            <v xml:space="preserve"> 케 이 블</v>
          </cell>
          <cell r="C377" t="str">
            <v xml:space="preserve"> L.EV 22㎟/1C</v>
          </cell>
          <cell r="D377" t="str">
            <v>m</v>
          </cell>
        </row>
        <row r="378">
          <cell r="A378">
            <v>740</v>
          </cell>
          <cell r="B378" t="str">
            <v xml:space="preserve"> 등 기 구</v>
          </cell>
          <cell r="C378" t="str">
            <v xml:space="preserve"> MHL 250W/2(5m)</v>
          </cell>
          <cell r="D378" t="str">
            <v>개</v>
          </cell>
        </row>
        <row r="379">
          <cell r="A379">
            <v>741</v>
          </cell>
          <cell r="B379" t="str">
            <v xml:space="preserve"> 휀    스</v>
          </cell>
          <cell r="C379" t="str">
            <v xml:space="preserve"> 1100x1100</v>
          </cell>
          <cell r="D379" t="str">
            <v>개소</v>
          </cell>
        </row>
        <row r="380">
          <cell r="A380">
            <v>742</v>
          </cell>
          <cell r="B380" t="str">
            <v xml:space="preserve"> ㄱ 형 강</v>
          </cell>
          <cell r="C380" t="str">
            <v xml:space="preserve"> 50x50x5t</v>
          </cell>
          <cell r="D380" t="str">
            <v>개</v>
          </cell>
        </row>
        <row r="381">
          <cell r="A381">
            <v>911</v>
          </cell>
          <cell r="B381" t="str">
            <v xml:space="preserve"> 철    주</v>
          </cell>
          <cell r="C381" t="str">
            <v>10m</v>
          </cell>
          <cell r="D381" t="str">
            <v>본</v>
          </cell>
        </row>
        <row r="382">
          <cell r="A382">
            <v>912</v>
          </cell>
          <cell r="B382" t="str">
            <v xml:space="preserve"> 철    주</v>
          </cell>
          <cell r="C382" t="str">
            <v>13m</v>
          </cell>
          <cell r="D382" t="str">
            <v>본</v>
          </cell>
        </row>
        <row r="384">
          <cell r="A384">
            <v>800</v>
          </cell>
          <cell r="B384" t="str">
            <v xml:space="preserve"> 배전반</v>
          </cell>
          <cell r="C384" t="str">
            <v xml:space="preserve"> VCB 7.2KV 400A</v>
          </cell>
          <cell r="D384" t="str">
            <v>조</v>
          </cell>
        </row>
        <row r="385">
          <cell r="A385">
            <v>801</v>
          </cell>
          <cell r="B385" t="str">
            <v xml:space="preserve"> 배전반</v>
          </cell>
          <cell r="C385" t="str">
            <v xml:space="preserve"> VCB 7.2KV 400A(2단)</v>
          </cell>
          <cell r="D385" t="str">
            <v>조</v>
          </cell>
        </row>
        <row r="386">
          <cell r="A386">
            <v>802</v>
          </cell>
          <cell r="B386" t="str">
            <v xml:space="preserve"> 배전반</v>
          </cell>
          <cell r="C386" t="str">
            <v xml:space="preserve"> DS,VCB 7.2KV 400A(2단)</v>
          </cell>
          <cell r="D386" t="str">
            <v>조</v>
          </cell>
        </row>
        <row r="387">
          <cell r="A387">
            <v>811</v>
          </cell>
          <cell r="B387" t="str">
            <v xml:space="preserve"> 배전반</v>
          </cell>
          <cell r="C387" t="str">
            <v xml:space="preserve"> DS,VCB 7.2KV 400A</v>
          </cell>
          <cell r="D387" t="str">
            <v>조</v>
          </cell>
        </row>
        <row r="388">
          <cell r="A388">
            <v>812</v>
          </cell>
          <cell r="B388" t="str">
            <v xml:space="preserve"> 배전반</v>
          </cell>
          <cell r="C388" t="str">
            <v xml:space="preserve"> DS 200A,VCB 7.2KV 400A</v>
          </cell>
          <cell r="D388" t="str">
            <v>조</v>
          </cell>
        </row>
        <row r="389">
          <cell r="A389">
            <v>803</v>
          </cell>
          <cell r="B389" t="str">
            <v xml:space="preserve"> 변압기반</v>
          </cell>
          <cell r="C389" t="str">
            <v xml:space="preserve"> 6.6KV 3Φ75KVAx1</v>
          </cell>
          <cell r="D389" t="str">
            <v>대</v>
          </cell>
        </row>
        <row r="390">
          <cell r="A390">
            <v>804</v>
          </cell>
          <cell r="B390" t="str">
            <v xml:space="preserve"> 변압기반</v>
          </cell>
          <cell r="C390" t="str">
            <v xml:space="preserve"> 6.6KV 1Φ10KVAx1</v>
          </cell>
          <cell r="D390" t="str">
            <v>대</v>
          </cell>
        </row>
        <row r="391">
          <cell r="A391">
            <v>814</v>
          </cell>
          <cell r="B391" t="str">
            <v xml:space="preserve"> 변압기반</v>
          </cell>
          <cell r="C391" t="str">
            <v xml:space="preserve"> 6.6KV 1Φ30KVA + 1Φ10KVA</v>
          </cell>
          <cell r="D391" t="str">
            <v>대</v>
          </cell>
        </row>
        <row r="392">
          <cell r="A392">
            <v>805</v>
          </cell>
          <cell r="B392" t="str">
            <v xml:space="preserve"> 변압기반</v>
          </cell>
          <cell r="C392" t="str">
            <v xml:space="preserve"> 6.6KV 1Φ30KVAx1</v>
          </cell>
          <cell r="D392" t="str">
            <v>대</v>
          </cell>
        </row>
        <row r="393">
          <cell r="A393">
            <v>815</v>
          </cell>
          <cell r="B393" t="str">
            <v xml:space="preserve"> 변압기반</v>
          </cell>
          <cell r="C393" t="str">
            <v xml:space="preserve"> 6.6KV 1Φ30KVAx2</v>
          </cell>
          <cell r="D393" t="str">
            <v>대</v>
          </cell>
        </row>
        <row r="394">
          <cell r="A394">
            <v>806</v>
          </cell>
          <cell r="B394" t="str">
            <v xml:space="preserve"> 변압기반</v>
          </cell>
          <cell r="C394" t="str">
            <v xml:space="preserve"> 6.6KV 1Φ50KVA + 1Φ30KVA</v>
          </cell>
          <cell r="D394" t="str">
            <v>대</v>
          </cell>
        </row>
        <row r="395">
          <cell r="A395">
            <v>807</v>
          </cell>
          <cell r="B395" t="str">
            <v xml:space="preserve"> 변압기반</v>
          </cell>
          <cell r="C395" t="str">
            <v xml:space="preserve"> 6.6KV 1Φ30KVA + 1Φ20KVA</v>
          </cell>
          <cell r="D395" t="str">
            <v>대</v>
          </cell>
        </row>
        <row r="396">
          <cell r="A396">
            <v>808</v>
          </cell>
          <cell r="B396" t="str">
            <v xml:space="preserve"> 배전반</v>
          </cell>
          <cell r="C396" t="str">
            <v xml:space="preserve"> MCCB 3P 400/300 (10CCT)</v>
          </cell>
          <cell r="D396" t="str">
            <v>대</v>
          </cell>
        </row>
        <row r="397">
          <cell r="A397">
            <v>809</v>
          </cell>
          <cell r="B397" t="str">
            <v xml:space="preserve"> 정류기반</v>
          </cell>
          <cell r="C397" t="str">
            <v xml:space="preserve"> 1Φ5KVA</v>
          </cell>
          <cell r="D397" t="str">
            <v>조</v>
          </cell>
        </row>
        <row r="398">
          <cell r="A398">
            <v>810</v>
          </cell>
          <cell r="B398" t="str">
            <v xml:space="preserve"> 밧데리반</v>
          </cell>
          <cell r="C398" t="str">
            <v xml:space="preserve"> 무보수 밀폐형</v>
          </cell>
          <cell r="D398" t="str">
            <v>조</v>
          </cell>
        </row>
        <row r="401">
          <cell r="A401">
            <v>1002</v>
          </cell>
          <cell r="B401" t="str">
            <v xml:space="preserve"> 배전반</v>
          </cell>
          <cell r="C401" t="str">
            <v>PT 13.2kV/110V</v>
          </cell>
          <cell r="D401" t="str">
            <v>조</v>
          </cell>
        </row>
        <row r="402">
          <cell r="A402">
            <v>1003</v>
          </cell>
          <cell r="B402" t="str">
            <v xml:space="preserve"> 배전반</v>
          </cell>
          <cell r="C402" t="str">
            <v>VCB 24kV 3P 600A</v>
          </cell>
          <cell r="D402" t="str">
            <v>조</v>
          </cell>
        </row>
        <row r="403">
          <cell r="A403">
            <v>1004</v>
          </cell>
          <cell r="B403" t="str">
            <v xml:space="preserve"> 변압기반</v>
          </cell>
          <cell r="C403" t="str">
            <v>22.9kV/6.6kV 3상 1000kVA</v>
          </cell>
          <cell r="D403" t="str">
            <v>조</v>
          </cell>
        </row>
        <row r="404">
          <cell r="A404">
            <v>1005</v>
          </cell>
          <cell r="B404" t="str">
            <v xml:space="preserve"> 변압기반</v>
          </cell>
          <cell r="C404" t="str">
            <v>22.9kV/6.6kV 3상 1250kVA</v>
          </cell>
          <cell r="D404" t="str">
            <v>조</v>
          </cell>
        </row>
        <row r="405">
          <cell r="A405">
            <v>1006</v>
          </cell>
          <cell r="B405" t="str">
            <v xml:space="preserve"> 변압기반</v>
          </cell>
          <cell r="C405" t="str">
            <v>6.6kV/380-220V 3상 100kVA</v>
          </cell>
          <cell r="D405" t="str">
            <v>조</v>
          </cell>
        </row>
        <row r="406">
          <cell r="A406">
            <v>1007</v>
          </cell>
          <cell r="B406" t="str">
            <v xml:space="preserve"> 변압기반</v>
          </cell>
          <cell r="C406" t="str">
            <v>6.6kV/380-220V 3상 50kVAx2</v>
          </cell>
          <cell r="D406" t="str">
            <v>조</v>
          </cell>
        </row>
        <row r="407">
          <cell r="A407">
            <v>1008</v>
          </cell>
          <cell r="B407" t="str">
            <v xml:space="preserve"> 변압기반</v>
          </cell>
          <cell r="C407" t="str">
            <v>6.6kV/380-220V 3상 200kVA</v>
          </cell>
          <cell r="D407" t="str">
            <v>조</v>
          </cell>
        </row>
        <row r="408">
          <cell r="A408">
            <v>1009</v>
          </cell>
          <cell r="B408" t="str">
            <v xml:space="preserve"> 변압기반</v>
          </cell>
          <cell r="C408" t="str">
            <v>6.6kV/380-220V 3상 75kVAx2</v>
          </cell>
          <cell r="D408" t="str">
            <v>조</v>
          </cell>
        </row>
        <row r="409">
          <cell r="A409">
            <v>1010</v>
          </cell>
          <cell r="B409" t="str">
            <v xml:space="preserve"> 변압기반</v>
          </cell>
          <cell r="C409" t="str">
            <v>6.6kV/380-220V 3상50kVA1상75kVA</v>
          </cell>
          <cell r="D409" t="str">
            <v>조</v>
          </cell>
        </row>
        <row r="410">
          <cell r="A410">
            <v>1011</v>
          </cell>
          <cell r="B410" t="str">
            <v xml:space="preserve"> 변압기반</v>
          </cell>
          <cell r="C410" t="str">
            <v>6.6kV/380-220V 3상 400kVA</v>
          </cell>
          <cell r="D410" t="str">
            <v>조</v>
          </cell>
        </row>
        <row r="411">
          <cell r="A411">
            <v>1012</v>
          </cell>
          <cell r="B411" t="str">
            <v xml:space="preserve"> 변압기반</v>
          </cell>
          <cell r="C411" t="str">
            <v>6.6kV/380-220V 3상 75kVAx2</v>
          </cell>
          <cell r="D411" t="str">
            <v>조</v>
          </cell>
        </row>
        <row r="412">
          <cell r="A412">
            <v>1013</v>
          </cell>
          <cell r="B412" t="str">
            <v xml:space="preserve"> 변압기반</v>
          </cell>
          <cell r="C412" t="str">
            <v>6.6kV/380-220V 3상 150kVA</v>
          </cell>
          <cell r="D412" t="str">
            <v>조</v>
          </cell>
        </row>
        <row r="413">
          <cell r="A413">
            <v>1014</v>
          </cell>
          <cell r="B413" t="str">
            <v xml:space="preserve"> 변압기반</v>
          </cell>
          <cell r="C413" t="str">
            <v>6.6kV/220V 1상 10kVAx2</v>
          </cell>
          <cell r="D413" t="str">
            <v>조</v>
          </cell>
        </row>
        <row r="414">
          <cell r="A414">
            <v>1015</v>
          </cell>
          <cell r="B414" t="str">
            <v xml:space="preserve"> 변압기반</v>
          </cell>
          <cell r="C414" t="str">
            <v>6.6kV/380-220V 3상 30kVAx2</v>
          </cell>
          <cell r="D414" t="str">
            <v>조</v>
          </cell>
        </row>
        <row r="415">
          <cell r="A415">
            <v>1016</v>
          </cell>
          <cell r="B415" t="str">
            <v xml:space="preserve"> 배전반</v>
          </cell>
          <cell r="C415" t="str">
            <v>6.6kV3상 30kVA</v>
          </cell>
          <cell r="D415" t="str">
            <v>조</v>
          </cell>
        </row>
      </sheetData>
      <sheetData sheetId="15"/>
      <sheetData sheetId="16"/>
      <sheetData sheetId="17"/>
      <sheetData sheetId="18"/>
      <sheetData sheetId="19"/>
      <sheetData sheetId="20"/>
      <sheetData sheetId="21"/>
      <sheetData sheetId="22"/>
      <sheetData sheetId="23"/>
      <sheetData sheetId="24"/>
      <sheetData sheetId="25"/>
      <sheetData sheetId="26" refreshError="1"/>
    </sheetDataSet>
  </externalBook>
</externalLink>
</file>

<file path=xl/externalLinks/externalLink15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XXXXX"/>
      <sheetName val="000000"/>
      <sheetName val="예산내역서"/>
      <sheetName val="구간 총괄표"/>
      <sheetName val="감리집계"/>
      <sheetName val="감리산출기초"/>
      <sheetName val="원가"/>
      <sheetName val="단가산출서(전력총괄)"/>
      <sheetName val="총괄표 (2)"/>
      <sheetName val="48단가"/>
      <sheetName val="48산출"/>
      <sheetName val="49단가"/>
      <sheetName val="22단가"/>
      <sheetName val="49산출"/>
      <sheetName val="자재단가"/>
      <sheetName val="22산출"/>
      <sheetName val="노임단가"/>
      <sheetName val="원가산출근거"/>
      <sheetName val="산출근거"/>
      <sheetName val="수전설비 총괄표"/>
      <sheetName val="수전설비 단가"/>
      <sheetName val="수전설비 산출"/>
      <sheetName val="한전수탁"/>
      <sheetName val="수전설비 건축비"/>
      <sheetName val="전기실 건축비"/>
      <sheetName val="11.가설공사비"/>
      <sheetName val="일위대가"/>
      <sheetName val="자재단가비교표"/>
      <sheetName val="공사원가계산서"/>
      <sheetName val="집계표"/>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row r="1">
          <cell r="B1" t="str">
            <v>단  가  비  교  표</v>
          </cell>
        </row>
        <row r="2">
          <cell r="B2" t="str">
            <v>품      명</v>
          </cell>
          <cell r="C2" t="str">
            <v>규      격</v>
          </cell>
          <cell r="D2" t="str">
            <v>단위</v>
          </cell>
          <cell r="E2" t="str">
            <v>물가자료(02.11월)</v>
          </cell>
          <cell r="G2" t="str">
            <v>물가정보(02.11월)</v>
          </cell>
          <cell r="I2" t="str">
            <v>가격정보</v>
          </cell>
          <cell r="K2" t="str">
            <v>견  적  1</v>
          </cell>
          <cell r="M2" t="str">
            <v>견  적  2</v>
          </cell>
          <cell r="O2" t="str">
            <v>최저가격</v>
          </cell>
          <cell r="P2" t="str">
            <v>적용가격</v>
          </cell>
          <cell r="Q2" t="str">
            <v>비  고</v>
          </cell>
        </row>
        <row r="3">
          <cell r="E3" t="str">
            <v>Page</v>
          </cell>
          <cell r="F3" t="str">
            <v>단  가</v>
          </cell>
          <cell r="G3" t="str">
            <v>Page</v>
          </cell>
          <cell r="H3" t="str">
            <v>단  가</v>
          </cell>
          <cell r="I3" t="str">
            <v>Page</v>
          </cell>
          <cell r="J3" t="str">
            <v>단  가</v>
          </cell>
          <cell r="K3" t="str">
            <v>Page</v>
          </cell>
          <cell r="L3" t="str">
            <v>단  가</v>
          </cell>
          <cell r="M3" t="str">
            <v>Page</v>
          </cell>
          <cell r="N3" t="str">
            <v>단  가</v>
          </cell>
        </row>
        <row r="4">
          <cell r="A4">
            <v>3000</v>
          </cell>
          <cell r="B4" t="str">
            <v>강심 알미늄 전선</v>
          </cell>
          <cell r="C4" t="str">
            <v>ACSR/AW-OC 95㎟</v>
          </cell>
          <cell r="D4" t="str">
            <v>m</v>
          </cell>
          <cell r="E4">
            <v>849</v>
          </cell>
          <cell r="F4">
            <v>1715</v>
          </cell>
          <cell r="G4">
            <v>917</v>
          </cell>
          <cell r="H4">
            <v>1690</v>
          </cell>
          <cell r="O4">
            <v>1690</v>
          </cell>
          <cell r="P4">
            <v>1690</v>
          </cell>
        </row>
        <row r="5">
          <cell r="A5">
            <v>200</v>
          </cell>
          <cell r="B5" t="str">
            <v>22.9kV 동심중성선 수밀형 전력케이블</v>
          </cell>
          <cell r="C5" t="str">
            <v>22.9kV CN/CV-W 60㎟/1C</v>
          </cell>
          <cell r="D5" t="str">
            <v>m</v>
          </cell>
          <cell r="E5">
            <v>844</v>
          </cell>
          <cell r="F5">
            <v>7230</v>
          </cell>
          <cell r="G5">
            <v>918</v>
          </cell>
          <cell r="H5">
            <v>7777</v>
          </cell>
          <cell r="O5">
            <v>7230</v>
          </cell>
          <cell r="P5">
            <v>7230</v>
          </cell>
        </row>
        <row r="6">
          <cell r="A6">
            <v>201</v>
          </cell>
          <cell r="B6" t="str">
            <v>22.9kV 동심중성선 수밀형 전력케이블</v>
          </cell>
          <cell r="C6" t="str">
            <v>22.9kV CN/CV-W 100㎟/1C</v>
          </cell>
          <cell r="D6" t="str">
            <v>m</v>
          </cell>
          <cell r="E6">
            <v>844</v>
          </cell>
          <cell r="F6">
            <v>9604</v>
          </cell>
          <cell r="G6">
            <v>918</v>
          </cell>
          <cell r="H6">
            <v>10333</v>
          </cell>
          <cell r="O6">
            <v>9604</v>
          </cell>
          <cell r="P6">
            <v>9604</v>
          </cell>
        </row>
        <row r="7">
          <cell r="A7">
            <v>202</v>
          </cell>
          <cell r="B7" t="str">
            <v xml:space="preserve"> 600V 가교PE케이블</v>
          </cell>
          <cell r="C7" t="str">
            <v xml:space="preserve"> CV 5.5㎟/1C</v>
          </cell>
          <cell r="D7" t="str">
            <v>m</v>
          </cell>
          <cell r="E7">
            <v>845</v>
          </cell>
          <cell r="F7">
            <v>312</v>
          </cell>
          <cell r="G7">
            <v>918</v>
          </cell>
          <cell r="H7">
            <v>337</v>
          </cell>
          <cell r="O7">
            <v>312</v>
          </cell>
          <cell r="P7">
            <v>312</v>
          </cell>
        </row>
        <row r="8">
          <cell r="A8">
            <v>203</v>
          </cell>
          <cell r="B8" t="str">
            <v xml:space="preserve"> 600V 가교PE케이블</v>
          </cell>
          <cell r="C8" t="str">
            <v xml:space="preserve"> CV 8㎟/2C</v>
          </cell>
          <cell r="D8" t="str">
            <v>m</v>
          </cell>
          <cell r="E8">
            <v>846</v>
          </cell>
          <cell r="F8">
            <v>955</v>
          </cell>
          <cell r="G8">
            <v>918</v>
          </cell>
          <cell r="H8">
            <v>1028</v>
          </cell>
          <cell r="O8">
            <v>955</v>
          </cell>
          <cell r="P8">
            <v>955</v>
          </cell>
        </row>
        <row r="9">
          <cell r="A9">
            <v>204</v>
          </cell>
          <cell r="B9" t="str">
            <v xml:space="preserve"> 600V 가교PE케이블</v>
          </cell>
          <cell r="C9" t="str">
            <v xml:space="preserve"> CV 14㎟/1C</v>
          </cell>
          <cell r="D9" t="str">
            <v>m</v>
          </cell>
          <cell r="E9">
            <v>846</v>
          </cell>
          <cell r="F9">
            <v>634</v>
          </cell>
          <cell r="G9">
            <v>918</v>
          </cell>
          <cell r="H9">
            <v>685</v>
          </cell>
          <cell r="O9">
            <v>634</v>
          </cell>
          <cell r="P9">
            <v>634</v>
          </cell>
        </row>
        <row r="10">
          <cell r="A10">
            <v>205</v>
          </cell>
          <cell r="B10" t="str">
            <v xml:space="preserve"> 600V 가교PE케이블</v>
          </cell>
          <cell r="C10" t="str">
            <v xml:space="preserve"> CV 22㎟/1C</v>
          </cell>
          <cell r="D10" t="str">
            <v>m</v>
          </cell>
          <cell r="E10">
            <v>846</v>
          </cell>
          <cell r="F10">
            <v>920</v>
          </cell>
          <cell r="G10">
            <v>918</v>
          </cell>
          <cell r="H10">
            <v>991</v>
          </cell>
          <cell r="O10">
            <v>920</v>
          </cell>
          <cell r="P10">
            <v>920</v>
          </cell>
        </row>
        <row r="11">
          <cell r="A11">
            <v>206</v>
          </cell>
          <cell r="B11" t="str">
            <v xml:space="preserve"> 600V 가교PE케이블</v>
          </cell>
          <cell r="C11" t="str">
            <v xml:space="preserve"> CV 38㎟/1C</v>
          </cell>
          <cell r="D11" t="str">
            <v>m</v>
          </cell>
          <cell r="E11">
            <v>846</v>
          </cell>
          <cell r="F11">
            <v>1433</v>
          </cell>
          <cell r="G11">
            <v>918</v>
          </cell>
          <cell r="H11">
            <v>1549</v>
          </cell>
          <cell r="O11">
            <v>1433</v>
          </cell>
          <cell r="P11">
            <v>1433</v>
          </cell>
        </row>
        <row r="12">
          <cell r="A12">
            <v>207</v>
          </cell>
          <cell r="B12" t="str">
            <v xml:space="preserve"> 600V 가교PE케이블</v>
          </cell>
          <cell r="C12" t="str">
            <v xml:space="preserve"> CV 60㎟/1C</v>
          </cell>
          <cell r="D12" t="str">
            <v>m</v>
          </cell>
          <cell r="E12">
            <v>846</v>
          </cell>
          <cell r="F12">
            <v>2243</v>
          </cell>
          <cell r="G12">
            <v>918</v>
          </cell>
          <cell r="H12">
            <v>2425</v>
          </cell>
          <cell r="O12">
            <v>2243</v>
          </cell>
          <cell r="P12">
            <v>2243</v>
          </cell>
        </row>
        <row r="13">
          <cell r="A13">
            <v>208</v>
          </cell>
          <cell r="B13" t="str">
            <v xml:space="preserve"> 600V 가교PE케이블</v>
          </cell>
          <cell r="C13" t="str">
            <v xml:space="preserve"> CV 100㎟/1C</v>
          </cell>
          <cell r="D13" t="str">
            <v>m</v>
          </cell>
          <cell r="E13">
            <v>846</v>
          </cell>
          <cell r="F13">
            <v>3637</v>
          </cell>
          <cell r="G13">
            <v>918</v>
          </cell>
          <cell r="H13">
            <v>3927</v>
          </cell>
          <cell r="O13">
            <v>3637</v>
          </cell>
          <cell r="P13">
            <v>3637</v>
          </cell>
        </row>
        <row r="14">
          <cell r="A14">
            <v>209</v>
          </cell>
          <cell r="B14" t="str">
            <v xml:space="preserve"> 600V 가교PE케이블</v>
          </cell>
          <cell r="C14" t="str">
            <v xml:space="preserve"> CVV 3.5㎟/4C</v>
          </cell>
          <cell r="D14" t="str">
            <v>m</v>
          </cell>
          <cell r="E14">
            <v>843</v>
          </cell>
          <cell r="F14">
            <v>877</v>
          </cell>
          <cell r="G14">
            <v>907</v>
          </cell>
          <cell r="H14">
            <v>944</v>
          </cell>
          <cell r="O14">
            <v>877</v>
          </cell>
          <cell r="P14">
            <v>877</v>
          </cell>
        </row>
        <row r="15">
          <cell r="A15">
            <v>212</v>
          </cell>
          <cell r="B15" t="str">
            <v xml:space="preserve"> 제어용케이블</v>
          </cell>
          <cell r="C15" t="str">
            <v xml:space="preserve"> CVV-SB 2.0㎟/4C</v>
          </cell>
          <cell r="D15" t="str">
            <v>m</v>
          </cell>
          <cell r="E15">
            <v>844</v>
          </cell>
          <cell r="F15">
            <v>979</v>
          </cell>
          <cell r="G15">
            <v>892</v>
          </cell>
          <cell r="H15">
            <v>1054</v>
          </cell>
          <cell r="O15">
            <v>979</v>
          </cell>
          <cell r="P15">
            <v>979</v>
          </cell>
        </row>
        <row r="16">
          <cell r="A16">
            <v>214</v>
          </cell>
          <cell r="B16" t="str">
            <v xml:space="preserve"> 통신케이블</v>
          </cell>
          <cell r="C16" t="str">
            <v xml:space="preserve"> RS 232C 4.27㎟/4C</v>
          </cell>
          <cell r="D16" t="str">
            <v>m</v>
          </cell>
          <cell r="K16" t="str">
            <v>ABB</v>
          </cell>
          <cell r="L16">
            <v>2500</v>
          </cell>
          <cell r="O16">
            <v>2500</v>
          </cell>
          <cell r="P16">
            <v>2500</v>
          </cell>
        </row>
        <row r="17">
          <cell r="A17">
            <v>215</v>
          </cell>
          <cell r="B17" t="str">
            <v xml:space="preserve"> 접지용전선</v>
          </cell>
          <cell r="C17" t="str">
            <v xml:space="preserve"> CU 38㎟</v>
          </cell>
          <cell r="D17" t="str">
            <v>m</v>
          </cell>
          <cell r="E17">
            <v>854</v>
          </cell>
          <cell r="F17">
            <v>1195</v>
          </cell>
          <cell r="G17">
            <v>919</v>
          </cell>
          <cell r="H17">
            <v>1222</v>
          </cell>
          <cell r="O17">
            <v>1195</v>
          </cell>
          <cell r="P17">
            <v>1195</v>
          </cell>
        </row>
        <row r="18">
          <cell r="A18">
            <v>216</v>
          </cell>
          <cell r="B18" t="str">
            <v xml:space="preserve"> 접지용전선</v>
          </cell>
          <cell r="C18" t="str">
            <v xml:space="preserve"> BC 60㎟</v>
          </cell>
          <cell r="D18" t="str">
            <v>m</v>
          </cell>
          <cell r="E18">
            <v>854</v>
          </cell>
          <cell r="F18">
            <v>1910</v>
          </cell>
          <cell r="G18">
            <v>919</v>
          </cell>
          <cell r="H18">
            <v>1958</v>
          </cell>
          <cell r="O18">
            <v>1910</v>
          </cell>
          <cell r="P18">
            <v>1910</v>
          </cell>
        </row>
        <row r="19">
          <cell r="A19" t="str">
            <v>217-1</v>
          </cell>
          <cell r="B19" t="str">
            <v xml:space="preserve"> 접지용전선</v>
          </cell>
          <cell r="C19" t="str">
            <v xml:space="preserve"> GV 2.0㎟</v>
          </cell>
          <cell r="D19" t="str">
            <v>m</v>
          </cell>
          <cell r="G19">
            <v>906</v>
          </cell>
          <cell r="H19">
            <v>156</v>
          </cell>
          <cell r="O19">
            <v>156</v>
          </cell>
          <cell r="P19">
            <v>156</v>
          </cell>
        </row>
        <row r="20">
          <cell r="A20">
            <v>217</v>
          </cell>
          <cell r="B20" t="str">
            <v xml:space="preserve"> 접지용전선</v>
          </cell>
          <cell r="C20" t="str">
            <v xml:space="preserve"> GV 3.5㎟</v>
          </cell>
          <cell r="D20" t="str">
            <v>m</v>
          </cell>
          <cell r="E20">
            <v>847</v>
          </cell>
          <cell r="F20">
            <v>215</v>
          </cell>
          <cell r="G20">
            <v>906</v>
          </cell>
          <cell r="H20">
            <v>221</v>
          </cell>
          <cell r="O20">
            <v>215</v>
          </cell>
          <cell r="P20">
            <v>215</v>
          </cell>
        </row>
        <row r="21">
          <cell r="A21">
            <v>218</v>
          </cell>
          <cell r="B21" t="str">
            <v xml:space="preserve"> 접지용전선</v>
          </cell>
          <cell r="C21" t="str">
            <v xml:space="preserve"> GV 5.5㎟</v>
          </cell>
          <cell r="D21" t="str">
            <v>m</v>
          </cell>
          <cell r="E21">
            <v>847</v>
          </cell>
          <cell r="F21">
            <v>344</v>
          </cell>
          <cell r="G21">
            <v>906</v>
          </cell>
          <cell r="H21">
            <v>353</v>
          </cell>
          <cell r="O21">
            <v>344</v>
          </cell>
          <cell r="P21">
            <v>344</v>
          </cell>
        </row>
        <row r="22">
          <cell r="A22">
            <v>219</v>
          </cell>
          <cell r="B22" t="str">
            <v xml:space="preserve"> 접지용전선</v>
          </cell>
          <cell r="C22" t="str">
            <v xml:space="preserve"> GV 8㎟</v>
          </cell>
          <cell r="D22" t="str">
            <v>m</v>
          </cell>
          <cell r="E22">
            <v>847</v>
          </cell>
          <cell r="F22">
            <v>451</v>
          </cell>
          <cell r="G22">
            <v>906</v>
          </cell>
          <cell r="H22">
            <v>462</v>
          </cell>
          <cell r="O22">
            <v>451</v>
          </cell>
          <cell r="P22">
            <v>451</v>
          </cell>
        </row>
        <row r="23">
          <cell r="A23">
            <v>220</v>
          </cell>
          <cell r="B23" t="str">
            <v xml:space="preserve"> 접지용전선</v>
          </cell>
          <cell r="C23" t="str">
            <v xml:space="preserve"> GV 38㎟</v>
          </cell>
          <cell r="D23" t="str">
            <v>m</v>
          </cell>
          <cell r="E23">
            <v>847</v>
          </cell>
          <cell r="F23">
            <v>1525</v>
          </cell>
          <cell r="G23">
            <v>906</v>
          </cell>
          <cell r="H23">
            <v>1558</v>
          </cell>
          <cell r="O23">
            <v>1525</v>
          </cell>
          <cell r="P23">
            <v>1525</v>
          </cell>
        </row>
        <row r="24">
          <cell r="A24">
            <v>221</v>
          </cell>
          <cell r="B24" t="str">
            <v xml:space="preserve"> 접지용전선</v>
          </cell>
          <cell r="C24" t="str">
            <v xml:space="preserve"> GV 60㎟</v>
          </cell>
          <cell r="D24" t="str">
            <v>m</v>
          </cell>
          <cell r="E24">
            <v>847</v>
          </cell>
          <cell r="F24">
            <v>2357</v>
          </cell>
          <cell r="G24">
            <v>906</v>
          </cell>
          <cell r="H24">
            <v>2411</v>
          </cell>
          <cell r="O24">
            <v>2357</v>
          </cell>
          <cell r="P24">
            <v>2357</v>
          </cell>
        </row>
        <row r="25">
          <cell r="A25">
            <v>222</v>
          </cell>
          <cell r="B25" t="str">
            <v xml:space="preserve"> 접지용전선</v>
          </cell>
          <cell r="C25" t="str">
            <v xml:space="preserve"> GV 80㎟</v>
          </cell>
          <cell r="D25" t="str">
            <v>m</v>
          </cell>
          <cell r="E25">
            <v>847</v>
          </cell>
          <cell r="F25">
            <v>3757</v>
          </cell>
          <cell r="G25">
            <v>906</v>
          </cell>
          <cell r="H25">
            <v>3840</v>
          </cell>
          <cell r="O25">
            <v>3757</v>
          </cell>
          <cell r="P25">
            <v>3757</v>
          </cell>
        </row>
        <row r="26">
          <cell r="A26">
            <v>223</v>
          </cell>
          <cell r="B26" t="str">
            <v xml:space="preserve"> 접지용전선</v>
          </cell>
          <cell r="C26" t="str">
            <v xml:space="preserve"> GV 100㎟</v>
          </cell>
          <cell r="D26" t="str">
            <v>m</v>
          </cell>
          <cell r="E26">
            <v>847</v>
          </cell>
          <cell r="F26">
            <v>3757</v>
          </cell>
          <cell r="G26">
            <v>906</v>
          </cell>
          <cell r="H26">
            <v>3840</v>
          </cell>
          <cell r="O26">
            <v>3757</v>
          </cell>
          <cell r="P26">
            <v>3757</v>
          </cell>
        </row>
        <row r="27">
          <cell r="A27">
            <v>437</v>
          </cell>
          <cell r="B27" t="str">
            <v xml:space="preserve"> 경질비닐전선관</v>
          </cell>
          <cell r="C27" t="str">
            <v xml:space="preserve"> HI 22C</v>
          </cell>
          <cell r="D27" t="str">
            <v>m</v>
          </cell>
          <cell r="E27">
            <v>874</v>
          </cell>
          <cell r="F27">
            <v>316</v>
          </cell>
          <cell r="G27">
            <v>931</v>
          </cell>
          <cell r="H27">
            <v>324</v>
          </cell>
          <cell r="O27">
            <v>316</v>
          </cell>
          <cell r="P27">
            <v>316</v>
          </cell>
        </row>
        <row r="28">
          <cell r="A28">
            <v>224</v>
          </cell>
          <cell r="B28" t="str">
            <v xml:space="preserve"> 경질비닐전선관</v>
          </cell>
          <cell r="C28" t="str">
            <v xml:space="preserve"> HI 28C</v>
          </cell>
          <cell r="D28" t="str">
            <v>m</v>
          </cell>
          <cell r="E28">
            <v>874</v>
          </cell>
          <cell r="F28">
            <v>612</v>
          </cell>
          <cell r="G28">
            <v>931</v>
          </cell>
          <cell r="H28">
            <v>627</v>
          </cell>
          <cell r="O28">
            <v>612</v>
          </cell>
          <cell r="P28">
            <v>612</v>
          </cell>
        </row>
        <row r="29">
          <cell r="A29">
            <v>225</v>
          </cell>
          <cell r="B29" t="str">
            <v xml:space="preserve"> 경질비닐전선관</v>
          </cell>
          <cell r="C29" t="str">
            <v xml:space="preserve"> HI 36C</v>
          </cell>
          <cell r="D29" t="str">
            <v>m</v>
          </cell>
          <cell r="E29">
            <v>874</v>
          </cell>
          <cell r="F29">
            <v>953</v>
          </cell>
          <cell r="G29">
            <v>931</v>
          </cell>
          <cell r="H29">
            <v>908</v>
          </cell>
          <cell r="O29">
            <v>908</v>
          </cell>
          <cell r="P29">
            <v>908</v>
          </cell>
        </row>
        <row r="30">
          <cell r="A30">
            <v>226</v>
          </cell>
          <cell r="B30" t="str">
            <v xml:space="preserve"> 경질비닐전선관</v>
          </cell>
          <cell r="C30" t="str">
            <v xml:space="preserve"> HI 42C</v>
          </cell>
          <cell r="D30" t="str">
            <v>m</v>
          </cell>
          <cell r="E30">
            <v>874</v>
          </cell>
          <cell r="F30">
            <v>1122</v>
          </cell>
          <cell r="G30">
            <v>931</v>
          </cell>
          <cell r="H30">
            <v>1187</v>
          </cell>
          <cell r="O30">
            <v>1122</v>
          </cell>
          <cell r="P30">
            <v>1122</v>
          </cell>
        </row>
        <row r="31">
          <cell r="A31">
            <v>540</v>
          </cell>
          <cell r="B31" t="str">
            <v xml:space="preserve"> 경질비닐전선관</v>
          </cell>
          <cell r="C31" t="str">
            <v xml:space="preserve"> HI 54C</v>
          </cell>
          <cell r="D31" t="str">
            <v>m</v>
          </cell>
          <cell r="E31">
            <v>874</v>
          </cell>
          <cell r="F31">
            <v>1651</v>
          </cell>
          <cell r="G31">
            <v>931</v>
          </cell>
          <cell r="H31">
            <v>1683</v>
          </cell>
          <cell r="O31">
            <v>1651</v>
          </cell>
          <cell r="P31">
            <v>1651</v>
          </cell>
        </row>
        <row r="32">
          <cell r="A32">
            <v>227</v>
          </cell>
          <cell r="B32" t="str">
            <v xml:space="preserve"> 경질비닐전선관</v>
          </cell>
          <cell r="C32" t="str">
            <v xml:space="preserve"> HI 104C</v>
          </cell>
          <cell r="D32" t="str">
            <v>m</v>
          </cell>
          <cell r="E32">
            <v>874</v>
          </cell>
          <cell r="F32">
            <v>3952</v>
          </cell>
          <cell r="G32">
            <v>931</v>
          </cell>
          <cell r="H32">
            <v>4707</v>
          </cell>
          <cell r="O32">
            <v>3952</v>
          </cell>
          <cell r="P32">
            <v>3952</v>
          </cell>
        </row>
        <row r="33">
          <cell r="A33">
            <v>228</v>
          </cell>
          <cell r="B33" t="str">
            <v xml:space="preserve"> 강제전선관</v>
          </cell>
          <cell r="C33" t="str">
            <v xml:space="preserve"> 아연도 82C</v>
          </cell>
          <cell r="D33" t="str">
            <v>m</v>
          </cell>
          <cell r="E33">
            <v>868</v>
          </cell>
          <cell r="F33">
            <v>5051</v>
          </cell>
          <cell r="G33">
            <v>935</v>
          </cell>
          <cell r="H33">
            <v>5437</v>
          </cell>
          <cell r="O33">
            <v>5051</v>
          </cell>
          <cell r="P33">
            <v>5051</v>
          </cell>
        </row>
        <row r="34">
          <cell r="A34">
            <v>229</v>
          </cell>
          <cell r="B34" t="str">
            <v xml:space="preserve"> 강제전선관</v>
          </cell>
          <cell r="C34" t="str">
            <v xml:space="preserve"> 아연도 104C</v>
          </cell>
          <cell r="D34" t="str">
            <v>m</v>
          </cell>
          <cell r="E34">
            <v>868</v>
          </cell>
          <cell r="F34">
            <v>8014</v>
          </cell>
          <cell r="G34">
            <v>935</v>
          </cell>
          <cell r="H34">
            <v>8663</v>
          </cell>
          <cell r="O34">
            <v>8014</v>
          </cell>
          <cell r="P34">
            <v>8014</v>
          </cell>
        </row>
        <row r="35">
          <cell r="A35">
            <v>230</v>
          </cell>
          <cell r="B35" t="str">
            <v xml:space="preserve"> 백관</v>
          </cell>
          <cell r="C35" t="str">
            <v xml:space="preserve">  100mm</v>
          </cell>
          <cell r="D35" t="str">
            <v>m</v>
          </cell>
          <cell r="E35">
            <v>522</v>
          </cell>
          <cell r="F35">
            <v>8054</v>
          </cell>
          <cell r="G35">
            <v>489</v>
          </cell>
          <cell r="H35">
            <v>8467</v>
          </cell>
          <cell r="O35">
            <v>8054</v>
          </cell>
          <cell r="P35">
            <v>8054</v>
          </cell>
        </row>
        <row r="36">
          <cell r="A36">
            <v>231</v>
          </cell>
          <cell r="B36" t="str">
            <v xml:space="preserve"> 백관</v>
          </cell>
          <cell r="C36" t="str">
            <v xml:space="preserve">  150mm</v>
          </cell>
          <cell r="D36" t="str">
            <v>m</v>
          </cell>
          <cell r="E36">
            <v>522</v>
          </cell>
          <cell r="F36">
            <v>13006</v>
          </cell>
          <cell r="G36">
            <v>489</v>
          </cell>
          <cell r="H36">
            <v>13595</v>
          </cell>
          <cell r="O36">
            <v>13006</v>
          </cell>
          <cell r="P36">
            <v>13006</v>
          </cell>
        </row>
        <row r="37">
          <cell r="A37">
            <v>234</v>
          </cell>
          <cell r="B37" t="str">
            <v xml:space="preserve"> 파상형경질PE전선관</v>
          </cell>
          <cell r="C37" t="str">
            <v xml:space="preserve"> 30mm</v>
          </cell>
          <cell r="D37" t="str">
            <v>m</v>
          </cell>
          <cell r="E37">
            <v>873</v>
          </cell>
          <cell r="F37">
            <v>330</v>
          </cell>
          <cell r="G37">
            <v>932</v>
          </cell>
          <cell r="H37">
            <v>340</v>
          </cell>
          <cell r="O37">
            <v>330</v>
          </cell>
          <cell r="P37">
            <v>330</v>
          </cell>
        </row>
        <row r="38">
          <cell r="A38">
            <v>235</v>
          </cell>
          <cell r="B38" t="str">
            <v xml:space="preserve"> 파상형경질PE전선관</v>
          </cell>
          <cell r="C38" t="str">
            <v xml:space="preserve"> 40mm</v>
          </cell>
          <cell r="D38" t="str">
            <v>m</v>
          </cell>
          <cell r="E38">
            <v>873</v>
          </cell>
          <cell r="F38">
            <v>510</v>
          </cell>
          <cell r="G38">
            <v>932</v>
          </cell>
          <cell r="H38">
            <v>510</v>
          </cell>
          <cell r="O38">
            <v>510</v>
          </cell>
          <cell r="P38">
            <v>510</v>
          </cell>
        </row>
        <row r="39">
          <cell r="A39">
            <v>236</v>
          </cell>
          <cell r="B39" t="str">
            <v xml:space="preserve"> 파상형경질PE전선관</v>
          </cell>
          <cell r="C39" t="str">
            <v xml:space="preserve"> 50mm</v>
          </cell>
          <cell r="D39" t="str">
            <v>m</v>
          </cell>
          <cell r="E39">
            <v>873</v>
          </cell>
          <cell r="F39">
            <v>620</v>
          </cell>
          <cell r="G39">
            <v>932</v>
          </cell>
          <cell r="H39">
            <v>640</v>
          </cell>
          <cell r="O39">
            <v>620</v>
          </cell>
          <cell r="P39">
            <v>620</v>
          </cell>
        </row>
        <row r="40">
          <cell r="A40">
            <v>442</v>
          </cell>
          <cell r="B40" t="str">
            <v xml:space="preserve"> 파상형경질PE전선관</v>
          </cell>
          <cell r="C40" t="str">
            <v xml:space="preserve"> 65mm</v>
          </cell>
          <cell r="D40" t="str">
            <v>m</v>
          </cell>
          <cell r="E40">
            <v>873</v>
          </cell>
          <cell r="F40">
            <v>850</v>
          </cell>
          <cell r="G40">
            <v>932</v>
          </cell>
          <cell r="H40">
            <v>850</v>
          </cell>
          <cell r="O40">
            <v>850</v>
          </cell>
          <cell r="P40">
            <v>850</v>
          </cell>
        </row>
        <row r="41">
          <cell r="A41">
            <v>237</v>
          </cell>
          <cell r="B41" t="str">
            <v xml:space="preserve"> 파상형경질PE전선관</v>
          </cell>
          <cell r="C41" t="str">
            <v xml:space="preserve"> 80mm</v>
          </cell>
          <cell r="D41" t="str">
            <v>m</v>
          </cell>
          <cell r="E41">
            <v>873</v>
          </cell>
          <cell r="F41">
            <v>1190</v>
          </cell>
          <cell r="G41">
            <v>932</v>
          </cell>
          <cell r="H41">
            <v>1190</v>
          </cell>
          <cell r="O41">
            <v>1190</v>
          </cell>
          <cell r="P41">
            <v>1190</v>
          </cell>
        </row>
        <row r="42">
          <cell r="A42">
            <v>232</v>
          </cell>
          <cell r="B42" t="str">
            <v xml:space="preserve"> 파상형경질PE전선관</v>
          </cell>
          <cell r="C42" t="str">
            <v xml:space="preserve"> 100mm</v>
          </cell>
          <cell r="D42" t="str">
            <v>m</v>
          </cell>
          <cell r="E42">
            <v>873</v>
          </cell>
          <cell r="F42">
            <v>1790</v>
          </cell>
          <cell r="G42">
            <v>932</v>
          </cell>
          <cell r="H42">
            <v>1790</v>
          </cell>
          <cell r="O42">
            <v>1790</v>
          </cell>
          <cell r="P42">
            <v>1790</v>
          </cell>
        </row>
        <row r="43">
          <cell r="A43">
            <v>233</v>
          </cell>
          <cell r="B43" t="str">
            <v xml:space="preserve"> 파상형경질PE전선관</v>
          </cell>
          <cell r="C43" t="str">
            <v xml:space="preserve"> 125mm</v>
          </cell>
          <cell r="D43" t="str">
            <v>m</v>
          </cell>
          <cell r="E43">
            <v>873</v>
          </cell>
          <cell r="F43">
            <v>2550</v>
          </cell>
          <cell r="G43">
            <v>932</v>
          </cell>
          <cell r="H43">
            <v>2550</v>
          </cell>
          <cell r="O43">
            <v>2550</v>
          </cell>
          <cell r="P43">
            <v>2550</v>
          </cell>
        </row>
        <row r="44">
          <cell r="A44">
            <v>239</v>
          </cell>
          <cell r="B44" t="str">
            <v xml:space="preserve"> 후렉시블전선관</v>
          </cell>
          <cell r="C44" t="str">
            <v xml:space="preserve"> 일반방수 22C</v>
          </cell>
          <cell r="D44" t="str">
            <v>m</v>
          </cell>
          <cell r="E44">
            <v>871</v>
          </cell>
          <cell r="F44">
            <v>2240</v>
          </cell>
          <cell r="G44">
            <v>934</v>
          </cell>
          <cell r="H44">
            <v>2240</v>
          </cell>
          <cell r="O44">
            <v>2240</v>
          </cell>
          <cell r="P44">
            <v>2240</v>
          </cell>
        </row>
        <row r="45">
          <cell r="A45">
            <v>240</v>
          </cell>
          <cell r="B45" t="str">
            <v xml:space="preserve"> 후렉시블전선관</v>
          </cell>
          <cell r="C45" t="str">
            <v xml:space="preserve"> 일반방수 28C</v>
          </cell>
          <cell r="D45" t="str">
            <v>m</v>
          </cell>
          <cell r="E45">
            <v>871</v>
          </cell>
          <cell r="F45">
            <v>2660</v>
          </cell>
          <cell r="G45">
            <v>934</v>
          </cell>
          <cell r="H45">
            <v>2660</v>
          </cell>
          <cell r="O45">
            <v>2660</v>
          </cell>
          <cell r="P45">
            <v>2660</v>
          </cell>
        </row>
        <row r="46">
          <cell r="A46">
            <v>241</v>
          </cell>
          <cell r="B46" t="str">
            <v xml:space="preserve"> 후렉시블전선관</v>
          </cell>
          <cell r="C46" t="str">
            <v xml:space="preserve"> 일반방수 42C</v>
          </cell>
          <cell r="D46" t="str">
            <v>m</v>
          </cell>
          <cell r="E46">
            <v>871</v>
          </cell>
          <cell r="F46">
            <v>5600</v>
          </cell>
          <cell r="G46">
            <v>934</v>
          </cell>
          <cell r="H46">
            <v>5600</v>
          </cell>
          <cell r="O46">
            <v>5600</v>
          </cell>
          <cell r="P46">
            <v>5600</v>
          </cell>
        </row>
        <row r="47">
          <cell r="A47">
            <v>238</v>
          </cell>
          <cell r="B47" t="str">
            <v xml:space="preserve"> 후렉시블전선관</v>
          </cell>
          <cell r="C47" t="str">
            <v xml:space="preserve"> 일반방수 104C</v>
          </cell>
          <cell r="D47" t="str">
            <v>m</v>
          </cell>
          <cell r="E47">
            <v>871</v>
          </cell>
          <cell r="F47">
            <v>29000</v>
          </cell>
          <cell r="G47">
            <v>934</v>
          </cell>
          <cell r="H47">
            <v>29000</v>
          </cell>
          <cell r="O47">
            <v>29000</v>
          </cell>
          <cell r="P47">
            <v>29000</v>
          </cell>
        </row>
        <row r="48">
          <cell r="A48">
            <v>448</v>
          </cell>
          <cell r="B48" t="str">
            <v xml:space="preserve"> F/C 통신관</v>
          </cell>
          <cell r="C48" t="str">
            <v xml:space="preserve"> 100mm</v>
          </cell>
          <cell r="D48" t="str">
            <v>m</v>
          </cell>
          <cell r="G48">
            <v>931</v>
          </cell>
          <cell r="H48">
            <v>3424</v>
          </cell>
          <cell r="O48">
            <v>3424</v>
          </cell>
          <cell r="P48">
            <v>3424</v>
          </cell>
        </row>
        <row r="49">
          <cell r="A49">
            <v>242</v>
          </cell>
          <cell r="B49" t="str">
            <v xml:space="preserve"> 반경철관</v>
          </cell>
          <cell r="C49" t="str">
            <v xml:space="preserve"> 80 x 2 x 2400</v>
          </cell>
          <cell r="D49" t="str">
            <v>개</v>
          </cell>
          <cell r="G49">
            <v>1003</v>
          </cell>
          <cell r="H49">
            <v>16000</v>
          </cell>
          <cell r="O49">
            <v>16000</v>
          </cell>
          <cell r="P49">
            <v>16000</v>
          </cell>
        </row>
        <row r="50">
          <cell r="A50">
            <v>500</v>
          </cell>
          <cell r="B50" t="str">
            <v xml:space="preserve"> 흄 관</v>
          </cell>
          <cell r="C50" t="str">
            <v xml:space="preserve"> 115mm</v>
          </cell>
          <cell r="D50" t="str">
            <v>m</v>
          </cell>
          <cell r="L50">
            <v>9300</v>
          </cell>
          <cell r="O50">
            <v>9300</v>
          </cell>
          <cell r="P50">
            <v>9300</v>
          </cell>
        </row>
        <row r="51">
          <cell r="A51">
            <v>244</v>
          </cell>
          <cell r="B51" t="str">
            <v xml:space="preserve"> CONTROL BOX</v>
          </cell>
          <cell r="C51" t="str">
            <v>450x550x150(터널용)</v>
          </cell>
          <cell r="D51" t="str">
            <v>개</v>
          </cell>
          <cell r="K51" t="str">
            <v>코스모</v>
          </cell>
          <cell r="L51">
            <v>488480</v>
          </cell>
          <cell r="O51">
            <v>488480</v>
          </cell>
          <cell r="P51">
            <v>488480</v>
          </cell>
        </row>
        <row r="52">
          <cell r="A52">
            <v>552</v>
          </cell>
          <cell r="B52" t="str">
            <v xml:space="preserve"> 풀박스"A"TYPE</v>
          </cell>
          <cell r="C52" t="str">
            <v xml:space="preserve"> 200x200x100</v>
          </cell>
          <cell r="D52" t="str">
            <v>개</v>
          </cell>
          <cell r="K52" t="str">
            <v>신화</v>
          </cell>
          <cell r="L52">
            <v>95000</v>
          </cell>
          <cell r="O52">
            <v>95000</v>
          </cell>
          <cell r="P52">
            <v>95000</v>
          </cell>
        </row>
        <row r="53">
          <cell r="A53">
            <v>245</v>
          </cell>
          <cell r="B53" t="str">
            <v xml:space="preserve"> 풀박스"B"TYPE</v>
          </cell>
          <cell r="C53" t="str">
            <v xml:space="preserve"> 600x500x200</v>
          </cell>
          <cell r="D53" t="str">
            <v>개</v>
          </cell>
          <cell r="K53" t="str">
            <v>신화</v>
          </cell>
          <cell r="L53">
            <v>199441</v>
          </cell>
          <cell r="O53">
            <v>199441</v>
          </cell>
          <cell r="P53">
            <v>199441</v>
          </cell>
        </row>
        <row r="54">
          <cell r="A54">
            <v>553</v>
          </cell>
          <cell r="B54" t="str">
            <v xml:space="preserve"> 풀박스"C"TYPE</v>
          </cell>
          <cell r="C54" t="str">
            <v xml:space="preserve"> 1300x800x200</v>
          </cell>
          <cell r="D54" t="str">
            <v>개</v>
          </cell>
          <cell r="K54" t="str">
            <v>신화</v>
          </cell>
          <cell r="L54">
            <v>663882</v>
          </cell>
          <cell r="O54">
            <v>663882</v>
          </cell>
          <cell r="P54">
            <v>663882</v>
          </cell>
        </row>
        <row r="55">
          <cell r="A55">
            <v>246</v>
          </cell>
          <cell r="B55" t="str">
            <v xml:space="preserve"> 풀박스</v>
          </cell>
          <cell r="C55" t="str">
            <v xml:space="preserve"> SUS 150x150x100</v>
          </cell>
          <cell r="D55" t="str">
            <v>개</v>
          </cell>
          <cell r="K55" t="str">
            <v>아시아</v>
          </cell>
          <cell r="L55">
            <v>21720</v>
          </cell>
          <cell r="O55">
            <v>21720</v>
          </cell>
          <cell r="P55">
            <v>21720</v>
          </cell>
        </row>
        <row r="56">
          <cell r="A56">
            <v>247</v>
          </cell>
          <cell r="B56" t="str">
            <v xml:space="preserve"> 풀박스</v>
          </cell>
          <cell r="C56" t="str">
            <v xml:space="preserve"> SUS 400x400x150</v>
          </cell>
          <cell r="D56" t="str">
            <v>개</v>
          </cell>
          <cell r="K56" t="str">
            <v>아시아</v>
          </cell>
          <cell r="L56">
            <v>66700</v>
          </cell>
          <cell r="O56">
            <v>66700</v>
          </cell>
          <cell r="P56">
            <v>66700</v>
          </cell>
        </row>
        <row r="57">
          <cell r="A57">
            <v>248</v>
          </cell>
          <cell r="B57" t="str">
            <v xml:space="preserve"> 풀박스</v>
          </cell>
          <cell r="C57" t="str">
            <v xml:space="preserve"> SUS 450x450x150</v>
          </cell>
          <cell r="D57" t="str">
            <v>개</v>
          </cell>
          <cell r="K57" t="str">
            <v>아시아</v>
          </cell>
          <cell r="L57">
            <v>80300</v>
          </cell>
          <cell r="O57">
            <v>80300</v>
          </cell>
          <cell r="P57">
            <v>80300</v>
          </cell>
        </row>
        <row r="58">
          <cell r="A58">
            <v>2000</v>
          </cell>
          <cell r="B58" t="str">
            <v xml:space="preserve"> 파이프크램프</v>
          </cell>
          <cell r="C58" t="str">
            <v xml:space="preserve"> 22C (STS)</v>
          </cell>
          <cell r="D58" t="str">
            <v>개</v>
          </cell>
          <cell r="G58">
            <v>936</v>
          </cell>
          <cell r="H58">
            <v>90</v>
          </cell>
          <cell r="O58">
            <v>90</v>
          </cell>
          <cell r="P58">
            <v>90</v>
          </cell>
        </row>
        <row r="59">
          <cell r="A59">
            <v>2001</v>
          </cell>
          <cell r="B59" t="str">
            <v xml:space="preserve"> 파이프크램프</v>
          </cell>
          <cell r="C59" t="str">
            <v xml:space="preserve"> 28C (STS)</v>
          </cell>
          <cell r="D59" t="str">
            <v>개</v>
          </cell>
          <cell r="G59">
            <v>936</v>
          </cell>
          <cell r="H59">
            <v>100</v>
          </cell>
          <cell r="O59">
            <v>100</v>
          </cell>
          <cell r="P59">
            <v>100</v>
          </cell>
        </row>
        <row r="60">
          <cell r="A60">
            <v>2002</v>
          </cell>
          <cell r="B60" t="str">
            <v xml:space="preserve"> 파이프크램프</v>
          </cell>
          <cell r="C60" t="str">
            <v xml:space="preserve"> 36C (STS)</v>
          </cell>
          <cell r="D60" t="str">
            <v>개</v>
          </cell>
          <cell r="G60">
            <v>936</v>
          </cell>
          <cell r="H60">
            <v>120</v>
          </cell>
          <cell r="O60">
            <v>120</v>
          </cell>
          <cell r="P60">
            <v>120</v>
          </cell>
        </row>
        <row r="61">
          <cell r="A61">
            <v>2003</v>
          </cell>
          <cell r="B61" t="str">
            <v xml:space="preserve"> 파이프크램프</v>
          </cell>
          <cell r="C61" t="str">
            <v xml:space="preserve"> 42C (STS)</v>
          </cell>
          <cell r="D61" t="str">
            <v>개</v>
          </cell>
          <cell r="G61">
            <v>936</v>
          </cell>
          <cell r="H61">
            <v>135</v>
          </cell>
          <cell r="O61">
            <v>135</v>
          </cell>
          <cell r="P61">
            <v>135</v>
          </cell>
        </row>
        <row r="62">
          <cell r="A62">
            <v>2004</v>
          </cell>
          <cell r="B62" t="str">
            <v xml:space="preserve"> 파이프크램프</v>
          </cell>
          <cell r="C62" t="str">
            <v xml:space="preserve"> 54C (STS)</v>
          </cell>
          <cell r="D62" t="str">
            <v>개</v>
          </cell>
          <cell r="G62">
            <v>936</v>
          </cell>
          <cell r="H62">
            <v>160</v>
          </cell>
          <cell r="O62">
            <v>160</v>
          </cell>
          <cell r="P62">
            <v>160</v>
          </cell>
        </row>
        <row r="63">
          <cell r="A63">
            <v>254</v>
          </cell>
          <cell r="B63" t="str">
            <v xml:space="preserve"> 후렉시블콘넥타</v>
          </cell>
          <cell r="C63" t="str">
            <v xml:space="preserve"> 일반방수 22C</v>
          </cell>
          <cell r="D63" t="str">
            <v>개</v>
          </cell>
          <cell r="G63">
            <v>936</v>
          </cell>
          <cell r="H63">
            <v>2200</v>
          </cell>
          <cell r="O63">
            <v>2200</v>
          </cell>
          <cell r="P63">
            <v>2200</v>
          </cell>
        </row>
        <row r="64">
          <cell r="A64">
            <v>255</v>
          </cell>
          <cell r="B64" t="str">
            <v xml:space="preserve"> 후렉시블콘넥타</v>
          </cell>
          <cell r="C64" t="str">
            <v xml:space="preserve"> 일반방수 28C</v>
          </cell>
          <cell r="D64" t="str">
            <v>개</v>
          </cell>
          <cell r="G64">
            <v>936</v>
          </cell>
          <cell r="H64">
            <v>2500</v>
          </cell>
          <cell r="O64">
            <v>2500</v>
          </cell>
          <cell r="P64">
            <v>2500</v>
          </cell>
        </row>
        <row r="65">
          <cell r="A65">
            <v>256</v>
          </cell>
          <cell r="B65" t="str">
            <v xml:space="preserve"> 후렉시블콘넥타</v>
          </cell>
          <cell r="C65" t="str">
            <v xml:space="preserve"> 일반방수 42C</v>
          </cell>
          <cell r="D65" t="str">
            <v>개</v>
          </cell>
          <cell r="G65">
            <v>936</v>
          </cell>
          <cell r="H65">
            <v>5000</v>
          </cell>
          <cell r="O65">
            <v>5000</v>
          </cell>
          <cell r="P65">
            <v>5000</v>
          </cell>
        </row>
        <row r="66">
          <cell r="A66">
            <v>253</v>
          </cell>
          <cell r="B66" t="str">
            <v xml:space="preserve"> 후렉시블콘넥타</v>
          </cell>
          <cell r="C66" t="str">
            <v xml:space="preserve"> 일반방수 104C</v>
          </cell>
          <cell r="D66" t="str">
            <v>개</v>
          </cell>
          <cell r="G66">
            <v>936</v>
          </cell>
          <cell r="H66">
            <v>27900</v>
          </cell>
          <cell r="O66">
            <v>27900</v>
          </cell>
          <cell r="P66">
            <v>27900</v>
          </cell>
        </row>
        <row r="67">
          <cell r="A67">
            <v>434</v>
          </cell>
          <cell r="B67" t="str">
            <v xml:space="preserve"> 전선관콘넥타</v>
          </cell>
          <cell r="C67" t="str">
            <v xml:space="preserve"> HI-PVC 104C</v>
          </cell>
          <cell r="D67" t="str">
            <v>개</v>
          </cell>
          <cell r="E67">
            <v>871</v>
          </cell>
          <cell r="F67">
            <v>2527</v>
          </cell>
          <cell r="G67">
            <v>914</v>
          </cell>
          <cell r="H67">
            <v>2174</v>
          </cell>
          <cell r="O67">
            <v>2174</v>
          </cell>
          <cell r="P67">
            <v>2174</v>
          </cell>
        </row>
        <row r="68">
          <cell r="A68">
            <v>441</v>
          </cell>
          <cell r="B68" t="str">
            <v xml:space="preserve"> 노말밴드</v>
          </cell>
          <cell r="C68" t="str">
            <v xml:space="preserve"> HI-PVC 28C</v>
          </cell>
          <cell r="D68" t="str">
            <v>개</v>
          </cell>
          <cell r="E68">
            <v>874</v>
          </cell>
          <cell r="F68">
            <v>960</v>
          </cell>
          <cell r="O68">
            <v>960</v>
          </cell>
          <cell r="P68">
            <v>960</v>
          </cell>
        </row>
        <row r="69">
          <cell r="A69">
            <v>257</v>
          </cell>
          <cell r="B69" t="str">
            <v xml:space="preserve"> 노말밴드</v>
          </cell>
          <cell r="C69" t="str">
            <v xml:space="preserve"> HI-PVC 36C</v>
          </cell>
          <cell r="D69" t="str">
            <v>개</v>
          </cell>
          <cell r="E69">
            <v>874</v>
          </cell>
          <cell r="F69">
            <v>1080</v>
          </cell>
          <cell r="G69">
            <v>919</v>
          </cell>
          <cell r="H69">
            <v>1370</v>
          </cell>
          <cell r="O69">
            <v>1080</v>
          </cell>
          <cell r="P69">
            <v>1080</v>
          </cell>
        </row>
        <row r="70">
          <cell r="A70">
            <v>258</v>
          </cell>
          <cell r="B70" t="str">
            <v xml:space="preserve"> 노말밴드</v>
          </cell>
          <cell r="C70" t="str">
            <v xml:space="preserve"> HI-PVC 42C</v>
          </cell>
          <cell r="D70" t="str">
            <v>개</v>
          </cell>
          <cell r="E70">
            <v>874</v>
          </cell>
          <cell r="F70">
            <v>1440</v>
          </cell>
          <cell r="G70">
            <v>919</v>
          </cell>
          <cell r="H70">
            <v>1815</v>
          </cell>
          <cell r="O70">
            <v>1440</v>
          </cell>
          <cell r="P70">
            <v>1440</v>
          </cell>
        </row>
        <row r="71">
          <cell r="A71">
            <v>502</v>
          </cell>
          <cell r="B71" t="str">
            <v xml:space="preserve"> 노말밴드</v>
          </cell>
          <cell r="C71" t="str">
            <v xml:space="preserve"> HI-PVC 104C</v>
          </cell>
          <cell r="D71" t="str">
            <v>개</v>
          </cell>
          <cell r="E71">
            <v>874</v>
          </cell>
          <cell r="F71">
            <v>8403</v>
          </cell>
          <cell r="G71">
            <v>919</v>
          </cell>
          <cell r="H71">
            <v>10048</v>
          </cell>
          <cell r="O71">
            <v>8403</v>
          </cell>
          <cell r="P71">
            <v>8403</v>
          </cell>
        </row>
        <row r="72">
          <cell r="A72">
            <v>501</v>
          </cell>
          <cell r="B72" t="str">
            <v xml:space="preserve"> 노말밴드</v>
          </cell>
          <cell r="C72" t="str">
            <v xml:space="preserve"> ST 104C</v>
          </cell>
          <cell r="D72" t="str">
            <v>개</v>
          </cell>
          <cell r="E72">
            <v>868</v>
          </cell>
          <cell r="F72">
            <v>17550</v>
          </cell>
          <cell r="G72">
            <v>919</v>
          </cell>
          <cell r="H72">
            <v>17630</v>
          </cell>
          <cell r="O72">
            <v>17550</v>
          </cell>
          <cell r="P72">
            <v>17550</v>
          </cell>
        </row>
        <row r="73">
          <cell r="A73">
            <v>259</v>
          </cell>
          <cell r="B73" t="str">
            <v xml:space="preserve"> 새들</v>
          </cell>
          <cell r="C73" t="str">
            <v xml:space="preserve"> 70C</v>
          </cell>
          <cell r="D73" t="str">
            <v>개</v>
          </cell>
          <cell r="E73">
            <v>868</v>
          </cell>
          <cell r="F73">
            <v>330</v>
          </cell>
          <cell r="G73">
            <v>936</v>
          </cell>
          <cell r="H73">
            <v>320</v>
          </cell>
          <cell r="O73">
            <v>320</v>
          </cell>
          <cell r="P73">
            <v>320</v>
          </cell>
        </row>
        <row r="74">
          <cell r="A74" t="str">
            <v>260-1</v>
          </cell>
          <cell r="B74" t="str">
            <v xml:space="preserve"> 접속장비</v>
          </cell>
          <cell r="C74" t="str">
            <v>22.9kV 60㎟/1C(단말)</v>
          </cell>
          <cell r="D74" t="str">
            <v>EA</v>
          </cell>
          <cell r="E74">
            <v>867</v>
          </cell>
          <cell r="F74">
            <v>73000</v>
          </cell>
          <cell r="O74">
            <v>73000</v>
          </cell>
          <cell r="P74">
            <v>73000</v>
          </cell>
        </row>
        <row r="75">
          <cell r="A75">
            <v>260</v>
          </cell>
          <cell r="B75" t="str">
            <v xml:space="preserve"> 접속장비</v>
          </cell>
          <cell r="C75" t="str">
            <v xml:space="preserve"> 6.9kV 100㎟/1C(단말)</v>
          </cell>
          <cell r="D75" t="str">
            <v>조</v>
          </cell>
          <cell r="O75">
            <v>0</v>
          </cell>
          <cell r="P75">
            <v>0</v>
          </cell>
        </row>
        <row r="76">
          <cell r="A76">
            <v>261</v>
          </cell>
          <cell r="B76" t="str">
            <v xml:space="preserve"> 접속장비</v>
          </cell>
          <cell r="C76" t="str">
            <v xml:space="preserve"> 6.9kV 60㎟/1C(단말)</v>
          </cell>
          <cell r="D76" t="str">
            <v>조</v>
          </cell>
          <cell r="O76">
            <v>0</v>
          </cell>
          <cell r="P76">
            <v>0</v>
          </cell>
        </row>
        <row r="77">
          <cell r="A77" t="str">
            <v>262-1</v>
          </cell>
          <cell r="B77" t="str">
            <v xml:space="preserve"> 접속장비</v>
          </cell>
          <cell r="C77" t="str">
            <v xml:space="preserve">22.9kV 60㎟/1C(직선) </v>
          </cell>
          <cell r="D77" t="str">
            <v>KIT</v>
          </cell>
          <cell r="E77">
            <v>867</v>
          </cell>
          <cell r="F77">
            <v>138900</v>
          </cell>
          <cell r="O77">
            <v>138900</v>
          </cell>
          <cell r="P77">
            <v>138900</v>
          </cell>
        </row>
        <row r="78">
          <cell r="A78">
            <v>262</v>
          </cell>
          <cell r="B78" t="str">
            <v xml:space="preserve"> 접속장비</v>
          </cell>
          <cell r="C78" t="str">
            <v xml:space="preserve"> 6.9kV 100㎟/1C(직선) </v>
          </cell>
          <cell r="D78" t="str">
            <v>개</v>
          </cell>
          <cell r="O78">
            <v>0</v>
          </cell>
          <cell r="P78">
            <v>0</v>
          </cell>
        </row>
        <row r="79">
          <cell r="A79">
            <v>263</v>
          </cell>
          <cell r="B79" t="str">
            <v xml:space="preserve"> 접속장비</v>
          </cell>
          <cell r="C79" t="str">
            <v xml:space="preserve"> 6.9kV 60㎟/1C(직선) </v>
          </cell>
          <cell r="D79" t="str">
            <v>개</v>
          </cell>
          <cell r="O79">
            <v>0</v>
          </cell>
          <cell r="P79">
            <v>0</v>
          </cell>
        </row>
        <row r="80">
          <cell r="A80">
            <v>555</v>
          </cell>
          <cell r="B80" t="str">
            <v xml:space="preserve"> 동관단자</v>
          </cell>
          <cell r="C80" t="str">
            <v xml:space="preserve"> 38㎟(1HOLE)</v>
          </cell>
          <cell r="D80" t="str">
            <v>개</v>
          </cell>
          <cell r="E80">
            <v>863</v>
          </cell>
          <cell r="F80">
            <v>670</v>
          </cell>
          <cell r="G80">
            <v>926</v>
          </cell>
          <cell r="H80">
            <v>520</v>
          </cell>
          <cell r="O80">
            <v>520</v>
          </cell>
          <cell r="P80">
            <v>520</v>
          </cell>
        </row>
        <row r="81">
          <cell r="A81">
            <v>556</v>
          </cell>
          <cell r="B81" t="str">
            <v xml:space="preserve"> 동관단자</v>
          </cell>
          <cell r="C81" t="str">
            <v xml:space="preserve"> 80㎟(1HOLE)</v>
          </cell>
          <cell r="D81" t="str">
            <v>개</v>
          </cell>
          <cell r="E81">
            <v>863</v>
          </cell>
          <cell r="F81">
            <v>1180</v>
          </cell>
          <cell r="G81">
            <v>926</v>
          </cell>
          <cell r="H81">
            <v>990</v>
          </cell>
          <cell r="O81">
            <v>990</v>
          </cell>
          <cell r="P81">
            <v>990</v>
          </cell>
        </row>
        <row r="82">
          <cell r="A82">
            <v>264</v>
          </cell>
          <cell r="B82" t="str">
            <v xml:space="preserve"> 동관단자</v>
          </cell>
          <cell r="C82" t="str">
            <v xml:space="preserve"> 60㎟(2HOLE)</v>
          </cell>
          <cell r="D82" t="str">
            <v>개</v>
          </cell>
          <cell r="E82">
            <v>863</v>
          </cell>
          <cell r="F82">
            <v>1050</v>
          </cell>
          <cell r="G82">
            <v>926</v>
          </cell>
          <cell r="H82">
            <v>1050</v>
          </cell>
          <cell r="O82">
            <v>1050</v>
          </cell>
          <cell r="P82">
            <v>1050</v>
          </cell>
        </row>
        <row r="83">
          <cell r="A83">
            <v>268</v>
          </cell>
          <cell r="B83" t="str">
            <v xml:space="preserve"> 압착터미날</v>
          </cell>
          <cell r="C83" t="str">
            <v>38㎟</v>
          </cell>
          <cell r="D83" t="str">
            <v>개</v>
          </cell>
          <cell r="E83">
            <v>863</v>
          </cell>
          <cell r="F83">
            <v>88</v>
          </cell>
          <cell r="G83">
            <v>926</v>
          </cell>
          <cell r="H83">
            <v>329</v>
          </cell>
          <cell r="O83">
            <v>88</v>
          </cell>
          <cell r="P83">
            <v>88</v>
          </cell>
        </row>
        <row r="84">
          <cell r="A84">
            <v>269</v>
          </cell>
          <cell r="B84" t="str">
            <v xml:space="preserve"> 압착터미날</v>
          </cell>
          <cell r="C84" t="str">
            <v xml:space="preserve"> 60㎟</v>
          </cell>
          <cell r="D84" t="str">
            <v>개</v>
          </cell>
          <cell r="E84">
            <v>863</v>
          </cell>
          <cell r="F84">
            <v>230</v>
          </cell>
          <cell r="G84">
            <v>926</v>
          </cell>
          <cell r="H84">
            <v>537</v>
          </cell>
          <cell r="O84">
            <v>230</v>
          </cell>
          <cell r="P84">
            <v>230</v>
          </cell>
        </row>
        <row r="85">
          <cell r="A85">
            <v>443</v>
          </cell>
          <cell r="B85" t="str">
            <v xml:space="preserve"> 압착터미날</v>
          </cell>
          <cell r="C85" t="str">
            <v xml:space="preserve"> 80㎟</v>
          </cell>
          <cell r="D85" t="str">
            <v>개</v>
          </cell>
          <cell r="E85">
            <v>863</v>
          </cell>
          <cell r="F85">
            <v>300</v>
          </cell>
          <cell r="G85">
            <v>926</v>
          </cell>
          <cell r="H85">
            <v>891</v>
          </cell>
          <cell r="O85">
            <v>300</v>
          </cell>
          <cell r="P85">
            <v>300</v>
          </cell>
        </row>
        <row r="86">
          <cell r="A86">
            <v>267</v>
          </cell>
          <cell r="B86" t="str">
            <v xml:space="preserve"> 압착터미날</v>
          </cell>
          <cell r="C86" t="str">
            <v xml:space="preserve"> 100㎟</v>
          </cell>
          <cell r="D86" t="str">
            <v>개</v>
          </cell>
          <cell r="E86">
            <v>863</v>
          </cell>
          <cell r="F86">
            <v>350</v>
          </cell>
          <cell r="G86">
            <v>926</v>
          </cell>
          <cell r="H86">
            <v>1129</v>
          </cell>
          <cell r="O86">
            <v>350</v>
          </cell>
          <cell r="P86">
            <v>350</v>
          </cell>
        </row>
        <row r="87">
          <cell r="A87">
            <v>273</v>
          </cell>
          <cell r="B87" t="str">
            <v xml:space="preserve"> 콘센트</v>
          </cell>
          <cell r="C87" t="str">
            <v>300V 접지2구 15A</v>
          </cell>
          <cell r="D87" t="str">
            <v>EA</v>
          </cell>
          <cell r="E87">
            <v>939</v>
          </cell>
          <cell r="F87">
            <v>1364</v>
          </cell>
          <cell r="G87">
            <v>995</v>
          </cell>
          <cell r="H87">
            <v>1491</v>
          </cell>
          <cell r="O87">
            <v>1364</v>
          </cell>
          <cell r="P87">
            <v>1364</v>
          </cell>
        </row>
        <row r="88">
          <cell r="A88">
            <v>274</v>
          </cell>
          <cell r="B88" t="str">
            <v xml:space="preserve"> 콘센트</v>
          </cell>
          <cell r="C88" t="str">
            <v>300V 접지3구 15A</v>
          </cell>
          <cell r="D88" t="str">
            <v>EA</v>
          </cell>
          <cell r="E88">
            <v>939</v>
          </cell>
          <cell r="F88">
            <v>2867</v>
          </cell>
          <cell r="G88">
            <v>995</v>
          </cell>
          <cell r="H88">
            <v>3610</v>
          </cell>
          <cell r="O88">
            <v>2867</v>
          </cell>
          <cell r="P88">
            <v>2867</v>
          </cell>
        </row>
        <row r="89">
          <cell r="A89">
            <v>275</v>
          </cell>
          <cell r="B89" t="str">
            <v xml:space="preserve"> 형광램프</v>
          </cell>
          <cell r="C89" t="str">
            <v xml:space="preserve"> 32W 삼파장</v>
          </cell>
          <cell r="D89" t="str">
            <v>개</v>
          </cell>
          <cell r="E89">
            <v>954</v>
          </cell>
          <cell r="F89">
            <v>2100</v>
          </cell>
          <cell r="G89">
            <v>995</v>
          </cell>
          <cell r="H89">
            <v>2640</v>
          </cell>
          <cell r="O89">
            <v>2100</v>
          </cell>
          <cell r="P89">
            <v>2100</v>
          </cell>
        </row>
        <row r="90">
          <cell r="A90">
            <v>276</v>
          </cell>
          <cell r="B90" t="str">
            <v xml:space="preserve"> 대피소등기구</v>
          </cell>
          <cell r="C90" t="str">
            <v xml:space="preserve"> FUL 1/26W(터널용)</v>
          </cell>
          <cell r="D90" t="str">
            <v>개</v>
          </cell>
          <cell r="K90" t="str">
            <v>엘앰</v>
          </cell>
          <cell r="L90">
            <v>30000</v>
          </cell>
          <cell r="O90">
            <v>30000</v>
          </cell>
          <cell r="P90">
            <v>30000</v>
          </cell>
        </row>
        <row r="91">
          <cell r="A91">
            <v>277</v>
          </cell>
          <cell r="B91" t="str">
            <v xml:space="preserve"> 승강장등기구</v>
          </cell>
          <cell r="C91" t="str">
            <v xml:space="preserve"> MHL 1/175Wx2 (5m) - "A"TYPE</v>
          </cell>
          <cell r="D91" t="str">
            <v>본</v>
          </cell>
          <cell r="I91" t="str">
            <v>엠에스</v>
          </cell>
          <cell r="J91">
            <v>1350000</v>
          </cell>
          <cell r="K91" t="str">
            <v>빛탑</v>
          </cell>
          <cell r="L91">
            <v>1400000</v>
          </cell>
          <cell r="M91" t="str">
            <v>금풍</v>
          </cell>
          <cell r="N91">
            <v>1400000</v>
          </cell>
          <cell r="O91">
            <v>1350000</v>
          </cell>
          <cell r="P91">
            <v>1350000</v>
          </cell>
        </row>
        <row r="92">
          <cell r="B92" t="str">
            <v xml:space="preserve"> 승강장등기구</v>
          </cell>
          <cell r="C92" t="str">
            <v xml:space="preserve"> MHL 1/175Wx2 (5m) - "B"TYPE</v>
          </cell>
          <cell r="D92" t="str">
            <v>본</v>
          </cell>
          <cell r="I92" t="str">
            <v>엠에스</v>
          </cell>
          <cell r="J92">
            <v>3000000</v>
          </cell>
          <cell r="K92" t="str">
            <v>빛탑</v>
          </cell>
          <cell r="L92">
            <v>3150000</v>
          </cell>
          <cell r="M92" t="str">
            <v>금풍</v>
          </cell>
          <cell r="N92">
            <v>3100000</v>
          </cell>
          <cell r="O92">
            <v>3000000</v>
          </cell>
          <cell r="P92">
            <v>3000000</v>
          </cell>
        </row>
        <row r="93">
          <cell r="B93" t="str">
            <v xml:space="preserve"> 승강장등기구</v>
          </cell>
          <cell r="C93" t="str">
            <v xml:space="preserve"> MHL 1/175Wx2 (5m) - "C"TYPE</v>
          </cell>
          <cell r="D93" t="str">
            <v>본</v>
          </cell>
          <cell r="I93" t="str">
            <v>엠에스</v>
          </cell>
          <cell r="J93">
            <v>3400000</v>
          </cell>
          <cell r="K93" t="str">
            <v>빛탑</v>
          </cell>
          <cell r="L93">
            <v>3500000</v>
          </cell>
          <cell r="M93" t="str">
            <v>금풍</v>
          </cell>
          <cell r="N93">
            <v>3550000</v>
          </cell>
          <cell r="O93">
            <v>3400000</v>
          </cell>
          <cell r="P93">
            <v>3400000</v>
          </cell>
        </row>
        <row r="94">
          <cell r="B94" t="str">
            <v xml:space="preserve"> 승강장등기구</v>
          </cell>
          <cell r="C94" t="str">
            <v xml:space="preserve"> MHL 1/175Wx2 (5m) - "D"TYPE</v>
          </cell>
          <cell r="D94" t="str">
            <v>본</v>
          </cell>
          <cell r="I94" t="str">
            <v>엠에스</v>
          </cell>
          <cell r="J94">
            <v>1400000</v>
          </cell>
          <cell r="K94" t="str">
            <v>빛탑</v>
          </cell>
          <cell r="L94">
            <v>1450000</v>
          </cell>
          <cell r="M94" t="str">
            <v>금풍</v>
          </cell>
          <cell r="N94">
            <v>1500000</v>
          </cell>
          <cell r="O94">
            <v>1400000</v>
          </cell>
          <cell r="P94">
            <v>1400000</v>
          </cell>
        </row>
        <row r="95">
          <cell r="A95">
            <v>520</v>
          </cell>
          <cell r="B95" t="str">
            <v xml:space="preserve"> 등기구기초</v>
          </cell>
          <cell r="C95" t="str">
            <v xml:space="preserve"> 5m</v>
          </cell>
          <cell r="D95" t="str">
            <v>개소</v>
          </cell>
          <cell r="O95">
            <v>0</v>
          </cell>
          <cell r="P95">
            <v>0</v>
          </cell>
        </row>
        <row r="96">
          <cell r="A96">
            <v>278</v>
          </cell>
          <cell r="B96" t="str">
            <v xml:space="preserve"> 등기구</v>
          </cell>
          <cell r="C96" t="str">
            <v xml:space="preserve"> FL 1/32W 노출방습방진(터널용)</v>
          </cell>
          <cell r="D96" t="str">
            <v>개</v>
          </cell>
          <cell r="K96" t="str">
            <v>엘앰</v>
          </cell>
          <cell r="L96">
            <v>95000</v>
          </cell>
          <cell r="O96">
            <v>95000</v>
          </cell>
          <cell r="P96">
            <v>95000</v>
          </cell>
        </row>
        <row r="97">
          <cell r="A97">
            <v>447</v>
          </cell>
          <cell r="B97" t="str">
            <v xml:space="preserve"> 등기구 취부금구</v>
          </cell>
          <cell r="C97" t="str">
            <v xml:space="preserve"> SUS 2t</v>
          </cell>
          <cell r="D97" t="str">
            <v>SET</v>
          </cell>
          <cell r="K97" t="str">
            <v>엘앰</v>
          </cell>
          <cell r="L97">
            <v>4000</v>
          </cell>
          <cell r="O97">
            <v>4000</v>
          </cell>
          <cell r="P97">
            <v>4000</v>
          </cell>
        </row>
        <row r="98">
          <cell r="A98">
            <v>279</v>
          </cell>
          <cell r="B98" t="str">
            <v xml:space="preserve"> 와이어콘넥타</v>
          </cell>
          <cell r="C98" t="str">
            <v xml:space="preserve"> 5.5㎟x2가닥</v>
          </cell>
          <cell r="D98" t="str">
            <v>개</v>
          </cell>
          <cell r="E98">
            <v>865</v>
          </cell>
          <cell r="F98">
            <v>146</v>
          </cell>
          <cell r="G98">
            <v>916</v>
          </cell>
          <cell r="H98">
            <v>146</v>
          </cell>
          <cell r="O98">
            <v>146</v>
          </cell>
          <cell r="P98">
            <v>146</v>
          </cell>
        </row>
        <row r="99">
          <cell r="A99">
            <v>280</v>
          </cell>
          <cell r="B99" t="str">
            <v xml:space="preserve"> 고조도반사갓</v>
          </cell>
          <cell r="C99" t="str">
            <v xml:space="preserve"> 85% 이상</v>
          </cell>
          <cell r="D99" t="str">
            <v>개</v>
          </cell>
          <cell r="E99">
            <v>942</v>
          </cell>
          <cell r="F99">
            <v>10000</v>
          </cell>
          <cell r="O99">
            <v>10000</v>
          </cell>
          <cell r="P99">
            <v>10000</v>
          </cell>
        </row>
        <row r="100">
          <cell r="A100">
            <v>510</v>
          </cell>
          <cell r="B100" t="str">
            <v xml:space="preserve"> ㄱ-형강</v>
          </cell>
          <cell r="C100" t="str">
            <v xml:space="preserve"> 50x50x5t</v>
          </cell>
          <cell r="D100" t="str">
            <v>kg</v>
          </cell>
          <cell r="E100">
            <v>44</v>
          </cell>
          <cell r="F100">
            <v>358</v>
          </cell>
          <cell r="G100">
            <v>45</v>
          </cell>
          <cell r="H100">
            <v>388</v>
          </cell>
          <cell r="O100">
            <v>358</v>
          </cell>
          <cell r="P100">
            <v>358</v>
          </cell>
        </row>
        <row r="101">
          <cell r="A101">
            <v>438</v>
          </cell>
          <cell r="B101" t="str">
            <v xml:space="preserve"> ㄱ-형강</v>
          </cell>
          <cell r="C101" t="str">
            <v xml:space="preserve"> 50x50x6t</v>
          </cell>
          <cell r="D101" t="str">
            <v>kg</v>
          </cell>
          <cell r="E101">
            <v>44</v>
          </cell>
          <cell r="F101">
            <v>358</v>
          </cell>
          <cell r="G101">
            <v>45</v>
          </cell>
          <cell r="H101">
            <v>388</v>
          </cell>
          <cell r="O101">
            <v>358</v>
          </cell>
          <cell r="P101">
            <v>358</v>
          </cell>
        </row>
        <row r="102">
          <cell r="A102">
            <v>282</v>
          </cell>
          <cell r="B102" t="str">
            <v xml:space="preserve"> ㄱ-형강</v>
          </cell>
          <cell r="C102" t="str">
            <v xml:space="preserve"> 75x75x9t</v>
          </cell>
          <cell r="D102" t="str">
            <v>kg</v>
          </cell>
          <cell r="E102">
            <v>44</v>
          </cell>
          <cell r="F102">
            <v>358</v>
          </cell>
          <cell r="G102">
            <v>45</v>
          </cell>
          <cell r="H102">
            <v>388</v>
          </cell>
          <cell r="O102">
            <v>358</v>
          </cell>
          <cell r="P102">
            <v>358</v>
          </cell>
        </row>
        <row r="103">
          <cell r="A103">
            <v>285</v>
          </cell>
          <cell r="B103" t="str">
            <v xml:space="preserve"> "A"TYPE 맨홀</v>
          </cell>
          <cell r="C103" t="str">
            <v xml:space="preserve"> 1400x1200x1200</v>
          </cell>
          <cell r="D103" t="str">
            <v>개소</v>
          </cell>
          <cell r="K103" t="str">
            <v>선진</v>
          </cell>
          <cell r="L103">
            <v>630000</v>
          </cell>
          <cell r="M103" t="str">
            <v>한길</v>
          </cell>
          <cell r="N103">
            <v>412000</v>
          </cell>
          <cell r="O103">
            <v>412000</v>
          </cell>
          <cell r="P103">
            <v>412000</v>
          </cell>
        </row>
        <row r="104">
          <cell r="A104">
            <v>286</v>
          </cell>
          <cell r="B104" t="str">
            <v xml:space="preserve"> "B"TYPE 맨홀</v>
          </cell>
          <cell r="C104" t="str">
            <v xml:space="preserve"> 1400x1200x1800</v>
          </cell>
          <cell r="D104" t="str">
            <v>개소</v>
          </cell>
          <cell r="K104" t="str">
            <v>선진</v>
          </cell>
          <cell r="L104">
            <v>800000</v>
          </cell>
          <cell r="M104" t="str">
            <v>한길</v>
          </cell>
          <cell r="N104">
            <v>587100</v>
          </cell>
          <cell r="O104">
            <v>587100</v>
          </cell>
          <cell r="P104">
            <v>587100</v>
          </cell>
        </row>
        <row r="105">
          <cell r="A105">
            <v>287</v>
          </cell>
          <cell r="B105" t="str">
            <v xml:space="preserve"> "C"TYPE 맨홀</v>
          </cell>
          <cell r="C105" t="str">
            <v xml:space="preserve"> 2000x1700x2000</v>
          </cell>
          <cell r="D105" t="str">
            <v>개소</v>
          </cell>
          <cell r="K105" t="str">
            <v>선진</v>
          </cell>
          <cell r="L105">
            <v>1230000</v>
          </cell>
          <cell r="M105" t="str">
            <v>한길</v>
          </cell>
          <cell r="N105">
            <v>1030000</v>
          </cell>
          <cell r="O105">
            <v>1030000</v>
          </cell>
          <cell r="P105">
            <v>1030000</v>
          </cell>
        </row>
        <row r="106">
          <cell r="A106">
            <v>288</v>
          </cell>
          <cell r="B106" t="str">
            <v xml:space="preserve"> 맨홀 뚜껑</v>
          </cell>
          <cell r="C106" t="str">
            <v xml:space="preserve"> 주철(각형)</v>
          </cell>
          <cell r="D106" t="str">
            <v>조</v>
          </cell>
          <cell r="K106" t="str">
            <v>한길</v>
          </cell>
          <cell r="L106">
            <v>230000</v>
          </cell>
          <cell r="M106" t="str">
            <v>선진</v>
          </cell>
          <cell r="N106">
            <v>236900</v>
          </cell>
          <cell r="O106">
            <v>230000</v>
          </cell>
          <cell r="P106">
            <v>230000</v>
          </cell>
        </row>
        <row r="107">
          <cell r="A107">
            <v>381</v>
          </cell>
          <cell r="B107" t="str">
            <v xml:space="preserve"> 홀뚜껑</v>
          </cell>
          <cell r="D107" t="str">
            <v>조</v>
          </cell>
          <cell r="K107" t="str">
            <v>한길</v>
          </cell>
          <cell r="L107">
            <v>230000</v>
          </cell>
          <cell r="M107" t="str">
            <v>선진</v>
          </cell>
          <cell r="N107">
            <v>236900</v>
          </cell>
          <cell r="O107">
            <v>230000</v>
          </cell>
          <cell r="P107">
            <v>230000</v>
          </cell>
        </row>
        <row r="108">
          <cell r="A108">
            <v>289</v>
          </cell>
          <cell r="B108" t="str">
            <v xml:space="preserve"> 접속함</v>
          </cell>
          <cell r="C108" t="str">
            <v xml:space="preserve"> SUS 1600x700x1200</v>
          </cell>
          <cell r="D108" t="str">
            <v>개</v>
          </cell>
          <cell r="K108" t="str">
            <v>신호</v>
          </cell>
          <cell r="L108">
            <v>2150000</v>
          </cell>
          <cell r="M108" t="str">
            <v>광일</v>
          </cell>
          <cell r="N108">
            <v>1900000</v>
          </cell>
          <cell r="O108">
            <v>1900000</v>
          </cell>
          <cell r="P108">
            <v>1900000</v>
          </cell>
        </row>
        <row r="109">
          <cell r="A109">
            <v>290</v>
          </cell>
          <cell r="B109" t="str">
            <v xml:space="preserve"> 접속함기초</v>
          </cell>
          <cell r="C109" t="str">
            <v xml:space="preserve"> 1400x1500x1800</v>
          </cell>
          <cell r="D109" t="str">
            <v>개소</v>
          </cell>
          <cell r="K109" t="str">
            <v>한길</v>
          </cell>
          <cell r="L109">
            <v>304500</v>
          </cell>
          <cell r="M109" t="str">
            <v>선진</v>
          </cell>
          <cell r="N109">
            <v>313635</v>
          </cell>
          <cell r="O109">
            <v>304500</v>
          </cell>
          <cell r="P109">
            <v>304500</v>
          </cell>
        </row>
        <row r="110">
          <cell r="A110">
            <v>291</v>
          </cell>
          <cell r="B110" t="str">
            <v xml:space="preserve"> 접지단자함</v>
          </cell>
          <cell r="C110" t="str">
            <v xml:space="preserve"> 3회로용(SUS)</v>
          </cell>
          <cell r="D110" t="str">
            <v>개</v>
          </cell>
          <cell r="G110">
            <v>993</v>
          </cell>
          <cell r="H110">
            <v>95000</v>
          </cell>
          <cell r="O110">
            <v>95000</v>
          </cell>
          <cell r="P110">
            <v>95000</v>
          </cell>
        </row>
        <row r="111">
          <cell r="A111">
            <v>292</v>
          </cell>
          <cell r="B111" t="str">
            <v xml:space="preserve"> 접지단자함</v>
          </cell>
          <cell r="C111" t="str">
            <v xml:space="preserve"> 6회로용(SUS)</v>
          </cell>
          <cell r="D111" t="str">
            <v>개</v>
          </cell>
          <cell r="G111">
            <v>1033</v>
          </cell>
          <cell r="H111">
            <v>142000</v>
          </cell>
          <cell r="O111">
            <v>142000</v>
          </cell>
          <cell r="P111">
            <v>142000</v>
          </cell>
        </row>
        <row r="112">
          <cell r="A112">
            <v>293</v>
          </cell>
          <cell r="B112" t="str">
            <v xml:space="preserve"> 접지단자함</v>
          </cell>
          <cell r="C112" t="str">
            <v xml:space="preserve"> 7회로용(SUS)</v>
          </cell>
          <cell r="D112" t="str">
            <v>개</v>
          </cell>
          <cell r="G112">
            <v>1033</v>
          </cell>
          <cell r="H112">
            <v>184000</v>
          </cell>
          <cell r="O112">
            <v>184000</v>
          </cell>
          <cell r="P112">
            <v>184000</v>
          </cell>
        </row>
        <row r="113">
          <cell r="A113">
            <v>294</v>
          </cell>
          <cell r="B113" t="str">
            <v xml:space="preserve"> 접지동봉</v>
          </cell>
          <cell r="C113" t="str">
            <v xml:space="preserve"> 14.2Φx 1575mm</v>
          </cell>
          <cell r="D113" t="str">
            <v>개</v>
          </cell>
          <cell r="K113" t="str">
            <v>삼영</v>
          </cell>
          <cell r="L113">
            <v>275000</v>
          </cell>
          <cell r="O113">
            <v>275000</v>
          </cell>
          <cell r="P113">
            <v>275000</v>
          </cell>
        </row>
        <row r="114">
          <cell r="A114">
            <v>557</v>
          </cell>
          <cell r="B114" t="str">
            <v xml:space="preserve"> 접지동봉</v>
          </cell>
          <cell r="C114" t="str">
            <v xml:space="preserve"> 14Φx 1000mm</v>
          </cell>
          <cell r="D114" t="str">
            <v>개</v>
          </cell>
          <cell r="E114">
            <v>936</v>
          </cell>
          <cell r="F114">
            <v>3000</v>
          </cell>
          <cell r="G114">
            <v>993</v>
          </cell>
          <cell r="H114">
            <v>3000</v>
          </cell>
          <cell r="O114">
            <v>3000</v>
          </cell>
          <cell r="P114">
            <v>3000</v>
          </cell>
        </row>
        <row r="115">
          <cell r="A115">
            <v>541</v>
          </cell>
          <cell r="B115" t="str">
            <v xml:space="preserve"> 접지분기슬리브</v>
          </cell>
          <cell r="C115" t="str">
            <v xml:space="preserve"> 60㎟</v>
          </cell>
          <cell r="D115" t="str">
            <v>개</v>
          </cell>
          <cell r="E115">
            <v>934</v>
          </cell>
          <cell r="F115">
            <v>690</v>
          </cell>
          <cell r="G115">
            <v>978</v>
          </cell>
          <cell r="H115">
            <v>3500</v>
          </cell>
          <cell r="O115">
            <v>690</v>
          </cell>
          <cell r="P115">
            <v>690</v>
          </cell>
        </row>
        <row r="116">
          <cell r="A116">
            <v>542</v>
          </cell>
          <cell r="B116" t="str">
            <v xml:space="preserve"> 접지분기슬리브</v>
          </cell>
          <cell r="C116" t="str">
            <v xml:space="preserve"> 100㎟</v>
          </cell>
          <cell r="D116" t="str">
            <v>개</v>
          </cell>
          <cell r="E116">
            <v>934</v>
          </cell>
          <cell r="F116">
            <v>930</v>
          </cell>
          <cell r="G116">
            <v>978</v>
          </cell>
          <cell r="H116">
            <v>4000</v>
          </cell>
          <cell r="O116">
            <v>930</v>
          </cell>
          <cell r="P116">
            <v>930</v>
          </cell>
        </row>
        <row r="117">
          <cell r="A117">
            <v>295</v>
          </cell>
          <cell r="B117" t="str">
            <v xml:space="preserve"> "C"TYPE 접지크램프</v>
          </cell>
          <cell r="C117" t="str">
            <v xml:space="preserve"> 100㎟x60(38)㎟</v>
          </cell>
          <cell r="D117" t="str">
            <v>개</v>
          </cell>
          <cell r="E117">
            <v>936</v>
          </cell>
          <cell r="F117">
            <v>1500</v>
          </cell>
          <cell r="O117">
            <v>1500</v>
          </cell>
          <cell r="P117">
            <v>1500</v>
          </cell>
        </row>
        <row r="118">
          <cell r="A118">
            <v>296</v>
          </cell>
          <cell r="B118" t="str">
            <v xml:space="preserve"> "C"TYPE 접지크램프</v>
          </cell>
          <cell r="C118" t="str">
            <v xml:space="preserve"> 38㎟x38(22)㎟</v>
          </cell>
          <cell r="D118" t="str">
            <v>개</v>
          </cell>
          <cell r="E118">
            <v>936</v>
          </cell>
          <cell r="F118">
            <v>1200</v>
          </cell>
          <cell r="O118">
            <v>1200</v>
          </cell>
          <cell r="P118">
            <v>1200</v>
          </cell>
        </row>
        <row r="119">
          <cell r="A119">
            <v>446</v>
          </cell>
          <cell r="B119" t="str">
            <v xml:space="preserve"> 매설접지단자</v>
          </cell>
          <cell r="C119" t="str">
            <v xml:space="preserve"> HDCC 38㎟</v>
          </cell>
          <cell r="D119" t="str">
            <v>개</v>
          </cell>
          <cell r="E119">
            <v>959</v>
          </cell>
          <cell r="F119">
            <v>4000</v>
          </cell>
          <cell r="O119">
            <v>4000</v>
          </cell>
          <cell r="P119">
            <v>4000</v>
          </cell>
        </row>
        <row r="120">
          <cell r="A120">
            <v>297</v>
          </cell>
          <cell r="B120" t="str">
            <v xml:space="preserve"> 접지동봉콘넥타</v>
          </cell>
          <cell r="C120" t="str">
            <v xml:space="preserve"> 일반형 16Φ</v>
          </cell>
          <cell r="D120" t="str">
            <v>개</v>
          </cell>
          <cell r="E120">
            <v>936</v>
          </cell>
          <cell r="F120">
            <v>700</v>
          </cell>
          <cell r="O120">
            <v>700</v>
          </cell>
          <cell r="P120">
            <v>700</v>
          </cell>
        </row>
        <row r="121">
          <cell r="A121">
            <v>299</v>
          </cell>
          <cell r="B121" t="str">
            <v xml:space="preserve"> 접속자명찰</v>
          </cell>
          <cell r="D121" t="str">
            <v>개</v>
          </cell>
          <cell r="G121">
            <v>1004</v>
          </cell>
          <cell r="H121">
            <v>1800</v>
          </cell>
          <cell r="O121">
            <v>1800</v>
          </cell>
          <cell r="P121">
            <v>1800</v>
          </cell>
        </row>
        <row r="122">
          <cell r="A122">
            <v>271</v>
          </cell>
          <cell r="B122" t="str">
            <v xml:space="preserve"> 개폐기함</v>
          </cell>
          <cell r="C122" t="str">
            <v xml:space="preserve"> VCB 25.8kV 3P 400A</v>
          </cell>
          <cell r="D122" t="str">
            <v>개</v>
          </cell>
          <cell r="L122">
            <v>25755062</v>
          </cell>
          <cell r="O122">
            <v>25755062</v>
          </cell>
          <cell r="P122">
            <v>25755062</v>
          </cell>
        </row>
        <row r="123">
          <cell r="A123">
            <v>505</v>
          </cell>
          <cell r="B123" t="str">
            <v xml:space="preserve"> 달대볼트</v>
          </cell>
          <cell r="C123" t="str">
            <v xml:space="preserve"> 9Φ500</v>
          </cell>
          <cell r="D123" t="str">
            <v>개</v>
          </cell>
          <cell r="E123">
            <v>395</v>
          </cell>
          <cell r="F123">
            <v>241</v>
          </cell>
          <cell r="G123">
            <v>95</v>
          </cell>
          <cell r="H123">
            <v>280</v>
          </cell>
          <cell r="O123">
            <v>241</v>
          </cell>
          <cell r="P123">
            <v>241</v>
          </cell>
        </row>
        <row r="124">
          <cell r="A124">
            <v>308</v>
          </cell>
          <cell r="B124" t="str">
            <v xml:space="preserve"> 볼트,너트</v>
          </cell>
          <cell r="C124" t="str">
            <v xml:space="preserve"> M12 L45</v>
          </cell>
          <cell r="D124" t="str">
            <v>개</v>
          </cell>
          <cell r="E124">
            <v>89</v>
          </cell>
          <cell r="F124">
            <v>144</v>
          </cell>
          <cell r="O124">
            <v>144</v>
          </cell>
          <cell r="P124">
            <v>144</v>
          </cell>
        </row>
        <row r="125">
          <cell r="A125">
            <v>309</v>
          </cell>
          <cell r="B125" t="str">
            <v xml:space="preserve"> 볼트,너트</v>
          </cell>
          <cell r="C125" t="str">
            <v xml:space="preserve"> M16 L180</v>
          </cell>
          <cell r="D125" t="str">
            <v>개</v>
          </cell>
          <cell r="E125">
            <v>89</v>
          </cell>
          <cell r="F125">
            <v>484</v>
          </cell>
          <cell r="O125">
            <v>484</v>
          </cell>
          <cell r="P125">
            <v>484</v>
          </cell>
        </row>
        <row r="126">
          <cell r="A126">
            <v>506</v>
          </cell>
          <cell r="B126" t="str">
            <v xml:space="preserve"> 앵커볼트(3/8")</v>
          </cell>
          <cell r="C126" t="str">
            <v xml:space="preserve"> M10 L30</v>
          </cell>
          <cell r="D126" t="str">
            <v>개</v>
          </cell>
          <cell r="G126">
            <v>76</v>
          </cell>
          <cell r="H126">
            <v>187</v>
          </cell>
          <cell r="O126">
            <v>187</v>
          </cell>
          <cell r="P126">
            <v>187</v>
          </cell>
        </row>
        <row r="127">
          <cell r="A127">
            <v>311</v>
          </cell>
          <cell r="B127" t="str">
            <v xml:space="preserve"> 앵커볼트(3/8")</v>
          </cell>
          <cell r="C127" t="str">
            <v xml:space="preserve"> M10 L150</v>
          </cell>
          <cell r="D127" t="str">
            <v>개</v>
          </cell>
          <cell r="G127">
            <v>76</v>
          </cell>
          <cell r="H127">
            <v>330</v>
          </cell>
          <cell r="O127">
            <v>330</v>
          </cell>
          <cell r="P127">
            <v>330</v>
          </cell>
        </row>
        <row r="128">
          <cell r="A128">
            <v>444</v>
          </cell>
          <cell r="B128" t="str">
            <v xml:space="preserve"> 앵커볼트(3/8")</v>
          </cell>
          <cell r="C128" t="str">
            <v xml:space="preserve"> M10 L200</v>
          </cell>
          <cell r="D128" t="str">
            <v>개</v>
          </cell>
          <cell r="G128">
            <v>76</v>
          </cell>
          <cell r="H128">
            <v>407</v>
          </cell>
          <cell r="O128">
            <v>407</v>
          </cell>
          <cell r="P128">
            <v>407</v>
          </cell>
        </row>
        <row r="129">
          <cell r="A129">
            <v>445</v>
          </cell>
          <cell r="B129" t="str">
            <v xml:space="preserve"> 앵커볼트(5/8")</v>
          </cell>
          <cell r="C129" t="str">
            <v xml:space="preserve"> M16 L150</v>
          </cell>
          <cell r="D129" t="str">
            <v>개</v>
          </cell>
          <cell r="G129">
            <v>76</v>
          </cell>
          <cell r="H129">
            <v>231</v>
          </cell>
          <cell r="O129">
            <v>231</v>
          </cell>
          <cell r="P129">
            <v>231</v>
          </cell>
        </row>
        <row r="130">
          <cell r="A130">
            <v>312</v>
          </cell>
          <cell r="B130" t="str">
            <v xml:space="preserve"> 앵커볼트(7/8")</v>
          </cell>
          <cell r="C130" t="str">
            <v xml:space="preserve"> M22 L250</v>
          </cell>
          <cell r="D130" t="str">
            <v>개</v>
          </cell>
          <cell r="G130">
            <v>76</v>
          </cell>
          <cell r="H130">
            <v>638</v>
          </cell>
          <cell r="O130">
            <v>638</v>
          </cell>
          <cell r="P130">
            <v>638</v>
          </cell>
        </row>
        <row r="131">
          <cell r="A131">
            <v>424</v>
          </cell>
          <cell r="B131" t="str">
            <v xml:space="preserve"> 셋트앵커(1/2")</v>
          </cell>
          <cell r="C131" t="str">
            <v xml:space="preserve"> M13 L100</v>
          </cell>
          <cell r="D131" t="str">
            <v>개</v>
          </cell>
          <cell r="G131">
            <v>77</v>
          </cell>
          <cell r="H131">
            <v>760</v>
          </cell>
          <cell r="O131">
            <v>760</v>
          </cell>
          <cell r="P131">
            <v>760</v>
          </cell>
        </row>
        <row r="132">
          <cell r="A132">
            <v>521</v>
          </cell>
          <cell r="B132" t="str">
            <v xml:space="preserve"> 셋트앵커(3/8")</v>
          </cell>
          <cell r="C132" t="str">
            <v xml:space="preserve"> M10 L70</v>
          </cell>
          <cell r="D132" t="str">
            <v>개</v>
          </cell>
          <cell r="G132">
            <v>77</v>
          </cell>
          <cell r="H132">
            <v>312</v>
          </cell>
          <cell r="O132">
            <v>312</v>
          </cell>
          <cell r="P132">
            <v>312</v>
          </cell>
        </row>
        <row r="133">
          <cell r="A133">
            <v>425</v>
          </cell>
          <cell r="B133" t="str">
            <v xml:space="preserve"> 스트롱앵커(5/8")</v>
          </cell>
          <cell r="C133" t="str">
            <v xml:space="preserve"> M16</v>
          </cell>
          <cell r="D133" t="str">
            <v>개</v>
          </cell>
          <cell r="G133">
            <v>77</v>
          </cell>
          <cell r="H133">
            <v>351</v>
          </cell>
          <cell r="O133">
            <v>351</v>
          </cell>
          <cell r="P133">
            <v>351</v>
          </cell>
        </row>
        <row r="134">
          <cell r="A134">
            <v>313</v>
          </cell>
          <cell r="B134" t="str">
            <v xml:space="preserve"> 연결 볼트너트</v>
          </cell>
          <cell r="C134" t="str">
            <v xml:space="preserve"> #8x15</v>
          </cell>
          <cell r="D134" t="str">
            <v>개</v>
          </cell>
          <cell r="G134">
            <v>77</v>
          </cell>
          <cell r="H134">
            <v>156</v>
          </cell>
          <cell r="O134">
            <v>156</v>
          </cell>
          <cell r="P134">
            <v>156</v>
          </cell>
        </row>
        <row r="135">
          <cell r="A135">
            <v>511</v>
          </cell>
          <cell r="B135" t="str">
            <v xml:space="preserve"> "U" CHANNEL</v>
          </cell>
          <cell r="C135" t="str">
            <v xml:space="preserve"> 41x41x2.6t</v>
          </cell>
          <cell r="D135" t="str">
            <v>m</v>
          </cell>
          <cell r="E135">
            <v>881</v>
          </cell>
          <cell r="F135">
            <v>3500</v>
          </cell>
          <cell r="G135">
            <v>940</v>
          </cell>
          <cell r="H135">
            <v>2860</v>
          </cell>
          <cell r="O135">
            <v>2860</v>
          </cell>
          <cell r="P135">
            <v>2860</v>
          </cell>
        </row>
        <row r="136">
          <cell r="A136">
            <v>314</v>
          </cell>
          <cell r="B136" t="str">
            <v xml:space="preserve"> "C" CHANNEL (STS)</v>
          </cell>
          <cell r="C136" t="str">
            <v xml:space="preserve"> 41x25x2.0t</v>
          </cell>
          <cell r="D136" t="str">
            <v>m</v>
          </cell>
          <cell r="E136">
            <v>881</v>
          </cell>
          <cell r="F136">
            <v>3500</v>
          </cell>
          <cell r="G136">
            <v>940</v>
          </cell>
          <cell r="H136">
            <v>2860</v>
          </cell>
          <cell r="O136">
            <v>2860</v>
          </cell>
          <cell r="P136">
            <v>2860</v>
          </cell>
        </row>
        <row r="137">
          <cell r="A137">
            <v>508</v>
          </cell>
          <cell r="B137" t="str">
            <v xml:space="preserve"> U-볼트&amp;너트</v>
          </cell>
          <cell r="C137" t="str">
            <v xml:space="preserve"> 104C</v>
          </cell>
          <cell r="D137" t="str">
            <v>조</v>
          </cell>
          <cell r="G137">
            <v>78</v>
          </cell>
          <cell r="H137">
            <v>1189</v>
          </cell>
          <cell r="O137">
            <v>1189</v>
          </cell>
          <cell r="P137">
            <v>1189</v>
          </cell>
        </row>
        <row r="138">
          <cell r="A138">
            <v>507</v>
          </cell>
          <cell r="B138" t="str">
            <v xml:space="preserve"> U-볼트&amp;너트</v>
          </cell>
          <cell r="C138" t="str">
            <v xml:space="preserve"> 28C</v>
          </cell>
          <cell r="D138" t="str">
            <v>조</v>
          </cell>
          <cell r="G138">
            <v>78</v>
          </cell>
          <cell r="H138">
            <v>1189</v>
          </cell>
          <cell r="O138">
            <v>1189</v>
          </cell>
          <cell r="P138">
            <v>1189</v>
          </cell>
        </row>
        <row r="139">
          <cell r="A139">
            <v>315</v>
          </cell>
          <cell r="B139" t="str">
            <v xml:space="preserve"> U-볼트&amp;너트</v>
          </cell>
          <cell r="C139" t="str">
            <v xml:space="preserve"> M9  4"(STS)</v>
          </cell>
          <cell r="D139" t="str">
            <v>조</v>
          </cell>
          <cell r="E139">
            <v>91</v>
          </cell>
          <cell r="G139">
            <v>78</v>
          </cell>
          <cell r="H139">
            <v>1189</v>
          </cell>
          <cell r="O139">
            <v>1189</v>
          </cell>
          <cell r="P139">
            <v>1189</v>
          </cell>
        </row>
        <row r="140">
          <cell r="A140">
            <v>318</v>
          </cell>
          <cell r="B140" t="str">
            <v xml:space="preserve"> 관로구방수장치</v>
          </cell>
          <cell r="C140" t="str">
            <v xml:space="preserve"> Φ50이하</v>
          </cell>
          <cell r="D140" t="str">
            <v>조</v>
          </cell>
          <cell r="G140">
            <v>1019</v>
          </cell>
          <cell r="H140">
            <v>4400</v>
          </cell>
          <cell r="O140">
            <v>4400</v>
          </cell>
          <cell r="P140">
            <v>4400</v>
          </cell>
        </row>
        <row r="141">
          <cell r="A141">
            <v>316</v>
          </cell>
          <cell r="B141" t="str">
            <v xml:space="preserve"> 관로구방수장치</v>
          </cell>
          <cell r="C141" t="str">
            <v xml:space="preserve"> Φ100이하</v>
          </cell>
          <cell r="D141" t="str">
            <v>조</v>
          </cell>
          <cell r="G141">
            <v>1019</v>
          </cell>
          <cell r="H141">
            <v>11000</v>
          </cell>
          <cell r="O141">
            <v>11000</v>
          </cell>
          <cell r="P141">
            <v>11000</v>
          </cell>
        </row>
        <row r="142">
          <cell r="A142">
            <v>317</v>
          </cell>
          <cell r="B142" t="str">
            <v xml:space="preserve"> 관로구방수장치</v>
          </cell>
          <cell r="C142" t="str">
            <v xml:space="preserve"> Φ150이하</v>
          </cell>
          <cell r="D142" t="str">
            <v>조</v>
          </cell>
          <cell r="G142">
            <v>1019</v>
          </cell>
          <cell r="H142">
            <v>11000</v>
          </cell>
          <cell r="O142">
            <v>11000</v>
          </cell>
          <cell r="P142">
            <v>11000</v>
          </cell>
        </row>
        <row r="143">
          <cell r="A143">
            <v>320</v>
          </cell>
          <cell r="B143" t="str">
            <v xml:space="preserve"> C형 슬리브</v>
          </cell>
          <cell r="C143" t="str">
            <v xml:space="preserve"> 100㎟</v>
          </cell>
          <cell r="D143" t="str">
            <v>개</v>
          </cell>
          <cell r="E143">
            <v>863</v>
          </cell>
          <cell r="F143">
            <v>2180</v>
          </cell>
          <cell r="O143">
            <v>2180</v>
          </cell>
          <cell r="P143">
            <v>2180</v>
          </cell>
        </row>
        <row r="144">
          <cell r="A144">
            <v>321</v>
          </cell>
          <cell r="B144" t="str">
            <v xml:space="preserve"> 레미콘</v>
          </cell>
          <cell r="C144" t="str">
            <v xml:space="preserve"> 40-180-8</v>
          </cell>
          <cell r="D144" t="str">
            <v>㎥</v>
          </cell>
          <cell r="E144">
            <v>118</v>
          </cell>
          <cell r="F144">
            <v>45660</v>
          </cell>
          <cell r="O144">
            <v>45660</v>
          </cell>
          <cell r="P144">
            <v>45660</v>
          </cell>
        </row>
        <row r="145">
          <cell r="A145">
            <v>504</v>
          </cell>
          <cell r="B145" t="str">
            <v xml:space="preserve"> 강    판</v>
          </cell>
          <cell r="C145" t="str">
            <v xml:space="preserve"> 6t</v>
          </cell>
          <cell r="D145" t="str">
            <v>㎏</v>
          </cell>
          <cell r="E145">
            <v>52</v>
          </cell>
          <cell r="F145">
            <v>314</v>
          </cell>
          <cell r="G145">
            <v>50</v>
          </cell>
          <cell r="H145">
            <v>350</v>
          </cell>
          <cell r="O145">
            <v>314</v>
          </cell>
          <cell r="P145">
            <v>314</v>
          </cell>
        </row>
        <row r="146">
          <cell r="A146">
            <v>503</v>
          </cell>
          <cell r="B146" t="str">
            <v xml:space="preserve"> 열연강판</v>
          </cell>
          <cell r="C146" t="str">
            <v xml:space="preserve"> 9t</v>
          </cell>
          <cell r="D146" t="str">
            <v>㎏</v>
          </cell>
          <cell r="E146">
            <v>52</v>
          </cell>
          <cell r="F146">
            <v>319</v>
          </cell>
          <cell r="G146">
            <v>50</v>
          </cell>
          <cell r="H146">
            <v>370</v>
          </cell>
          <cell r="O146">
            <v>319</v>
          </cell>
          <cell r="P146">
            <v>319</v>
          </cell>
        </row>
        <row r="147">
          <cell r="A147">
            <v>346</v>
          </cell>
          <cell r="B147" t="str">
            <v xml:space="preserve"> 이형철근</v>
          </cell>
          <cell r="C147" t="str">
            <v xml:space="preserve"> D-10</v>
          </cell>
          <cell r="D147" t="str">
            <v>ton</v>
          </cell>
          <cell r="E147">
            <v>43</v>
          </cell>
          <cell r="F147">
            <v>295000</v>
          </cell>
          <cell r="G147">
            <v>42</v>
          </cell>
          <cell r="H147">
            <v>325000</v>
          </cell>
          <cell r="O147">
            <v>295000</v>
          </cell>
          <cell r="P147">
            <v>295000</v>
          </cell>
        </row>
        <row r="148">
          <cell r="A148">
            <v>326</v>
          </cell>
          <cell r="B148" t="str">
            <v xml:space="preserve"> 무늬강판</v>
          </cell>
          <cell r="C148" t="str">
            <v xml:space="preserve"> 6.0t</v>
          </cell>
          <cell r="D148" t="str">
            <v>㎏</v>
          </cell>
          <cell r="E148">
            <v>61</v>
          </cell>
          <cell r="F148">
            <v>319</v>
          </cell>
          <cell r="O148">
            <v>319</v>
          </cell>
          <cell r="P148">
            <v>319</v>
          </cell>
        </row>
        <row r="149">
          <cell r="A149">
            <v>355</v>
          </cell>
          <cell r="B149" t="str">
            <v xml:space="preserve"> 조합페인트</v>
          </cell>
          <cell r="C149" t="str">
            <v xml:space="preserve"> 철재면 2회</v>
          </cell>
          <cell r="D149" t="str">
            <v>㎡</v>
          </cell>
          <cell r="G149" t="str">
            <v>부118</v>
          </cell>
          <cell r="H149">
            <v>976</v>
          </cell>
          <cell r="O149">
            <v>976</v>
          </cell>
          <cell r="P149">
            <v>976</v>
          </cell>
        </row>
        <row r="150">
          <cell r="A150">
            <v>319</v>
          </cell>
          <cell r="B150" t="str">
            <v xml:space="preserve"> 녹막이페인트</v>
          </cell>
          <cell r="C150" t="str">
            <v xml:space="preserve"> 철재면 2회</v>
          </cell>
          <cell r="D150" t="str">
            <v>㎡</v>
          </cell>
          <cell r="G150" t="str">
            <v>부118</v>
          </cell>
          <cell r="H150">
            <v>937</v>
          </cell>
          <cell r="O150">
            <v>937</v>
          </cell>
          <cell r="P150">
            <v>937</v>
          </cell>
        </row>
        <row r="151">
          <cell r="A151">
            <v>356</v>
          </cell>
          <cell r="B151" t="str">
            <v xml:space="preserve"> 철근가공조립</v>
          </cell>
          <cell r="C151" t="str">
            <v xml:space="preserve"> 간단</v>
          </cell>
          <cell r="D151" t="str">
            <v>ton</v>
          </cell>
          <cell r="G151" t="str">
            <v>부72</v>
          </cell>
          <cell r="H151">
            <v>312100</v>
          </cell>
          <cell r="O151">
            <v>312100</v>
          </cell>
          <cell r="P151">
            <v>312100</v>
          </cell>
        </row>
        <row r="152">
          <cell r="A152">
            <v>515</v>
          </cell>
          <cell r="B152" t="str">
            <v xml:space="preserve"> 철근가공조립</v>
          </cell>
          <cell r="C152" t="str">
            <v xml:space="preserve"> 구멍뚫기</v>
          </cell>
          <cell r="D152" t="str">
            <v>개</v>
          </cell>
          <cell r="O152">
            <v>0</v>
          </cell>
          <cell r="P152">
            <v>0</v>
          </cell>
        </row>
        <row r="153">
          <cell r="A153">
            <v>513</v>
          </cell>
          <cell r="B153" t="str">
            <v xml:space="preserve"> "C"TYPE HANGER</v>
          </cell>
          <cell r="D153" t="str">
            <v>개</v>
          </cell>
          <cell r="E153">
            <v>878</v>
          </cell>
          <cell r="F153">
            <v>1810</v>
          </cell>
          <cell r="O153">
            <v>1810</v>
          </cell>
          <cell r="P153">
            <v>1810</v>
          </cell>
        </row>
        <row r="154">
          <cell r="A154">
            <v>509</v>
          </cell>
          <cell r="B154" t="str">
            <v xml:space="preserve"> 전주밴드</v>
          </cell>
          <cell r="C154" t="str">
            <v xml:space="preserve"> 스텐조절식</v>
          </cell>
          <cell r="D154" t="str">
            <v>개</v>
          </cell>
          <cell r="G154">
            <v>1005</v>
          </cell>
          <cell r="H154">
            <v>1700</v>
          </cell>
          <cell r="O154">
            <v>1700</v>
          </cell>
          <cell r="P154">
            <v>1700</v>
          </cell>
        </row>
        <row r="155">
          <cell r="A155">
            <v>512</v>
          </cell>
          <cell r="B155" t="str">
            <v xml:space="preserve"> 워샤캡</v>
          </cell>
          <cell r="C155" t="str">
            <v xml:space="preserve"> 54mm</v>
          </cell>
          <cell r="D155" t="str">
            <v>개</v>
          </cell>
          <cell r="E155">
            <v>867</v>
          </cell>
          <cell r="F155">
            <v>4050</v>
          </cell>
          <cell r="O155">
            <v>4050</v>
          </cell>
          <cell r="P155">
            <v>4050</v>
          </cell>
        </row>
        <row r="156">
          <cell r="A156">
            <v>334</v>
          </cell>
          <cell r="B156" t="str">
            <v xml:space="preserve"> 비닐테이프</v>
          </cell>
          <cell r="C156" t="str">
            <v xml:space="preserve"> 0.2x19</v>
          </cell>
          <cell r="D156" t="str">
            <v>m</v>
          </cell>
          <cell r="E156">
            <v>966</v>
          </cell>
          <cell r="F156">
            <v>153</v>
          </cell>
          <cell r="O156">
            <v>153</v>
          </cell>
          <cell r="P156">
            <v>153</v>
          </cell>
        </row>
        <row r="157">
          <cell r="A157">
            <v>336</v>
          </cell>
          <cell r="B157" t="str">
            <v xml:space="preserve"> 실리콘고무테이프</v>
          </cell>
          <cell r="C157" t="str">
            <v xml:space="preserve"> 0.3x25</v>
          </cell>
          <cell r="D157" t="str">
            <v>m</v>
          </cell>
          <cell r="E157">
            <v>966</v>
          </cell>
          <cell r="F157">
            <v>2522</v>
          </cell>
          <cell r="G157">
            <v>1016</v>
          </cell>
          <cell r="H157">
            <v>2967</v>
          </cell>
          <cell r="O157">
            <v>2522</v>
          </cell>
          <cell r="P157">
            <v>2522</v>
          </cell>
        </row>
        <row r="158">
          <cell r="A158">
            <v>358</v>
          </cell>
          <cell r="B158" t="str">
            <v xml:space="preserve"> 케이블위험표시기</v>
          </cell>
          <cell r="D158" t="str">
            <v>개</v>
          </cell>
          <cell r="E158">
            <v>958</v>
          </cell>
          <cell r="F158">
            <v>13000</v>
          </cell>
          <cell r="O158">
            <v>13000</v>
          </cell>
          <cell r="P158">
            <v>13000</v>
          </cell>
        </row>
        <row r="159">
          <cell r="A159">
            <v>359</v>
          </cell>
          <cell r="B159" t="str">
            <v xml:space="preserve"> 케이블크리트</v>
          </cell>
          <cell r="C159" t="str">
            <v xml:space="preserve"> R50 L320</v>
          </cell>
          <cell r="D159" t="str">
            <v>개</v>
          </cell>
          <cell r="G159">
            <v>1020</v>
          </cell>
          <cell r="H159">
            <v>5600</v>
          </cell>
          <cell r="O159">
            <v>5600</v>
          </cell>
          <cell r="P159">
            <v>5600</v>
          </cell>
        </row>
        <row r="160">
          <cell r="A160">
            <v>360</v>
          </cell>
          <cell r="B160" t="str">
            <v xml:space="preserve"> 케이블표지시트</v>
          </cell>
          <cell r="C160" t="str">
            <v xml:space="preserve"> 0.23x300</v>
          </cell>
          <cell r="D160" t="str">
            <v>m</v>
          </cell>
          <cell r="E160">
            <v>956</v>
          </cell>
          <cell r="F160">
            <v>250</v>
          </cell>
          <cell r="O160">
            <v>250</v>
          </cell>
          <cell r="P160">
            <v>250</v>
          </cell>
        </row>
        <row r="161">
          <cell r="A161">
            <v>361</v>
          </cell>
          <cell r="B161" t="str">
            <v xml:space="preserve"> 전자식탐지기</v>
          </cell>
          <cell r="C161" t="str">
            <v xml:space="preserve"> 전력케이블용</v>
          </cell>
          <cell r="D161" t="str">
            <v>개</v>
          </cell>
          <cell r="E161">
            <v>956</v>
          </cell>
          <cell r="F161">
            <v>4167000</v>
          </cell>
          <cell r="K161" t="str">
            <v>3M</v>
          </cell>
          <cell r="L161">
            <v>4000000</v>
          </cell>
          <cell r="O161">
            <v>4000000</v>
          </cell>
          <cell r="P161">
            <v>4000000</v>
          </cell>
        </row>
        <row r="162">
          <cell r="A162">
            <v>362</v>
          </cell>
          <cell r="B162" t="str">
            <v xml:space="preserve"> 전자식표지기</v>
          </cell>
          <cell r="C162" t="str">
            <v xml:space="preserve"> 전력케이블용</v>
          </cell>
          <cell r="D162" t="str">
            <v>개</v>
          </cell>
          <cell r="E162">
            <v>956</v>
          </cell>
          <cell r="F162">
            <v>20000</v>
          </cell>
          <cell r="K162" t="str">
            <v>3M</v>
          </cell>
          <cell r="L162">
            <v>20000</v>
          </cell>
          <cell r="O162">
            <v>20000</v>
          </cell>
          <cell r="P162">
            <v>20000</v>
          </cell>
        </row>
        <row r="163">
          <cell r="A163">
            <v>366</v>
          </cell>
          <cell r="B163" t="str">
            <v xml:space="preserve"> 콘크리트치기</v>
          </cell>
          <cell r="C163" t="str">
            <v xml:space="preserve"> 1:2:4</v>
          </cell>
          <cell r="D163" t="str">
            <v>㎥</v>
          </cell>
          <cell r="O163">
            <v>0</v>
          </cell>
          <cell r="P163">
            <v>0</v>
          </cell>
        </row>
        <row r="164">
          <cell r="A164">
            <v>435</v>
          </cell>
          <cell r="B164" t="str">
            <v xml:space="preserve"> 콘크리트치기</v>
          </cell>
          <cell r="C164" t="str">
            <v xml:space="preserve"> 1:3:6</v>
          </cell>
          <cell r="D164" t="str">
            <v>㎥</v>
          </cell>
          <cell r="O164">
            <v>0</v>
          </cell>
          <cell r="P164">
            <v>0</v>
          </cell>
        </row>
        <row r="165">
          <cell r="A165">
            <v>554</v>
          </cell>
          <cell r="B165" t="str">
            <v xml:space="preserve"> 콘크리트깨기</v>
          </cell>
          <cell r="D165" t="str">
            <v>㎥</v>
          </cell>
          <cell r="O165">
            <v>0</v>
          </cell>
          <cell r="P165">
            <v>0</v>
          </cell>
        </row>
        <row r="166">
          <cell r="A166">
            <v>367</v>
          </cell>
          <cell r="B166" t="str">
            <v xml:space="preserve"> 콘크리트타설</v>
          </cell>
          <cell r="C166" t="str">
            <v xml:space="preserve"> 40-180-8</v>
          </cell>
          <cell r="D166" t="str">
            <v>m</v>
          </cell>
          <cell r="O166">
            <v>0</v>
          </cell>
          <cell r="P166">
            <v>0</v>
          </cell>
        </row>
        <row r="167">
          <cell r="A167">
            <v>368</v>
          </cell>
          <cell r="B167" t="str">
            <v xml:space="preserve"> 콘크리트포장절단</v>
          </cell>
          <cell r="C167" t="str">
            <v xml:space="preserve"> 시멘트포장</v>
          </cell>
          <cell r="D167" t="str">
            <v>m</v>
          </cell>
          <cell r="E167" t="str">
            <v>적산정보</v>
          </cell>
          <cell r="F167">
            <v>56780</v>
          </cell>
          <cell r="O167">
            <v>56780</v>
          </cell>
          <cell r="P167">
            <v>56780</v>
          </cell>
        </row>
        <row r="168">
          <cell r="A168">
            <v>370</v>
          </cell>
          <cell r="B168" t="str">
            <v xml:space="preserve"> 터파기</v>
          </cell>
          <cell r="C168" t="str">
            <v xml:space="preserve"> 인력</v>
          </cell>
          <cell r="D168" t="str">
            <v>㎥</v>
          </cell>
          <cell r="O168">
            <v>0</v>
          </cell>
          <cell r="P168">
            <v>0</v>
          </cell>
        </row>
        <row r="169">
          <cell r="A169">
            <v>371</v>
          </cell>
          <cell r="B169" t="str">
            <v xml:space="preserve"> 터파기</v>
          </cell>
          <cell r="C169" t="str">
            <v xml:space="preserve"> 인력(0~1m)</v>
          </cell>
          <cell r="D169" t="str">
            <v>㎥</v>
          </cell>
          <cell r="O169">
            <v>0</v>
          </cell>
          <cell r="P169">
            <v>0</v>
          </cell>
        </row>
        <row r="170">
          <cell r="A170">
            <v>372</v>
          </cell>
          <cell r="B170" t="str">
            <v xml:space="preserve"> 터파기</v>
          </cell>
          <cell r="C170" t="str">
            <v xml:space="preserve"> 인력(1~2m)</v>
          </cell>
          <cell r="D170" t="str">
            <v>㎥</v>
          </cell>
          <cell r="O170">
            <v>0</v>
          </cell>
          <cell r="P170">
            <v>0</v>
          </cell>
        </row>
        <row r="171">
          <cell r="A171">
            <v>373</v>
          </cell>
          <cell r="B171" t="str">
            <v xml:space="preserve"> 터파기</v>
          </cell>
          <cell r="C171" t="str">
            <v>콘크리트구간</v>
          </cell>
          <cell r="D171" t="str">
            <v>m</v>
          </cell>
          <cell r="O171">
            <v>0</v>
          </cell>
          <cell r="P171">
            <v>0</v>
          </cell>
        </row>
        <row r="172">
          <cell r="A172">
            <v>374</v>
          </cell>
          <cell r="B172" t="str">
            <v xml:space="preserve"> 다지기</v>
          </cell>
          <cell r="C172" t="str">
            <v>인력</v>
          </cell>
          <cell r="D172" t="str">
            <v>㎥</v>
          </cell>
          <cell r="O172">
            <v>0</v>
          </cell>
          <cell r="P172">
            <v>0</v>
          </cell>
        </row>
        <row r="173">
          <cell r="A173">
            <v>516</v>
          </cell>
          <cell r="B173" t="str">
            <v xml:space="preserve"> 되메우기</v>
          </cell>
          <cell r="C173" t="str">
            <v xml:space="preserve"> 인력</v>
          </cell>
          <cell r="D173" t="str">
            <v>㎥</v>
          </cell>
          <cell r="O173">
            <v>0</v>
          </cell>
          <cell r="P173">
            <v>0</v>
          </cell>
        </row>
        <row r="174">
          <cell r="A174">
            <v>375</v>
          </cell>
          <cell r="B174" t="str">
            <v xml:space="preserve"> 잔토처리</v>
          </cell>
          <cell r="C174" t="str">
            <v xml:space="preserve"> 현장내,인력</v>
          </cell>
          <cell r="D174" t="str">
            <v>㎥</v>
          </cell>
          <cell r="O174">
            <v>0</v>
          </cell>
          <cell r="P174">
            <v>0</v>
          </cell>
        </row>
        <row r="175">
          <cell r="A175">
            <v>436</v>
          </cell>
          <cell r="B175" t="str">
            <v>WIRE MESH</v>
          </cell>
          <cell r="C175" t="str">
            <v xml:space="preserve"> #8x100x100</v>
          </cell>
          <cell r="D175" t="str">
            <v>㎡</v>
          </cell>
          <cell r="E175">
            <v>99</v>
          </cell>
          <cell r="F175">
            <v>980</v>
          </cell>
          <cell r="O175">
            <v>980</v>
          </cell>
          <cell r="P175">
            <v>980</v>
          </cell>
        </row>
        <row r="176">
          <cell r="A176">
            <v>376</v>
          </cell>
          <cell r="B176" t="str">
            <v xml:space="preserve"> 자갈</v>
          </cell>
          <cell r="C176" t="str">
            <v xml:space="preserve"> 25mm이하</v>
          </cell>
          <cell r="D176" t="str">
            <v>㎥</v>
          </cell>
          <cell r="E176">
            <v>110</v>
          </cell>
          <cell r="F176">
            <v>11000</v>
          </cell>
          <cell r="G176">
            <v>97</v>
          </cell>
          <cell r="H176">
            <v>12000</v>
          </cell>
          <cell r="O176">
            <v>11000</v>
          </cell>
          <cell r="P176">
            <v>11000</v>
          </cell>
        </row>
        <row r="177">
          <cell r="A177">
            <v>377</v>
          </cell>
          <cell r="B177" t="str">
            <v xml:space="preserve"> 시멘트</v>
          </cell>
          <cell r="C177" t="str">
            <v xml:space="preserve"> 포틀랜드 40kg</v>
          </cell>
          <cell r="D177" t="str">
            <v>포</v>
          </cell>
          <cell r="E177">
            <v>113</v>
          </cell>
          <cell r="F177">
            <v>3920</v>
          </cell>
          <cell r="G177">
            <v>96</v>
          </cell>
          <cell r="H177">
            <v>4000</v>
          </cell>
          <cell r="O177">
            <v>3920</v>
          </cell>
          <cell r="P177">
            <v>3920</v>
          </cell>
        </row>
        <row r="178">
          <cell r="A178">
            <v>378</v>
          </cell>
          <cell r="B178" t="str">
            <v xml:space="preserve"> 거푸집</v>
          </cell>
          <cell r="C178" t="str">
            <v xml:space="preserve"> 합판 4회</v>
          </cell>
          <cell r="D178" t="str">
            <v>㎡</v>
          </cell>
          <cell r="G178" t="str">
            <v>부72</v>
          </cell>
          <cell r="H178">
            <v>4435</v>
          </cell>
          <cell r="O178">
            <v>4435</v>
          </cell>
          <cell r="P178">
            <v>4435</v>
          </cell>
        </row>
        <row r="179">
          <cell r="A179">
            <v>379</v>
          </cell>
          <cell r="B179" t="str">
            <v>잡석</v>
          </cell>
          <cell r="C179" t="str">
            <v xml:space="preserve"> 250mm이하</v>
          </cell>
          <cell r="D179" t="str">
            <v>㎥</v>
          </cell>
          <cell r="E179">
            <v>111</v>
          </cell>
          <cell r="F179">
            <v>14500</v>
          </cell>
          <cell r="G179">
            <v>95</v>
          </cell>
          <cell r="H179">
            <v>14500</v>
          </cell>
          <cell r="O179">
            <v>14500</v>
          </cell>
          <cell r="P179">
            <v>14500</v>
          </cell>
        </row>
        <row r="180">
          <cell r="A180">
            <v>380</v>
          </cell>
          <cell r="B180" t="str">
            <v xml:space="preserve"> 모래</v>
          </cell>
          <cell r="C180" t="str">
            <v xml:space="preserve"> 세사</v>
          </cell>
          <cell r="D180" t="str">
            <v>㎥</v>
          </cell>
          <cell r="E180">
            <v>111</v>
          </cell>
          <cell r="F180">
            <v>15000</v>
          </cell>
          <cell r="G180">
            <v>95</v>
          </cell>
          <cell r="H180">
            <v>14000</v>
          </cell>
          <cell r="O180">
            <v>14000</v>
          </cell>
          <cell r="P180">
            <v>14000</v>
          </cell>
        </row>
        <row r="181">
          <cell r="A181">
            <v>382</v>
          </cell>
          <cell r="B181" t="str">
            <v>트랜치</v>
          </cell>
          <cell r="C181" t="str">
            <v>(W500x200,W300x200)</v>
          </cell>
          <cell r="D181" t="str">
            <v>식</v>
          </cell>
          <cell r="O181">
            <v>0</v>
          </cell>
          <cell r="P181">
            <v>0</v>
          </cell>
        </row>
        <row r="182">
          <cell r="A182">
            <v>383</v>
          </cell>
          <cell r="B182" t="str">
            <v>휀스</v>
          </cell>
          <cell r="C182" t="str">
            <v>1.0m 경간</v>
          </cell>
          <cell r="D182" t="str">
            <v>식</v>
          </cell>
          <cell r="O182">
            <v>0</v>
          </cell>
          <cell r="P182">
            <v>0</v>
          </cell>
        </row>
        <row r="183">
          <cell r="A183">
            <v>386</v>
          </cell>
          <cell r="B183" t="str">
            <v xml:space="preserve"> 배전반(HV-1)</v>
          </cell>
          <cell r="C183" t="str">
            <v xml:space="preserve"> DS, VCB 7.2kV 400A(디지탈형)</v>
          </cell>
          <cell r="D183" t="str">
            <v>조</v>
          </cell>
          <cell r="O183">
            <v>0</v>
          </cell>
          <cell r="P183">
            <v>0</v>
          </cell>
        </row>
        <row r="184">
          <cell r="A184">
            <v>544</v>
          </cell>
          <cell r="B184" t="str">
            <v xml:space="preserve"> 배전반(HV-3)</v>
          </cell>
          <cell r="C184" t="str">
            <v xml:space="preserve"> VCB 7.2kV 400A×2(디지탈형)</v>
          </cell>
          <cell r="D184" t="str">
            <v>조</v>
          </cell>
          <cell r="O184">
            <v>0</v>
          </cell>
          <cell r="P184">
            <v>0</v>
          </cell>
        </row>
        <row r="185">
          <cell r="A185">
            <v>559</v>
          </cell>
          <cell r="B185" t="str">
            <v xml:space="preserve"> 배전반</v>
          </cell>
          <cell r="C185" t="str">
            <v xml:space="preserve"> 6.6kV GTR 3상 100kVAx1</v>
          </cell>
          <cell r="D185" t="str">
            <v>조</v>
          </cell>
          <cell r="O185">
            <v>0</v>
          </cell>
          <cell r="P185">
            <v>0</v>
          </cell>
        </row>
        <row r="186">
          <cell r="A186">
            <v>560</v>
          </cell>
          <cell r="B186" t="str">
            <v xml:space="preserve"> 배전반</v>
          </cell>
          <cell r="C186" t="str">
            <v xml:space="preserve"> NGR 19[Ω] 30SEC</v>
          </cell>
          <cell r="D186" t="str">
            <v>조</v>
          </cell>
          <cell r="O186">
            <v>0</v>
          </cell>
          <cell r="P186">
            <v>0</v>
          </cell>
        </row>
        <row r="187">
          <cell r="A187">
            <v>395</v>
          </cell>
          <cell r="B187" t="str">
            <v xml:space="preserve"> 배전반</v>
          </cell>
          <cell r="C187" t="str">
            <v xml:space="preserve"> LV-1</v>
          </cell>
          <cell r="D187" t="str">
            <v>조</v>
          </cell>
          <cell r="O187">
            <v>0</v>
          </cell>
          <cell r="P187">
            <v>0</v>
          </cell>
        </row>
        <row r="188">
          <cell r="A188">
            <v>397</v>
          </cell>
          <cell r="B188" t="str">
            <v xml:space="preserve"> 밧데리반</v>
          </cell>
          <cell r="C188" t="str">
            <v>BAT-1</v>
          </cell>
          <cell r="D188" t="str">
            <v>조</v>
          </cell>
          <cell r="O188">
            <v>0</v>
          </cell>
          <cell r="P188">
            <v>0</v>
          </cell>
        </row>
        <row r="189">
          <cell r="A189">
            <v>398</v>
          </cell>
          <cell r="B189" t="str">
            <v xml:space="preserve"> 정류기반</v>
          </cell>
          <cell r="C189" t="str">
            <v>REC-1</v>
          </cell>
          <cell r="D189" t="str">
            <v>조</v>
          </cell>
          <cell r="O189">
            <v>0</v>
          </cell>
          <cell r="P189">
            <v>0</v>
          </cell>
        </row>
        <row r="190">
          <cell r="A190">
            <v>402</v>
          </cell>
          <cell r="B190" t="str">
            <v xml:space="preserve"> 변압기몰드</v>
          </cell>
          <cell r="C190" t="str">
            <v xml:space="preserve"> 6.6kV 3상 50kVAx2</v>
          </cell>
          <cell r="D190" t="str">
            <v>대</v>
          </cell>
          <cell r="O190">
            <v>0</v>
          </cell>
          <cell r="P190">
            <v>0</v>
          </cell>
        </row>
        <row r="191">
          <cell r="A191">
            <v>403</v>
          </cell>
          <cell r="B191" t="str">
            <v xml:space="preserve"> 변압기몰드</v>
          </cell>
          <cell r="C191" t="str">
            <v xml:space="preserve"> 6.6kV 3상 50kVA, 1상50kVA</v>
          </cell>
          <cell r="D191" t="str">
            <v>대</v>
          </cell>
          <cell r="O191">
            <v>0</v>
          </cell>
          <cell r="P191">
            <v>0</v>
          </cell>
        </row>
        <row r="192">
          <cell r="A192">
            <v>550</v>
          </cell>
          <cell r="B192" t="str">
            <v xml:space="preserve"> 변압기몰드</v>
          </cell>
          <cell r="C192" t="str">
            <v xml:space="preserve"> 6.6kV 3상 100kVA, 1상75kVA</v>
          </cell>
          <cell r="D192" t="str">
            <v>대</v>
          </cell>
          <cell r="O192">
            <v>0</v>
          </cell>
          <cell r="P192">
            <v>0</v>
          </cell>
        </row>
        <row r="193">
          <cell r="A193">
            <v>404</v>
          </cell>
          <cell r="B193" t="str">
            <v xml:space="preserve"> 변압기몰드</v>
          </cell>
          <cell r="C193" t="str">
            <v xml:space="preserve"> 6.6kV 3상 50kVA</v>
          </cell>
          <cell r="D193" t="str">
            <v>대</v>
          </cell>
          <cell r="O193">
            <v>0</v>
          </cell>
          <cell r="P193">
            <v>0</v>
          </cell>
        </row>
        <row r="194">
          <cell r="A194">
            <v>558</v>
          </cell>
          <cell r="B194" t="str">
            <v xml:space="preserve"> 변압기몰드</v>
          </cell>
          <cell r="C194" t="str">
            <v xml:space="preserve"> 6.6kV 1상 75kVAx2</v>
          </cell>
          <cell r="D194" t="str">
            <v>대</v>
          </cell>
          <cell r="O194">
            <v>0</v>
          </cell>
          <cell r="P194">
            <v>0</v>
          </cell>
        </row>
        <row r="195">
          <cell r="A195">
            <v>551</v>
          </cell>
          <cell r="B195" t="str">
            <v xml:space="preserve"> 변압기몰드</v>
          </cell>
          <cell r="C195" t="str">
            <v xml:space="preserve"> 6.6kV 3상 75kVAx2</v>
          </cell>
          <cell r="D195" t="str">
            <v>대</v>
          </cell>
          <cell r="O195">
            <v>0</v>
          </cell>
          <cell r="P195">
            <v>0</v>
          </cell>
        </row>
        <row r="196">
          <cell r="A196">
            <v>407</v>
          </cell>
          <cell r="B196" t="str">
            <v xml:space="preserve"> 변압기몰드</v>
          </cell>
          <cell r="C196" t="str">
            <v xml:space="preserve"> 6.6kV 3상 150kVA</v>
          </cell>
          <cell r="D196" t="str">
            <v>대</v>
          </cell>
          <cell r="O196">
            <v>0</v>
          </cell>
          <cell r="P196">
            <v>0</v>
          </cell>
        </row>
        <row r="197">
          <cell r="A197">
            <v>408</v>
          </cell>
          <cell r="B197" t="str">
            <v xml:space="preserve"> 변압기몰드</v>
          </cell>
          <cell r="C197" t="str">
            <v>25.8kV 1상 10KVAx2(건널목,초소)</v>
          </cell>
          <cell r="D197" t="str">
            <v>대</v>
          </cell>
          <cell r="O197">
            <v>0</v>
          </cell>
          <cell r="P197">
            <v>0</v>
          </cell>
        </row>
        <row r="198">
          <cell r="A198">
            <v>409</v>
          </cell>
          <cell r="B198" t="str">
            <v xml:space="preserve"> 변압기몰드</v>
          </cell>
          <cell r="C198" t="str">
            <v>25.8kV 3상 10KVAx1(터널)</v>
          </cell>
          <cell r="D198" t="str">
            <v>대</v>
          </cell>
          <cell r="O198">
            <v>0</v>
          </cell>
          <cell r="P198">
            <v>0</v>
          </cell>
        </row>
        <row r="199">
          <cell r="A199">
            <v>410</v>
          </cell>
          <cell r="B199" t="str">
            <v xml:space="preserve"> 변압기몰드</v>
          </cell>
          <cell r="C199" t="str">
            <v xml:space="preserve"> VCB, 6.6kV 3상 50KVAx2(SP,SSP)</v>
          </cell>
          <cell r="D199" t="str">
            <v>대</v>
          </cell>
          <cell r="O199">
            <v>0</v>
          </cell>
          <cell r="P199">
            <v>0</v>
          </cell>
        </row>
        <row r="200">
          <cell r="A200">
            <v>411</v>
          </cell>
          <cell r="B200" t="str">
            <v xml:space="preserve"> 원제설비</v>
          </cell>
          <cell r="D200" t="str">
            <v>식</v>
          </cell>
          <cell r="O200">
            <v>0</v>
          </cell>
          <cell r="P200">
            <v>0</v>
          </cell>
        </row>
        <row r="201">
          <cell r="A201">
            <v>522</v>
          </cell>
          <cell r="B201" t="str">
            <v xml:space="preserve"> 콘센트함</v>
          </cell>
          <cell r="C201" t="str">
            <v xml:space="preserve"> 350x450x150(터널용)</v>
          </cell>
          <cell r="D201" t="str">
            <v>개</v>
          </cell>
          <cell r="K201" t="str">
            <v>수화</v>
          </cell>
          <cell r="L201">
            <v>243115</v>
          </cell>
          <cell r="O201">
            <v>243115</v>
          </cell>
          <cell r="P201">
            <v>243115</v>
          </cell>
        </row>
        <row r="202">
          <cell r="A202">
            <v>527</v>
          </cell>
          <cell r="B202" t="str">
            <v xml:space="preserve"> 속  판</v>
          </cell>
          <cell r="C202" t="str">
            <v xml:space="preserve"> 1.5t</v>
          </cell>
          <cell r="D202" t="str">
            <v>SET</v>
          </cell>
          <cell r="O202">
            <v>0</v>
          </cell>
          <cell r="P202">
            <v>0</v>
          </cell>
        </row>
        <row r="203">
          <cell r="A203">
            <v>533</v>
          </cell>
          <cell r="B203" t="str">
            <v xml:space="preserve"> N.P</v>
          </cell>
          <cell r="C203" t="str">
            <v xml:space="preserve"> 3tx40x200</v>
          </cell>
          <cell r="D203" t="str">
            <v>EA</v>
          </cell>
          <cell r="O203">
            <v>0</v>
          </cell>
          <cell r="P203">
            <v>0</v>
          </cell>
        </row>
        <row r="204">
          <cell r="A204">
            <v>416</v>
          </cell>
          <cell r="B204" t="str">
            <v xml:space="preserve"> N.P</v>
          </cell>
          <cell r="C204" t="str">
            <v xml:space="preserve"> 2tx16x60</v>
          </cell>
          <cell r="D204" t="str">
            <v>EA</v>
          </cell>
          <cell r="O204">
            <v>0</v>
          </cell>
          <cell r="P204">
            <v>0</v>
          </cell>
        </row>
        <row r="205">
          <cell r="A205">
            <v>524</v>
          </cell>
          <cell r="B205" t="str">
            <v xml:space="preserve"> DOOR HANDLE</v>
          </cell>
          <cell r="C205" t="str">
            <v xml:space="preserve"> W/KEY 대</v>
          </cell>
          <cell r="D205" t="str">
            <v>EA</v>
          </cell>
          <cell r="O205">
            <v>0</v>
          </cell>
          <cell r="P205">
            <v>0</v>
          </cell>
        </row>
        <row r="206">
          <cell r="A206">
            <v>420</v>
          </cell>
          <cell r="B206" t="str">
            <v xml:space="preserve"> P.L</v>
          </cell>
          <cell r="C206" t="str">
            <v xml:space="preserve"> AC 25㎜</v>
          </cell>
          <cell r="D206" t="str">
            <v>EA</v>
          </cell>
          <cell r="O206">
            <v>0</v>
          </cell>
          <cell r="P206">
            <v>0</v>
          </cell>
        </row>
        <row r="207">
          <cell r="A207">
            <v>414</v>
          </cell>
          <cell r="B207" t="str">
            <v xml:space="preserve"> N.F.B</v>
          </cell>
          <cell r="C207" t="str">
            <v xml:space="preserve"> ABS 3P 30AF</v>
          </cell>
          <cell r="D207" t="str">
            <v>EA</v>
          </cell>
          <cell r="O207">
            <v>0</v>
          </cell>
          <cell r="P207">
            <v>0</v>
          </cell>
        </row>
        <row r="208">
          <cell r="A208">
            <v>525</v>
          </cell>
          <cell r="B208" t="str">
            <v xml:space="preserve"> CONSENT(노출)</v>
          </cell>
          <cell r="C208" t="str">
            <v xml:space="preserve"> 2P 30A</v>
          </cell>
          <cell r="D208" t="str">
            <v>EA</v>
          </cell>
          <cell r="O208">
            <v>0</v>
          </cell>
          <cell r="P208">
            <v>0</v>
          </cell>
        </row>
        <row r="209">
          <cell r="A209">
            <v>526</v>
          </cell>
          <cell r="B209" t="str">
            <v xml:space="preserve"> CONSENT(노출)</v>
          </cell>
          <cell r="C209" t="str">
            <v xml:space="preserve"> 4P 30A</v>
          </cell>
          <cell r="D209" t="str">
            <v>EA</v>
          </cell>
          <cell r="O209">
            <v>0</v>
          </cell>
          <cell r="P209">
            <v>0</v>
          </cell>
        </row>
        <row r="210">
          <cell r="A210">
            <v>523</v>
          </cell>
          <cell r="B210" t="str">
            <v xml:space="preserve"> 스위치함</v>
          </cell>
          <cell r="C210" t="str">
            <v xml:space="preserve"> 터널용 ON/OFF(150x150x100)</v>
          </cell>
          <cell r="D210" t="str">
            <v>개</v>
          </cell>
          <cell r="K210" t="str">
            <v>수화</v>
          </cell>
          <cell r="L210">
            <v>85202</v>
          </cell>
          <cell r="O210">
            <v>85202</v>
          </cell>
          <cell r="P210">
            <v>85202</v>
          </cell>
        </row>
        <row r="211">
          <cell r="A211">
            <v>528</v>
          </cell>
          <cell r="B211" t="str">
            <v xml:space="preserve"> N.P</v>
          </cell>
          <cell r="C211" t="str">
            <v xml:space="preserve"> 3tx40x200</v>
          </cell>
          <cell r="D211" t="str">
            <v>EA</v>
          </cell>
          <cell r="O211">
            <v>0</v>
          </cell>
          <cell r="P211">
            <v>0</v>
          </cell>
        </row>
        <row r="212">
          <cell r="A212">
            <v>529</v>
          </cell>
          <cell r="B212" t="str">
            <v xml:space="preserve"> N.P</v>
          </cell>
          <cell r="C212" t="str">
            <v xml:space="preserve"> 25㎜</v>
          </cell>
          <cell r="D212" t="str">
            <v>EA</v>
          </cell>
          <cell r="O212">
            <v>0</v>
          </cell>
          <cell r="P212">
            <v>0</v>
          </cell>
        </row>
        <row r="213">
          <cell r="A213">
            <v>530</v>
          </cell>
          <cell r="B213" t="str">
            <v xml:space="preserve"> DOOR HANDLE</v>
          </cell>
          <cell r="C213" t="str">
            <v xml:space="preserve"> W/KEY 대</v>
          </cell>
          <cell r="D213" t="str">
            <v>EA</v>
          </cell>
          <cell r="O213">
            <v>0</v>
          </cell>
          <cell r="P213">
            <v>0</v>
          </cell>
        </row>
        <row r="214">
          <cell r="A214">
            <v>419</v>
          </cell>
          <cell r="B214" t="str">
            <v xml:space="preserve"> P.B.L</v>
          </cell>
          <cell r="C214" t="str">
            <v xml:space="preserve"> AC 25㎜,30㎜</v>
          </cell>
          <cell r="D214" t="str">
            <v>EA</v>
          </cell>
          <cell r="O214">
            <v>0</v>
          </cell>
          <cell r="P214">
            <v>0</v>
          </cell>
        </row>
        <row r="215">
          <cell r="A215">
            <v>531</v>
          </cell>
          <cell r="B215" t="str">
            <v xml:space="preserve"> P.B</v>
          </cell>
          <cell r="C215" t="str">
            <v xml:space="preserve"> AC 25㎜,30㎜</v>
          </cell>
          <cell r="D215" t="str">
            <v>EA</v>
          </cell>
          <cell r="O215">
            <v>0</v>
          </cell>
          <cell r="P215">
            <v>0</v>
          </cell>
        </row>
        <row r="216">
          <cell r="A216">
            <v>532</v>
          </cell>
          <cell r="B216" t="str">
            <v xml:space="preserve"> 이면배선</v>
          </cell>
          <cell r="C216" t="str">
            <v xml:space="preserve"> 2㎟</v>
          </cell>
          <cell r="D216" t="str">
            <v>M</v>
          </cell>
          <cell r="O216">
            <v>0</v>
          </cell>
          <cell r="P216">
            <v>0</v>
          </cell>
        </row>
        <row r="217">
          <cell r="A217">
            <v>412</v>
          </cell>
          <cell r="B217" t="str">
            <v xml:space="preserve"> DIAZED FUSE</v>
          </cell>
          <cell r="C217" t="str">
            <v xml:space="preserve"> W/HOLDER</v>
          </cell>
          <cell r="D217" t="str">
            <v>EA</v>
          </cell>
          <cell r="O217">
            <v>0</v>
          </cell>
          <cell r="P217">
            <v>0</v>
          </cell>
        </row>
        <row r="218">
          <cell r="A218">
            <v>413</v>
          </cell>
          <cell r="B218" t="str">
            <v xml:space="preserve"> M.C (SMC-15)</v>
          </cell>
          <cell r="C218" t="str">
            <v xml:space="preserve"> 380/440 4KW 이하</v>
          </cell>
          <cell r="D218" t="str">
            <v>EA</v>
          </cell>
          <cell r="O218">
            <v>0</v>
          </cell>
          <cell r="P218">
            <v>0</v>
          </cell>
        </row>
        <row r="219">
          <cell r="A219">
            <v>415</v>
          </cell>
          <cell r="B219" t="str">
            <v xml:space="preserve"> E.L.B</v>
          </cell>
          <cell r="C219" t="str">
            <v xml:space="preserve"> 4P 50AF</v>
          </cell>
          <cell r="D219" t="str">
            <v>EA</v>
          </cell>
          <cell r="E219">
            <v>910</v>
          </cell>
          <cell r="F219">
            <v>104000</v>
          </cell>
          <cell r="G219">
            <v>977</v>
          </cell>
          <cell r="H219">
            <v>108800</v>
          </cell>
          <cell r="O219">
            <v>104000</v>
          </cell>
          <cell r="P219">
            <v>104000</v>
          </cell>
        </row>
        <row r="220">
          <cell r="A220">
            <v>417</v>
          </cell>
          <cell r="B220" t="str">
            <v xml:space="preserve"> N.P</v>
          </cell>
          <cell r="C220" t="str">
            <v xml:space="preserve"> 5t×300×60</v>
          </cell>
          <cell r="D220" t="str">
            <v>EA</v>
          </cell>
          <cell r="O220">
            <v>0</v>
          </cell>
          <cell r="P220">
            <v>0</v>
          </cell>
        </row>
        <row r="221">
          <cell r="A221">
            <v>418</v>
          </cell>
          <cell r="B221" t="str">
            <v xml:space="preserve"> N,P</v>
          </cell>
          <cell r="C221" t="str">
            <v xml:space="preserve"> RING</v>
          </cell>
          <cell r="D221" t="str">
            <v>EA</v>
          </cell>
          <cell r="O221">
            <v>0</v>
          </cell>
          <cell r="P221">
            <v>0</v>
          </cell>
        </row>
        <row r="222">
          <cell r="A222">
            <v>421</v>
          </cell>
          <cell r="B222" t="str">
            <v xml:space="preserve"> PG 클램프</v>
          </cell>
          <cell r="C222" t="str">
            <v>동합금제(CU22-ACSR95,160)</v>
          </cell>
          <cell r="D222" t="str">
            <v>개</v>
          </cell>
          <cell r="O222">
            <v>0</v>
          </cell>
          <cell r="P222">
            <v>0</v>
          </cell>
        </row>
        <row r="223">
          <cell r="A223">
            <v>422</v>
          </cell>
          <cell r="B223" t="str">
            <v xml:space="preserve"> PVC 코팅망</v>
          </cell>
          <cell r="C223" t="str">
            <v xml:space="preserve"> #8x58x58</v>
          </cell>
          <cell r="D223" t="str">
            <v>㎡</v>
          </cell>
          <cell r="O223">
            <v>0</v>
          </cell>
          <cell r="P223">
            <v>0</v>
          </cell>
        </row>
        <row r="224">
          <cell r="A224">
            <v>423</v>
          </cell>
          <cell r="B224" t="str">
            <v xml:space="preserve"> PVC DUCT</v>
          </cell>
          <cell r="C224" t="str">
            <v xml:space="preserve"> 30×40×2000</v>
          </cell>
          <cell r="D224" t="str">
            <v>EA</v>
          </cell>
          <cell r="O224">
            <v>0</v>
          </cell>
          <cell r="P224">
            <v>0</v>
          </cell>
        </row>
        <row r="225">
          <cell r="A225">
            <v>426</v>
          </cell>
          <cell r="B225" t="str">
            <v xml:space="preserve"> TERMINAL</v>
          </cell>
          <cell r="C225" t="str">
            <v xml:space="preserve"> 2㎟</v>
          </cell>
          <cell r="D225" t="str">
            <v>EA</v>
          </cell>
          <cell r="O225">
            <v>0</v>
          </cell>
          <cell r="P225">
            <v>0</v>
          </cell>
        </row>
        <row r="226">
          <cell r="A226">
            <v>427</v>
          </cell>
          <cell r="B226" t="str">
            <v xml:space="preserve"> TERMINAL</v>
          </cell>
          <cell r="C226" t="str">
            <v xml:space="preserve"> 3.5㎟</v>
          </cell>
          <cell r="D226" t="str">
            <v>EA</v>
          </cell>
          <cell r="O226">
            <v>0</v>
          </cell>
          <cell r="P226">
            <v>0</v>
          </cell>
        </row>
        <row r="227">
          <cell r="A227">
            <v>428</v>
          </cell>
          <cell r="B227" t="str">
            <v xml:space="preserve"> TERMINAL</v>
          </cell>
          <cell r="C227" t="str">
            <v xml:space="preserve"> 5.5㎟</v>
          </cell>
          <cell r="D227" t="str">
            <v>EA</v>
          </cell>
          <cell r="O227">
            <v>0</v>
          </cell>
          <cell r="P227">
            <v>0</v>
          </cell>
        </row>
        <row r="228">
          <cell r="A228">
            <v>429</v>
          </cell>
          <cell r="B228" t="str">
            <v xml:space="preserve"> TERMINAL BLOCK</v>
          </cell>
          <cell r="C228" t="str">
            <v xml:space="preserve"> 30A 10P</v>
          </cell>
          <cell r="D228" t="str">
            <v>EA</v>
          </cell>
          <cell r="O228">
            <v>0</v>
          </cell>
          <cell r="P228">
            <v>0</v>
          </cell>
        </row>
        <row r="229">
          <cell r="A229">
            <v>430</v>
          </cell>
          <cell r="B229" t="str">
            <v xml:space="preserve"> TIMER</v>
          </cell>
          <cell r="C229" t="str">
            <v xml:space="preserve"> 24 H</v>
          </cell>
          <cell r="D229" t="str">
            <v>EA</v>
          </cell>
          <cell r="O229">
            <v>0</v>
          </cell>
          <cell r="P229">
            <v>0</v>
          </cell>
        </row>
        <row r="230">
          <cell r="A230">
            <v>431</v>
          </cell>
          <cell r="B230" t="str">
            <v xml:space="preserve"> WIRE</v>
          </cell>
          <cell r="C230" t="str">
            <v xml:space="preserve"> KIV 2㎟</v>
          </cell>
          <cell r="D230" t="str">
            <v>M</v>
          </cell>
          <cell r="O230">
            <v>0</v>
          </cell>
          <cell r="P230">
            <v>0</v>
          </cell>
        </row>
        <row r="231">
          <cell r="A231">
            <v>432</v>
          </cell>
          <cell r="B231" t="str">
            <v xml:space="preserve"> WIRE</v>
          </cell>
          <cell r="C231" t="str">
            <v xml:space="preserve"> KIV 3.5㎟</v>
          </cell>
          <cell r="D231" t="str">
            <v>M</v>
          </cell>
          <cell r="O231">
            <v>0</v>
          </cell>
          <cell r="P231">
            <v>0</v>
          </cell>
        </row>
        <row r="232">
          <cell r="A232">
            <v>433</v>
          </cell>
          <cell r="B232" t="str">
            <v xml:space="preserve"> WIRE</v>
          </cell>
          <cell r="C232" t="str">
            <v xml:space="preserve"> KIV 5.5㎟</v>
          </cell>
          <cell r="D232" t="str">
            <v>M</v>
          </cell>
          <cell r="O232">
            <v>0</v>
          </cell>
          <cell r="P232">
            <v>0</v>
          </cell>
        </row>
        <row r="233">
          <cell r="B233" t="str">
            <v>이형철근</v>
          </cell>
          <cell r="C233" t="str">
            <v>D-13</v>
          </cell>
          <cell r="D233" t="str">
            <v>TON</v>
          </cell>
          <cell r="E233">
            <v>43</v>
          </cell>
          <cell r="F233">
            <v>290000</v>
          </cell>
          <cell r="G233">
            <v>42</v>
          </cell>
          <cell r="H233">
            <v>320000</v>
          </cell>
          <cell r="O233">
            <v>290000</v>
          </cell>
          <cell r="P233">
            <v>290000</v>
          </cell>
        </row>
        <row r="234">
          <cell r="B234" t="str">
            <v>이형철근</v>
          </cell>
          <cell r="C234" t="str">
            <v>D-16</v>
          </cell>
          <cell r="D234" t="str">
            <v>TON</v>
          </cell>
          <cell r="E234">
            <v>43</v>
          </cell>
          <cell r="F234">
            <v>285000</v>
          </cell>
          <cell r="G234">
            <v>42</v>
          </cell>
          <cell r="H234">
            <v>315000</v>
          </cell>
          <cell r="O234">
            <v>285000</v>
          </cell>
          <cell r="P234">
            <v>285000</v>
          </cell>
        </row>
        <row r="235">
          <cell r="B235" t="str">
            <v>이형철근</v>
          </cell>
          <cell r="C235" t="str">
            <v>D-19</v>
          </cell>
          <cell r="D235" t="str">
            <v>TON</v>
          </cell>
          <cell r="E235">
            <v>43</v>
          </cell>
          <cell r="F235">
            <v>285000</v>
          </cell>
          <cell r="G235">
            <v>42</v>
          </cell>
          <cell r="H235">
            <v>315000</v>
          </cell>
          <cell r="O235">
            <v>285000</v>
          </cell>
          <cell r="P235">
            <v>285000</v>
          </cell>
        </row>
        <row r="236">
          <cell r="B236" t="str">
            <v>체인</v>
          </cell>
          <cell r="C236" t="str">
            <v>8φx1000</v>
          </cell>
          <cell r="D236" t="str">
            <v>㎥</v>
          </cell>
          <cell r="E236">
            <v>102</v>
          </cell>
          <cell r="F236">
            <v>3050</v>
          </cell>
          <cell r="O236">
            <v>3050</v>
          </cell>
          <cell r="P236">
            <v>3050</v>
          </cell>
        </row>
        <row r="237">
          <cell r="B237" t="str">
            <v>지수판</v>
          </cell>
          <cell r="C237" t="str">
            <v>200x5t</v>
          </cell>
          <cell r="D237" t="str">
            <v>m</v>
          </cell>
          <cell r="E237">
            <v>257</v>
          </cell>
          <cell r="F237">
            <v>3300</v>
          </cell>
          <cell r="G237">
            <v>143</v>
          </cell>
          <cell r="H237">
            <v>3500</v>
          </cell>
          <cell r="O237">
            <v>3300</v>
          </cell>
          <cell r="P237">
            <v>3300</v>
          </cell>
        </row>
        <row r="238">
          <cell r="B238" t="str">
            <v>특고압케이블</v>
          </cell>
          <cell r="C238" t="str">
            <v>22.9kV CNCV-W 60㎟/1C</v>
          </cell>
          <cell r="D238" t="str">
            <v>m</v>
          </cell>
          <cell r="E238">
            <v>844</v>
          </cell>
          <cell r="F238">
            <v>7229</v>
          </cell>
          <cell r="G238">
            <v>898</v>
          </cell>
          <cell r="H238">
            <v>7228</v>
          </cell>
          <cell r="O238">
            <v>7228</v>
          </cell>
          <cell r="P238">
            <v>7228</v>
          </cell>
        </row>
        <row r="239">
          <cell r="B239" t="str">
            <v>단말접속제</v>
          </cell>
          <cell r="C239" t="str">
            <v>22.9kV CNCV-W 60㎟/1C</v>
          </cell>
          <cell r="D239" t="str">
            <v>m</v>
          </cell>
          <cell r="E239">
            <v>864</v>
          </cell>
          <cell r="F239">
            <v>146300</v>
          </cell>
          <cell r="G239">
            <v>910</v>
          </cell>
          <cell r="H239">
            <v>146300</v>
          </cell>
          <cell r="O239">
            <v>146300</v>
          </cell>
          <cell r="P239">
            <v>146300</v>
          </cell>
        </row>
        <row r="240">
          <cell r="B240" t="str">
            <v>파상형전선관</v>
          </cell>
          <cell r="C240" t="str">
            <v>ELP φ125</v>
          </cell>
          <cell r="D240" t="str">
            <v>m</v>
          </cell>
          <cell r="E240">
            <v>872</v>
          </cell>
          <cell r="F240">
            <v>2300</v>
          </cell>
          <cell r="G240">
            <v>915</v>
          </cell>
          <cell r="H240">
            <v>2550</v>
          </cell>
          <cell r="O240">
            <v>2300</v>
          </cell>
          <cell r="P240">
            <v>2300</v>
          </cell>
        </row>
        <row r="241">
          <cell r="B241" t="str">
            <v>완철(배전용)</v>
          </cell>
          <cell r="C241" t="str">
            <v>90 x 90 x 7t x 1800</v>
          </cell>
          <cell r="D241" t="str">
            <v>m</v>
          </cell>
          <cell r="E241">
            <v>957</v>
          </cell>
          <cell r="F241">
            <v>21000</v>
          </cell>
          <cell r="G241">
            <v>1003</v>
          </cell>
          <cell r="H241">
            <v>21000</v>
          </cell>
          <cell r="O241">
            <v>21000</v>
          </cell>
          <cell r="P241">
            <v>21000</v>
          </cell>
        </row>
        <row r="242">
          <cell r="B242" t="str">
            <v>완철(배전용)</v>
          </cell>
          <cell r="C242" t="str">
            <v>70 x 40 x 5t x 600</v>
          </cell>
          <cell r="D242" t="str">
            <v>m</v>
          </cell>
          <cell r="E242">
            <v>957</v>
          </cell>
          <cell r="F242">
            <v>16500</v>
          </cell>
          <cell r="O242">
            <v>16500</v>
          </cell>
          <cell r="P242">
            <v>16500</v>
          </cell>
        </row>
        <row r="243">
          <cell r="B243" t="str">
            <v>전선관</v>
          </cell>
          <cell r="C243" t="str">
            <v>ST 104C</v>
          </cell>
          <cell r="D243" t="str">
            <v>m</v>
          </cell>
          <cell r="E243">
            <v>867</v>
          </cell>
          <cell r="F243">
            <v>6889</v>
          </cell>
          <cell r="G243">
            <v>918</v>
          </cell>
          <cell r="H243">
            <v>7577</v>
          </cell>
          <cell r="O243">
            <v>6889</v>
          </cell>
          <cell r="P243">
            <v>6889</v>
          </cell>
        </row>
        <row r="244">
          <cell r="B244" t="str">
            <v>전선관</v>
          </cell>
          <cell r="C244" t="str">
            <v>HI-PVC 22C</v>
          </cell>
          <cell r="D244" t="str">
            <v>m</v>
          </cell>
          <cell r="E244">
            <v>871</v>
          </cell>
          <cell r="F244">
            <v>315</v>
          </cell>
          <cell r="G244">
            <v>914</v>
          </cell>
          <cell r="H244">
            <v>270</v>
          </cell>
          <cell r="O244">
            <v>270</v>
          </cell>
          <cell r="P244">
            <v>270</v>
          </cell>
        </row>
        <row r="245">
          <cell r="B245" t="str">
            <v>접지선</v>
          </cell>
          <cell r="C245" t="str">
            <v>GV 22㎟</v>
          </cell>
          <cell r="D245" t="str">
            <v>m</v>
          </cell>
          <cell r="E245">
            <v>843</v>
          </cell>
          <cell r="F245">
            <v>980</v>
          </cell>
          <cell r="G245">
            <v>890</v>
          </cell>
          <cell r="H245">
            <v>990</v>
          </cell>
          <cell r="O245">
            <v>980</v>
          </cell>
          <cell r="P245">
            <v>980</v>
          </cell>
        </row>
        <row r="246">
          <cell r="B246" t="str">
            <v>접지동봉</v>
          </cell>
          <cell r="C246" t="str">
            <v>1개소(3본연결)</v>
          </cell>
          <cell r="D246" t="str">
            <v>EA</v>
          </cell>
          <cell r="E246">
            <v>934</v>
          </cell>
          <cell r="F246">
            <v>4900</v>
          </cell>
          <cell r="G246">
            <v>978</v>
          </cell>
          <cell r="H246">
            <v>7300</v>
          </cell>
          <cell r="O246">
            <v>4900</v>
          </cell>
          <cell r="P246">
            <v>4900</v>
          </cell>
        </row>
        <row r="247">
          <cell r="B247" t="str">
            <v>각암타이</v>
          </cell>
          <cell r="C247" t="str">
            <v>40 x 40 x 6t x 1370</v>
          </cell>
          <cell r="D247" t="str">
            <v>EA</v>
          </cell>
          <cell r="E247">
            <v>957</v>
          </cell>
          <cell r="F247">
            <v>6100</v>
          </cell>
          <cell r="G247">
            <v>1003</v>
          </cell>
          <cell r="H247">
            <v>6100</v>
          </cell>
          <cell r="O247">
            <v>6100</v>
          </cell>
          <cell r="P247">
            <v>6100</v>
          </cell>
        </row>
        <row r="248">
          <cell r="B248" t="str">
            <v>암타이밴드</v>
          </cell>
          <cell r="C248" t="str">
            <v>2방</v>
          </cell>
          <cell r="D248" t="str">
            <v>EA</v>
          </cell>
          <cell r="E248">
            <v>957</v>
          </cell>
          <cell r="F248">
            <v>2900</v>
          </cell>
          <cell r="G248">
            <v>1003</v>
          </cell>
          <cell r="H248">
            <v>2900</v>
          </cell>
          <cell r="O248">
            <v>2900</v>
          </cell>
          <cell r="P248">
            <v>2900</v>
          </cell>
        </row>
        <row r="249">
          <cell r="B249" t="str">
            <v>완금밴드</v>
          </cell>
          <cell r="C249" t="str">
            <v>2방</v>
          </cell>
          <cell r="D249" t="str">
            <v>EA</v>
          </cell>
          <cell r="E249">
            <v>957</v>
          </cell>
          <cell r="F249">
            <v>16500</v>
          </cell>
          <cell r="G249">
            <v>1003</v>
          </cell>
          <cell r="H249">
            <v>16500</v>
          </cell>
          <cell r="O249">
            <v>16500</v>
          </cell>
          <cell r="P249">
            <v>16500</v>
          </cell>
        </row>
        <row r="250">
          <cell r="B250" t="str">
            <v>케이블걸이쇠</v>
          </cell>
          <cell r="C250" t="str">
            <v>1조</v>
          </cell>
          <cell r="D250" t="str">
            <v>조</v>
          </cell>
          <cell r="G250">
            <v>1004</v>
          </cell>
          <cell r="H250">
            <v>1510</v>
          </cell>
          <cell r="O250">
            <v>1510</v>
          </cell>
          <cell r="P250">
            <v>1510</v>
          </cell>
        </row>
        <row r="251">
          <cell r="B251" t="str">
            <v>WEATHER CAP</v>
          </cell>
          <cell r="D251" t="str">
            <v>EA</v>
          </cell>
          <cell r="E251">
            <v>867</v>
          </cell>
          <cell r="F251">
            <v>28800</v>
          </cell>
          <cell r="O251">
            <v>28800</v>
          </cell>
          <cell r="P251">
            <v>28800</v>
          </cell>
        </row>
        <row r="252">
          <cell r="B252" t="str">
            <v>PIPE HAND</v>
          </cell>
          <cell r="D252" t="str">
            <v>EA</v>
          </cell>
          <cell r="E252">
            <v>957</v>
          </cell>
          <cell r="F252">
            <v>1430</v>
          </cell>
          <cell r="O252">
            <v>1430</v>
          </cell>
          <cell r="P252">
            <v>1430</v>
          </cell>
        </row>
        <row r="253">
          <cell r="A253">
            <v>600</v>
          </cell>
          <cell r="B253" t="str">
            <v>가스절연부하개폐기</v>
          </cell>
          <cell r="C253" t="str">
            <v xml:space="preserve">22.9kV </v>
          </cell>
          <cell r="D253" t="str">
            <v>대</v>
          </cell>
        </row>
        <row r="254">
          <cell r="A254">
            <v>601</v>
          </cell>
          <cell r="B254" t="str">
            <v>조작 손잡이</v>
          </cell>
          <cell r="C254" t="str">
            <v>절, 입 자기제</v>
          </cell>
          <cell r="D254" t="str">
            <v>조</v>
          </cell>
        </row>
        <row r="255">
          <cell r="A255">
            <v>602</v>
          </cell>
          <cell r="B255" t="str">
            <v>조작끈</v>
          </cell>
          <cell r="C255" t="str">
            <v>마닐라로프 1/2"</v>
          </cell>
          <cell r="D255" t="str">
            <v>m</v>
          </cell>
        </row>
        <row r="256">
          <cell r="A256">
            <v>603</v>
          </cell>
          <cell r="B256" t="str">
            <v>PG 크램프</v>
          </cell>
          <cell r="C256" t="str">
            <v>60㎟</v>
          </cell>
          <cell r="D256" t="str">
            <v>개</v>
          </cell>
        </row>
        <row r="257">
          <cell r="A257">
            <v>604</v>
          </cell>
          <cell r="B257" t="str">
            <v>피뢰기</v>
          </cell>
          <cell r="C257" t="str">
            <v>18kV</v>
          </cell>
          <cell r="D257" t="str">
            <v>조</v>
          </cell>
          <cell r="E257">
            <v>935</v>
          </cell>
          <cell r="F257">
            <v>432000</v>
          </cell>
          <cell r="O257">
            <v>432000</v>
          </cell>
          <cell r="P257">
            <v>432000</v>
          </cell>
        </row>
        <row r="258">
          <cell r="A258">
            <v>998</v>
          </cell>
          <cell r="B258" t="str">
            <v>25.8kV GIS 온라인 진단시스템</v>
          </cell>
          <cell r="D258" t="str">
            <v>식</v>
          </cell>
          <cell r="K258" t="str">
            <v>피에스디테크</v>
          </cell>
          <cell r="L258">
            <v>189887000</v>
          </cell>
          <cell r="O258">
            <v>189887000</v>
          </cell>
          <cell r="P258">
            <v>189887000</v>
          </cell>
        </row>
        <row r="259">
          <cell r="A259">
            <v>999</v>
          </cell>
          <cell r="B259" t="str">
            <v>22.9kV 수전실 설치 공사</v>
          </cell>
          <cell r="D259" t="str">
            <v>식</v>
          </cell>
          <cell r="K259" t="str">
            <v>효성</v>
          </cell>
          <cell r="L259">
            <v>118825000</v>
          </cell>
          <cell r="O259">
            <v>118825000</v>
          </cell>
          <cell r="P259">
            <v>118825000</v>
          </cell>
        </row>
        <row r="260">
          <cell r="A260">
            <v>1000</v>
          </cell>
          <cell r="B260" t="str">
            <v xml:space="preserve"> 배전반</v>
          </cell>
          <cell r="C260" t="str">
            <v xml:space="preserve">25.8kV ALTS </v>
          </cell>
          <cell r="D260" t="str">
            <v>면</v>
          </cell>
          <cell r="K260" t="str">
            <v>효성</v>
          </cell>
          <cell r="L260">
            <v>31714000</v>
          </cell>
          <cell r="O260">
            <v>31714000</v>
          </cell>
          <cell r="P260">
            <v>31714000</v>
          </cell>
        </row>
        <row r="261">
          <cell r="A261">
            <v>1001</v>
          </cell>
          <cell r="B261" t="str">
            <v xml:space="preserve"> 배전반</v>
          </cell>
          <cell r="C261" t="str">
            <v>25.8kV MAIN GIS</v>
          </cell>
          <cell r="D261" t="str">
            <v>면</v>
          </cell>
          <cell r="K261" t="str">
            <v>효성</v>
          </cell>
          <cell r="L261">
            <v>45424000</v>
          </cell>
          <cell r="O261">
            <v>45424000</v>
          </cell>
          <cell r="P261">
            <v>45424000</v>
          </cell>
        </row>
        <row r="262">
          <cell r="A262">
            <v>1002</v>
          </cell>
          <cell r="B262" t="str">
            <v xml:space="preserve"> 배전반</v>
          </cell>
          <cell r="C262" t="str">
            <v>25.8kV MOF GIS</v>
          </cell>
          <cell r="D262" t="str">
            <v>면</v>
          </cell>
          <cell r="K262" t="str">
            <v>효성</v>
          </cell>
          <cell r="L262">
            <v>22678000</v>
          </cell>
          <cell r="O262">
            <v>22678000</v>
          </cell>
          <cell r="P262">
            <v>22678000</v>
          </cell>
        </row>
        <row r="263">
          <cell r="A263">
            <v>1003</v>
          </cell>
          <cell r="B263" t="str">
            <v xml:space="preserve"> 배전반</v>
          </cell>
          <cell r="C263" t="str">
            <v>25.8kV DS &amp; PT GIS</v>
          </cell>
          <cell r="D263" t="str">
            <v>면</v>
          </cell>
          <cell r="K263" t="str">
            <v>효성</v>
          </cell>
          <cell r="L263">
            <v>21513000</v>
          </cell>
          <cell r="O263">
            <v>21513000</v>
          </cell>
          <cell r="P263">
            <v>21513000</v>
          </cell>
        </row>
        <row r="264">
          <cell r="A264">
            <v>1004</v>
          </cell>
          <cell r="B264" t="str">
            <v xml:space="preserve"> 배전반</v>
          </cell>
          <cell r="C264" t="str">
            <v>25.8kV FEEDER GIS</v>
          </cell>
          <cell r="D264" t="str">
            <v>면</v>
          </cell>
          <cell r="K264" t="str">
            <v>효성</v>
          </cell>
          <cell r="L264">
            <v>44823000</v>
          </cell>
          <cell r="O264">
            <v>44823000</v>
          </cell>
          <cell r="P264">
            <v>44823000</v>
          </cell>
        </row>
        <row r="265">
          <cell r="A265">
            <v>1005</v>
          </cell>
          <cell r="B265" t="str">
            <v xml:space="preserve"> 배전반</v>
          </cell>
          <cell r="C265" t="str">
            <v>25.8kV MAIN GIS</v>
          </cell>
          <cell r="D265" t="str">
            <v>면</v>
          </cell>
          <cell r="K265" t="str">
            <v>효성</v>
          </cell>
          <cell r="L265">
            <v>45424000</v>
          </cell>
          <cell r="O265">
            <v>45424000</v>
          </cell>
          <cell r="P265">
            <v>45424000</v>
          </cell>
        </row>
        <row r="266">
          <cell r="A266">
            <v>1006</v>
          </cell>
          <cell r="B266" t="str">
            <v xml:space="preserve"> 배전반</v>
          </cell>
          <cell r="C266" t="str">
            <v>25.8kV DS &amp; PT GIS</v>
          </cell>
          <cell r="D266" t="str">
            <v>면</v>
          </cell>
          <cell r="K266" t="str">
            <v>효성</v>
          </cell>
          <cell r="L266">
            <v>21513000</v>
          </cell>
          <cell r="O266">
            <v>21513000</v>
          </cell>
          <cell r="P266">
            <v>21513000</v>
          </cell>
        </row>
        <row r="267">
          <cell r="A267">
            <v>1007</v>
          </cell>
          <cell r="B267" t="str">
            <v xml:space="preserve"> 배전반</v>
          </cell>
          <cell r="C267" t="str">
            <v>25.8kV FEEDER GIS, PT 부착</v>
          </cell>
          <cell r="D267" t="str">
            <v>면</v>
          </cell>
          <cell r="K267" t="str">
            <v>효성</v>
          </cell>
          <cell r="L267">
            <v>52316000</v>
          </cell>
          <cell r="O267">
            <v>52316000</v>
          </cell>
          <cell r="P267">
            <v>52316000</v>
          </cell>
        </row>
        <row r="268">
          <cell r="A268">
            <v>1008</v>
          </cell>
          <cell r="B268" t="str">
            <v xml:space="preserve"> 배전반</v>
          </cell>
          <cell r="C268" t="str">
            <v>25.8kV DUMMY GIS</v>
          </cell>
          <cell r="D268" t="str">
            <v>면</v>
          </cell>
          <cell r="K268" t="str">
            <v>효성</v>
          </cell>
          <cell r="L268">
            <v>12502000</v>
          </cell>
          <cell r="O268">
            <v>12502000</v>
          </cell>
          <cell r="P268">
            <v>12502000</v>
          </cell>
        </row>
        <row r="269">
          <cell r="A269">
            <v>1009</v>
          </cell>
          <cell r="B269" t="str">
            <v xml:space="preserve"> 배전반</v>
          </cell>
          <cell r="C269" t="str">
            <v>25.8kV OUTGOING GIS</v>
          </cell>
          <cell r="D269" t="str">
            <v>면</v>
          </cell>
          <cell r="K269" t="str">
            <v>효성</v>
          </cell>
          <cell r="L269">
            <v>3581000</v>
          </cell>
          <cell r="O269">
            <v>3581000</v>
          </cell>
          <cell r="P269">
            <v>3581000</v>
          </cell>
        </row>
        <row r="270">
          <cell r="A270">
            <v>1010</v>
          </cell>
          <cell r="B270" t="str">
            <v xml:space="preserve"> 배전반</v>
          </cell>
          <cell r="C270" t="str">
            <v>25.8kV FEEDER GIS FOR SC</v>
          </cell>
          <cell r="D270" t="str">
            <v>면</v>
          </cell>
          <cell r="K270" t="str">
            <v>효성</v>
          </cell>
          <cell r="L270">
            <v>40633000</v>
          </cell>
          <cell r="O270">
            <v>40633000</v>
          </cell>
          <cell r="P270">
            <v>40633000</v>
          </cell>
        </row>
        <row r="271">
          <cell r="A271">
            <v>1011</v>
          </cell>
          <cell r="B271" t="str">
            <v xml:space="preserve"> 배전반</v>
          </cell>
          <cell r="C271" t="str">
            <v>22.9kV MOLD TR 2000kVA</v>
          </cell>
          <cell r="D271" t="str">
            <v>면</v>
          </cell>
          <cell r="K271" t="str">
            <v>효성</v>
          </cell>
          <cell r="L271">
            <v>67800000</v>
          </cell>
          <cell r="O271">
            <v>67800000</v>
          </cell>
          <cell r="P271">
            <v>67800000</v>
          </cell>
        </row>
        <row r="272">
          <cell r="A272">
            <v>1012</v>
          </cell>
          <cell r="B272" t="str">
            <v xml:space="preserve"> 배전반</v>
          </cell>
          <cell r="C272" t="str">
            <v>22.9kV MOLD TR 200kVA</v>
          </cell>
          <cell r="D272" t="str">
            <v>면</v>
          </cell>
          <cell r="K272" t="str">
            <v>효성</v>
          </cell>
          <cell r="L272">
            <v>8985000</v>
          </cell>
          <cell r="O272">
            <v>8985000</v>
          </cell>
          <cell r="P272">
            <v>8985000</v>
          </cell>
        </row>
        <row r="273">
          <cell r="A273">
            <v>1013</v>
          </cell>
          <cell r="B273" t="str">
            <v xml:space="preserve"> 배전반</v>
          </cell>
          <cell r="C273" t="str">
            <v>22.9kV MOLD TR 75kVAx2</v>
          </cell>
          <cell r="D273" t="str">
            <v>면</v>
          </cell>
          <cell r="K273" t="str">
            <v>효성</v>
          </cell>
          <cell r="L273">
            <v>13266000</v>
          </cell>
          <cell r="O273">
            <v>13266000</v>
          </cell>
          <cell r="P273">
            <v>13266000</v>
          </cell>
        </row>
        <row r="274">
          <cell r="A274">
            <v>1014</v>
          </cell>
          <cell r="B274" t="str">
            <v xml:space="preserve"> 배전반</v>
          </cell>
          <cell r="C274" t="str">
            <v>22.9kV NGR</v>
          </cell>
          <cell r="D274" t="str">
            <v>면</v>
          </cell>
          <cell r="K274" t="str">
            <v>효성</v>
          </cell>
          <cell r="L274">
            <v>9655000</v>
          </cell>
          <cell r="O274">
            <v>9655000</v>
          </cell>
          <cell r="P274">
            <v>9655000</v>
          </cell>
        </row>
        <row r="275">
          <cell r="A275">
            <v>1015</v>
          </cell>
          <cell r="B275" t="str">
            <v xml:space="preserve"> 배전반</v>
          </cell>
          <cell r="C275" t="str">
            <v xml:space="preserve">24kV CONDENSER </v>
          </cell>
          <cell r="D275" t="str">
            <v>면</v>
          </cell>
          <cell r="K275" t="str">
            <v>효성</v>
          </cell>
          <cell r="L275">
            <v>9750000</v>
          </cell>
          <cell r="O275">
            <v>9750000</v>
          </cell>
          <cell r="P275">
            <v>9750000</v>
          </cell>
        </row>
        <row r="276">
          <cell r="A276">
            <v>1016</v>
          </cell>
          <cell r="B276" t="str">
            <v xml:space="preserve"> 배전반</v>
          </cell>
          <cell r="C276" t="str">
            <v xml:space="preserve">380V ATS &amp; MCCB </v>
          </cell>
          <cell r="D276" t="str">
            <v>면</v>
          </cell>
          <cell r="K276" t="str">
            <v>효성</v>
          </cell>
          <cell r="L276">
            <v>8411000</v>
          </cell>
          <cell r="O276">
            <v>8411000</v>
          </cell>
          <cell r="P276">
            <v>8411000</v>
          </cell>
        </row>
        <row r="277">
          <cell r="A277">
            <v>1017</v>
          </cell>
          <cell r="B277" t="str">
            <v xml:space="preserve"> 배전반</v>
          </cell>
          <cell r="C277" t="str">
            <v>B/C &amp; BATTERY</v>
          </cell>
          <cell r="D277" t="str">
            <v>면</v>
          </cell>
          <cell r="K277" t="str">
            <v>효성</v>
          </cell>
          <cell r="L277">
            <v>9750000</v>
          </cell>
          <cell r="O277">
            <v>9750000</v>
          </cell>
          <cell r="P277">
            <v>9750000</v>
          </cell>
        </row>
        <row r="278">
          <cell r="A278">
            <v>1018</v>
          </cell>
          <cell r="B278" t="str">
            <v>22.9kV 전기실 설치공사</v>
          </cell>
          <cell r="D278" t="str">
            <v>식</v>
          </cell>
          <cell r="K278" t="str">
            <v>효성</v>
          </cell>
          <cell r="L278">
            <v>10935000</v>
          </cell>
          <cell r="O278">
            <v>10935000</v>
          </cell>
          <cell r="P278">
            <v>10935000</v>
          </cell>
        </row>
        <row r="279">
          <cell r="A279">
            <v>1019</v>
          </cell>
          <cell r="B279" t="str">
            <v xml:space="preserve"> 배전반</v>
          </cell>
          <cell r="C279" t="str">
            <v>22.9kV GLBS</v>
          </cell>
          <cell r="D279" t="str">
            <v>면</v>
          </cell>
          <cell r="K279" t="str">
            <v>효성</v>
          </cell>
          <cell r="L279">
            <v>30375000</v>
          </cell>
          <cell r="O279">
            <v>30375000</v>
          </cell>
          <cell r="P279">
            <v>30375000</v>
          </cell>
        </row>
        <row r="280">
          <cell r="A280">
            <v>1020</v>
          </cell>
          <cell r="B280" t="str">
            <v xml:space="preserve"> 배전반</v>
          </cell>
          <cell r="C280" t="str">
            <v>25.8kV VCB</v>
          </cell>
          <cell r="D280" t="str">
            <v>면</v>
          </cell>
          <cell r="K280" t="str">
            <v>효성</v>
          </cell>
          <cell r="L280">
            <v>16197000</v>
          </cell>
          <cell r="O280">
            <v>16197000</v>
          </cell>
          <cell r="P280">
            <v>16197000</v>
          </cell>
        </row>
        <row r="281">
          <cell r="A281">
            <v>1021</v>
          </cell>
          <cell r="B281" t="str">
            <v xml:space="preserve"> 배전반</v>
          </cell>
          <cell r="C281" t="str">
            <v>22.9kV/220V 75kVA</v>
          </cell>
          <cell r="D281" t="str">
            <v>면</v>
          </cell>
          <cell r="K281" t="str">
            <v>효성</v>
          </cell>
          <cell r="L281">
            <v>7951000</v>
          </cell>
          <cell r="O281">
            <v>7951000</v>
          </cell>
          <cell r="P281">
            <v>7951000</v>
          </cell>
        </row>
        <row r="282">
          <cell r="A282">
            <v>1022</v>
          </cell>
          <cell r="B282" t="str">
            <v xml:space="preserve"> 배전반</v>
          </cell>
          <cell r="C282" t="str">
            <v>22.9kV/380/220V 50kVA</v>
          </cell>
          <cell r="D282" t="str">
            <v>면</v>
          </cell>
          <cell r="K282" t="str">
            <v>효성</v>
          </cell>
          <cell r="L282">
            <v>7929000</v>
          </cell>
          <cell r="O282">
            <v>7929000</v>
          </cell>
          <cell r="P282">
            <v>7929000</v>
          </cell>
        </row>
        <row r="283">
          <cell r="A283">
            <v>1023</v>
          </cell>
          <cell r="B283" t="str">
            <v xml:space="preserve"> 배전반</v>
          </cell>
          <cell r="C283" t="str">
            <v>ATS 4P</v>
          </cell>
          <cell r="D283" t="str">
            <v>면</v>
          </cell>
          <cell r="K283" t="str">
            <v>효성</v>
          </cell>
          <cell r="L283">
            <v>7357000</v>
          </cell>
          <cell r="O283">
            <v>7357000</v>
          </cell>
          <cell r="P283">
            <v>7357000</v>
          </cell>
        </row>
        <row r="284">
          <cell r="A284">
            <v>1024</v>
          </cell>
          <cell r="B284" t="str">
            <v xml:space="preserve"> 배전반</v>
          </cell>
          <cell r="C284" t="str">
            <v>REC</v>
          </cell>
          <cell r="D284" t="str">
            <v>면</v>
          </cell>
          <cell r="K284" t="str">
            <v>효성</v>
          </cell>
          <cell r="L284">
            <v>9180000</v>
          </cell>
          <cell r="O284">
            <v>9180000</v>
          </cell>
          <cell r="P284">
            <v>9180000</v>
          </cell>
        </row>
        <row r="285">
          <cell r="A285">
            <v>1025</v>
          </cell>
          <cell r="B285" t="str">
            <v>22.9kV 전기실 설치공사(신설)</v>
          </cell>
          <cell r="D285" t="str">
            <v>식</v>
          </cell>
          <cell r="K285" t="str">
            <v>효성</v>
          </cell>
          <cell r="L285">
            <v>4374000</v>
          </cell>
          <cell r="O285">
            <v>4374000</v>
          </cell>
          <cell r="P285">
            <v>4374000</v>
          </cell>
        </row>
        <row r="286">
          <cell r="A286">
            <v>1026</v>
          </cell>
          <cell r="B286" t="str">
            <v xml:space="preserve"> 배전반</v>
          </cell>
          <cell r="C286" t="str">
            <v>22.9kV GLBS</v>
          </cell>
          <cell r="D286" t="str">
            <v>면</v>
          </cell>
          <cell r="K286" t="str">
            <v>효성</v>
          </cell>
          <cell r="L286">
            <v>30375000</v>
          </cell>
          <cell r="O286">
            <v>30375000</v>
          </cell>
          <cell r="P286">
            <v>30375000</v>
          </cell>
        </row>
        <row r="287">
          <cell r="A287">
            <v>1027</v>
          </cell>
          <cell r="B287" t="str">
            <v xml:space="preserve"> 배전반</v>
          </cell>
          <cell r="C287" t="str">
            <v>25.8kV VCB</v>
          </cell>
          <cell r="D287" t="str">
            <v>면</v>
          </cell>
          <cell r="K287" t="str">
            <v>효성</v>
          </cell>
          <cell r="L287">
            <v>16197000</v>
          </cell>
          <cell r="O287">
            <v>16197000</v>
          </cell>
          <cell r="P287">
            <v>16197000</v>
          </cell>
        </row>
        <row r="288">
          <cell r="A288">
            <v>1028</v>
          </cell>
          <cell r="B288" t="str">
            <v>전철변전소 전력설비 설치</v>
          </cell>
          <cell r="D288" t="str">
            <v>식</v>
          </cell>
          <cell r="K288" t="str">
            <v>효성</v>
          </cell>
          <cell r="L288">
            <v>10057000</v>
          </cell>
          <cell r="O288">
            <v>10057000</v>
          </cell>
          <cell r="P288">
            <v>10057000</v>
          </cell>
        </row>
        <row r="289">
          <cell r="A289">
            <v>1029</v>
          </cell>
          <cell r="B289" t="str">
            <v xml:space="preserve"> 배전반</v>
          </cell>
          <cell r="C289" t="str">
            <v>22.9kV GLBS</v>
          </cell>
          <cell r="D289" t="str">
            <v>면</v>
          </cell>
          <cell r="K289" t="str">
            <v>효성</v>
          </cell>
          <cell r="L289">
            <v>30375000</v>
          </cell>
          <cell r="O289">
            <v>30375000</v>
          </cell>
          <cell r="P289">
            <v>30375000</v>
          </cell>
        </row>
        <row r="290">
          <cell r="A290">
            <v>1030</v>
          </cell>
          <cell r="B290" t="str">
            <v xml:space="preserve"> 배전반</v>
          </cell>
          <cell r="C290" t="str">
            <v>25.8kV VCB</v>
          </cell>
          <cell r="D290" t="str">
            <v>면</v>
          </cell>
          <cell r="K290" t="str">
            <v>효성</v>
          </cell>
          <cell r="L290">
            <v>16197000</v>
          </cell>
          <cell r="O290">
            <v>16197000</v>
          </cell>
          <cell r="P290">
            <v>16197000</v>
          </cell>
        </row>
        <row r="291">
          <cell r="A291">
            <v>1031</v>
          </cell>
          <cell r="B291" t="str">
            <v xml:space="preserve"> 배전반</v>
          </cell>
          <cell r="C291" t="str">
            <v>22.9kV/380/220V 200kVA</v>
          </cell>
          <cell r="D291" t="str">
            <v>면</v>
          </cell>
          <cell r="K291" t="str">
            <v>효성</v>
          </cell>
          <cell r="L291">
            <v>9331000</v>
          </cell>
          <cell r="O291">
            <v>9331000</v>
          </cell>
          <cell r="P291">
            <v>9331000</v>
          </cell>
        </row>
        <row r="292">
          <cell r="A292">
            <v>1032</v>
          </cell>
          <cell r="B292" t="str">
            <v>급전,보조급전구분소 전력설비 설치</v>
          </cell>
          <cell r="D292" t="str">
            <v>식</v>
          </cell>
          <cell r="K292" t="str">
            <v>효성</v>
          </cell>
          <cell r="L292">
            <v>9247000</v>
          </cell>
          <cell r="O292">
            <v>9247000</v>
          </cell>
          <cell r="P292">
            <v>9247000</v>
          </cell>
        </row>
        <row r="293">
          <cell r="A293">
            <v>1033</v>
          </cell>
          <cell r="B293" t="str">
            <v xml:space="preserve"> 배전반</v>
          </cell>
          <cell r="C293" t="str">
            <v>22.9kV GLBS</v>
          </cell>
          <cell r="D293" t="str">
            <v>면</v>
          </cell>
          <cell r="K293" t="str">
            <v>효성</v>
          </cell>
          <cell r="L293">
            <v>30375000</v>
          </cell>
          <cell r="O293">
            <v>30375000</v>
          </cell>
          <cell r="P293">
            <v>30375000</v>
          </cell>
        </row>
        <row r="294">
          <cell r="A294">
            <v>1034</v>
          </cell>
          <cell r="B294" t="str">
            <v xml:space="preserve"> 배전반</v>
          </cell>
          <cell r="C294" t="str">
            <v>25.8kV VCB</v>
          </cell>
          <cell r="D294" t="str">
            <v>면</v>
          </cell>
          <cell r="K294" t="str">
            <v>효성</v>
          </cell>
          <cell r="L294">
            <v>16197000</v>
          </cell>
          <cell r="O294">
            <v>16197000</v>
          </cell>
          <cell r="P294">
            <v>16197000</v>
          </cell>
        </row>
        <row r="295">
          <cell r="A295">
            <v>1035</v>
          </cell>
          <cell r="B295" t="str">
            <v xml:space="preserve"> 배전반</v>
          </cell>
          <cell r="C295" t="str">
            <v>22.9kV/380/220V 50kVA</v>
          </cell>
          <cell r="D295" t="str">
            <v>면</v>
          </cell>
          <cell r="K295" t="str">
            <v>효성</v>
          </cell>
          <cell r="L295">
            <v>6412000</v>
          </cell>
          <cell r="O295">
            <v>6412000</v>
          </cell>
          <cell r="P295">
            <v>6412000</v>
          </cell>
        </row>
        <row r="296">
          <cell r="A296">
            <v>1036</v>
          </cell>
          <cell r="B296" t="str">
            <v>원제설비(전쳘용 및 전력용 CU)</v>
          </cell>
          <cell r="D296" t="str">
            <v>식</v>
          </cell>
          <cell r="K296" t="str">
            <v>CNA</v>
          </cell>
          <cell r="L296">
            <v>30270000</v>
          </cell>
          <cell r="O296">
            <v>30270000</v>
          </cell>
          <cell r="P296">
            <v>30270000</v>
          </cell>
        </row>
        <row r="297">
          <cell r="A297">
            <v>1037</v>
          </cell>
          <cell r="B297" t="str">
            <v>전력SCADA 분소용 소규모장치</v>
          </cell>
          <cell r="D297" t="str">
            <v>식</v>
          </cell>
          <cell r="K297" t="str">
            <v>CNA</v>
          </cell>
          <cell r="L297">
            <v>82527000</v>
          </cell>
          <cell r="O297">
            <v>82527000</v>
          </cell>
          <cell r="P297">
            <v>82527000</v>
          </cell>
        </row>
        <row r="298">
          <cell r="O298">
            <v>0</v>
          </cell>
          <cell r="P298">
            <v>0</v>
          </cell>
        </row>
        <row r="299">
          <cell r="A299">
            <v>1040</v>
          </cell>
          <cell r="B299" t="str">
            <v xml:space="preserve"> 600V 가교PE케이블</v>
          </cell>
          <cell r="C299" t="str">
            <v>CV 3.5㎟/2C</v>
          </cell>
          <cell r="D299" t="str">
            <v>m</v>
          </cell>
          <cell r="G299">
            <v>918</v>
          </cell>
          <cell r="H299">
            <v>561</v>
          </cell>
          <cell r="O299">
            <v>561</v>
          </cell>
          <cell r="P299">
            <v>561</v>
          </cell>
        </row>
        <row r="300">
          <cell r="A300">
            <v>1041</v>
          </cell>
          <cell r="B300" t="str">
            <v xml:space="preserve"> 600V 가교PE케이블</v>
          </cell>
          <cell r="C300" t="str">
            <v>CV 3.5㎟/3C</v>
          </cell>
          <cell r="D300" t="str">
            <v>m</v>
          </cell>
          <cell r="G300">
            <v>918</v>
          </cell>
          <cell r="H300">
            <v>746</v>
          </cell>
          <cell r="O300">
            <v>746</v>
          </cell>
          <cell r="P300">
            <v>746</v>
          </cell>
        </row>
        <row r="301">
          <cell r="A301">
            <v>1042</v>
          </cell>
          <cell r="B301" t="str">
            <v xml:space="preserve"> 600V 가교PE케이블</v>
          </cell>
          <cell r="C301" t="str">
            <v>CV 3.5㎟/4C</v>
          </cell>
          <cell r="D301" t="str">
            <v>m</v>
          </cell>
          <cell r="G301">
            <v>918</v>
          </cell>
          <cell r="H301">
            <v>902</v>
          </cell>
          <cell r="O301">
            <v>902</v>
          </cell>
          <cell r="P301">
            <v>902</v>
          </cell>
        </row>
        <row r="302">
          <cell r="A302">
            <v>1043</v>
          </cell>
          <cell r="B302" t="str">
            <v xml:space="preserve"> 600V 가교PE케이블</v>
          </cell>
          <cell r="C302" t="str">
            <v>CV 5.5㎟/4C</v>
          </cell>
          <cell r="D302" t="str">
            <v>m</v>
          </cell>
          <cell r="G302">
            <v>918</v>
          </cell>
          <cell r="H302">
            <v>1285</v>
          </cell>
          <cell r="O302">
            <v>1285</v>
          </cell>
          <cell r="P302">
            <v>1285</v>
          </cell>
        </row>
        <row r="303">
          <cell r="A303">
            <v>1044</v>
          </cell>
          <cell r="B303" t="str">
            <v xml:space="preserve"> 600V 가교PE케이블</v>
          </cell>
          <cell r="C303" t="str">
            <v>CV 8㎟/4C</v>
          </cell>
          <cell r="D303" t="str">
            <v>m</v>
          </cell>
          <cell r="G303">
            <v>918</v>
          </cell>
          <cell r="H303">
            <v>1695</v>
          </cell>
          <cell r="O303">
            <v>1695</v>
          </cell>
          <cell r="P303">
            <v>1695</v>
          </cell>
        </row>
        <row r="304">
          <cell r="A304">
            <v>1045</v>
          </cell>
          <cell r="B304" t="str">
            <v xml:space="preserve"> 600V 가교PE케이블</v>
          </cell>
          <cell r="C304" t="str">
            <v>CV 14㎟/4C</v>
          </cell>
          <cell r="D304" t="str">
            <v>m</v>
          </cell>
          <cell r="G304">
            <v>918</v>
          </cell>
          <cell r="H304">
            <v>2645</v>
          </cell>
          <cell r="O304">
            <v>2645</v>
          </cell>
          <cell r="P304">
            <v>2645</v>
          </cell>
        </row>
        <row r="305">
          <cell r="A305">
            <v>1046</v>
          </cell>
          <cell r="B305" t="str">
            <v xml:space="preserve"> 600V 가교PE케이블</v>
          </cell>
          <cell r="C305" t="str">
            <v>CV 22㎟/4C</v>
          </cell>
          <cell r="D305" t="str">
            <v>m</v>
          </cell>
          <cell r="G305">
            <v>918</v>
          </cell>
          <cell r="H305">
            <v>3941</v>
          </cell>
          <cell r="O305">
            <v>3941</v>
          </cell>
          <cell r="P305">
            <v>3941</v>
          </cell>
        </row>
        <row r="306">
          <cell r="A306">
            <v>1047</v>
          </cell>
          <cell r="B306" t="str">
            <v xml:space="preserve"> 600V 가교PE케이블</v>
          </cell>
          <cell r="C306" t="str">
            <v>CV 38㎟/4C</v>
          </cell>
          <cell r="D306" t="str">
            <v>m</v>
          </cell>
          <cell r="G306">
            <v>918</v>
          </cell>
          <cell r="H306">
            <v>6277</v>
          </cell>
          <cell r="O306">
            <v>6277</v>
          </cell>
          <cell r="P306">
            <v>6277</v>
          </cell>
        </row>
        <row r="308">
          <cell r="A308">
            <v>3001</v>
          </cell>
          <cell r="B308" t="str">
            <v>LP 애자</v>
          </cell>
          <cell r="C308" t="str">
            <v>23kV 125 x 304</v>
          </cell>
          <cell r="D308" t="str">
            <v>개</v>
          </cell>
          <cell r="G308">
            <v>1016</v>
          </cell>
          <cell r="H308">
            <v>17650</v>
          </cell>
          <cell r="O308">
            <v>17650</v>
          </cell>
          <cell r="P308">
            <v>17650</v>
          </cell>
        </row>
        <row r="309">
          <cell r="A309">
            <v>3002</v>
          </cell>
          <cell r="B309" t="str">
            <v>현수애자</v>
          </cell>
          <cell r="C309" t="str">
            <v>볼소켓형 191mm</v>
          </cell>
          <cell r="D309" t="str">
            <v>개</v>
          </cell>
          <cell r="G309">
            <v>1016</v>
          </cell>
          <cell r="H309">
            <v>20140</v>
          </cell>
          <cell r="O309">
            <v>20140</v>
          </cell>
          <cell r="P309">
            <v>20140</v>
          </cell>
        </row>
        <row r="310">
          <cell r="A310">
            <v>3003</v>
          </cell>
          <cell r="B310" t="str">
            <v>경완철</v>
          </cell>
          <cell r="C310" t="str">
            <v>90x90x7tx2400</v>
          </cell>
          <cell r="D310" t="str">
            <v>개</v>
          </cell>
          <cell r="G310">
            <v>1018</v>
          </cell>
          <cell r="H310">
            <v>29500</v>
          </cell>
          <cell r="O310">
            <v>29500</v>
          </cell>
          <cell r="P310">
            <v>29500</v>
          </cell>
        </row>
        <row r="311">
          <cell r="A311">
            <v>3004</v>
          </cell>
          <cell r="B311" t="str">
            <v>각암타이</v>
          </cell>
          <cell r="C311" t="str">
            <v>40x40x6tx1370</v>
          </cell>
          <cell r="D311" t="str">
            <v>개</v>
          </cell>
          <cell r="G311">
            <v>1018</v>
          </cell>
          <cell r="H311">
            <v>6100</v>
          </cell>
          <cell r="O311">
            <v>6100</v>
          </cell>
          <cell r="P311">
            <v>6100</v>
          </cell>
        </row>
        <row r="312">
          <cell r="A312">
            <v>3005</v>
          </cell>
          <cell r="B312" t="str">
            <v>앵카쇄클</v>
          </cell>
          <cell r="C312" t="str">
            <v>AS-12</v>
          </cell>
          <cell r="D312" t="str">
            <v>개</v>
          </cell>
          <cell r="G312">
            <v>1017</v>
          </cell>
          <cell r="H312">
            <v>4800</v>
          </cell>
          <cell r="O312">
            <v>4800</v>
          </cell>
          <cell r="P312">
            <v>4800</v>
          </cell>
        </row>
        <row r="313">
          <cell r="A313">
            <v>3006</v>
          </cell>
          <cell r="B313" t="str">
            <v>소켓아이</v>
          </cell>
          <cell r="C313" t="str">
            <v>SE-12</v>
          </cell>
          <cell r="D313" t="str">
            <v>개</v>
          </cell>
          <cell r="G313">
            <v>1017</v>
          </cell>
          <cell r="H313">
            <v>6100</v>
          </cell>
          <cell r="O313">
            <v>6100</v>
          </cell>
          <cell r="P313">
            <v>6100</v>
          </cell>
        </row>
        <row r="314">
          <cell r="A314">
            <v>3007</v>
          </cell>
          <cell r="B314" t="str">
            <v>핀볼크레비스</v>
          </cell>
          <cell r="C314" t="str">
            <v>BC-12</v>
          </cell>
          <cell r="D314" t="str">
            <v>개</v>
          </cell>
          <cell r="G314">
            <v>1017</v>
          </cell>
          <cell r="H314">
            <v>5200</v>
          </cell>
          <cell r="O314">
            <v>5200</v>
          </cell>
          <cell r="P314">
            <v>5200</v>
          </cell>
        </row>
        <row r="315">
          <cell r="A315">
            <v>3008</v>
          </cell>
          <cell r="B315" t="str">
            <v>인장형클램프</v>
          </cell>
          <cell r="C315" t="str">
            <v>ACSR 160㎟</v>
          </cell>
          <cell r="D315" t="str">
            <v>개</v>
          </cell>
          <cell r="G315">
            <v>1017</v>
          </cell>
          <cell r="H315">
            <v>5200</v>
          </cell>
          <cell r="O315">
            <v>5200</v>
          </cell>
          <cell r="P315">
            <v>5200</v>
          </cell>
        </row>
        <row r="316">
          <cell r="A316">
            <v>3009</v>
          </cell>
          <cell r="B316" t="str">
            <v>분기슬리브</v>
          </cell>
          <cell r="C316" t="str">
            <v>ACSR 160㎟</v>
          </cell>
          <cell r="D316" t="str">
            <v>개</v>
          </cell>
          <cell r="H316">
            <v>1500</v>
          </cell>
          <cell r="O316">
            <v>1500</v>
          </cell>
          <cell r="P316">
            <v>1500</v>
          </cell>
        </row>
        <row r="317">
          <cell r="A317">
            <v>3010</v>
          </cell>
          <cell r="B317" t="str">
            <v>절연카바</v>
          </cell>
          <cell r="D317" t="str">
            <v>개</v>
          </cell>
          <cell r="H317">
            <v>912</v>
          </cell>
          <cell r="O317">
            <v>912</v>
          </cell>
          <cell r="P317">
            <v>912</v>
          </cell>
        </row>
        <row r="318">
          <cell r="A318">
            <v>3011</v>
          </cell>
          <cell r="B318" t="str">
            <v>도그형볼트,너트,와샤</v>
          </cell>
          <cell r="C318" t="str">
            <v>M20x220</v>
          </cell>
          <cell r="D318" t="str">
            <v>개</v>
          </cell>
          <cell r="H318">
            <v>154</v>
          </cell>
          <cell r="O318">
            <v>154</v>
          </cell>
          <cell r="P318">
            <v>154</v>
          </cell>
        </row>
        <row r="319">
          <cell r="A319">
            <v>3012</v>
          </cell>
          <cell r="B319" t="str">
            <v>도그형볼트,너트,와샤</v>
          </cell>
          <cell r="C319" t="str">
            <v>M20x150</v>
          </cell>
          <cell r="D319" t="str">
            <v>개</v>
          </cell>
          <cell r="H319">
            <v>154</v>
          </cell>
          <cell r="O319">
            <v>154</v>
          </cell>
          <cell r="P319">
            <v>154</v>
          </cell>
        </row>
        <row r="320">
          <cell r="A320">
            <v>3013</v>
          </cell>
          <cell r="B320" t="str">
            <v>머신볼트,너트,와샤</v>
          </cell>
          <cell r="C320" t="str">
            <v>M16x50</v>
          </cell>
          <cell r="D320" t="str">
            <v>개</v>
          </cell>
          <cell r="H320">
            <v>1620</v>
          </cell>
          <cell r="O320">
            <v>1620</v>
          </cell>
          <cell r="P320">
            <v>1620</v>
          </cell>
        </row>
        <row r="321">
          <cell r="A321">
            <v>3014</v>
          </cell>
          <cell r="B321" t="str">
            <v>머신볼트,너트,와샤</v>
          </cell>
          <cell r="C321" t="str">
            <v>M16x130</v>
          </cell>
          <cell r="D321" t="str">
            <v>개</v>
          </cell>
          <cell r="H321">
            <v>810</v>
          </cell>
          <cell r="O321">
            <v>810</v>
          </cell>
          <cell r="P321">
            <v>810</v>
          </cell>
        </row>
        <row r="322">
          <cell r="A322">
            <v>3015</v>
          </cell>
          <cell r="B322" t="str">
            <v>머신볼트,너트,와샤</v>
          </cell>
          <cell r="C322" t="str">
            <v>M16x350</v>
          </cell>
          <cell r="D322" t="str">
            <v>개</v>
          </cell>
          <cell r="H322">
            <v>208</v>
          </cell>
          <cell r="O322">
            <v>208</v>
          </cell>
          <cell r="P322">
            <v>208</v>
          </cell>
        </row>
        <row r="323">
          <cell r="A323">
            <v>3016</v>
          </cell>
          <cell r="B323" t="str">
            <v>머신볼트,너트,와샤</v>
          </cell>
          <cell r="C323" t="str">
            <v>M16x400</v>
          </cell>
          <cell r="D323" t="str">
            <v>개</v>
          </cell>
          <cell r="H323">
            <v>1346</v>
          </cell>
          <cell r="O323">
            <v>1346</v>
          </cell>
          <cell r="P323">
            <v>1346</v>
          </cell>
        </row>
        <row r="324">
          <cell r="A324">
            <v>3017</v>
          </cell>
          <cell r="B324" t="str">
            <v>머신볼트,너트,와샤</v>
          </cell>
          <cell r="C324" t="str">
            <v>M16x460</v>
          </cell>
          <cell r="D324" t="str">
            <v>개</v>
          </cell>
          <cell r="H324">
            <v>888</v>
          </cell>
          <cell r="O324">
            <v>888</v>
          </cell>
          <cell r="P324">
            <v>888</v>
          </cell>
        </row>
        <row r="325">
          <cell r="A325">
            <v>3018</v>
          </cell>
          <cell r="B325" t="str">
            <v>머신볼트,너트,와샤</v>
          </cell>
          <cell r="C325" t="str">
            <v>M16x520</v>
          </cell>
          <cell r="D325" t="str">
            <v>개</v>
          </cell>
          <cell r="H325">
            <v>214</v>
          </cell>
          <cell r="O325">
            <v>214</v>
          </cell>
          <cell r="P325">
            <v>214</v>
          </cell>
        </row>
        <row r="326">
          <cell r="A326">
            <v>3019</v>
          </cell>
          <cell r="B326" t="str">
            <v>머신볼트,너트,와샤</v>
          </cell>
          <cell r="C326" t="str">
            <v>M16x570</v>
          </cell>
          <cell r="D326" t="str">
            <v>개</v>
          </cell>
          <cell r="H326">
            <v>52</v>
          </cell>
          <cell r="O326">
            <v>52</v>
          </cell>
          <cell r="P326">
            <v>52</v>
          </cell>
        </row>
        <row r="327">
          <cell r="A327">
            <v>3020</v>
          </cell>
          <cell r="B327" t="str">
            <v>"ㄱ"형강(암타이밴드)</v>
          </cell>
          <cell r="C327" t="str">
            <v>40x40x5tx390</v>
          </cell>
          <cell r="D327" t="str">
            <v>개</v>
          </cell>
          <cell r="H327">
            <v>1282</v>
          </cell>
          <cell r="O327">
            <v>1282</v>
          </cell>
          <cell r="P327">
            <v>1282</v>
          </cell>
        </row>
        <row r="328">
          <cell r="A328">
            <v>3021</v>
          </cell>
          <cell r="B328" t="str">
            <v>"ㄱ"형강(암타이밴드)</v>
          </cell>
          <cell r="C328" t="str">
            <v>40x40x5tx440</v>
          </cell>
          <cell r="D328" t="str">
            <v>개</v>
          </cell>
          <cell r="H328">
            <v>236</v>
          </cell>
          <cell r="O328">
            <v>236</v>
          </cell>
          <cell r="P328">
            <v>236</v>
          </cell>
        </row>
        <row r="329">
          <cell r="A329">
            <v>3022</v>
          </cell>
          <cell r="B329" t="str">
            <v>"ㄱ"형강(암타이밴드)</v>
          </cell>
          <cell r="C329" t="str">
            <v>40x40x5tx540</v>
          </cell>
          <cell r="D329" t="str">
            <v>개</v>
          </cell>
          <cell r="H329">
            <v>7400</v>
          </cell>
          <cell r="O329">
            <v>7400</v>
          </cell>
          <cell r="P329">
            <v>7400</v>
          </cell>
        </row>
        <row r="330">
          <cell r="A330">
            <v>3023</v>
          </cell>
          <cell r="B330" t="str">
            <v>"ㄱ"형강(암타이밴드)</v>
          </cell>
          <cell r="C330" t="str">
            <v>40x40x5tx590</v>
          </cell>
          <cell r="D330" t="str">
            <v>개</v>
          </cell>
          <cell r="H330">
            <v>7400</v>
          </cell>
          <cell r="O330">
            <v>7400</v>
          </cell>
          <cell r="P330">
            <v>7400</v>
          </cell>
        </row>
        <row r="331">
          <cell r="A331">
            <v>3024</v>
          </cell>
          <cell r="B331" t="str">
            <v>알루미늄바인더</v>
          </cell>
          <cell r="C331" t="str">
            <v>4.0mm</v>
          </cell>
          <cell r="D331" t="str">
            <v>m</v>
          </cell>
          <cell r="H331">
            <v>150</v>
          </cell>
          <cell r="O331">
            <v>150</v>
          </cell>
          <cell r="P331">
            <v>150</v>
          </cell>
        </row>
        <row r="332">
          <cell r="A332">
            <v>3025</v>
          </cell>
          <cell r="B332" t="str">
            <v>제어용 케이블</v>
          </cell>
          <cell r="C332" t="str">
            <v>CVV 2.0㎟/4C</v>
          </cell>
          <cell r="D332" t="str">
            <v>m</v>
          </cell>
          <cell r="E332">
            <v>844</v>
          </cell>
          <cell r="F332">
            <v>781</v>
          </cell>
          <cell r="O332">
            <v>781</v>
          </cell>
          <cell r="P332">
            <v>781</v>
          </cell>
        </row>
        <row r="333">
          <cell r="A333">
            <v>3026</v>
          </cell>
          <cell r="B333" t="str">
            <v>침상전극봉</v>
          </cell>
          <cell r="G333">
            <v>994</v>
          </cell>
          <cell r="H333">
            <v>150000</v>
          </cell>
          <cell r="O333">
            <v>150000</v>
          </cell>
          <cell r="P333">
            <v>150000</v>
          </cell>
        </row>
        <row r="334">
          <cell r="A334">
            <v>3027</v>
          </cell>
          <cell r="B334" t="str">
            <v>크로스 콘넥터</v>
          </cell>
          <cell r="C334" t="str">
            <v>60x60㎟</v>
          </cell>
          <cell r="D334" t="str">
            <v>개</v>
          </cell>
          <cell r="G334">
            <v>993</v>
          </cell>
          <cell r="H334">
            <v>3500</v>
          </cell>
          <cell r="O334">
            <v>3500</v>
          </cell>
          <cell r="P334">
            <v>3500</v>
          </cell>
        </row>
        <row r="335">
          <cell r="A335">
            <v>3028</v>
          </cell>
          <cell r="B335" t="str">
            <v>백관</v>
          </cell>
          <cell r="C335" t="str">
            <v>φ80</v>
          </cell>
          <cell r="D335" t="str">
            <v>m</v>
          </cell>
          <cell r="G335">
            <v>489</v>
          </cell>
          <cell r="H335">
            <v>5322</v>
          </cell>
          <cell r="O335">
            <v>5322</v>
          </cell>
          <cell r="P335">
            <v>5322</v>
          </cell>
        </row>
        <row r="336">
          <cell r="A336">
            <v>3029</v>
          </cell>
          <cell r="B336" t="str">
            <v>백관</v>
          </cell>
          <cell r="C336" t="str">
            <v>φ40</v>
          </cell>
          <cell r="D336" t="str">
            <v>m</v>
          </cell>
          <cell r="G336">
            <v>489</v>
          </cell>
          <cell r="H336">
            <v>2414</v>
          </cell>
          <cell r="O336">
            <v>2414</v>
          </cell>
          <cell r="P336">
            <v>2414</v>
          </cell>
        </row>
        <row r="337">
          <cell r="A337">
            <v>1038</v>
          </cell>
          <cell r="B337" t="str">
            <v>전라선 사령실 SCADA</v>
          </cell>
          <cell r="D337" t="str">
            <v>식</v>
          </cell>
          <cell r="K337" t="str">
            <v>CAN</v>
          </cell>
          <cell r="L337">
            <v>2314025000</v>
          </cell>
          <cell r="O337">
            <v>2314025000</v>
          </cell>
          <cell r="P337">
            <v>2314025000</v>
          </cell>
        </row>
        <row r="338">
          <cell r="A338">
            <v>700</v>
          </cell>
          <cell r="B338" t="str">
            <v xml:space="preserve"> 강심알루미늄전선</v>
          </cell>
          <cell r="C338" t="str">
            <v xml:space="preserve"> H.ACSR 58㎟x1C</v>
          </cell>
          <cell r="D338" t="str">
            <v>m</v>
          </cell>
        </row>
        <row r="339">
          <cell r="A339">
            <v>701</v>
          </cell>
          <cell r="B339" t="str">
            <v xml:space="preserve"> 강심알루미늄전선</v>
          </cell>
          <cell r="C339" t="str">
            <v xml:space="preserve"> H.ACSR OC 58㎟X1C</v>
          </cell>
          <cell r="D339" t="str">
            <v>m</v>
          </cell>
        </row>
        <row r="340">
          <cell r="A340">
            <v>702</v>
          </cell>
          <cell r="B340" t="str">
            <v xml:space="preserve"> 고압가교PE케이블</v>
          </cell>
          <cell r="C340" t="str">
            <v xml:space="preserve"> H.CV 6.9kV 38㎟x1C</v>
          </cell>
          <cell r="D340" t="str">
            <v>m</v>
          </cell>
        </row>
        <row r="341">
          <cell r="A341">
            <v>703</v>
          </cell>
          <cell r="B341" t="str">
            <v xml:space="preserve"> 옥외용비닐절연전선</v>
          </cell>
          <cell r="C341" t="str">
            <v xml:space="preserve"> OW 8㎟x1C</v>
          </cell>
          <cell r="D341" t="str">
            <v>m</v>
          </cell>
        </row>
        <row r="342">
          <cell r="A342">
            <v>709</v>
          </cell>
          <cell r="B342" t="str">
            <v xml:space="preserve"> 콘크리트전주</v>
          </cell>
          <cell r="C342" t="str">
            <v xml:space="preserve"> 경하중 9m</v>
          </cell>
          <cell r="D342" t="str">
            <v>본</v>
          </cell>
        </row>
        <row r="343">
          <cell r="A343">
            <v>704</v>
          </cell>
          <cell r="B343" t="str">
            <v xml:space="preserve"> 콘크리트전주</v>
          </cell>
          <cell r="C343" t="str">
            <v xml:space="preserve"> 경하중 10m</v>
          </cell>
          <cell r="D343" t="str">
            <v>본</v>
          </cell>
        </row>
        <row r="344">
          <cell r="A344">
            <v>705</v>
          </cell>
          <cell r="B344" t="str">
            <v xml:space="preserve"> 콘크리트전주</v>
          </cell>
          <cell r="C344" t="str">
            <v xml:space="preserve"> 경하중 11m</v>
          </cell>
          <cell r="D344" t="str">
            <v>본</v>
          </cell>
        </row>
        <row r="345">
          <cell r="A345">
            <v>706</v>
          </cell>
          <cell r="B345" t="str">
            <v xml:space="preserve"> 콘크리트전주</v>
          </cell>
          <cell r="C345" t="str">
            <v xml:space="preserve"> 경하중 12m</v>
          </cell>
          <cell r="D345" t="str">
            <v>본</v>
          </cell>
        </row>
        <row r="346">
          <cell r="A346">
            <v>707</v>
          </cell>
          <cell r="B346" t="str">
            <v xml:space="preserve"> 콘크리트전주</v>
          </cell>
          <cell r="C346" t="str">
            <v xml:space="preserve"> 경하중 13m</v>
          </cell>
          <cell r="D346" t="str">
            <v>본</v>
          </cell>
        </row>
        <row r="347">
          <cell r="A347">
            <v>708</v>
          </cell>
          <cell r="B347" t="str">
            <v xml:space="preserve"> 콘크리트전주</v>
          </cell>
          <cell r="C347" t="str">
            <v xml:space="preserve"> 경하중 15m</v>
          </cell>
          <cell r="D347" t="str">
            <v>본</v>
          </cell>
        </row>
        <row r="348">
          <cell r="A348">
            <v>710</v>
          </cell>
          <cell r="B348" t="str">
            <v xml:space="preserve"> 철    주</v>
          </cell>
          <cell r="C348" t="str">
            <v>9m</v>
          </cell>
          <cell r="D348" t="str">
            <v>본</v>
          </cell>
        </row>
        <row r="349">
          <cell r="A349">
            <v>711</v>
          </cell>
          <cell r="B349" t="str">
            <v xml:space="preserve"> 지    주</v>
          </cell>
          <cell r="C349" t="str">
            <v xml:space="preserve"> 콘크리트주 9m</v>
          </cell>
          <cell r="D349" t="str">
            <v>본</v>
          </cell>
        </row>
        <row r="350">
          <cell r="A350">
            <v>712</v>
          </cell>
          <cell r="B350" t="str">
            <v xml:space="preserve"> 아연도 철선</v>
          </cell>
          <cell r="C350" t="str">
            <v xml:space="preserve"> 7/2.6mm</v>
          </cell>
          <cell r="D350" t="str">
            <v>본</v>
          </cell>
        </row>
        <row r="351">
          <cell r="A351">
            <v>716</v>
          </cell>
          <cell r="B351" t="str">
            <v xml:space="preserve"> 가공지선 지지대</v>
          </cell>
          <cell r="C351" t="str">
            <v xml:space="preserve"> 내 장 형</v>
          </cell>
          <cell r="D351" t="str">
            <v>본</v>
          </cell>
        </row>
        <row r="352">
          <cell r="A352">
            <v>900</v>
          </cell>
          <cell r="B352" t="str">
            <v xml:space="preserve"> 가공지선 지지대</v>
          </cell>
          <cell r="C352" t="str">
            <v xml:space="preserve"> 직 선 형</v>
          </cell>
          <cell r="D352" t="str">
            <v>본</v>
          </cell>
        </row>
        <row r="353">
          <cell r="A353">
            <v>717</v>
          </cell>
          <cell r="B353" t="str">
            <v xml:space="preserve"> 완    철</v>
          </cell>
          <cell r="C353" t="str">
            <v xml:space="preserve"> 75x75x9tx1400</v>
          </cell>
          <cell r="D353" t="str">
            <v>개</v>
          </cell>
        </row>
        <row r="354">
          <cell r="A354">
            <v>718</v>
          </cell>
          <cell r="B354" t="str">
            <v xml:space="preserve"> 경 완 철</v>
          </cell>
          <cell r="C354" t="str">
            <v xml:space="preserve"> 75x75x3.2tx1800</v>
          </cell>
          <cell r="D354" t="str">
            <v>개</v>
          </cell>
        </row>
        <row r="355">
          <cell r="A355">
            <v>719</v>
          </cell>
          <cell r="B355" t="str">
            <v xml:space="preserve"> 완    철</v>
          </cell>
          <cell r="C355" t="str">
            <v xml:space="preserve"> 75x75x9tx2260</v>
          </cell>
          <cell r="D355" t="str">
            <v>개</v>
          </cell>
        </row>
        <row r="356">
          <cell r="A356">
            <v>720</v>
          </cell>
          <cell r="B356" t="str">
            <v xml:space="preserve"> 완    철</v>
          </cell>
          <cell r="C356" t="str">
            <v xml:space="preserve"> 75x75x9tx3400</v>
          </cell>
          <cell r="D356" t="str">
            <v>개</v>
          </cell>
        </row>
        <row r="357">
          <cell r="A357">
            <v>721</v>
          </cell>
          <cell r="B357" t="str">
            <v xml:space="preserve"> 경 완 철</v>
          </cell>
          <cell r="C357" t="str">
            <v xml:space="preserve"> 75x75x3.2tx2400</v>
          </cell>
          <cell r="D357" t="str">
            <v>개</v>
          </cell>
        </row>
        <row r="358">
          <cell r="A358">
            <v>722</v>
          </cell>
          <cell r="B358" t="str">
            <v xml:space="preserve"> 라인포스트</v>
          </cell>
          <cell r="C358" t="str">
            <v xml:space="preserve"> 23KV</v>
          </cell>
          <cell r="D358" t="str">
            <v>개</v>
          </cell>
        </row>
        <row r="359">
          <cell r="A359">
            <v>723</v>
          </cell>
          <cell r="B359" t="str">
            <v xml:space="preserve"> 현수애자</v>
          </cell>
          <cell r="C359" t="str">
            <v xml:space="preserve"> 180㎜</v>
          </cell>
          <cell r="D359" t="str">
            <v>개</v>
          </cell>
        </row>
        <row r="360">
          <cell r="A360">
            <v>724</v>
          </cell>
          <cell r="B360" t="str">
            <v xml:space="preserve"> 핀 애 자</v>
          </cell>
          <cell r="D360" t="str">
            <v>개</v>
          </cell>
        </row>
        <row r="361">
          <cell r="A361">
            <v>725</v>
          </cell>
          <cell r="B361" t="str">
            <v xml:space="preserve"> 주상변압기</v>
          </cell>
          <cell r="C361" t="str">
            <v xml:space="preserve"> 6.6/3.3kV/220V 1상/3kVA</v>
          </cell>
          <cell r="D361" t="str">
            <v>대</v>
          </cell>
        </row>
        <row r="362">
          <cell r="A362">
            <v>726</v>
          </cell>
          <cell r="B362" t="str">
            <v xml:space="preserve"> 주상변압기</v>
          </cell>
          <cell r="C362" t="str">
            <v xml:space="preserve"> 6.6/3.3kV/220V 1상/5kVA</v>
          </cell>
          <cell r="D362" t="str">
            <v>대</v>
          </cell>
        </row>
        <row r="363">
          <cell r="A363">
            <v>727</v>
          </cell>
          <cell r="B363" t="str">
            <v xml:space="preserve"> 주상변압기</v>
          </cell>
          <cell r="C363" t="str">
            <v>6.6/3.3kV/220V 1상/7.5kVA</v>
          </cell>
          <cell r="D363" t="str">
            <v>대</v>
          </cell>
        </row>
        <row r="364">
          <cell r="A364">
            <v>728</v>
          </cell>
          <cell r="B364" t="str">
            <v xml:space="preserve"> 변 압 기</v>
          </cell>
          <cell r="C364" t="str">
            <v xml:space="preserve"> 6.6/3.3kV/220V 1상/10kVA</v>
          </cell>
          <cell r="D364" t="str">
            <v>대</v>
          </cell>
        </row>
        <row r="365">
          <cell r="A365">
            <v>729</v>
          </cell>
          <cell r="B365" t="str">
            <v xml:space="preserve"> 변 압 기</v>
          </cell>
          <cell r="C365" t="str">
            <v xml:space="preserve"> 6.6/3.3kV/220V 1상/15kVA</v>
          </cell>
          <cell r="D365" t="str">
            <v>대</v>
          </cell>
        </row>
        <row r="366">
          <cell r="A366">
            <v>730</v>
          </cell>
          <cell r="B366" t="str">
            <v xml:space="preserve"> 변 압 기</v>
          </cell>
          <cell r="C366" t="str">
            <v xml:space="preserve"> 6.6/3.3kV/220V 1상/50kVA</v>
          </cell>
          <cell r="D366" t="str">
            <v>대</v>
          </cell>
        </row>
        <row r="367">
          <cell r="A367">
            <v>902</v>
          </cell>
          <cell r="B367" t="str">
            <v xml:space="preserve"> 변 압 기</v>
          </cell>
          <cell r="C367" t="str">
            <v xml:space="preserve"> 6.6/3.3kV/220V 1상/75kVA</v>
          </cell>
          <cell r="D367" t="str">
            <v>대</v>
          </cell>
        </row>
        <row r="368">
          <cell r="A368">
            <v>731</v>
          </cell>
          <cell r="B368" t="str">
            <v xml:space="preserve"> 피 뢰 기</v>
          </cell>
          <cell r="C368" t="str">
            <v xml:space="preserve"> LA 7.5kVA 2.5KA(W/DISC)</v>
          </cell>
          <cell r="D368" t="str">
            <v>개</v>
          </cell>
        </row>
        <row r="369">
          <cell r="A369">
            <v>732</v>
          </cell>
          <cell r="B369" t="str">
            <v xml:space="preserve"> 개 폐 기</v>
          </cell>
          <cell r="C369" t="str">
            <v xml:space="preserve"> COS 7.2kV </v>
          </cell>
          <cell r="D369" t="str">
            <v>개</v>
          </cell>
        </row>
        <row r="370">
          <cell r="A370">
            <v>733</v>
          </cell>
          <cell r="B370" t="str">
            <v xml:space="preserve"> 단 로 기</v>
          </cell>
          <cell r="C370" t="str">
            <v xml:space="preserve"> 1P 400A</v>
          </cell>
          <cell r="D370" t="str">
            <v>개</v>
          </cell>
        </row>
        <row r="371">
          <cell r="A371">
            <v>734</v>
          </cell>
          <cell r="B371" t="str">
            <v xml:space="preserve"> 기중개폐기</v>
          </cell>
          <cell r="C371" t="str">
            <v xml:space="preserve"> AS 7.2KV 200A</v>
          </cell>
          <cell r="D371" t="str">
            <v>대</v>
          </cell>
        </row>
        <row r="372">
          <cell r="A372">
            <v>735</v>
          </cell>
          <cell r="B372" t="str">
            <v xml:space="preserve"> 접 지 선</v>
          </cell>
          <cell r="C372" t="str">
            <v xml:space="preserve"> GV 22㎟</v>
          </cell>
          <cell r="D372" t="str">
            <v>m</v>
          </cell>
        </row>
        <row r="373">
          <cell r="A373">
            <v>901</v>
          </cell>
          <cell r="B373" t="str">
            <v xml:space="preserve"> 접속장비(직선처리재)</v>
          </cell>
          <cell r="C373" t="str">
            <v>6.9kV 60㎟X1c</v>
          </cell>
          <cell r="D373" t="str">
            <v>개</v>
          </cell>
        </row>
        <row r="374">
          <cell r="A374">
            <v>736</v>
          </cell>
          <cell r="B374" t="str">
            <v xml:space="preserve"> 접속장비(단말처리재)</v>
          </cell>
          <cell r="C374" t="str">
            <v>6.9kV 60㎟x1C 3상분</v>
          </cell>
          <cell r="D374" t="str">
            <v>조</v>
          </cell>
        </row>
        <row r="375">
          <cell r="A375">
            <v>737</v>
          </cell>
          <cell r="B375" t="str">
            <v xml:space="preserve"> 파상형경질PE전선관</v>
          </cell>
          <cell r="C375" t="str">
            <v xml:space="preserve"> ELP 100φ</v>
          </cell>
          <cell r="D375" t="str">
            <v>m</v>
          </cell>
        </row>
        <row r="376">
          <cell r="A376">
            <v>738</v>
          </cell>
          <cell r="B376" t="str">
            <v xml:space="preserve"> 경질비닐전선관</v>
          </cell>
          <cell r="C376" t="str">
            <v xml:space="preserve"> HI-PVC 82C</v>
          </cell>
          <cell r="D376" t="str">
            <v>m</v>
          </cell>
        </row>
        <row r="377">
          <cell r="A377">
            <v>739</v>
          </cell>
          <cell r="B377" t="str">
            <v xml:space="preserve"> 케 이 블</v>
          </cell>
          <cell r="C377" t="str">
            <v xml:space="preserve"> L.EV 22㎟/1C</v>
          </cell>
          <cell r="D377" t="str">
            <v>m</v>
          </cell>
        </row>
        <row r="378">
          <cell r="A378">
            <v>740</v>
          </cell>
          <cell r="B378" t="str">
            <v xml:space="preserve"> 등 기 구</v>
          </cell>
          <cell r="C378" t="str">
            <v xml:space="preserve"> MHL 250W/2(5m)</v>
          </cell>
          <cell r="D378" t="str">
            <v>개</v>
          </cell>
        </row>
        <row r="379">
          <cell r="A379">
            <v>741</v>
          </cell>
          <cell r="B379" t="str">
            <v xml:space="preserve"> 휀    스</v>
          </cell>
          <cell r="C379" t="str">
            <v xml:space="preserve"> 1100x1100</v>
          </cell>
          <cell r="D379" t="str">
            <v>개소</v>
          </cell>
        </row>
        <row r="380">
          <cell r="A380">
            <v>742</v>
          </cell>
          <cell r="B380" t="str">
            <v xml:space="preserve"> ㄱ 형 강</v>
          </cell>
          <cell r="C380" t="str">
            <v xml:space="preserve"> 50x50x5t</v>
          </cell>
          <cell r="D380" t="str">
            <v>개</v>
          </cell>
        </row>
        <row r="381">
          <cell r="A381">
            <v>911</v>
          </cell>
          <cell r="B381" t="str">
            <v xml:space="preserve"> 철    주</v>
          </cell>
          <cell r="C381" t="str">
            <v>10m</v>
          </cell>
          <cell r="D381" t="str">
            <v>본</v>
          </cell>
        </row>
        <row r="382">
          <cell r="A382">
            <v>912</v>
          </cell>
          <cell r="B382" t="str">
            <v xml:space="preserve"> 철    주</v>
          </cell>
          <cell r="C382" t="str">
            <v>13m</v>
          </cell>
          <cell r="D382" t="str">
            <v>본</v>
          </cell>
        </row>
        <row r="384">
          <cell r="A384">
            <v>800</v>
          </cell>
          <cell r="B384" t="str">
            <v xml:space="preserve"> 배전반</v>
          </cell>
          <cell r="C384" t="str">
            <v xml:space="preserve"> VCB 7.2KV 400A</v>
          </cell>
          <cell r="D384" t="str">
            <v>조</v>
          </cell>
        </row>
        <row r="385">
          <cell r="A385">
            <v>801</v>
          </cell>
          <cell r="B385" t="str">
            <v xml:space="preserve"> 배전반</v>
          </cell>
          <cell r="C385" t="str">
            <v xml:space="preserve"> VCB 7.2KV 400A(2단)</v>
          </cell>
          <cell r="D385" t="str">
            <v>조</v>
          </cell>
        </row>
        <row r="386">
          <cell r="A386">
            <v>802</v>
          </cell>
          <cell r="B386" t="str">
            <v xml:space="preserve"> 배전반</v>
          </cell>
          <cell r="C386" t="str">
            <v xml:space="preserve"> DS,VCB 7.2KV 400A(2단)</v>
          </cell>
          <cell r="D386" t="str">
            <v>조</v>
          </cell>
        </row>
        <row r="387">
          <cell r="A387">
            <v>811</v>
          </cell>
          <cell r="B387" t="str">
            <v xml:space="preserve"> 배전반</v>
          </cell>
          <cell r="C387" t="str">
            <v xml:space="preserve"> DS,VCB 7.2KV 400A</v>
          </cell>
          <cell r="D387" t="str">
            <v>조</v>
          </cell>
        </row>
        <row r="388">
          <cell r="A388">
            <v>812</v>
          </cell>
          <cell r="B388" t="str">
            <v xml:space="preserve"> 배전반</v>
          </cell>
          <cell r="C388" t="str">
            <v xml:space="preserve"> DS 200A,VCB 7.2KV 400A</v>
          </cell>
          <cell r="D388" t="str">
            <v>조</v>
          </cell>
        </row>
        <row r="389">
          <cell r="A389">
            <v>803</v>
          </cell>
          <cell r="B389" t="str">
            <v xml:space="preserve"> 변압기반</v>
          </cell>
          <cell r="C389" t="str">
            <v xml:space="preserve"> 6.6KV 3Φ75KVAx1</v>
          </cell>
          <cell r="D389" t="str">
            <v>대</v>
          </cell>
        </row>
        <row r="390">
          <cell r="A390">
            <v>804</v>
          </cell>
          <cell r="B390" t="str">
            <v xml:space="preserve"> 변압기반</v>
          </cell>
          <cell r="C390" t="str">
            <v xml:space="preserve"> 6.6KV 1Φ10KVAx1</v>
          </cell>
          <cell r="D390" t="str">
            <v>대</v>
          </cell>
        </row>
        <row r="391">
          <cell r="A391">
            <v>814</v>
          </cell>
          <cell r="B391" t="str">
            <v xml:space="preserve"> 변압기반</v>
          </cell>
          <cell r="C391" t="str">
            <v xml:space="preserve"> 6.6KV 1Φ30KVA + 1Φ10KVA</v>
          </cell>
          <cell r="D391" t="str">
            <v>대</v>
          </cell>
        </row>
        <row r="392">
          <cell r="A392">
            <v>805</v>
          </cell>
          <cell r="B392" t="str">
            <v xml:space="preserve"> 변압기반</v>
          </cell>
          <cell r="C392" t="str">
            <v xml:space="preserve"> 6.6KV 1Φ30KVAx1</v>
          </cell>
          <cell r="D392" t="str">
            <v>대</v>
          </cell>
        </row>
        <row r="393">
          <cell r="A393">
            <v>815</v>
          </cell>
          <cell r="B393" t="str">
            <v xml:space="preserve"> 변압기반</v>
          </cell>
          <cell r="C393" t="str">
            <v xml:space="preserve"> 6.6KV 1Φ30KVAx2</v>
          </cell>
          <cell r="D393" t="str">
            <v>대</v>
          </cell>
        </row>
        <row r="394">
          <cell r="A394">
            <v>806</v>
          </cell>
          <cell r="B394" t="str">
            <v xml:space="preserve"> 변압기반</v>
          </cell>
          <cell r="C394" t="str">
            <v xml:space="preserve"> 6.6KV 1Φ50KVA + 1Φ30KVA</v>
          </cell>
          <cell r="D394" t="str">
            <v>대</v>
          </cell>
        </row>
        <row r="395">
          <cell r="A395">
            <v>807</v>
          </cell>
          <cell r="B395" t="str">
            <v xml:space="preserve"> 변압기반</v>
          </cell>
          <cell r="C395" t="str">
            <v xml:space="preserve"> 6.6KV 1Φ30KVA + 1Φ20KVA</v>
          </cell>
          <cell r="D395" t="str">
            <v>대</v>
          </cell>
        </row>
        <row r="396">
          <cell r="A396">
            <v>808</v>
          </cell>
          <cell r="B396" t="str">
            <v xml:space="preserve"> 배전반</v>
          </cell>
          <cell r="C396" t="str">
            <v xml:space="preserve"> MCCB 3P 400/300 (10CCT)</v>
          </cell>
          <cell r="D396" t="str">
            <v>대</v>
          </cell>
        </row>
        <row r="397">
          <cell r="A397">
            <v>809</v>
          </cell>
          <cell r="B397" t="str">
            <v xml:space="preserve"> 정류기반</v>
          </cell>
          <cell r="C397" t="str">
            <v xml:space="preserve"> 1Φ5KVA</v>
          </cell>
          <cell r="D397" t="str">
            <v>조</v>
          </cell>
        </row>
        <row r="398">
          <cell r="A398">
            <v>810</v>
          </cell>
          <cell r="B398" t="str">
            <v xml:space="preserve"> 밧데리반</v>
          </cell>
          <cell r="C398" t="str">
            <v xml:space="preserve"> 무보수 밀폐형</v>
          </cell>
          <cell r="D398" t="str">
            <v>조</v>
          </cell>
        </row>
        <row r="401">
          <cell r="A401">
            <v>1002</v>
          </cell>
          <cell r="B401" t="str">
            <v xml:space="preserve"> 배전반</v>
          </cell>
          <cell r="C401" t="str">
            <v>PT 13.2kV/110V</v>
          </cell>
          <cell r="D401" t="str">
            <v>조</v>
          </cell>
        </row>
        <row r="402">
          <cell r="A402">
            <v>1003</v>
          </cell>
          <cell r="B402" t="str">
            <v xml:space="preserve"> 배전반</v>
          </cell>
          <cell r="C402" t="str">
            <v>VCB 24kV 3P 600A</v>
          </cell>
          <cell r="D402" t="str">
            <v>조</v>
          </cell>
        </row>
        <row r="403">
          <cell r="A403">
            <v>1004</v>
          </cell>
          <cell r="B403" t="str">
            <v xml:space="preserve"> 변압기반</v>
          </cell>
          <cell r="C403" t="str">
            <v>22.9kV/6.6kV 3상 1000kVA</v>
          </cell>
          <cell r="D403" t="str">
            <v>조</v>
          </cell>
        </row>
        <row r="404">
          <cell r="A404">
            <v>1005</v>
          </cell>
          <cell r="B404" t="str">
            <v xml:space="preserve"> 변압기반</v>
          </cell>
          <cell r="C404" t="str">
            <v>22.9kV/6.6kV 3상 1250kVA</v>
          </cell>
          <cell r="D404" t="str">
            <v>조</v>
          </cell>
        </row>
        <row r="405">
          <cell r="A405">
            <v>1006</v>
          </cell>
          <cell r="B405" t="str">
            <v xml:space="preserve"> 변압기반</v>
          </cell>
          <cell r="C405" t="str">
            <v>6.6kV/380-220V 3상 100kVA</v>
          </cell>
          <cell r="D405" t="str">
            <v>조</v>
          </cell>
        </row>
        <row r="406">
          <cell r="A406">
            <v>1007</v>
          </cell>
          <cell r="B406" t="str">
            <v xml:space="preserve"> 변압기반</v>
          </cell>
          <cell r="C406" t="str">
            <v>6.6kV/380-220V 3상 50kVAx2</v>
          </cell>
          <cell r="D406" t="str">
            <v>조</v>
          </cell>
        </row>
        <row r="407">
          <cell r="A407">
            <v>1008</v>
          </cell>
          <cell r="B407" t="str">
            <v xml:space="preserve"> 변압기반</v>
          </cell>
          <cell r="C407" t="str">
            <v>6.6kV/380-220V 3상 200kVA</v>
          </cell>
          <cell r="D407" t="str">
            <v>조</v>
          </cell>
        </row>
        <row r="408">
          <cell r="A408">
            <v>1009</v>
          </cell>
          <cell r="B408" t="str">
            <v xml:space="preserve"> 변압기반</v>
          </cell>
          <cell r="C408" t="str">
            <v>6.6kV/380-220V 3상 75kVAx2</v>
          </cell>
          <cell r="D408" t="str">
            <v>조</v>
          </cell>
        </row>
        <row r="409">
          <cell r="A409">
            <v>1010</v>
          </cell>
          <cell r="B409" t="str">
            <v xml:space="preserve"> 변압기반</v>
          </cell>
          <cell r="C409" t="str">
            <v>6.6kV/380-220V 3상50kVA1상75kVA</v>
          </cell>
          <cell r="D409" t="str">
            <v>조</v>
          </cell>
        </row>
        <row r="410">
          <cell r="A410">
            <v>1011</v>
          </cell>
          <cell r="B410" t="str">
            <v xml:space="preserve"> 변압기반</v>
          </cell>
          <cell r="C410" t="str">
            <v>6.6kV/380-220V 3상 400kVA</v>
          </cell>
          <cell r="D410" t="str">
            <v>조</v>
          </cell>
        </row>
        <row r="411">
          <cell r="A411">
            <v>1012</v>
          </cell>
          <cell r="B411" t="str">
            <v xml:space="preserve"> 변압기반</v>
          </cell>
          <cell r="C411" t="str">
            <v>6.6kV/380-220V 3상 75kVAx2</v>
          </cell>
          <cell r="D411" t="str">
            <v>조</v>
          </cell>
        </row>
        <row r="412">
          <cell r="A412">
            <v>1013</v>
          </cell>
          <cell r="B412" t="str">
            <v xml:space="preserve"> 변압기반</v>
          </cell>
          <cell r="C412" t="str">
            <v>6.6kV/380-220V 3상 150kVA</v>
          </cell>
          <cell r="D412" t="str">
            <v>조</v>
          </cell>
        </row>
        <row r="413">
          <cell r="A413">
            <v>1014</v>
          </cell>
          <cell r="B413" t="str">
            <v xml:space="preserve"> 변압기반</v>
          </cell>
          <cell r="C413" t="str">
            <v>6.6kV/220V 1상 10kVAx2</v>
          </cell>
          <cell r="D413" t="str">
            <v>조</v>
          </cell>
        </row>
        <row r="414">
          <cell r="A414">
            <v>1015</v>
          </cell>
          <cell r="B414" t="str">
            <v xml:space="preserve"> 변압기반</v>
          </cell>
          <cell r="C414" t="str">
            <v>6.6kV/380-220V 3상 30kVAx2</v>
          </cell>
          <cell r="D414" t="str">
            <v>조</v>
          </cell>
        </row>
        <row r="415">
          <cell r="A415">
            <v>1016</v>
          </cell>
          <cell r="B415" t="str">
            <v xml:space="preserve"> 배전반</v>
          </cell>
          <cell r="C415" t="str">
            <v>6.6kV3상 30kVA</v>
          </cell>
          <cell r="D415" t="str">
            <v>조</v>
          </cell>
        </row>
      </sheetData>
      <sheetData sheetId="15"/>
      <sheetData sheetId="16"/>
      <sheetData sheetId="17"/>
      <sheetData sheetId="18"/>
      <sheetData sheetId="19"/>
      <sheetData sheetId="20"/>
      <sheetData sheetId="21"/>
      <sheetData sheetId="22"/>
      <sheetData sheetId="23"/>
      <sheetData sheetId="24"/>
      <sheetData sheetId="25"/>
      <sheetData sheetId="26" refreshError="1"/>
      <sheetData sheetId="27" refreshError="1"/>
      <sheetData sheetId="28" refreshError="1"/>
      <sheetData sheetId="29" refreshError="1"/>
    </sheetDataSet>
  </externalBook>
</externalLink>
</file>

<file path=xl/externalLinks/externalLink15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공사원가계산서"/>
      <sheetName val="총괄표"/>
      <sheetName val="노임"/>
      <sheetName val="일위대가"/>
      <sheetName val="인공산출서"/>
      <sheetName val="산출집계"/>
      <sheetName val="산출서"/>
      <sheetName val="단가비교"/>
      <sheetName val="정부노임단가"/>
      <sheetName val="자재단가"/>
      <sheetName val="자단"/>
      <sheetName val="단가산출"/>
      <sheetName val="자재단가비교표"/>
      <sheetName val="Cable임피던스"/>
      <sheetName val="대치판정"/>
      <sheetName val="일위집계(기존)"/>
      <sheetName val="수량산출"/>
      <sheetName val="내역"/>
      <sheetName val="BID"/>
      <sheetName val="중기조종사 단위단가"/>
      <sheetName val="집계표"/>
      <sheetName val="내역서"/>
      <sheetName val="약품공급2"/>
      <sheetName val="전기단가조사서"/>
      <sheetName val="1"/>
      <sheetName val="목차 "/>
      <sheetName val="노임단가"/>
      <sheetName val="인공산출"/>
      <sheetName val="일위(이설)"/>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row r="4">
          <cell r="B4" t="str">
            <v>FS 0.65㎜/25P</v>
          </cell>
          <cell r="C4" t="str">
            <v>m</v>
          </cell>
          <cell r="D4">
            <v>1665</v>
          </cell>
          <cell r="F4">
            <v>1224</v>
          </cell>
          <cell r="L4">
            <v>1224</v>
          </cell>
        </row>
        <row r="5">
          <cell r="B5" t="str">
            <v>FS 0.65㎜/12P</v>
          </cell>
          <cell r="C5" t="str">
            <v>m</v>
          </cell>
          <cell r="D5">
            <v>1033</v>
          </cell>
          <cell r="F5">
            <v>789</v>
          </cell>
          <cell r="L5">
            <v>789</v>
          </cell>
        </row>
        <row r="6">
          <cell r="B6" t="str">
            <v>TIV 0.8㎜/2C</v>
          </cell>
          <cell r="C6" t="str">
            <v>m</v>
          </cell>
          <cell r="D6">
            <v>75</v>
          </cell>
          <cell r="E6">
            <v>827</v>
          </cell>
          <cell r="F6">
            <v>55</v>
          </cell>
          <cell r="G6">
            <v>870</v>
          </cell>
          <cell r="L6">
            <v>55</v>
          </cell>
        </row>
        <row r="7">
          <cell r="B7" t="str">
            <v>ECX 5C-2V</v>
          </cell>
          <cell r="C7" t="str">
            <v>m</v>
          </cell>
          <cell r="D7">
            <v>450</v>
          </cell>
          <cell r="E7">
            <v>824</v>
          </cell>
          <cell r="F7">
            <v>350</v>
          </cell>
          <cell r="G7">
            <v>870</v>
          </cell>
          <cell r="L7">
            <v>350</v>
          </cell>
        </row>
        <row r="8">
          <cell r="B8" t="str">
            <v>ECX 7C-2V</v>
          </cell>
          <cell r="C8" t="str">
            <v>m</v>
          </cell>
          <cell r="D8">
            <v>813</v>
          </cell>
          <cell r="E8">
            <v>824</v>
          </cell>
          <cell r="F8">
            <v>615</v>
          </cell>
          <cell r="G8">
            <v>870</v>
          </cell>
          <cell r="L8">
            <v>615</v>
          </cell>
        </row>
        <row r="9">
          <cell r="B9" t="str">
            <v>IV 1.2㎜</v>
          </cell>
          <cell r="C9" t="str">
            <v>m</v>
          </cell>
          <cell r="D9">
            <v>47</v>
          </cell>
          <cell r="E9">
            <v>810</v>
          </cell>
          <cell r="F9">
            <v>42</v>
          </cell>
          <cell r="G9">
            <v>857</v>
          </cell>
          <cell r="L9">
            <v>42</v>
          </cell>
        </row>
        <row r="10">
          <cell r="B10" t="str">
            <v>HIV 1.6㎜</v>
          </cell>
          <cell r="C10" t="str">
            <v>m</v>
          </cell>
          <cell r="D10">
            <v>81</v>
          </cell>
          <cell r="E10">
            <v>810</v>
          </cell>
          <cell r="F10">
            <v>73</v>
          </cell>
          <cell r="G10">
            <v>857</v>
          </cell>
          <cell r="L10">
            <v>73</v>
          </cell>
        </row>
        <row r="11">
          <cell r="B11" t="str">
            <v>HIV 2.0㎜</v>
          </cell>
          <cell r="C11" t="str">
            <v>m</v>
          </cell>
          <cell r="D11">
            <v>119</v>
          </cell>
          <cell r="E11">
            <v>810</v>
          </cell>
          <cell r="F11">
            <v>107</v>
          </cell>
          <cell r="G11">
            <v>857</v>
          </cell>
          <cell r="L11">
            <v>107</v>
          </cell>
        </row>
        <row r="12">
          <cell r="B12" t="str">
            <v>ST 16C</v>
          </cell>
          <cell r="C12" t="str">
            <v>m</v>
          </cell>
          <cell r="D12">
            <v>932</v>
          </cell>
          <cell r="E12">
            <v>835</v>
          </cell>
          <cell r="F12">
            <v>913</v>
          </cell>
          <cell r="G12">
            <v>887</v>
          </cell>
          <cell r="L12">
            <v>913</v>
          </cell>
        </row>
        <row r="13">
          <cell r="B13" t="str">
            <v>ST 22C</v>
          </cell>
          <cell r="C13" t="str">
            <v>m</v>
          </cell>
          <cell r="D13">
            <v>1192</v>
          </cell>
          <cell r="E13">
            <v>835</v>
          </cell>
          <cell r="F13">
            <v>1169</v>
          </cell>
          <cell r="G13">
            <v>887</v>
          </cell>
          <cell r="L13">
            <v>1169</v>
          </cell>
        </row>
        <row r="14">
          <cell r="B14" t="str">
            <v>ST 28C</v>
          </cell>
          <cell r="C14" t="str">
            <v>m</v>
          </cell>
          <cell r="D14">
            <v>1566</v>
          </cell>
          <cell r="E14">
            <v>835</v>
          </cell>
          <cell r="F14">
            <v>1526</v>
          </cell>
          <cell r="G14">
            <v>887</v>
          </cell>
          <cell r="L14">
            <v>1526</v>
          </cell>
        </row>
        <row r="15">
          <cell r="B15" t="str">
            <v>ST 36C</v>
          </cell>
          <cell r="C15" t="str">
            <v>m</v>
          </cell>
          <cell r="D15">
            <v>1921</v>
          </cell>
          <cell r="E15">
            <v>835</v>
          </cell>
          <cell r="F15">
            <v>1873</v>
          </cell>
          <cell r="G15">
            <v>887</v>
          </cell>
          <cell r="L15">
            <v>1873</v>
          </cell>
        </row>
        <row r="16">
          <cell r="B16" t="str">
            <v>HI-PVC 22C</v>
          </cell>
          <cell r="C16" t="str">
            <v>m</v>
          </cell>
          <cell r="D16">
            <v>448</v>
          </cell>
          <cell r="E16">
            <v>839</v>
          </cell>
          <cell r="F16">
            <v>313</v>
          </cell>
          <cell r="G16">
            <v>882</v>
          </cell>
          <cell r="L16">
            <v>313</v>
          </cell>
        </row>
        <row r="17">
          <cell r="B17" t="str">
            <v>HI-PVC 28C</v>
          </cell>
          <cell r="C17" t="str">
            <v>m</v>
          </cell>
          <cell r="D17">
            <v>802</v>
          </cell>
          <cell r="E17">
            <v>839</v>
          </cell>
          <cell r="F17">
            <v>606</v>
          </cell>
          <cell r="G17">
            <v>882</v>
          </cell>
          <cell r="L17">
            <v>606</v>
          </cell>
        </row>
        <row r="18">
          <cell r="B18" t="str">
            <v>16C 1방출</v>
          </cell>
          <cell r="C18" t="str">
            <v>m</v>
          </cell>
          <cell r="D18">
            <v>2700</v>
          </cell>
          <cell r="E18">
            <v>841</v>
          </cell>
          <cell r="F18">
            <v>2230</v>
          </cell>
          <cell r="G18">
            <v>899</v>
          </cell>
          <cell r="L18">
            <v>2230</v>
          </cell>
        </row>
        <row r="19">
          <cell r="B19" t="str">
            <v>16C 2방출</v>
          </cell>
          <cell r="C19" t="str">
            <v>m</v>
          </cell>
          <cell r="D19">
            <v>2870</v>
          </cell>
          <cell r="E19">
            <v>841</v>
          </cell>
          <cell r="F19">
            <v>2330</v>
          </cell>
          <cell r="G19">
            <v>899</v>
          </cell>
          <cell r="L19">
            <v>2330</v>
          </cell>
        </row>
        <row r="20">
          <cell r="B20" t="str">
            <v>16C 3방출</v>
          </cell>
          <cell r="C20" t="str">
            <v>m</v>
          </cell>
          <cell r="D20">
            <v>3034</v>
          </cell>
          <cell r="E20">
            <v>841</v>
          </cell>
          <cell r="F20">
            <v>2440</v>
          </cell>
          <cell r="G20">
            <v>899</v>
          </cell>
          <cell r="L20">
            <v>2440</v>
          </cell>
        </row>
        <row r="21">
          <cell r="B21" t="str">
            <v>중형 4각</v>
          </cell>
          <cell r="C21" t="str">
            <v>개</v>
          </cell>
          <cell r="D21">
            <v>832</v>
          </cell>
          <cell r="E21">
            <v>841</v>
          </cell>
          <cell r="L21">
            <v>832</v>
          </cell>
        </row>
        <row r="22">
          <cell r="B22" t="str">
            <v>중형 8각</v>
          </cell>
          <cell r="C22" t="str">
            <v>개</v>
          </cell>
          <cell r="D22">
            <v>714</v>
          </cell>
          <cell r="E22">
            <v>841</v>
          </cell>
          <cell r="F22">
            <v>480</v>
          </cell>
          <cell r="G22">
            <v>899</v>
          </cell>
          <cell r="L22">
            <v>480</v>
          </cell>
        </row>
        <row r="23">
          <cell r="B23" t="str">
            <v>SW. 1G</v>
          </cell>
          <cell r="C23" t="str">
            <v>개</v>
          </cell>
          <cell r="D23">
            <v>654</v>
          </cell>
          <cell r="E23">
            <v>841</v>
          </cell>
          <cell r="F23">
            <v>440</v>
          </cell>
          <cell r="G23">
            <v>899</v>
          </cell>
          <cell r="L23">
            <v>440</v>
          </cell>
        </row>
        <row r="24">
          <cell r="B24" t="str">
            <v>4각(오목형)</v>
          </cell>
          <cell r="C24" t="str">
            <v>개</v>
          </cell>
          <cell r="D24">
            <v>238</v>
          </cell>
          <cell r="E24">
            <v>841</v>
          </cell>
          <cell r="F24">
            <v>160</v>
          </cell>
          <cell r="G24">
            <v>899</v>
          </cell>
          <cell r="L24">
            <v>160</v>
          </cell>
        </row>
        <row r="25">
          <cell r="B25" t="str">
            <v>8각(오목형)</v>
          </cell>
          <cell r="C25" t="str">
            <v>개</v>
          </cell>
          <cell r="D25">
            <v>238</v>
          </cell>
          <cell r="E25">
            <v>841</v>
          </cell>
          <cell r="L25">
            <v>238</v>
          </cell>
        </row>
        <row r="26">
          <cell r="B26" t="str">
            <v>41 x 41 x 2.6T</v>
          </cell>
          <cell r="C26" t="str">
            <v>m</v>
          </cell>
          <cell r="D26">
            <v>3500</v>
          </cell>
          <cell r="E26">
            <v>847</v>
          </cell>
          <cell r="F26">
            <v>2500</v>
          </cell>
          <cell r="G26">
            <v>894</v>
          </cell>
          <cell r="L26">
            <v>2500</v>
          </cell>
        </row>
        <row r="27">
          <cell r="B27" t="str">
            <v>16C</v>
          </cell>
          <cell r="C27" t="str">
            <v>개</v>
          </cell>
          <cell r="D27">
            <v>270</v>
          </cell>
          <cell r="E27">
            <v>835</v>
          </cell>
          <cell r="F27">
            <v>80</v>
          </cell>
          <cell r="G27">
            <v>888</v>
          </cell>
          <cell r="L27">
            <v>80</v>
          </cell>
        </row>
        <row r="28">
          <cell r="B28" t="str">
            <v>22C</v>
          </cell>
          <cell r="C28" t="str">
            <v>개</v>
          </cell>
          <cell r="D28">
            <v>300</v>
          </cell>
          <cell r="E28">
            <v>835</v>
          </cell>
          <cell r="F28">
            <v>90</v>
          </cell>
          <cell r="G28">
            <v>888</v>
          </cell>
          <cell r="L28">
            <v>90</v>
          </cell>
        </row>
        <row r="29">
          <cell r="B29" t="str">
            <v>28C</v>
          </cell>
          <cell r="C29" t="str">
            <v>개</v>
          </cell>
          <cell r="D29">
            <v>350</v>
          </cell>
          <cell r="E29">
            <v>835</v>
          </cell>
          <cell r="F29">
            <v>105</v>
          </cell>
          <cell r="G29">
            <v>888</v>
          </cell>
          <cell r="L29">
            <v>105</v>
          </cell>
        </row>
        <row r="30">
          <cell r="B30" t="str">
            <v>연기식</v>
          </cell>
          <cell r="C30" t="str">
            <v>개</v>
          </cell>
          <cell r="D30">
            <v>15000</v>
          </cell>
          <cell r="E30">
            <v>715</v>
          </cell>
          <cell r="F30">
            <v>18000</v>
          </cell>
          <cell r="G30">
            <v>1005</v>
          </cell>
          <cell r="L30">
            <v>15000</v>
          </cell>
        </row>
        <row r="31">
          <cell r="B31" t="str">
            <v>차동식스포트형</v>
          </cell>
          <cell r="C31" t="str">
            <v>개</v>
          </cell>
          <cell r="D31">
            <v>4500</v>
          </cell>
          <cell r="E31">
            <v>715</v>
          </cell>
          <cell r="F31">
            <v>5000</v>
          </cell>
          <cell r="G31">
            <v>1005</v>
          </cell>
          <cell r="L31">
            <v>4500</v>
          </cell>
        </row>
        <row r="32">
          <cell r="B32" t="str">
            <v>4P</v>
          </cell>
          <cell r="C32" t="str">
            <v>개</v>
          </cell>
          <cell r="D32">
            <v>884</v>
          </cell>
          <cell r="E32">
            <v>906</v>
          </cell>
          <cell r="F32">
            <v>1080</v>
          </cell>
          <cell r="G32">
            <v>951</v>
          </cell>
          <cell r="L32">
            <v>884</v>
          </cell>
        </row>
        <row r="33">
          <cell r="B33" t="str">
            <v>직렬용 75Ω</v>
          </cell>
          <cell r="C33" t="str">
            <v>개</v>
          </cell>
          <cell r="D33">
            <v>2312</v>
          </cell>
          <cell r="E33">
            <v>906</v>
          </cell>
          <cell r="F33">
            <v>2700</v>
          </cell>
          <cell r="G33">
            <v>951</v>
          </cell>
          <cell r="L33">
            <v>2312</v>
          </cell>
        </row>
        <row r="34">
          <cell r="B34" t="str">
            <v>200x250</v>
          </cell>
          <cell r="C34" t="str">
            <v>rol</v>
          </cell>
          <cell r="D34">
            <v>170</v>
          </cell>
          <cell r="E34">
            <v>924</v>
          </cell>
          <cell r="F34">
            <v>170</v>
          </cell>
          <cell r="G34">
            <v>973</v>
          </cell>
          <cell r="L34">
            <v>170</v>
          </cell>
        </row>
        <row r="35">
          <cell r="B35" t="str">
            <v>240W</v>
          </cell>
          <cell r="C35" t="str">
            <v>대</v>
          </cell>
          <cell r="D35">
            <v>990000</v>
          </cell>
          <cell r="E35">
            <v>942</v>
          </cell>
          <cell r="F35">
            <v>888000</v>
          </cell>
          <cell r="G35">
            <v>984</v>
          </cell>
          <cell r="L35">
            <v>888000</v>
          </cell>
        </row>
        <row r="36">
          <cell r="B36" t="str">
            <v>컬럼형 20W</v>
          </cell>
          <cell r="C36" t="str">
            <v>개</v>
          </cell>
          <cell r="D36">
            <v>52000</v>
          </cell>
          <cell r="E36">
            <v>940</v>
          </cell>
          <cell r="F36">
            <v>49000</v>
          </cell>
          <cell r="G36">
            <v>983</v>
          </cell>
          <cell r="L36">
            <v>49000</v>
          </cell>
        </row>
        <row r="37">
          <cell r="B37" t="str">
            <v>3W(천정형)</v>
          </cell>
          <cell r="C37" t="str">
            <v>개</v>
          </cell>
          <cell r="D37">
            <v>20000</v>
          </cell>
          <cell r="E37">
            <v>840</v>
          </cell>
          <cell r="F37">
            <v>22000</v>
          </cell>
          <cell r="G37">
            <v>983</v>
          </cell>
          <cell r="L37">
            <v>20000</v>
          </cell>
        </row>
        <row r="38">
          <cell r="B38" t="str">
            <v>10(SUS)</v>
          </cell>
          <cell r="C38" t="str">
            <v>면</v>
          </cell>
          <cell r="D38">
            <v>22000</v>
          </cell>
          <cell r="E38">
            <v>961</v>
          </cell>
          <cell r="L38">
            <v>22000</v>
          </cell>
        </row>
        <row r="39">
          <cell r="B39" t="str">
            <v>FL 1/20W (중형)</v>
          </cell>
          <cell r="C39" t="str">
            <v>개</v>
          </cell>
          <cell r="D39">
            <v>38000</v>
          </cell>
          <cell r="E39">
            <v>715</v>
          </cell>
          <cell r="F39">
            <v>45000</v>
          </cell>
          <cell r="G39">
            <v>1005</v>
          </cell>
          <cell r="L39">
            <v>38000</v>
          </cell>
        </row>
        <row r="40">
          <cell r="B40" t="str">
            <v>FL 1/10W (소형)</v>
          </cell>
          <cell r="C40" t="str">
            <v>개</v>
          </cell>
          <cell r="D40">
            <v>25000</v>
          </cell>
          <cell r="E40">
            <v>715</v>
          </cell>
          <cell r="F40">
            <v>30000</v>
          </cell>
          <cell r="G40">
            <v>1005</v>
          </cell>
          <cell r="L40">
            <v>25000</v>
          </cell>
        </row>
        <row r="41">
          <cell r="B41" t="str">
            <v>비방수 16C</v>
          </cell>
          <cell r="C41" t="str">
            <v>m</v>
          </cell>
          <cell r="D41">
            <v>850</v>
          </cell>
          <cell r="E41">
            <v>836</v>
          </cell>
          <cell r="F41">
            <v>930</v>
          </cell>
          <cell r="G41">
            <v>885</v>
          </cell>
          <cell r="L41">
            <v>850</v>
          </cell>
        </row>
        <row r="42">
          <cell r="B42" t="str">
            <v>P형 1급</v>
          </cell>
          <cell r="C42" t="str">
            <v>개</v>
          </cell>
          <cell r="D42">
            <v>4500</v>
          </cell>
          <cell r="E42">
            <v>714</v>
          </cell>
          <cell r="F42">
            <v>5000</v>
          </cell>
          <cell r="G42">
            <v>1005</v>
          </cell>
          <cell r="L42">
            <v>4500</v>
          </cell>
        </row>
        <row r="43">
          <cell r="B43" t="str">
            <v>DC 24V</v>
          </cell>
          <cell r="C43" t="str">
            <v>개</v>
          </cell>
          <cell r="D43">
            <v>7500</v>
          </cell>
          <cell r="E43">
            <v>714</v>
          </cell>
          <cell r="F43">
            <v>5000</v>
          </cell>
          <cell r="G43">
            <v>1005</v>
          </cell>
          <cell r="L43">
            <v>5000</v>
          </cell>
        </row>
        <row r="44">
          <cell r="B44" t="str">
            <v>DC 24V</v>
          </cell>
          <cell r="C44" t="str">
            <v>개</v>
          </cell>
          <cell r="D44">
            <v>2000</v>
          </cell>
          <cell r="E44">
            <v>714</v>
          </cell>
          <cell r="F44">
            <v>1000</v>
          </cell>
          <cell r="G44">
            <v>1005</v>
          </cell>
          <cell r="L44">
            <v>1000</v>
          </cell>
        </row>
        <row r="45">
          <cell r="B45" t="str">
            <v>10A 10P</v>
          </cell>
          <cell r="C45" t="str">
            <v>개</v>
          </cell>
          <cell r="D45">
            <v>860</v>
          </cell>
          <cell r="E45">
            <v>830</v>
          </cell>
          <cell r="F45">
            <v>800</v>
          </cell>
          <cell r="G45">
            <v>876</v>
          </cell>
          <cell r="L45">
            <v>800</v>
          </cell>
        </row>
        <row r="46">
          <cell r="B46" t="str">
            <v>P형 1급 5회로</v>
          </cell>
          <cell r="C46" t="str">
            <v>대</v>
          </cell>
          <cell r="D46">
            <v>200000</v>
          </cell>
          <cell r="E46">
            <v>714</v>
          </cell>
          <cell r="F46">
            <v>170000</v>
          </cell>
          <cell r="G46">
            <v>1005</v>
          </cell>
          <cell r="L46">
            <v>170000</v>
          </cell>
        </row>
        <row r="47">
          <cell r="B47" t="str">
            <v>30P(SUS)</v>
          </cell>
          <cell r="C47" t="str">
            <v>면</v>
          </cell>
          <cell r="D47">
            <v>34000</v>
          </cell>
          <cell r="E47">
            <v>971</v>
          </cell>
          <cell r="F47">
            <v>44500</v>
          </cell>
          <cell r="G47">
            <v>977</v>
          </cell>
          <cell r="L47">
            <v>34000</v>
          </cell>
        </row>
        <row r="48">
          <cell r="B48" t="str">
            <v>10P(SUS)</v>
          </cell>
          <cell r="C48" t="str">
            <v>면</v>
          </cell>
          <cell r="D48">
            <v>23000</v>
          </cell>
          <cell r="E48">
            <v>971</v>
          </cell>
          <cell r="F48">
            <v>25500</v>
          </cell>
          <cell r="G48">
            <v>977</v>
          </cell>
          <cell r="L48">
            <v>23000</v>
          </cell>
        </row>
        <row r="49">
          <cell r="B49" t="str">
            <v>UHF/VHF</v>
          </cell>
          <cell r="C49" t="str">
            <v>개</v>
          </cell>
          <cell r="D49">
            <v>60000</v>
          </cell>
          <cell r="E49">
            <v>952</v>
          </cell>
          <cell r="F49">
            <v>65000</v>
          </cell>
          <cell r="G49">
            <v>990</v>
          </cell>
          <cell r="L49">
            <v>60000</v>
          </cell>
        </row>
        <row r="50">
          <cell r="B50" t="str">
            <v>2분배기</v>
          </cell>
          <cell r="C50" t="str">
            <v>개</v>
          </cell>
          <cell r="D50">
            <v>5000</v>
          </cell>
          <cell r="E50">
            <v>952</v>
          </cell>
          <cell r="F50">
            <v>7000</v>
          </cell>
          <cell r="G50">
            <v>990</v>
          </cell>
          <cell r="L50">
            <v>5000</v>
          </cell>
        </row>
        <row r="51">
          <cell r="B51" t="str">
            <v>2P 15A 250V 1구</v>
          </cell>
          <cell r="C51" t="str">
            <v>개</v>
          </cell>
          <cell r="D51">
            <v>1145</v>
          </cell>
          <cell r="E51">
            <v>97</v>
          </cell>
          <cell r="F51">
            <v>1100</v>
          </cell>
          <cell r="G51">
            <v>948</v>
          </cell>
          <cell r="L51">
            <v>1100</v>
          </cell>
        </row>
        <row r="52">
          <cell r="B52" t="str">
            <v>300x300x150</v>
          </cell>
          <cell r="C52" t="str">
            <v>개</v>
          </cell>
          <cell r="F52">
            <v>43000</v>
          </cell>
          <cell r="G52">
            <v>977</v>
          </cell>
          <cell r="L52">
            <v>43000</v>
          </cell>
        </row>
        <row r="53">
          <cell r="B53" t="str">
            <v>UHF</v>
          </cell>
          <cell r="C53" t="str">
            <v>개</v>
          </cell>
          <cell r="D53">
            <v>20000</v>
          </cell>
          <cell r="E53">
            <v>952</v>
          </cell>
          <cell r="F53">
            <v>20000</v>
          </cell>
          <cell r="G53">
            <v>990</v>
          </cell>
          <cell r="L53">
            <v>20000</v>
          </cell>
        </row>
        <row r="54">
          <cell r="B54" t="str">
            <v>VHF(HIGH)</v>
          </cell>
          <cell r="C54" t="str">
            <v>개</v>
          </cell>
          <cell r="D54">
            <v>23000</v>
          </cell>
          <cell r="E54">
            <v>952</v>
          </cell>
          <cell r="F54">
            <v>25000</v>
          </cell>
          <cell r="G54">
            <v>990</v>
          </cell>
          <cell r="L54">
            <v>23000</v>
          </cell>
        </row>
        <row r="55">
          <cell r="B55" t="str">
            <v>VHF(LOW)</v>
          </cell>
          <cell r="C55" t="str">
            <v>개</v>
          </cell>
          <cell r="D55">
            <v>26000</v>
          </cell>
          <cell r="E55">
            <v>952</v>
          </cell>
          <cell r="F55">
            <v>30000</v>
          </cell>
          <cell r="G55">
            <v>990</v>
          </cell>
          <cell r="L55">
            <v>26000</v>
          </cell>
        </row>
      </sheetData>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Set>
  </externalBook>
</externalLink>
</file>

<file path=xl/externalLinks/externalLink15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간접"/>
    </sheetNames>
    <sheetDataSet>
      <sheetData sheetId="0"/>
    </sheetDataSet>
  </externalBook>
</externalLink>
</file>

<file path=xl/externalLinks/externalLink15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문학간접"/>
    </sheetNames>
    <sheetDataSet>
      <sheetData sheetId="0"/>
    </sheetDataSet>
  </externalBook>
</externalLink>
</file>

<file path=xl/externalLinks/externalLink15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00"/>
      <sheetName val="보행자로"/>
      <sheetName val="일반구간"/>
      <sheetName val="DATA"/>
      <sheetName val="조명율표"/>
      <sheetName val="Sheet2"/>
      <sheetName val="체감식 "/>
    </sheetNames>
    <sheetDataSet>
      <sheetData sheetId="0" refreshError="1"/>
      <sheetData sheetId="1" refreshError="1"/>
      <sheetData sheetId="2"/>
      <sheetData sheetId="3"/>
      <sheetData sheetId="4">
        <row r="4">
          <cell r="D4" t="str">
            <v>HOUSE SIDE</v>
          </cell>
          <cell r="E4" t="str">
            <v>STREET SIDE</v>
          </cell>
        </row>
        <row r="5">
          <cell r="B5">
            <v>9.9999999999999995E-7</v>
          </cell>
          <cell r="C5">
            <v>0.1</v>
          </cell>
          <cell r="D5">
            <v>0.01</v>
          </cell>
          <cell r="E5">
            <v>3.5000000000000003E-2</v>
          </cell>
        </row>
        <row r="6">
          <cell r="B6">
            <v>0.110001</v>
          </cell>
          <cell r="C6">
            <v>0.11</v>
          </cell>
          <cell r="D6">
            <v>1.14E-2</v>
          </cell>
          <cell r="E6">
            <v>3.7500000000000006E-2</v>
          </cell>
        </row>
        <row r="7">
          <cell r="B7">
            <v>0.120001</v>
          </cell>
          <cell r="C7">
            <v>0.12</v>
          </cell>
          <cell r="D7">
            <v>1.2800000000000001E-2</v>
          </cell>
          <cell r="E7">
            <v>0.04</v>
          </cell>
        </row>
        <row r="8">
          <cell r="B8">
            <v>0.13000100000000001</v>
          </cell>
          <cell r="C8">
            <v>0.13</v>
          </cell>
          <cell r="D8">
            <v>1.4200000000000001E-2</v>
          </cell>
          <cell r="E8">
            <v>4.2500000000000003E-2</v>
          </cell>
        </row>
        <row r="9">
          <cell r="B9">
            <v>0.14000100000000001</v>
          </cell>
          <cell r="C9">
            <v>0.14000000000000001</v>
          </cell>
          <cell r="D9">
            <v>1.5599999999999999E-2</v>
          </cell>
          <cell r="E9">
            <v>4.4999999999999998E-2</v>
          </cell>
        </row>
        <row r="10">
          <cell r="B10">
            <v>0.15000100000000002</v>
          </cell>
          <cell r="C10">
            <v>0.15000000000000002</v>
          </cell>
          <cell r="D10">
            <v>1.7000000000000001E-2</v>
          </cell>
          <cell r="E10">
            <v>4.7500000000000001E-2</v>
          </cell>
        </row>
        <row r="11">
          <cell r="B11">
            <v>0.16000100000000003</v>
          </cell>
          <cell r="C11">
            <v>0.16000000000000003</v>
          </cell>
          <cell r="D11">
            <v>1.84E-2</v>
          </cell>
          <cell r="E11">
            <v>0.05</v>
          </cell>
        </row>
        <row r="12">
          <cell r="B12">
            <v>0.17000100000000004</v>
          </cell>
          <cell r="C12">
            <v>0.17000000000000004</v>
          </cell>
          <cell r="D12">
            <v>1.9799999999999998E-2</v>
          </cell>
          <cell r="E12">
            <v>5.2500000000000005E-2</v>
          </cell>
        </row>
        <row r="13">
          <cell r="B13">
            <v>0.18000100000000005</v>
          </cell>
          <cell r="C13">
            <v>0.18000000000000005</v>
          </cell>
          <cell r="D13">
            <v>2.12E-2</v>
          </cell>
          <cell r="E13">
            <v>5.5E-2</v>
          </cell>
        </row>
        <row r="14">
          <cell r="B14">
            <v>0.19000100000000006</v>
          </cell>
          <cell r="C14">
            <v>0.19000000000000006</v>
          </cell>
          <cell r="D14">
            <v>2.2600000000000002E-2</v>
          </cell>
          <cell r="E14">
            <v>5.7499999999999996E-2</v>
          </cell>
        </row>
        <row r="15">
          <cell r="B15">
            <v>0.20000100000000007</v>
          </cell>
          <cell r="C15">
            <v>0.20000000000000007</v>
          </cell>
          <cell r="D15">
            <v>2.4E-2</v>
          </cell>
          <cell r="E15">
            <v>0.06</v>
          </cell>
        </row>
        <row r="16">
          <cell r="B16">
            <v>0.21000100000000008</v>
          </cell>
          <cell r="C16">
            <v>0.21000000000000008</v>
          </cell>
          <cell r="D16">
            <v>2.46E-2</v>
          </cell>
          <cell r="E16">
            <v>6.3E-2</v>
          </cell>
        </row>
        <row r="17">
          <cell r="B17">
            <v>0.22000100000000009</v>
          </cell>
          <cell r="C17">
            <v>0.22000000000000008</v>
          </cell>
          <cell r="D17">
            <v>2.52E-2</v>
          </cell>
          <cell r="E17">
            <v>6.6000000000000003E-2</v>
          </cell>
        </row>
        <row r="18">
          <cell r="B18">
            <v>0.23000100000000009</v>
          </cell>
          <cell r="C18">
            <v>0.23000000000000009</v>
          </cell>
          <cell r="D18">
            <v>2.58E-2</v>
          </cell>
          <cell r="E18">
            <v>6.9000000000000006E-2</v>
          </cell>
        </row>
        <row r="19">
          <cell r="B19">
            <v>0.2400010000000001</v>
          </cell>
          <cell r="C19">
            <v>0.2400000000000001</v>
          </cell>
          <cell r="D19">
            <v>2.64E-2</v>
          </cell>
          <cell r="E19">
            <v>7.1999999999999995E-2</v>
          </cell>
        </row>
        <row r="20">
          <cell r="B20">
            <v>0.25000100000000008</v>
          </cell>
          <cell r="C20">
            <v>0.25000000000000011</v>
          </cell>
          <cell r="D20">
            <v>2.7E-2</v>
          </cell>
          <cell r="E20">
            <v>7.4999999999999997E-2</v>
          </cell>
        </row>
        <row r="21">
          <cell r="B21">
            <v>0.26000100000000009</v>
          </cell>
          <cell r="C21">
            <v>0.26000000000000012</v>
          </cell>
          <cell r="D21">
            <v>2.76E-2</v>
          </cell>
          <cell r="E21">
            <v>7.8E-2</v>
          </cell>
        </row>
        <row r="22">
          <cell r="B22">
            <v>0.2700010000000001</v>
          </cell>
          <cell r="C22">
            <v>0.27000000000000013</v>
          </cell>
          <cell r="D22">
            <v>2.8199999999999999E-2</v>
          </cell>
          <cell r="E22">
            <v>8.1000000000000003E-2</v>
          </cell>
        </row>
        <row r="23">
          <cell r="B23">
            <v>0.28000100000000011</v>
          </cell>
          <cell r="C23">
            <v>0.28000000000000014</v>
          </cell>
          <cell r="D23">
            <v>2.8799999999999999E-2</v>
          </cell>
          <cell r="E23">
            <v>8.3999999999999991E-2</v>
          </cell>
        </row>
        <row r="24">
          <cell r="B24">
            <v>0.29000100000000012</v>
          </cell>
          <cell r="C24">
            <v>0.29000000000000015</v>
          </cell>
          <cell r="D24">
            <v>2.9399999999999999E-2</v>
          </cell>
          <cell r="E24">
            <v>8.6999999999999994E-2</v>
          </cell>
        </row>
        <row r="25">
          <cell r="B25">
            <v>0.30000100000000013</v>
          </cell>
          <cell r="C25">
            <v>0.30000000000000016</v>
          </cell>
          <cell r="D25">
            <v>0.03</v>
          </cell>
          <cell r="E25">
            <v>0.09</v>
          </cell>
        </row>
        <row r="26">
          <cell r="B26">
            <v>0.31000100000000014</v>
          </cell>
          <cell r="C26">
            <v>0.31000000000000016</v>
          </cell>
          <cell r="D26">
            <v>3.1E-2</v>
          </cell>
          <cell r="E26">
            <v>9.2999999999999999E-2</v>
          </cell>
        </row>
        <row r="27">
          <cell r="B27">
            <v>0.32000100000000015</v>
          </cell>
          <cell r="C27">
            <v>0.32000000000000017</v>
          </cell>
          <cell r="D27">
            <v>3.2000000000000001E-2</v>
          </cell>
          <cell r="E27">
            <v>9.6000000000000002E-2</v>
          </cell>
        </row>
        <row r="28">
          <cell r="B28">
            <v>0.33000100000000016</v>
          </cell>
          <cell r="C28">
            <v>0.33000000000000018</v>
          </cell>
          <cell r="D28">
            <v>3.3000000000000002E-2</v>
          </cell>
          <cell r="E28">
            <v>9.9000000000000005E-2</v>
          </cell>
        </row>
        <row r="29">
          <cell r="B29">
            <v>0.34000100000000016</v>
          </cell>
          <cell r="C29">
            <v>0.34000000000000019</v>
          </cell>
          <cell r="D29">
            <v>3.4000000000000002E-2</v>
          </cell>
          <cell r="E29">
            <v>0.10199999999999999</v>
          </cell>
        </row>
        <row r="30">
          <cell r="B30">
            <v>0.35000100000000017</v>
          </cell>
          <cell r="C30">
            <v>0.3500000000000002</v>
          </cell>
          <cell r="D30">
            <v>3.5000000000000003E-2</v>
          </cell>
          <cell r="E30">
            <v>0.105</v>
          </cell>
        </row>
        <row r="31">
          <cell r="B31">
            <v>0.36000100000000018</v>
          </cell>
          <cell r="C31">
            <v>0.36000000000000021</v>
          </cell>
          <cell r="D31">
            <v>3.6000000000000004E-2</v>
          </cell>
          <cell r="E31">
            <v>0.108</v>
          </cell>
        </row>
        <row r="32">
          <cell r="B32">
            <v>0.37000100000000019</v>
          </cell>
          <cell r="C32">
            <v>0.37000000000000022</v>
          </cell>
          <cell r="D32">
            <v>3.6999999999999998E-2</v>
          </cell>
          <cell r="E32">
            <v>0.111</v>
          </cell>
        </row>
        <row r="33">
          <cell r="B33">
            <v>0.3800010000000002</v>
          </cell>
          <cell r="C33">
            <v>0.38000000000000023</v>
          </cell>
          <cell r="D33">
            <v>3.7999999999999999E-2</v>
          </cell>
          <cell r="E33">
            <v>0.11399999999999999</v>
          </cell>
        </row>
        <row r="34">
          <cell r="B34">
            <v>0.39000100000000021</v>
          </cell>
          <cell r="C34">
            <v>0.39000000000000024</v>
          </cell>
          <cell r="D34">
            <v>3.9E-2</v>
          </cell>
          <cell r="E34">
            <v>0.11699999999999999</v>
          </cell>
        </row>
        <row r="35">
          <cell r="B35">
            <v>0.40000100000000022</v>
          </cell>
          <cell r="C35">
            <v>0.40000000000000024</v>
          </cell>
          <cell r="D35">
            <v>0.04</v>
          </cell>
          <cell r="E35">
            <v>0.12</v>
          </cell>
        </row>
        <row r="36">
          <cell r="B36">
            <v>0.41000100000000023</v>
          </cell>
          <cell r="C36">
            <v>0.41000000000000025</v>
          </cell>
          <cell r="D36">
            <v>4.1000000000000002E-2</v>
          </cell>
          <cell r="E36">
            <v>0.123</v>
          </cell>
        </row>
        <row r="37">
          <cell r="B37">
            <v>0.42000100000000024</v>
          </cell>
          <cell r="C37">
            <v>0.42000000000000026</v>
          </cell>
          <cell r="D37">
            <v>4.2000000000000003E-2</v>
          </cell>
          <cell r="E37">
            <v>0.126</v>
          </cell>
        </row>
        <row r="38">
          <cell r="B38">
            <v>0.43000100000000024</v>
          </cell>
          <cell r="C38">
            <v>0.43000000000000027</v>
          </cell>
          <cell r="D38">
            <v>4.3000000000000003E-2</v>
          </cell>
          <cell r="E38">
            <v>0.129</v>
          </cell>
        </row>
        <row r="39">
          <cell r="B39">
            <v>0.44000100000000025</v>
          </cell>
          <cell r="C39">
            <v>0.44000000000000028</v>
          </cell>
          <cell r="D39">
            <v>4.4000000000000004E-2</v>
          </cell>
          <cell r="E39">
            <v>0.13200000000000001</v>
          </cell>
        </row>
        <row r="40">
          <cell r="B40">
            <v>0.45000100000000026</v>
          </cell>
          <cell r="C40">
            <v>0.45000000000000029</v>
          </cell>
          <cell r="D40">
            <v>4.4999999999999998E-2</v>
          </cell>
          <cell r="E40">
            <v>0.13500000000000001</v>
          </cell>
        </row>
        <row r="41">
          <cell r="B41">
            <v>0.46000100000000027</v>
          </cell>
          <cell r="C41">
            <v>0.4600000000000003</v>
          </cell>
          <cell r="D41">
            <v>4.5999999999999999E-2</v>
          </cell>
          <cell r="E41">
            <v>0.13800000000000001</v>
          </cell>
        </row>
        <row r="42">
          <cell r="B42">
            <v>0.47000100000000028</v>
          </cell>
          <cell r="C42">
            <v>0.47000000000000031</v>
          </cell>
          <cell r="D42">
            <v>4.7E-2</v>
          </cell>
          <cell r="E42">
            <v>0.14099999999999999</v>
          </cell>
        </row>
        <row r="43">
          <cell r="B43">
            <v>0.48000100000000029</v>
          </cell>
          <cell r="C43">
            <v>0.48000000000000032</v>
          </cell>
          <cell r="D43">
            <v>4.8000000000000001E-2</v>
          </cell>
          <cell r="E43">
            <v>0.14399999999999999</v>
          </cell>
        </row>
        <row r="44">
          <cell r="B44">
            <v>0.4900010000000003</v>
          </cell>
          <cell r="C44">
            <v>0.49000000000000032</v>
          </cell>
          <cell r="D44">
            <v>4.9000000000000002E-2</v>
          </cell>
          <cell r="E44">
            <v>0.14699999999999999</v>
          </cell>
        </row>
        <row r="45">
          <cell r="B45">
            <v>0.50000100000000036</v>
          </cell>
          <cell r="C45">
            <v>0.50000000000000033</v>
          </cell>
          <cell r="D45">
            <v>0.05</v>
          </cell>
          <cell r="E45">
            <v>0.15</v>
          </cell>
        </row>
        <row r="46">
          <cell r="B46">
            <v>0.51000100000000037</v>
          </cell>
          <cell r="C46">
            <v>0.51000000000000034</v>
          </cell>
          <cell r="D46">
            <v>5.0700000000000002E-2</v>
          </cell>
          <cell r="E46">
            <v>0.153</v>
          </cell>
        </row>
        <row r="47">
          <cell r="B47">
            <v>0.52000100000000038</v>
          </cell>
          <cell r="C47">
            <v>0.52000000000000035</v>
          </cell>
          <cell r="D47">
            <v>5.1400000000000001E-2</v>
          </cell>
          <cell r="E47">
            <v>0.156</v>
          </cell>
        </row>
        <row r="48">
          <cell r="B48">
            <v>0.53000100000000039</v>
          </cell>
          <cell r="C48">
            <v>0.53000000000000036</v>
          </cell>
          <cell r="D48">
            <v>5.21E-2</v>
          </cell>
          <cell r="E48">
            <v>0.159</v>
          </cell>
        </row>
        <row r="49">
          <cell r="B49">
            <v>0.5400010000000004</v>
          </cell>
          <cell r="C49">
            <v>0.54000000000000037</v>
          </cell>
          <cell r="D49">
            <v>5.28E-2</v>
          </cell>
          <cell r="E49">
            <v>0.16200000000000001</v>
          </cell>
        </row>
        <row r="50">
          <cell r="B50">
            <v>0.55000100000000041</v>
          </cell>
          <cell r="C50">
            <v>0.55000000000000038</v>
          </cell>
          <cell r="D50">
            <v>5.3500000000000006E-2</v>
          </cell>
          <cell r="E50">
            <v>0.16499999999999998</v>
          </cell>
        </row>
        <row r="51">
          <cell r="B51">
            <v>0.56000100000000042</v>
          </cell>
          <cell r="C51">
            <v>0.56000000000000039</v>
          </cell>
          <cell r="D51">
            <v>5.4199999999999998E-2</v>
          </cell>
          <cell r="E51">
            <v>0.16799999999999998</v>
          </cell>
        </row>
        <row r="52">
          <cell r="B52">
            <v>0.57000100000000042</v>
          </cell>
          <cell r="C52">
            <v>0.5700000000000004</v>
          </cell>
          <cell r="D52">
            <v>5.4900000000000004E-2</v>
          </cell>
          <cell r="E52">
            <v>0.17099999999999999</v>
          </cell>
        </row>
        <row r="53">
          <cell r="B53">
            <v>0.58000100000000043</v>
          </cell>
          <cell r="C53">
            <v>0.5800000000000004</v>
          </cell>
          <cell r="D53">
            <v>5.5600000000000004E-2</v>
          </cell>
          <cell r="E53">
            <v>0.17399999999999999</v>
          </cell>
        </row>
        <row r="54">
          <cell r="B54">
            <v>0.59000100000000044</v>
          </cell>
          <cell r="C54">
            <v>0.59000000000000041</v>
          </cell>
          <cell r="D54">
            <v>5.6300000000000003E-2</v>
          </cell>
          <cell r="E54">
            <v>0.17699999999999999</v>
          </cell>
        </row>
        <row r="55">
          <cell r="B55">
            <v>0.60000100000000045</v>
          </cell>
          <cell r="C55">
            <v>0.60000000000000042</v>
          </cell>
          <cell r="D55">
            <v>5.7000000000000002E-2</v>
          </cell>
          <cell r="E55">
            <v>0.18</v>
          </cell>
        </row>
        <row r="56">
          <cell r="B56">
            <v>0.61000100000000046</v>
          </cell>
          <cell r="C56">
            <v>0.61000000000000043</v>
          </cell>
          <cell r="D56">
            <v>5.7599999999999998E-2</v>
          </cell>
          <cell r="E56">
            <v>0.183</v>
          </cell>
        </row>
        <row r="57">
          <cell r="B57">
            <v>0.62000100000000047</v>
          </cell>
          <cell r="C57">
            <v>0.62000000000000044</v>
          </cell>
          <cell r="D57">
            <v>5.8200000000000002E-2</v>
          </cell>
          <cell r="E57">
            <v>0.186</v>
          </cell>
        </row>
        <row r="58">
          <cell r="B58">
            <v>0.63000100000000048</v>
          </cell>
          <cell r="C58">
            <v>0.63000000000000045</v>
          </cell>
          <cell r="D58">
            <v>5.8800000000000005E-2</v>
          </cell>
          <cell r="E58">
            <v>0.189</v>
          </cell>
        </row>
        <row r="59">
          <cell r="B59">
            <v>0.64000100000000049</v>
          </cell>
          <cell r="C59">
            <v>0.64000000000000046</v>
          </cell>
          <cell r="D59">
            <v>5.9400000000000001E-2</v>
          </cell>
          <cell r="E59">
            <v>0.192</v>
          </cell>
        </row>
        <row r="60">
          <cell r="B60">
            <v>0.6500010000000005</v>
          </cell>
          <cell r="C60">
            <v>0.65000000000000047</v>
          </cell>
          <cell r="D60">
            <v>0.06</v>
          </cell>
          <cell r="E60">
            <v>0.19500000000000001</v>
          </cell>
        </row>
        <row r="61">
          <cell r="B61">
            <v>0.6600010000000005</v>
          </cell>
          <cell r="C61">
            <v>0.66000000000000048</v>
          </cell>
          <cell r="D61">
            <v>6.0600000000000001E-2</v>
          </cell>
          <cell r="E61">
            <v>0.19800000000000001</v>
          </cell>
        </row>
        <row r="62">
          <cell r="B62">
            <v>0.67000100000000051</v>
          </cell>
          <cell r="C62">
            <v>0.67000000000000048</v>
          </cell>
          <cell r="D62">
            <v>6.1200000000000004E-2</v>
          </cell>
          <cell r="E62">
            <v>0.20099999999999998</v>
          </cell>
        </row>
        <row r="63">
          <cell r="B63">
            <v>0.68000100000000052</v>
          </cell>
          <cell r="C63">
            <v>0.68000000000000049</v>
          </cell>
          <cell r="D63">
            <v>6.1800000000000001E-2</v>
          </cell>
          <cell r="E63">
            <v>0.20399999999999999</v>
          </cell>
        </row>
        <row r="64">
          <cell r="B64">
            <v>0.69000100000000053</v>
          </cell>
          <cell r="C64">
            <v>0.6900000000000005</v>
          </cell>
          <cell r="D64">
            <v>6.2399999999999997E-2</v>
          </cell>
          <cell r="E64">
            <v>0.20699999999999999</v>
          </cell>
        </row>
        <row r="65">
          <cell r="B65">
            <v>0.70000100000000054</v>
          </cell>
          <cell r="C65">
            <v>0.70000000000000051</v>
          </cell>
          <cell r="D65">
            <v>6.3E-2</v>
          </cell>
          <cell r="E65">
            <v>0.21</v>
          </cell>
        </row>
        <row r="66">
          <cell r="B66">
            <v>0.71000100000000055</v>
          </cell>
          <cell r="C66">
            <v>0.71000000000000052</v>
          </cell>
          <cell r="D66">
            <v>6.3700000000000007E-2</v>
          </cell>
          <cell r="E66">
            <v>0.21299999999999999</v>
          </cell>
        </row>
        <row r="67">
          <cell r="B67">
            <v>0.72000100000000056</v>
          </cell>
          <cell r="C67">
            <v>0.72000000000000053</v>
          </cell>
          <cell r="D67">
            <v>6.4399999999999999E-2</v>
          </cell>
          <cell r="E67">
            <v>0.216</v>
          </cell>
        </row>
        <row r="68">
          <cell r="B68">
            <v>0.73000100000000057</v>
          </cell>
          <cell r="C68">
            <v>0.73000000000000054</v>
          </cell>
          <cell r="D68">
            <v>6.5100000000000005E-2</v>
          </cell>
          <cell r="E68">
            <v>0.219</v>
          </cell>
        </row>
        <row r="69">
          <cell r="B69">
            <v>0.74000100000000057</v>
          </cell>
          <cell r="C69">
            <v>0.74000000000000055</v>
          </cell>
          <cell r="D69">
            <v>6.5799999999999997E-2</v>
          </cell>
          <cell r="E69">
            <v>0.222</v>
          </cell>
        </row>
        <row r="70">
          <cell r="B70">
            <v>0.75000100000000058</v>
          </cell>
          <cell r="C70">
            <v>0.75000000000000056</v>
          </cell>
          <cell r="D70">
            <v>6.6500000000000004E-2</v>
          </cell>
          <cell r="E70">
            <v>0.22499999999999998</v>
          </cell>
        </row>
        <row r="71">
          <cell r="B71">
            <v>0.76000100000000059</v>
          </cell>
          <cell r="C71">
            <v>0.76000000000000056</v>
          </cell>
          <cell r="D71">
            <v>6.720000000000001E-2</v>
          </cell>
          <cell r="E71">
            <v>0.22799999999999998</v>
          </cell>
        </row>
        <row r="72">
          <cell r="B72">
            <v>0.7700010000000006</v>
          </cell>
          <cell r="C72">
            <v>0.77000000000000057</v>
          </cell>
          <cell r="D72">
            <v>6.7900000000000002E-2</v>
          </cell>
          <cell r="E72">
            <v>0.23099999999999998</v>
          </cell>
        </row>
        <row r="73">
          <cell r="B73">
            <v>0.78000100000000061</v>
          </cell>
          <cell r="C73">
            <v>0.78000000000000058</v>
          </cell>
          <cell r="D73">
            <v>6.8600000000000008E-2</v>
          </cell>
          <cell r="E73">
            <v>0.23399999999999999</v>
          </cell>
        </row>
        <row r="74">
          <cell r="B74">
            <v>0.79000100000000062</v>
          </cell>
          <cell r="C74">
            <v>0.79000000000000059</v>
          </cell>
          <cell r="D74">
            <v>6.93E-2</v>
          </cell>
          <cell r="E74">
            <v>0.23699999999999999</v>
          </cell>
        </row>
        <row r="75">
          <cell r="B75">
            <v>0.80000100000000063</v>
          </cell>
          <cell r="C75">
            <v>0.8000000000000006</v>
          </cell>
          <cell r="D75">
            <v>7.0000000000000007E-2</v>
          </cell>
          <cell r="E75">
            <v>0.24</v>
          </cell>
        </row>
        <row r="76">
          <cell r="B76">
            <v>0.81000100000000064</v>
          </cell>
          <cell r="C76">
            <v>0.81000000000000061</v>
          </cell>
          <cell r="D76">
            <v>7.060000000000001E-2</v>
          </cell>
          <cell r="E76">
            <v>0.24299999999999999</v>
          </cell>
        </row>
        <row r="77">
          <cell r="B77">
            <v>0.82000100000000065</v>
          </cell>
          <cell r="C77">
            <v>0.82000000000000062</v>
          </cell>
          <cell r="D77">
            <v>7.1199999999999999E-2</v>
          </cell>
          <cell r="E77">
            <v>0.246</v>
          </cell>
        </row>
        <row r="78">
          <cell r="B78">
            <v>0.83000100000000065</v>
          </cell>
          <cell r="C78">
            <v>0.83000000000000063</v>
          </cell>
          <cell r="D78">
            <v>7.1800000000000003E-2</v>
          </cell>
          <cell r="E78">
            <v>0.249</v>
          </cell>
        </row>
        <row r="79">
          <cell r="B79">
            <v>0.84000100000000066</v>
          </cell>
          <cell r="C79">
            <v>0.84000000000000064</v>
          </cell>
          <cell r="D79">
            <v>7.2400000000000006E-2</v>
          </cell>
          <cell r="E79">
            <v>0.252</v>
          </cell>
        </row>
        <row r="80">
          <cell r="B80">
            <v>0.85000100000000067</v>
          </cell>
          <cell r="C80">
            <v>0.85000000000000064</v>
          </cell>
          <cell r="D80">
            <v>7.3000000000000009E-2</v>
          </cell>
          <cell r="E80">
            <v>0.255</v>
          </cell>
        </row>
        <row r="81">
          <cell r="B81">
            <v>0.86000100000000068</v>
          </cell>
          <cell r="C81">
            <v>0.86000000000000065</v>
          </cell>
          <cell r="D81">
            <v>7.3599999999999999E-2</v>
          </cell>
          <cell r="E81">
            <v>0.25800000000000001</v>
          </cell>
        </row>
        <row r="82">
          <cell r="B82">
            <v>0.87000100000000069</v>
          </cell>
          <cell r="C82">
            <v>0.87000000000000066</v>
          </cell>
          <cell r="D82">
            <v>7.4200000000000002E-2</v>
          </cell>
          <cell r="E82">
            <v>0.26100000000000001</v>
          </cell>
        </row>
        <row r="83">
          <cell r="B83">
            <v>0.8800010000000007</v>
          </cell>
          <cell r="C83">
            <v>0.88000000000000067</v>
          </cell>
          <cell r="D83">
            <v>7.4800000000000005E-2</v>
          </cell>
          <cell r="E83">
            <v>0.26400000000000001</v>
          </cell>
        </row>
        <row r="84">
          <cell r="B84">
            <v>0.89000100000000071</v>
          </cell>
          <cell r="C84">
            <v>0.89000000000000068</v>
          </cell>
          <cell r="D84">
            <v>7.5399999999999995E-2</v>
          </cell>
          <cell r="E84">
            <v>0.26700000000000002</v>
          </cell>
        </row>
        <row r="85">
          <cell r="B85">
            <v>0.90000100000000072</v>
          </cell>
          <cell r="C85">
            <v>0.90000000000000069</v>
          </cell>
          <cell r="D85">
            <v>7.5999999999999998E-2</v>
          </cell>
          <cell r="E85">
            <v>0.27</v>
          </cell>
        </row>
        <row r="86">
          <cell r="B86">
            <v>0.91000100000000073</v>
          </cell>
          <cell r="C86">
            <v>0.9100000000000007</v>
          </cell>
          <cell r="D86">
            <v>7.6399999999999996E-2</v>
          </cell>
          <cell r="E86">
            <v>0.27200000000000002</v>
          </cell>
        </row>
        <row r="87">
          <cell r="B87">
            <v>0.92000100000000073</v>
          </cell>
          <cell r="C87">
            <v>0.92000000000000071</v>
          </cell>
          <cell r="D87">
            <v>7.6799999999999993E-2</v>
          </cell>
          <cell r="E87">
            <v>0.27400000000000002</v>
          </cell>
        </row>
        <row r="88">
          <cell r="B88">
            <v>0.93000100000000074</v>
          </cell>
          <cell r="C88">
            <v>0.93000000000000071</v>
          </cell>
          <cell r="D88">
            <v>7.7200000000000005E-2</v>
          </cell>
          <cell r="E88">
            <v>0.27600000000000002</v>
          </cell>
        </row>
        <row r="89">
          <cell r="B89">
            <v>0.94000100000000075</v>
          </cell>
          <cell r="C89">
            <v>0.94000000000000072</v>
          </cell>
          <cell r="D89">
            <v>7.7600000000000002E-2</v>
          </cell>
          <cell r="E89">
            <v>0.27800000000000002</v>
          </cell>
        </row>
        <row r="90">
          <cell r="B90">
            <v>0.95000100000000076</v>
          </cell>
          <cell r="C90">
            <v>0.95000000000000073</v>
          </cell>
          <cell r="D90">
            <v>7.8E-2</v>
          </cell>
          <cell r="E90">
            <v>0.28000000000000003</v>
          </cell>
        </row>
        <row r="91">
          <cell r="B91">
            <v>0.96000100000000077</v>
          </cell>
          <cell r="C91">
            <v>0.96000000000000074</v>
          </cell>
          <cell r="D91">
            <v>7.8399999999999997E-2</v>
          </cell>
          <cell r="E91">
            <v>0.28199999999999997</v>
          </cell>
        </row>
        <row r="92">
          <cell r="B92">
            <v>0.97000100000000078</v>
          </cell>
          <cell r="C92">
            <v>0.97000000000000075</v>
          </cell>
          <cell r="D92">
            <v>7.8799999999999995E-2</v>
          </cell>
          <cell r="E92">
            <v>0.28399999999999997</v>
          </cell>
        </row>
        <row r="93">
          <cell r="B93">
            <v>0.98000100000000079</v>
          </cell>
          <cell r="C93">
            <v>0.98000000000000076</v>
          </cell>
          <cell r="D93">
            <v>7.9200000000000007E-2</v>
          </cell>
          <cell r="E93">
            <v>0.28599999999999998</v>
          </cell>
        </row>
        <row r="94">
          <cell r="B94">
            <v>0.9900010000000008</v>
          </cell>
          <cell r="C94">
            <v>0.99000000000000077</v>
          </cell>
          <cell r="D94">
            <v>7.9600000000000004E-2</v>
          </cell>
          <cell r="E94">
            <v>0.28799999999999998</v>
          </cell>
        </row>
        <row r="95">
          <cell r="B95">
            <v>1.0000010000000006</v>
          </cell>
          <cell r="C95">
            <v>1.0000000000000007</v>
          </cell>
          <cell r="D95">
            <v>0.08</v>
          </cell>
          <cell r="E95">
            <v>0.28999999999999998</v>
          </cell>
        </row>
        <row r="96">
          <cell r="B96">
            <v>1.0100010000000006</v>
          </cell>
          <cell r="C96">
            <v>1.0100000000000007</v>
          </cell>
          <cell r="D96">
            <v>8.0500000000000002E-2</v>
          </cell>
          <cell r="E96">
            <v>0.29269999999999996</v>
          </cell>
        </row>
        <row r="97">
          <cell r="B97">
            <v>1.0200010000000006</v>
          </cell>
          <cell r="C97">
            <v>1.0200000000000007</v>
          </cell>
          <cell r="D97">
            <v>8.1000000000000003E-2</v>
          </cell>
          <cell r="E97">
            <v>0.2954</v>
          </cell>
        </row>
        <row r="98">
          <cell r="B98">
            <v>1.0300010000000006</v>
          </cell>
          <cell r="C98">
            <v>1.0300000000000007</v>
          </cell>
          <cell r="D98">
            <v>8.1500000000000003E-2</v>
          </cell>
          <cell r="E98">
            <v>0.29809999999999998</v>
          </cell>
        </row>
        <row r="99">
          <cell r="B99">
            <v>1.0400010000000006</v>
          </cell>
          <cell r="C99">
            <v>1.0400000000000007</v>
          </cell>
          <cell r="D99">
            <v>8.2000000000000003E-2</v>
          </cell>
          <cell r="E99">
            <v>0.30080000000000001</v>
          </cell>
        </row>
        <row r="100">
          <cell r="B100">
            <v>1.0500010000000006</v>
          </cell>
          <cell r="C100">
            <v>1.0500000000000007</v>
          </cell>
          <cell r="D100">
            <v>8.2500000000000004E-2</v>
          </cell>
          <cell r="E100">
            <v>0.30349999999999999</v>
          </cell>
        </row>
        <row r="101">
          <cell r="B101">
            <v>1.0600010000000006</v>
          </cell>
          <cell r="C101">
            <v>1.0600000000000007</v>
          </cell>
          <cell r="D101">
            <v>8.3000000000000004E-2</v>
          </cell>
          <cell r="E101">
            <v>0.30619999999999997</v>
          </cell>
        </row>
        <row r="102">
          <cell r="B102">
            <v>1.0700010000000006</v>
          </cell>
          <cell r="C102">
            <v>1.0700000000000007</v>
          </cell>
          <cell r="D102">
            <v>8.3500000000000005E-2</v>
          </cell>
          <cell r="E102">
            <v>0.30890000000000001</v>
          </cell>
        </row>
        <row r="103">
          <cell r="B103">
            <v>1.0800010000000007</v>
          </cell>
          <cell r="C103">
            <v>1.0800000000000007</v>
          </cell>
          <cell r="D103">
            <v>8.4000000000000005E-2</v>
          </cell>
          <cell r="E103">
            <v>0.31159999999999999</v>
          </cell>
        </row>
        <row r="104">
          <cell r="B104">
            <v>1.0900010000000007</v>
          </cell>
          <cell r="C104">
            <v>1.0900000000000007</v>
          </cell>
          <cell r="D104">
            <v>8.4500000000000006E-2</v>
          </cell>
          <cell r="E104">
            <v>0.31430000000000002</v>
          </cell>
        </row>
        <row r="105">
          <cell r="B105">
            <v>1.1000010000000007</v>
          </cell>
          <cell r="C105">
            <v>1.1000000000000008</v>
          </cell>
          <cell r="D105">
            <v>8.5000000000000006E-2</v>
          </cell>
          <cell r="E105">
            <v>0.317</v>
          </cell>
        </row>
        <row r="106">
          <cell r="B106">
            <v>1.1100010000000007</v>
          </cell>
          <cell r="C106">
            <v>1.1100000000000008</v>
          </cell>
          <cell r="D106">
            <v>8.5500000000000007E-2</v>
          </cell>
          <cell r="E106">
            <v>0.31930000000000003</v>
          </cell>
        </row>
        <row r="107">
          <cell r="B107">
            <v>1.1200010000000007</v>
          </cell>
          <cell r="C107">
            <v>1.1200000000000008</v>
          </cell>
          <cell r="D107">
            <v>8.6000000000000007E-2</v>
          </cell>
          <cell r="E107">
            <v>0.3216</v>
          </cell>
        </row>
        <row r="108">
          <cell r="B108">
            <v>1.1300010000000007</v>
          </cell>
          <cell r="C108">
            <v>1.1300000000000008</v>
          </cell>
          <cell r="D108">
            <v>8.6500000000000007E-2</v>
          </cell>
          <cell r="E108">
            <v>0.32390000000000002</v>
          </cell>
        </row>
        <row r="109">
          <cell r="B109">
            <v>1.1400010000000007</v>
          </cell>
          <cell r="C109">
            <v>1.1400000000000008</v>
          </cell>
          <cell r="D109">
            <v>8.7000000000000008E-2</v>
          </cell>
          <cell r="E109">
            <v>0.32619999999999999</v>
          </cell>
        </row>
        <row r="110">
          <cell r="B110">
            <v>1.1500010000000007</v>
          </cell>
          <cell r="C110">
            <v>1.1500000000000008</v>
          </cell>
          <cell r="D110">
            <v>8.7499999999999994E-2</v>
          </cell>
          <cell r="E110">
            <v>0.32850000000000001</v>
          </cell>
        </row>
        <row r="111">
          <cell r="B111">
            <v>1.1600010000000007</v>
          </cell>
          <cell r="C111">
            <v>1.1600000000000008</v>
          </cell>
          <cell r="D111">
            <v>8.7999999999999995E-2</v>
          </cell>
          <cell r="E111">
            <v>0.33080000000000004</v>
          </cell>
        </row>
        <row r="112">
          <cell r="B112">
            <v>1.1700010000000007</v>
          </cell>
          <cell r="C112">
            <v>1.1700000000000008</v>
          </cell>
          <cell r="D112">
            <v>8.8499999999999995E-2</v>
          </cell>
          <cell r="E112">
            <v>0.33310000000000001</v>
          </cell>
        </row>
        <row r="113">
          <cell r="B113">
            <v>1.1800010000000007</v>
          </cell>
          <cell r="C113">
            <v>1.1800000000000008</v>
          </cell>
          <cell r="D113">
            <v>8.8999999999999996E-2</v>
          </cell>
          <cell r="E113">
            <v>0.33540000000000003</v>
          </cell>
        </row>
        <row r="114">
          <cell r="B114">
            <v>1.1900010000000008</v>
          </cell>
          <cell r="C114">
            <v>1.1900000000000008</v>
          </cell>
          <cell r="D114">
            <v>8.9499999999999996E-2</v>
          </cell>
          <cell r="E114">
            <v>0.3377</v>
          </cell>
        </row>
        <row r="115">
          <cell r="B115">
            <v>1.2000010000000008</v>
          </cell>
          <cell r="C115">
            <v>1.2000000000000008</v>
          </cell>
          <cell r="D115">
            <v>0.09</v>
          </cell>
          <cell r="E115">
            <v>0.34</v>
          </cell>
        </row>
        <row r="116">
          <cell r="B116">
            <v>1.2100010000000008</v>
          </cell>
          <cell r="C116">
            <v>1.2100000000000009</v>
          </cell>
          <cell r="D116">
            <v>9.0200000000000002E-2</v>
          </cell>
          <cell r="E116">
            <v>0.34160000000000001</v>
          </cell>
        </row>
        <row r="117">
          <cell r="B117">
            <v>1.2200010000000008</v>
          </cell>
          <cell r="C117">
            <v>1.2200000000000009</v>
          </cell>
          <cell r="D117">
            <v>9.0399999999999994E-2</v>
          </cell>
          <cell r="E117">
            <v>0.34320000000000001</v>
          </cell>
        </row>
        <row r="118">
          <cell r="B118">
            <v>1.2300010000000008</v>
          </cell>
          <cell r="C118">
            <v>1.2300000000000009</v>
          </cell>
          <cell r="D118">
            <v>9.06E-2</v>
          </cell>
          <cell r="E118">
            <v>0.3448</v>
          </cell>
        </row>
        <row r="119">
          <cell r="B119">
            <v>1.2400010000000008</v>
          </cell>
          <cell r="C119">
            <v>1.2400000000000009</v>
          </cell>
          <cell r="D119">
            <v>9.0799999999999992E-2</v>
          </cell>
          <cell r="E119">
            <v>0.34639999999999999</v>
          </cell>
        </row>
        <row r="120">
          <cell r="B120">
            <v>1.2500010000000008</v>
          </cell>
          <cell r="C120">
            <v>1.2500000000000009</v>
          </cell>
          <cell r="D120">
            <v>9.0999999999999998E-2</v>
          </cell>
          <cell r="E120">
            <v>0.34799999999999998</v>
          </cell>
        </row>
        <row r="121">
          <cell r="B121">
            <v>1.2600010000000008</v>
          </cell>
          <cell r="C121">
            <v>1.2600000000000009</v>
          </cell>
          <cell r="D121">
            <v>9.1200000000000003E-2</v>
          </cell>
          <cell r="E121">
            <v>0.34960000000000002</v>
          </cell>
        </row>
        <row r="122">
          <cell r="B122">
            <v>1.2700010000000008</v>
          </cell>
          <cell r="C122">
            <v>1.2700000000000009</v>
          </cell>
          <cell r="D122">
            <v>9.1399999999999995E-2</v>
          </cell>
          <cell r="E122">
            <v>0.35120000000000001</v>
          </cell>
        </row>
        <row r="123">
          <cell r="B123">
            <v>1.2800010000000008</v>
          </cell>
          <cell r="C123">
            <v>1.2800000000000009</v>
          </cell>
          <cell r="D123">
            <v>9.1600000000000001E-2</v>
          </cell>
          <cell r="E123">
            <v>0.3528</v>
          </cell>
        </row>
        <row r="124">
          <cell r="B124">
            <v>1.2900010000000008</v>
          </cell>
          <cell r="C124">
            <v>1.2900000000000009</v>
          </cell>
          <cell r="D124">
            <v>9.1799999999999993E-2</v>
          </cell>
          <cell r="E124">
            <v>0.35439999999999999</v>
          </cell>
        </row>
        <row r="125">
          <cell r="B125">
            <v>1.3000010000000009</v>
          </cell>
          <cell r="C125">
            <v>1.3000000000000009</v>
          </cell>
          <cell r="D125">
            <v>9.1999999999999998E-2</v>
          </cell>
          <cell r="E125">
            <v>0.35599999999999998</v>
          </cell>
        </row>
        <row r="126">
          <cell r="B126">
            <v>1.3100010000000009</v>
          </cell>
          <cell r="C126">
            <v>1.3100000000000009</v>
          </cell>
          <cell r="D126">
            <v>9.2399999999999996E-2</v>
          </cell>
          <cell r="E126">
            <v>0.3574</v>
          </cell>
        </row>
        <row r="127">
          <cell r="B127">
            <v>1.3200010000000009</v>
          </cell>
          <cell r="C127">
            <v>1.320000000000001</v>
          </cell>
          <cell r="D127">
            <v>9.2799999999999994E-2</v>
          </cell>
          <cell r="E127">
            <v>0.35880000000000001</v>
          </cell>
        </row>
        <row r="128">
          <cell r="B128">
            <v>1.3300010000000009</v>
          </cell>
          <cell r="C128">
            <v>1.330000000000001</v>
          </cell>
          <cell r="D128">
            <v>9.3200000000000005E-2</v>
          </cell>
          <cell r="E128">
            <v>0.36019999999999996</v>
          </cell>
        </row>
        <row r="129">
          <cell r="B129">
            <v>1.3400010000000009</v>
          </cell>
          <cell r="C129">
            <v>1.340000000000001</v>
          </cell>
          <cell r="D129">
            <v>9.3600000000000003E-2</v>
          </cell>
          <cell r="E129">
            <v>0.36159999999999998</v>
          </cell>
        </row>
        <row r="130">
          <cell r="B130">
            <v>1.3500010000000009</v>
          </cell>
          <cell r="C130">
            <v>1.350000000000001</v>
          </cell>
          <cell r="D130">
            <v>9.4E-2</v>
          </cell>
          <cell r="E130">
            <v>0.36299999999999999</v>
          </cell>
        </row>
        <row r="131">
          <cell r="B131">
            <v>1.3600010000000009</v>
          </cell>
          <cell r="C131">
            <v>1.360000000000001</v>
          </cell>
          <cell r="D131">
            <v>9.4399999999999998E-2</v>
          </cell>
          <cell r="E131">
            <v>0.3644</v>
          </cell>
        </row>
        <row r="132">
          <cell r="B132">
            <v>1.3700010000000009</v>
          </cell>
          <cell r="C132">
            <v>1.370000000000001</v>
          </cell>
          <cell r="D132">
            <v>9.4799999999999995E-2</v>
          </cell>
          <cell r="E132">
            <v>0.36580000000000001</v>
          </cell>
        </row>
        <row r="133">
          <cell r="B133">
            <v>1.3800010000000009</v>
          </cell>
          <cell r="C133">
            <v>1.380000000000001</v>
          </cell>
          <cell r="D133">
            <v>9.5200000000000007E-2</v>
          </cell>
          <cell r="E133">
            <v>0.36719999999999997</v>
          </cell>
        </row>
        <row r="134">
          <cell r="B134">
            <v>1.3900010000000009</v>
          </cell>
          <cell r="C134">
            <v>1.390000000000001</v>
          </cell>
          <cell r="D134">
            <v>9.5600000000000004E-2</v>
          </cell>
          <cell r="E134">
            <v>0.36859999999999998</v>
          </cell>
        </row>
        <row r="135">
          <cell r="B135">
            <v>1.4000010000000009</v>
          </cell>
          <cell r="C135">
            <v>1.400000000000001</v>
          </cell>
          <cell r="D135">
            <v>9.6000000000000002E-2</v>
          </cell>
          <cell r="E135">
            <v>0.37</v>
          </cell>
        </row>
        <row r="136">
          <cell r="B136">
            <v>1.4100010000000009</v>
          </cell>
          <cell r="C136">
            <v>1.410000000000001</v>
          </cell>
          <cell r="D136">
            <v>9.6299999999999997E-2</v>
          </cell>
          <cell r="E136">
            <v>0.3715</v>
          </cell>
        </row>
        <row r="137">
          <cell r="B137">
            <v>1.420001000000001</v>
          </cell>
          <cell r="C137">
            <v>1.420000000000001</v>
          </cell>
          <cell r="D137">
            <v>9.6600000000000005E-2</v>
          </cell>
          <cell r="E137">
            <v>0.373</v>
          </cell>
        </row>
        <row r="138">
          <cell r="B138">
            <v>1.430001000000001</v>
          </cell>
          <cell r="C138">
            <v>1.430000000000001</v>
          </cell>
          <cell r="D138">
            <v>9.69E-2</v>
          </cell>
          <cell r="E138">
            <v>0.3745</v>
          </cell>
        </row>
        <row r="139">
          <cell r="B139">
            <v>1.440001000000001</v>
          </cell>
          <cell r="C139">
            <v>1.4400000000000011</v>
          </cell>
          <cell r="D139">
            <v>9.7200000000000009E-2</v>
          </cell>
          <cell r="E139">
            <v>0.376</v>
          </cell>
        </row>
        <row r="140">
          <cell r="B140">
            <v>1.450001000000001</v>
          </cell>
          <cell r="C140">
            <v>1.4500000000000011</v>
          </cell>
          <cell r="D140">
            <v>9.7500000000000003E-2</v>
          </cell>
          <cell r="E140">
            <v>0.3775</v>
          </cell>
        </row>
        <row r="141">
          <cell r="B141">
            <v>1.460001000000001</v>
          </cell>
          <cell r="C141">
            <v>1.4600000000000011</v>
          </cell>
          <cell r="D141">
            <v>9.7799999999999998E-2</v>
          </cell>
          <cell r="E141">
            <v>0.379</v>
          </cell>
        </row>
        <row r="142">
          <cell r="B142">
            <v>1.470001000000001</v>
          </cell>
          <cell r="C142">
            <v>1.4700000000000011</v>
          </cell>
          <cell r="D142">
            <v>9.8100000000000007E-2</v>
          </cell>
          <cell r="E142">
            <v>0.3805</v>
          </cell>
        </row>
        <row r="143">
          <cell r="B143">
            <v>1.480001000000001</v>
          </cell>
          <cell r="C143">
            <v>1.4800000000000011</v>
          </cell>
          <cell r="D143">
            <v>9.8400000000000001E-2</v>
          </cell>
          <cell r="E143">
            <v>0.38200000000000001</v>
          </cell>
        </row>
        <row r="144">
          <cell r="B144">
            <v>1.490001000000001</v>
          </cell>
          <cell r="C144">
            <v>1.4900000000000011</v>
          </cell>
          <cell r="D144">
            <v>9.870000000000001E-2</v>
          </cell>
          <cell r="E144">
            <v>0.38350000000000001</v>
          </cell>
        </row>
        <row r="145">
          <cell r="B145">
            <v>1.500001000000001</v>
          </cell>
          <cell r="C145">
            <v>1.5000000000000011</v>
          </cell>
          <cell r="D145">
            <v>9.9000000000000005E-2</v>
          </cell>
          <cell r="E145">
            <v>0.38500000000000001</v>
          </cell>
        </row>
        <row r="146">
          <cell r="B146">
            <v>1.510001000000001</v>
          </cell>
          <cell r="C146">
            <v>1.5100000000000011</v>
          </cell>
          <cell r="D146">
            <v>9.9100000000000008E-2</v>
          </cell>
          <cell r="E146">
            <v>0.38650000000000001</v>
          </cell>
        </row>
        <row r="147">
          <cell r="B147">
            <v>1.520001000000001</v>
          </cell>
          <cell r="C147">
            <v>1.5200000000000011</v>
          </cell>
          <cell r="D147">
            <v>9.920000000000001E-2</v>
          </cell>
          <cell r="E147">
            <v>0.38800000000000001</v>
          </cell>
        </row>
        <row r="148">
          <cell r="B148">
            <v>1.5300010000000011</v>
          </cell>
          <cell r="C148">
            <v>1.5300000000000011</v>
          </cell>
          <cell r="D148">
            <v>9.9299999999999999E-2</v>
          </cell>
          <cell r="E148">
            <v>0.38950000000000001</v>
          </cell>
        </row>
        <row r="149">
          <cell r="B149">
            <v>1.5400010000000011</v>
          </cell>
          <cell r="C149">
            <v>1.5400000000000011</v>
          </cell>
          <cell r="D149">
            <v>9.9400000000000002E-2</v>
          </cell>
          <cell r="E149">
            <v>0.39100000000000001</v>
          </cell>
        </row>
        <row r="150">
          <cell r="B150">
            <v>1.5500010000000011</v>
          </cell>
          <cell r="C150">
            <v>1.5500000000000012</v>
          </cell>
          <cell r="D150">
            <v>9.9500000000000005E-2</v>
          </cell>
          <cell r="E150">
            <v>0.39250000000000002</v>
          </cell>
        </row>
        <row r="151">
          <cell r="B151">
            <v>1.5600010000000011</v>
          </cell>
          <cell r="C151">
            <v>1.5600000000000012</v>
          </cell>
          <cell r="D151">
            <v>9.9600000000000008E-2</v>
          </cell>
          <cell r="E151">
            <v>0.39400000000000002</v>
          </cell>
        </row>
        <row r="152">
          <cell r="B152">
            <v>1.5700010000000011</v>
          </cell>
          <cell r="C152">
            <v>1.5700000000000012</v>
          </cell>
          <cell r="D152">
            <v>9.9700000000000011E-2</v>
          </cell>
          <cell r="E152">
            <v>0.39550000000000002</v>
          </cell>
        </row>
        <row r="153">
          <cell r="B153">
            <v>1.5800010000000011</v>
          </cell>
          <cell r="C153">
            <v>1.5800000000000012</v>
          </cell>
          <cell r="D153">
            <v>9.98E-2</v>
          </cell>
          <cell r="E153">
            <v>0.39700000000000002</v>
          </cell>
        </row>
        <row r="154">
          <cell r="B154">
            <v>1.5900010000000011</v>
          </cell>
          <cell r="C154">
            <v>1.5900000000000012</v>
          </cell>
          <cell r="D154">
            <v>9.9900000000000003E-2</v>
          </cell>
          <cell r="E154">
            <v>0.39850000000000002</v>
          </cell>
        </row>
        <row r="155">
          <cell r="B155">
            <v>1.6000010000000011</v>
          </cell>
          <cell r="C155">
            <v>1.6000000000000012</v>
          </cell>
          <cell r="D155">
            <v>0.1</v>
          </cell>
          <cell r="E155">
            <v>0.4</v>
          </cell>
        </row>
        <row r="156">
          <cell r="B156">
            <v>1.6100010000000011</v>
          </cell>
          <cell r="C156">
            <v>1.6100000000000012</v>
          </cell>
          <cell r="D156">
            <v>0.1003</v>
          </cell>
          <cell r="E156">
            <v>0.40100000000000002</v>
          </cell>
        </row>
        <row r="157">
          <cell r="B157">
            <v>1.6200010000000011</v>
          </cell>
          <cell r="C157">
            <v>1.6200000000000012</v>
          </cell>
          <cell r="D157">
            <v>0.10060000000000001</v>
          </cell>
          <cell r="E157">
            <v>0.40200000000000002</v>
          </cell>
        </row>
        <row r="158">
          <cell r="B158">
            <v>1.6300010000000011</v>
          </cell>
          <cell r="C158">
            <v>1.6300000000000012</v>
          </cell>
          <cell r="D158">
            <v>0.1009</v>
          </cell>
          <cell r="E158">
            <v>0.40300000000000002</v>
          </cell>
        </row>
        <row r="159">
          <cell r="B159">
            <v>1.6400010000000012</v>
          </cell>
          <cell r="C159">
            <v>1.6400000000000012</v>
          </cell>
          <cell r="D159">
            <v>0.1012</v>
          </cell>
          <cell r="E159">
            <v>0.40400000000000003</v>
          </cell>
        </row>
        <row r="160">
          <cell r="B160">
            <v>1.6500010000000012</v>
          </cell>
          <cell r="C160">
            <v>1.6500000000000012</v>
          </cell>
          <cell r="D160">
            <v>0.10150000000000001</v>
          </cell>
          <cell r="E160">
            <v>0.40500000000000003</v>
          </cell>
        </row>
        <row r="161">
          <cell r="B161">
            <v>1.6600010000000012</v>
          </cell>
          <cell r="C161">
            <v>1.6600000000000013</v>
          </cell>
          <cell r="D161">
            <v>0.1018</v>
          </cell>
          <cell r="E161">
            <v>0.40599999999999997</v>
          </cell>
        </row>
        <row r="162">
          <cell r="B162">
            <v>1.6700010000000012</v>
          </cell>
          <cell r="C162">
            <v>1.6700000000000013</v>
          </cell>
          <cell r="D162">
            <v>0.1021</v>
          </cell>
          <cell r="E162">
            <v>0.40699999999999997</v>
          </cell>
        </row>
        <row r="163">
          <cell r="B163">
            <v>1.6800010000000012</v>
          </cell>
          <cell r="C163">
            <v>1.6800000000000013</v>
          </cell>
          <cell r="D163">
            <v>0.10239999999999999</v>
          </cell>
          <cell r="E163">
            <v>0.40799999999999997</v>
          </cell>
        </row>
        <row r="164">
          <cell r="B164">
            <v>1.6900010000000012</v>
          </cell>
          <cell r="C164">
            <v>1.6900000000000013</v>
          </cell>
          <cell r="D164">
            <v>0.1027</v>
          </cell>
          <cell r="E164">
            <v>0.40899999999999997</v>
          </cell>
        </row>
        <row r="165">
          <cell r="B165">
            <v>1.7000010000000012</v>
          </cell>
          <cell r="C165">
            <v>1.7000000000000013</v>
          </cell>
          <cell r="D165">
            <v>0.10299999999999999</v>
          </cell>
          <cell r="E165">
            <v>0.41</v>
          </cell>
        </row>
        <row r="166">
          <cell r="B166">
            <v>1.7100010000000012</v>
          </cell>
          <cell r="C166">
            <v>1.7100000000000013</v>
          </cell>
          <cell r="D166">
            <v>0.10329999999999999</v>
          </cell>
          <cell r="E166">
            <v>0.4113</v>
          </cell>
        </row>
        <row r="167">
          <cell r="B167">
            <v>1.7200010000000012</v>
          </cell>
          <cell r="C167">
            <v>1.7200000000000013</v>
          </cell>
          <cell r="D167">
            <v>0.1036</v>
          </cell>
          <cell r="E167">
            <v>0.41259999999999997</v>
          </cell>
        </row>
        <row r="168">
          <cell r="B168">
            <v>1.7300010000000012</v>
          </cell>
          <cell r="C168">
            <v>1.7300000000000013</v>
          </cell>
          <cell r="D168">
            <v>0.10389999999999999</v>
          </cell>
          <cell r="E168">
            <v>0.41389999999999999</v>
          </cell>
        </row>
        <row r="169">
          <cell r="B169">
            <v>1.7400010000000012</v>
          </cell>
          <cell r="C169">
            <v>1.7400000000000013</v>
          </cell>
          <cell r="D169">
            <v>0.1042</v>
          </cell>
          <cell r="E169">
            <v>0.41519999999999996</v>
          </cell>
        </row>
        <row r="170">
          <cell r="B170">
            <v>1.7500010000000013</v>
          </cell>
          <cell r="C170">
            <v>1.7500000000000013</v>
          </cell>
          <cell r="D170">
            <v>0.1045</v>
          </cell>
          <cell r="E170">
            <v>0.41649999999999998</v>
          </cell>
        </row>
        <row r="171">
          <cell r="B171">
            <v>1.7600010000000013</v>
          </cell>
          <cell r="C171">
            <v>1.7600000000000013</v>
          </cell>
          <cell r="D171">
            <v>0.10479999999999999</v>
          </cell>
          <cell r="E171">
            <v>0.4178</v>
          </cell>
        </row>
        <row r="172">
          <cell r="B172">
            <v>1.7700010000000013</v>
          </cell>
          <cell r="C172">
            <v>1.7700000000000014</v>
          </cell>
          <cell r="D172">
            <v>0.1051</v>
          </cell>
          <cell r="E172">
            <v>0.41909999999999997</v>
          </cell>
        </row>
        <row r="173">
          <cell r="B173">
            <v>1.7800010000000013</v>
          </cell>
          <cell r="C173">
            <v>1.7800000000000014</v>
          </cell>
          <cell r="D173">
            <v>0.10539999999999999</v>
          </cell>
          <cell r="E173">
            <v>0.4204</v>
          </cell>
        </row>
        <row r="174">
          <cell r="B174">
            <v>1.7900010000000013</v>
          </cell>
          <cell r="C174">
            <v>1.7900000000000014</v>
          </cell>
          <cell r="D174">
            <v>0.1057</v>
          </cell>
          <cell r="E174">
            <v>0.42169999999999996</v>
          </cell>
        </row>
        <row r="175">
          <cell r="B175">
            <v>1.8000010000000013</v>
          </cell>
          <cell r="C175">
            <v>1.8000000000000014</v>
          </cell>
          <cell r="D175">
            <v>0.106</v>
          </cell>
          <cell r="E175">
            <v>0.42299999999999999</v>
          </cell>
        </row>
        <row r="176">
          <cell r="B176">
            <v>1.8100010000000013</v>
          </cell>
          <cell r="C176">
            <v>1.8100000000000014</v>
          </cell>
          <cell r="D176">
            <v>0.10639999999999999</v>
          </cell>
          <cell r="E176">
            <v>0.42369999999999997</v>
          </cell>
        </row>
        <row r="177">
          <cell r="B177">
            <v>1.8200010000000013</v>
          </cell>
          <cell r="C177">
            <v>1.8200000000000014</v>
          </cell>
          <cell r="D177">
            <v>0.10679999999999999</v>
          </cell>
          <cell r="E177">
            <v>0.4244</v>
          </cell>
        </row>
        <row r="178">
          <cell r="B178">
            <v>1.8300010000000013</v>
          </cell>
          <cell r="C178">
            <v>1.8300000000000014</v>
          </cell>
          <cell r="D178">
            <v>0.1072</v>
          </cell>
          <cell r="E178">
            <v>0.42509999999999998</v>
          </cell>
        </row>
        <row r="179">
          <cell r="B179">
            <v>1.8400010000000013</v>
          </cell>
          <cell r="C179">
            <v>1.8400000000000014</v>
          </cell>
          <cell r="D179">
            <v>0.1076</v>
          </cell>
          <cell r="E179">
            <v>0.42580000000000001</v>
          </cell>
        </row>
        <row r="180">
          <cell r="B180">
            <v>1.8500010000000013</v>
          </cell>
          <cell r="C180">
            <v>1.8500000000000014</v>
          </cell>
          <cell r="D180">
            <v>0.108</v>
          </cell>
          <cell r="E180">
            <v>0.42649999999999999</v>
          </cell>
        </row>
        <row r="181">
          <cell r="B181">
            <v>1.8600010000000013</v>
          </cell>
          <cell r="C181">
            <v>1.8600000000000014</v>
          </cell>
          <cell r="D181">
            <v>0.1084</v>
          </cell>
          <cell r="E181">
            <v>0.42719999999999997</v>
          </cell>
        </row>
        <row r="182">
          <cell r="B182">
            <v>1.8700010000000014</v>
          </cell>
          <cell r="C182">
            <v>1.8700000000000014</v>
          </cell>
          <cell r="D182">
            <v>0.10879999999999999</v>
          </cell>
          <cell r="E182">
            <v>0.4279</v>
          </cell>
        </row>
        <row r="183">
          <cell r="B183">
            <v>1.8800010000000014</v>
          </cell>
          <cell r="C183">
            <v>1.8800000000000014</v>
          </cell>
          <cell r="D183">
            <v>0.10920000000000001</v>
          </cell>
          <cell r="E183">
            <v>0.42859999999999998</v>
          </cell>
        </row>
        <row r="184">
          <cell r="B184">
            <v>1.8900010000000014</v>
          </cell>
          <cell r="C184">
            <v>1.8900000000000015</v>
          </cell>
          <cell r="D184">
            <v>0.1096</v>
          </cell>
          <cell r="E184">
            <v>0.42930000000000001</v>
          </cell>
        </row>
        <row r="185">
          <cell r="B185">
            <v>1.9000010000000014</v>
          </cell>
          <cell r="C185">
            <v>1.9000000000000015</v>
          </cell>
          <cell r="D185">
            <v>0.11</v>
          </cell>
          <cell r="E185">
            <v>0.43</v>
          </cell>
        </row>
        <row r="186">
          <cell r="B186">
            <v>1.9100010000000014</v>
          </cell>
          <cell r="C186">
            <v>1.9100000000000015</v>
          </cell>
          <cell r="D186">
            <v>0.1101</v>
          </cell>
          <cell r="E186">
            <v>0.43080000000000002</v>
          </cell>
        </row>
        <row r="187">
          <cell r="B187">
            <v>1.9200010000000014</v>
          </cell>
          <cell r="C187">
            <v>1.9200000000000015</v>
          </cell>
          <cell r="D187">
            <v>0.11020000000000001</v>
          </cell>
          <cell r="E187">
            <v>0.43159999999999998</v>
          </cell>
        </row>
        <row r="188">
          <cell r="B188">
            <v>1.9300010000000014</v>
          </cell>
          <cell r="C188">
            <v>1.9300000000000015</v>
          </cell>
          <cell r="D188">
            <v>0.1103</v>
          </cell>
          <cell r="E188">
            <v>0.43240000000000001</v>
          </cell>
        </row>
        <row r="189">
          <cell r="B189">
            <v>1.9400010000000014</v>
          </cell>
          <cell r="C189">
            <v>1.9400000000000015</v>
          </cell>
          <cell r="D189">
            <v>0.1104</v>
          </cell>
          <cell r="E189">
            <v>0.43319999999999997</v>
          </cell>
        </row>
        <row r="190">
          <cell r="B190">
            <v>1.9500010000000014</v>
          </cell>
          <cell r="C190">
            <v>1.9500000000000015</v>
          </cell>
          <cell r="D190">
            <v>0.1105</v>
          </cell>
          <cell r="E190">
            <v>0.434</v>
          </cell>
        </row>
        <row r="191">
          <cell r="B191">
            <v>1.9600010000000014</v>
          </cell>
          <cell r="C191">
            <v>1.9600000000000015</v>
          </cell>
          <cell r="D191">
            <v>0.1106</v>
          </cell>
          <cell r="E191">
            <v>0.43480000000000002</v>
          </cell>
        </row>
        <row r="192">
          <cell r="B192">
            <v>1.9700010000000014</v>
          </cell>
          <cell r="C192">
            <v>1.9700000000000015</v>
          </cell>
          <cell r="D192">
            <v>0.11070000000000001</v>
          </cell>
          <cell r="E192">
            <v>0.43559999999999999</v>
          </cell>
        </row>
        <row r="193">
          <cell r="B193">
            <v>1.9800010000000015</v>
          </cell>
          <cell r="C193">
            <v>1.9800000000000015</v>
          </cell>
          <cell r="D193">
            <v>0.1108</v>
          </cell>
          <cell r="E193">
            <v>0.43640000000000001</v>
          </cell>
        </row>
        <row r="194">
          <cell r="B194">
            <v>1.9900010000000015</v>
          </cell>
          <cell r="C194">
            <v>1.9900000000000015</v>
          </cell>
          <cell r="D194">
            <v>0.1109</v>
          </cell>
          <cell r="E194">
            <v>0.43719999999999998</v>
          </cell>
        </row>
        <row r="195">
          <cell r="B195">
            <v>2.0000010000000015</v>
          </cell>
          <cell r="C195">
            <v>2.0000000000000013</v>
          </cell>
          <cell r="D195">
            <v>0.111</v>
          </cell>
          <cell r="E195">
            <v>0.438</v>
          </cell>
        </row>
        <row r="196">
          <cell r="B196">
            <v>2.0100010000000013</v>
          </cell>
          <cell r="C196">
            <v>2.0100000000000011</v>
          </cell>
          <cell r="D196">
            <v>0.1111</v>
          </cell>
          <cell r="E196">
            <v>0.43880000000000002</v>
          </cell>
        </row>
        <row r="197">
          <cell r="B197">
            <v>2.020001000000001</v>
          </cell>
          <cell r="C197">
            <v>2.0200000000000009</v>
          </cell>
          <cell r="D197">
            <v>0.11120000000000001</v>
          </cell>
          <cell r="E197">
            <v>0.43959999999999999</v>
          </cell>
        </row>
        <row r="198">
          <cell r="B198">
            <v>2.0300010000000008</v>
          </cell>
          <cell r="C198">
            <v>2.0300000000000007</v>
          </cell>
          <cell r="D198">
            <v>0.1113</v>
          </cell>
          <cell r="E198">
            <v>0.44040000000000001</v>
          </cell>
        </row>
        <row r="199">
          <cell r="B199">
            <v>2.0400010000000006</v>
          </cell>
          <cell r="C199">
            <v>2.0400000000000005</v>
          </cell>
          <cell r="D199">
            <v>0.1114</v>
          </cell>
          <cell r="E199">
            <v>0.44119999999999998</v>
          </cell>
        </row>
        <row r="200">
          <cell r="B200">
            <v>2.0500010000000004</v>
          </cell>
          <cell r="C200">
            <v>2.0500000000000003</v>
          </cell>
          <cell r="D200">
            <v>0.1115</v>
          </cell>
          <cell r="E200">
            <v>0.442</v>
          </cell>
        </row>
        <row r="201">
          <cell r="B201">
            <v>2.0600010000000002</v>
          </cell>
          <cell r="C201">
            <v>2.06</v>
          </cell>
          <cell r="D201">
            <v>0.1116</v>
          </cell>
          <cell r="E201">
            <v>0.44280000000000003</v>
          </cell>
        </row>
        <row r="202">
          <cell r="B202">
            <v>2.070001</v>
          </cell>
          <cell r="C202">
            <v>2.0699999999999998</v>
          </cell>
          <cell r="D202">
            <v>0.11170000000000001</v>
          </cell>
          <cell r="E202">
            <v>0.44359999999999999</v>
          </cell>
        </row>
        <row r="203">
          <cell r="B203">
            <v>2.0800009999999998</v>
          </cell>
          <cell r="C203">
            <v>2.0799999999999996</v>
          </cell>
          <cell r="D203">
            <v>0.1118</v>
          </cell>
          <cell r="E203">
            <v>0.44440000000000002</v>
          </cell>
        </row>
        <row r="204">
          <cell r="B204">
            <v>2.0900009999999996</v>
          </cell>
          <cell r="C204">
            <v>2.0899999999999994</v>
          </cell>
          <cell r="D204">
            <v>0.1119</v>
          </cell>
          <cell r="E204">
            <v>0.44519999999999998</v>
          </cell>
        </row>
        <row r="205">
          <cell r="B205">
            <v>2.1000009999999993</v>
          </cell>
          <cell r="C205">
            <v>2.0999999999999992</v>
          </cell>
          <cell r="D205">
            <v>0.112</v>
          </cell>
          <cell r="E205">
            <v>0.44600000000000001</v>
          </cell>
        </row>
        <row r="206">
          <cell r="B206">
            <v>2.1100009999999991</v>
          </cell>
          <cell r="C206">
            <v>2.109999999999999</v>
          </cell>
          <cell r="D206">
            <v>0.11210000000000001</v>
          </cell>
          <cell r="E206">
            <v>0.44669999999999999</v>
          </cell>
        </row>
        <row r="207">
          <cell r="B207">
            <v>2.1200009999999989</v>
          </cell>
          <cell r="C207">
            <v>2.1199999999999988</v>
          </cell>
          <cell r="D207">
            <v>0.11220000000000001</v>
          </cell>
          <cell r="E207">
            <v>0.44740000000000002</v>
          </cell>
        </row>
        <row r="208">
          <cell r="B208">
            <v>2.1300009999999987</v>
          </cell>
          <cell r="C208">
            <v>2.1299999999999986</v>
          </cell>
          <cell r="D208">
            <v>0.1123</v>
          </cell>
          <cell r="E208">
            <v>0.4481</v>
          </cell>
        </row>
        <row r="209">
          <cell r="B209">
            <v>2.1400009999999985</v>
          </cell>
          <cell r="C209">
            <v>2.1399999999999983</v>
          </cell>
          <cell r="D209">
            <v>0.1124</v>
          </cell>
          <cell r="E209">
            <v>0.44880000000000003</v>
          </cell>
        </row>
        <row r="210">
          <cell r="B210">
            <v>2.1500009999999983</v>
          </cell>
          <cell r="C210">
            <v>2.1499999999999981</v>
          </cell>
          <cell r="D210">
            <v>0.1125</v>
          </cell>
          <cell r="E210">
            <v>0.44950000000000001</v>
          </cell>
        </row>
        <row r="211">
          <cell r="B211">
            <v>2.1600009999999981</v>
          </cell>
          <cell r="C211">
            <v>2.1599999999999979</v>
          </cell>
          <cell r="D211">
            <v>0.11260000000000001</v>
          </cell>
          <cell r="E211">
            <v>0.45019999999999999</v>
          </cell>
        </row>
        <row r="212">
          <cell r="B212">
            <v>2.1700009999999978</v>
          </cell>
          <cell r="C212">
            <v>2.1699999999999977</v>
          </cell>
          <cell r="D212">
            <v>0.11270000000000001</v>
          </cell>
          <cell r="E212">
            <v>0.45090000000000002</v>
          </cell>
        </row>
        <row r="213">
          <cell r="B213">
            <v>2.1800009999999976</v>
          </cell>
          <cell r="C213">
            <v>2.1799999999999975</v>
          </cell>
          <cell r="D213">
            <v>0.1128</v>
          </cell>
          <cell r="E213">
            <v>0.4516</v>
          </cell>
        </row>
        <row r="214">
          <cell r="B214">
            <v>2.1900009999999974</v>
          </cell>
          <cell r="C214">
            <v>2.1899999999999973</v>
          </cell>
          <cell r="D214">
            <v>0.1129</v>
          </cell>
          <cell r="E214">
            <v>0.45230000000000004</v>
          </cell>
        </row>
        <row r="215">
          <cell r="B215">
            <v>2.2000009999999972</v>
          </cell>
          <cell r="C215">
            <v>2.1999999999999971</v>
          </cell>
          <cell r="D215">
            <v>0.113</v>
          </cell>
          <cell r="E215">
            <v>0.45300000000000001</v>
          </cell>
        </row>
        <row r="216">
          <cell r="B216">
            <v>2.210000999999997</v>
          </cell>
          <cell r="C216">
            <v>2.2099999999999969</v>
          </cell>
          <cell r="D216">
            <v>0.11310000000000001</v>
          </cell>
          <cell r="E216">
            <v>0.45369999999999999</v>
          </cell>
        </row>
        <row r="217">
          <cell r="B217">
            <v>2.2200009999999968</v>
          </cell>
          <cell r="C217">
            <v>2.2199999999999966</v>
          </cell>
          <cell r="D217">
            <v>0.11320000000000001</v>
          </cell>
          <cell r="E217">
            <v>0.45440000000000003</v>
          </cell>
        </row>
        <row r="218">
          <cell r="B218">
            <v>2.2300009999999966</v>
          </cell>
          <cell r="C218">
            <v>2.2299999999999964</v>
          </cell>
          <cell r="D218">
            <v>0.1133</v>
          </cell>
          <cell r="E218">
            <v>0.4551</v>
          </cell>
        </row>
        <row r="219">
          <cell r="B219">
            <v>2.2400009999999964</v>
          </cell>
          <cell r="C219">
            <v>2.2399999999999962</v>
          </cell>
          <cell r="D219">
            <v>0.1134</v>
          </cell>
          <cell r="E219">
            <v>0.45580000000000004</v>
          </cell>
        </row>
        <row r="220">
          <cell r="B220">
            <v>2.2500009999999961</v>
          </cell>
          <cell r="C220">
            <v>2.249999999999996</v>
          </cell>
          <cell r="D220">
            <v>0.1135</v>
          </cell>
          <cell r="E220">
            <v>0.45650000000000002</v>
          </cell>
        </row>
        <row r="221">
          <cell r="B221">
            <v>2.2600009999999959</v>
          </cell>
          <cell r="C221">
            <v>2.2599999999999958</v>
          </cell>
          <cell r="D221">
            <v>0.11360000000000001</v>
          </cell>
          <cell r="E221">
            <v>0.4572</v>
          </cell>
        </row>
        <row r="222">
          <cell r="B222">
            <v>2.2700009999999957</v>
          </cell>
          <cell r="C222">
            <v>2.2699999999999956</v>
          </cell>
          <cell r="D222">
            <v>0.11370000000000001</v>
          </cell>
          <cell r="E222">
            <v>0.45790000000000003</v>
          </cell>
        </row>
        <row r="223">
          <cell r="B223">
            <v>2.2800009999999955</v>
          </cell>
          <cell r="C223">
            <v>2.2799999999999954</v>
          </cell>
          <cell r="D223">
            <v>0.1138</v>
          </cell>
          <cell r="E223">
            <v>0.45860000000000001</v>
          </cell>
        </row>
        <row r="224">
          <cell r="B224">
            <v>2.2900009999999953</v>
          </cell>
          <cell r="C224">
            <v>2.2899999999999952</v>
          </cell>
          <cell r="D224">
            <v>0.1139</v>
          </cell>
          <cell r="E224">
            <v>0.45930000000000004</v>
          </cell>
        </row>
        <row r="225">
          <cell r="B225">
            <v>2.3000009999999951</v>
          </cell>
          <cell r="C225">
            <v>2.2999999999999949</v>
          </cell>
          <cell r="D225">
            <v>0.114</v>
          </cell>
          <cell r="E225">
            <v>0.46</v>
          </cell>
        </row>
        <row r="226">
          <cell r="B226">
            <v>2.3100009999999949</v>
          </cell>
          <cell r="C226">
            <v>2.3099999999999947</v>
          </cell>
          <cell r="D226">
            <v>0.11410000000000001</v>
          </cell>
          <cell r="E226">
            <v>0.46030000000000004</v>
          </cell>
        </row>
        <row r="227">
          <cell r="B227">
            <v>2.3200009999999947</v>
          </cell>
          <cell r="C227">
            <v>2.3199999999999945</v>
          </cell>
          <cell r="D227">
            <v>0.11420000000000001</v>
          </cell>
          <cell r="E227">
            <v>0.46060000000000001</v>
          </cell>
        </row>
        <row r="228">
          <cell r="B228">
            <v>2.3300009999999944</v>
          </cell>
          <cell r="C228">
            <v>2.3299999999999943</v>
          </cell>
          <cell r="D228">
            <v>0.1143</v>
          </cell>
          <cell r="E228">
            <v>0.46090000000000003</v>
          </cell>
        </row>
        <row r="229">
          <cell r="B229">
            <v>2.3400009999999942</v>
          </cell>
          <cell r="C229">
            <v>2.3399999999999941</v>
          </cell>
          <cell r="D229">
            <v>0.1144</v>
          </cell>
          <cell r="E229">
            <v>0.4612</v>
          </cell>
        </row>
        <row r="230">
          <cell r="B230">
            <v>2.350000999999994</v>
          </cell>
          <cell r="C230">
            <v>2.3499999999999939</v>
          </cell>
          <cell r="D230">
            <v>0.1145</v>
          </cell>
          <cell r="E230">
            <v>0.46150000000000002</v>
          </cell>
        </row>
        <row r="231">
          <cell r="B231">
            <v>2.3600009999999938</v>
          </cell>
          <cell r="C231">
            <v>2.3599999999999937</v>
          </cell>
          <cell r="D231">
            <v>0.11460000000000001</v>
          </cell>
          <cell r="E231">
            <v>0.46180000000000004</v>
          </cell>
        </row>
        <row r="232">
          <cell r="B232">
            <v>2.3700009999999936</v>
          </cell>
          <cell r="C232">
            <v>2.3699999999999934</v>
          </cell>
          <cell r="D232">
            <v>0.11470000000000001</v>
          </cell>
          <cell r="E232">
            <v>0.46210000000000001</v>
          </cell>
        </row>
        <row r="233">
          <cell r="B233">
            <v>2.3800009999999934</v>
          </cell>
          <cell r="C233">
            <v>2.3799999999999932</v>
          </cell>
          <cell r="D233">
            <v>0.1148</v>
          </cell>
          <cell r="E233">
            <v>0.46240000000000003</v>
          </cell>
        </row>
        <row r="234">
          <cell r="B234">
            <v>2.3900009999999932</v>
          </cell>
          <cell r="C234">
            <v>2.389999999999993</v>
          </cell>
          <cell r="D234">
            <v>0.1149</v>
          </cell>
          <cell r="E234">
            <v>0.4627</v>
          </cell>
        </row>
        <row r="235">
          <cell r="B235">
            <v>2.4000009999999929</v>
          </cell>
          <cell r="C235">
            <v>2.3999999999999928</v>
          </cell>
          <cell r="D235">
            <v>0.115</v>
          </cell>
          <cell r="E235">
            <v>0.46300000000000002</v>
          </cell>
        </row>
        <row r="236">
          <cell r="B236">
            <v>2.4100009999999927</v>
          </cell>
          <cell r="C236">
            <v>2.4099999999999926</v>
          </cell>
          <cell r="D236">
            <v>0.11510000000000001</v>
          </cell>
          <cell r="E236">
            <v>0.46360000000000001</v>
          </cell>
        </row>
        <row r="237">
          <cell r="B237">
            <v>2.4200009999999925</v>
          </cell>
          <cell r="C237">
            <v>2.4199999999999924</v>
          </cell>
          <cell r="D237">
            <v>0.11520000000000001</v>
          </cell>
          <cell r="E237">
            <v>0.4642</v>
          </cell>
        </row>
        <row r="238">
          <cell r="B238">
            <v>2.4300009999999923</v>
          </cell>
          <cell r="C238">
            <v>2.4299999999999922</v>
          </cell>
          <cell r="D238">
            <v>0.1153</v>
          </cell>
          <cell r="E238">
            <v>0.46479999999999999</v>
          </cell>
        </row>
        <row r="239">
          <cell r="B239">
            <v>2.4400009999999921</v>
          </cell>
          <cell r="C239">
            <v>2.439999999999992</v>
          </cell>
          <cell r="D239">
            <v>0.1154</v>
          </cell>
          <cell r="E239">
            <v>0.46539999999999998</v>
          </cell>
        </row>
        <row r="240">
          <cell r="B240">
            <v>2.4500009999999919</v>
          </cell>
          <cell r="C240">
            <v>2.4499999999999917</v>
          </cell>
          <cell r="D240">
            <v>0.11550000000000001</v>
          </cell>
          <cell r="E240">
            <v>0.46599999999999997</v>
          </cell>
        </row>
        <row r="241">
          <cell r="B241">
            <v>2.4600009999999917</v>
          </cell>
          <cell r="C241">
            <v>2.4599999999999915</v>
          </cell>
          <cell r="D241">
            <v>0.11560000000000001</v>
          </cell>
          <cell r="E241">
            <v>0.46660000000000001</v>
          </cell>
        </row>
        <row r="242">
          <cell r="B242">
            <v>2.4700009999999915</v>
          </cell>
          <cell r="C242">
            <v>2.4699999999999913</v>
          </cell>
          <cell r="D242">
            <v>0.11570000000000001</v>
          </cell>
          <cell r="E242">
            <v>0.4672</v>
          </cell>
        </row>
        <row r="243">
          <cell r="B243">
            <v>2.4800009999999912</v>
          </cell>
          <cell r="C243">
            <v>2.4799999999999911</v>
          </cell>
          <cell r="D243">
            <v>0.1158</v>
          </cell>
          <cell r="E243">
            <v>0.46779999999999999</v>
          </cell>
        </row>
        <row r="244">
          <cell r="B244">
            <v>2.490000999999991</v>
          </cell>
          <cell r="C244">
            <v>2.4899999999999909</v>
          </cell>
          <cell r="D244">
            <v>0.1159</v>
          </cell>
          <cell r="E244">
            <v>0.46839999999999998</v>
          </cell>
        </row>
        <row r="245">
          <cell r="B245">
            <v>2.5000009999999908</v>
          </cell>
          <cell r="C245">
            <v>2.4999999999999907</v>
          </cell>
          <cell r="D245">
            <v>0.11600000000000001</v>
          </cell>
          <cell r="E245">
            <v>0.46899999999999997</v>
          </cell>
        </row>
        <row r="246">
          <cell r="B246">
            <v>2.5100009999999906</v>
          </cell>
          <cell r="C246">
            <v>2.5099999999999905</v>
          </cell>
          <cell r="D246">
            <v>0.11610000000000001</v>
          </cell>
          <cell r="E246">
            <v>0.46929999999999999</v>
          </cell>
        </row>
        <row r="247">
          <cell r="B247">
            <v>2.5200009999999904</v>
          </cell>
          <cell r="C247">
            <v>2.5199999999999902</v>
          </cell>
          <cell r="D247">
            <v>0.11620000000000001</v>
          </cell>
          <cell r="E247">
            <v>0.46959999999999996</v>
          </cell>
        </row>
        <row r="248">
          <cell r="B248">
            <v>2.5300009999999902</v>
          </cell>
          <cell r="C248">
            <v>2.52999999999999</v>
          </cell>
          <cell r="D248">
            <v>0.1163</v>
          </cell>
          <cell r="E248">
            <v>0.46989999999999998</v>
          </cell>
        </row>
        <row r="249">
          <cell r="B249">
            <v>2.54000099999999</v>
          </cell>
          <cell r="C249">
            <v>2.5399999999999898</v>
          </cell>
          <cell r="D249">
            <v>0.1164</v>
          </cell>
          <cell r="E249">
            <v>0.47019999999999995</v>
          </cell>
        </row>
        <row r="250">
          <cell r="B250">
            <v>2.5500009999999897</v>
          </cell>
          <cell r="C250">
            <v>2.5499999999999896</v>
          </cell>
          <cell r="D250">
            <v>0.11650000000000001</v>
          </cell>
          <cell r="E250">
            <v>0.47049999999999997</v>
          </cell>
        </row>
        <row r="251">
          <cell r="B251">
            <v>2.5600009999999895</v>
          </cell>
          <cell r="C251">
            <v>2.5599999999999894</v>
          </cell>
          <cell r="D251">
            <v>0.11660000000000001</v>
          </cell>
          <cell r="E251">
            <v>0.4708</v>
          </cell>
        </row>
        <row r="252">
          <cell r="B252">
            <v>2.5700009999999893</v>
          </cell>
          <cell r="C252">
            <v>2.5699999999999892</v>
          </cell>
          <cell r="D252">
            <v>0.11670000000000001</v>
          </cell>
          <cell r="E252">
            <v>0.47109999999999996</v>
          </cell>
        </row>
        <row r="253">
          <cell r="B253">
            <v>2.5800009999999891</v>
          </cell>
          <cell r="C253">
            <v>2.579999999999989</v>
          </cell>
          <cell r="D253">
            <v>0.1168</v>
          </cell>
          <cell r="E253">
            <v>0.47139999999999999</v>
          </cell>
        </row>
        <row r="254">
          <cell r="B254">
            <v>2.5900009999999889</v>
          </cell>
          <cell r="C254">
            <v>2.5899999999999888</v>
          </cell>
          <cell r="D254">
            <v>0.1169</v>
          </cell>
          <cell r="E254">
            <v>0.47169999999999995</v>
          </cell>
        </row>
        <row r="255">
          <cell r="B255">
            <v>2.6000009999999887</v>
          </cell>
          <cell r="C255">
            <v>2.5999999999999885</v>
          </cell>
          <cell r="D255">
            <v>0.11700000000000001</v>
          </cell>
          <cell r="E255">
            <v>0.47199999999999998</v>
          </cell>
        </row>
        <row r="256">
          <cell r="B256">
            <v>2.6100009999999885</v>
          </cell>
          <cell r="C256">
            <v>2.6099999999999883</v>
          </cell>
          <cell r="D256">
            <v>0.11710000000000001</v>
          </cell>
          <cell r="E256">
            <v>0.47239999999999999</v>
          </cell>
        </row>
        <row r="257">
          <cell r="B257">
            <v>2.6200009999999883</v>
          </cell>
          <cell r="C257">
            <v>2.6199999999999881</v>
          </cell>
          <cell r="D257">
            <v>0.1172</v>
          </cell>
          <cell r="E257">
            <v>0.4728</v>
          </cell>
        </row>
        <row r="258">
          <cell r="B258">
            <v>2.630000999999988</v>
          </cell>
          <cell r="C258">
            <v>2.6299999999999879</v>
          </cell>
          <cell r="D258">
            <v>0.1173</v>
          </cell>
          <cell r="E258">
            <v>0.47319999999999995</v>
          </cell>
        </row>
        <row r="259">
          <cell r="B259">
            <v>2.6400009999999878</v>
          </cell>
          <cell r="C259">
            <v>2.6399999999999877</v>
          </cell>
          <cell r="D259">
            <v>0.1174</v>
          </cell>
          <cell r="E259">
            <v>0.47359999999999997</v>
          </cell>
        </row>
        <row r="260">
          <cell r="B260">
            <v>2.6500009999999876</v>
          </cell>
          <cell r="C260">
            <v>2.6499999999999875</v>
          </cell>
          <cell r="D260">
            <v>0.11749999999999999</v>
          </cell>
          <cell r="E260">
            <v>0.47399999999999998</v>
          </cell>
        </row>
        <row r="261">
          <cell r="B261">
            <v>2.6600009999999874</v>
          </cell>
          <cell r="C261">
            <v>2.6599999999999873</v>
          </cell>
          <cell r="D261">
            <v>0.1176</v>
          </cell>
          <cell r="E261">
            <v>0.47439999999999999</v>
          </cell>
        </row>
        <row r="262">
          <cell r="B262">
            <v>2.6700009999999872</v>
          </cell>
          <cell r="C262">
            <v>2.6699999999999871</v>
          </cell>
          <cell r="D262">
            <v>0.1177</v>
          </cell>
          <cell r="E262">
            <v>0.4748</v>
          </cell>
        </row>
        <row r="263">
          <cell r="B263">
            <v>2.680000999999987</v>
          </cell>
          <cell r="C263">
            <v>2.6799999999999868</v>
          </cell>
          <cell r="D263">
            <v>0.1178</v>
          </cell>
          <cell r="E263">
            <v>0.47519999999999996</v>
          </cell>
        </row>
        <row r="264">
          <cell r="B264">
            <v>2.6900009999999868</v>
          </cell>
          <cell r="C264">
            <v>2.6899999999999866</v>
          </cell>
          <cell r="D264">
            <v>0.11789999999999999</v>
          </cell>
          <cell r="E264">
            <v>0.47559999999999997</v>
          </cell>
        </row>
        <row r="265">
          <cell r="B265">
            <v>2.7000009999999866</v>
          </cell>
          <cell r="C265">
            <v>2.6999999999999864</v>
          </cell>
          <cell r="D265">
            <v>0.11799999999999999</v>
          </cell>
          <cell r="E265">
            <v>0.47599999999999998</v>
          </cell>
        </row>
        <row r="266">
          <cell r="B266">
            <v>2.7100009999999863</v>
          </cell>
          <cell r="C266">
            <v>2.7099999999999862</v>
          </cell>
          <cell r="D266">
            <v>0.1181</v>
          </cell>
          <cell r="E266">
            <v>0.47639999999999999</v>
          </cell>
        </row>
        <row r="267">
          <cell r="B267">
            <v>2.7200009999999861</v>
          </cell>
          <cell r="C267">
            <v>2.719999999999986</v>
          </cell>
          <cell r="D267">
            <v>0.1182</v>
          </cell>
          <cell r="E267">
            <v>0.4768</v>
          </cell>
        </row>
        <row r="268">
          <cell r="B268">
            <v>2.7300009999999859</v>
          </cell>
          <cell r="C268">
            <v>2.7299999999999858</v>
          </cell>
          <cell r="D268">
            <v>0.11829999999999999</v>
          </cell>
          <cell r="E268">
            <v>0.47719999999999996</v>
          </cell>
        </row>
        <row r="269">
          <cell r="B269">
            <v>2.7400009999999857</v>
          </cell>
          <cell r="C269">
            <v>2.7399999999999856</v>
          </cell>
          <cell r="D269">
            <v>0.11839999999999999</v>
          </cell>
          <cell r="E269">
            <v>0.47759999999999997</v>
          </cell>
        </row>
        <row r="270">
          <cell r="B270">
            <v>2.7500009999999855</v>
          </cell>
          <cell r="C270">
            <v>2.7499999999999853</v>
          </cell>
          <cell r="D270">
            <v>0.11849999999999999</v>
          </cell>
          <cell r="E270">
            <v>0.47799999999999998</v>
          </cell>
        </row>
        <row r="271">
          <cell r="B271">
            <v>2.7600009999999853</v>
          </cell>
          <cell r="C271">
            <v>2.7599999999999851</v>
          </cell>
          <cell r="D271">
            <v>0.1186</v>
          </cell>
          <cell r="E271">
            <v>0.47839999999999999</v>
          </cell>
        </row>
        <row r="272">
          <cell r="B272">
            <v>2.7700009999999851</v>
          </cell>
          <cell r="C272">
            <v>2.7699999999999849</v>
          </cell>
          <cell r="D272">
            <v>0.1187</v>
          </cell>
          <cell r="E272">
            <v>0.4788</v>
          </cell>
        </row>
        <row r="273">
          <cell r="B273">
            <v>2.7800009999999848</v>
          </cell>
          <cell r="C273">
            <v>2.7799999999999847</v>
          </cell>
          <cell r="D273">
            <v>0.11879999999999999</v>
          </cell>
          <cell r="E273">
            <v>0.47919999999999996</v>
          </cell>
        </row>
        <row r="274">
          <cell r="B274">
            <v>2.7900009999999846</v>
          </cell>
          <cell r="C274">
            <v>2.7899999999999845</v>
          </cell>
          <cell r="D274">
            <v>0.11889999999999999</v>
          </cell>
          <cell r="E274">
            <v>0.47959999999999997</v>
          </cell>
        </row>
        <row r="275">
          <cell r="B275">
            <v>2.8000009999999844</v>
          </cell>
          <cell r="C275">
            <v>2.7999999999999843</v>
          </cell>
          <cell r="D275">
            <v>0.11899999999999999</v>
          </cell>
          <cell r="E275">
            <v>0.48</v>
          </cell>
        </row>
        <row r="276">
          <cell r="B276">
            <v>2.8100009999999842</v>
          </cell>
          <cell r="C276">
            <v>2.8099999999999841</v>
          </cell>
          <cell r="D276">
            <v>0.1191</v>
          </cell>
          <cell r="E276">
            <v>0.48019999999999996</v>
          </cell>
        </row>
        <row r="277">
          <cell r="B277">
            <v>2.820000999999984</v>
          </cell>
          <cell r="C277">
            <v>2.8199999999999839</v>
          </cell>
          <cell r="D277">
            <v>0.1192</v>
          </cell>
          <cell r="E277">
            <v>0.48039999999999999</v>
          </cell>
        </row>
        <row r="278">
          <cell r="B278">
            <v>2.8300009999999838</v>
          </cell>
          <cell r="C278">
            <v>2.8299999999999836</v>
          </cell>
          <cell r="D278">
            <v>0.11929999999999999</v>
          </cell>
          <cell r="E278">
            <v>0.48059999999999997</v>
          </cell>
        </row>
        <row r="279">
          <cell r="B279">
            <v>2.8400009999999836</v>
          </cell>
          <cell r="C279">
            <v>2.8399999999999834</v>
          </cell>
          <cell r="D279">
            <v>0.11939999999999999</v>
          </cell>
          <cell r="E279">
            <v>0.48080000000000001</v>
          </cell>
        </row>
        <row r="280">
          <cell r="B280">
            <v>2.8500009999999834</v>
          </cell>
          <cell r="C280">
            <v>2.8499999999999832</v>
          </cell>
          <cell r="D280">
            <v>0.1195</v>
          </cell>
          <cell r="E280">
            <v>0.48099999999999998</v>
          </cell>
        </row>
        <row r="281">
          <cell r="B281">
            <v>2.8600009999999831</v>
          </cell>
          <cell r="C281">
            <v>2.859999999999983</v>
          </cell>
          <cell r="D281">
            <v>0.1196</v>
          </cell>
          <cell r="E281">
            <v>0.48119999999999996</v>
          </cell>
        </row>
        <row r="282">
          <cell r="B282">
            <v>2.8700009999999829</v>
          </cell>
          <cell r="C282">
            <v>2.8699999999999828</v>
          </cell>
          <cell r="D282">
            <v>0.1197</v>
          </cell>
          <cell r="E282">
            <v>0.48139999999999999</v>
          </cell>
        </row>
        <row r="283">
          <cell r="B283">
            <v>2.8800009999999827</v>
          </cell>
          <cell r="C283">
            <v>2.8799999999999826</v>
          </cell>
          <cell r="D283">
            <v>0.11979999999999999</v>
          </cell>
          <cell r="E283">
            <v>0.48159999999999997</v>
          </cell>
        </row>
        <row r="284">
          <cell r="B284">
            <v>2.8900009999999825</v>
          </cell>
          <cell r="C284">
            <v>2.8899999999999824</v>
          </cell>
          <cell r="D284">
            <v>0.11989999999999999</v>
          </cell>
          <cell r="E284">
            <v>0.48180000000000001</v>
          </cell>
        </row>
        <row r="285">
          <cell r="B285">
            <v>2.9000009999999823</v>
          </cell>
          <cell r="C285">
            <v>2.8999999999999821</v>
          </cell>
          <cell r="D285">
            <v>0.12</v>
          </cell>
          <cell r="E285">
            <v>0.48199999999999998</v>
          </cell>
        </row>
        <row r="286">
          <cell r="B286">
            <v>2.9100009999999821</v>
          </cell>
          <cell r="C286">
            <v>2.9099999999999819</v>
          </cell>
          <cell r="D286">
            <v>0.1201</v>
          </cell>
          <cell r="E286">
            <v>0.48219999999999996</v>
          </cell>
        </row>
        <row r="287">
          <cell r="B287">
            <v>2.9200009999999819</v>
          </cell>
          <cell r="C287">
            <v>2.9199999999999817</v>
          </cell>
          <cell r="D287">
            <v>0.1202</v>
          </cell>
          <cell r="E287">
            <v>0.4824</v>
          </cell>
        </row>
        <row r="288">
          <cell r="B288">
            <v>2.9300009999999816</v>
          </cell>
          <cell r="C288">
            <v>2.9299999999999815</v>
          </cell>
          <cell r="D288">
            <v>0.12029999999999999</v>
          </cell>
          <cell r="E288">
            <v>0.48259999999999997</v>
          </cell>
        </row>
        <row r="289">
          <cell r="B289">
            <v>2.9400009999999814</v>
          </cell>
          <cell r="C289">
            <v>2.9399999999999813</v>
          </cell>
          <cell r="D289">
            <v>0.12039999999999999</v>
          </cell>
          <cell r="E289">
            <v>0.48280000000000001</v>
          </cell>
        </row>
        <row r="290">
          <cell r="B290">
            <v>2.9500009999999812</v>
          </cell>
          <cell r="C290">
            <v>2.9499999999999811</v>
          </cell>
          <cell r="D290">
            <v>0.1205</v>
          </cell>
          <cell r="E290">
            <v>0.48299999999999998</v>
          </cell>
        </row>
        <row r="291">
          <cell r="B291">
            <v>2.960000999999981</v>
          </cell>
          <cell r="C291">
            <v>2.9599999999999809</v>
          </cell>
          <cell r="D291">
            <v>0.1206</v>
          </cell>
          <cell r="E291">
            <v>0.48319999999999996</v>
          </cell>
        </row>
        <row r="292">
          <cell r="B292">
            <v>2.9700009999999808</v>
          </cell>
          <cell r="C292">
            <v>2.9699999999999807</v>
          </cell>
          <cell r="D292">
            <v>0.1207</v>
          </cell>
          <cell r="E292">
            <v>0.4834</v>
          </cell>
        </row>
        <row r="293">
          <cell r="B293">
            <v>2.9800009999999806</v>
          </cell>
          <cell r="C293">
            <v>2.9799999999999804</v>
          </cell>
          <cell r="D293">
            <v>0.12079999999999999</v>
          </cell>
          <cell r="E293">
            <v>0.48359999999999997</v>
          </cell>
        </row>
        <row r="294">
          <cell r="B294">
            <v>2.9900009999999804</v>
          </cell>
          <cell r="C294">
            <v>2.9899999999999802</v>
          </cell>
          <cell r="D294">
            <v>0.12089999999999999</v>
          </cell>
          <cell r="E294">
            <v>0.48380000000000001</v>
          </cell>
        </row>
        <row r="295">
          <cell r="B295">
            <v>3.0000009999999802</v>
          </cell>
          <cell r="C295">
            <v>2.99999999999998</v>
          </cell>
          <cell r="D295">
            <v>0.121</v>
          </cell>
          <cell r="E295">
            <v>0.48399999999999999</v>
          </cell>
        </row>
        <row r="296">
          <cell r="B296">
            <v>3.0100009999999799</v>
          </cell>
          <cell r="C296">
            <v>3.0099999999999798</v>
          </cell>
          <cell r="D296">
            <v>0.12111999999999999</v>
          </cell>
          <cell r="E296">
            <v>0.48430000000000001</v>
          </cell>
        </row>
        <row r="297">
          <cell r="B297">
            <v>3.0200009999999797</v>
          </cell>
          <cell r="C297">
            <v>3.0199999999999796</v>
          </cell>
          <cell r="D297">
            <v>0.12124</v>
          </cell>
          <cell r="E297">
            <v>0.48459999999999998</v>
          </cell>
        </row>
        <row r="298">
          <cell r="B298">
            <v>3.0300009999999795</v>
          </cell>
          <cell r="C298">
            <v>3.0299999999999794</v>
          </cell>
          <cell r="D298">
            <v>0.12136</v>
          </cell>
          <cell r="E298">
            <v>0.4849</v>
          </cell>
        </row>
        <row r="299">
          <cell r="B299">
            <v>3.0400009999999793</v>
          </cell>
          <cell r="C299">
            <v>3.0399999999999792</v>
          </cell>
          <cell r="D299">
            <v>0.12148</v>
          </cell>
          <cell r="E299">
            <v>0.48519999999999996</v>
          </cell>
        </row>
        <row r="300">
          <cell r="B300">
            <v>3.0500009999999791</v>
          </cell>
          <cell r="C300">
            <v>3.049999999999979</v>
          </cell>
          <cell r="D300">
            <v>0.1216</v>
          </cell>
          <cell r="E300">
            <v>0.48549999999999999</v>
          </cell>
        </row>
        <row r="301">
          <cell r="B301">
            <v>3.0600009999999789</v>
          </cell>
          <cell r="C301">
            <v>3.0599999999999787</v>
          </cell>
          <cell r="D301">
            <v>0.12171999999999999</v>
          </cell>
          <cell r="E301">
            <v>0.48580000000000001</v>
          </cell>
        </row>
        <row r="302">
          <cell r="B302">
            <v>3.0700009999999787</v>
          </cell>
          <cell r="C302">
            <v>3.0699999999999785</v>
          </cell>
          <cell r="D302">
            <v>0.12184</v>
          </cell>
          <cell r="E302">
            <v>0.48609999999999998</v>
          </cell>
        </row>
        <row r="303">
          <cell r="B303">
            <v>3.0800009999999785</v>
          </cell>
          <cell r="C303">
            <v>3.0799999999999783</v>
          </cell>
          <cell r="D303">
            <v>0.12196</v>
          </cell>
          <cell r="E303">
            <v>0.4864</v>
          </cell>
        </row>
        <row r="304">
          <cell r="B304">
            <v>3.0900009999999782</v>
          </cell>
          <cell r="C304">
            <v>3.0899999999999781</v>
          </cell>
          <cell r="D304">
            <v>0.12208000000000001</v>
          </cell>
          <cell r="E304">
            <v>0.48669999999999997</v>
          </cell>
        </row>
        <row r="305">
          <cell r="B305">
            <v>3.100000999999978</v>
          </cell>
          <cell r="C305">
            <v>3.0999999999999779</v>
          </cell>
          <cell r="D305">
            <v>0.1222</v>
          </cell>
          <cell r="E305">
            <v>0.48699999999999999</v>
          </cell>
        </row>
        <row r="306">
          <cell r="B306">
            <v>3.1100009999999778</v>
          </cell>
          <cell r="C306">
            <v>3.1099999999999777</v>
          </cell>
          <cell r="D306">
            <v>0.12218</v>
          </cell>
          <cell r="E306">
            <v>0.48730000000000001</v>
          </cell>
        </row>
        <row r="307">
          <cell r="B307">
            <v>3.1200009999999776</v>
          </cell>
          <cell r="C307">
            <v>3.1199999999999775</v>
          </cell>
          <cell r="D307">
            <v>0.12216</v>
          </cell>
          <cell r="E307">
            <v>0.48759999999999998</v>
          </cell>
        </row>
        <row r="308">
          <cell r="B308">
            <v>3.1300009999999774</v>
          </cell>
          <cell r="C308">
            <v>3.1299999999999772</v>
          </cell>
          <cell r="D308">
            <v>0.12214</v>
          </cell>
          <cell r="E308">
            <v>0.4879</v>
          </cell>
        </row>
        <row r="309">
          <cell r="B309">
            <v>3.1400009999999772</v>
          </cell>
          <cell r="C309">
            <v>3.139999999999977</v>
          </cell>
          <cell r="D309">
            <v>0.12212000000000001</v>
          </cell>
          <cell r="E309">
            <v>0.48819999999999997</v>
          </cell>
        </row>
        <row r="310">
          <cell r="B310">
            <v>3.150000999999977</v>
          </cell>
          <cell r="C310">
            <v>3.1499999999999768</v>
          </cell>
          <cell r="D310">
            <v>0.1221</v>
          </cell>
          <cell r="E310">
            <v>0.48849999999999999</v>
          </cell>
        </row>
        <row r="311">
          <cell r="B311">
            <v>3.1600009999999767</v>
          </cell>
          <cell r="C311">
            <v>3.1599999999999766</v>
          </cell>
          <cell r="D311">
            <v>0.12207999999999999</v>
          </cell>
          <cell r="E311">
            <v>0.48880000000000001</v>
          </cell>
        </row>
        <row r="312">
          <cell r="B312">
            <v>3.1700009999999765</v>
          </cell>
          <cell r="C312">
            <v>3.1699999999999764</v>
          </cell>
          <cell r="D312">
            <v>0.12206</v>
          </cell>
          <cell r="E312">
            <v>0.48909999999999998</v>
          </cell>
        </row>
        <row r="313">
          <cell r="B313">
            <v>3.1800009999999763</v>
          </cell>
          <cell r="C313">
            <v>3.1799999999999762</v>
          </cell>
          <cell r="D313">
            <v>0.12204</v>
          </cell>
          <cell r="E313">
            <v>0.4894</v>
          </cell>
        </row>
        <row r="314">
          <cell r="B314">
            <v>3.1900009999999761</v>
          </cell>
          <cell r="C314">
            <v>3.189999999999976</v>
          </cell>
          <cell r="D314">
            <v>0.12202</v>
          </cell>
          <cell r="E314">
            <v>0.48969999999999997</v>
          </cell>
        </row>
        <row r="315">
          <cell r="B315">
            <v>3.2000009999999759</v>
          </cell>
          <cell r="C315">
            <v>3.1999999999999758</v>
          </cell>
          <cell r="D315">
            <v>0.122</v>
          </cell>
          <cell r="E315">
            <v>0.49</v>
          </cell>
        </row>
        <row r="316">
          <cell r="B316">
            <v>3.2100009999999757</v>
          </cell>
          <cell r="C316">
            <v>3.2099999999999755</v>
          </cell>
          <cell r="D316">
            <v>0.1221</v>
          </cell>
          <cell r="E316">
            <v>0.49019999999999997</v>
          </cell>
        </row>
        <row r="317">
          <cell r="B317">
            <v>3.2200009999999755</v>
          </cell>
          <cell r="C317">
            <v>3.2199999999999753</v>
          </cell>
          <cell r="D317">
            <v>0.1222</v>
          </cell>
          <cell r="E317">
            <v>0.4904</v>
          </cell>
        </row>
        <row r="318">
          <cell r="B318">
            <v>3.2300009999999753</v>
          </cell>
          <cell r="C318">
            <v>3.2299999999999751</v>
          </cell>
          <cell r="D318">
            <v>0.12229999999999999</v>
          </cell>
          <cell r="E318">
            <v>0.49059999999999998</v>
          </cell>
        </row>
        <row r="319">
          <cell r="B319">
            <v>3.240000999999975</v>
          </cell>
          <cell r="C319">
            <v>3.2399999999999749</v>
          </cell>
          <cell r="D319">
            <v>0.12239999999999999</v>
          </cell>
          <cell r="E319">
            <v>0.49080000000000001</v>
          </cell>
        </row>
        <row r="320">
          <cell r="B320">
            <v>3.2500009999999748</v>
          </cell>
          <cell r="C320">
            <v>3.2499999999999747</v>
          </cell>
          <cell r="D320">
            <v>0.1225</v>
          </cell>
          <cell r="E320">
            <v>0.49099999999999999</v>
          </cell>
        </row>
        <row r="321">
          <cell r="B321">
            <v>3.2600009999999746</v>
          </cell>
          <cell r="C321">
            <v>3.2599999999999745</v>
          </cell>
          <cell r="D321">
            <v>0.1226</v>
          </cell>
          <cell r="E321">
            <v>0.49119999999999997</v>
          </cell>
        </row>
        <row r="322">
          <cell r="B322">
            <v>3.2700009999999744</v>
          </cell>
          <cell r="C322">
            <v>3.2699999999999743</v>
          </cell>
          <cell r="D322">
            <v>0.1227</v>
          </cell>
          <cell r="E322">
            <v>0.4914</v>
          </cell>
        </row>
        <row r="323">
          <cell r="B323">
            <v>3.2800009999999742</v>
          </cell>
          <cell r="C323">
            <v>3.279999999999974</v>
          </cell>
          <cell r="D323">
            <v>0.12279999999999999</v>
          </cell>
          <cell r="E323">
            <v>0.49159999999999998</v>
          </cell>
        </row>
        <row r="324">
          <cell r="B324">
            <v>3.290000999999974</v>
          </cell>
          <cell r="C324">
            <v>3.2899999999999738</v>
          </cell>
          <cell r="D324">
            <v>0.1229</v>
          </cell>
          <cell r="E324">
            <v>0.49180000000000001</v>
          </cell>
        </row>
        <row r="325">
          <cell r="B325">
            <v>3.3000009999999738</v>
          </cell>
          <cell r="C325">
            <v>3.2999999999999736</v>
          </cell>
          <cell r="D325">
            <v>0.123</v>
          </cell>
          <cell r="E325">
            <v>0.49199999999999999</v>
          </cell>
        </row>
        <row r="326">
          <cell r="B326">
            <v>3.3100009999999735</v>
          </cell>
          <cell r="C326">
            <v>3.3099999999999734</v>
          </cell>
          <cell r="D326">
            <v>0.123</v>
          </cell>
          <cell r="E326">
            <v>0.49230000000000002</v>
          </cell>
        </row>
        <row r="327">
          <cell r="B327">
            <v>3.3200009999999733</v>
          </cell>
          <cell r="C327">
            <v>3.3199999999999732</v>
          </cell>
          <cell r="D327">
            <v>0.123</v>
          </cell>
          <cell r="E327">
            <v>0.49259999999999998</v>
          </cell>
        </row>
        <row r="328">
          <cell r="B328">
            <v>3.3300009999999731</v>
          </cell>
          <cell r="C328">
            <v>3.329999999999973</v>
          </cell>
          <cell r="D328">
            <v>0.123</v>
          </cell>
          <cell r="E328">
            <v>0.4929</v>
          </cell>
        </row>
        <row r="329">
          <cell r="B329">
            <v>3.3400009999999729</v>
          </cell>
          <cell r="C329">
            <v>3.3399999999999728</v>
          </cell>
          <cell r="D329">
            <v>0.123</v>
          </cell>
          <cell r="E329">
            <v>0.49319999999999997</v>
          </cell>
        </row>
        <row r="330">
          <cell r="B330">
            <v>3.3500009999999727</v>
          </cell>
          <cell r="C330">
            <v>3.3499999999999726</v>
          </cell>
          <cell r="D330">
            <v>0.123</v>
          </cell>
          <cell r="E330">
            <v>0.49349999999999999</v>
          </cell>
        </row>
        <row r="331">
          <cell r="B331">
            <v>3.3600009999999725</v>
          </cell>
          <cell r="C331">
            <v>3.3599999999999723</v>
          </cell>
          <cell r="D331">
            <v>0.123</v>
          </cell>
          <cell r="E331">
            <v>0.49380000000000002</v>
          </cell>
        </row>
        <row r="332">
          <cell r="B332">
            <v>3.3700009999999723</v>
          </cell>
          <cell r="C332">
            <v>3.3699999999999721</v>
          </cell>
          <cell r="D332">
            <v>0.123</v>
          </cell>
          <cell r="E332">
            <v>0.49409999999999998</v>
          </cell>
        </row>
        <row r="333">
          <cell r="B333">
            <v>3.3800009999999721</v>
          </cell>
          <cell r="C333">
            <v>3.3799999999999719</v>
          </cell>
          <cell r="D333">
            <v>0.123</v>
          </cell>
          <cell r="E333">
            <v>0.49440000000000001</v>
          </cell>
        </row>
        <row r="334">
          <cell r="B334">
            <v>3.3900009999999718</v>
          </cell>
          <cell r="C334">
            <v>3.3899999999999717</v>
          </cell>
          <cell r="D334">
            <v>0.123</v>
          </cell>
          <cell r="E334">
            <v>0.49469999999999997</v>
          </cell>
        </row>
        <row r="335">
          <cell r="B335">
            <v>3.4000009999999716</v>
          </cell>
          <cell r="C335">
            <v>3.3999999999999715</v>
          </cell>
          <cell r="D335">
            <v>0.123</v>
          </cell>
          <cell r="E335">
            <v>0.495</v>
          </cell>
        </row>
        <row r="336">
          <cell r="B336">
            <v>3.4100009999999714</v>
          </cell>
          <cell r="C336">
            <v>3.4099999999999713</v>
          </cell>
          <cell r="D336">
            <v>0.1231</v>
          </cell>
          <cell r="E336">
            <v>0.49519999999999997</v>
          </cell>
        </row>
        <row r="337">
          <cell r="B337">
            <v>3.4200009999999712</v>
          </cell>
          <cell r="C337">
            <v>3.4199999999999711</v>
          </cell>
          <cell r="D337">
            <v>0.1232</v>
          </cell>
          <cell r="E337">
            <v>0.49540000000000001</v>
          </cell>
        </row>
        <row r="338">
          <cell r="B338">
            <v>3.430000999999971</v>
          </cell>
          <cell r="C338">
            <v>3.4299999999999708</v>
          </cell>
          <cell r="D338">
            <v>0.12329999999999999</v>
          </cell>
          <cell r="E338">
            <v>0.49559999999999998</v>
          </cell>
        </row>
        <row r="339">
          <cell r="B339">
            <v>3.4400009999999708</v>
          </cell>
          <cell r="C339">
            <v>3.4399999999999706</v>
          </cell>
          <cell r="D339">
            <v>0.1234</v>
          </cell>
          <cell r="E339">
            <v>0.49580000000000002</v>
          </cell>
        </row>
        <row r="340">
          <cell r="B340">
            <v>3.4500009999999706</v>
          </cell>
          <cell r="C340">
            <v>3.4499999999999704</v>
          </cell>
          <cell r="D340">
            <v>0.1235</v>
          </cell>
          <cell r="E340">
            <v>0.496</v>
          </cell>
        </row>
        <row r="341">
          <cell r="B341">
            <v>3.4600009999999704</v>
          </cell>
          <cell r="C341">
            <v>3.4599999999999702</v>
          </cell>
          <cell r="D341">
            <v>0.1236</v>
          </cell>
          <cell r="E341">
            <v>0.49619999999999997</v>
          </cell>
        </row>
        <row r="342">
          <cell r="B342">
            <v>3.4700009999999701</v>
          </cell>
          <cell r="C342">
            <v>3.46999999999997</v>
          </cell>
          <cell r="D342">
            <v>0.1237</v>
          </cell>
          <cell r="E342">
            <v>0.49640000000000001</v>
          </cell>
        </row>
        <row r="343">
          <cell r="B343">
            <v>3.4800009999999699</v>
          </cell>
          <cell r="C343">
            <v>3.4799999999999698</v>
          </cell>
          <cell r="D343">
            <v>0.12379999999999999</v>
          </cell>
          <cell r="E343">
            <v>0.49659999999999999</v>
          </cell>
        </row>
        <row r="344">
          <cell r="B344">
            <v>3.4900009999999697</v>
          </cell>
          <cell r="C344">
            <v>3.4899999999999696</v>
          </cell>
          <cell r="D344">
            <v>0.1239</v>
          </cell>
          <cell r="E344">
            <v>0.49680000000000002</v>
          </cell>
        </row>
        <row r="345">
          <cell r="B345">
            <v>3.5000009999999695</v>
          </cell>
          <cell r="C345">
            <v>3.4999999999999694</v>
          </cell>
          <cell r="D345">
            <v>0.124</v>
          </cell>
          <cell r="E345">
            <v>0.497</v>
          </cell>
        </row>
        <row r="346">
          <cell r="B346">
            <v>3.5100009999999693</v>
          </cell>
          <cell r="C346">
            <v>3.5099999999999691</v>
          </cell>
          <cell r="D346">
            <v>0.124</v>
          </cell>
          <cell r="E346">
            <v>0.49709999999999999</v>
          </cell>
        </row>
        <row r="347">
          <cell r="B347">
            <v>3.5200009999999691</v>
          </cell>
          <cell r="C347">
            <v>3.5199999999999689</v>
          </cell>
          <cell r="D347">
            <v>0.124</v>
          </cell>
          <cell r="E347">
            <v>0.49719999999999998</v>
          </cell>
        </row>
        <row r="348">
          <cell r="B348">
            <v>3.5300009999999689</v>
          </cell>
          <cell r="C348">
            <v>3.5299999999999687</v>
          </cell>
          <cell r="D348">
            <v>0.124</v>
          </cell>
          <cell r="E348">
            <v>0.49730000000000002</v>
          </cell>
        </row>
        <row r="349">
          <cell r="B349">
            <v>3.5400009999999686</v>
          </cell>
          <cell r="C349">
            <v>3.5399999999999685</v>
          </cell>
          <cell r="D349">
            <v>0.124</v>
          </cell>
          <cell r="E349">
            <v>0.49740000000000001</v>
          </cell>
        </row>
        <row r="350">
          <cell r="B350">
            <v>3.5500009999999684</v>
          </cell>
          <cell r="C350">
            <v>3.5499999999999683</v>
          </cell>
          <cell r="D350">
            <v>0.124</v>
          </cell>
          <cell r="E350">
            <v>0.4975</v>
          </cell>
        </row>
        <row r="351">
          <cell r="B351">
            <v>3.5600009999999682</v>
          </cell>
          <cell r="C351">
            <v>3.5599999999999681</v>
          </cell>
          <cell r="D351">
            <v>0.124</v>
          </cell>
          <cell r="E351">
            <v>0.49759999999999999</v>
          </cell>
        </row>
        <row r="352">
          <cell r="B352">
            <v>3.570000999999968</v>
          </cell>
          <cell r="C352">
            <v>3.5699999999999679</v>
          </cell>
          <cell r="D352">
            <v>0.124</v>
          </cell>
          <cell r="E352">
            <v>0.49769999999999998</v>
          </cell>
        </row>
        <row r="353">
          <cell r="B353">
            <v>3.5800009999999678</v>
          </cell>
          <cell r="C353">
            <v>3.5799999999999677</v>
          </cell>
          <cell r="D353">
            <v>0.124</v>
          </cell>
          <cell r="E353">
            <v>0.49780000000000002</v>
          </cell>
        </row>
        <row r="354">
          <cell r="B354">
            <v>3.5900009999999676</v>
          </cell>
          <cell r="C354">
            <v>3.5899999999999674</v>
          </cell>
          <cell r="D354">
            <v>0.124</v>
          </cell>
          <cell r="E354">
            <v>0.49790000000000001</v>
          </cell>
        </row>
        <row r="355">
          <cell r="B355">
            <v>3.6000009999999674</v>
          </cell>
          <cell r="C355">
            <v>3.5999999999999672</v>
          </cell>
          <cell r="D355">
            <v>0.124</v>
          </cell>
          <cell r="E355">
            <v>0.498</v>
          </cell>
        </row>
        <row r="356">
          <cell r="B356">
            <v>3.6100009999999672</v>
          </cell>
          <cell r="C356">
            <v>3.609999999999967</v>
          </cell>
          <cell r="D356">
            <v>0.1241</v>
          </cell>
          <cell r="E356">
            <v>0.49809999999999999</v>
          </cell>
        </row>
        <row r="357">
          <cell r="B357">
            <v>3.6200009999999669</v>
          </cell>
          <cell r="C357">
            <v>3.6199999999999668</v>
          </cell>
          <cell r="D357">
            <v>0.1242</v>
          </cell>
          <cell r="E357">
            <v>0.49819999999999998</v>
          </cell>
        </row>
        <row r="358">
          <cell r="B358">
            <v>3.6300009999999667</v>
          </cell>
          <cell r="C358">
            <v>3.6299999999999666</v>
          </cell>
          <cell r="D358">
            <v>0.12429999999999999</v>
          </cell>
          <cell r="E358">
            <v>0.49830000000000002</v>
          </cell>
        </row>
        <row r="359">
          <cell r="B359">
            <v>3.6400009999999665</v>
          </cell>
          <cell r="C359">
            <v>3.6399999999999664</v>
          </cell>
          <cell r="D359">
            <v>0.1244</v>
          </cell>
          <cell r="E359">
            <v>0.49840000000000001</v>
          </cell>
        </row>
        <row r="360">
          <cell r="B360">
            <v>3.6500009999999663</v>
          </cell>
          <cell r="C360">
            <v>3.6499999999999662</v>
          </cell>
          <cell r="D360">
            <v>0.1245</v>
          </cell>
          <cell r="E360">
            <v>0.4985</v>
          </cell>
        </row>
        <row r="361">
          <cell r="B361">
            <v>3.6600009999999661</v>
          </cell>
          <cell r="C361">
            <v>3.6599999999999659</v>
          </cell>
          <cell r="D361">
            <v>0.1246</v>
          </cell>
          <cell r="E361">
            <v>0.49859999999999999</v>
          </cell>
        </row>
        <row r="362">
          <cell r="B362">
            <v>3.6700009999999659</v>
          </cell>
          <cell r="C362">
            <v>3.6699999999999657</v>
          </cell>
          <cell r="D362">
            <v>0.12470000000000001</v>
          </cell>
          <cell r="E362">
            <v>0.49869999999999998</v>
          </cell>
        </row>
        <row r="363">
          <cell r="B363">
            <v>3.6800009999999657</v>
          </cell>
          <cell r="C363">
            <v>3.6799999999999655</v>
          </cell>
          <cell r="D363">
            <v>0.12479999999999999</v>
          </cell>
          <cell r="E363">
            <v>0.49880000000000002</v>
          </cell>
        </row>
        <row r="364">
          <cell r="B364">
            <v>3.6900009999999654</v>
          </cell>
          <cell r="C364">
            <v>3.6899999999999653</v>
          </cell>
          <cell r="D364">
            <v>0.1249</v>
          </cell>
          <cell r="E364">
            <v>0.49890000000000001</v>
          </cell>
        </row>
        <row r="365">
          <cell r="B365">
            <v>3.7000009999999652</v>
          </cell>
          <cell r="C365">
            <v>3.6999999999999651</v>
          </cell>
          <cell r="D365">
            <v>0.125</v>
          </cell>
          <cell r="E365">
            <v>0.499</v>
          </cell>
        </row>
        <row r="366">
          <cell r="B366">
            <v>3.710000999999965</v>
          </cell>
          <cell r="C366">
            <v>3.7099999999999649</v>
          </cell>
          <cell r="D366">
            <v>0.125</v>
          </cell>
          <cell r="E366">
            <v>0.49909999999999999</v>
          </cell>
        </row>
        <row r="367">
          <cell r="B367">
            <v>3.7200009999999648</v>
          </cell>
          <cell r="C367">
            <v>3.7199999999999647</v>
          </cell>
          <cell r="D367">
            <v>0.125</v>
          </cell>
          <cell r="E367">
            <v>0.49919999999999998</v>
          </cell>
        </row>
        <row r="368">
          <cell r="B368">
            <v>3.7300009999999646</v>
          </cell>
          <cell r="C368">
            <v>3.7299999999999645</v>
          </cell>
          <cell r="D368">
            <v>0.125</v>
          </cell>
          <cell r="E368">
            <v>0.49930000000000002</v>
          </cell>
        </row>
        <row r="369">
          <cell r="B369">
            <v>3.7400009999999644</v>
          </cell>
          <cell r="C369">
            <v>3.7399999999999642</v>
          </cell>
          <cell r="D369">
            <v>0.125</v>
          </cell>
          <cell r="E369">
            <v>0.49940000000000001</v>
          </cell>
        </row>
        <row r="370">
          <cell r="B370">
            <v>3.7500009999999642</v>
          </cell>
          <cell r="C370">
            <v>3.749999999999964</v>
          </cell>
          <cell r="D370">
            <v>0.125</v>
          </cell>
          <cell r="E370">
            <v>0.4995</v>
          </cell>
        </row>
        <row r="371">
          <cell r="B371">
            <v>3.760000999999964</v>
          </cell>
          <cell r="C371">
            <v>3.7599999999999638</v>
          </cell>
          <cell r="D371">
            <v>0.125</v>
          </cell>
          <cell r="E371">
            <v>0.49959999999999999</v>
          </cell>
        </row>
        <row r="372">
          <cell r="B372">
            <v>3.7700009999999637</v>
          </cell>
          <cell r="C372">
            <v>3.7699999999999636</v>
          </cell>
          <cell r="D372">
            <v>0.125</v>
          </cell>
          <cell r="E372">
            <v>0.49969999999999998</v>
          </cell>
        </row>
        <row r="373">
          <cell r="B373">
            <v>3.7800009999999635</v>
          </cell>
          <cell r="C373">
            <v>3.7799999999999634</v>
          </cell>
          <cell r="D373">
            <v>0.125</v>
          </cell>
          <cell r="E373">
            <v>0.49980000000000002</v>
          </cell>
        </row>
        <row r="374">
          <cell r="B374">
            <v>3.7900009999999633</v>
          </cell>
          <cell r="C374">
            <v>3.7899999999999632</v>
          </cell>
          <cell r="D374">
            <v>0.125</v>
          </cell>
          <cell r="E374">
            <v>0.49990000000000001</v>
          </cell>
        </row>
        <row r="375">
          <cell r="B375">
            <v>3.8000009999999631</v>
          </cell>
          <cell r="C375">
            <v>3.799999999999963</v>
          </cell>
          <cell r="D375">
            <v>0.125</v>
          </cell>
          <cell r="E375">
            <v>0.5</v>
          </cell>
        </row>
        <row r="376">
          <cell r="B376">
            <v>3.8100009999999629</v>
          </cell>
          <cell r="C376">
            <v>3.8099999999999627</v>
          </cell>
          <cell r="D376">
            <v>0.12509999999999999</v>
          </cell>
          <cell r="E376">
            <v>0.50009999999999999</v>
          </cell>
        </row>
        <row r="377">
          <cell r="B377">
            <v>3.8200009999999627</v>
          </cell>
          <cell r="C377">
            <v>3.8199999999999625</v>
          </cell>
          <cell r="D377">
            <v>0.12520000000000001</v>
          </cell>
          <cell r="E377">
            <v>0.50019999999999998</v>
          </cell>
        </row>
        <row r="378">
          <cell r="B378">
            <v>3.8300009999999625</v>
          </cell>
          <cell r="C378">
            <v>3.8299999999999623</v>
          </cell>
          <cell r="D378">
            <v>0.12529999999999999</v>
          </cell>
          <cell r="E378">
            <v>0.50029999999999997</v>
          </cell>
        </row>
        <row r="379">
          <cell r="B379">
            <v>3.8400009999999623</v>
          </cell>
          <cell r="C379">
            <v>3.8399999999999621</v>
          </cell>
          <cell r="D379">
            <v>0.12540000000000001</v>
          </cell>
          <cell r="E379">
            <v>0.50039999999999996</v>
          </cell>
        </row>
        <row r="380">
          <cell r="B380">
            <v>3.850000999999962</v>
          </cell>
          <cell r="C380">
            <v>3.8499999999999619</v>
          </cell>
          <cell r="D380">
            <v>0.1255</v>
          </cell>
          <cell r="E380">
            <v>0.50049999999999994</v>
          </cell>
        </row>
        <row r="381">
          <cell r="B381">
            <v>3.8600009999999618</v>
          </cell>
          <cell r="C381">
            <v>3.8599999999999617</v>
          </cell>
          <cell r="D381">
            <v>0.12559999999999999</v>
          </cell>
          <cell r="E381">
            <v>0.50060000000000004</v>
          </cell>
        </row>
        <row r="382">
          <cell r="B382">
            <v>3.8700009999999616</v>
          </cell>
          <cell r="C382">
            <v>3.8699999999999615</v>
          </cell>
          <cell r="D382">
            <v>0.12570000000000001</v>
          </cell>
          <cell r="E382">
            <v>0.50070000000000003</v>
          </cell>
        </row>
        <row r="383">
          <cell r="B383">
            <v>3.8800009999999614</v>
          </cell>
          <cell r="C383">
            <v>3.8799999999999613</v>
          </cell>
          <cell r="D383">
            <v>0.1258</v>
          </cell>
          <cell r="E383">
            <v>0.50080000000000002</v>
          </cell>
        </row>
        <row r="384">
          <cell r="B384">
            <v>3.8900009999999612</v>
          </cell>
          <cell r="C384">
            <v>3.889999999999961</v>
          </cell>
          <cell r="D384">
            <v>0.12590000000000001</v>
          </cell>
          <cell r="E384">
            <v>0.50090000000000001</v>
          </cell>
        </row>
        <row r="385">
          <cell r="B385">
            <v>3.900000999999961</v>
          </cell>
          <cell r="C385">
            <v>3.8999999999999608</v>
          </cell>
          <cell r="D385">
            <v>0.126</v>
          </cell>
          <cell r="E385">
            <v>0.501</v>
          </cell>
        </row>
        <row r="386">
          <cell r="B386">
            <v>3.9100009999999608</v>
          </cell>
          <cell r="C386">
            <v>3.9099999999999606</v>
          </cell>
          <cell r="D386">
            <v>0.126</v>
          </cell>
          <cell r="E386">
            <v>0.50109999999999999</v>
          </cell>
        </row>
        <row r="387">
          <cell r="B387">
            <v>3.9200009999999605</v>
          </cell>
          <cell r="C387">
            <v>3.9199999999999604</v>
          </cell>
          <cell r="D387">
            <v>0.126</v>
          </cell>
          <cell r="E387">
            <v>0.50119999999999998</v>
          </cell>
        </row>
        <row r="388">
          <cell r="B388">
            <v>3.9300009999999603</v>
          </cell>
          <cell r="C388">
            <v>3.9299999999999602</v>
          </cell>
          <cell r="D388">
            <v>0.126</v>
          </cell>
          <cell r="E388">
            <v>0.50129999999999997</v>
          </cell>
        </row>
        <row r="389">
          <cell r="B389">
            <v>3.9400009999999601</v>
          </cell>
          <cell r="C389">
            <v>3.93999999999996</v>
          </cell>
          <cell r="D389">
            <v>0.126</v>
          </cell>
          <cell r="E389">
            <v>0.50139999999999996</v>
          </cell>
        </row>
        <row r="390">
          <cell r="B390">
            <v>3.9500009999999599</v>
          </cell>
          <cell r="C390">
            <v>3.9499999999999598</v>
          </cell>
          <cell r="D390">
            <v>0.126</v>
          </cell>
          <cell r="E390">
            <v>0.50150000000000006</v>
          </cell>
        </row>
        <row r="391">
          <cell r="B391">
            <v>3.9600009999999597</v>
          </cell>
          <cell r="C391">
            <v>3.9599999999999596</v>
          </cell>
          <cell r="D391">
            <v>0.126</v>
          </cell>
          <cell r="E391">
            <v>0.50160000000000005</v>
          </cell>
        </row>
        <row r="392">
          <cell r="B392">
            <v>3.9700009999999595</v>
          </cell>
          <cell r="C392">
            <v>3.9699999999999593</v>
          </cell>
          <cell r="D392">
            <v>0.126</v>
          </cell>
          <cell r="E392">
            <v>0.50170000000000003</v>
          </cell>
        </row>
        <row r="393">
          <cell r="B393">
            <v>3.9800009999999593</v>
          </cell>
          <cell r="C393">
            <v>3.9799999999999591</v>
          </cell>
          <cell r="D393">
            <v>0.126</v>
          </cell>
          <cell r="E393">
            <v>0.50180000000000002</v>
          </cell>
        </row>
        <row r="394">
          <cell r="B394">
            <v>3.9900009999999591</v>
          </cell>
          <cell r="C394">
            <v>3.9899999999999589</v>
          </cell>
          <cell r="D394">
            <v>0.126</v>
          </cell>
          <cell r="E394">
            <v>0.50190000000000001</v>
          </cell>
        </row>
        <row r="395">
          <cell r="B395">
            <v>4.0000009999999584</v>
          </cell>
          <cell r="C395">
            <v>3.9999999999999587</v>
          </cell>
          <cell r="D395">
            <v>0.126</v>
          </cell>
          <cell r="E395">
            <v>0.502</v>
          </cell>
        </row>
        <row r="396">
          <cell r="B396">
            <v>4.0100009999999591</v>
          </cell>
          <cell r="C396">
            <v>4.0099999999999589</v>
          </cell>
          <cell r="D396">
            <v>0.12609999999999999</v>
          </cell>
          <cell r="E396">
            <v>0.502</v>
          </cell>
        </row>
        <row r="397">
          <cell r="B397">
            <v>4.0200009999999589</v>
          </cell>
          <cell r="C397">
            <v>4.0199999999999587</v>
          </cell>
          <cell r="D397">
            <v>0.12620000000000001</v>
          </cell>
          <cell r="E397">
            <v>0.502</v>
          </cell>
        </row>
        <row r="398">
          <cell r="B398">
            <v>4.0300009999999586</v>
          </cell>
          <cell r="C398">
            <v>4.0299999999999585</v>
          </cell>
          <cell r="D398">
            <v>0.1263</v>
          </cell>
          <cell r="E398">
            <v>0.502</v>
          </cell>
        </row>
        <row r="399">
          <cell r="B399">
            <v>4.0400009999999584</v>
          </cell>
          <cell r="C399">
            <v>4.0399999999999583</v>
          </cell>
          <cell r="D399">
            <v>0.12640000000000001</v>
          </cell>
          <cell r="E399">
            <v>0.502</v>
          </cell>
        </row>
        <row r="400">
          <cell r="B400">
            <v>4.0500009999999582</v>
          </cell>
          <cell r="C400">
            <v>4.0499999999999581</v>
          </cell>
          <cell r="D400">
            <v>0.1265</v>
          </cell>
          <cell r="E400">
            <v>0.502</v>
          </cell>
        </row>
        <row r="401">
          <cell r="B401">
            <v>4.060000999999958</v>
          </cell>
          <cell r="C401">
            <v>4.0599999999999579</v>
          </cell>
          <cell r="D401">
            <v>0.12659999999999999</v>
          </cell>
          <cell r="E401">
            <v>0.502</v>
          </cell>
        </row>
        <row r="402">
          <cell r="B402">
            <v>4.0700009999999578</v>
          </cell>
          <cell r="C402">
            <v>4.0699999999999577</v>
          </cell>
          <cell r="D402">
            <v>0.12670000000000001</v>
          </cell>
          <cell r="E402">
            <v>0.502</v>
          </cell>
        </row>
        <row r="403">
          <cell r="B403">
            <v>4.0800009999999576</v>
          </cell>
          <cell r="C403">
            <v>4.0799999999999574</v>
          </cell>
          <cell r="D403">
            <v>0.1268</v>
          </cell>
          <cell r="E403">
            <v>0.502</v>
          </cell>
        </row>
        <row r="404">
          <cell r="B404">
            <v>4.0900009999999574</v>
          </cell>
          <cell r="C404">
            <v>4.0899999999999572</v>
          </cell>
          <cell r="D404">
            <v>0.12690000000000001</v>
          </cell>
          <cell r="E404">
            <v>0.502</v>
          </cell>
        </row>
        <row r="405">
          <cell r="B405">
            <v>4.1000009999999572</v>
          </cell>
          <cell r="C405">
            <v>4.099999999999957</v>
          </cell>
          <cell r="D405">
            <v>0.127</v>
          </cell>
          <cell r="E405">
            <v>0.502</v>
          </cell>
        </row>
        <row r="406">
          <cell r="B406">
            <v>4.1100009999999569</v>
          </cell>
          <cell r="C406">
            <v>4.1099999999999568</v>
          </cell>
          <cell r="D406">
            <v>0.127</v>
          </cell>
          <cell r="E406">
            <v>0.50209999999999999</v>
          </cell>
        </row>
        <row r="407">
          <cell r="B407">
            <v>4.1200009999999567</v>
          </cell>
          <cell r="C407">
            <v>4.1199999999999566</v>
          </cell>
          <cell r="D407">
            <v>0.127</v>
          </cell>
          <cell r="E407">
            <v>0.50219999999999998</v>
          </cell>
        </row>
        <row r="408">
          <cell r="B408">
            <v>4.1300009999999565</v>
          </cell>
          <cell r="C408">
            <v>4.1299999999999564</v>
          </cell>
          <cell r="D408">
            <v>0.127</v>
          </cell>
          <cell r="E408">
            <v>0.50229999999999997</v>
          </cell>
        </row>
        <row r="409">
          <cell r="B409">
            <v>4.1400009999999563</v>
          </cell>
          <cell r="C409">
            <v>4.1399999999999562</v>
          </cell>
          <cell r="D409">
            <v>0.127</v>
          </cell>
          <cell r="E409">
            <v>0.50239999999999996</v>
          </cell>
        </row>
        <row r="410">
          <cell r="B410">
            <v>4.1500009999999561</v>
          </cell>
          <cell r="C410">
            <v>4.1499999999999559</v>
          </cell>
          <cell r="D410">
            <v>0.127</v>
          </cell>
          <cell r="E410">
            <v>0.50249999999999995</v>
          </cell>
        </row>
        <row r="411">
          <cell r="B411">
            <v>4.1600009999999559</v>
          </cell>
          <cell r="C411">
            <v>4.1599999999999557</v>
          </cell>
          <cell r="D411">
            <v>0.127</v>
          </cell>
          <cell r="E411">
            <v>0.50260000000000005</v>
          </cell>
        </row>
        <row r="412">
          <cell r="B412">
            <v>4.1700009999999557</v>
          </cell>
          <cell r="C412">
            <v>4.1699999999999555</v>
          </cell>
          <cell r="D412">
            <v>0.127</v>
          </cell>
          <cell r="E412">
            <v>0.50270000000000004</v>
          </cell>
        </row>
        <row r="413">
          <cell r="B413">
            <v>4.1800009999999554</v>
          </cell>
          <cell r="C413">
            <v>4.1799999999999553</v>
          </cell>
          <cell r="D413">
            <v>0.127</v>
          </cell>
          <cell r="E413">
            <v>0.50280000000000002</v>
          </cell>
        </row>
        <row r="414">
          <cell r="B414">
            <v>4.1900009999999552</v>
          </cell>
          <cell r="C414">
            <v>4.1899999999999551</v>
          </cell>
          <cell r="D414">
            <v>0.127</v>
          </cell>
          <cell r="E414">
            <v>0.50290000000000001</v>
          </cell>
        </row>
        <row r="415">
          <cell r="B415">
            <v>4.200000999999955</v>
          </cell>
          <cell r="C415">
            <v>4.1999999999999549</v>
          </cell>
          <cell r="D415">
            <v>0.127</v>
          </cell>
          <cell r="E415">
            <v>0.503</v>
          </cell>
        </row>
        <row r="416">
          <cell r="B416">
            <v>4.2100009999999548</v>
          </cell>
          <cell r="C416">
            <v>4.2099999999999547</v>
          </cell>
          <cell r="D416">
            <v>0.12709999999999999</v>
          </cell>
          <cell r="E416">
            <v>0.503</v>
          </cell>
        </row>
        <row r="417">
          <cell r="B417">
            <v>4.2200009999999546</v>
          </cell>
          <cell r="C417">
            <v>4.2199999999999545</v>
          </cell>
          <cell r="D417">
            <v>0.12720000000000001</v>
          </cell>
          <cell r="E417">
            <v>0.503</v>
          </cell>
        </row>
        <row r="418">
          <cell r="B418">
            <v>4.2300009999999544</v>
          </cell>
          <cell r="C418">
            <v>4.2299999999999542</v>
          </cell>
          <cell r="D418">
            <v>0.1273</v>
          </cell>
          <cell r="E418">
            <v>0.503</v>
          </cell>
        </row>
        <row r="419">
          <cell r="B419">
            <v>4.2400009999999542</v>
          </cell>
          <cell r="C419">
            <v>4.239999999999954</v>
          </cell>
          <cell r="D419">
            <v>0.12740000000000001</v>
          </cell>
          <cell r="E419">
            <v>0.503</v>
          </cell>
        </row>
        <row r="420">
          <cell r="B420">
            <v>4.250000999999954</v>
          </cell>
          <cell r="C420">
            <v>4.2499999999999538</v>
          </cell>
          <cell r="D420">
            <v>0.1275</v>
          </cell>
          <cell r="E420">
            <v>0.503</v>
          </cell>
        </row>
        <row r="421">
          <cell r="B421">
            <v>4.2600009999999537</v>
          </cell>
          <cell r="C421">
            <v>4.2599999999999536</v>
          </cell>
          <cell r="D421">
            <v>0.12759999999999999</v>
          </cell>
          <cell r="E421">
            <v>0.503</v>
          </cell>
        </row>
        <row r="422">
          <cell r="B422">
            <v>4.2700009999999535</v>
          </cell>
          <cell r="C422">
            <v>4.2699999999999534</v>
          </cell>
          <cell r="D422">
            <v>0.12770000000000001</v>
          </cell>
          <cell r="E422">
            <v>0.503</v>
          </cell>
        </row>
        <row r="423">
          <cell r="B423">
            <v>4.2800009999999533</v>
          </cell>
          <cell r="C423">
            <v>4.2799999999999532</v>
          </cell>
          <cell r="D423">
            <v>0.1278</v>
          </cell>
          <cell r="E423">
            <v>0.503</v>
          </cell>
        </row>
        <row r="424">
          <cell r="B424">
            <v>4.2900009999999531</v>
          </cell>
          <cell r="C424">
            <v>4.289999999999953</v>
          </cell>
          <cell r="D424">
            <v>0.12790000000000001</v>
          </cell>
          <cell r="E424">
            <v>0.503</v>
          </cell>
        </row>
        <row r="425">
          <cell r="B425">
            <v>4.3000009999999529</v>
          </cell>
          <cell r="C425">
            <v>4.2999999999999527</v>
          </cell>
          <cell r="D425">
            <v>0.128</v>
          </cell>
          <cell r="E425">
            <v>0.503</v>
          </cell>
        </row>
        <row r="426">
          <cell r="B426">
            <v>4.3100009999999527</v>
          </cell>
          <cell r="C426">
            <v>4.3099999999999525</v>
          </cell>
          <cell r="D426">
            <v>0.128</v>
          </cell>
          <cell r="E426">
            <v>0.50309999999999999</v>
          </cell>
        </row>
        <row r="427">
          <cell r="B427">
            <v>4.3200009999999525</v>
          </cell>
          <cell r="C427">
            <v>4.3199999999999523</v>
          </cell>
          <cell r="D427">
            <v>0.128</v>
          </cell>
          <cell r="E427">
            <v>0.50319999999999998</v>
          </cell>
        </row>
        <row r="428">
          <cell r="B428">
            <v>4.3300009999999522</v>
          </cell>
          <cell r="C428">
            <v>4.3299999999999521</v>
          </cell>
          <cell r="D428">
            <v>0.128</v>
          </cell>
          <cell r="E428">
            <v>0.50329999999999997</v>
          </cell>
        </row>
        <row r="429">
          <cell r="B429">
            <v>4.340000999999952</v>
          </cell>
          <cell r="C429">
            <v>4.3399999999999519</v>
          </cell>
          <cell r="D429">
            <v>0.128</v>
          </cell>
          <cell r="E429">
            <v>0.50339999999999996</v>
          </cell>
        </row>
        <row r="430">
          <cell r="B430">
            <v>4.3500009999999518</v>
          </cell>
          <cell r="C430">
            <v>4.3499999999999517</v>
          </cell>
          <cell r="D430">
            <v>0.128</v>
          </cell>
          <cell r="E430">
            <v>0.50350000000000006</v>
          </cell>
        </row>
        <row r="431">
          <cell r="B431">
            <v>4.3600009999999516</v>
          </cell>
          <cell r="C431">
            <v>4.3599999999999515</v>
          </cell>
          <cell r="D431">
            <v>0.128</v>
          </cell>
          <cell r="E431">
            <v>0.50360000000000005</v>
          </cell>
        </row>
        <row r="432">
          <cell r="B432">
            <v>4.3700009999999514</v>
          </cell>
          <cell r="C432">
            <v>4.3699999999999513</v>
          </cell>
          <cell r="D432">
            <v>0.128</v>
          </cell>
          <cell r="E432">
            <v>0.50370000000000004</v>
          </cell>
        </row>
        <row r="433">
          <cell r="B433">
            <v>4.3800009999999512</v>
          </cell>
          <cell r="C433">
            <v>4.379999999999951</v>
          </cell>
          <cell r="D433">
            <v>0.128</v>
          </cell>
          <cell r="E433">
            <v>0.50380000000000003</v>
          </cell>
        </row>
        <row r="434">
          <cell r="B434">
            <v>4.390000999999951</v>
          </cell>
          <cell r="C434">
            <v>4.3899999999999508</v>
          </cell>
          <cell r="D434">
            <v>0.128</v>
          </cell>
          <cell r="E434">
            <v>0.50390000000000001</v>
          </cell>
        </row>
        <row r="435">
          <cell r="B435">
            <v>4.4000009999999508</v>
          </cell>
          <cell r="C435">
            <v>4.3999999999999506</v>
          </cell>
          <cell r="D435">
            <v>0.128</v>
          </cell>
          <cell r="E435">
            <v>0.504</v>
          </cell>
        </row>
        <row r="436">
          <cell r="B436">
            <v>4.4100009999999505</v>
          </cell>
          <cell r="C436">
            <v>4.4099999999999504</v>
          </cell>
          <cell r="D436">
            <v>0.12809999999999999</v>
          </cell>
          <cell r="E436">
            <v>0.50409999999999999</v>
          </cell>
        </row>
        <row r="437">
          <cell r="B437">
            <v>4.4200009999999503</v>
          </cell>
          <cell r="C437">
            <v>4.4199999999999502</v>
          </cell>
          <cell r="D437">
            <v>0.12820000000000001</v>
          </cell>
          <cell r="E437">
            <v>0.50419999999999998</v>
          </cell>
        </row>
        <row r="438">
          <cell r="B438">
            <v>4.4300009999999501</v>
          </cell>
          <cell r="C438">
            <v>4.42999999999995</v>
          </cell>
          <cell r="D438">
            <v>0.1283</v>
          </cell>
          <cell r="E438">
            <v>0.50429999999999997</v>
          </cell>
        </row>
        <row r="439">
          <cell r="B439">
            <v>4.4400009999999499</v>
          </cell>
          <cell r="C439">
            <v>4.4399999999999498</v>
          </cell>
          <cell r="D439">
            <v>0.12840000000000001</v>
          </cell>
          <cell r="E439">
            <v>0.50439999999999996</v>
          </cell>
        </row>
        <row r="440">
          <cell r="B440">
            <v>4.4500009999999497</v>
          </cell>
          <cell r="C440">
            <v>4.4499999999999496</v>
          </cell>
          <cell r="D440">
            <v>0.1285</v>
          </cell>
          <cell r="E440">
            <v>0.50449999999999995</v>
          </cell>
        </row>
        <row r="441">
          <cell r="B441">
            <v>4.4600009999999495</v>
          </cell>
          <cell r="C441">
            <v>4.4599999999999493</v>
          </cell>
          <cell r="D441">
            <v>0.12859999999999999</v>
          </cell>
          <cell r="E441">
            <v>0.50460000000000005</v>
          </cell>
        </row>
        <row r="442">
          <cell r="B442">
            <v>4.4700009999999493</v>
          </cell>
          <cell r="C442">
            <v>4.4699999999999491</v>
          </cell>
          <cell r="D442">
            <v>0.12870000000000001</v>
          </cell>
          <cell r="E442">
            <v>0.50470000000000004</v>
          </cell>
        </row>
        <row r="443">
          <cell r="B443">
            <v>4.4800009999999491</v>
          </cell>
          <cell r="C443">
            <v>4.4799999999999489</v>
          </cell>
          <cell r="D443">
            <v>0.1288</v>
          </cell>
          <cell r="E443">
            <v>0.50480000000000003</v>
          </cell>
        </row>
        <row r="444">
          <cell r="B444">
            <v>4.4900009999999488</v>
          </cell>
          <cell r="C444">
            <v>4.4899999999999487</v>
          </cell>
          <cell r="D444">
            <v>0.12890000000000001</v>
          </cell>
          <cell r="E444">
            <v>0.50490000000000002</v>
          </cell>
        </row>
        <row r="445">
          <cell r="B445">
            <v>4.5000009999999486</v>
          </cell>
          <cell r="C445">
            <v>4.4999999999999485</v>
          </cell>
          <cell r="D445">
            <v>0.129</v>
          </cell>
          <cell r="E445">
            <v>0.505</v>
          </cell>
        </row>
        <row r="446">
          <cell r="B446">
            <v>4.5100009999999484</v>
          </cell>
          <cell r="C446">
            <v>4.5099999999999483</v>
          </cell>
          <cell r="D446">
            <v>0.129</v>
          </cell>
          <cell r="E446">
            <v>0.50509999999999999</v>
          </cell>
        </row>
        <row r="447">
          <cell r="B447">
            <v>4.5200009999999482</v>
          </cell>
          <cell r="C447">
            <v>4.5199999999999481</v>
          </cell>
          <cell r="D447">
            <v>0.129</v>
          </cell>
          <cell r="E447">
            <v>0.50519999999999998</v>
          </cell>
        </row>
        <row r="448">
          <cell r="B448">
            <v>4.530000999999948</v>
          </cell>
          <cell r="C448">
            <v>4.5299999999999478</v>
          </cell>
          <cell r="D448">
            <v>0.129</v>
          </cell>
          <cell r="E448">
            <v>0.50529999999999997</v>
          </cell>
        </row>
        <row r="449">
          <cell r="B449">
            <v>4.5400009999999478</v>
          </cell>
          <cell r="C449">
            <v>4.5399999999999476</v>
          </cell>
          <cell r="D449">
            <v>0.129</v>
          </cell>
          <cell r="E449">
            <v>0.50539999999999996</v>
          </cell>
        </row>
        <row r="450">
          <cell r="B450">
            <v>4.5500009999999476</v>
          </cell>
          <cell r="C450">
            <v>4.5499999999999474</v>
          </cell>
          <cell r="D450">
            <v>0.129</v>
          </cell>
          <cell r="E450">
            <v>0.50550000000000006</v>
          </cell>
        </row>
        <row r="451">
          <cell r="B451">
            <v>4.5600009999999473</v>
          </cell>
          <cell r="C451">
            <v>4.5599999999999472</v>
          </cell>
          <cell r="D451">
            <v>0.129</v>
          </cell>
          <cell r="E451">
            <v>0.50560000000000005</v>
          </cell>
        </row>
        <row r="452">
          <cell r="B452">
            <v>4.5700009999999471</v>
          </cell>
          <cell r="C452">
            <v>4.569999999999947</v>
          </cell>
          <cell r="D452">
            <v>0.129</v>
          </cell>
          <cell r="E452">
            <v>0.50570000000000004</v>
          </cell>
        </row>
        <row r="453">
          <cell r="B453">
            <v>4.5800009999999469</v>
          </cell>
          <cell r="C453">
            <v>4.5799999999999468</v>
          </cell>
          <cell r="D453">
            <v>0.129</v>
          </cell>
          <cell r="E453">
            <v>0.50580000000000003</v>
          </cell>
        </row>
        <row r="454">
          <cell r="B454">
            <v>4.5900009999999467</v>
          </cell>
          <cell r="C454">
            <v>4.5899999999999466</v>
          </cell>
          <cell r="D454">
            <v>0.129</v>
          </cell>
          <cell r="E454">
            <v>0.50590000000000002</v>
          </cell>
        </row>
        <row r="455">
          <cell r="B455">
            <v>4.6000009999999465</v>
          </cell>
          <cell r="C455">
            <v>4.5999999999999464</v>
          </cell>
          <cell r="D455">
            <v>0.129</v>
          </cell>
          <cell r="E455">
            <v>0.50600000000000001</v>
          </cell>
        </row>
        <row r="456">
          <cell r="B456">
            <v>4.6100009999999463</v>
          </cell>
          <cell r="C456">
            <v>4.6099999999999461</v>
          </cell>
          <cell r="D456">
            <v>0.12909999999999999</v>
          </cell>
          <cell r="E456">
            <v>0.50609999999999999</v>
          </cell>
        </row>
        <row r="457">
          <cell r="B457">
            <v>4.6200009999999461</v>
          </cell>
          <cell r="C457">
            <v>4.6199999999999459</v>
          </cell>
          <cell r="D457">
            <v>0.12920000000000001</v>
          </cell>
          <cell r="E457">
            <v>0.50619999999999998</v>
          </cell>
        </row>
        <row r="458">
          <cell r="B458">
            <v>4.6300009999999459</v>
          </cell>
          <cell r="C458">
            <v>4.6299999999999457</v>
          </cell>
          <cell r="D458">
            <v>0.1293</v>
          </cell>
          <cell r="E458">
            <v>0.50629999999999997</v>
          </cell>
        </row>
        <row r="459">
          <cell r="B459">
            <v>4.6400009999999456</v>
          </cell>
          <cell r="C459">
            <v>4.6399999999999455</v>
          </cell>
          <cell r="D459">
            <v>0.12940000000000002</v>
          </cell>
          <cell r="E459">
            <v>0.50639999999999996</v>
          </cell>
        </row>
        <row r="460">
          <cell r="B460">
            <v>4.6500009999999454</v>
          </cell>
          <cell r="C460">
            <v>4.6499999999999453</v>
          </cell>
          <cell r="D460">
            <v>0.1295</v>
          </cell>
          <cell r="E460">
            <v>0.50649999999999995</v>
          </cell>
        </row>
        <row r="461">
          <cell r="B461">
            <v>4.6600009999999452</v>
          </cell>
          <cell r="C461">
            <v>4.6599999999999451</v>
          </cell>
          <cell r="D461">
            <v>0.12959999999999999</v>
          </cell>
          <cell r="E461">
            <v>0.50660000000000005</v>
          </cell>
        </row>
        <row r="462">
          <cell r="B462">
            <v>4.670000999999945</v>
          </cell>
          <cell r="C462">
            <v>4.6699999999999449</v>
          </cell>
          <cell r="D462">
            <v>0.12970000000000001</v>
          </cell>
          <cell r="E462">
            <v>0.50670000000000004</v>
          </cell>
        </row>
        <row r="463">
          <cell r="B463">
            <v>4.6800009999999448</v>
          </cell>
          <cell r="C463">
            <v>4.6799999999999446</v>
          </cell>
          <cell r="D463">
            <v>0.1298</v>
          </cell>
          <cell r="E463">
            <v>0.50680000000000003</v>
          </cell>
        </row>
        <row r="464">
          <cell r="B464">
            <v>4.6900009999999446</v>
          </cell>
          <cell r="C464">
            <v>4.6899999999999444</v>
          </cell>
          <cell r="D464">
            <v>0.12990000000000002</v>
          </cell>
          <cell r="E464">
            <v>0.50690000000000002</v>
          </cell>
        </row>
        <row r="465">
          <cell r="B465">
            <v>4.7000009999999444</v>
          </cell>
          <cell r="C465">
            <v>4.6999999999999442</v>
          </cell>
          <cell r="D465">
            <v>0.13</v>
          </cell>
          <cell r="E465">
            <v>0.50700000000000001</v>
          </cell>
        </row>
        <row r="466">
          <cell r="B466">
            <v>4.7100009999999441</v>
          </cell>
          <cell r="C466">
            <v>4.709999999999944</v>
          </cell>
          <cell r="D466">
            <v>0.13</v>
          </cell>
          <cell r="E466">
            <v>0.5071</v>
          </cell>
        </row>
        <row r="467">
          <cell r="B467">
            <v>4.7200009999999439</v>
          </cell>
          <cell r="C467">
            <v>4.7199999999999438</v>
          </cell>
          <cell r="D467">
            <v>0.13</v>
          </cell>
          <cell r="E467">
            <v>0.50719999999999998</v>
          </cell>
        </row>
        <row r="468">
          <cell r="B468">
            <v>4.7300009999999437</v>
          </cell>
          <cell r="C468">
            <v>4.7299999999999436</v>
          </cell>
          <cell r="D468">
            <v>0.13</v>
          </cell>
          <cell r="E468">
            <v>0.50729999999999997</v>
          </cell>
        </row>
        <row r="469">
          <cell r="B469">
            <v>4.7400009999999435</v>
          </cell>
          <cell r="C469">
            <v>4.7399999999999434</v>
          </cell>
          <cell r="D469">
            <v>0.13</v>
          </cell>
          <cell r="E469">
            <v>0.50739999999999996</v>
          </cell>
        </row>
        <row r="470">
          <cell r="B470">
            <v>4.7500009999999433</v>
          </cell>
          <cell r="C470">
            <v>4.7499999999999432</v>
          </cell>
          <cell r="D470">
            <v>0.13</v>
          </cell>
          <cell r="E470">
            <v>0.50750000000000006</v>
          </cell>
        </row>
        <row r="471">
          <cell r="B471">
            <v>4.7600009999999431</v>
          </cell>
          <cell r="C471">
            <v>4.7599999999999429</v>
          </cell>
          <cell r="D471">
            <v>0.13</v>
          </cell>
          <cell r="E471">
            <v>0.50760000000000005</v>
          </cell>
        </row>
        <row r="472">
          <cell r="B472">
            <v>4.7700009999999429</v>
          </cell>
          <cell r="C472">
            <v>4.7699999999999427</v>
          </cell>
          <cell r="D472">
            <v>0.13</v>
          </cell>
          <cell r="E472">
            <v>0.50770000000000004</v>
          </cell>
        </row>
        <row r="473">
          <cell r="B473">
            <v>4.7800009999999427</v>
          </cell>
          <cell r="C473">
            <v>4.7799999999999425</v>
          </cell>
          <cell r="D473">
            <v>0.13</v>
          </cell>
          <cell r="E473">
            <v>0.50780000000000003</v>
          </cell>
        </row>
        <row r="474">
          <cell r="B474">
            <v>4.7900009999999424</v>
          </cell>
          <cell r="C474">
            <v>4.7899999999999423</v>
          </cell>
          <cell r="D474">
            <v>0.13</v>
          </cell>
          <cell r="E474">
            <v>0.50790000000000002</v>
          </cell>
        </row>
        <row r="475">
          <cell r="B475">
            <v>4.8000009999999422</v>
          </cell>
          <cell r="C475">
            <v>4.7999999999999421</v>
          </cell>
          <cell r="D475">
            <v>0.13</v>
          </cell>
          <cell r="E475">
            <v>0.50800000000000001</v>
          </cell>
        </row>
        <row r="476">
          <cell r="B476">
            <v>4.810000999999942</v>
          </cell>
          <cell r="C476">
            <v>4.8099999999999419</v>
          </cell>
          <cell r="D476">
            <v>0.13009999999999999</v>
          </cell>
          <cell r="E476">
            <v>0.5081</v>
          </cell>
        </row>
        <row r="477">
          <cell r="B477">
            <v>4.8200009999999418</v>
          </cell>
          <cell r="C477">
            <v>4.8199999999999417</v>
          </cell>
          <cell r="D477">
            <v>0.13020000000000001</v>
          </cell>
          <cell r="E477">
            <v>0.50819999999999999</v>
          </cell>
        </row>
        <row r="478">
          <cell r="B478">
            <v>4.8300009999999416</v>
          </cell>
          <cell r="C478">
            <v>4.8299999999999415</v>
          </cell>
          <cell r="D478">
            <v>0.1303</v>
          </cell>
          <cell r="E478">
            <v>0.50829999999999997</v>
          </cell>
        </row>
        <row r="479">
          <cell r="B479">
            <v>4.8400009999999414</v>
          </cell>
          <cell r="C479">
            <v>4.8399999999999412</v>
          </cell>
          <cell r="D479">
            <v>0.13040000000000002</v>
          </cell>
          <cell r="E479">
            <v>0.50839999999999996</v>
          </cell>
        </row>
        <row r="480">
          <cell r="B480">
            <v>4.8500009999999412</v>
          </cell>
          <cell r="C480">
            <v>4.849999999999941</v>
          </cell>
          <cell r="D480">
            <v>0.1305</v>
          </cell>
          <cell r="E480">
            <v>0.50849999999999995</v>
          </cell>
        </row>
        <row r="481">
          <cell r="B481">
            <v>4.860000999999941</v>
          </cell>
          <cell r="C481">
            <v>4.8599999999999408</v>
          </cell>
          <cell r="D481">
            <v>0.13059999999999999</v>
          </cell>
          <cell r="E481">
            <v>0.50860000000000005</v>
          </cell>
        </row>
        <row r="482">
          <cell r="B482">
            <v>4.8700009999999407</v>
          </cell>
          <cell r="C482">
            <v>4.8699999999999406</v>
          </cell>
          <cell r="D482">
            <v>0.13070000000000001</v>
          </cell>
          <cell r="E482">
            <v>0.50870000000000004</v>
          </cell>
        </row>
        <row r="483">
          <cell r="B483">
            <v>4.8800009999999405</v>
          </cell>
          <cell r="C483">
            <v>4.8799999999999404</v>
          </cell>
          <cell r="D483">
            <v>0.1308</v>
          </cell>
          <cell r="E483">
            <v>0.50880000000000003</v>
          </cell>
        </row>
        <row r="484">
          <cell r="B484">
            <v>4.8900009999999403</v>
          </cell>
          <cell r="C484">
            <v>4.8899999999999402</v>
          </cell>
          <cell r="D484">
            <v>0.13090000000000002</v>
          </cell>
          <cell r="E484">
            <v>0.50890000000000002</v>
          </cell>
        </row>
        <row r="485">
          <cell r="B485">
            <v>4.9000009999999401</v>
          </cell>
          <cell r="C485">
            <v>4.89999999999994</v>
          </cell>
          <cell r="D485">
            <v>0.13100000000000001</v>
          </cell>
          <cell r="E485">
            <v>0.50900000000000001</v>
          </cell>
        </row>
        <row r="486">
          <cell r="B486">
            <v>4.9100009999999399</v>
          </cell>
          <cell r="C486">
            <v>4.9099999999999397</v>
          </cell>
          <cell r="D486">
            <v>0.13100000000000001</v>
          </cell>
          <cell r="E486">
            <v>0.5091</v>
          </cell>
        </row>
        <row r="487">
          <cell r="B487">
            <v>4.9200009999999397</v>
          </cell>
          <cell r="C487">
            <v>4.9199999999999395</v>
          </cell>
          <cell r="D487">
            <v>0.13100000000000001</v>
          </cell>
          <cell r="E487">
            <v>0.50919999999999999</v>
          </cell>
        </row>
        <row r="488">
          <cell r="B488">
            <v>4.9300009999999395</v>
          </cell>
          <cell r="C488">
            <v>4.9299999999999393</v>
          </cell>
          <cell r="D488">
            <v>0.13100000000000001</v>
          </cell>
          <cell r="E488">
            <v>0.50929999999999997</v>
          </cell>
        </row>
        <row r="489">
          <cell r="B489">
            <v>4.9400009999999392</v>
          </cell>
          <cell r="C489">
            <v>4.9399999999999391</v>
          </cell>
          <cell r="D489">
            <v>0.13100000000000001</v>
          </cell>
          <cell r="E489">
            <v>0.50939999999999996</v>
          </cell>
        </row>
        <row r="490">
          <cell r="B490">
            <v>4.950000999999939</v>
          </cell>
          <cell r="C490">
            <v>4.9499999999999389</v>
          </cell>
          <cell r="D490">
            <v>0.13100000000000001</v>
          </cell>
          <cell r="E490">
            <v>0.50950000000000006</v>
          </cell>
        </row>
        <row r="491">
          <cell r="B491">
            <v>4.9600009999999388</v>
          </cell>
          <cell r="C491">
            <v>4.9599999999999387</v>
          </cell>
          <cell r="D491">
            <v>0.13100000000000001</v>
          </cell>
          <cell r="E491">
            <v>0.50960000000000005</v>
          </cell>
        </row>
        <row r="492">
          <cell r="B492">
            <v>4.9700009999999386</v>
          </cell>
          <cell r="C492">
            <v>4.9699999999999385</v>
          </cell>
          <cell r="D492">
            <v>0.13100000000000001</v>
          </cell>
          <cell r="E492">
            <v>0.50970000000000004</v>
          </cell>
        </row>
        <row r="493">
          <cell r="B493">
            <v>4.9800009999999384</v>
          </cell>
          <cell r="C493">
            <v>4.9799999999999383</v>
          </cell>
          <cell r="D493">
            <v>0.13100000000000001</v>
          </cell>
          <cell r="E493">
            <v>0.50980000000000003</v>
          </cell>
        </row>
        <row r="494">
          <cell r="B494">
            <v>4.9900009999999382</v>
          </cell>
          <cell r="C494">
            <v>4.989999999999938</v>
          </cell>
          <cell r="D494">
            <v>0.13100000000000001</v>
          </cell>
          <cell r="E494">
            <v>0.50990000000000002</v>
          </cell>
        </row>
        <row r="495">
          <cell r="B495">
            <v>5.000000999999938</v>
          </cell>
          <cell r="C495">
            <v>4.9999999999999378</v>
          </cell>
          <cell r="D495">
            <v>0.13100000000000001</v>
          </cell>
          <cell r="E495">
            <v>0.51</v>
          </cell>
        </row>
      </sheetData>
      <sheetData sheetId="5" refreshError="1"/>
      <sheetData sheetId="6" refreshError="1"/>
    </sheetDataSet>
  </externalBook>
</externalLink>
</file>

<file path=xl/externalLinks/externalLink15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00"/>
      <sheetName val="보행자로"/>
      <sheetName val="일반구간"/>
      <sheetName val="DATA"/>
      <sheetName val="조명율표"/>
      <sheetName val="Sheet2"/>
      <sheetName val="체감식 "/>
      <sheetName val="단가비교"/>
      <sheetName val="Macro(차단기)"/>
    </sheetNames>
    <sheetDataSet>
      <sheetData sheetId="0" refreshError="1"/>
      <sheetData sheetId="1" refreshError="1"/>
      <sheetData sheetId="2"/>
      <sheetData sheetId="3"/>
      <sheetData sheetId="4">
        <row r="4">
          <cell r="D4" t="str">
            <v>HOUSE SIDE</v>
          </cell>
          <cell r="E4" t="str">
            <v>STREET SIDE</v>
          </cell>
        </row>
        <row r="5">
          <cell r="B5">
            <v>9.9999999999999995E-7</v>
          </cell>
          <cell r="C5">
            <v>0.1</v>
          </cell>
          <cell r="D5">
            <v>0.01</v>
          </cell>
          <cell r="E5">
            <v>3.5000000000000003E-2</v>
          </cell>
        </row>
        <row r="6">
          <cell r="B6">
            <v>0.110001</v>
          </cell>
          <cell r="C6">
            <v>0.11</v>
          </cell>
          <cell r="D6">
            <v>1.14E-2</v>
          </cell>
          <cell r="E6">
            <v>3.7500000000000006E-2</v>
          </cell>
        </row>
        <row r="7">
          <cell r="B7">
            <v>0.120001</v>
          </cell>
          <cell r="C7">
            <v>0.12</v>
          </cell>
          <cell r="D7">
            <v>1.2800000000000001E-2</v>
          </cell>
          <cell r="E7">
            <v>0.04</v>
          </cell>
        </row>
        <row r="8">
          <cell r="B8">
            <v>0.13000100000000001</v>
          </cell>
          <cell r="C8">
            <v>0.13</v>
          </cell>
          <cell r="D8">
            <v>1.4200000000000001E-2</v>
          </cell>
          <cell r="E8">
            <v>4.2500000000000003E-2</v>
          </cell>
        </row>
        <row r="9">
          <cell r="B9">
            <v>0.14000100000000001</v>
          </cell>
          <cell r="C9">
            <v>0.14000000000000001</v>
          </cell>
          <cell r="D9">
            <v>1.5599999999999999E-2</v>
          </cell>
          <cell r="E9">
            <v>4.4999999999999998E-2</v>
          </cell>
        </row>
        <row r="10">
          <cell r="B10">
            <v>0.15000100000000002</v>
          </cell>
          <cell r="C10">
            <v>0.15000000000000002</v>
          </cell>
          <cell r="D10">
            <v>1.7000000000000001E-2</v>
          </cell>
          <cell r="E10">
            <v>4.7500000000000001E-2</v>
          </cell>
        </row>
        <row r="11">
          <cell r="B11">
            <v>0.16000100000000003</v>
          </cell>
          <cell r="C11">
            <v>0.16000000000000003</v>
          </cell>
          <cell r="D11">
            <v>1.84E-2</v>
          </cell>
          <cell r="E11">
            <v>0.05</v>
          </cell>
        </row>
        <row r="12">
          <cell r="B12">
            <v>0.17000100000000004</v>
          </cell>
          <cell r="C12">
            <v>0.17000000000000004</v>
          </cell>
          <cell r="D12">
            <v>1.9799999999999998E-2</v>
          </cell>
          <cell r="E12">
            <v>5.2500000000000005E-2</v>
          </cell>
        </row>
        <row r="13">
          <cell r="B13">
            <v>0.18000100000000005</v>
          </cell>
          <cell r="C13">
            <v>0.18000000000000005</v>
          </cell>
          <cell r="D13">
            <v>2.12E-2</v>
          </cell>
          <cell r="E13">
            <v>5.5E-2</v>
          </cell>
        </row>
        <row r="14">
          <cell r="B14">
            <v>0.19000100000000006</v>
          </cell>
          <cell r="C14">
            <v>0.19000000000000006</v>
          </cell>
          <cell r="D14">
            <v>2.2600000000000002E-2</v>
          </cell>
          <cell r="E14">
            <v>5.7499999999999996E-2</v>
          </cell>
        </row>
        <row r="15">
          <cell r="B15">
            <v>0.20000100000000007</v>
          </cell>
          <cell r="C15">
            <v>0.20000000000000007</v>
          </cell>
          <cell r="D15">
            <v>2.4E-2</v>
          </cell>
          <cell r="E15">
            <v>0.06</v>
          </cell>
        </row>
        <row r="16">
          <cell r="B16">
            <v>0.21000100000000008</v>
          </cell>
          <cell r="C16">
            <v>0.21000000000000008</v>
          </cell>
          <cell r="D16">
            <v>2.46E-2</v>
          </cell>
          <cell r="E16">
            <v>6.3E-2</v>
          </cell>
        </row>
        <row r="17">
          <cell r="B17">
            <v>0.22000100000000009</v>
          </cell>
          <cell r="C17">
            <v>0.22000000000000008</v>
          </cell>
          <cell r="D17">
            <v>2.52E-2</v>
          </cell>
          <cell r="E17">
            <v>6.6000000000000003E-2</v>
          </cell>
        </row>
        <row r="18">
          <cell r="B18">
            <v>0.23000100000000009</v>
          </cell>
          <cell r="C18">
            <v>0.23000000000000009</v>
          </cell>
          <cell r="D18">
            <v>2.58E-2</v>
          </cell>
          <cell r="E18">
            <v>6.9000000000000006E-2</v>
          </cell>
        </row>
        <row r="19">
          <cell r="B19">
            <v>0.2400010000000001</v>
          </cell>
          <cell r="C19">
            <v>0.2400000000000001</v>
          </cell>
          <cell r="D19">
            <v>2.64E-2</v>
          </cell>
          <cell r="E19">
            <v>7.1999999999999995E-2</v>
          </cell>
        </row>
        <row r="20">
          <cell r="B20">
            <v>0.25000100000000008</v>
          </cell>
          <cell r="C20">
            <v>0.25000000000000011</v>
          </cell>
          <cell r="D20">
            <v>2.7E-2</v>
          </cell>
          <cell r="E20">
            <v>7.4999999999999997E-2</v>
          </cell>
        </row>
        <row r="21">
          <cell r="B21">
            <v>0.26000100000000009</v>
          </cell>
          <cell r="C21">
            <v>0.26000000000000012</v>
          </cell>
          <cell r="D21">
            <v>2.76E-2</v>
          </cell>
          <cell r="E21">
            <v>7.8E-2</v>
          </cell>
        </row>
        <row r="22">
          <cell r="B22">
            <v>0.2700010000000001</v>
          </cell>
          <cell r="C22">
            <v>0.27000000000000013</v>
          </cell>
          <cell r="D22">
            <v>2.8199999999999999E-2</v>
          </cell>
          <cell r="E22">
            <v>8.1000000000000003E-2</v>
          </cell>
        </row>
        <row r="23">
          <cell r="B23">
            <v>0.28000100000000011</v>
          </cell>
          <cell r="C23">
            <v>0.28000000000000014</v>
          </cell>
          <cell r="D23">
            <v>2.8799999999999999E-2</v>
          </cell>
          <cell r="E23">
            <v>8.3999999999999991E-2</v>
          </cell>
        </row>
        <row r="24">
          <cell r="B24">
            <v>0.29000100000000012</v>
          </cell>
          <cell r="C24">
            <v>0.29000000000000015</v>
          </cell>
          <cell r="D24">
            <v>2.9399999999999999E-2</v>
          </cell>
          <cell r="E24">
            <v>8.6999999999999994E-2</v>
          </cell>
        </row>
        <row r="25">
          <cell r="B25">
            <v>0.30000100000000013</v>
          </cell>
          <cell r="C25">
            <v>0.30000000000000016</v>
          </cell>
          <cell r="D25">
            <v>0.03</v>
          </cell>
          <cell r="E25">
            <v>0.09</v>
          </cell>
        </row>
        <row r="26">
          <cell r="B26">
            <v>0.31000100000000014</v>
          </cell>
          <cell r="C26">
            <v>0.31000000000000016</v>
          </cell>
          <cell r="D26">
            <v>3.1E-2</v>
          </cell>
          <cell r="E26">
            <v>9.2999999999999999E-2</v>
          </cell>
        </row>
        <row r="27">
          <cell r="B27">
            <v>0.32000100000000015</v>
          </cell>
          <cell r="C27">
            <v>0.32000000000000017</v>
          </cell>
          <cell r="D27">
            <v>3.2000000000000001E-2</v>
          </cell>
          <cell r="E27">
            <v>9.6000000000000002E-2</v>
          </cell>
        </row>
        <row r="28">
          <cell r="B28">
            <v>0.33000100000000016</v>
          </cell>
          <cell r="C28">
            <v>0.33000000000000018</v>
          </cell>
          <cell r="D28">
            <v>3.3000000000000002E-2</v>
          </cell>
          <cell r="E28">
            <v>9.9000000000000005E-2</v>
          </cell>
        </row>
        <row r="29">
          <cell r="B29">
            <v>0.34000100000000016</v>
          </cell>
          <cell r="C29">
            <v>0.34000000000000019</v>
          </cell>
          <cell r="D29">
            <v>3.4000000000000002E-2</v>
          </cell>
          <cell r="E29">
            <v>0.10199999999999999</v>
          </cell>
        </row>
        <row r="30">
          <cell r="B30">
            <v>0.35000100000000017</v>
          </cell>
          <cell r="C30">
            <v>0.3500000000000002</v>
          </cell>
          <cell r="D30">
            <v>3.5000000000000003E-2</v>
          </cell>
          <cell r="E30">
            <v>0.105</v>
          </cell>
        </row>
        <row r="31">
          <cell r="B31">
            <v>0.36000100000000018</v>
          </cell>
          <cell r="C31">
            <v>0.36000000000000021</v>
          </cell>
          <cell r="D31">
            <v>3.6000000000000004E-2</v>
          </cell>
          <cell r="E31">
            <v>0.108</v>
          </cell>
        </row>
        <row r="32">
          <cell r="B32">
            <v>0.37000100000000019</v>
          </cell>
          <cell r="C32">
            <v>0.37000000000000022</v>
          </cell>
          <cell r="D32">
            <v>3.6999999999999998E-2</v>
          </cell>
          <cell r="E32">
            <v>0.111</v>
          </cell>
        </row>
        <row r="33">
          <cell r="B33">
            <v>0.3800010000000002</v>
          </cell>
          <cell r="C33">
            <v>0.38000000000000023</v>
          </cell>
          <cell r="D33">
            <v>3.7999999999999999E-2</v>
          </cell>
          <cell r="E33">
            <v>0.11399999999999999</v>
          </cell>
        </row>
        <row r="34">
          <cell r="B34">
            <v>0.39000100000000021</v>
          </cell>
          <cell r="C34">
            <v>0.39000000000000024</v>
          </cell>
          <cell r="D34">
            <v>3.9E-2</v>
          </cell>
          <cell r="E34">
            <v>0.11699999999999999</v>
          </cell>
        </row>
        <row r="35">
          <cell r="B35">
            <v>0.40000100000000022</v>
          </cell>
          <cell r="C35">
            <v>0.40000000000000024</v>
          </cell>
          <cell r="D35">
            <v>0.04</v>
          </cell>
          <cell r="E35">
            <v>0.12</v>
          </cell>
        </row>
        <row r="36">
          <cell r="B36">
            <v>0.41000100000000023</v>
          </cell>
          <cell r="C36">
            <v>0.41000000000000025</v>
          </cell>
          <cell r="D36">
            <v>4.1000000000000002E-2</v>
          </cell>
          <cell r="E36">
            <v>0.123</v>
          </cell>
        </row>
        <row r="37">
          <cell r="B37">
            <v>0.42000100000000024</v>
          </cell>
          <cell r="C37">
            <v>0.42000000000000026</v>
          </cell>
          <cell r="D37">
            <v>4.2000000000000003E-2</v>
          </cell>
          <cell r="E37">
            <v>0.126</v>
          </cell>
        </row>
        <row r="38">
          <cell r="B38">
            <v>0.43000100000000024</v>
          </cell>
          <cell r="C38">
            <v>0.43000000000000027</v>
          </cell>
          <cell r="D38">
            <v>4.3000000000000003E-2</v>
          </cell>
          <cell r="E38">
            <v>0.129</v>
          </cell>
        </row>
        <row r="39">
          <cell r="B39">
            <v>0.44000100000000025</v>
          </cell>
          <cell r="C39">
            <v>0.44000000000000028</v>
          </cell>
          <cell r="D39">
            <v>4.4000000000000004E-2</v>
          </cell>
          <cell r="E39">
            <v>0.13200000000000001</v>
          </cell>
        </row>
        <row r="40">
          <cell r="B40">
            <v>0.45000100000000026</v>
          </cell>
          <cell r="C40">
            <v>0.45000000000000029</v>
          </cell>
          <cell r="D40">
            <v>4.4999999999999998E-2</v>
          </cell>
          <cell r="E40">
            <v>0.13500000000000001</v>
          </cell>
        </row>
        <row r="41">
          <cell r="B41">
            <v>0.46000100000000027</v>
          </cell>
          <cell r="C41">
            <v>0.4600000000000003</v>
          </cell>
          <cell r="D41">
            <v>4.5999999999999999E-2</v>
          </cell>
          <cell r="E41">
            <v>0.13800000000000001</v>
          </cell>
        </row>
        <row r="42">
          <cell r="B42">
            <v>0.47000100000000028</v>
          </cell>
          <cell r="C42">
            <v>0.47000000000000031</v>
          </cell>
          <cell r="D42">
            <v>4.7E-2</v>
          </cell>
          <cell r="E42">
            <v>0.14099999999999999</v>
          </cell>
        </row>
        <row r="43">
          <cell r="B43">
            <v>0.48000100000000029</v>
          </cell>
          <cell r="C43">
            <v>0.48000000000000032</v>
          </cell>
          <cell r="D43">
            <v>4.8000000000000001E-2</v>
          </cell>
          <cell r="E43">
            <v>0.14399999999999999</v>
          </cell>
        </row>
        <row r="44">
          <cell r="B44">
            <v>0.4900010000000003</v>
          </cell>
          <cell r="C44">
            <v>0.49000000000000032</v>
          </cell>
          <cell r="D44">
            <v>4.9000000000000002E-2</v>
          </cell>
          <cell r="E44">
            <v>0.14699999999999999</v>
          </cell>
        </row>
        <row r="45">
          <cell r="B45">
            <v>0.50000100000000036</v>
          </cell>
          <cell r="C45">
            <v>0.50000000000000033</v>
          </cell>
          <cell r="D45">
            <v>0.05</v>
          </cell>
          <cell r="E45">
            <v>0.15</v>
          </cell>
        </row>
        <row r="46">
          <cell r="B46">
            <v>0.51000100000000037</v>
          </cell>
          <cell r="C46">
            <v>0.51000000000000034</v>
          </cell>
          <cell r="D46">
            <v>5.0700000000000002E-2</v>
          </cell>
          <cell r="E46">
            <v>0.153</v>
          </cell>
        </row>
        <row r="47">
          <cell r="B47">
            <v>0.52000100000000038</v>
          </cell>
          <cell r="C47">
            <v>0.52000000000000035</v>
          </cell>
          <cell r="D47">
            <v>5.1400000000000001E-2</v>
          </cell>
          <cell r="E47">
            <v>0.156</v>
          </cell>
        </row>
        <row r="48">
          <cell r="B48">
            <v>0.53000100000000039</v>
          </cell>
          <cell r="C48">
            <v>0.53000000000000036</v>
          </cell>
          <cell r="D48">
            <v>5.21E-2</v>
          </cell>
          <cell r="E48">
            <v>0.159</v>
          </cell>
        </row>
        <row r="49">
          <cell r="B49">
            <v>0.5400010000000004</v>
          </cell>
          <cell r="C49">
            <v>0.54000000000000037</v>
          </cell>
          <cell r="D49">
            <v>5.28E-2</v>
          </cell>
          <cell r="E49">
            <v>0.16200000000000001</v>
          </cell>
        </row>
        <row r="50">
          <cell r="B50">
            <v>0.55000100000000041</v>
          </cell>
          <cell r="C50">
            <v>0.55000000000000038</v>
          </cell>
          <cell r="D50">
            <v>5.3500000000000006E-2</v>
          </cell>
          <cell r="E50">
            <v>0.16499999999999998</v>
          </cell>
        </row>
        <row r="51">
          <cell r="B51">
            <v>0.56000100000000042</v>
          </cell>
          <cell r="C51">
            <v>0.56000000000000039</v>
          </cell>
          <cell r="D51">
            <v>5.4199999999999998E-2</v>
          </cell>
          <cell r="E51">
            <v>0.16799999999999998</v>
          </cell>
        </row>
        <row r="52">
          <cell r="B52">
            <v>0.57000100000000042</v>
          </cell>
          <cell r="C52">
            <v>0.5700000000000004</v>
          </cell>
          <cell r="D52">
            <v>5.4900000000000004E-2</v>
          </cell>
          <cell r="E52">
            <v>0.17099999999999999</v>
          </cell>
        </row>
        <row r="53">
          <cell r="B53">
            <v>0.58000100000000043</v>
          </cell>
          <cell r="C53">
            <v>0.5800000000000004</v>
          </cell>
          <cell r="D53">
            <v>5.5600000000000004E-2</v>
          </cell>
          <cell r="E53">
            <v>0.17399999999999999</v>
          </cell>
        </row>
        <row r="54">
          <cell r="B54">
            <v>0.59000100000000044</v>
          </cell>
          <cell r="C54">
            <v>0.59000000000000041</v>
          </cell>
          <cell r="D54">
            <v>5.6300000000000003E-2</v>
          </cell>
          <cell r="E54">
            <v>0.17699999999999999</v>
          </cell>
        </row>
        <row r="55">
          <cell r="B55">
            <v>0.60000100000000045</v>
          </cell>
          <cell r="C55">
            <v>0.60000000000000042</v>
          </cell>
          <cell r="D55">
            <v>5.7000000000000002E-2</v>
          </cell>
          <cell r="E55">
            <v>0.18</v>
          </cell>
        </row>
        <row r="56">
          <cell r="B56">
            <v>0.61000100000000046</v>
          </cell>
          <cell r="C56">
            <v>0.61000000000000043</v>
          </cell>
          <cell r="D56">
            <v>5.7599999999999998E-2</v>
          </cell>
          <cell r="E56">
            <v>0.183</v>
          </cell>
        </row>
        <row r="57">
          <cell r="B57">
            <v>0.62000100000000047</v>
          </cell>
          <cell r="C57">
            <v>0.62000000000000044</v>
          </cell>
          <cell r="D57">
            <v>5.8200000000000002E-2</v>
          </cell>
          <cell r="E57">
            <v>0.186</v>
          </cell>
        </row>
        <row r="58">
          <cell r="B58">
            <v>0.63000100000000048</v>
          </cell>
          <cell r="C58">
            <v>0.63000000000000045</v>
          </cell>
          <cell r="D58">
            <v>5.8800000000000005E-2</v>
          </cell>
          <cell r="E58">
            <v>0.189</v>
          </cell>
        </row>
        <row r="59">
          <cell r="B59">
            <v>0.64000100000000049</v>
          </cell>
          <cell r="C59">
            <v>0.64000000000000046</v>
          </cell>
          <cell r="D59">
            <v>5.9400000000000001E-2</v>
          </cell>
          <cell r="E59">
            <v>0.192</v>
          </cell>
        </row>
        <row r="60">
          <cell r="B60">
            <v>0.6500010000000005</v>
          </cell>
          <cell r="C60">
            <v>0.65000000000000047</v>
          </cell>
          <cell r="D60">
            <v>0.06</v>
          </cell>
          <cell r="E60">
            <v>0.19500000000000001</v>
          </cell>
        </row>
        <row r="61">
          <cell r="B61">
            <v>0.6600010000000005</v>
          </cell>
          <cell r="C61">
            <v>0.66000000000000048</v>
          </cell>
          <cell r="D61">
            <v>6.0600000000000001E-2</v>
          </cell>
          <cell r="E61">
            <v>0.19800000000000001</v>
          </cell>
        </row>
        <row r="62">
          <cell r="B62">
            <v>0.67000100000000051</v>
          </cell>
          <cell r="C62">
            <v>0.67000000000000048</v>
          </cell>
          <cell r="D62">
            <v>6.1200000000000004E-2</v>
          </cell>
          <cell r="E62">
            <v>0.20099999999999998</v>
          </cell>
        </row>
        <row r="63">
          <cell r="B63">
            <v>0.68000100000000052</v>
          </cell>
          <cell r="C63">
            <v>0.68000000000000049</v>
          </cell>
          <cell r="D63">
            <v>6.1800000000000001E-2</v>
          </cell>
          <cell r="E63">
            <v>0.20399999999999999</v>
          </cell>
        </row>
        <row r="64">
          <cell r="B64">
            <v>0.69000100000000053</v>
          </cell>
          <cell r="C64">
            <v>0.6900000000000005</v>
          </cell>
          <cell r="D64">
            <v>6.2399999999999997E-2</v>
          </cell>
          <cell r="E64">
            <v>0.20699999999999999</v>
          </cell>
        </row>
        <row r="65">
          <cell r="B65">
            <v>0.70000100000000054</v>
          </cell>
          <cell r="C65">
            <v>0.70000000000000051</v>
          </cell>
          <cell r="D65">
            <v>6.3E-2</v>
          </cell>
          <cell r="E65">
            <v>0.21</v>
          </cell>
        </row>
        <row r="66">
          <cell r="B66">
            <v>0.71000100000000055</v>
          </cell>
          <cell r="C66">
            <v>0.71000000000000052</v>
          </cell>
          <cell r="D66">
            <v>6.3700000000000007E-2</v>
          </cell>
          <cell r="E66">
            <v>0.21299999999999999</v>
          </cell>
        </row>
        <row r="67">
          <cell r="B67">
            <v>0.72000100000000056</v>
          </cell>
          <cell r="C67">
            <v>0.72000000000000053</v>
          </cell>
          <cell r="D67">
            <v>6.4399999999999999E-2</v>
          </cell>
          <cell r="E67">
            <v>0.216</v>
          </cell>
        </row>
        <row r="68">
          <cell r="B68">
            <v>0.73000100000000057</v>
          </cell>
          <cell r="C68">
            <v>0.73000000000000054</v>
          </cell>
          <cell r="D68">
            <v>6.5100000000000005E-2</v>
          </cell>
          <cell r="E68">
            <v>0.219</v>
          </cell>
        </row>
        <row r="69">
          <cell r="B69">
            <v>0.74000100000000057</v>
          </cell>
          <cell r="C69">
            <v>0.74000000000000055</v>
          </cell>
          <cell r="D69">
            <v>6.5799999999999997E-2</v>
          </cell>
          <cell r="E69">
            <v>0.222</v>
          </cell>
        </row>
        <row r="70">
          <cell r="B70">
            <v>0.75000100000000058</v>
          </cell>
          <cell r="C70">
            <v>0.75000000000000056</v>
          </cell>
          <cell r="D70">
            <v>6.6500000000000004E-2</v>
          </cell>
          <cell r="E70">
            <v>0.22499999999999998</v>
          </cell>
        </row>
        <row r="71">
          <cell r="B71">
            <v>0.76000100000000059</v>
          </cell>
          <cell r="C71">
            <v>0.76000000000000056</v>
          </cell>
          <cell r="D71">
            <v>6.720000000000001E-2</v>
          </cell>
          <cell r="E71">
            <v>0.22799999999999998</v>
          </cell>
        </row>
        <row r="72">
          <cell r="B72">
            <v>0.7700010000000006</v>
          </cell>
          <cell r="C72">
            <v>0.77000000000000057</v>
          </cell>
          <cell r="D72">
            <v>6.7900000000000002E-2</v>
          </cell>
          <cell r="E72">
            <v>0.23099999999999998</v>
          </cell>
        </row>
        <row r="73">
          <cell r="B73">
            <v>0.78000100000000061</v>
          </cell>
          <cell r="C73">
            <v>0.78000000000000058</v>
          </cell>
          <cell r="D73">
            <v>6.8600000000000008E-2</v>
          </cell>
          <cell r="E73">
            <v>0.23399999999999999</v>
          </cell>
        </row>
        <row r="74">
          <cell r="B74">
            <v>0.79000100000000062</v>
          </cell>
          <cell r="C74">
            <v>0.79000000000000059</v>
          </cell>
          <cell r="D74">
            <v>6.93E-2</v>
          </cell>
          <cell r="E74">
            <v>0.23699999999999999</v>
          </cell>
        </row>
        <row r="75">
          <cell r="B75">
            <v>0.80000100000000063</v>
          </cell>
          <cell r="C75">
            <v>0.8000000000000006</v>
          </cell>
          <cell r="D75">
            <v>7.0000000000000007E-2</v>
          </cell>
          <cell r="E75">
            <v>0.24</v>
          </cell>
        </row>
        <row r="76">
          <cell r="B76">
            <v>0.81000100000000064</v>
          </cell>
          <cell r="C76">
            <v>0.81000000000000061</v>
          </cell>
          <cell r="D76">
            <v>7.060000000000001E-2</v>
          </cell>
          <cell r="E76">
            <v>0.24299999999999999</v>
          </cell>
        </row>
        <row r="77">
          <cell r="B77">
            <v>0.82000100000000065</v>
          </cell>
          <cell r="C77">
            <v>0.82000000000000062</v>
          </cell>
          <cell r="D77">
            <v>7.1199999999999999E-2</v>
          </cell>
          <cell r="E77">
            <v>0.246</v>
          </cell>
        </row>
        <row r="78">
          <cell r="B78">
            <v>0.83000100000000065</v>
          </cell>
          <cell r="C78">
            <v>0.83000000000000063</v>
          </cell>
          <cell r="D78">
            <v>7.1800000000000003E-2</v>
          </cell>
          <cell r="E78">
            <v>0.249</v>
          </cell>
        </row>
        <row r="79">
          <cell r="B79">
            <v>0.84000100000000066</v>
          </cell>
          <cell r="C79">
            <v>0.84000000000000064</v>
          </cell>
          <cell r="D79">
            <v>7.2400000000000006E-2</v>
          </cell>
          <cell r="E79">
            <v>0.252</v>
          </cell>
        </row>
        <row r="80">
          <cell r="B80">
            <v>0.85000100000000067</v>
          </cell>
          <cell r="C80">
            <v>0.85000000000000064</v>
          </cell>
          <cell r="D80">
            <v>7.3000000000000009E-2</v>
          </cell>
          <cell r="E80">
            <v>0.255</v>
          </cell>
        </row>
        <row r="81">
          <cell r="B81">
            <v>0.86000100000000068</v>
          </cell>
          <cell r="C81">
            <v>0.86000000000000065</v>
          </cell>
          <cell r="D81">
            <v>7.3599999999999999E-2</v>
          </cell>
          <cell r="E81">
            <v>0.25800000000000001</v>
          </cell>
        </row>
        <row r="82">
          <cell r="B82">
            <v>0.87000100000000069</v>
          </cell>
          <cell r="C82">
            <v>0.87000000000000066</v>
          </cell>
          <cell r="D82">
            <v>7.4200000000000002E-2</v>
          </cell>
          <cell r="E82">
            <v>0.26100000000000001</v>
          </cell>
        </row>
        <row r="83">
          <cell r="B83">
            <v>0.8800010000000007</v>
          </cell>
          <cell r="C83">
            <v>0.88000000000000067</v>
          </cell>
          <cell r="D83">
            <v>7.4800000000000005E-2</v>
          </cell>
          <cell r="E83">
            <v>0.26400000000000001</v>
          </cell>
        </row>
        <row r="84">
          <cell r="B84">
            <v>0.89000100000000071</v>
          </cell>
          <cell r="C84">
            <v>0.89000000000000068</v>
          </cell>
          <cell r="D84">
            <v>7.5399999999999995E-2</v>
          </cell>
          <cell r="E84">
            <v>0.26700000000000002</v>
          </cell>
        </row>
        <row r="85">
          <cell r="B85">
            <v>0.90000100000000072</v>
          </cell>
          <cell r="C85">
            <v>0.90000000000000069</v>
          </cell>
          <cell r="D85">
            <v>7.5999999999999998E-2</v>
          </cell>
          <cell r="E85">
            <v>0.27</v>
          </cell>
        </row>
        <row r="86">
          <cell r="B86">
            <v>0.91000100000000073</v>
          </cell>
          <cell r="C86">
            <v>0.9100000000000007</v>
          </cell>
          <cell r="D86">
            <v>7.6399999999999996E-2</v>
          </cell>
          <cell r="E86">
            <v>0.27200000000000002</v>
          </cell>
        </row>
        <row r="87">
          <cell r="B87">
            <v>0.92000100000000073</v>
          </cell>
          <cell r="C87">
            <v>0.92000000000000071</v>
          </cell>
          <cell r="D87">
            <v>7.6799999999999993E-2</v>
          </cell>
          <cell r="E87">
            <v>0.27400000000000002</v>
          </cell>
        </row>
        <row r="88">
          <cell r="B88">
            <v>0.93000100000000074</v>
          </cell>
          <cell r="C88">
            <v>0.93000000000000071</v>
          </cell>
          <cell r="D88">
            <v>7.7200000000000005E-2</v>
          </cell>
          <cell r="E88">
            <v>0.27600000000000002</v>
          </cell>
        </row>
        <row r="89">
          <cell r="B89">
            <v>0.94000100000000075</v>
          </cell>
          <cell r="C89">
            <v>0.94000000000000072</v>
          </cell>
          <cell r="D89">
            <v>7.7600000000000002E-2</v>
          </cell>
          <cell r="E89">
            <v>0.27800000000000002</v>
          </cell>
        </row>
        <row r="90">
          <cell r="B90">
            <v>0.95000100000000076</v>
          </cell>
          <cell r="C90">
            <v>0.95000000000000073</v>
          </cell>
          <cell r="D90">
            <v>7.8E-2</v>
          </cell>
          <cell r="E90">
            <v>0.28000000000000003</v>
          </cell>
        </row>
        <row r="91">
          <cell r="B91">
            <v>0.96000100000000077</v>
          </cell>
          <cell r="C91">
            <v>0.96000000000000074</v>
          </cell>
          <cell r="D91">
            <v>7.8399999999999997E-2</v>
          </cell>
          <cell r="E91">
            <v>0.28199999999999997</v>
          </cell>
        </row>
        <row r="92">
          <cell r="B92">
            <v>0.97000100000000078</v>
          </cell>
          <cell r="C92">
            <v>0.97000000000000075</v>
          </cell>
          <cell r="D92">
            <v>7.8799999999999995E-2</v>
          </cell>
          <cell r="E92">
            <v>0.28399999999999997</v>
          </cell>
        </row>
        <row r="93">
          <cell r="B93">
            <v>0.98000100000000079</v>
          </cell>
          <cell r="C93">
            <v>0.98000000000000076</v>
          </cell>
          <cell r="D93">
            <v>7.9200000000000007E-2</v>
          </cell>
          <cell r="E93">
            <v>0.28599999999999998</v>
          </cell>
        </row>
        <row r="94">
          <cell r="B94">
            <v>0.9900010000000008</v>
          </cell>
          <cell r="C94">
            <v>0.99000000000000077</v>
          </cell>
          <cell r="D94">
            <v>7.9600000000000004E-2</v>
          </cell>
          <cell r="E94">
            <v>0.28799999999999998</v>
          </cell>
        </row>
        <row r="95">
          <cell r="B95">
            <v>1.0000010000000006</v>
          </cell>
          <cell r="C95">
            <v>1.0000000000000007</v>
          </cell>
          <cell r="D95">
            <v>0.08</v>
          </cell>
          <cell r="E95">
            <v>0.28999999999999998</v>
          </cell>
        </row>
        <row r="96">
          <cell r="B96">
            <v>1.0100010000000006</v>
          </cell>
          <cell r="C96">
            <v>1.0100000000000007</v>
          </cell>
          <cell r="D96">
            <v>8.0500000000000002E-2</v>
          </cell>
          <cell r="E96">
            <v>0.29269999999999996</v>
          </cell>
        </row>
        <row r="97">
          <cell r="B97">
            <v>1.0200010000000006</v>
          </cell>
          <cell r="C97">
            <v>1.0200000000000007</v>
          </cell>
          <cell r="D97">
            <v>8.1000000000000003E-2</v>
          </cell>
          <cell r="E97">
            <v>0.2954</v>
          </cell>
        </row>
        <row r="98">
          <cell r="B98">
            <v>1.0300010000000006</v>
          </cell>
          <cell r="C98">
            <v>1.0300000000000007</v>
          </cell>
          <cell r="D98">
            <v>8.1500000000000003E-2</v>
          </cell>
          <cell r="E98">
            <v>0.29809999999999998</v>
          </cell>
        </row>
        <row r="99">
          <cell r="B99">
            <v>1.0400010000000006</v>
          </cell>
          <cell r="C99">
            <v>1.0400000000000007</v>
          </cell>
          <cell r="D99">
            <v>8.2000000000000003E-2</v>
          </cell>
          <cell r="E99">
            <v>0.30080000000000001</v>
          </cell>
        </row>
        <row r="100">
          <cell r="B100">
            <v>1.0500010000000006</v>
          </cell>
          <cell r="C100">
            <v>1.0500000000000007</v>
          </cell>
          <cell r="D100">
            <v>8.2500000000000004E-2</v>
          </cell>
          <cell r="E100">
            <v>0.30349999999999999</v>
          </cell>
        </row>
        <row r="101">
          <cell r="B101">
            <v>1.0600010000000006</v>
          </cell>
          <cell r="C101">
            <v>1.0600000000000007</v>
          </cell>
          <cell r="D101">
            <v>8.3000000000000004E-2</v>
          </cell>
          <cell r="E101">
            <v>0.30619999999999997</v>
          </cell>
        </row>
        <row r="102">
          <cell r="B102">
            <v>1.0700010000000006</v>
          </cell>
          <cell r="C102">
            <v>1.0700000000000007</v>
          </cell>
          <cell r="D102">
            <v>8.3500000000000005E-2</v>
          </cell>
          <cell r="E102">
            <v>0.30890000000000001</v>
          </cell>
        </row>
        <row r="103">
          <cell r="B103">
            <v>1.0800010000000007</v>
          </cell>
          <cell r="C103">
            <v>1.0800000000000007</v>
          </cell>
          <cell r="D103">
            <v>8.4000000000000005E-2</v>
          </cell>
          <cell r="E103">
            <v>0.31159999999999999</v>
          </cell>
        </row>
        <row r="104">
          <cell r="B104">
            <v>1.0900010000000007</v>
          </cell>
          <cell r="C104">
            <v>1.0900000000000007</v>
          </cell>
          <cell r="D104">
            <v>8.4500000000000006E-2</v>
          </cell>
          <cell r="E104">
            <v>0.31430000000000002</v>
          </cell>
        </row>
        <row r="105">
          <cell r="B105">
            <v>1.1000010000000007</v>
          </cell>
          <cell r="C105">
            <v>1.1000000000000008</v>
          </cell>
          <cell r="D105">
            <v>8.5000000000000006E-2</v>
          </cell>
          <cell r="E105">
            <v>0.317</v>
          </cell>
        </row>
        <row r="106">
          <cell r="B106">
            <v>1.1100010000000007</v>
          </cell>
          <cell r="C106">
            <v>1.1100000000000008</v>
          </cell>
          <cell r="D106">
            <v>8.5500000000000007E-2</v>
          </cell>
          <cell r="E106">
            <v>0.31930000000000003</v>
          </cell>
        </row>
        <row r="107">
          <cell r="B107">
            <v>1.1200010000000007</v>
          </cell>
          <cell r="C107">
            <v>1.1200000000000008</v>
          </cell>
          <cell r="D107">
            <v>8.6000000000000007E-2</v>
          </cell>
          <cell r="E107">
            <v>0.3216</v>
          </cell>
        </row>
        <row r="108">
          <cell r="B108">
            <v>1.1300010000000007</v>
          </cell>
          <cell r="C108">
            <v>1.1300000000000008</v>
          </cell>
          <cell r="D108">
            <v>8.6500000000000007E-2</v>
          </cell>
          <cell r="E108">
            <v>0.32390000000000002</v>
          </cell>
        </row>
        <row r="109">
          <cell r="B109">
            <v>1.1400010000000007</v>
          </cell>
          <cell r="C109">
            <v>1.1400000000000008</v>
          </cell>
          <cell r="D109">
            <v>8.7000000000000008E-2</v>
          </cell>
          <cell r="E109">
            <v>0.32619999999999999</v>
          </cell>
        </row>
        <row r="110">
          <cell r="B110">
            <v>1.1500010000000007</v>
          </cell>
          <cell r="C110">
            <v>1.1500000000000008</v>
          </cell>
          <cell r="D110">
            <v>8.7499999999999994E-2</v>
          </cell>
          <cell r="E110">
            <v>0.32850000000000001</v>
          </cell>
        </row>
        <row r="111">
          <cell r="B111">
            <v>1.1600010000000007</v>
          </cell>
          <cell r="C111">
            <v>1.1600000000000008</v>
          </cell>
          <cell r="D111">
            <v>8.7999999999999995E-2</v>
          </cell>
          <cell r="E111">
            <v>0.33080000000000004</v>
          </cell>
        </row>
        <row r="112">
          <cell r="B112">
            <v>1.1700010000000007</v>
          </cell>
          <cell r="C112">
            <v>1.1700000000000008</v>
          </cell>
          <cell r="D112">
            <v>8.8499999999999995E-2</v>
          </cell>
          <cell r="E112">
            <v>0.33310000000000001</v>
          </cell>
        </row>
        <row r="113">
          <cell r="B113">
            <v>1.1800010000000007</v>
          </cell>
          <cell r="C113">
            <v>1.1800000000000008</v>
          </cell>
          <cell r="D113">
            <v>8.8999999999999996E-2</v>
          </cell>
          <cell r="E113">
            <v>0.33540000000000003</v>
          </cell>
        </row>
        <row r="114">
          <cell r="B114">
            <v>1.1900010000000008</v>
          </cell>
          <cell r="C114">
            <v>1.1900000000000008</v>
          </cell>
          <cell r="D114">
            <v>8.9499999999999996E-2</v>
          </cell>
          <cell r="E114">
            <v>0.3377</v>
          </cell>
        </row>
        <row r="115">
          <cell r="B115">
            <v>1.2000010000000008</v>
          </cell>
          <cell r="C115">
            <v>1.2000000000000008</v>
          </cell>
          <cell r="D115">
            <v>0.09</v>
          </cell>
          <cell r="E115">
            <v>0.34</v>
          </cell>
        </row>
        <row r="116">
          <cell r="B116">
            <v>1.2100010000000008</v>
          </cell>
          <cell r="C116">
            <v>1.2100000000000009</v>
          </cell>
          <cell r="D116">
            <v>9.0200000000000002E-2</v>
          </cell>
          <cell r="E116">
            <v>0.34160000000000001</v>
          </cell>
        </row>
        <row r="117">
          <cell r="B117">
            <v>1.2200010000000008</v>
          </cell>
          <cell r="C117">
            <v>1.2200000000000009</v>
          </cell>
          <cell r="D117">
            <v>9.0399999999999994E-2</v>
          </cell>
          <cell r="E117">
            <v>0.34320000000000001</v>
          </cell>
        </row>
        <row r="118">
          <cell r="B118">
            <v>1.2300010000000008</v>
          </cell>
          <cell r="C118">
            <v>1.2300000000000009</v>
          </cell>
          <cell r="D118">
            <v>9.06E-2</v>
          </cell>
          <cell r="E118">
            <v>0.3448</v>
          </cell>
        </row>
        <row r="119">
          <cell r="B119">
            <v>1.2400010000000008</v>
          </cell>
          <cell r="C119">
            <v>1.2400000000000009</v>
          </cell>
          <cell r="D119">
            <v>9.0799999999999992E-2</v>
          </cell>
          <cell r="E119">
            <v>0.34639999999999999</v>
          </cell>
        </row>
        <row r="120">
          <cell r="B120">
            <v>1.2500010000000008</v>
          </cell>
          <cell r="C120">
            <v>1.2500000000000009</v>
          </cell>
          <cell r="D120">
            <v>9.0999999999999998E-2</v>
          </cell>
          <cell r="E120">
            <v>0.34799999999999998</v>
          </cell>
        </row>
        <row r="121">
          <cell r="B121">
            <v>1.2600010000000008</v>
          </cell>
          <cell r="C121">
            <v>1.2600000000000009</v>
          </cell>
          <cell r="D121">
            <v>9.1200000000000003E-2</v>
          </cell>
          <cell r="E121">
            <v>0.34960000000000002</v>
          </cell>
        </row>
        <row r="122">
          <cell r="B122">
            <v>1.2700010000000008</v>
          </cell>
          <cell r="C122">
            <v>1.2700000000000009</v>
          </cell>
          <cell r="D122">
            <v>9.1399999999999995E-2</v>
          </cell>
          <cell r="E122">
            <v>0.35120000000000001</v>
          </cell>
        </row>
        <row r="123">
          <cell r="B123">
            <v>1.2800010000000008</v>
          </cell>
          <cell r="C123">
            <v>1.2800000000000009</v>
          </cell>
          <cell r="D123">
            <v>9.1600000000000001E-2</v>
          </cell>
          <cell r="E123">
            <v>0.3528</v>
          </cell>
        </row>
        <row r="124">
          <cell r="B124">
            <v>1.2900010000000008</v>
          </cell>
          <cell r="C124">
            <v>1.2900000000000009</v>
          </cell>
          <cell r="D124">
            <v>9.1799999999999993E-2</v>
          </cell>
          <cell r="E124">
            <v>0.35439999999999999</v>
          </cell>
        </row>
        <row r="125">
          <cell r="B125">
            <v>1.3000010000000009</v>
          </cell>
          <cell r="C125">
            <v>1.3000000000000009</v>
          </cell>
          <cell r="D125">
            <v>9.1999999999999998E-2</v>
          </cell>
          <cell r="E125">
            <v>0.35599999999999998</v>
          </cell>
        </row>
        <row r="126">
          <cell r="B126">
            <v>1.3100010000000009</v>
          </cell>
          <cell r="C126">
            <v>1.3100000000000009</v>
          </cell>
          <cell r="D126">
            <v>9.2399999999999996E-2</v>
          </cell>
          <cell r="E126">
            <v>0.3574</v>
          </cell>
        </row>
        <row r="127">
          <cell r="B127">
            <v>1.3200010000000009</v>
          </cell>
          <cell r="C127">
            <v>1.320000000000001</v>
          </cell>
          <cell r="D127">
            <v>9.2799999999999994E-2</v>
          </cell>
          <cell r="E127">
            <v>0.35880000000000001</v>
          </cell>
        </row>
        <row r="128">
          <cell r="B128">
            <v>1.3300010000000009</v>
          </cell>
          <cell r="C128">
            <v>1.330000000000001</v>
          </cell>
          <cell r="D128">
            <v>9.3200000000000005E-2</v>
          </cell>
          <cell r="E128">
            <v>0.36019999999999996</v>
          </cell>
        </row>
        <row r="129">
          <cell r="B129">
            <v>1.3400010000000009</v>
          </cell>
          <cell r="C129">
            <v>1.340000000000001</v>
          </cell>
          <cell r="D129">
            <v>9.3600000000000003E-2</v>
          </cell>
          <cell r="E129">
            <v>0.36159999999999998</v>
          </cell>
        </row>
        <row r="130">
          <cell r="B130">
            <v>1.3500010000000009</v>
          </cell>
          <cell r="C130">
            <v>1.350000000000001</v>
          </cell>
          <cell r="D130">
            <v>9.4E-2</v>
          </cell>
          <cell r="E130">
            <v>0.36299999999999999</v>
          </cell>
        </row>
        <row r="131">
          <cell r="B131">
            <v>1.3600010000000009</v>
          </cell>
          <cell r="C131">
            <v>1.360000000000001</v>
          </cell>
          <cell r="D131">
            <v>9.4399999999999998E-2</v>
          </cell>
          <cell r="E131">
            <v>0.3644</v>
          </cell>
        </row>
        <row r="132">
          <cell r="B132">
            <v>1.3700010000000009</v>
          </cell>
          <cell r="C132">
            <v>1.370000000000001</v>
          </cell>
          <cell r="D132">
            <v>9.4799999999999995E-2</v>
          </cell>
          <cell r="E132">
            <v>0.36580000000000001</v>
          </cell>
        </row>
        <row r="133">
          <cell r="B133">
            <v>1.3800010000000009</v>
          </cell>
          <cell r="C133">
            <v>1.380000000000001</v>
          </cell>
          <cell r="D133">
            <v>9.5200000000000007E-2</v>
          </cell>
          <cell r="E133">
            <v>0.36719999999999997</v>
          </cell>
        </row>
        <row r="134">
          <cell r="B134">
            <v>1.3900010000000009</v>
          </cell>
          <cell r="C134">
            <v>1.390000000000001</v>
          </cell>
          <cell r="D134">
            <v>9.5600000000000004E-2</v>
          </cell>
          <cell r="E134">
            <v>0.36859999999999998</v>
          </cell>
        </row>
        <row r="135">
          <cell r="B135">
            <v>1.4000010000000009</v>
          </cell>
          <cell r="C135">
            <v>1.400000000000001</v>
          </cell>
          <cell r="D135">
            <v>9.6000000000000002E-2</v>
          </cell>
          <cell r="E135">
            <v>0.37</v>
          </cell>
        </row>
        <row r="136">
          <cell r="B136">
            <v>1.4100010000000009</v>
          </cell>
          <cell r="C136">
            <v>1.410000000000001</v>
          </cell>
          <cell r="D136">
            <v>9.6299999999999997E-2</v>
          </cell>
          <cell r="E136">
            <v>0.3715</v>
          </cell>
        </row>
        <row r="137">
          <cell r="B137">
            <v>1.420001000000001</v>
          </cell>
          <cell r="C137">
            <v>1.420000000000001</v>
          </cell>
          <cell r="D137">
            <v>9.6600000000000005E-2</v>
          </cell>
          <cell r="E137">
            <v>0.373</v>
          </cell>
        </row>
        <row r="138">
          <cell r="B138">
            <v>1.430001000000001</v>
          </cell>
          <cell r="C138">
            <v>1.430000000000001</v>
          </cell>
          <cell r="D138">
            <v>9.69E-2</v>
          </cell>
          <cell r="E138">
            <v>0.3745</v>
          </cell>
        </row>
        <row r="139">
          <cell r="B139">
            <v>1.440001000000001</v>
          </cell>
          <cell r="C139">
            <v>1.4400000000000011</v>
          </cell>
          <cell r="D139">
            <v>9.7200000000000009E-2</v>
          </cell>
          <cell r="E139">
            <v>0.376</v>
          </cell>
        </row>
        <row r="140">
          <cell r="B140">
            <v>1.450001000000001</v>
          </cell>
          <cell r="C140">
            <v>1.4500000000000011</v>
          </cell>
          <cell r="D140">
            <v>9.7500000000000003E-2</v>
          </cell>
          <cell r="E140">
            <v>0.3775</v>
          </cell>
        </row>
        <row r="141">
          <cell r="B141">
            <v>1.460001000000001</v>
          </cell>
          <cell r="C141">
            <v>1.4600000000000011</v>
          </cell>
          <cell r="D141">
            <v>9.7799999999999998E-2</v>
          </cell>
          <cell r="E141">
            <v>0.379</v>
          </cell>
        </row>
        <row r="142">
          <cell r="B142">
            <v>1.470001000000001</v>
          </cell>
          <cell r="C142">
            <v>1.4700000000000011</v>
          </cell>
          <cell r="D142">
            <v>9.8100000000000007E-2</v>
          </cell>
          <cell r="E142">
            <v>0.3805</v>
          </cell>
        </row>
        <row r="143">
          <cell r="B143">
            <v>1.480001000000001</v>
          </cell>
          <cell r="C143">
            <v>1.4800000000000011</v>
          </cell>
          <cell r="D143">
            <v>9.8400000000000001E-2</v>
          </cell>
          <cell r="E143">
            <v>0.38200000000000001</v>
          </cell>
        </row>
        <row r="144">
          <cell r="B144">
            <v>1.490001000000001</v>
          </cell>
          <cell r="C144">
            <v>1.4900000000000011</v>
          </cell>
          <cell r="D144">
            <v>9.870000000000001E-2</v>
          </cell>
          <cell r="E144">
            <v>0.38350000000000001</v>
          </cell>
        </row>
        <row r="145">
          <cell r="B145">
            <v>1.500001000000001</v>
          </cell>
          <cell r="C145">
            <v>1.5000000000000011</v>
          </cell>
          <cell r="D145">
            <v>9.9000000000000005E-2</v>
          </cell>
          <cell r="E145">
            <v>0.38500000000000001</v>
          </cell>
        </row>
        <row r="146">
          <cell r="B146">
            <v>1.510001000000001</v>
          </cell>
          <cell r="C146">
            <v>1.5100000000000011</v>
          </cell>
          <cell r="D146">
            <v>9.9100000000000008E-2</v>
          </cell>
          <cell r="E146">
            <v>0.38650000000000001</v>
          </cell>
        </row>
        <row r="147">
          <cell r="B147">
            <v>1.520001000000001</v>
          </cell>
          <cell r="C147">
            <v>1.5200000000000011</v>
          </cell>
          <cell r="D147">
            <v>9.920000000000001E-2</v>
          </cell>
          <cell r="E147">
            <v>0.38800000000000001</v>
          </cell>
        </row>
        <row r="148">
          <cell r="B148">
            <v>1.5300010000000011</v>
          </cell>
          <cell r="C148">
            <v>1.5300000000000011</v>
          </cell>
          <cell r="D148">
            <v>9.9299999999999999E-2</v>
          </cell>
          <cell r="E148">
            <v>0.38950000000000001</v>
          </cell>
        </row>
        <row r="149">
          <cell r="B149">
            <v>1.5400010000000011</v>
          </cell>
          <cell r="C149">
            <v>1.5400000000000011</v>
          </cell>
          <cell r="D149">
            <v>9.9400000000000002E-2</v>
          </cell>
          <cell r="E149">
            <v>0.39100000000000001</v>
          </cell>
        </row>
        <row r="150">
          <cell r="B150">
            <v>1.5500010000000011</v>
          </cell>
          <cell r="C150">
            <v>1.5500000000000012</v>
          </cell>
          <cell r="D150">
            <v>9.9500000000000005E-2</v>
          </cell>
          <cell r="E150">
            <v>0.39250000000000002</v>
          </cell>
        </row>
        <row r="151">
          <cell r="B151">
            <v>1.5600010000000011</v>
          </cell>
          <cell r="C151">
            <v>1.5600000000000012</v>
          </cell>
          <cell r="D151">
            <v>9.9600000000000008E-2</v>
          </cell>
          <cell r="E151">
            <v>0.39400000000000002</v>
          </cell>
        </row>
        <row r="152">
          <cell r="B152">
            <v>1.5700010000000011</v>
          </cell>
          <cell r="C152">
            <v>1.5700000000000012</v>
          </cell>
          <cell r="D152">
            <v>9.9700000000000011E-2</v>
          </cell>
          <cell r="E152">
            <v>0.39550000000000002</v>
          </cell>
        </row>
        <row r="153">
          <cell r="B153">
            <v>1.5800010000000011</v>
          </cell>
          <cell r="C153">
            <v>1.5800000000000012</v>
          </cell>
          <cell r="D153">
            <v>9.98E-2</v>
          </cell>
          <cell r="E153">
            <v>0.39700000000000002</v>
          </cell>
        </row>
        <row r="154">
          <cell r="B154">
            <v>1.5900010000000011</v>
          </cell>
          <cell r="C154">
            <v>1.5900000000000012</v>
          </cell>
          <cell r="D154">
            <v>9.9900000000000003E-2</v>
          </cell>
          <cell r="E154">
            <v>0.39850000000000002</v>
          </cell>
        </row>
        <row r="155">
          <cell r="B155">
            <v>1.6000010000000011</v>
          </cell>
          <cell r="C155">
            <v>1.6000000000000012</v>
          </cell>
          <cell r="D155">
            <v>0.1</v>
          </cell>
          <cell r="E155">
            <v>0.4</v>
          </cell>
        </row>
        <row r="156">
          <cell r="B156">
            <v>1.6100010000000011</v>
          </cell>
          <cell r="C156">
            <v>1.6100000000000012</v>
          </cell>
          <cell r="D156">
            <v>0.1003</v>
          </cell>
          <cell r="E156">
            <v>0.40100000000000002</v>
          </cell>
        </row>
        <row r="157">
          <cell r="B157">
            <v>1.6200010000000011</v>
          </cell>
          <cell r="C157">
            <v>1.6200000000000012</v>
          </cell>
          <cell r="D157">
            <v>0.10060000000000001</v>
          </cell>
          <cell r="E157">
            <v>0.40200000000000002</v>
          </cell>
        </row>
        <row r="158">
          <cell r="B158">
            <v>1.6300010000000011</v>
          </cell>
          <cell r="C158">
            <v>1.6300000000000012</v>
          </cell>
          <cell r="D158">
            <v>0.1009</v>
          </cell>
          <cell r="E158">
            <v>0.40300000000000002</v>
          </cell>
        </row>
        <row r="159">
          <cell r="B159">
            <v>1.6400010000000012</v>
          </cell>
          <cell r="C159">
            <v>1.6400000000000012</v>
          </cell>
          <cell r="D159">
            <v>0.1012</v>
          </cell>
          <cell r="E159">
            <v>0.40400000000000003</v>
          </cell>
        </row>
        <row r="160">
          <cell r="B160">
            <v>1.6500010000000012</v>
          </cell>
          <cell r="C160">
            <v>1.6500000000000012</v>
          </cell>
          <cell r="D160">
            <v>0.10150000000000001</v>
          </cell>
          <cell r="E160">
            <v>0.40500000000000003</v>
          </cell>
        </row>
        <row r="161">
          <cell r="B161">
            <v>1.6600010000000012</v>
          </cell>
          <cell r="C161">
            <v>1.6600000000000013</v>
          </cell>
          <cell r="D161">
            <v>0.1018</v>
          </cell>
          <cell r="E161">
            <v>0.40599999999999997</v>
          </cell>
        </row>
        <row r="162">
          <cell r="B162">
            <v>1.6700010000000012</v>
          </cell>
          <cell r="C162">
            <v>1.6700000000000013</v>
          </cell>
          <cell r="D162">
            <v>0.1021</v>
          </cell>
          <cell r="E162">
            <v>0.40699999999999997</v>
          </cell>
        </row>
        <row r="163">
          <cell r="B163">
            <v>1.6800010000000012</v>
          </cell>
          <cell r="C163">
            <v>1.6800000000000013</v>
          </cell>
          <cell r="D163">
            <v>0.10239999999999999</v>
          </cell>
          <cell r="E163">
            <v>0.40799999999999997</v>
          </cell>
        </row>
        <row r="164">
          <cell r="B164">
            <v>1.6900010000000012</v>
          </cell>
          <cell r="C164">
            <v>1.6900000000000013</v>
          </cell>
          <cell r="D164">
            <v>0.1027</v>
          </cell>
          <cell r="E164">
            <v>0.40899999999999997</v>
          </cell>
        </row>
        <row r="165">
          <cell r="B165">
            <v>1.7000010000000012</v>
          </cell>
          <cell r="C165">
            <v>1.7000000000000013</v>
          </cell>
          <cell r="D165">
            <v>0.10299999999999999</v>
          </cell>
          <cell r="E165">
            <v>0.41</v>
          </cell>
        </row>
        <row r="166">
          <cell r="B166">
            <v>1.7100010000000012</v>
          </cell>
          <cell r="C166">
            <v>1.7100000000000013</v>
          </cell>
          <cell r="D166">
            <v>0.10329999999999999</v>
          </cell>
          <cell r="E166">
            <v>0.4113</v>
          </cell>
        </row>
        <row r="167">
          <cell r="B167">
            <v>1.7200010000000012</v>
          </cell>
          <cell r="C167">
            <v>1.7200000000000013</v>
          </cell>
          <cell r="D167">
            <v>0.1036</v>
          </cell>
          <cell r="E167">
            <v>0.41259999999999997</v>
          </cell>
        </row>
        <row r="168">
          <cell r="B168">
            <v>1.7300010000000012</v>
          </cell>
          <cell r="C168">
            <v>1.7300000000000013</v>
          </cell>
          <cell r="D168">
            <v>0.10389999999999999</v>
          </cell>
          <cell r="E168">
            <v>0.41389999999999999</v>
          </cell>
        </row>
        <row r="169">
          <cell r="B169">
            <v>1.7400010000000012</v>
          </cell>
          <cell r="C169">
            <v>1.7400000000000013</v>
          </cell>
          <cell r="D169">
            <v>0.1042</v>
          </cell>
          <cell r="E169">
            <v>0.41519999999999996</v>
          </cell>
        </row>
        <row r="170">
          <cell r="B170">
            <v>1.7500010000000013</v>
          </cell>
          <cell r="C170">
            <v>1.7500000000000013</v>
          </cell>
          <cell r="D170">
            <v>0.1045</v>
          </cell>
          <cell r="E170">
            <v>0.41649999999999998</v>
          </cell>
        </row>
        <row r="171">
          <cell r="B171">
            <v>1.7600010000000013</v>
          </cell>
          <cell r="C171">
            <v>1.7600000000000013</v>
          </cell>
          <cell r="D171">
            <v>0.10479999999999999</v>
          </cell>
          <cell r="E171">
            <v>0.4178</v>
          </cell>
        </row>
        <row r="172">
          <cell r="B172">
            <v>1.7700010000000013</v>
          </cell>
          <cell r="C172">
            <v>1.7700000000000014</v>
          </cell>
          <cell r="D172">
            <v>0.1051</v>
          </cell>
          <cell r="E172">
            <v>0.41909999999999997</v>
          </cell>
        </row>
        <row r="173">
          <cell r="B173">
            <v>1.7800010000000013</v>
          </cell>
          <cell r="C173">
            <v>1.7800000000000014</v>
          </cell>
          <cell r="D173">
            <v>0.10539999999999999</v>
          </cell>
          <cell r="E173">
            <v>0.4204</v>
          </cell>
        </row>
        <row r="174">
          <cell r="B174">
            <v>1.7900010000000013</v>
          </cell>
          <cell r="C174">
            <v>1.7900000000000014</v>
          </cell>
          <cell r="D174">
            <v>0.1057</v>
          </cell>
          <cell r="E174">
            <v>0.42169999999999996</v>
          </cell>
        </row>
        <row r="175">
          <cell r="B175">
            <v>1.8000010000000013</v>
          </cell>
          <cell r="C175">
            <v>1.8000000000000014</v>
          </cell>
          <cell r="D175">
            <v>0.106</v>
          </cell>
          <cell r="E175">
            <v>0.42299999999999999</v>
          </cell>
        </row>
        <row r="176">
          <cell r="B176">
            <v>1.8100010000000013</v>
          </cell>
          <cell r="C176">
            <v>1.8100000000000014</v>
          </cell>
          <cell r="D176">
            <v>0.10639999999999999</v>
          </cell>
          <cell r="E176">
            <v>0.42369999999999997</v>
          </cell>
        </row>
        <row r="177">
          <cell r="B177">
            <v>1.8200010000000013</v>
          </cell>
          <cell r="C177">
            <v>1.8200000000000014</v>
          </cell>
          <cell r="D177">
            <v>0.10679999999999999</v>
          </cell>
          <cell r="E177">
            <v>0.4244</v>
          </cell>
        </row>
        <row r="178">
          <cell r="B178">
            <v>1.8300010000000013</v>
          </cell>
          <cell r="C178">
            <v>1.8300000000000014</v>
          </cell>
          <cell r="D178">
            <v>0.1072</v>
          </cell>
          <cell r="E178">
            <v>0.42509999999999998</v>
          </cell>
        </row>
        <row r="179">
          <cell r="B179">
            <v>1.8400010000000013</v>
          </cell>
          <cell r="C179">
            <v>1.8400000000000014</v>
          </cell>
          <cell r="D179">
            <v>0.1076</v>
          </cell>
          <cell r="E179">
            <v>0.42580000000000001</v>
          </cell>
        </row>
        <row r="180">
          <cell r="B180">
            <v>1.8500010000000013</v>
          </cell>
          <cell r="C180">
            <v>1.8500000000000014</v>
          </cell>
          <cell r="D180">
            <v>0.108</v>
          </cell>
          <cell r="E180">
            <v>0.42649999999999999</v>
          </cell>
        </row>
        <row r="181">
          <cell r="B181">
            <v>1.8600010000000013</v>
          </cell>
          <cell r="C181">
            <v>1.8600000000000014</v>
          </cell>
          <cell r="D181">
            <v>0.1084</v>
          </cell>
          <cell r="E181">
            <v>0.42719999999999997</v>
          </cell>
        </row>
        <row r="182">
          <cell r="B182">
            <v>1.8700010000000014</v>
          </cell>
          <cell r="C182">
            <v>1.8700000000000014</v>
          </cell>
          <cell r="D182">
            <v>0.10879999999999999</v>
          </cell>
          <cell r="E182">
            <v>0.4279</v>
          </cell>
        </row>
        <row r="183">
          <cell r="B183">
            <v>1.8800010000000014</v>
          </cell>
          <cell r="C183">
            <v>1.8800000000000014</v>
          </cell>
          <cell r="D183">
            <v>0.10920000000000001</v>
          </cell>
          <cell r="E183">
            <v>0.42859999999999998</v>
          </cell>
        </row>
        <row r="184">
          <cell r="B184">
            <v>1.8900010000000014</v>
          </cell>
          <cell r="C184">
            <v>1.8900000000000015</v>
          </cell>
          <cell r="D184">
            <v>0.1096</v>
          </cell>
          <cell r="E184">
            <v>0.42930000000000001</v>
          </cell>
        </row>
        <row r="185">
          <cell r="B185">
            <v>1.9000010000000014</v>
          </cell>
          <cell r="C185">
            <v>1.9000000000000015</v>
          </cell>
          <cell r="D185">
            <v>0.11</v>
          </cell>
          <cell r="E185">
            <v>0.43</v>
          </cell>
        </row>
        <row r="186">
          <cell r="B186">
            <v>1.9100010000000014</v>
          </cell>
          <cell r="C186">
            <v>1.9100000000000015</v>
          </cell>
          <cell r="D186">
            <v>0.1101</v>
          </cell>
          <cell r="E186">
            <v>0.43080000000000002</v>
          </cell>
        </row>
        <row r="187">
          <cell r="B187">
            <v>1.9200010000000014</v>
          </cell>
          <cell r="C187">
            <v>1.9200000000000015</v>
          </cell>
          <cell r="D187">
            <v>0.11020000000000001</v>
          </cell>
          <cell r="E187">
            <v>0.43159999999999998</v>
          </cell>
        </row>
        <row r="188">
          <cell r="B188">
            <v>1.9300010000000014</v>
          </cell>
          <cell r="C188">
            <v>1.9300000000000015</v>
          </cell>
          <cell r="D188">
            <v>0.1103</v>
          </cell>
          <cell r="E188">
            <v>0.43240000000000001</v>
          </cell>
        </row>
        <row r="189">
          <cell r="B189">
            <v>1.9400010000000014</v>
          </cell>
          <cell r="C189">
            <v>1.9400000000000015</v>
          </cell>
          <cell r="D189">
            <v>0.1104</v>
          </cell>
          <cell r="E189">
            <v>0.43319999999999997</v>
          </cell>
        </row>
        <row r="190">
          <cell r="B190">
            <v>1.9500010000000014</v>
          </cell>
          <cell r="C190">
            <v>1.9500000000000015</v>
          </cell>
          <cell r="D190">
            <v>0.1105</v>
          </cell>
          <cell r="E190">
            <v>0.434</v>
          </cell>
        </row>
        <row r="191">
          <cell r="B191">
            <v>1.9600010000000014</v>
          </cell>
          <cell r="C191">
            <v>1.9600000000000015</v>
          </cell>
          <cell r="D191">
            <v>0.1106</v>
          </cell>
          <cell r="E191">
            <v>0.43480000000000002</v>
          </cell>
        </row>
        <row r="192">
          <cell r="B192">
            <v>1.9700010000000014</v>
          </cell>
          <cell r="C192">
            <v>1.9700000000000015</v>
          </cell>
          <cell r="D192">
            <v>0.11070000000000001</v>
          </cell>
          <cell r="E192">
            <v>0.43559999999999999</v>
          </cell>
        </row>
        <row r="193">
          <cell r="B193">
            <v>1.9800010000000015</v>
          </cell>
          <cell r="C193">
            <v>1.9800000000000015</v>
          </cell>
          <cell r="D193">
            <v>0.1108</v>
          </cell>
          <cell r="E193">
            <v>0.43640000000000001</v>
          </cell>
        </row>
        <row r="194">
          <cell r="B194">
            <v>1.9900010000000015</v>
          </cell>
          <cell r="C194">
            <v>1.9900000000000015</v>
          </cell>
          <cell r="D194">
            <v>0.1109</v>
          </cell>
          <cell r="E194">
            <v>0.43719999999999998</v>
          </cell>
        </row>
        <row r="195">
          <cell r="B195">
            <v>2.0000010000000015</v>
          </cell>
          <cell r="C195">
            <v>2.0000000000000013</v>
          </cell>
          <cell r="D195">
            <v>0.111</v>
          </cell>
          <cell r="E195">
            <v>0.438</v>
          </cell>
        </row>
        <row r="196">
          <cell r="B196">
            <v>2.0100010000000013</v>
          </cell>
          <cell r="C196">
            <v>2.0100000000000011</v>
          </cell>
          <cell r="D196">
            <v>0.1111</v>
          </cell>
          <cell r="E196">
            <v>0.43880000000000002</v>
          </cell>
        </row>
        <row r="197">
          <cell r="B197">
            <v>2.020001000000001</v>
          </cell>
          <cell r="C197">
            <v>2.0200000000000009</v>
          </cell>
          <cell r="D197">
            <v>0.11120000000000001</v>
          </cell>
          <cell r="E197">
            <v>0.43959999999999999</v>
          </cell>
        </row>
        <row r="198">
          <cell r="B198">
            <v>2.0300010000000008</v>
          </cell>
          <cell r="C198">
            <v>2.0300000000000007</v>
          </cell>
          <cell r="D198">
            <v>0.1113</v>
          </cell>
          <cell r="E198">
            <v>0.44040000000000001</v>
          </cell>
        </row>
        <row r="199">
          <cell r="B199">
            <v>2.0400010000000006</v>
          </cell>
          <cell r="C199">
            <v>2.0400000000000005</v>
          </cell>
          <cell r="D199">
            <v>0.1114</v>
          </cell>
          <cell r="E199">
            <v>0.44119999999999998</v>
          </cell>
        </row>
        <row r="200">
          <cell r="B200">
            <v>2.0500010000000004</v>
          </cell>
          <cell r="C200">
            <v>2.0500000000000003</v>
          </cell>
          <cell r="D200">
            <v>0.1115</v>
          </cell>
          <cell r="E200">
            <v>0.442</v>
          </cell>
        </row>
        <row r="201">
          <cell r="B201">
            <v>2.0600010000000002</v>
          </cell>
          <cell r="C201">
            <v>2.06</v>
          </cell>
          <cell r="D201">
            <v>0.1116</v>
          </cell>
          <cell r="E201">
            <v>0.44280000000000003</v>
          </cell>
        </row>
        <row r="202">
          <cell r="B202">
            <v>2.070001</v>
          </cell>
          <cell r="C202">
            <v>2.0699999999999998</v>
          </cell>
          <cell r="D202">
            <v>0.11170000000000001</v>
          </cell>
          <cell r="E202">
            <v>0.44359999999999999</v>
          </cell>
        </row>
        <row r="203">
          <cell r="B203">
            <v>2.0800009999999998</v>
          </cell>
          <cell r="C203">
            <v>2.0799999999999996</v>
          </cell>
          <cell r="D203">
            <v>0.1118</v>
          </cell>
          <cell r="E203">
            <v>0.44440000000000002</v>
          </cell>
        </row>
        <row r="204">
          <cell r="B204">
            <v>2.0900009999999996</v>
          </cell>
          <cell r="C204">
            <v>2.0899999999999994</v>
          </cell>
          <cell r="D204">
            <v>0.1119</v>
          </cell>
          <cell r="E204">
            <v>0.44519999999999998</v>
          </cell>
        </row>
        <row r="205">
          <cell r="B205">
            <v>2.1000009999999993</v>
          </cell>
          <cell r="C205">
            <v>2.0999999999999992</v>
          </cell>
          <cell r="D205">
            <v>0.112</v>
          </cell>
          <cell r="E205">
            <v>0.44600000000000001</v>
          </cell>
        </row>
        <row r="206">
          <cell r="B206">
            <v>2.1100009999999991</v>
          </cell>
          <cell r="C206">
            <v>2.109999999999999</v>
          </cell>
          <cell r="D206">
            <v>0.11210000000000001</v>
          </cell>
          <cell r="E206">
            <v>0.44669999999999999</v>
          </cell>
        </row>
        <row r="207">
          <cell r="B207">
            <v>2.1200009999999989</v>
          </cell>
          <cell r="C207">
            <v>2.1199999999999988</v>
          </cell>
          <cell r="D207">
            <v>0.11220000000000001</v>
          </cell>
          <cell r="E207">
            <v>0.44740000000000002</v>
          </cell>
        </row>
        <row r="208">
          <cell r="B208">
            <v>2.1300009999999987</v>
          </cell>
          <cell r="C208">
            <v>2.1299999999999986</v>
          </cell>
          <cell r="D208">
            <v>0.1123</v>
          </cell>
          <cell r="E208">
            <v>0.4481</v>
          </cell>
        </row>
        <row r="209">
          <cell r="B209">
            <v>2.1400009999999985</v>
          </cell>
          <cell r="C209">
            <v>2.1399999999999983</v>
          </cell>
          <cell r="D209">
            <v>0.1124</v>
          </cell>
          <cell r="E209">
            <v>0.44880000000000003</v>
          </cell>
        </row>
        <row r="210">
          <cell r="B210">
            <v>2.1500009999999983</v>
          </cell>
          <cell r="C210">
            <v>2.1499999999999981</v>
          </cell>
          <cell r="D210">
            <v>0.1125</v>
          </cell>
          <cell r="E210">
            <v>0.44950000000000001</v>
          </cell>
        </row>
        <row r="211">
          <cell r="B211">
            <v>2.1600009999999981</v>
          </cell>
          <cell r="C211">
            <v>2.1599999999999979</v>
          </cell>
          <cell r="D211">
            <v>0.11260000000000001</v>
          </cell>
          <cell r="E211">
            <v>0.45019999999999999</v>
          </cell>
        </row>
        <row r="212">
          <cell r="B212">
            <v>2.1700009999999978</v>
          </cell>
          <cell r="C212">
            <v>2.1699999999999977</v>
          </cell>
          <cell r="D212">
            <v>0.11270000000000001</v>
          </cell>
          <cell r="E212">
            <v>0.45090000000000002</v>
          </cell>
        </row>
        <row r="213">
          <cell r="B213">
            <v>2.1800009999999976</v>
          </cell>
          <cell r="C213">
            <v>2.1799999999999975</v>
          </cell>
          <cell r="D213">
            <v>0.1128</v>
          </cell>
          <cell r="E213">
            <v>0.4516</v>
          </cell>
        </row>
        <row r="214">
          <cell r="B214">
            <v>2.1900009999999974</v>
          </cell>
          <cell r="C214">
            <v>2.1899999999999973</v>
          </cell>
          <cell r="D214">
            <v>0.1129</v>
          </cell>
          <cell r="E214">
            <v>0.45230000000000004</v>
          </cell>
        </row>
        <row r="215">
          <cell r="B215">
            <v>2.2000009999999972</v>
          </cell>
          <cell r="C215">
            <v>2.1999999999999971</v>
          </cell>
          <cell r="D215">
            <v>0.113</v>
          </cell>
          <cell r="E215">
            <v>0.45300000000000001</v>
          </cell>
        </row>
        <row r="216">
          <cell r="B216">
            <v>2.210000999999997</v>
          </cell>
          <cell r="C216">
            <v>2.2099999999999969</v>
          </cell>
          <cell r="D216">
            <v>0.11310000000000001</v>
          </cell>
          <cell r="E216">
            <v>0.45369999999999999</v>
          </cell>
        </row>
        <row r="217">
          <cell r="B217">
            <v>2.2200009999999968</v>
          </cell>
          <cell r="C217">
            <v>2.2199999999999966</v>
          </cell>
          <cell r="D217">
            <v>0.11320000000000001</v>
          </cell>
          <cell r="E217">
            <v>0.45440000000000003</v>
          </cell>
        </row>
        <row r="218">
          <cell r="B218">
            <v>2.2300009999999966</v>
          </cell>
          <cell r="C218">
            <v>2.2299999999999964</v>
          </cell>
          <cell r="D218">
            <v>0.1133</v>
          </cell>
          <cell r="E218">
            <v>0.4551</v>
          </cell>
        </row>
        <row r="219">
          <cell r="B219">
            <v>2.2400009999999964</v>
          </cell>
          <cell r="C219">
            <v>2.2399999999999962</v>
          </cell>
          <cell r="D219">
            <v>0.1134</v>
          </cell>
          <cell r="E219">
            <v>0.45580000000000004</v>
          </cell>
        </row>
        <row r="220">
          <cell r="B220">
            <v>2.2500009999999961</v>
          </cell>
          <cell r="C220">
            <v>2.249999999999996</v>
          </cell>
          <cell r="D220">
            <v>0.1135</v>
          </cell>
          <cell r="E220">
            <v>0.45650000000000002</v>
          </cell>
        </row>
        <row r="221">
          <cell r="B221">
            <v>2.2600009999999959</v>
          </cell>
          <cell r="C221">
            <v>2.2599999999999958</v>
          </cell>
          <cell r="D221">
            <v>0.11360000000000001</v>
          </cell>
          <cell r="E221">
            <v>0.4572</v>
          </cell>
        </row>
        <row r="222">
          <cell r="B222">
            <v>2.2700009999999957</v>
          </cell>
          <cell r="C222">
            <v>2.2699999999999956</v>
          </cell>
          <cell r="D222">
            <v>0.11370000000000001</v>
          </cell>
          <cell r="E222">
            <v>0.45790000000000003</v>
          </cell>
        </row>
        <row r="223">
          <cell r="B223">
            <v>2.2800009999999955</v>
          </cell>
          <cell r="C223">
            <v>2.2799999999999954</v>
          </cell>
          <cell r="D223">
            <v>0.1138</v>
          </cell>
          <cell r="E223">
            <v>0.45860000000000001</v>
          </cell>
        </row>
        <row r="224">
          <cell r="B224">
            <v>2.2900009999999953</v>
          </cell>
          <cell r="C224">
            <v>2.2899999999999952</v>
          </cell>
          <cell r="D224">
            <v>0.1139</v>
          </cell>
          <cell r="E224">
            <v>0.45930000000000004</v>
          </cell>
        </row>
        <row r="225">
          <cell r="B225">
            <v>2.3000009999999951</v>
          </cell>
          <cell r="C225">
            <v>2.2999999999999949</v>
          </cell>
          <cell r="D225">
            <v>0.114</v>
          </cell>
          <cell r="E225">
            <v>0.46</v>
          </cell>
        </row>
        <row r="226">
          <cell r="B226">
            <v>2.3100009999999949</v>
          </cell>
          <cell r="C226">
            <v>2.3099999999999947</v>
          </cell>
          <cell r="D226">
            <v>0.11410000000000001</v>
          </cell>
          <cell r="E226">
            <v>0.46030000000000004</v>
          </cell>
        </row>
        <row r="227">
          <cell r="B227">
            <v>2.3200009999999947</v>
          </cell>
          <cell r="C227">
            <v>2.3199999999999945</v>
          </cell>
          <cell r="D227">
            <v>0.11420000000000001</v>
          </cell>
          <cell r="E227">
            <v>0.46060000000000001</v>
          </cell>
        </row>
        <row r="228">
          <cell r="B228">
            <v>2.3300009999999944</v>
          </cell>
          <cell r="C228">
            <v>2.3299999999999943</v>
          </cell>
          <cell r="D228">
            <v>0.1143</v>
          </cell>
          <cell r="E228">
            <v>0.46090000000000003</v>
          </cell>
        </row>
        <row r="229">
          <cell r="B229">
            <v>2.3400009999999942</v>
          </cell>
          <cell r="C229">
            <v>2.3399999999999941</v>
          </cell>
          <cell r="D229">
            <v>0.1144</v>
          </cell>
          <cell r="E229">
            <v>0.4612</v>
          </cell>
        </row>
        <row r="230">
          <cell r="B230">
            <v>2.350000999999994</v>
          </cell>
          <cell r="C230">
            <v>2.3499999999999939</v>
          </cell>
          <cell r="D230">
            <v>0.1145</v>
          </cell>
          <cell r="E230">
            <v>0.46150000000000002</v>
          </cell>
        </row>
        <row r="231">
          <cell r="B231">
            <v>2.3600009999999938</v>
          </cell>
          <cell r="C231">
            <v>2.3599999999999937</v>
          </cell>
          <cell r="D231">
            <v>0.11460000000000001</v>
          </cell>
          <cell r="E231">
            <v>0.46180000000000004</v>
          </cell>
        </row>
        <row r="232">
          <cell r="B232">
            <v>2.3700009999999936</v>
          </cell>
          <cell r="C232">
            <v>2.3699999999999934</v>
          </cell>
          <cell r="D232">
            <v>0.11470000000000001</v>
          </cell>
          <cell r="E232">
            <v>0.46210000000000001</v>
          </cell>
        </row>
        <row r="233">
          <cell r="B233">
            <v>2.3800009999999934</v>
          </cell>
          <cell r="C233">
            <v>2.3799999999999932</v>
          </cell>
          <cell r="D233">
            <v>0.1148</v>
          </cell>
          <cell r="E233">
            <v>0.46240000000000003</v>
          </cell>
        </row>
        <row r="234">
          <cell r="B234">
            <v>2.3900009999999932</v>
          </cell>
          <cell r="C234">
            <v>2.389999999999993</v>
          </cell>
          <cell r="D234">
            <v>0.1149</v>
          </cell>
          <cell r="E234">
            <v>0.4627</v>
          </cell>
        </row>
        <row r="235">
          <cell r="B235">
            <v>2.4000009999999929</v>
          </cell>
          <cell r="C235">
            <v>2.3999999999999928</v>
          </cell>
          <cell r="D235">
            <v>0.115</v>
          </cell>
          <cell r="E235">
            <v>0.46300000000000002</v>
          </cell>
        </row>
        <row r="236">
          <cell r="B236">
            <v>2.4100009999999927</v>
          </cell>
          <cell r="C236">
            <v>2.4099999999999926</v>
          </cell>
          <cell r="D236">
            <v>0.11510000000000001</v>
          </cell>
          <cell r="E236">
            <v>0.46360000000000001</v>
          </cell>
        </row>
        <row r="237">
          <cell r="B237">
            <v>2.4200009999999925</v>
          </cell>
          <cell r="C237">
            <v>2.4199999999999924</v>
          </cell>
          <cell r="D237">
            <v>0.11520000000000001</v>
          </cell>
          <cell r="E237">
            <v>0.4642</v>
          </cell>
        </row>
        <row r="238">
          <cell r="B238">
            <v>2.4300009999999923</v>
          </cell>
          <cell r="C238">
            <v>2.4299999999999922</v>
          </cell>
          <cell r="D238">
            <v>0.1153</v>
          </cell>
          <cell r="E238">
            <v>0.46479999999999999</v>
          </cell>
        </row>
        <row r="239">
          <cell r="B239">
            <v>2.4400009999999921</v>
          </cell>
          <cell r="C239">
            <v>2.439999999999992</v>
          </cell>
          <cell r="D239">
            <v>0.1154</v>
          </cell>
          <cell r="E239">
            <v>0.46539999999999998</v>
          </cell>
        </row>
        <row r="240">
          <cell r="B240">
            <v>2.4500009999999919</v>
          </cell>
          <cell r="C240">
            <v>2.4499999999999917</v>
          </cell>
          <cell r="D240">
            <v>0.11550000000000001</v>
          </cell>
          <cell r="E240">
            <v>0.46599999999999997</v>
          </cell>
        </row>
        <row r="241">
          <cell r="B241">
            <v>2.4600009999999917</v>
          </cell>
          <cell r="C241">
            <v>2.4599999999999915</v>
          </cell>
          <cell r="D241">
            <v>0.11560000000000001</v>
          </cell>
          <cell r="E241">
            <v>0.46660000000000001</v>
          </cell>
        </row>
        <row r="242">
          <cell r="B242">
            <v>2.4700009999999915</v>
          </cell>
          <cell r="C242">
            <v>2.4699999999999913</v>
          </cell>
          <cell r="D242">
            <v>0.11570000000000001</v>
          </cell>
          <cell r="E242">
            <v>0.4672</v>
          </cell>
        </row>
        <row r="243">
          <cell r="B243">
            <v>2.4800009999999912</v>
          </cell>
          <cell r="C243">
            <v>2.4799999999999911</v>
          </cell>
          <cell r="D243">
            <v>0.1158</v>
          </cell>
          <cell r="E243">
            <v>0.46779999999999999</v>
          </cell>
        </row>
        <row r="244">
          <cell r="B244">
            <v>2.490000999999991</v>
          </cell>
          <cell r="C244">
            <v>2.4899999999999909</v>
          </cell>
          <cell r="D244">
            <v>0.1159</v>
          </cell>
          <cell r="E244">
            <v>0.46839999999999998</v>
          </cell>
        </row>
        <row r="245">
          <cell r="B245">
            <v>2.5000009999999908</v>
          </cell>
          <cell r="C245">
            <v>2.4999999999999907</v>
          </cell>
          <cell r="D245">
            <v>0.11600000000000001</v>
          </cell>
          <cell r="E245">
            <v>0.46899999999999997</v>
          </cell>
        </row>
        <row r="246">
          <cell r="B246">
            <v>2.5100009999999906</v>
          </cell>
          <cell r="C246">
            <v>2.5099999999999905</v>
          </cell>
          <cell r="D246">
            <v>0.11610000000000001</v>
          </cell>
          <cell r="E246">
            <v>0.46929999999999999</v>
          </cell>
        </row>
        <row r="247">
          <cell r="B247">
            <v>2.5200009999999904</v>
          </cell>
          <cell r="C247">
            <v>2.5199999999999902</v>
          </cell>
          <cell r="D247">
            <v>0.11620000000000001</v>
          </cell>
          <cell r="E247">
            <v>0.46959999999999996</v>
          </cell>
        </row>
        <row r="248">
          <cell r="B248">
            <v>2.5300009999999902</v>
          </cell>
          <cell r="C248">
            <v>2.52999999999999</v>
          </cell>
          <cell r="D248">
            <v>0.1163</v>
          </cell>
          <cell r="E248">
            <v>0.46989999999999998</v>
          </cell>
        </row>
        <row r="249">
          <cell r="B249">
            <v>2.54000099999999</v>
          </cell>
          <cell r="C249">
            <v>2.5399999999999898</v>
          </cell>
          <cell r="D249">
            <v>0.1164</v>
          </cell>
          <cell r="E249">
            <v>0.47019999999999995</v>
          </cell>
        </row>
        <row r="250">
          <cell r="B250">
            <v>2.5500009999999897</v>
          </cell>
          <cell r="C250">
            <v>2.5499999999999896</v>
          </cell>
          <cell r="D250">
            <v>0.11650000000000001</v>
          </cell>
          <cell r="E250">
            <v>0.47049999999999997</v>
          </cell>
        </row>
        <row r="251">
          <cell r="B251">
            <v>2.5600009999999895</v>
          </cell>
          <cell r="C251">
            <v>2.5599999999999894</v>
          </cell>
          <cell r="D251">
            <v>0.11660000000000001</v>
          </cell>
          <cell r="E251">
            <v>0.4708</v>
          </cell>
        </row>
        <row r="252">
          <cell r="B252">
            <v>2.5700009999999893</v>
          </cell>
          <cell r="C252">
            <v>2.5699999999999892</v>
          </cell>
          <cell r="D252">
            <v>0.11670000000000001</v>
          </cell>
          <cell r="E252">
            <v>0.47109999999999996</v>
          </cell>
        </row>
        <row r="253">
          <cell r="B253">
            <v>2.5800009999999891</v>
          </cell>
          <cell r="C253">
            <v>2.579999999999989</v>
          </cell>
          <cell r="D253">
            <v>0.1168</v>
          </cell>
          <cell r="E253">
            <v>0.47139999999999999</v>
          </cell>
        </row>
        <row r="254">
          <cell r="B254">
            <v>2.5900009999999889</v>
          </cell>
          <cell r="C254">
            <v>2.5899999999999888</v>
          </cell>
          <cell r="D254">
            <v>0.1169</v>
          </cell>
          <cell r="E254">
            <v>0.47169999999999995</v>
          </cell>
        </row>
        <row r="255">
          <cell r="B255">
            <v>2.6000009999999887</v>
          </cell>
          <cell r="C255">
            <v>2.5999999999999885</v>
          </cell>
          <cell r="D255">
            <v>0.11700000000000001</v>
          </cell>
          <cell r="E255">
            <v>0.47199999999999998</v>
          </cell>
        </row>
        <row r="256">
          <cell r="B256">
            <v>2.6100009999999885</v>
          </cell>
          <cell r="C256">
            <v>2.6099999999999883</v>
          </cell>
          <cell r="D256">
            <v>0.11710000000000001</v>
          </cell>
          <cell r="E256">
            <v>0.47239999999999999</v>
          </cell>
        </row>
        <row r="257">
          <cell r="B257">
            <v>2.6200009999999883</v>
          </cell>
          <cell r="C257">
            <v>2.6199999999999881</v>
          </cell>
          <cell r="D257">
            <v>0.1172</v>
          </cell>
          <cell r="E257">
            <v>0.4728</v>
          </cell>
        </row>
        <row r="258">
          <cell r="B258">
            <v>2.630000999999988</v>
          </cell>
          <cell r="C258">
            <v>2.6299999999999879</v>
          </cell>
          <cell r="D258">
            <v>0.1173</v>
          </cell>
          <cell r="E258">
            <v>0.47319999999999995</v>
          </cell>
        </row>
        <row r="259">
          <cell r="B259">
            <v>2.6400009999999878</v>
          </cell>
          <cell r="C259">
            <v>2.6399999999999877</v>
          </cell>
          <cell r="D259">
            <v>0.1174</v>
          </cell>
          <cell r="E259">
            <v>0.47359999999999997</v>
          </cell>
        </row>
        <row r="260">
          <cell r="B260">
            <v>2.6500009999999876</v>
          </cell>
          <cell r="C260">
            <v>2.6499999999999875</v>
          </cell>
          <cell r="D260">
            <v>0.11749999999999999</v>
          </cell>
          <cell r="E260">
            <v>0.47399999999999998</v>
          </cell>
        </row>
        <row r="261">
          <cell r="B261">
            <v>2.6600009999999874</v>
          </cell>
          <cell r="C261">
            <v>2.6599999999999873</v>
          </cell>
          <cell r="D261">
            <v>0.1176</v>
          </cell>
          <cell r="E261">
            <v>0.47439999999999999</v>
          </cell>
        </row>
        <row r="262">
          <cell r="B262">
            <v>2.6700009999999872</v>
          </cell>
          <cell r="C262">
            <v>2.6699999999999871</v>
          </cell>
          <cell r="D262">
            <v>0.1177</v>
          </cell>
          <cell r="E262">
            <v>0.4748</v>
          </cell>
        </row>
        <row r="263">
          <cell r="B263">
            <v>2.680000999999987</v>
          </cell>
          <cell r="C263">
            <v>2.6799999999999868</v>
          </cell>
          <cell r="D263">
            <v>0.1178</v>
          </cell>
          <cell r="E263">
            <v>0.47519999999999996</v>
          </cell>
        </row>
        <row r="264">
          <cell r="B264">
            <v>2.6900009999999868</v>
          </cell>
          <cell r="C264">
            <v>2.6899999999999866</v>
          </cell>
          <cell r="D264">
            <v>0.11789999999999999</v>
          </cell>
          <cell r="E264">
            <v>0.47559999999999997</v>
          </cell>
        </row>
        <row r="265">
          <cell r="B265">
            <v>2.7000009999999866</v>
          </cell>
          <cell r="C265">
            <v>2.6999999999999864</v>
          </cell>
          <cell r="D265">
            <v>0.11799999999999999</v>
          </cell>
          <cell r="E265">
            <v>0.47599999999999998</v>
          </cell>
        </row>
        <row r="266">
          <cell r="B266">
            <v>2.7100009999999863</v>
          </cell>
          <cell r="C266">
            <v>2.7099999999999862</v>
          </cell>
          <cell r="D266">
            <v>0.1181</v>
          </cell>
          <cell r="E266">
            <v>0.47639999999999999</v>
          </cell>
        </row>
        <row r="267">
          <cell r="B267">
            <v>2.7200009999999861</v>
          </cell>
          <cell r="C267">
            <v>2.719999999999986</v>
          </cell>
          <cell r="D267">
            <v>0.1182</v>
          </cell>
          <cell r="E267">
            <v>0.4768</v>
          </cell>
        </row>
        <row r="268">
          <cell r="B268">
            <v>2.7300009999999859</v>
          </cell>
          <cell r="C268">
            <v>2.7299999999999858</v>
          </cell>
          <cell r="D268">
            <v>0.11829999999999999</v>
          </cell>
          <cell r="E268">
            <v>0.47719999999999996</v>
          </cell>
        </row>
        <row r="269">
          <cell r="B269">
            <v>2.7400009999999857</v>
          </cell>
          <cell r="C269">
            <v>2.7399999999999856</v>
          </cell>
          <cell r="D269">
            <v>0.11839999999999999</v>
          </cell>
          <cell r="E269">
            <v>0.47759999999999997</v>
          </cell>
        </row>
        <row r="270">
          <cell r="B270">
            <v>2.7500009999999855</v>
          </cell>
          <cell r="C270">
            <v>2.7499999999999853</v>
          </cell>
          <cell r="D270">
            <v>0.11849999999999999</v>
          </cell>
          <cell r="E270">
            <v>0.47799999999999998</v>
          </cell>
        </row>
        <row r="271">
          <cell r="B271">
            <v>2.7600009999999853</v>
          </cell>
          <cell r="C271">
            <v>2.7599999999999851</v>
          </cell>
          <cell r="D271">
            <v>0.1186</v>
          </cell>
          <cell r="E271">
            <v>0.47839999999999999</v>
          </cell>
        </row>
        <row r="272">
          <cell r="B272">
            <v>2.7700009999999851</v>
          </cell>
          <cell r="C272">
            <v>2.7699999999999849</v>
          </cell>
          <cell r="D272">
            <v>0.1187</v>
          </cell>
          <cell r="E272">
            <v>0.4788</v>
          </cell>
        </row>
        <row r="273">
          <cell r="B273">
            <v>2.7800009999999848</v>
          </cell>
          <cell r="C273">
            <v>2.7799999999999847</v>
          </cell>
          <cell r="D273">
            <v>0.11879999999999999</v>
          </cell>
          <cell r="E273">
            <v>0.47919999999999996</v>
          </cell>
        </row>
        <row r="274">
          <cell r="B274">
            <v>2.7900009999999846</v>
          </cell>
          <cell r="C274">
            <v>2.7899999999999845</v>
          </cell>
          <cell r="D274">
            <v>0.11889999999999999</v>
          </cell>
          <cell r="E274">
            <v>0.47959999999999997</v>
          </cell>
        </row>
        <row r="275">
          <cell r="B275">
            <v>2.8000009999999844</v>
          </cell>
          <cell r="C275">
            <v>2.7999999999999843</v>
          </cell>
          <cell r="D275">
            <v>0.11899999999999999</v>
          </cell>
          <cell r="E275">
            <v>0.48</v>
          </cell>
        </row>
        <row r="276">
          <cell r="B276">
            <v>2.8100009999999842</v>
          </cell>
          <cell r="C276">
            <v>2.8099999999999841</v>
          </cell>
          <cell r="D276">
            <v>0.1191</v>
          </cell>
          <cell r="E276">
            <v>0.48019999999999996</v>
          </cell>
        </row>
        <row r="277">
          <cell r="B277">
            <v>2.820000999999984</v>
          </cell>
          <cell r="C277">
            <v>2.8199999999999839</v>
          </cell>
          <cell r="D277">
            <v>0.1192</v>
          </cell>
          <cell r="E277">
            <v>0.48039999999999999</v>
          </cell>
        </row>
        <row r="278">
          <cell r="B278">
            <v>2.8300009999999838</v>
          </cell>
          <cell r="C278">
            <v>2.8299999999999836</v>
          </cell>
          <cell r="D278">
            <v>0.11929999999999999</v>
          </cell>
          <cell r="E278">
            <v>0.48059999999999997</v>
          </cell>
        </row>
        <row r="279">
          <cell r="B279">
            <v>2.8400009999999836</v>
          </cell>
          <cell r="C279">
            <v>2.8399999999999834</v>
          </cell>
          <cell r="D279">
            <v>0.11939999999999999</v>
          </cell>
          <cell r="E279">
            <v>0.48080000000000001</v>
          </cell>
        </row>
        <row r="280">
          <cell r="B280">
            <v>2.8500009999999834</v>
          </cell>
          <cell r="C280">
            <v>2.8499999999999832</v>
          </cell>
          <cell r="D280">
            <v>0.1195</v>
          </cell>
          <cell r="E280">
            <v>0.48099999999999998</v>
          </cell>
        </row>
        <row r="281">
          <cell r="B281">
            <v>2.8600009999999831</v>
          </cell>
          <cell r="C281">
            <v>2.859999999999983</v>
          </cell>
          <cell r="D281">
            <v>0.1196</v>
          </cell>
          <cell r="E281">
            <v>0.48119999999999996</v>
          </cell>
        </row>
        <row r="282">
          <cell r="B282">
            <v>2.8700009999999829</v>
          </cell>
          <cell r="C282">
            <v>2.8699999999999828</v>
          </cell>
          <cell r="D282">
            <v>0.1197</v>
          </cell>
          <cell r="E282">
            <v>0.48139999999999999</v>
          </cell>
        </row>
        <row r="283">
          <cell r="B283">
            <v>2.8800009999999827</v>
          </cell>
          <cell r="C283">
            <v>2.8799999999999826</v>
          </cell>
          <cell r="D283">
            <v>0.11979999999999999</v>
          </cell>
          <cell r="E283">
            <v>0.48159999999999997</v>
          </cell>
        </row>
        <row r="284">
          <cell r="B284">
            <v>2.8900009999999825</v>
          </cell>
          <cell r="C284">
            <v>2.8899999999999824</v>
          </cell>
          <cell r="D284">
            <v>0.11989999999999999</v>
          </cell>
          <cell r="E284">
            <v>0.48180000000000001</v>
          </cell>
        </row>
        <row r="285">
          <cell r="B285">
            <v>2.9000009999999823</v>
          </cell>
          <cell r="C285">
            <v>2.8999999999999821</v>
          </cell>
          <cell r="D285">
            <v>0.12</v>
          </cell>
          <cell r="E285">
            <v>0.48199999999999998</v>
          </cell>
        </row>
        <row r="286">
          <cell r="B286">
            <v>2.9100009999999821</v>
          </cell>
          <cell r="C286">
            <v>2.9099999999999819</v>
          </cell>
          <cell r="D286">
            <v>0.1201</v>
          </cell>
          <cell r="E286">
            <v>0.48219999999999996</v>
          </cell>
        </row>
        <row r="287">
          <cell r="B287">
            <v>2.9200009999999819</v>
          </cell>
          <cell r="C287">
            <v>2.9199999999999817</v>
          </cell>
          <cell r="D287">
            <v>0.1202</v>
          </cell>
          <cell r="E287">
            <v>0.4824</v>
          </cell>
        </row>
        <row r="288">
          <cell r="B288">
            <v>2.9300009999999816</v>
          </cell>
          <cell r="C288">
            <v>2.9299999999999815</v>
          </cell>
          <cell r="D288">
            <v>0.12029999999999999</v>
          </cell>
          <cell r="E288">
            <v>0.48259999999999997</v>
          </cell>
        </row>
        <row r="289">
          <cell r="B289">
            <v>2.9400009999999814</v>
          </cell>
          <cell r="C289">
            <v>2.9399999999999813</v>
          </cell>
          <cell r="D289">
            <v>0.12039999999999999</v>
          </cell>
          <cell r="E289">
            <v>0.48280000000000001</v>
          </cell>
        </row>
        <row r="290">
          <cell r="B290">
            <v>2.9500009999999812</v>
          </cell>
          <cell r="C290">
            <v>2.9499999999999811</v>
          </cell>
          <cell r="D290">
            <v>0.1205</v>
          </cell>
          <cell r="E290">
            <v>0.48299999999999998</v>
          </cell>
        </row>
        <row r="291">
          <cell r="B291">
            <v>2.960000999999981</v>
          </cell>
          <cell r="C291">
            <v>2.9599999999999809</v>
          </cell>
          <cell r="D291">
            <v>0.1206</v>
          </cell>
          <cell r="E291">
            <v>0.48319999999999996</v>
          </cell>
        </row>
        <row r="292">
          <cell r="B292">
            <v>2.9700009999999808</v>
          </cell>
          <cell r="C292">
            <v>2.9699999999999807</v>
          </cell>
          <cell r="D292">
            <v>0.1207</v>
          </cell>
          <cell r="E292">
            <v>0.4834</v>
          </cell>
        </row>
        <row r="293">
          <cell r="B293">
            <v>2.9800009999999806</v>
          </cell>
          <cell r="C293">
            <v>2.9799999999999804</v>
          </cell>
          <cell r="D293">
            <v>0.12079999999999999</v>
          </cell>
          <cell r="E293">
            <v>0.48359999999999997</v>
          </cell>
        </row>
        <row r="294">
          <cell r="B294">
            <v>2.9900009999999804</v>
          </cell>
          <cell r="C294">
            <v>2.9899999999999802</v>
          </cell>
          <cell r="D294">
            <v>0.12089999999999999</v>
          </cell>
          <cell r="E294">
            <v>0.48380000000000001</v>
          </cell>
        </row>
        <row r="295">
          <cell r="B295">
            <v>3.0000009999999802</v>
          </cell>
          <cell r="C295">
            <v>2.99999999999998</v>
          </cell>
          <cell r="D295">
            <v>0.121</v>
          </cell>
          <cell r="E295">
            <v>0.48399999999999999</v>
          </cell>
        </row>
        <row r="296">
          <cell r="B296">
            <v>3.0100009999999799</v>
          </cell>
          <cell r="C296">
            <v>3.0099999999999798</v>
          </cell>
          <cell r="D296">
            <v>0.12111999999999999</v>
          </cell>
          <cell r="E296">
            <v>0.48430000000000001</v>
          </cell>
        </row>
        <row r="297">
          <cell r="B297">
            <v>3.0200009999999797</v>
          </cell>
          <cell r="C297">
            <v>3.0199999999999796</v>
          </cell>
          <cell r="D297">
            <v>0.12124</v>
          </cell>
          <cell r="E297">
            <v>0.48459999999999998</v>
          </cell>
        </row>
        <row r="298">
          <cell r="B298">
            <v>3.0300009999999795</v>
          </cell>
          <cell r="C298">
            <v>3.0299999999999794</v>
          </cell>
          <cell r="D298">
            <v>0.12136</v>
          </cell>
          <cell r="E298">
            <v>0.4849</v>
          </cell>
        </row>
        <row r="299">
          <cell r="B299">
            <v>3.0400009999999793</v>
          </cell>
          <cell r="C299">
            <v>3.0399999999999792</v>
          </cell>
          <cell r="D299">
            <v>0.12148</v>
          </cell>
          <cell r="E299">
            <v>0.48519999999999996</v>
          </cell>
        </row>
        <row r="300">
          <cell r="B300">
            <v>3.0500009999999791</v>
          </cell>
          <cell r="C300">
            <v>3.049999999999979</v>
          </cell>
          <cell r="D300">
            <v>0.1216</v>
          </cell>
          <cell r="E300">
            <v>0.48549999999999999</v>
          </cell>
        </row>
        <row r="301">
          <cell r="B301">
            <v>3.0600009999999789</v>
          </cell>
          <cell r="C301">
            <v>3.0599999999999787</v>
          </cell>
          <cell r="D301">
            <v>0.12171999999999999</v>
          </cell>
          <cell r="E301">
            <v>0.48580000000000001</v>
          </cell>
        </row>
        <row r="302">
          <cell r="B302">
            <v>3.0700009999999787</v>
          </cell>
          <cell r="C302">
            <v>3.0699999999999785</v>
          </cell>
          <cell r="D302">
            <v>0.12184</v>
          </cell>
          <cell r="E302">
            <v>0.48609999999999998</v>
          </cell>
        </row>
        <row r="303">
          <cell r="B303">
            <v>3.0800009999999785</v>
          </cell>
          <cell r="C303">
            <v>3.0799999999999783</v>
          </cell>
          <cell r="D303">
            <v>0.12196</v>
          </cell>
          <cell r="E303">
            <v>0.4864</v>
          </cell>
        </row>
        <row r="304">
          <cell r="B304">
            <v>3.0900009999999782</v>
          </cell>
          <cell r="C304">
            <v>3.0899999999999781</v>
          </cell>
          <cell r="D304">
            <v>0.12208000000000001</v>
          </cell>
          <cell r="E304">
            <v>0.48669999999999997</v>
          </cell>
        </row>
        <row r="305">
          <cell r="B305">
            <v>3.100000999999978</v>
          </cell>
          <cell r="C305">
            <v>3.0999999999999779</v>
          </cell>
          <cell r="D305">
            <v>0.1222</v>
          </cell>
          <cell r="E305">
            <v>0.48699999999999999</v>
          </cell>
        </row>
        <row r="306">
          <cell r="B306">
            <v>3.1100009999999778</v>
          </cell>
          <cell r="C306">
            <v>3.1099999999999777</v>
          </cell>
          <cell r="D306">
            <v>0.12218</v>
          </cell>
          <cell r="E306">
            <v>0.48730000000000001</v>
          </cell>
        </row>
        <row r="307">
          <cell r="B307">
            <v>3.1200009999999776</v>
          </cell>
          <cell r="C307">
            <v>3.1199999999999775</v>
          </cell>
          <cell r="D307">
            <v>0.12216</v>
          </cell>
          <cell r="E307">
            <v>0.48759999999999998</v>
          </cell>
        </row>
        <row r="308">
          <cell r="B308">
            <v>3.1300009999999774</v>
          </cell>
          <cell r="C308">
            <v>3.1299999999999772</v>
          </cell>
          <cell r="D308">
            <v>0.12214</v>
          </cell>
          <cell r="E308">
            <v>0.4879</v>
          </cell>
        </row>
        <row r="309">
          <cell r="B309">
            <v>3.1400009999999772</v>
          </cell>
          <cell r="C309">
            <v>3.139999999999977</v>
          </cell>
          <cell r="D309">
            <v>0.12212000000000001</v>
          </cell>
          <cell r="E309">
            <v>0.48819999999999997</v>
          </cell>
        </row>
        <row r="310">
          <cell r="B310">
            <v>3.150000999999977</v>
          </cell>
          <cell r="C310">
            <v>3.1499999999999768</v>
          </cell>
          <cell r="D310">
            <v>0.1221</v>
          </cell>
          <cell r="E310">
            <v>0.48849999999999999</v>
          </cell>
        </row>
        <row r="311">
          <cell r="B311">
            <v>3.1600009999999767</v>
          </cell>
          <cell r="C311">
            <v>3.1599999999999766</v>
          </cell>
          <cell r="D311">
            <v>0.12207999999999999</v>
          </cell>
          <cell r="E311">
            <v>0.48880000000000001</v>
          </cell>
        </row>
        <row r="312">
          <cell r="B312">
            <v>3.1700009999999765</v>
          </cell>
          <cell r="C312">
            <v>3.1699999999999764</v>
          </cell>
          <cell r="D312">
            <v>0.12206</v>
          </cell>
          <cell r="E312">
            <v>0.48909999999999998</v>
          </cell>
        </row>
        <row r="313">
          <cell r="B313">
            <v>3.1800009999999763</v>
          </cell>
          <cell r="C313">
            <v>3.1799999999999762</v>
          </cell>
          <cell r="D313">
            <v>0.12204</v>
          </cell>
          <cell r="E313">
            <v>0.4894</v>
          </cell>
        </row>
        <row r="314">
          <cell r="B314">
            <v>3.1900009999999761</v>
          </cell>
          <cell r="C314">
            <v>3.189999999999976</v>
          </cell>
          <cell r="D314">
            <v>0.12202</v>
          </cell>
          <cell r="E314">
            <v>0.48969999999999997</v>
          </cell>
        </row>
        <row r="315">
          <cell r="B315">
            <v>3.2000009999999759</v>
          </cell>
          <cell r="C315">
            <v>3.1999999999999758</v>
          </cell>
          <cell r="D315">
            <v>0.122</v>
          </cell>
          <cell r="E315">
            <v>0.49</v>
          </cell>
        </row>
        <row r="316">
          <cell r="B316">
            <v>3.2100009999999757</v>
          </cell>
          <cell r="C316">
            <v>3.2099999999999755</v>
          </cell>
          <cell r="D316">
            <v>0.1221</v>
          </cell>
          <cell r="E316">
            <v>0.49019999999999997</v>
          </cell>
        </row>
        <row r="317">
          <cell r="B317">
            <v>3.2200009999999755</v>
          </cell>
          <cell r="C317">
            <v>3.2199999999999753</v>
          </cell>
          <cell r="D317">
            <v>0.1222</v>
          </cell>
          <cell r="E317">
            <v>0.4904</v>
          </cell>
        </row>
        <row r="318">
          <cell r="B318">
            <v>3.2300009999999753</v>
          </cell>
          <cell r="C318">
            <v>3.2299999999999751</v>
          </cell>
          <cell r="D318">
            <v>0.12229999999999999</v>
          </cell>
          <cell r="E318">
            <v>0.49059999999999998</v>
          </cell>
        </row>
        <row r="319">
          <cell r="B319">
            <v>3.240000999999975</v>
          </cell>
          <cell r="C319">
            <v>3.2399999999999749</v>
          </cell>
          <cell r="D319">
            <v>0.12239999999999999</v>
          </cell>
          <cell r="E319">
            <v>0.49080000000000001</v>
          </cell>
        </row>
        <row r="320">
          <cell r="B320">
            <v>3.2500009999999748</v>
          </cell>
          <cell r="C320">
            <v>3.2499999999999747</v>
          </cell>
          <cell r="D320">
            <v>0.1225</v>
          </cell>
          <cell r="E320">
            <v>0.49099999999999999</v>
          </cell>
        </row>
        <row r="321">
          <cell r="B321">
            <v>3.2600009999999746</v>
          </cell>
          <cell r="C321">
            <v>3.2599999999999745</v>
          </cell>
          <cell r="D321">
            <v>0.1226</v>
          </cell>
          <cell r="E321">
            <v>0.49119999999999997</v>
          </cell>
        </row>
        <row r="322">
          <cell r="B322">
            <v>3.2700009999999744</v>
          </cell>
          <cell r="C322">
            <v>3.2699999999999743</v>
          </cell>
          <cell r="D322">
            <v>0.1227</v>
          </cell>
          <cell r="E322">
            <v>0.4914</v>
          </cell>
        </row>
        <row r="323">
          <cell r="B323">
            <v>3.2800009999999742</v>
          </cell>
          <cell r="C323">
            <v>3.279999999999974</v>
          </cell>
          <cell r="D323">
            <v>0.12279999999999999</v>
          </cell>
          <cell r="E323">
            <v>0.49159999999999998</v>
          </cell>
        </row>
        <row r="324">
          <cell r="B324">
            <v>3.290000999999974</v>
          </cell>
          <cell r="C324">
            <v>3.2899999999999738</v>
          </cell>
          <cell r="D324">
            <v>0.1229</v>
          </cell>
          <cell r="E324">
            <v>0.49180000000000001</v>
          </cell>
        </row>
        <row r="325">
          <cell r="B325">
            <v>3.3000009999999738</v>
          </cell>
          <cell r="C325">
            <v>3.2999999999999736</v>
          </cell>
          <cell r="D325">
            <v>0.123</v>
          </cell>
          <cell r="E325">
            <v>0.49199999999999999</v>
          </cell>
        </row>
        <row r="326">
          <cell r="B326">
            <v>3.3100009999999735</v>
          </cell>
          <cell r="C326">
            <v>3.3099999999999734</v>
          </cell>
          <cell r="D326">
            <v>0.123</v>
          </cell>
          <cell r="E326">
            <v>0.49230000000000002</v>
          </cell>
        </row>
        <row r="327">
          <cell r="B327">
            <v>3.3200009999999733</v>
          </cell>
          <cell r="C327">
            <v>3.3199999999999732</v>
          </cell>
          <cell r="D327">
            <v>0.123</v>
          </cell>
          <cell r="E327">
            <v>0.49259999999999998</v>
          </cell>
        </row>
        <row r="328">
          <cell r="B328">
            <v>3.3300009999999731</v>
          </cell>
          <cell r="C328">
            <v>3.329999999999973</v>
          </cell>
          <cell r="D328">
            <v>0.123</v>
          </cell>
          <cell r="E328">
            <v>0.4929</v>
          </cell>
        </row>
        <row r="329">
          <cell r="B329">
            <v>3.3400009999999729</v>
          </cell>
          <cell r="C329">
            <v>3.3399999999999728</v>
          </cell>
          <cell r="D329">
            <v>0.123</v>
          </cell>
          <cell r="E329">
            <v>0.49319999999999997</v>
          </cell>
        </row>
        <row r="330">
          <cell r="B330">
            <v>3.3500009999999727</v>
          </cell>
          <cell r="C330">
            <v>3.3499999999999726</v>
          </cell>
          <cell r="D330">
            <v>0.123</v>
          </cell>
          <cell r="E330">
            <v>0.49349999999999999</v>
          </cell>
        </row>
        <row r="331">
          <cell r="B331">
            <v>3.3600009999999725</v>
          </cell>
          <cell r="C331">
            <v>3.3599999999999723</v>
          </cell>
          <cell r="D331">
            <v>0.123</v>
          </cell>
          <cell r="E331">
            <v>0.49380000000000002</v>
          </cell>
        </row>
        <row r="332">
          <cell r="B332">
            <v>3.3700009999999723</v>
          </cell>
          <cell r="C332">
            <v>3.3699999999999721</v>
          </cell>
          <cell r="D332">
            <v>0.123</v>
          </cell>
          <cell r="E332">
            <v>0.49409999999999998</v>
          </cell>
        </row>
        <row r="333">
          <cell r="B333">
            <v>3.3800009999999721</v>
          </cell>
          <cell r="C333">
            <v>3.3799999999999719</v>
          </cell>
          <cell r="D333">
            <v>0.123</v>
          </cell>
          <cell r="E333">
            <v>0.49440000000000001</v>
          </cell>
        </row>
        <row r="334">
          <cell r="B334">
            <v>3.3900009999999718</v>
          </cell>
          <cell r="C334">
            <v>3.3899999999999717</v>
          </cell>
          <cell r="D334">
            <v>0.123</v>
          </cell>
          <cell r="E334">
            <v>0.49469999999999997</v>
          </cell>
        </row>
        <row r="335">
          <cell r="B335">
            <v>3.4000009999999716</v>
          </cell>
          <cell r="C335">
            <v>3.3999999999999715</v>
          </cell>
          <cell r="D335">
            <v>0.123</v>
          </cell>
          <cell r="E335">
            <v>0.495</v>
          </cell>
        </row>
        <row r="336">
          <cell r="B336">
            <v>3.4100009999999714</v>
          </cell>
          <cell r="C336">
            <v>3.4099999999999713</v>
          </cell>
          <cell r="D336">
            <v>0.1231</v>
          </cell>
          <cell r="E336">
            <v>0.49519999999999997</v>
          </cell>
        </row>
        <row r="337">
          <cell r="B337">
            <v>3.4200009999999712</v>
          </cell>
          <cell r="C337">
            <v>3.4199999999999711</v>
          </cell>
          <cell r="D337">
            <v>0.1232</v>
          </cell>
          <cell r="E337">
            <v>0.49540000000000001</v>
          </cell>
        </row>
        <row r="338">
          <cell r="B338">
            <v>3.430000999999971</v>
          </cell>
          <cell r="C338">
            <v>3.4299999999999708</v>
          </cell>
          <cell r="D338">
            <v>0.12329999999999999</v>
          </cell>
          <cell r="E338">
            <v>0.49559999999999998</v>
          </cell>
        </row>
        <row r="339">
          <cell r="B339">
            <v>3.4400009999999708</v>
          </cell>
          <cell r="C339">
            <v>3.4399999999999706</v>
          </cell>
          <cell r="D339">
            <v>0.1234</v>
          </cell>
          <cell r="E339">
            <v>0.49580000000000002</v>
          </cell>
        </row>
        <row r="340">
          <cell r="B340">
            <v>3.4500009999999706</v>
          </cell>
          <cell r="C340">
            <v>3.4499999999999704</v>
          </cell>
          <cell r="D340">
            <v>0.1235</v>
          </cell>
          <cell r="E340">
            <v>0.496</v>
          </cell>
        </row>
        <row r="341">
          <cell r="B341">
            <v>3.4600009999999704</v>
          </cell>
          <cell r="C341">
            <v>3.4599999999999702</v>
          </cell>
          <cell r="D341">
            <v>0.1236</v>
          </cell>
          <cell r="E341">
            <v>0.49619999999999997</v>
          </cell>
        </row>
        <row r="342">
          <cell r="B342">
            <v>3.4700009999999701</v>
          </cell>
          <cell r="C342">
            <v>3.46999999999997</v>
          </cell>
          <cell r="D342">
            <v>0.1237</v>
          </cell>
          <cell r="E342">
            <v>0.49640000000000001</v>
          </cell>
        </row>
        <row r="343">
          <cell r="B343">
            <v>3.4800009999999699</v>
          </cell>
          <cell r="C343">
            <v>3.4799999999999698</v>
          </cell>
          <cell r="D343">
            <v>0.12379999999999999</v>
          </cell>
          <cell r="E343">
            <v>0.49659999999999999</v>
          </cell>
        </row>
        <row r="344">
          <cell r="B344">
            <v>3.4900009999999697</v>
          </cell>
          <cell r="C344">
            <v>3.4899999999999696</v>
          </cell>
          <cell r="D344">
            <v>0.1239</v>
          </cell>
          <cell r="E344">
            <v>0.49680000000000002</v>
          </cell>
        </row>
        <row r="345">
          <cell r="B345">
            <v>3.5000009999999695</v>
          </cell>
          <cell r="C345">
            <v>3.4999999999999694</v>
          </cell>
          <cell r="D345">
            <v>0.124</v>
          </cell>
          <cell r="E345">
            <v>0.497</v>
          </cell>
        </row>
        <row r="346">
          <cell r="B346">
            <v>3.5100009999999693</v>
          </cell>
          <cell r="C346">
            <v>3.5099999999999691</v>
          </cell>
          <cell r="D346">
            <v>0.124</v>
          </cell>
          <cell r="E346">
            <v>0.49709999999999999</v>
          </cell>
        </row>
        <row r="347">
          <cell r="B347">
            <v>3.5200009999999691</v>
          </cell>
          <cell r="C347">
            <v>3.5199999999999689</v>
          </cell>
          <cell r="D347">
            <v>0.124</v>
          </cell>
          <cell r="E347">
            <v>0.49719999999999998</v>
          </cell>
        </row>
        <row r="348">
          <cell r="B348">
            <v>3.5300009999999689</v>
          </cell>
          <cell r="C348">
            <v>3.5299999999999687</v>
          </cell>
          <cell r="D348">
            <v>0.124</v>
          </cell>
          <cell r="E348">
            <v>0.49730000000000002</v>
          </cell>
        </row>
        <row r="349">
          <cell r="B349">
            <v>3.5400009999999686</v>
          </cell>
          <cell r="C349">
            <v>3.5399999999999685</v>
          </cell>
          <cell r="D349">
            <v>0.124</v>
          </cell>
          <cell r="E349">
            <v>0.49740000000000001</v>
          </cell>
        </row>
        <row r="350">
          <cell r="B350">
            <v>3.5500009999999684</v>
          </cell>
          <cell r="C350">
            <v>3.5499999999999683</v>
          </cell>
          <cell r="D350">
            <v>0.124</v>
          </cell>
          <cell r="E350">
            <v>0.4975</v>
          </cell>
        </row>
        <row r="351">
          <cell r="B351">
            <v>3.5600009999999682</v>
          </cell>
          <cell r="C351">
            <v>3.5599999999999681</v>
          </cell>
          <cell r="D351">
            <v>0.124</v>
          </cell>
          <cell r="E351">
            <v>0.49759999999999999</v>
          </cell>
        </row>
        <row r="352">
          <cell r="B352">
            <v>3.570000999999968</v>
          </cell>
          <cell r="C352">
            <v>3.5699999999999679</v>
          </cell>
          <cell r="D352">
            <v>0.124</v>
          </cell>
          <cell r="E352">
            <v>0.49769999999999998</v>
          </cell>
        </row>
        <row r="353">
          <cell r="B353">
            <v>3.5800009999999678</v>
          </cell>
          <cell r="C353">
            <v>3.5799999999999677</v>
          </cell>
          <cell r="D353">
            <v>0.124</v>
          </cell>
          <cell r="E353">
            <v>0.49780000000000002</v>
          </cell>
        </row>
        <row r="354">
          <cell r="B354">
            <v>3.5900009999999676</v>
          </cell>
          <cell r="C354">
            <v>3.5899999999999674</v>
          </cell>
          <cell r="D354">
            <v>0.124</v>
          </cell>
          <cell r="E354">
            <v>0.49790000000000001</v>
          </cell>
        </row>
        <row r="355">
          <cell r="B355">
            <v>3.6000009999999674</v>
          </cell>
          <cell r="C355">
            <v>3.5999999999999672</v>
          </cell>
          <cell r="D355">
            <v>0.124</v>
          </cell>
          <cell r="E355">
            <v>0.498</v>
          </cell>
        </row>
        <row r="356">
          <cell r="B356">
            <v>3.6100009999999672</v>
          </cell>
          <cell r="C356">
            <v>3.609999999999967</v>
          </cell>
          <cell r="D356">
            <v>0.1241</v>
          </cell>
          <cell r="E356">
            <v>0.49809999999999999</v>
          </cell>
        </row>
        <row r="357">
          <cell r="B357">
            <v>3.6200009999999669</v>
          </cell>
          <cell r="C357">
            <v>3.6199999999999668</v>
          </cell>
          <cell r="D357">
            <v>0.1242</v>
          </cell>
          <cell r="E357">
            <v>0.49819999999999998</v>
          </cell>
        </row>
        <row r="358">
          <cell r="B358">
            <v>3.6300009999999667</v>
          </cell>
          <cell r="C358">
            <v>3.6299999999999666</v>
          </cell>
          <cell r="D358">
            <v>0.12429999999999999</v>
          </cell>
          <cell r="E358">
            <v>0.49830000000000002</v>
          </cell>
        </row>
        <row r="359">
          <cell r="B359">
            <v>3.6400009999999665</v>
          </cell>
          <cell r="C359">
            <v>3.6399999999999664</v>
          </cell>
          <cell r="D359">
            <v>0.1244</v>
          </cell>
          <cell r="E359">
            <v>0.49840000000000001</v>
          </cell>
        </row>
        <row r="360">
          <cell r="B360">
            <v>3.6500009999999663</v>
          </cell>
          <cell r="C360">
            <v>3.6499999999999662</v>
          </cell>
          <cell r="D360">
            <v>0.1245</v>
          </cell>
          <cell r="E360">
            <v>0.4985</v>
          </cell>
        </row>
        <row r="361">
          <cell r="B361">
            <v>3.6600009999999661</v>
          </cell>
          <cell r="C361">
            <v>3.6599999999999659</v>
          </cell>
          <cell r="D361">
            <v>0.1246</v>
          </cell>
          <cell r="E361">
            <v>0.49859999999999999</v>
          </cell>
        </row>
        <row r="362">
          <cell r="B362">
            <v>3.6700009999999659</v>
          </cell>
          <cell r="C362">
            <v>3.6699999999999657</v>
          </cell>
          <cell r="D362">
            <v>0.12470000000000001</v>
          </cell>
          <cell r="E362">
            <v>0.49869999999999998</v>
          </cell>
        </row>
        <row r="363">
          <cell r="B363">
            <v>3.6800009999999657</v>
          </cell>
          <cell r="C363">
            <v>3.6799999999999655</v>
          </cell>
          <cell r="D363">
            <v>0.12479999999999999</v>
          </cell>
          <cell r="E363">
            <v>0.49880000000000002</v>
          </cell>
        </row>
        <row r="364">
          <cell r="B364">
            <v>3.6900009999999654</v>
          </cell>
          <cell r="C364">
            <v>3.6899999999999653</v>
          </cell>
          <cell r="D364">
            <v>0.1249</v>
          </cell>
          <cell r="E364">
            <v>0.49890000000000001</v>
          </cell>
        </row>
        <row r="365">
          <cell r="B365">
            <v>3.7000009999999652</v>
          </cell>
          <cell r="C365">
            <v>3.6999999999999651</v>
          </cell>
          <cell r="D365">
            <v>0.125</v>
          </cell>
          <cell r="E365">
            <v>0.499</v>
          </cell>
        </row>
        <row r="366">
          <cell r="B366">
            <v>3.710000999999965</v>
          </cell>
          <cell r="C366">
            <v>3.7099999999999649</v>
          </cell>
          <cell r="D366">
            <v>0.125</v>
          </cell>
          <cell r="E366">
            <v>0.49909999999999999</v>
          </cell>
        </row>
        <row r="367">
          <cell r="B367">
            <v>3.7200009999999648</v>
          </cell>
          <cell r="C367">
            <v>3.7199999999999647</v>
          </cell>
          <cell r="D367">
            <v>0.125</v>
          </cell>
          <cell r="E367">
            <v>0.49919999999999998</v>
          </cell>
        </row>
        <row r="368">
          <cell r="B368">
            <v>3.7300009999999646</v>
          </cell>
          <cell r="C368">
            <v>3.7299999999999645</v>
          </cell>
          <cell r="D368">
            <v>0.125</v>
          </cell>
          <cell r="E368">
            <v>0.49930000000000002</v>
          </cell>
        </row>
        <row r="369">
          <cell r="B369">
            <v>3.7400009999999644</v>
          </cell>
          <cell r="C369">
            <v>3.7399999999999642</v>
          </cell>
          <cell r="D369">
            <v>0.125</v>
          </cell>
          <cell r="E369">
            <v>0.49940000000000001</v>
          </cell>
        </row>
        <row r="370">
          <cell r="B370">
            <v>3.7500009999999642</v>
          </cell>
          <cell r="C370">
            <v>3.749999999999964</v>
          </cell>
          <cell r="D370">
            <v>0.125</v>
          </cell>
          <cell r="E370">
            <v>0.4995</v>
          </cell>
        </row>
        <row r="371">
          <cell r="B371">
            <v>3.760000999999964</v>
          </cell>
          <cell r="C371">
            <v>3.7599999999999638</v>
          </cell>
          <cell r="D371">
            <v>0.125</v>
          </cell>
          <cell r="E371">
            <v>0.49959999999999999</v>
          </cell>
        </row>
        <row r="372">
          <cell r="B372">
            <v>3.7700009999999637</v>
          </cell>
          <cell r="C372">
            <v>3.7699999999999636</v>
          </cell>
          <cell r="D372">
            <v>0.125</v>
          </cell>
          <cell r="E372">
            <v>0.49969999999999998</v>
          </cell>
        </row>
        <row r="373">
          <cell r="B373">
            <v>3.7800009999999635</v>
          </cell>
          <cell r="C373">
            <v>3.7799999999999634</v>
          </cell>
          <cell r="D373">
            <v>0.125</v>
          </cell>
          <cell r="E373">
            <v>0.49980000000000002</v>
          </cell>
        </row>
        <row r="374">
          <cell r="B374">
            <v>3.7900009999999633</v>
          </cell>
          <cell r="C374">
            <v>3.7899999999999632</v>
          </cell>
          <cell r="D374">
            <v>0.125</v>
          </cell>
          <cell r="E374">
            <v>0.49990000000000001</v>
          </cell>
        </row>
        <row r="375">
          <cell r="B375">
            <v>3.8000009999999631</v>
          </cell>
          <cell r="C375">
            <v>3.799999999999963</v>
          </cell>
          <cell r="D375">
            <v>0.125</v>
          </cell>
          <cell r="E375">
            <v>0.5</v>
          </cell>
        </row>
        <row r="376">
          <cell r="B376">
            <v>3.8100009999999629</v>
          </cell>
          <cell r="C376">
            <v>3.8099999999999627</v>
          </cell>
          <cell r="D376">
            <v>0.12509999999999999</v>
          </cell>
          <cell r="E376">
            <v>0.50009999999999999</v>
          </cell>
        </row>
        <row r="377">
          <cell r="B377">
            <v>3.8200009999999627</v>
          </cell>
          <cell r="C377">
            <v>3.8199999999999625</v>
          </cell>
          <cell r="D377">
            <v>0.12520000000000001</v>
          </cell>
          <cell r="E377">
            <v>0.50019999999999998</v>
          </cell>
        </row>
        <row r="378">
          <cell r="B378">
            <v>3.8300009999999625</v>
          </cell>
          <cell r="C378">
            <v>3.8299999999999623</v>
          </cell>
          <cell r="D378">
            <v>0.12529999999999999</v>
          </cell>
          <cell r="E378">
            <v>0.50029999999999997</v>
          </cell>
        </row>
        <row r="379">
          <cell r="B379">
            <v>3.8400009999999623</v>
          </cell>
          <cell r="C379">
            <v>3.8399999999999621</v>
          </cell>
          <cell r="D379">
            <v>0.12540000000000001</v>
          </cell>
          <cell r="E379">
            <v>0.50039999999999996</v>
          </cell>
        </row>
        <row r="380">
          <cell r="B380">
            <v>3.850000999999962</v>
          </cell>
          <cell r="C380">
            <v>3.8499999999999619</v>
          </cell>
          <cell r="D380">
            <v>0.1255</v>
          </cell>
          <cell r="E380">
            <v>0.50049999999999994</v>
          </cell>
        </row>
        <row r="381">
          <cell r="B381">
            <v>3.8600009999999618</v>
          </cell>
          <cell r="C381">
            <v>3.8599999999999617</v>
          </cell>
          <cell r="D381">
            <v>0.12559999999999999</v>
          </cell>
          <cell r="E381">
            <v>0.50060000000000004</v>
          </cell>
        </row>
        <row r="382">
          <cell r="B382">
            <v>3.8700009999999616</v>
          </cell>
          <cell r="C382">
            <v>3.8699999999999615</v>
          </cell>
          <cell r="D382">
            <v>0.12570000000000001</v>
          </cell>
          <cell r="E382">
            <v>0.50070000000000003</v>
          </cell>
        </row>
        <row r="383">
          <cell r="B383">
            <v>3.8800009999999614</v>
          </cell>
          <cell r="C383">
            <v>3.8799999999999613</v>
          </cell>
          <cell r="D383">
            <v>0.1258</v>
          </cell>
          <cell r="E383">
            <v>0.50080000000000002</v>
          </cell>
        </row>
        <row r="384">
          <cell r="B384">
            <v>3.8900009999999612</v>
          </cell>
          <cell r="C384">
            <v>3.889999999999961</v>
          </cell>
          <cell r="D384">
            <v>0.12590000000000001</v>
          </cell>
          <cell r="E384">
            <v>0.50090000000000001</v>
          </cell>
        </row>
        <row r="385">
          <cell r="B385">
            <v>3.900000999999961</v>
          </cell>
          <cell r="C385">
            <v>3.8999999999999608</v>
          </cell>
          <cell r="D385">
            <v>0.126</v>
          </cell>
          <cell r="E385">
            <v>0.501</v>
          </cell>
        </row>
        <row r="386">
          <cell r="B386">
            <v>3.9100009999999608</v>
          </cell>
          <cell r="C386">
            <v>3.9099999999999606</v>
          </cell>
          <cell r="D386">
            <v>0.126</v>
          </cell>
          <cell r="E386">
            <v>0.50109999999999999</v>
          </cell>
        </row>
        <row r="387">
          <cell r="B387">
            <v>3.9200009999999605</v>
          </cell>
          <cell r="C387">
            <v>3.9199999999999604</v>
          </cell>
          <cell r="D387">
            <v>0.126</v>
          </cell>
          <cell r="E387">
            <v>0.50119999999999998</v>
          </cell>
        </row>
        <row r="388">
          <cell r="B388">
            <v>3.9300009999999603</v>
          </cell>
          <cell r="C388">
            <v>3.9299999999999602</v>
          </cell>
          <cell r="D388">
            <v>0.126</v>
          </cell>
          <cell r="E388">
            <v>0.50129999999999997</v>
          </cell>
        </row>
        <row r="389">
          <cell r="B389">
            <v>3.9400009999999601</v>
          </cell>
          <cell r="C389">
            <v>3.93999999999996</v>
          </cell>
          <cell r="D389">
            <v>0.126</v>
          </cell>
          <cell r="E389">
            <v>0.50139999999999996</v>
          </cell>
        </row>
        <row r="390">
          <cell r="B390">
            <v>3.9500009999999599</v>
          </cell>
          <cell r="C390">
            <v>3.9499999999999598</v>
          </cell>
          <cell r="D390">
            <v>0.126</v>
          </cell>
          <cell r="E390">
            <v>0.50150000000000006</v>
          </cell>
        </row>
        <row r="391">
          <cell r="B391">
            <v>3.9600009999999597</v>
          </cell>
          <cell r="C391">
            <v>3.9599999999999596</v>
          </cell>
          <cell r="D391">
            <v>0.126</v>
          </cell>
          <cell r="E391">
            <v>0.50160000000000005</v>
          </cell>
        </row>
        <row r="392">
          <cell r="B392">
            <v>3.9700009999999595</v>
          </cell>
          <cell r="C392">
            <v>3.9699999999999593</v>
          </cell>
          <cell r="D392">
            <v>0.126</v>
          </cell>
          <cell r="E392">
            <v>0.50170000000000003</v>
          </cell>
        </row>
        <row r="393">
          <cell r="B393">
            <v>3.9800009999999593</v>
          </cell>
          <cell r="C393">
            <v>3.9799999999999591</v>
          </cell>
          <cell r="D393">
            <v>0.126</v>
          </cell>
          <cell r="E393">
            <v>0.50180000000000002</v>
          </cell>
        </row>
        <row r="394">
          <cell r="B394">
            <v>3.9900009999999591</v>
          </cell>
          <cell r="C394">
            <v>3.9899999999999589</v>
          </cell>
          <cell r="D394">
            <v>0.126</v>
          </cell>
          <cell r="E394">
            <v>0.50190000000000001</v>
          </cell>
        </row>
        <row r="395">
          <cell r="B395">
            <v>4.0000009999999584</v>
          </cell>
          <cell r="C395">
            <v>3.9999999999999587</v>
          </cell>
          <cell r="D395">
            <v>0.126</v>
          </cell>
          <cell r="E395">
            <v>0.502</v>
          </cell>
        </row>
        <row r="396">
          <cell r="B396">
            <v>4.0100009999999591</v>
          </cell>
          <cell r="C396">
            <v>4.0099999999999589</v>
          </cell>
          <cell r="D396">
            <v>0.12609999999999999</v>
          </cell>
          <cell r="E396">
            <v>0.502</v>
          </cell>
        </row>
        <row r="397">
          <cell r="B397">
            <v>4.0200009999999589</v>
          </cell>
          <cell r="C397">
            <v>4.0199999999999587</v>
          </cell>
          <cell r="D397">
            <v>0.12620000000000001</v>
          </cell>
          <cell r="E397">
            <v>0.502</v>
          </cell>
        </row>
        <row r="398">
          <cell r="B398">
            <v>4.0300009999999586</v>
          </cell>
          <cell r="C398">
            <v>4.0299999999999585</v>
          </cell>
          <cell r="D398">
            <v>0.1263</v>
          </cell>
          <cell r="E398">
            <v>0.502</v>
          </cell>
        </row>
        <row r="399">
          <cell r="B399">
            <v>4.0400009999999584</v>
          </cell>
          <cell r="C399">
            <v>4.0399999999999583</v>
          </cell>
          <cell r="D399">
            <v>0.12640000000000001</v>
          </cell>
          <cell r="E399">
            <v>0.502</v>
          </cell>
        </row>
        <row r="400">
          <cell r="B400">
            <v>4.0500009999999582</v>
          </cell>
          <cell r="C400">
            <v>4.0499999999999581</v>
          </cell>
          <cell r="D400">
            <v>0.1265</v>
          </cell>
          <cell r="E400">
            <v>0.502</v>
          </cell>
        </row>
        <row r="401">
          <cell r="B401">
            <v>4.060000999999958</v>
          </cell>
          <cell r="C401">
            <v>4.0599999999999579</v>
          </cell>
          <cell r="D401">
            <v>0.12659999999999999</v>
          </cell>
          <cell r="E401">
            <v>0.502</v>
          </cell>
        </row>
        <row r="402">
          <cell r="B402">
            <v>4.0700009999999578</v>
          </cell>
          <cell r="C402">
            <v>4.0699999999999577</v>
          </cell>
          <cell r="D402">
            <v>0.12670000000000001</v>
          </cell>
          <cell r="E402">
            <v>0.502</v>
          </cell>
        </row>
        <row r="403">
          <cell r="B403">
            <v>4.0800009999999576</v>
          </cell>
          <cell r="C403">
            <v>4.0799999999999574</v>
          </cell>
          <cell r="D403">
            <v>0.1268</v>
          </cell>
          <cell r="E403">
            <v>0.502</v>
          </cell>
        </row>
        <row r="404">
          <cell r="B404">
            <v>4.0900009999999574</v>
          </cell>
          <cell r="C404">
            <v>4.0899999999999572</v>
          </cell>
          <cell r="D404">
            <v>0.12690000000000001</v>
          </cell>
          <cell r="E404">
            <v>0.502</v>
          </cell>
        </row>
        <row r="405">
          <cell r="B405">
            <v>4.1000009999999572</v>
          </cell>
          <cell r="C405">
            <v>4.099999999999957</v>
          </cell>
          <cell r="D405">
            <v>0.127</v>
          </cell>
          <cell r="E405">
            <v>0.502</v>
          </cell>
        </row>
        <row r="406">
          <cell r="B406">
            <v>4.1100009999999569</v>
          </cell>
          <cell r="C406">
            <v>4.1099999999999568</v>
          </cell>
          <cell r="D406">
            <v>0.127</v>
          </cell>
          <cell r="E406">
            <v>0.50209999999999999</v>
          </cell>
        </row>
        <row r="407">
          <cell r="B407">
            <v>4.1200009999999567</v>
          </cell>
          <cell r="C407">
            <v>4.1199999999999566</v>
          </cell>
          <cell r="D407">
            <v>0.127</v>
          </cell>
          <cell r="E407">
            <v>0.50219999999999998</v>
          </cell>
        </row>
        <row r="408">
          <cell r="B408">
            <v>4.1300009999999565</v>
          </cell>
          <cell r="C408">
            <v>4.1299999999999564</v>
          </cell>
          <cell r="D408">
            <v>0.127</v>
          </cell>
          <cell r="E408">
            <v>0.50229999999999997</v>
          </cell>
        </row>
        <row r="409">
          <cell r="B409">
            <v>4.1400009999999563</v>
          </cell>
          <cell r="C409">
            <v>4.1399999999999562</v>
          </cell>
          <cell r="D409">
            <v>0.127</v>
          </cell>
          <cell r="E409">
            <v>0.50239999999999996</v>
          </cell>
        </row>
        <row r="410">
          <cell r="B410">
            <v>4.1500009999999561</v>
          </cell>
          <cell r="C410">
            <v>4.1499999999999559</v>
          </cell>
          <cell r="D410">
            <v>0.127</v>
          </cell>
          <cell r="E410">
            <v>0.50249999999999995</v>
          </cell>
        </row>
        <row r="411">
          <cell r="B411">
            <v>4.1600009999999559</v>
          </cell>
          <cell r="C411">
            <v>4.1599999999999557</v>
          </cell>
          <cell r="D411">
            <v>0.127</v>
          </cell>
          <cell r="E411">
            <v>0.50260000000000005</v>
          </cell>
        </row>
        <row r="412">
          <cell r="B412">
            <v>4.1700009999999557</v>
          </cell>
          <cell r="C412">
            <v>4.1699999999999555</v>
          </cell>
          <cell r="D412">
            <v>0.127</v>
          </cell>
          <cell r="E412">
            <v>0.50270000000000004</v>
          </cell>
        </row>
        <row r="413">
          <cell r="B413">
            <v>4.1800009999999554</v>
          </cell>
          <cell r="C413">
            <v>4.1799999999999553</v>
          </cell>
          <cell r="D413">
            <v>0.127</v>
          </cell>
          <cell r="E413">
            <v>0.50280000000000002</v>
          </cell>
        </row>
        <row r="414">
          <cell r="B414">
            <v>4.1900009999999552</v>
          </cell>
          <cell r="C414">
            <v>4.1899999999999551</v>
          </cell>
          <cell r="D414">
            <v>0.127</v>
          </cell>
          <cell r="E414">
            <v>0.50290000000000001</v>
          </cell>
        </row>
        <row r="415">
          <cell r="B415">
            <v>4.200000999999955</v>
          </cell>
          <cell r="C415">
            <v>4.1999999999999549</v>
          </cell>
          <cell r="D415">
            <v>0.127</v>
          </cell>
          <cell r="E415">
            <v>0.503</v>
          </cell>
        </row>
        <row r="416">
          <cell r="B416">
            <v>4.2100009999999548</v>
          </cell>
          <cell r="C416">
            <v>4.2099999999999547</v>
          </cell>
          <cell r="D416">
            <v>0.12709999999999999</v>
          </cell>
          <cell r="E416">
            <v>0.503</v>
          </cell>
        </row>
        <row r="417">
          <cell r="B417">
            <v>4.2200009999999546</v>
          </cell>
          <cell r="C417">
            <v>4.2199999999999545</v>
          </cell>
          <cell r="D417">
            <v>0.12720000000000001</v>
          </cell>
          <cell r="E417">
            <v>0.503</v>
          </cell>
        </row>
        <row r="418">
          <cell r="B418">
            <v>4.2300009999999544</v>
          </cell>
          <cell r="C418">
            <v>4.2299999999999542</v>
          </cell>
          <cell r="D418">
            <v>0.1273</v>
          </cell>
          <cell r="E418">
            <v>0.503</v>
          </cell>
        </row>
        <row r="419">
          <cell r="B419">
            <v>4.2400009999999542</v>
          </cell>
          <cell r="C419">
            <v>4.239999999999954</v>
          </cell>
          <cell r="D419">
            <v>0.12740000000000001</v>
          </cell>
          <cell r="E419">
            <v>0.503</v>
          </cell>
        </row>
        <row r="420">
          <cell r="B420">
            <v>4.250000999999954</v>
          </cell>
          <cell r="C420">
            <v>4.2499999999999538</v>
          </cell>
          <cell r="D420">
            <v>0.1275</v>
          </cell>
          <cell r="E420">
            <v>0.503</v>
          </cell>
        </row>
        <row r="421">
          <cell r="B421">
            <v>4.2600009999999537</v>
          </cell>
          <cell r="C421">
            <v>4.2599999999999536</v>
          </cell>
          <cell r="D421">
            <v>0.12759999999999999</v>
          </cell>
          <cell r="E421">
            <v>0.503</v>
          </cell>
        </row>
        <row r="422">
          <cell r="B422">
            <v>4.2700009999999535</v>
          </cell>
          <cell r="C422">
            <v>4.2699999999999534</v>
          </cell>
          <cell r="D422">
            <v>0.12770000000000001</v>
          </cell>
          <cell r="E422">
            <v>0.503</v>
          </cell>
        </row>
        <row r="423">
          <cell r="B423">
            <v>4.2800009999999533</v>
          </cell>
          <cell r="C423">
            <v>4.2799999999999532</v>
          </cell>
          <cell r="D423">
            <v>0.1278</v>
          </cell>
          <cell r="E423">
            <v>0.503</v>
          </cell>
        </row>
        <row r="424">
          <cell r="B424">
            <v>4.2900009999999531</v>
          </cell>
          <cell r="C424">
            <v>4.289999999999953</v>
          </cell>
          <cell r="D424">
            <v>0.12790000000000001</v>
          </cell>
          <cell r="E424">
            <v>0.503</v>
          </cell>
        </row>
        <row r="425">
          <cell r="B425">
            <v>4.3000009999999529</v>
          </cell>
          <cell r="C425">
            <v>4.2999999999999527</v>
          </cell>
          <cell r="D425">
            <v>0.128</v>
          </cell>
          <cell r="E425">
            <v>0.503</v>
          </cell>
        </row>
        <row r="426">
          <cell r="B426">
            <v>4.3100009999999527</v>
          </cell>
          <cell r="C426">
            <v>4.3099999999999525</v>
          </cell>
          <cell r="D426">
            <v>0.128</v>
          </cell>
          <cell r="E426">
            <v>0.50309999999999999</v>
          </cell>
        </row>
        <row r="427">
          <cell r="B427">
            <v>4.3200009999999525</v>
          </cell>
          <cell r="C427">
            <v>4.3199999999999523</v>
          </cell>
          <cell r="D427">
            <v>0.128</v>
          </cell>
          <cell r="E427">
            <v>0.50319999999999998</v>
          </cell>
        </row>
        <row r="428">
          <cell r="B428">
            <v>4.3300009999999522</v>
          </cell>
          <cell r="C428">
            <v>4.3299999999999521</v>
          </cell>
          <cell r="D428">
            <v>0.128</v>
          </cell>
          <cell r="E428">
            <v>0.50329999999999997</v>
          </cell>
        </row>
        <row r="429">
          <cell r="B429">
            <v>4.340000999999952</v>
          </cell>
          <cell r="C429">
            <v>4.3399999999999519</v>
          </cell>
          <cell r="D429">
            <v>0.128</v>
          </cell>
          <cell r="E429">
            <v>0.50339999999999996</v>
          </cell>
        </row>
        <row r="430">
          <cell r="B430">
            <v>4.3500009999999518</v>
          </cell>
          <cell r="C430">
            <v>4.3499999999999517</v>
          </cell>
          <cell r="D430">
            <v>0.128</v>
          </cell>
          <cell r="E430">
            <v>0.50350000000000006</v>
          </cell>
        </row>
        <row r="431">
          <cell r="B431">
            <v>4.3600009999999516</v>
          </cell>
          <cell r="C431">
            <v>4.3599999999999515</v>
          </cell>
          <cell r="D431">
            <v>0.128</v>
          </cell>
          <cell r="E431">
            <v>0.50360000000000005</v>
          </cell>
        </row>
        <row r="432">
          <cell r="B432">
            <v>4.3700009999999514</v>
          </cell>
          <cell r="C432">
            <v>4.3699999999999513</v>
          </cell>
          <cell r="D432">
            <v>0.128</v>
          </cell>
          <cell r="E432">
            <v>0.50370000000000004</v>
          </cell>
        </row>
        <row r="433">
          <cell r="B433">
            <v>4.3800009999999512</v>
          </cell>
          <cell r="C433">
            <v>4.379999999999951</v>
          </cell>
          <cell r="D433">
            <v>0.128</v>
          </cell>
          <cell r="E433">
            <v>0.50380000000000003</v>
          </cell>
        </row>
        <row r="434">
          <cell r="B434">
            <v>4.390000999999951</v>
          </cell>
          <cell r="C434">
            <v>4.3899999999999508</v>
          </cell>
          <cell r="D434">
            <v>0.128</v>
          </cell>
          <cell r="E434">
            <v>0.50390000000000001</v>
          </cell>
        </row>
        <row r="435">
          <cell r="B435">
            <v>4.4000009999999508</v>
          </cell>
          <cell r="C435">
            <v>4.3999999999999506</v>
          </cell>
          <cell r="D435">
            <v>0.128</v>
          </cell>
          <cell r="E435">
            <v>0.504</v>
          </cell>
        </row>
        <row r="436">
          <cell r="B436">
            <v>4.4100009999999505</v>
          </cell>
          <cell r="C436">
            <v>4.4099999999999504</v>
          </cell>
          <cell r="D436">
            <v>0.12809999999999999</v>
          </cell>
          <cell r="E436">
            <v>0.50409999999999999</v>
          </cell>
        </row>
        <row r="437">
          <cell r="B437">
            <v>4.4200009999999503</v>
          </cell>
          <cell r="C437">
            <v>4.4199999999999502</v>
          </cell>
          <cell r="D437">
            <v>0.12820000000000001</v>
          </cell>
          <cell r="E437">
            <v>0.50419999999999998</v>
          </cell>
        </row>
        <row r="438">
          <cell r="B438">
            <v>4.4300009999999501</v>
          </cell>
          <cell r="C438">
            <v>4.42999999999995</v>
          </cell>
          <cell r="D438">
            <v>0.1283</v>
          </cell>
          <cell r="E438">
            <v>0.50429999999999997</v>
          </cell>
        </row>
        <row r="439">
          <cell r="B439">
            <v>4.4400009999999499</v>
          </cell>
          <cell r="C439">
            <v>4.4399999999999498</v>
          </cell>
          <cell r="D439">
            <v>0.12840000000000001</v>
          </cell>
          <cell r="E439">
            <v>0.50439999999999996</v>
          </cell>
        </row>
        <row r="440">
          <cell r="B440">
            <v>4.4500009999999497</v>
          </cell>
          <cell r="C440">
            <v>4.4499999999999496</v>
          </cell>
          <cell r="D440">
            <v>0.1285</v>
          </cell>
          <cell r="E440">
            <v>0.50449999999999995</v>
          </cell>
        </row>
        <row r="441">
          <cell r="B441">
            <v>4.4600009999999495</v>
          </cell>
          <cell r="C441">
            <v>4.4599999999999493</v>
          </cell>
          <cell r="D441">
            <v>0.12859999999999999</v>
          </cell>
          <cell r="E441">
            <v>0.50460000000000005</v>
          </cell>
        </row>
        <row r="442">
          <cell r="B442">
            <v>4.4700009999999493</v>
          </cell>
          <cell r="C442">
            <v>4.4699999999999491</v>
          </cell>
          <cell r="D442">
            <v>0.12870000000000001</v>
          </cell>
          <cell r="E442">
            <v>0.50470000000000004</v>
          </cell>
        </row>
        <row r="443">
          <cell r="B443">
            <v>4.4800009999999491</v>
          </cell>
          <cell r="C443">
            <v>4.4799999999999489</v>
          </cell>
          <cell r="D443">
            <v>0.1288</v>
          </cell>
          <cell r="E443">
            <v>0.50480000000000003</v>
          </cell>
        </row>
        <row r="444">
          <cell r="B444">
            <v>4.4900009999999488</v>
          </cell>
          <cell r="C444">
            <v>4.4899999999999487</v>
          </cell>
          <cell r="D444">
            <v>0.12890000000000001</v>
          </cell>
          <cell r="E444">
            <v>0.50490000000000002</v>
          </cell>
        </row>
        <row r="445">
          <cell r="B445">
            <v>4.5000009999999486</v>
          </cell>
          <cell r="C445">
            <v>4.4999999999999485</v>
          </cell>
          <cell r="D445">
            <v>0.129</v>
          </cell>
          <cell r="E445">
            <v>0.505</v>
          </cell>
        </row>
        <row r="446">
          <cell r="B446">
            <v>4.5100009999999484</v>
          </cell>
          <cell r="C446">
            <v>4.5099999999999483</v>
          </cell>
          <cell r="D446">
            <v>0.129</v>
          </cell>
          <cell r="E446">
            <v>0.50509999999999999</v>
          </cell>
        </row>
        <row r="447">
          <cell r="B447">
            <v>4.5200009999999482</v>
          </cell>
          <cell r="C447">
            <v>4.5199999999999481</v>
          </cell>
          <cell r="D447">
            <v>0.129</v>
          </cell>
          <cell r="E447">
            <v>0.50519999999999998</v>
          </cell>
        </row>
        <row r="448">
          <cell r="B448">
            <v>4.530000999999948</v>
          </cell>
          <cell r="C448">
            <v>4.5299999999999478</v>
          </cell>
          <cell r="D448">
            <v>0.129</v>
          </cell>
          <cell r="E448">
            <v>0.50529999999999997</v>
          </cell>
        </row>
        <row r="449">
          <cell r="B449">
            <v>4.5400009999999478</v>
          </cell>
          <cell r="C449">
            <v>4.5399999999999476</v>
          </cell>
          <cell r="D449">
            <v>0.129</v>
          </cell>
          <cell r="E449">
            <v>0.50539999999999996</v>
          </cell>
        </row>
        <row r="450">
          <cell r="B450">
            <v>4.5500009999999476</v>
          </cell>
          <cell r="C450">
            <v>4.5499999999999474</v>
          </cell>
          <cell r="D450">
            <v>0.129</v>
          </cell>
          <cell r="E450">
            <v>0.50550000000000006</v>
          </cell>
        </row>
        <row r="451">
          <cell r="B451">
            <v>4.5600009999999473</v>
          </cell>
          <cell r="C451">
            <v>4.5599999999999472</v>
          </cell>
          <cell r="D451">
            <v>0.129</v>
          </cell>
          <cell r="E451">
            <v>0.50560000000000005</v>
          </cell>
        </row>
        <row r="452">
          <cell r="B452">
            <v>4.5700009999999471</v>
          </cell>
          <cell r="C452">
            <v>4.569999999999947</v>
          </cell>
          <cell r="D452">
            <v>0.129</v>
          </cell>
          <cell r="E452">
            <v>0.50570000000000004</v>
          </cell>
        </row>
        <row r="453">
          <cell r="B453">
            <v>4.5800009999999469</v>
          </cell>
          <cell r="C453">
            <v>4.5799999999999468</v>
          </cell>
          <cell r="D453">
            <v>0.129</v>
          </cell>
          <cell r="E453">
            <v>0.50580000000000003</v>
          </cell>
        </row>
        <row r="454">
          <cell r="B454">
            <v>4.5900009999999467</v>
          </cell>
          <cell r="C454">
            <v>4.5899999999999466</v>
          </cell>
          <cell r="D454">
            <v>0.129</v>
          </cell>
          <cell r="E454">
            <v>0.50590000000000002</v>
          </cell>
        </row>
        <row r="455">
          <cell r="B455">
            <v>4.6000009999999465</v>
          </cell>
          <cell r="C455">
            <v>4.5999999999999464</v>
          </cell>
          <cell r="D455">
            <v>0.129</v>
          </cell>
          <cell r="E455">
            <v>0.50600000000000001</v>
          </cell>
        </row>
        <row r="456">
          <cell r="B456">
            <v>4.6100009999999463</v>
          </cell>
          <cell r="C456">
            <v>4.6099999999999461</v>
          </cell>
          <cell r="D456">
            <v>0.12909999999999999</v>
          </cell>
          <cell r="E456">
            <v>0.50609999999999999</v>
          </cell>
        </row>
        <row r="457">
          <cell r="B457">
            <v>4.6200009999999461</v>
          </cell>
          <cell r="C457">
            <v>4.6199999999999459</v>
          </cell>
          <cell r="D457">
            <v>0.12920000000000001</v>
          </cell>
          <cell r="E457">
            <v>0.50619999999999998</v>
          </cell>
        </row>
        <row r="458">
          <cell r="B458">
            <v>4.6300009999999459</v>
          </cell>
          <cell r="C458">
            <v>4.6299999999999457</v>
          </cell>
          <cell r="D458">
            <v>0.1293</v>
          </cell>
          <cell r="E458">
            <v>0.50629999999999997</v>
          </cell>
        </row>
        <row r="459">
          <cell r="B459">
            <v>4.6400009999999456</v>
          </cell>
          <cell r="C459">
            <v>4.6399999999999455</v>
          </cell>
          <cell r="D459">
            <v>0.12940000000000002</v>
          </cell>
          <cell r="E459">
            <v>0.50639999999999996</v>
          </cell>
        </row>
        <row r="460">
          <cell r="B460">
            <v>4.6500009999999454</v>
          </cell>
          <cell r="C460">
            <v>4.6499999999999453</v>
          </cell>
          <cell r="D460">
            <v>0.1295</v>
          </cell>
          <cell r="E460">
            <v>0.50649999999999995</v>
          </cell>
        </row>
        <row r="461">
          <cell r="B461">
            <v>4.6600009999999452</v>
          </cell>
          <cell r="C461">
            <v>4.6599999999999451</v>
          </cell>
          <cell r="D461">
            <v>0.12959999999999999</v>
          </cell>
          <cell r="E461">
            <v>0.50660000000000005</v>
          </cell>
        </row>
        <row r="462">
          <cell r="B462">
            <v>4.670000999999945</v>
          </cell>
          <cell r="C462">
            <v>4.6699999999999449</v>
          </cell>
          <cell r="D462">
            <v>0.12970000000000001</v>
          </cell>
          <cell r="E462">
            <v>0.50670000000000004</v>
          </cell>
        </row>
        <row r="463">
          <cell r="B463">
            <v>4.6800009999999448</v>
          </cell>
          <cell r="C463">
            <v>4.6799999999999446</v>
          </cell>
          <cell r="D463">
            <v>0.1298</v>
          </cell>
          <cell r="E463">
            <v>0.50680000000000003</v>
          </cell>
        </row>
        <row r="464">
          <cell r="B464">
            <v>4.6900009999999446</v>
          </cell>
          <cell r="C464">
            <v>4.6899999999999444</v>
          </cell>
          <cell r="D464">
            <v>0.12990000000000002</v>
          </cell>
          <cell r="E464">
            <v>0.50690000000000002</v>
          </cell>
        </row>
        <row r="465">
          <cell r="B465">
            <v>4.7000009999999444</v>
          </cell>
          <cell r="C465">
            <v>4.6999999999999442</v>
          </cell>
          <cell r="D465">
            <v>0.13</v>
          </cell>
          <cell r="E465">
            <v>0.50700000000000001</v>
          </cell>
        </row>
        <row r="466">
          <cell r="B466">
            <v>4.7100009999999441</v>
          </cell>
          <cell r="C466">
            <v>4.709999999999944</v>
          </cell>
          <cell r="D466">
            <v>0.13</v>
          </cell>
          <cell r="E466">
            <v>0.5071</v>
          </cell>
        </row>
        <row r="467">
          <cell r="B467">
            <v>4.7200009999999439</v>
          </cell>
          <cell r="C467">
            <v>4.7199999999999438</v>
          </cell>
          <cell r="D467">
            <v>0.13</v>
          </cell>
          <cell r="E467">
            <v>0.50719999999999998</v>
          </cell>
        </row>
        <row r="468">
          <cell r="B468">
            <v>4.7300009999999437</v>
          </cell>
          <cell r="C468">
            <v>4.7299999999999436</v>
          </cell>
          <cell r="D468">
            <v>0.13</v>
          </cell>
          <cell r="E468">
            <v>0.50729999999999997</v>
          </cell>
        </row>
        <row r="469">
          <cell r="B469">
            <v>4.7400009999999435</v>
          </cell>
          <cell r="C469">
            <v>4.7399999999999434</v>
          </cell>
          <cell r="D469">
            <v>0.13</v>
          </cell>
          <cell r="E469">
            <v>0.50739999999999996</v>
          </cell>
        </row>
        <row r="470">
          <cell r="B470">
            <v>4.7500009999999433</v>
          </cell>
          <cell r="C470">
            <v>4.7499999999999432</v>
          </cell>
          <cell r="D470">
            <v>0.13</v>
          </cell>
          <cell r="E470">
            <v>0.50750000000000006</v>
          </cell>
        </row>
        <row r="471">
          <cell r="B471">
            <v>4.7600009999999431</v>
          </cell>
          <cell r="C471">
            <v>4.7599999999999429</v>
          </cell>
          <cell r="D471">
            <v>0.13</v>
          </cell>
          <cell r="E471">
            <v>0.50760000000000005</v>
          </cell>
        </row>
        <row r="472">
          <cell r="B472">
            <v>4.7700009999999429</v>
          </cell>
          <cell r="C472">
            <v>4.7699999999999427</v>
          </cell>
          <cell r="D472">
            <v>0.13</v>
          </cell>
          <cell r="E472">
            <v>0.50770000000000004</v>
          </cell>
        </row>
        <row r="473">
          <cell r="B473">
            <v>4.7800009999999427</v>
          </cell>
          <cell r="C473">
            <v>4.7799999999999425</v>
          </cell>
          <cell r="D473">
            <v>0.13</v>
          </cell>
          <cell r="E473">
            <v>0.50780000000000003</v>
          </cell>
        </row>
        <row r="474">
          <cell r="B474">
            <v>4.7900009999999424</v>
          </cell>
          <cell r="C474">
            <v>4.7899999999999423</v>
          </cell>
          <cell r="D474">
            <v>0.13</v>
          </cell>
          <cell r="E474">
            <v>0.50790000000000002</v>
          </cell>
        </row>
        <row r="475">
          <cell r="B475">
            <v>4.8000009999999422</v>
          </cell>
          <cell r="C475">
            <v>4.7999999999999421</v>
          </cell>
          <cell r="D475">
            <v>0.13</v>
          </cell>
          <cell r="E475">
            <v>0.50800000000000001</v>
          </cell>
        </row>
        <row r="476">
          <cell r="B476">
            <v>4.810000999999942</v>
          </cell>
          <cell r="C476">
            <v>4.8099999999999419</v>
          </cell>
          <cell r="D476">
            <v>0.13009999999999999</v>
          </cell>
          <cell r="E476">
            <v>0.5081</v>
          </cell>
        </row>
        <row r="477">
          <cell r="B477">
            <v>4.8200009999999418</v>
          </cell>
          <cell r="C477">
            <v>4.8199999999999417</v>
          </cell>
          <cell r="D477">
            <v>0.13020000000000001</v>
          </cell>
          <cell r="E477">
            <v>0.50819999999999999</v>
          </cell>
        </row>
        <row r="478">
          <cell r="B478">
            <v>4.8300009999999416</v>
          </cell>
          <cell r="C478">
            <v>4.8299999999999415</v>
          </cell>
          <cell r="D478">
            <v>0.1303</v>
          </cell>
          <cell r="E478">
            <v>0.50829999999999997</v>
          </cell>
        </row>
        <row r="479">
          <cell r="B479">
            <v>4.8400009999999414</v>
          </cell>
          <cell r="C479">
            <v>4.8399999999999412</v>
          </cell>
          <cell r="D479">
            <v>0.13040000000000002</v>
          </cell>
          <cell r="E479">
            <v>0.50839999999999996</v>
          </cell>
        </row>
        <row r="480">
          <cell r="B480">
            <v>4.8500009999999412</v>
          </cell>
          <cell r="C480">
            <v>4.849999999999941</v>
          </cell>
          <cell r="D480">
            <v>0.1305</v>
          </cell>
          <cell r="E480">
            <v>0.50849999999999995</v>
          </cell>
        </row>
        <row r="481">
          <cell r="B481">
            <v>4.860000999999941</v>
          </cell>
          <cell r="C481">
            <v>4.8599999999999408</v>
          </cell>
          <cell r="D481">
            <v>0.13059999999999999</v>
          </cell>
          <cell r="E481">
            <v>0.50860000000000005</v>
          </cell>
        </row>
        <row r="482">
          <cell r="B482">
            <v>4.8700009999999407</v>
          </cell>
          <cell r="C482">
            <v>4.8699999999999406</v>
          </cell>
          <cell r="D482">
            <v>0.13070000000000001</v>
          </cell>
          <cell r="E482">
            <v>0.50870000000000004</v>
          </cell>
        </row>
        <row r="483">
          <cell r="B483">
            <v>4.8800009999999405</v>
          </cell>
          <cell r="C483">
            <v>4.8799999999999404</v>
          </cell>
          <cell r="D483">
            <v>0.1308</v>
          </cell>
          <cell r="E483">
            <v>0.50880000000000003</v>
          </cell>
        </row>
        <row r="484">
          <cell r="B484">
            <v>4.8900009999999403</v>
          </cell>
          <cell r="C484">
            <v>4.8899999999999402</v>
          </cell>
          <cell r="D484">
            <v>0.13090000000000002</v>
          </cell>
          <cell r="E484">
            <v>0.50890000000000002</v>
          </cell>
        </row>
        <row r="485">
          <cell r="B485">
            <v>4.9000009999999401</v>
          </cell>
          <cell r="C485">
            <v>4.89999999999994</v>
          </cell>
          <cell r="D485">
            <v>0.13100000000000001</v>
          </cell>
          <cell r="E485">
            <v>0.50900000000000001</v>
          </cell>
        </row>
        <row r="486">
          <cell r="B486">
            <v>4.9100009999999399</v>
          </cell>
          <cell r="C486">
            <v>4.9099999999999397</v>
          </cell>
          <cell r="D486">
            <v>0.13100000000000001</v>
          </cell>
          <cell r="E486">
            <v>0.5091</v>
          </cell>
        </row>
        <row r="487">
          <cell r="B487">
            <v>4.9200009999999397</v>
          </cell>
          <cell r="C487">
            <v>4.9199999999999395</v>
          </cell>
          <cell r="D487">
            <v>0.13100000000000001</v>
          </cell>
          <cell r="E487">
            <v>0.50919999999999999</v>
          </cell>
        </row>
        <row r="488">
          <cell r="B488">
            <v>4.9300009999999395</v>
          </cell>
          <cell r="C488">
            <v>4.9299999999999393</v>
          </cell>
          <cell r="D488">
            <v>0.13100000000000001</v>
          </cell>
          <cell r="E488">
            <v>0.50929999999999997</v>
          </cell>
        </row>
        <row r="489">
          <cell r="B489">
            <v>4.9400009999999392</v>
          </cell>
          <cell r="C489">
            <v>4.9399999999999391</v>
          </cell>
          <cell r="D489">
            <v>0.13100000000000001</v>
          </cell>
          <cell r="E489">
            <v>0.50939999999999996</v>
          </cell>
        </row>
        <row r="490">
          <cell r="B490">
            <v>4.950000999999939</v>
          </cell>
          <cell r="C490">
            <v>4.9499999999999389</v>
          </cell>
          <cell r="D490">
            <v>0.13100000000000001</v>
          </cell>
          <cell r="E490">
            <v>0.50950000000000006</v>
          </cell>
        </row>
        <row r="491">
          <cell r="B491">
            <v>4.9600009999999388</v>
          </cell>
          <cell r="C491">
            <v>4.9599999999999387</v>
          </cell>
          <cell r="D491">
            <v>0.13100000000000001</v>
          </cell>
          <cell r="E491">
            <v>0.50960000000000005</v>
          </cell>
        </row>
        <row r="492">
          <cell r="B492">
            <v>4.9700009999999386</v>
          </cell>
          <cell r="C492">
            <v>4.9699999999999385</v>
          </cell>
          <cell r="D492">
            <v>0.13100000000000001</v>
          </cell>
          <cell r="E492">
            <v>0.50970000000000004</v>
          </cell>
        </row>
        <row r="493">
          <cell r="B493">
            <v>4.9800009999999384</v>
          </cell>
          <cell r="C493">
            <v>4.9799999999999383</v>
          </cell>
          <cell r="D493">
            <v>0.13100000000000001</v>
          </cell>
          <cell r="E493">
            <v>0.50980000000000003</v>
          </cell>
        </row>
        <row r="494">
          <cell r="B494">
            <v>4.9900009999999382</v>
          </cell>
          <cell r="C494">
            <v>4.989999999999938</v>
          </cell>
          <cell r="D494">
            <v>0.13100000000000001</v>
          </cell>
          <cell r="E494">
            <v>0.50990000000000002</v>
          </cell>
        </row>
        <row r="495">
          <cell r="B495">
            <v>5.000000999999938</v>
          </cell>
          <cell r="C495">
            <v>4.9999999999999378</v>
          </cell>
          <cell r="D495">
            <v>0.13100000000000001</v>
          </cell>
          <cell r="E495">
            <v>0.51</v>
          </cell>
        </row>
      </sheetData>
      <sheetData sheetId="5" refreshError="1"/>
      <sheetData sheetId="6" refreshError="1"/>
      <sheetData sheetId="7" refreshError="1"/>
      <sheetData sheetId="8" refreshError="1"/>
    </sheetDataSet>
  </externalBook>
</externalLink>
</file>

<file path=xl/externalLinks/externalLink15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aroux"/>
      <sheetName val="갑지"/>
      <sheetName val="내역"/>
      <sheetName val="표지"/>
      <sheetName val="특기"/>
      <sheetName val="원가"/>
      <sheetName val="내역 (2)"/>
      <sheetName val="조명율표"/>
    </sheetNames>
    <sheetDataSet>
      <sheetData sheetId="0" refreshError="1"/>
      <sheetData sheetId="1"/>
      <sheetData sheetId="2"/>
      <sheetData sheetId="3"/>
      <sheetData sheetId="4" refreshError="1"/>
      <sheetData sheetId="5" refreshError="1"/>
      <sheetData sheetId="6" refreshError="1"/>
      <sheetData sheetId="7" refreshError="1"/>
    </sheetDataSet>
  </externalBook>
</externalLink>
</file>

<file path=xl/externalLinks/externalLink15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원가계산"/>
      <sheetName val="수정내역"/>
      <sheetName val="일위대가표"/>
      <sheetName val="일위대가"/>
      <sheetName val="실행내역"/>
      <sheetName val="일명"/>
      <sheetName val="일명95"/>
      <sheetName val="일비"/>
      <sheetName val="일비95"/>
      <sheetName val="경명"/>
      <sheetName val="경명95"/>
      <sheetName val="경배"/>
      <sheetName val="경배95"/>
      <sheetName val="임율"/>
      <sheetName val="임율95"/>
      <sheetName val="간노비"/>
      <sheetName val="간노비95"/>
      <sheetName val="직노"/>
      <sheetName val="XXXXXX"/>
      <sheetName val="VXXX"/>
      <sheetName val="진짜내역"/>
      <sheetName val="전시원"/>
      <sheetName val="전시내"/>
      <sheetName val="Sheet1"/>
      <sheetName val="Sheet2"/>
      <sheetName val="Sheet3"/>
      <sheetName val="표"/>
      <sheetName val="목"/>
      <sheetName val="설 (3)"/>
      <sheetName val="설 (2)"/>
      <sheetName val="설"/>
      <sheetName val="일"/>
      <sheetName val="일집표"/>
      <sheetName val="일위표"/>
      <sheetName val="수표"/>
      <sheetName val="총집"/>
      <sheetName val="원가"/>
      <sheetName val="집계표"/>
      <sheetName val="제작총집계표"/>
      <sheetName val="총경기장별내역서(10-11)"/>
      <sheetName val="경기장별내역서(12-107)"/>
      <sheetName val="내역서"/>
      <sheetName val="단가산출서"/>
      <sheetName val="중기사용료"/>
      <sheetName val="재료단가"/>
      <sheetName val="노임단가"/>
      <sheetName val="재료"/>
      <sheetName val="N賃率-職"/>
      <sheetName val="설계서"/>
      <sheetName val="현장"/>
      <sheetName val="건축내역"/>
      <sheetName val="예산M11A"/>
      <sheetName val="101동"/>
      <sheetName val="2000년1차"/>
      <sheetName val="2000전체분"/>
      <sheetName val="기본일위"/>
      <sheetName val="J直材4"/>
      <sheetName val="I一般比"/>
      <sheetName val="단가산출"/>
      <sheetName val="적용토목"/>
      <sheetName val="6PILE  (돌출)"/>
      <sheetName val="내역"/>
      <sheetName val="#REF"/>
      <sheetName val="asd"/>
      <sheetName val="MAIN_TABLE"/>
      <sheetName val="식재인부"/>
      <sheetName val="지하"/>
      <sheetName val="기본단가표"/>
      <sheetName val="단가조사"/>
      <sheetName val="영창26"/>
      <sheetName val="실행"/>
      <sheetName val="설직재-1"/>
      <sheetName val="3BL공동구 수량"/>
      <sheetName val="백암비스타내역"/>
      <sheetName val="교통대책내역"/>
      <sheetName val="KKK"/>
      <sheetName val="출자한도"/>
      <sheetName val="요율"/>
      <sheetName val="골재산출"/>
      <sheetName val="기초내역서"/>
      <sheetName val="수량산출"/>
      <sheetName val="대가목록표"/>
      <sheetName val="공사비총괄표"/>
      <sheetName val="기초자료"/>
      <sheetName val="본공사"/>
      <sheetName val="갑지"/>
      <sheetName val="갑지(추정)"/>
      <sheetName val="경산"/>
      <sheetName val="일대-1"/>
      <sheetName val="공사개요(서광주)"/>
      <sheetName val="5공철탑검토표"/>
      <sheetName val="4공철탑검토"/>
      <sheetName val="CTEMCOST"/>
      <sheetName val="산근"/>
      <sheetName val="금액내역서"/>
      <sheetName val="산출근거"/>
      <sheetName val="자료"/>
      <sheetName val="Sheet5"/>
      <sheetName val="일위대가목차"/>
      <sheetName val="일위대가1"/>
      <sheetName val="일위대가10"/>
      <sheetName val="일위대가11"/>
      <sheetName val="일위대가12"/>
      <sheetName val="일위대가13"/>
      <sheetName val="일위대가14"/>
      <sheetName val="일위대가15"/>
      <sheetName val="일위대가16"/>
      <sheetName val="일위대가17"/>
      <sheetName val="일위대가2"/>
      <sheetName val="일위대가3"/>
      <sheetName val="일위대가4"/>
      <sheetName val="일위대가5"/>
      <sheetName val="일위대가6"/>
      <sheetName val="일위대가7"/>
      <sheetName val="일위대가8"/>
      <sheetName val="일위대가9"/>
      <sheetName val="일위대가18-1"/>
      <sheetName val="일위대가19-1"/>
      <sheetName val="일위대가20-1"/>
      <sheetName val="일위대가21-1"/>
      <sheetName val="일위대가22-1"/>
      <sheetName val="일위대가23-1"/>
      <sheetName val="일위대가24-1"/>
      <sheetName val="일위대가25-1"/>
      <sheetName val="일위대가26-1"/>
      <sheetName val="일위대가27-1"/>
      <sheetName val="일위대가28-1"/>
      <sheetName val="일위대가29-1"/>
      <sheetName val="일위대가30-1"/>
      <sheetName val="일위대가31-1"/>
      <sheetName val="일위대가32-1"/>
      <sheetName val="일위대가33-1"/>
      <sheetName val="일위대가34-1"/>
      <sheetName val="일위대가35-1"/>
      <sheetName val="일위대가36-1"/>
      <sheetName val="일위대가37-1"/>
      <sheetName val="일위대가38-1"/>
      <sheetName val="일위대가39-1"/>
      <sheetName val="일위대가40-1"/>
      <sheetName val="일위대가41-1"/>
      <sheetName val="일위대가42-1"/>
      <sheetName val="일위대가43-1"/>
      <sheetName val="일위대가44-1"/>
      <sheetName val="일위대가45-1"/>
      <sheetName val="일위대가46-1"/>
      <sheetName val="일위대가47-1"/>
      <sheetName val="일위대가48-1"/>
      <sheetName val="일위대가49-1"/>
      <sheetName val="일위대가50-1"/>
      <sheetName val="일위대가51-1"/>
      <sheetName val="일위대가52-1"/>
      <sheetName val="일위대가53-1"/>
      <sheetName val="일위대가54-1"/>
      <sheetName val="일위대가55-1"/>
      <sheetName val="일위대가56-1 "/>
      <sheetName val="일위대가57-1"/>
      <sheetName val="일위대가58-1"/>
      <sheetName val="일위대가59-1"/>
      <sheetName val="일위대가60-1"/>
      <sheetName val="일위대가61-1"/>
      <sheetName val="일위대가62-1"/>
      <sheetName val="일위대가63-1"/>
      <sheetName val="일위대가64-1"/>
      <sheetName val="일위대가65-1"/>
      <sheetName val="일위대가66-1"/>
      <sheetName val="일위대가67-1"/>
      <sheetName val="일위대가68-1"/>
      <sheetName val="일위대가69-1"/>
      <sheetName val="일위대가70-1"/>
      <sheetName val="일위대가71-1 "/>
      <sheetName val="일위대가72-1"/>
      <sheetName val="일위대가73-1"/>
      <sheetName val="일위대가74-1 "/>
      <sheetName val="일위대가75-1"/>
      <sheetName val="일위대가76-1 "/>
      <sheetName val="일위대가77-1 "/>
      <sheetName val="일위대가78-1 "/>
      <sheetName val="일위대가79-1"/>
      <sheetName val="일위대가80-1"/>
      <sheetName val="일위대가81-1"/>
      <sheetName val="일위대가82-1"/>
      <sheetName val="일위대가92-1"/>
      <sheetName val="AIR SHOWER(3인용)"/>
      <sheetName val="대공종"/>
      <sheetName val="총괄표"/>
      <sheetName val="차수공개요"/>
      <sheetName val="조명율표"/>
      <sheetName val="본체"/>
      <sheetName val="철탑공사"/>
      <sheetName val="LF자재단가"/>
      <sheetName val="지질조사"/>
      <sheetName val="교각별철근수량집계표"/>
      <sheetName val="산출내역서"/>
      <sheetName val="코드표"/>
      <sheetName val="Customer Databas"/>
      <sheetName val="스포회원매출"/>
      <sheetName val="재료비노무비"/>
      <sheetName val="당초"/>
      <sheetName val="물가자료"/>
      <sheetName val="데이타"/>
      <sheetName val="DATA"/>
      <sheetName val="토공(우물통,기타) "/>
      <sheetName val="교수설계"/>
      <sheetName val="공사직종별노임"/>
      <sheetName val="노임"/>
      <sheetName val="위생설비"/>
      <sheetName val="RE9604"/>
      <sheetName val="NYS"/>
      <sheetName val="단중표"/>
      <sheetName val="자재단가"/>
      <sheetName val="당진1,2호기전선관설치및접지4차공사내역서-을지"/>
      <sheetName val="공정율"/>
      <sheetName val="pldt"/>
      <sheetName val="건집"/>
      <sheetName val="건축"/>
      <sheetName val="기설집"/>
      <sheetName val="설집"/>
      <sheetName val="식재수량표"/>
      <sheetName val="총괄"/>
      <sheetName val="집계"/>
      <sheetName val="공량집"/>
      <sheetName val="단가"/>
      <sheetName val="배부율"/>
      <sheetName val="완성1"/>
      <sheetName val="완성2"/>
      <sheetName val="산재비율"/>
      <sheetName val="안전비율"/>
      <sheetName val="일반비율"/>
      <sheetName val="공량"/>
      <sheetName val="VXXXXX"/>
      <sheetName val="적용대가"/>
      <sheetName val="지수내역"/>
      <sheetName val="노(97.1,97.9,98.1)"/>
      <sheetName val="입찰안"/>
      <sheetName val="내역서2안"/>
      <sheetName val=" HIT-&gt;HMC 견적(3900)"/>
      <sheetName val="예산"/>
      <sheetName val="Sheet6"/>
      <sheetName val="도급기성"/>
      <sheetName val="설비단가표"/>
      <sheetName val="연부97-1"/>
      <sheetName val="조건표"/>
      <sheetName val="자갈,시멘트,모래산출"/>
      <sheetName val="오수공수량집계표"/>
      <sheetName val="기술부대조건"/>
      <sheetName val="LEGEND"/>
      <sheetName val="원가 (2)"/>
      <sheetName val="특외대"/>
      <sheetName val="율촌법률사무소2내역"/>
      <sheetName val="식생블럭단위수량"/>
      <sheetName val="노임,재료비"/>
      <sheetName val="토공 total"/>
      <sheetName val="6호기"/>
      <sheetName val="금액집계"/>
      <sheetName val="102역사"/>
      <sheetName val="96정변2"/>
      <sheetName val="목록"/>
      <sheetName val="조명시설"/>
      <sheetName val="노무,재료"/>
      <sheetName val="견적"/>
      <sheetName val="내역서(중수)"/>
      <sheetName val="CAT_5"/>
      <sheetName val="단가비교표_공통1"/>
      <sheetName val="48전력선로일위"/>
      <sheetName val="단가표"/>
      <sheetName val="중기"/>
      <sheetName val="철거산출근거"/>
      <sheetName val="사다리"/>
      <sheetName val="CIVIL4"/>
      <sheetName val="내역(원안-대안)"/>
      <sheetName val="아파트건축"/>
      <sheetName val="표지"/>
      <sheetName val="부대공Ⅱ"/>
      <sheetName val="조경일람"/>
      <sheetName val="공사개요"/>
      <sheetName val="산출0"/>
      <sheetName val="3.2제조설비"/>
      <sheetName val="수주추정"/>
      <sheetName val="시설물기초"/>
      <sheetName val=" 냉각수펌프"/>
      <sheetName val="AHU집계"/>
      <sheetName val="1.설계조건"/>
      <sheetName val="ELEC"/>
      <sheetName val="9GNG운반"/>
      <sheetName val="공조기휀"/>
      <sheetName val="시멘트"/>
      <sheetName val="N賃率_職"/>
      <sheetName val="전기일위목록"/>
      <sheetName val="적용건축"/>
      <sheetName val="산출-설비"/>
      <sheetName val="원가계산서"/>
      <sheetName val="노 무 비"/>
      <sheetName val="견적서"/>
      <sheetName val="기계경비(시간당)"/>
      <sheetName val="노무비"/>
      <sheetName val="데리네이타현황"/>
      <sheetName val="DATE"/>
      <sheetName val="001"/>
      <sheetName val="단위내역서"/>
      <sheetName val="본체철근표"/>
      <sheetName val="하이테콤직원"/>
      <sheetName val="역공종"/>
      <sheetName val="제-노임"/>
      <sheetName val="제직재"/>
      <sheetName val="대치판정"/>
      <sheetName val="원가서"/>
      <sheetName val="도급견적가"/>
      <sheetName val="공통가설공사"/>
      <sheetName val="입력변수"/>
      <sheetName val="일위(철거)"/>
      <sheetName val="Sheet7(ㅅ)"/>
      <sheetName val="제작비추산총괄표"/>
      <sheetName val="갑"/>
      <sheetName val="일위"/>
      <sheetName val="기계공사비집계(원안)"/>
      <sheetName val="인공산출"/>
      <sheetName val="보증수수료산출"/>
      <sheetName val="Baby일위대가"/>
      <sheetName val="일위대가목록"/>
      <sheetName val="차액보증"/>
      <sheetName val="일위(PANEL)"/>
      <sheetName val="도급예산내역서봉투"/>
      <sheetName val="공사원가계산서"/>
      <sheetName val="설계산출표지"/>
      <sheetName val="도급예산내역서총괄표"/>
      <sheetName val="을부담운반비"/>
      <sheetName val="설계산출기초"/>
      <sheetName val="운반비산출"/>
      <sheetName val="계수시트"/>
      <sheetName val="부하자료"/>
      <sheetName val="배수내역"/>
      <sheetName val="기흥하도용"/>
      <sheetName val="내역서 "/>
      <sheetName val="노무비단가"/>
      <sheetName val="원본"/>
      <sheetName val="전선 및 전선관"/>
      <sheetName val="주beam"/>
      <sheetName val="guard(mac)"/>
      <sheetName val="간접1"/>
      <sheetName val="장비가동"/>
      <sheetName val="내역관리1"/>
      <sheetName val="설_(3)"/>
      <sheetName val="설_(2)"/>
      <sheetName val="3BL공동구_수량"/>
      <sheetName val="갑지1"/>
      <sheetName val="공통가설"/>
      <sheetName val="저"/>
      <sheetName val="내역(설계)"/>
      <sheetName val="총수량집계표"/>
      <sheetName val="백룡교차로"/>
      <sheetName val="산정교차로"/>
      <sheetName val="신영교차로"/>
      <sheetName val="물량입력"/>
      <sheetName val="E총15"/>
      <sheetName val="약품공급2"/>
      <sheetName val="카메라"/>
      <sheetName val="내역서(기성청구)"/>
      <sheetName val="별표 "/>
      <sheetName val="Total"/>
      <sheetName val="Macro1"/>
      <sheetName val="옥외계측"/>
      <sheetName val="내역표지"/>
      <sheetName val="을지"/>
      <sheetName val="단"/>
      <sheetName val="상가분양"/>
      <sheetName val="sub"/>
      <sheetName val="기타 정보통신공사"/>
      <sheetName val="첨부1"/>
      <sheetName val="반포2차"/>
      <sheetName val="봉방동근생"/>
      <sheetName val="하도급원가계산총괄표(식재)"/>
      <sheetName val="연결관암거"/>
      <sheetName val="소비자가"/>
      <sheetName val="일위_파일"/>
      <sheetName val="효성CB 1P기초"/>
      <sheetName val="램머"/>
      <sheetName val="경영상태"/>
      <sheetName val="98지급계획"/>
      <sheetName val="수목표준대가"/>
      <sheetName val="200"/>
      <sheetName val="Inst."/>
      <sheetName val="01상노임"/>
      <sheetName val="물량표"/>
      <sheetName val="국내"/>
      <sheetName val="내역서 제출"/>
      <sheetName val="직접공사비"/>
      <sheetName val="JUCKEYK"/>
      <sheetName val="건축원가"/>
      <sheetName val="#3_일위대가목록"/>
      <sheetName val="토공집계표"/>
      <sheetName val="토공"/>
      <sheetName val="터파기및재료"/>
      <sheetName val="예산총괄"/>
      <sheetName val="AIR_SHOWER(3인용)"/>
      <sheetName val="Customer_Databas"/>
      <sheetName val="토공(우물통,기타)_"/>
      <sheetName val="원가_(2)"/>
      <sheetName val="_HIT-&gt;HMC_견적(3900)"/>
      <sheetName val="2000년 공정표"/>
      <sheetName val="99년하반기"/>
      <sheetName val="찍기"/>
      <sheetName val="설계조건"/>
      <sheetName val="단가일람"/>
      <sheetName val="BID"/>
      <sheetName val="일위대가(1)"/>
      <sheetName val="교각1"/>
      <sheetName val="말뚝지지력산정"/>
      <sheetName val="부대"/>
      <sheetName val="일위CODE"/>
      <sheetName val="gyun"/>
      <sheetName val="예가표"/>
      <sheetName val="토공_total"/>
      <sheetName val="노(97_1,97_9,98_1)"/>
      <sheetName val="6PILE__(돌출)"/>
      <sheetName val="적용단위길이"/>
      <sheetName val="피벗테이블데이터분석"/>
      <sheetName val="날개벽수량표"/>
      <sheetName val="청주(철골발주의뢰서)"/>
      <sheetName val="공사착공계"/>
      <sheetName val="2공구산출내역"/>
      <sheetName val="계약서"/>
      <sheetName val="특별땅고르기"/>
      <sheetName val="단위단가"/>
      <sheetName val="노무비 근거"/>
      <sheetName val="INPUT"/>
      <sheetName val="기초일위"/>
      <sheetName val="별표"/>
      <sheetName val="내역서1"/>
      <sheetName val="1공구산출내역서"/>
      <sheetName val="지점장"/>
      <sheetName val="유기공정"/>
      <sheetName val="유림콘도"/>
      <sheetName val="ITEM"/>
      <sheetName val="암거단위"/>
      <sheetName val="단가대비표 (3)"/>
      <sheetName val="직접노무"/>
      <sheetName val="직접재료"/>
      <sheetName val="Sheet1 (2)"/>
      <sheetName val="조명율"/>
      <sheetName val="재집"/>
      <sheetName val="손익분석"/>
      <sheetName val="원가총괄"/>
      <sheetName val="수량산출(생반)"/>
      <sheetName val="일반전기C"/>
      <sheetName val="청곡지선입력"/>
      <sheetName val="COST"/>
      <sheetName val="부대내역"/>
      <sheetName val="세골재  T2 변경 현황"/>
      <sheetName val="직재"/>
      <sheetName val="통합집계표"/>
      <sheetName val="3본사"/>
      <sheetName val="갑지.을지"/>
      <sheetName val="실행철강하도"/>
      <sheetName val="(1)본선수량집계"/>
      <sheetName val="1000 DB구축 부표"/>
      <sheetName val="CT "/>
      <sheetName val="발신정보"/>
      <sheetName val="기초대가"/>
      <sheetName val="조도계산서 (도서)"/>
      <sheetName val="명세서"/>
      <sheetName val="총괄내역"/>
      <sheetName val="구리토평1전기"/>
      <sheetName val="C.전기공사"/>
      <sheetName val="J-EQ"/>
      <sheetName val="맨홀수량산출"/>
      <sheetName val="개요"/>
      <sheetName val="노임단가(08.01)"/>
      <sheetName val="현장관리비"/>
      <sheetName val="유림골조"/>
      <sheetName val="민감도"/>
      <sheetName val="세부내역서(전기)"/>
      <sheetName val="품셈"/>
      <sheetName val="변경내역(전체)"/>
      <sheetName val="신우"/>
      <sheetName val="전기내역"/>
      <sheetName val="자재표"/>
      <sheetName val="을"/>
      <sheetName val="참조자료"/>
      <sheetName val="20관리비율"/>
      <sheetName val="연습"/>
      <sheetName val="정거장 설계조건"/>
      <sheetName val="단재적표"/>
      <sheetName val="BF12-R0"/>
      <sheetName val="공문"/>
      <sheetName val="유입맨홀산출"/>
      <sheetName val="현장관리비참조"/>
      <sheetName val="공사입찰정보입력"/>
      <sheetName val="상세도(80)"/>
      <sheetName val="전기"/>
      <sheetName val="인적사항"/>
      <sheetName val="기초목록"/>
      <sheetName val="단가(자재)"/>
      <sheetName val="내역서적용수량"/>
      <sheetName val="가도공"/>
      <sheetName val="터널조도"/>
      <sheetName val="조명일위"/>
      <sheetName val="16-1"/>
      <sheetName val="처리단락"/>
      <sheetName val="건축부하"/>
      <sheetName val="약전닥트"/>
      <sheetName val="일지-H"/>
      <sheetName val="김포IO"/>
      <sheetName val="LD"/>
      <sheetName val="FA설치명세"/>
      <sheetName val="철근중량"/>
      <sheetName val="건축기계설비표선정수장"/>
      <sheetName val="빌딩 안내"/>
      <sheetName val="그림"/>
      <sheetName val="2000.05"/>
      <sheetName val="국도접속 차도부수량"/>
      <sheetName val="지급자재"/>
      <sheetName val="중기사용료산출근거"/>
      <sheetName val="바닥판"/>
      <sheetName val="입력DATA"/>
      <sheetName val="정부노임단가"/>
      <sheetName val="출력은 금물"/>
      <sheetName val="일위대가(건축)"/>
      <sheetName val="단가 "/>
      <sheetName val="COVER"/>
      <sheetName val="ESCO개보수공사"/>
      <sheetName val="견적업체"/>
      <sheetName val="MOTOR"/>
      <sheetName val="교사기준면적(초등)"/>
      <sheetName val="Y-WORK"/>
      <sheetName val="일위대가 "/>
      <sheetName val="도급내역서"/>
      <sheetName val="간접비"/>
      <sheetName val="내역서(삼호)"/>
      <sheetName val="사업부배부A"/>
      <sheetName val="1구간BOQ"/>
      <sheetName val="일위대가(출입)"/>
      <sheetName val="EJ"/>
      <sheetName val="대,유,램"/>
      <sheetName val="국별인원"/>
      <sheetName val="식재일위대가"/>
      <sheetName val="일위대가(4층원격)"/>
      <sheetName val="도급내역"/>
      <sheetName val="공량(1월22일)"/>
      <sheetName val="부분별수량산출(조합기초)"/>
      <sheetName val="단위중량"/>
      <sheetName val="기자재비"/>
      <sheetName val="출력은_금물"/>
      <sheetName val="_냉각수펌프"/>
      <sheetName val="단가_"/>
      <sheetName val="소방"/>
      <sheetName val="기초일위대가"/>
      <sheetName val="단가대비표"/>
      <sheetName val="산출기초"/>
      <sheetName val="기계내역"/>
      <sheetName val="COL"/>
      <sheetName val="2F 회의실견적(5_14 일대)"/>
      <sheetName val="단가조사서"/>
      <sheetName val="부속동"/>
      <sheetName val="1안"/>
      <sheetName val="Sheet38"/>
      <sheetName val="부대공"/>
      <sheetName val="포장공"/>
      <sheetName val="ilch"/>
      <sheetName val="일위목록"/>
      <sheetName val="쌍송교"/>
      <sheetName val="b_balju"/>
      <sheetName val="직공비"/>
      <sheetName val="A 견적"/>
      <sheetName val="FAX"/>
      <sheetName val="간접비계산"/>
      <sheetName val="유림총괄"/>
      <sheetName val="예산서"/>
      <sheetName val="구천"/>
      <sheetName val="전계가"/>
      <sheetName val="작업일보"/>
      <sheetName val="산출금액내역"/>
      <sheetName val="내역서01"/>
      <sheetName val="수배전반"/>
      <sheetName val="토사(PE)"/>
      <sheetName val="사급자재(1단계)"/>
      <sheetName val="용역비내역-진짜"/>
      <sheetName val="01"/>
      <sheetName val="부대집계"/>
      <sheetName val="관급단가"/>
      <sheetName val="기초입력 DATA"/>
      <sheetName val="공사비산출서"/>
      <sheetName val="WEIGHT LIST"/>
      <sheetName val="한강운반비"/>
      <sheetName val="청도공장"/>
      <sheetName val="접지수량"/>
      <sheetName val="제경비율"/>
      <sheetName val="기본가정"/>
      <sheetName val="작성"/>
      <sheetName val="그림2"/>
      <sheetName val="일위(시설)"/>
      <sheetName val="BSD (2)"/>
      <sheetName val="구성1"/>
      <sheetName val="구성2"/>
      <sheetName val="구성3"/>
      <sheetName val="구성4"/>
      <sheetName val="화의-현금흐름"/>
      <sheetName val="설계"/>
      <sheetName val="단가 (2)"/>
      <sheetName val="파일의이용"/>
      <sheetName val="NO.1-NO12(설계예산서)"/>
      <sheetName val="인건비"/>
      <sheetName val="관로공정"/>
      <sheetName val="총내역서"/>
      <sheetName val="설계예시"/>
      <sheetName val="간지"/>
      <sheetName val="2.고용보험료산출근거"/>
      <sheetName val="ÀÏÀ§(PANEL)"/>
      <sheetName val="자재대"/>
      <sheetName val="산출"/>
      <sheetName val="현장관리비 산출내역"/>
      <sheetName val="토목내역서 (도급단가)"/>
      <sheetName val="골조시행"/>
      <sheetName val="sst,stl창호"/>
      <sheetName val="기둥(원형)"/>
      <sheetName val="기초공"/>
      <sheetName val="수공기"/>
      <sheetName val="특수기호강도거푸집"/>
      <sheetName val="종배수관면벽신"/>
      <sheetName val="종배수관(신)"/>
      <sheetName val="자료입력"/>
      <sheetName val="공통(20-91)"/>
      <sheetName val="대운반(철재)"/>
      <sheetName val="구의33고"/>
      <sheetName val="문학간접"/>
      <sheetName val="직접시공계획서"/>
      <sheetName val="수량총괄"/>
      <sheetName val="사전공사"/>
      <sheetName val="금융비용"/>
      <sheetName val="콘크리트"/>
      <sheetName val="총괄집계표"/>
      <sheetName val="오동"/>
      <sheetName val="대조"/>
      <sheetName val="나한"/>
      <sheetName val="입상내역"/>
      <sheetName val="PIPING"/>
      <sheetName val="도급자재"/>
      <sheetName val="영외수지"/>
      <sheetName val="일위-1"/>
      <sheetName val="건설기계사용료목록"/>
      <sheetName val="전기2005"/>
      <sheetName val="통신2005"/>
      <sheetName val="단조-노임"/>
      <sheetName val="세부내역"/>
      <sheetName val="2.노임및손료"/>
      <sheetName val="시중노임"/>
      <sheetName val="공사추진현황"/>
      <sheetName val="Uint보온"/>
      <sheetName val="1Month+Sheet2!"/>
      <sheetName val="석축산출서"/>
      <sheetName val="unitpric"/>
      <sheetName val="입력"/>
      <sheetName val="&lt;--"/>
      <sheetName val="단가 및 재료비"/>
      <sheetName val="참고"/>
      <sheetName val="수량산출서"/>
      <sheetName val="투찰가"/>
      <sheetName val="도급내역서(재노경)"/>
      <sheetName val="골조"/>
      <sheetName val="품셈TABLE"/>
      <sheetName val="총공사내역서"/>
      <sheetName val="관개"/>
      <sheetName val="내역전기"/>
      <sheetName val="집"/>
      <sheetName val="철근량"/>
      <sheetName val="공정코드"/>
      <sheetName val="연결원본-절대지우지말것"/>
      <sheetName val="실행대비"/>
      <sheetName val="기초분물량표"/>
      <sheetName val="일위총괄표"/>
      <sheetName val="7.환경"/>
      <sheetName val="5.동별횡주관경"/>
      <sheetName val="포장복구집계"/>
      <sheetName val="공기압축기실"/>
      <sheetName val="화재 탐지 설비"/>
      <sheetName val="ABUT수량-A1"/>
      <sheetName val="포승중환경개선공사(변경)"/>
      <sheetName val="철콘"/>
      <sheetName val="앉음벽 (2)"/>
      <sheetName val="ELECTRIC"/>
      <sheetName val="원가계산서(변경)"/>
      <sheetName val="집수정토공"/>
      <sheetName val="설계명세서"/>
      <sheetName val="남양시작동자105노65기1.3화1.2"/>
      <sheetName val="사유서제출현황-2"/>
      <sheetName val="SHEET PILE단가"/>
      <sheetName val="기계경비시간당손료목록"/>
      <sheetName val="백호우계수"/>
      <sheetName val="내역서중"/>
      <sheetName val="교각계산"/>
      <sheetName val="계측기"/>
      <sheetName val="패널"/>
      <sheetName val="세부내역서"/>
      <sheetName val="기초자료입력"/>
      <sheetName val="일위대가(계측기설치)"/>
      <sheetName val="f산출"/>
      <sheetName val="전신환매도율"/>
      <sheetName val="준공내역"/>
      <sheetName val="P-1"/>
      <sheetName val="1월"/>
      <sheetName val="도로일위대가표"/>
      <sheetName val="값"/>
      <sheetName val="가설공사"/>
      <sheetName val="자재일람"/>
      <sheetName val="CODE"/>
      <sheetName val="전체"/>
      <sheetName val="인공"/>
      <sheetName val="표  지"/>
      <sheetName val="분전반"/>
      <sheetName val="간접(90)"/>
      <sheetName val="품셈총괄"/>
      <sheetName val="표층포설및다짐"/>
      <sheetName val="설_(3)1"/>
      <sheetName val="설_(2)1"/>
      <sheetName val="3BL공동구_수량1"/>
      <sheetName val="1_설계조건"/>
      <sheetName val="2000년_공정표"/>
      <sheetName val="노무비_근거"/>
      <sheetName val="전선_및_전선관"/>
      <sheetName val="효성CB_1P기초"/>
      <sheetName val="내역서_제출"/>
      <sheetName val="중기일위대가"/>
      <sheetName val="0Title"/>
      <sheetName val="추가예산"/>
      <sheetName val="물가시세"/>
      <sheetName val="부하"/>
      <sheetName val="DATA테이블1 (2)"/>
      <sheetName val="DB"/>
      <sheetName val="공연,전시"/>
      <sheetName val="s.v"/>
      <sheetName val="국내조달(통합-1)"/>
      <sheetName val="인부노임"/>
      <sheetName val="BOX단위철근"/>
      <sheetName val="기본항목 입력"/>
      <sheetName val="조사집계표(1)_솎아베기"/>
      <sheetName val="조사집계표(2)_솎아베기"/>
      <sheetName val="필지별내역서"/>
      <sheetName val="조사집계표(3)_솎아베기"/>
      <sheetName val="도담구내 개소별 명세"/>
      <sheetName val="工관리비율"/>
      <sheetName val="工완성공사율"/>
      <sheetName val="노무단가산정"/>
      <sheetName val="주요기준"/>
      <sheetName val="자재단가비교표"/>
      <sheetName val="간선계산"/>
      <sheetName val="철근집계"/>
      <sheetName val="COPING"/>
      <sheetName val="계화배수"/>
      <sheetName val="원가계산서구조조정"/>
      <sheetName val="B부대공"/>
      <sheetName val="와동수량"/>
      <sheetName val="직원현황"/>
      <sheetName val="등록자료"/>
      <sheetName val="견적(100%)"/>
      <sheetName val="실행(1)"/>
      <sheetName val="가락화장을지"/>
      <sheetName val="기초입력"/>
      <sheetName val="단가비교"/>
      <sheetName val="1차 내역서"/>
      <sheetName val="현장경비"/>
      <sheetName val="예비용"/>
      <sheetName val="상행-교대(A1-A2)"/>
      <sheetName val="전기설계변경"/>
      <sheetName val="본사"/>
      <sheetName val="공장"/>
      <sheetName val="철집"/>
      <sheetName val="부자재 적용비율"/>
      <sheetName val="광주주공"/>
      <sheetName val="조정율"/>
      <sheetName val="노임200103"/>
      <sheetName val="주안3차A-A"/>
      <sheetName val="간접경상비"/>
      <sheetName val="Cost bd-&quot;A&quot;"/>
      <sheetName val="기안1"/>
      <sheetName val="2.대외공문"/>
      <sheetName val=" 토목 처리장도급내역서 "/>
      <sheetName val="Sheet4"/>
      <sheetName val="각종양식"/>
      <sheetName val="본서하반기"/>
      <sheetName val="하반기(지구대)"/>
      <sheetName val="Macro(MCC)"/>
      <sheetName val="전동기"/>
      <sheetName val="기성내역"/>
      <sheetName val="주차구획선수량"/>
      <sheetName val="재료할증"/>
      <sheetName val="단위수량산출"/>
      <sheetName val="낙찰표"/>
      <sheetName val="개별직종노임단가(2003.9)"/>
      <sheetName val="실행내역 (2)"/>
      <sheetName val="1,2공구원가계산서"/>
      <sheetName val="흥양2교토공집계표"/>
      <sheetName val="참조코드"/>
      <sheetName val="공사 Scope 표지"/>
      <sheetName val="공사 Scope"/>
      <sheetName val="원가표"/>
      <sheetName val="내역-1"/>
      <sheetName val="내역-2"/>
      <sheetName val="일위2"/>
      <sheetName val="일위3"/>
      <sheetName val="몸체(460×600)"/>
      <sheetName val="560×550"/>
      <sheetName val="590×630"/>
      <sheetName val="502(760×600)"/>
      <sheetName val="840×700"/>
      <sheetName val="860×600"/>
      <sheetName val="870×770"/>
      <sheetName val="910×600"/>
      <sheetName val="937×610"/>
      <sheetName val="960×600"/>
      <sheetName val="980×640"/>
      <sheetName val="1000×610"/>
      <sheetName val="1080×770"/>
      <sheetName val="1130×600"/>
      <sheetName val="1200×600"/>
      <sheetName val="503(1230×510)"/>
      <sheetName val="1310×800"/>
      <sheetName val="1360×700"/>
      <sheetName val="1380×670"/>
      <sheetName val="1400×830"/>
      <sheetName val="1450×505"/>
      <sheetName val="1470×700"/>
      <sheetName val="1500×613"/>
      <sheetName val="1500×720"/>
      <sheetName val="1550×770"/>
      <sheetName val="1600×700"/>
      <sheetName val="1650×650"/>
      <sheetName val="1650×800"/>
      <sheetName val="1780×500"/>
      <sheetName val="2190×505"/>
      <sheetName val="504(2700×650)"/>
      <sheetName val="505(840×700)"/>
      <sheetName val="840×840"/>
      <sheetName val="848×613"/>
      <sheetName val="1060×700"/>
      <sheetName val="1080×670"/>
      <sheetName val="1110×722"/>
      <sheetName val="1160×650"/>
      <sheetName val="1160×680"/>
      <sheetName val="1160×730"/>
      <sheetName val="506(1210×730)"/>
      <sheetName val="1310×700"/>
      <sheetName val="1310×790"/>
      <sheetName val="1480×560"/>
      <sheetName val="511(1080×770)"/>
      <sheetName val="512(1360×700)"/>
      <sheetName val="512(1380×670)"/>
      <sheetName val="512(1500×720)"/>
      <sheetName val="512(1650×800)"/>
      <sheetName val="임율산출표"/>
      <sheetName val="간접노무비율"/>
      <sheetName val="직간접노무비집계"/>
      <sheetName val="부문별직접노무발생"/>
      <sheetName val="부분별간접노무집계"/>
      <sheetName val="부분별공통비배부액"/>
      <sheetName val="부분별간접노무발생"/>
      <sheetName val="발생노무집계"/>
      <sheetName val="직접노무비발생"/>
      <sheetName val="간접노무비발생"/>
      <sheetName val="경비집계"/>
      <sheetName val="경비계산"/>
      <sheetName val="경비배부율"/>
      <sheetName val="경비조정"/>
      <sheetName val="가구부문경비집계"/>
      <sheetName val="가구부문부서별배부액"/>
      <sheetName val="경비배부액집계"/>
      <sheetName val="공통비배부액"/>
      <sheetName val="배부율산출"/>
      <sheetName val="월별경비집계"/>
      <sheetName val="월별경비내역"/>
      <sheetName val="작업시간명세표"/>
      <sheetName val="일반관리비비율산출표"/>
      <sheetName val="일반관리및이윤율"/>
      <sheetName val="손익계산서"/>
      <sheetName val="제조원가명세서"/>
      <sheetName val="노무비집계"/>
      <sheetName val="직접노무비"/>
      <sheetName val="노무공수산출(460×600)"/>
      <sheetName val="적용원단위공수"/>
      <sheetName val="단위당노무공수"/>
      <sheetName val="실적원재료공수"/>
      <sheetName val="실적작업공수"/>
      <sheetName val="난이도가중치"/>
      <sheetName val="실적재품수량산출"/>
      <sheetName val="거울판"/>
      <sheetName val="키큰장"/>
      <sheetName val="서랍통"/>
      <sheetName val="천판류"/>
      <sheetName val="기타"/>
      <sheetName val="포장"/>
      <sheetName val="1∼37"/>
      <sheetName val="38∼94"/>
      <sheetName val="95∼126"/>
      <sheetName val="127∼154"/>
      <sheetName val="155∼205"/>
      <sheetName val="206∼255"/>
      <sheetName val="256∼281"/>
      <sheetName val="추가분"/>
      <sheetName val="뒷선반"/>
      <sheetName val="장식판"/>
      <sheetName val="상판(HPM)"/>
      <sheetName val="상판(인조)"/>
      <sheetName val="포장(1)"/>
      <sheetName val="포장(2)"/>
      <sheetName val="포장(3)"/>
      <sheetName val="포장(4)"/>
      <sheetName val="코킹"/>
      <sheetName val="상판,뒷선반길이"/>
      <sheetName val="간재"/>
      <sheetName val="간노"/>
      <sheetName val="임금"/>
      <sheetName val="임금2"/>
      <sheetName val="경비 (2)"/>
      <sheetName val="경조"/>
      <sheetName val="일반 (2)"/>
      <sheetName val="일반율"/>
      <sheetName val="이윤 (2)"/>
      <sheetName val="이윤율"/>
      <sheetName val="손익"/>
      <sheetName val="제조"/>
      <sheetName val="손익2"/>
      <sheetName val="제조2"/>
      <sheetName val="기업"/>
      <sheetName val="제조노임"/>
      <sheetName val="모래기초"/>
      <sheetName val="노임(1차)"/>
      <sheetName val="일반공사"/>
      <sheetName val="외주비"/>
      <sheetName val="하중계산"/>
      <sheetName val="안정성검토"/>
      <sheetName val="설계기준"/>
      <sheetName val="집수A"/>
      <sheetName val="양식_자재단가조사표"/>
      <sheetName val="전체제잡비"/>
      <sheetName val="3.자재비(총괄)"/>
      <sheetName val="일 위 목 록 표"/>
      <sheetName val="퍼스트"/>
      <sheetName val="폐토수익화 "/>
      <sheetName val="원료"/>
      <sheetName val="이형관중량"/>
      <sheetName val="단가산출(T)"/>
      <sheetName val="일위대가(목록)"/>
      <sheetName val="산근(목록)"/>
      <sheetName val="재료비"/>
      <sheetName val="공내역"/>
      <sheetName val="동원(3)"/>
      <sheetName val="물집"/>
      <sheetName val="신규 수주분(사용자 정의)"/>
      <sheetName val="동해title"/>
      <sheetName val="특별교실"/>
      <sheetName val="노임단가 (2)"/>
      <sheetName val="실행-집행"/>
      <sheetName val="항목등록"/>
      <sheetName val="평3"/>
      <sheetName val="직접경비호표"/>
      <sheetName val="합의경상"/>
      <sheetName val="제잡비"/>
      <sheetName val="시운전연료비"/>
      <sheetName val="건축2"/>
      <sheetName val="1.토공집계표"/>
      <sheetName val="접속단위"/>
      <sheetName val="상수도토공집계표"/>
      <sheetName val="대포2교접속"/>
      <sheetName val="천방교접속"/>
      <sheetName val="ATM기초철가"/>
      <sheetName val="ES조서출력하기"/>
      <sheetName val="자재단가리스트"/>
      <sheetName val="견적단가"/>
      <sheetName val="기초작업"/>
      <sheetName val="다이꾸"/>
      <sheetName val="본사업"/>
      <sheetName val="이형관"/>
      <sheetName val="XL4Poppy"/>
      <sheetName val="매출채권"/>
      <sheetName val="CL분석결과"/>
      <sheetName val="4.2내역서"/>
      <sheetName val="기계공사"/>
      <sheetName val="대가호표"/>
      <sheetName val="전선(총)"/>
      <sheetName val="7-1노임"/>
      <sheetName val="7-2경비"/>
      <sheetName val="직원자료입력"/>
      <sheetName val="담장산출"/>
      <sheetName val="기계설비표선정수장"/>
      <sheetName val="샘플표지"/>
      <sheetName val="대보~세기"/>
      <sheetName val="수지예산"/>
      <sheetName val="직원관리자료"/>
      <sheetName val="17F MOCKUP B-1,B-2"/>
      <sheetName val="기성내역서표지"/>
      <sheetName val="설계명세"/>
      <sheetName val="참조 (2)"/>
      <sheetName val="제출내역 (3)"/>
      <sheetName val="하조서"/>
      <sheetName val="예산명세서"/>
      <sheetName val="형틀공사"/>
      <sheetName val="설-원가"/>
      <sheetName val="설치자재"/>
      <sheetName val="단중"/>
      <sheetName val="#2_일위대가목록"/>
      <sheetName val="WORK"/>
      <sheetName val="일위(집)"/>
      <sheetName val="투찰(하수)"/>
      <sheetName val="통신원가"/>
      <sheetName val="지입자재집계표"/>
      <sheetName val="일위단가"/>
      <sheetName val="기존단가 (2)"/>
      <sheetName val="환율change"/>
      <sheetName val="일위대가목록 "/>
      <sheetName val="base"/>
      <sheetName val="중질쓰레기"/>
      <sheetName val="압축공기소요량"/>
      <sheetName val="보일러물질수지"/>
      <sheetName val="을-ATYPE"/>
      <sheetName val="TABLE"/>
      <sheetName val="RAHMEN"/>
      <sheetName val="AV시스템"/>
      <sheetName val="민속촌메뉴"/>
      <sheetName val="2F 회의실견적_5_14 일대_"/>
      <sheetName val="97"/>
      <sheetName val="식재가격"/>
      <sheetName val="식재총괄"/>
      <sheetName val="조달단가"/>
      <sheetName val="품목"/>
      <sheetName val="토공_total1"/>
      <sheetName val="Customer_Databas1"/>
      <sheetName val="원가_(2)1"/>
      <sheetName val="AIR_SHOWER(3인용)1"/>
      <sheetName val="6PILE__(돌출)1"/>
      <sheetName val="토공(우물통,기타)_1"/>
      <sheetName val="노(97_1,97_9,98_1)1"/>
      <sheetName val="_HIT-&gt;HMC_견적(3900)1"/>
      <sheetName val="내역서_"/>
      <sheetName val="노_무_비"/>
      <sheetName val="Inst_"/>
      <sheetName val="별표_"/>
      <sheetName val="3_2제조설비"/>
      <sheetName val="단가대비표_(3)"/>
      <sheetName val="세골재__T2_변경_현황"/>
      <sheetName val="B2BERP"/>
      <sheetName val="대목"/>
      <sheetName val="어룡"/>
      <sheetName val="진흥지역조서(구역밖)"/>
      <sheetName val="itm코드"/>
      <sheetName val="itm기준"/>
      <sheetName val="PROJECT BRIEF(EX.NEW)"/>
      <sheetName val="투자-국내2"/>
      <sheetName val="강관주휀스"/>
      <sheetName val="설계예/"/>
      <sheetName val="공劰.勼"/>
      <sheetName val="공韛⾶_x0005_"/>
      <sheetName val="공_x0005__x0000_"/>
      <sheetName val="시약"/>
      <sheetName val=""/>
      <sheetName val="견적내역서"/>
      <sheetName val="현금예금"/>
      <sheetName val="공헾⾵_x0005_"/>
      <sheetName val="간접"/>
      <sheetName val="양식(직판용)"/>
      <sheetName val="공급집계 (현대-우림)"/>
      <sheetName val="선체-H"/>
      <sheetName val="AHU-01"/>
      <sheetName val="가감수량"/>
      <sheetName val="개거재료산출"/>
      <sheetName val="4.고용보험"/>
      <sheetName val="휴가비,급량비"/>
      <sheetName val="인건-측정"/>
      <sheetName val="1 자원총괄"/>
      <sheetName val="차압계산"/>
      <sheetName val="공사잡비"/>
      <sheetName val="약품설비"/>
      <sheetName val="Data&amp;Result"/>
      <sheetName val="99총공사내역서"/>
      <sheetName val="투찰내역"/>
      <sheetName val="광장"/>
      <sheetName val="교대(A1-A2)"/>
      <sheetName val="흙쌓기도수로설치현황"/>
      <sheetName val="샌딩 에폭시 도장"/>
      <sheetName val="일반문틀 설치"/>
      <sheetName val="스텐문틀설치"/>
      <sheetName val="Summary Sheets"/>
      <sheetName val="지하시설물작성"/>
      <sheetName val="총괄표 "/>
      <sheetName val="주요항목별"/>
      <sheetName val="위치조서"/>
      <sheetName val="제노임"/>
      <sheetName val="연환"/>
      <sheetName val="B부대0"/>
      <sheetName val="공사미수"/>
      <sheetName val="인사자료총집계"/>
      <sheetName val="가로등내역서"/>
      <sheetName val="70%"/>
      <sheetName val="내역(100%)"/>
      <sheetName val="C3"/>
      <sheetName val="납부서"/>
      <sheetName val="전담운영PM"/>
      <sheetName val="일위대가내역"/>
      <sheetName val="공종별내역서"/>
      <sheetName val="일위_FILE"/>
      <sheetName val="원내역"/>
      <sheetName val="터널대가"/>
      <sheetName val="예정(3)"/>
      <sheetName val="소포내역 (2)"/>
      <sheetName val="단1"/>
      <sheetName val="TANK견적대지"/>
      <sheetName val="MECH"/>
      <sheetName val="설_(3)2"/>
      <sheetName val="설_(2)2"/>
      <sheetName val="자재테이블"/>
      <sheetName val="철콘산출"/>
      <sheetName val="노임단가2004(상)"/>
      <sheetName val="준공정산"/>
      <sheetName val="버스운행안내"/>
      <sheetName val="예방접종계획"/>
      <sheetName val="근태계획서"/>
      <sheetName val="상반기손익차2총괄"/>
      <sheetName val="B-data"/>
      <sheetName val="ETC"/>
      <sheetName val="1-1"/>
      <sheetName val="Sheet15"/>
      <sheetName val="전국현황"/>
      <sheetName val="차수"/>
      <sheetName val="1"/>
      <sheetName val="통합"/>
      <sheetName val="옹벽"/>
      <sheetName val="3BL공동구_수량2"/>
      <sheetName val="토공_total2"/>
      <sheetName val="Customer_Databas2"/>
      <sheetName val="원가_(2)2"/>
      <sheetName val="AIR_SHOWER(3인용)2"/>
      <sheetName val="6PILE__(돌출)2"/>
      <sheetName val="토공(우물통,기타)_2"/>
      <sheetName val="노(97_1,97_9,98_1)2"/>
      <sheetName val="_냉각수펌프1"/>
      <sheetName val="1_설계조건1"/>
      <sheetName val="_HIT-&gt;HMC_견적(3900)2"/>
      <sheetName val="내역서_1"/>
      <sheetName val="노_무_비1"/>
      <sheetName val="전선_및_전선관1"/>
      <sheetName val="Inst_1"/>
      <sheetName val="내역서_제출1"/>
      <sheetName val="2000년_공정표1"/>
      <sheetName val="별표_1"/>
      <sheetName val="3_2제조설비1"/>
      <sheetName val="단가대비표_(3)1"/>
      <sheetName val="효성CB_1P기초1"/>
      <sheetName val="노무비_근거1"/>
      <sheetName val="세골재__T2_변경_현황1"/>
      <sheetName val="일위대가56-1_"/>
      <sheetName val="일위대가71-1_"/>
      <sheetName val="일위대가74-1_"/>
      <sheetName val="일위대가76-1_"/>
      <sheetName val="일위대가77-1_"/>
      <sheetName val="일위대가78-1_"/>
      <sheetName val="기타_정보통신공사"/>
      <sheetName val="노임단가(08_01)"/>
      <sheetName val="갑지_을지"/>
      <sheetName val="C_전기공사"/>
      <sheetName val="Sheet1_(2)"/>
      <sheetName val="DATA테이블1_(2)"/>
      <sheetName val="1000_DB구축_부표"/>
      <sheetName val="CT_"/>
      <sheetName val="조도계산서_(도서)"/>
      <sheetName val="표__지"/>
      <sheetName val="빌딩_안내"/>
      <sheetName val="화재_탐지_설비"/>
      <sheetName val="A_견적"/>
      <sheetName val="s_v"/>
      <sheetName val="도담구내_개소별_명세"/>
      <sheetName val="정거장_설계조건"/>
      <sheetName val="2000_05"/>
      <sheetName val="단가_및_재료비"/>
      <sheetName val="1차_내역서"/>
      <sheetName val="청곡지거입력"/>
      <sheetName val="현장조사"/>
      <sheetName val="공_x0005__x0000__x0000_"/>
      <sheetName val="공铌ó_x0000_"/>
      <sheetName val="공_x0000_"/>
      <sheetName val="공䐠"/>
      <sheetName val="공㽐-ૐ"/>
      <sheetName val="[KKK.XLS]설계예/"/>
      <sheetName val="[KKK.XLS][KKK.XLS]설계예/"/>
      <sheetName val="[KKK.XLS][KKK.XLS][KKK.XLS]설계예/"/>
      <sheetName val="공사내역"/>
      <sheetName val="토목"/>
      <sheetName val="WING3"/>
      <sheetName val="계화배수(3대)"/>
      <sheetName val="수량간지"/>
      <sheetName val="대"/>
      <sheetName val="엔지니어링"/>
      <sheetName val="노임변동률"/>
      <sheetName val="잡철물"/>
      <sheetName val="매립"/>
      <sheetName val="프랜트면허"/>
      <sheetName val="토목주소"/>
      <sheetName val="청곡간선입력"/>
      <sheetName val="97년 추정"/>
      <sheetName val="측량요율"/>
      <sheetName val="원가계산 (2)"/>
      <sheetName val="전기일위대가"/>
      <sheetName val="배수공"/>
      <sheetName val="건축기성"/>
      <sheetName val="BOQ(전체)"/>
      <sheetName val="주소"/>
      <sheetName val="일위목록-기"/>
      <sheetName val="1유리"/>
      <sheetName val="공ମ⿩_x0005_"/>
      <sheetName val="2,EXIST 전기실산출"/>
      <sheetName val="포승중환경개선공사_변경_"/>
      <sheetName val="실행기초"/>
      <sheetName val="변경내역"/>
      <sheetName val="기준표"/>
      <sheetName val="시화점실행"/>
      <sheetName val="MEMORY"/>
      <sheetName val="산출내력"/>
      <sheetName val="관리보고"/>
      <sheetName val="신표지1"/>
      <sheetName val="GRACE"/>
      <sheetName val="식재일위대"/>
      <sheetName val="자재발주서"/>
      <sheetName val="wall"/>
      <sheetName val="Front"/>
      <sheetName val="선급비용"/>
      <sheetName val="ELECTR_x0000__x0000_"/>
      <sheetName val="MAT 철근"/>
      <sheetName val="건설성적"/>
      <sheetName val="FAB4생산"/>
      <sheetName val="간접비 총괄표"/>
      <sheetName val="남양구조시험동"/>
      <sheetName val="토공A1"/>
      <sheetName val="전기단가조사서"/>
      <sheetName val="P-산#1-1(WOWA1)"/>
      <sheetName val="단중표-ST"/>
      <sheetName val="95년12월말"/>
      <sheetName val="조건표 (2)"/>
      <sheetName val="tggwan(mac)"/>
      <sheetName val="예산총괄표"/>
      <sheetName val="공주-교대(A1)"/>
      <sheetName val="Mc1"/>
      <sheetName val="사업수지"/>
      <sheetName val="표지1"/>
      <sheetName val="산출근거(단청공사)"/>
      <sheetName val="POL6차-PIPING"/>
      <sheetName val="물량"/>
      <sheetName val="산#2-1 (2)"/>
      <sheetName val="산#3-1"/>
      <sheetName val="공량산출서"/>
      <sheetName val="대로근거"/>
      <sheetName val="관로토공"/>
      <sheetName val="우수관"/>
      <sheetName val="건축공사"/>
      <sheetName val="시중노임(공사)"/>
      <sheetName val="공정외주"/>
      <sheetName val="기성금내역서"/>
      <sheetName val="일위대가(4층원격礊"/>
      <sheetName val="일위대가(4_x0005__x0000__x0000_"/>
      <sheetName val="일위대가(4獏め_x0005__x0000_"/>
      <sheetName val="일위대가(4층원격唨"/>
      <sheetName val="MAT"/>
      <sheetName val="일위대가(4蒨,蓬,"/>
      <sheetName val="AIR SHOWER_3인용_"/>
      <sheetName val="일위대가(4ꌱ⿪_x0005__x0000_"/>
      <sheetName val="일위대가(4층원격夸"/>
      <sheetName val="일위대가(4층원격咘"/>
      <sheetName val="수원공사비"/>
      <sheetName val="투찰"/>
      <sheetName val="4.2유효폭의 계산"/>
      <sheetName val="전통건설"/>
      <sheetName val="설계내역2"/>
      <sheetName val="유수전환공사"/>
      <sheetName val="공종목록표"/>
      <sheetName val="설계내역서"/>
      <sheetName val="기본자료"/>
      <sheetName val="노무비 "/>
      <sheetName val="평가데이터"/>
      <sheetName val="부안변전"/>
      <sheetName val="전기외주내역"/>
      <sheetName val="기초목"/>
      <sheetName val="현장관리비데이타"/>
      <sheetName val="기술조건"/>
      <sheetName val="호표"/>
      <sheetName val="청곡지선토공총"/>
      <sheetName val="토공총"/>
      <sheetName val="슬래브(유곡)"/>
      <sheetName val="말뚝지/_x0000__x0013_"/>
      <sheetName val="면적표"/>
      <sheetName val="적용률"/>
      <sheetName val="1구간FRP수량산출"/>
      <sheetName val="준검 내역서"/>
      <sheetName val="결재갑지"/>
      <sheetName val="효동"/>
      <sheetName val="ND"/>
      <sheetName val="원본(갑지)"/>
      <sheetName val="자재운반단가일람표"/>
      <sheetName val="시중노임단가"/>
      <sheetName val="상시"/>
      <sheetName val="접속도로1"/>
      <sheetName val="가설공_x0000_"/>
      <sheetName val="말뚝지_x0000__x0000_ﯲ"/>
      <sheetName val="말뚝지怀4Ე"/>
      <sheetName val="5.지붕"/>
      <sheetName val="철근콘크리트"/>
      <sheetName val="개별직종노임단가(2002.5)"/>
      <sheetName val="설계예산서"/>
      <sheetName val="폐기물"/>
      <sheetName val="암거 제원표-1단계"/>
      <sheetName val="하수처리장"/>
      <sheetName val="날개벽"/>
      <sheetName val="산출기초(기계터파기)3열"/>
      <sheetName val="전송망집계"/>
      <sheetName val="철거수량(전송)"/>
      <sheetName val="일용노임단가"/>
      <sheetName val="산출근거1"/>
      <sheetName val="인수공규격"/>
      <sheetName val="실행간접비용"/>
      <sheetName val="업무분장"/>
      <sheetName val="단가산출2"/>
      <sheetName val="배수통관(좌)"/>
      <sheetName val="DATA 입력부"/>
      <sheetName val="이름"/>
      <sheetName val="예정공정표"/>
      <sheetName val="단가조사-1"/>
      <sheetName val="단가조사-2"/>
      <sheetName val="토피 5m"/>
      <sheetName val="집수정(600-700)"/>
      <sheetName val="중기조종사 단위단가"/>
      <sheetName val="관집계"/>
      <sheetName val="A1"/>
      <sheetName val="대비"/>
      <sheetName val="소총괄표1"/>
      <sheetName val="수토공단위당"/>
      <sheetName val="우수공집계"/>
      <sheetName val="업체별기성내역"/>
      <sheetName val="BOX수량"/>
      <sheetName val="관로내역원"/>
      <sheetName val="CABLE SIZE-1"/>
      <sheetName val="000000"/>
      <sheetName val="무시"/>
      <sheetName val=" 소방공사 산출근거"/>
      <sheetName val="기기리스트"/>
      <sheetName val="플랜트 설치"/>
      <sheetName val="북방3터널"/>
      <sheetName val="미드수량"/>
      <sheetName val="견적대비 견적서"/>
      <sheetName val="LIST"/>
      <sheetName val="갑  지"/>
      <sheetName val="견적조건"/>
      <sheetName val="노임이"/>
      <sheetName val="공동구수량"/>
      <sheetName val="단가대비"/>
      <sheetName val="남평내역"/>
      <sheetName val="재료집계표"/>
      <sheetName val="수량산출목록표"/>
      <sheetName val="PARAMETER"/>
      <sheetName val="10월"/>
      <sheetName val="기초"/>
      <sheetName val="부경"/>
      <sheetName val="database"/>
      <sheetName val="S1,3"/>
      <sheetName val="수안보-MBR1"/>
      <sheetName val="원형1호맨홀토공수량"/>
      <sheetName val="P.M 별"/>
      <sheetName val="일위대가(비굴착)"/>
      <sheetName val="인건비 "/>
      <sheetName val="입력정보"/>
      <sheetName val="광주운남을"/>
      <sheetName val="기안문"/>
      <sheetName val="7급줄떼"/>
      <sheetName val="5.정산서"/>
      <sheetName val="암거공"/>
      <sheetName val="SUS(150)"/>
      <sheetName val="미장&amp;수장공사"/>
      <sheetName val="창호"/>
      <sheetName val="가설제외"/>
      <sheetName val="기타공사"/>
      <sheetName val="도로횡단-D300"/>
      <sheetName val="산출내역서집계표"/>
      <sheetName val=" 총괄표"/>
      <sheetName val="진주방향"/>
      <sheetName val="접수부"/>
      <sheetName val="전기내역서(총계)"/>
      <sheetName val="noyim"/>
      <sheetName val="지점별강우량"/>
      <sheetName val="인원계획-미화"/>
      <sheetName val="7급줄떼공"/>
      <sheetName val="단가표 (2)"/>
      <sheetName val="견적(100%ᓈ"/>
      <sheetName val="견적(100%䃈"/>
      <sheetName val="견적(100%耀"/>
      <sheetName val="견적(100%"/>
      <sheetName val="하반기(지구대ო"/>
      <sheetName val="990430_당초"/>
      <sheetName val="수량"/>
      <sheetName val="계약용량(서포)"/>
      <sheetName val="견적(100%_x0008_"/>
      <sheetName val="팀업무"/>
      <sheetName val="남양시작동자105노65기1_3화1_2"/>
      <sheetName val="출력은_금물1"/>
      <sheetName val="국도접속_차도부수량"/>
      <sheetName val="BSD_(2)"/>
      <sheetName val="단가_1"/>
      <sheetName val="일위대가_"/>
      <sheetName val="97년_추정"/>
      <sheetName val="SHEET_PILE단가"/>
      <sheetName val="3_자재비(총괄)"/>
      <sheetName val="준검_내역서"/>
      <sheetName val="5_동별횡주관경"/>
      <sheetName val="1_토공집계표"/>
      <sheetName val="플랜트_설치"/>
      <sheetName val="Cost_bd-&quot;A&quot;"/>
      <sheetName val="Summary_Sheets"/>
      <sheetName val="2_대외공문"/>
      <sheetName val="앉음벽_(2)"/>
      <sheetName val="_토목_처리장도급내역서_"/>
      <sheetName val="4_고용보험"/>
      <sheetName val="2F_회의실견적(5_14_일대)"/>
      <sheetName val="신규_수주분(사용자_정의)"/>
      <sheetName val="현장관리비_산출내역"/>
      <sheetName val="원가계산_(2)"/>
      <sheetName val="토목내역서_(도급단가)"/>
      <sheetName val="정산내역서"/>
      <sheetName val="도급"/>
      <sheetName val="경비2내역"/>
      <sheetName val="남양내역"/>
      <sheetName val="담보"/>
      <sheetName val="220 (2)"/>
      <sheetName val="점수계산1-2"/>
      <sheetName val="청학계"/>
      <sheetName val="참조"/>
      <sheetName val="일위대가-1"/>
      <sheetName val="21301동"/>
      <sheetName val="내역(가지)"/>
      <sheetName val="성곽공사"/>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sheetData sheetId="14" refreshError="1"/>
      <sheetData sheetId="15" refreshError="1"/>
      <sheetData sheetId="16" refreshError="1"/>
      <sheetData sheetId="17"/>
      <sheetData sheetId="18" refreshError="1"/>
      <sheetData sheetId="19" refreshError="1"/>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sheetData sheetId="197" refreshError="1"/>
      <sheetData sheetId="198" refreshError="1"/>
      <sheetData sheetId="199" refreshError="1"/>
      <sheetData sheetId="200"/>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sheetData sheetId="223"/>
      <sheetData sheetId="224"/>
      <sheetData sheetId="225"/>
      <sheetData sheetId="226"/>
      <sheetData sheetId="227"/>
      <sheetData sheetId="228"/>
      <sheetData sheetId="229"/>
      <sheetData sheetId="230"/>
      <sheetData sheetId="231"/>
      <sheetData sheetId="232"/>
      <sheetData sheetId="233" refreshError="1"/>
      <sheetData sheetId="234" refreshError="1"/>
      <sheetData sheetId="235" refreshError="1"/>
      <sheetData sheetId="236" refreshError="1"/>
      <sheetData sheetId="237" refreshError="1"/>
      <sheetData sheetId="238"/>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sheetData sheetId="81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sheetData sheetId="1164" refreshError="1"/>
      <sheetData sheetId="1165"/>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refreshError="1"/>
      <sheetData sheetId="1362" refreshError="1"/>
      <sheetData sheetId="1363" refreshError="1"/>
      <sheetData sheetId="1364" refreshError="1"/>
      <sheetData sheetId="1365" refreshError="1"/>
      <sheetData sheetId="1366" refreshError="1"/>
      <sheetData sheetId="1367" refreshError="1"/>
      <sheetData sheetId="1368" refreshError="1"/>
      <sheetData sheetId="1369" refreshError="1"/>
      <sheetData sheetId="1370" refreshError="1"/>
      <sheetData sheetId="1371" refreshError="1"/>
      <sheetData sheetId="1372" refreshError="1"/>
      <sheetData sheetId="1373" refreshError="1"/>
      <sheetData sheetId="1374" refreshError="1"/>
      <sheetData sheetId="1375" refreshError="1"/>
      <sheetData sheetId="1376" refreshError="1"/>
      <sheetData sheetId="1377" refreshError="1"/>
      <sheetData sheetId="1378" refreshError="1"/>
      <sheetData sheetId="1379" refreshError="1"/>
      <sheetData sheetId="1380" refreshError="1"/>
      <sheetData sheetId="1381" refreshError="1"/>
      <sheetData sheetId="1382" refreshError="1"/>
      <sheetData sheetId="1383" refreshError="1"/>
      <sheetData sheetId="1384" refreshError="1"/>
      <sheetData sheetId="1385" refreshError="1"/>
      <sheetData sheetId="1386" refreshError="1"/>
      <sheetData sheetId="1387" refreshError="1"/>
      <sheetData sheetId="1388" refreshError="1"/>
      <sheetData sheetId="1389" refreshError="1"/>
      <sheetData sheetId="1390" refreshError="1"/>
      <sheetData sheetId="1391" refreshError="1"/>
      <sheetData sheetId="1392" refreshError="1"/>
      <sheetData sheetId="1393" refreshError="1"/>
      <sheetData sheetId="1394"/>
      <sheetData sheetId="1395"/>
      <sheetData sheetId="1396"/>
      <sheetData sheetId="1397"/>
      <sheetData sheetId="1398"/>
      <sheetData sheetId="1399"/>
      <sheetData sheetId="1400"/>
      <sheetData sheetId="1401"/>
      <sheetData sheetId="1402"/>
      <sheetData sheetId="1403"/>
      <sheetData sheetId="1404"/>
      <sheetData sheetId="1405"/>
      <sheetData sheetId="1406"/>
      <sheetData sheetId="1407"/>
      <sheetData sheetId="1408"/>
      <sheetData sheetId="1409"/>
      <sheetData sheetId="1410"/>
      <sheetData sheetId="1411"/>
      <sheetData sheetId="1412"/>
      <sheetData sheetId="1413"/>
      <sheetData sheetId="1414"/>
      <sheetData sheetId="1415"/>
      <sheetData sheetId="1416"/>
      <sheetData sheetId="1417"/>
      <sheetData sheetId="1418" refreshError="1"/>
      <sheetData sheetId="1419" refreshError="1"/>
      <sheetData sheetId="1420" refreshError="1"/>
      <sheetData sheetId="1421" refreshError="1"/>
      <sheetData sheetId="1422" refreshError="1"/>
      <sheetData sheetId="1423" refreshError="1"/>
      <sheetData sheetId="1424" refreshError="1"/>
      <sheetData sheetId="1425" refreshError="1"/>
      <sheetData sheetId="1426" refreshError="1"/>
      <sheetData sheetId="1427" refreshError="1"/>
      <sheetData sheetId="1428" refreshError="1"/>
      <sheetData sheetId="1429" refreshError="1"/>
      <sheetData sheetId="1430" refreshError="1"/>
    </sheetDataSet>
  </externalBook>
</externalLink>
</file>

<file path=xl/externalLinks/externalLink15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공내역"/>
      <sheetName val="공잡비"/>
      <sheetName val="지촌덕평"/>
      <sheetName val="지덕잡비"/>
      <sheetName val="200"/>
      <sheetName val="cka"/>
      <sheetName val="2000년1차"/>
      <sheetName val="2000년1차잡비"/>
      <sheetName val="신규단가"/>
      <sheetName val="단가리스트"/>
      <sheetName val="입력"/>
      <sheetName val="Sheet1"/>
      <sheetName val="STANDARD"/>
    </sheetNames>
    <sheetDataSet>
      <sheetData sheetId="0" refreshError="1"/>
      <sheetData sheetId="1" refreshError="1"/>
      <sheetData sheetId="2" refreshError="1"/>
      <sheetData sheetId="3" refreshError="1"/>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15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젼적표지"/>
      <sheetName val="견적서"/>
      <sheetName val="견적세부내역"/>
      <sheetName val="원가분석"/>
      <sheetName val="손익분석"/>
      <sheetName val="가격조사서"/>
      <sheetName val="기계경비"/>
      <sheetName val="직노"/>
      <sheetName val="배관배선 단가조사"/>
      <sheetName val="일위대가"/>
      <sheetName val="일위대가집계"/>
      <sheetName val="200"/>
      <sheetName val="결합부검토"/>
      <sheetName val="내역서_1.(3)"/>
      <sheetName val="실행내역"/>
      <sheetName val="조명율표"/>
    </sheetNames>
    <sheetDataSet>
      <sheetData sheetId="0"/>
      <sheetData sheetId="1"/>
      <sheetData sheetId="2"/>
      <sheetData sheetId="3"/>
      <sheetData sheetId="4"/>
      <sheetData sheetId="5"/>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16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XXXXX"/>
      <sheetName val="하조서"/>
      <sheetName val="laroux"/>
      <sheetName val="산출근거 (1)"/>
      <sheetName val="산출근거 (2)"/>
      <sheetName val="전차선로 물량표"/>
      <sheetName val="산출근거 (3)"/>
      <sheetName val="단가비교"/>
      <sheetName val="단가"/>
      <sheetName val="골재산출"/>
      <sheetName val="설계예산서"/>
      <sheetName val="대기업"/>
      <sheetName val="수량산출서"/>
      <sheetName val="수량산출서 (2)"/>
      <sheetName val="자재단가"/>
      <sheetName val="토공사"/>
      <sheetName val="경비공통"/>
      <sheetName val="공정코드"/>
      <sheetName val="102역사"/>
      <sheetName val="노임단가"/>
      <sheetName val="인건비"/>
      <sheetName val="콘센트신설"/>
      <sheetName val="손익분석"/>
      <sheetName val="내역서(2구역)"/>
      <sheetName val="일반문틀 설치"/>
      <sheetName val="샌딩 에폭시 도장"/>
      <sheetName val="스텐문틀설치"/>
      <sheetName val="자료입력"/>
      <sheetName val="전선 및 전선관"/>
      <sheetName val="내역총괄"/>
      <sheetName val="내역총괄2"/>
      <sheetName val="내역총괄3"/>
      <sheetName val="종단계산"/>
      <sheetName val="건축내역"/>
      <sheetName val="노임"/>
      <sheetName val="일위대가표"/>
      <sheetName val="견적대비"/>
      <sheetName val="내역서"/>
      <sheetName val="한강운반비"/>
      <sheetName val="9GNG운반"/>
      <sheetName val="총(철거)"/>
      <sheetName val="직노"/>
      <sheetName val="실행내역"/>
      <sheetName val="원가계산서"/>
      <sheetName val="SIL98"/>
      <sheetName val="토목수량(공정)"/>
      <sheetName val="DATA"/>
      <sheetName val="갑지"/>
      <sheetName val="조명율표"/>
      <sheetName val="200"/>
      <sheetName val="총괄표"/>
      <sheetName val="코드일람표"/>
      <sheetName val="b_balju_cho"/>
      <sheetName val="지하1층"/>
      <sheetName val="약품공급2"/>
      <sheetName val="가설공사"/>
      <sheetName val="#REF"/>
      <sheetName val="맨홀수량산출"/>
      <sheetName val="LMEBM005"/>
      <sheetName val="자재단가표"/>
      <sheetName val="일위대가목록"/>
      <sheetName val="부대공Ⅱ"/>
      <sheetName val="단가산출"/>
      <sheetName val="일위대가목차"/>
      <sheetName val="일위집계"/>
      <sheetName val="설계내역서"/>
      <sheetName val="코드표"/>
      <sheetName val="건축공사"/>
      <sheetName val="내역"/>
      <sheetName val="재료"/>
      <sheetName val="예산변경사항"/>
      <sheetName val="관포설품"/>
      <sheetName val="일위CODE"/>
      <sheetName val="표지"/>
      <sheetName val="일위대가"/>
      <sheetName val="1,2공구원가계산서"/>
      <sheetName val="1공구산출내역서"/>
      <sheetName val="총물량표"/>
      <sheetName val="정산내역서"/>
      <sheetName val="(C)원내역"/>
      <sheetName val="평3"/>
      <sheetName val="인건비 "/>
      <sheetName val="영창26"/>
      <sheetName val="Y-WORK"/>
      <sheetName val="단가비교표_공통1"/>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Set>
  </externalBook>
</externalLink>
</file>

<file path=xl/externalLinks/externalLink16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갑지"/>
      <sheetName val="갑지(관급)"/>
      <sheetName val="집계표(관)"/>
      <sheetName val="내역서(관급)"/>
      <sheetName val="일위대가목록"/>
      <sheetName val="일위대가"/>
      <sheetName val="단가대비표"/>
      <sheetName val="하조서"/>
    </sheetNames>
    <sheetDataSet>
      <sheetData sheetId="0"/>
      <sheetData sheetId="1"/>
      <sheetData sheetId="2"/>
      <sheetData sheetId="3"/>
      <sheetData sheetId="4"/>
      <sheetData sheetId="5"/>
      <sheetData sheetId="6"/>
      <sheetData sheetId="7" refreshError="1"/>
    </sheetDataSet>
  </externalBook>
</externalLink>
</file>

<file path=xl/externalLinks/externalLink16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검토요지"/>
      <sheetName val="원가계산서"/>
      <sheetName val="원가집계"/>
      <sheetName val="공사비총괄표"/>
      <sheetName val="청사"/>
      <sheetName val="철거공사1"/>
      <sheetName val="토목+흙막이"/>
      <sheetName val="조경"/>
      <sheetName val="공통가설공사"/>
      <sheetName val="공사개요"/>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row r="14">
          <cell r="E14">
            <v>10105.97445</v>
          </cell>
        </row>
      </sheetData>
    </sheetDataSet>
  </externalBook>
</externalLink>
</file>

<file path=xl/externalLinks/externalLink16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공사비예산서 (2)"/>
      <sheetName val="설계 내역서 (2)"/>
      <sheetName val="공사비예산서"/>
      <sheetName val="설계 내역서"/>
      <sheetName val="품셈총괄표"/>
      <sheetName val=" 품셈"/>
      <sheetName val="장비부표총괄표"/>
      <sheetName val="부표총괄표"/>
      <sheetName val="일반부표"/>
      <sheetName val="별표총괄표"/>
      <sheetName val="별표 (2)"/>
      <sheetName val="사급자재"/>
      <sheetName val="지입자재"/>
      <sheetName val="자재수량"/>
      <sheetName val="토량총괄"/>
      <sheetName val="토적계산"/>
      <sheetName val="구조물토량"/>
      <sheetName val="우수평균깊이"/>
      <sheetName val="구조물수량산출"/>
      <sheetName val="자료"/>
      <sheetName val="단가"/>
      <sheetName val="Sheet11"/>
      <sheetName val="Sheet12"/>
      <sheetName val="Sheet13"/>
      <sheetName val="Sheet14"/>
      <sheetName val="Sheet15"/>
      <sheetName val="Sheet16"/>
      <sheetName val="일반부표총괄"/>
      <sheetName val="별 표"/>
      <sheetName val="별표총괄"/>
      <sheetName val="품셈TABLE"/>
      <sheetName val="견적 조건 변경사항"/>
      <sheetName val="단지내-공내역"/>
      <sheetName val="Sheet2"/>
      <sheetName val="Sheet3"/>
      <sheetName val="3BL공동구 수량"/>
      <sheetName val="자재집계표"/>
      <sheetName val="내역표지"/>
      <sheetName val="원가계산서(총괄)"/>
      <sheetName val="산출내역집계"/>
      <sheetName val="건축집계"/>
      <sheetName val="건축내역"/>
      <sheetName val="토목집계"/>
      <sheetName val="토목내역"/>
      <sheetName val="설비집계"/>
      <sheetName val="설비내역"/>
      <sheetName val="실행내역"/>
      <sheetName val="별표 "/>
      <sheetName val="품셈표"/>
      <sheetName val="품 셈"/>
      <sheetName val="부표"/>
      <sheetName val="부표 TABLE"/>
      <sheetName val="Sheet4"/>
      <sheetName val="Sheet5"/>
      <sheetName val="Sheet6"/>
      <sheetName val="별표내역"/>
      <sheetName val="우,오수"/>
      <sheetName val="노임단가"/>
      <sheetName val="공통가설(현장검토안)"/>
      <sheetName val="자료입력"/>
      <sheetName val="견적서"/>
      <sheetName val="도급"/>
      <sheetName val="총괄-1"/>
      <sheetName val="일위대가표"/>
      <sheetName val="금액내역서"/>
      <sheetName val="원가계산서(남측)"/>
      <sheetName val="토목"/>
      <sheetName val="TB-내역서"/>
      <sheetName val="PIPE(UG)내역"/>
      <sheetName val="원가계산"/>
      <sheetName val="시설물기초"/>
      <sheetName val="단가표"/>
      <sheetName val="EJ"/>
      <sheetName val="접속도로"/>
      <sheetName val="종단계산"/>
      <sheetName val="NYS"/>
      <sheetName val="품셈"/>
      <sheetName val="직노"/>
      <sheetName val="JOIN(2span)"/>
      <sheetName val="값"/>
      <sheetName val="일위"/>
      <sheetName val="정부노임"/>
      <sheetName val="자재단가조사표-수목"/>
      <sheetName val="간접경상비"/>
      <sheetName val="별총"/>
      <sheetName val="견적의뢰"/>
      <sheetName val="노임대가"/>
      <sheetName val="1062-X방향 "/>
      <sheetName val="보차도경계석"/>
      <sheetName val="노임"/>
      <sheetName val="접속도로1"/>
      <sheetName val="Sheet1"/>
      <sheetName val="부대공(집계)"/>
      <sheetName val="정렬"/>
      <sheetName val="실행"/>
      <sheetName val="일위대가"/>
      <sheetName val="LIST"/>
      <sheetName val="오억미만"/>
      <sheetName val="6-1. 관개량조서"/>
      <sheetName val="단중"/>
      <sheetName val="을지"/>
      <sheetName val="총물량"/>
      <sheetName val="부표총괄"/>
      <sheetName val="품셈1-"/>
      <sheetName val="중기"/>
      <sheetName val="2000년1차"/>
      <sheetName val="플랜트 설치"/>
      <sheetName val="시멘트"/>
      <sheetName val="토목내역서"/>
      <sheetName val="AABS내역"/>
      <sheetName val="일위대가목록"/>
      <sheetName val="갑지"/>
      <sheetName val="별표집계"/>
      <sheetName val="건축"/>
      <sheetName val="Ⅴ-2.공종별내역"/>
      <sheetName val="명단"/>
      <sheetName val="기성내역서표지"/>
      <sheetName val="00상노임"/>
      <sheetName val="예산M2"/>
      <sheetName val="교통대책내역"/>
      <sheetName val="단가 및 재료비"/>
      <sheetName val="포장(수량)-관로부"/>
      <sheetName val="내역서"/>
      <sheetName val="일위대가표집계표"/>
      <sheetName val="DATE"/>
      <sheetName val="가시설(TYPE-A)"/>
      <sheetName val="1-1평균터파기고(1)"/>
      <sheetName val="부대내역"/>
      <sheetName val="참조-(1)"/>
      <sheetName val="원가계산서"/>
      <sheetName val="전기"/>
      <sheetName val="6동"/>
      <sheetName val="공사개요"/>
      <sheetName val="평균터파기고(1-2,ASP)"/>
      <sheetName val="인건비"/>
      <sheetName val="투찰(하수)"/>
      <sheetName val="국내"/>
      <sheetName val="경비_원본"/>
      <sheetName val="1월"/>
      <sheetName val="지질조사"/>
      <sheetName val="하수급견적대비"/>
      <sheetName val="관계주식"/>
      <sheetName val="sw1"/>
      <sheetName val="NOMUBI"/>
      <sheetName val="단중표"/>
      <sheetName val="PUMP"/>
      <sheetName val="VENDOR LIST"/>
      <sheetName val="공통비"/>
      <sheetName val="표준단면수량(출력안함)"/>
      <sheetName val="구조물"/>
      <sheetName val="내역"/>
      <sheetName val="소방"/>
      <sheetName val="외주비"/>
      <sheetName val="BID"/>
      <sheetName val="대구칠곡5전기"/>
      <sheetName val="프랜트면허"/>
      <sheetName val="기본일위"/>
      <sheetName val="몰탈재료산출"/>
      <sheetName val="(C)원내역"/>
      <sheetName val="노임단가명세표"/>
      <sheetName val="#REF"/>
      <sheetName val="잡설비내역"/>
      <sheetName val="설계예시"/>
      <sheetName val="우수맨홀공제단위수량"/>
      <sheetName val="기초일위"/>
      <sheetName val="마감"/>
      <sheetName val="식재수량표"/>
      <sheetName val="공사내역"/>
      <sheetName val="접속도로집계"/>
      <sheetName val="에너지요금"/>
      <sheetName val="토공사"/>
      <sheetName val="장비별표(오거보링)(Ø400)(12M)"/>
      <sheetName val="중소기업"/>
      <sheetName val="2.품제O호표"/>
      <sheetName val="제품별절단길이-0628"/>
      <sheetName val="절단길이-CODE4"/>
      <sheetName val="색상코드-CODE5,6,7,8"/>
      <sheetName val="일위대가목차"/>
      <sheetName val="집계"/>
      <sheetName val="Macro1"/>
      <sheetName val="정부노임단가"/>
      <sheetName val="수량산출서"/>
      <sheetName val="노무비"/>
      <sheetName val="자재단가"/>
      <sheetName val="산출내역서"/>
      <sheetName val="P.M 별"/>
      <sheetName val="guard(mac)"/>
      <sheetName val="물량표"/>
      <sheetName val="부대공Ⅱ"/>
      <sheetName val="원본"/>
      <sheetName val="사다리"/>
      <sheetName val="포장공사"/>
      <sheetName val="내역_ver1.0"/>
      <sheetName val="남양내역"/>
      <sheetName val="분수장비시설수량"/>
      <sheetName val="부분별수량산출(조합기초)"/>
      <sheetName val="조명시설"/>
      <sheetName val="밸브설치"/>
      <sheetName val="청주(철골발주의뢰서)"/>
      <sheetName val="정공공사"/>
      <sheetName val="견적대비"/>
      <sheetName val="조명율표"/>
      <sheetName val="품목"/>
      <sheetName val="200"/>
      <sheetName val="건축공사"/>
      <sheetName val="원가"/>
      <sheetName val="갑지(추정)"/>
      <sheetName val="터파기및재료"/>
      <sheetName val="잡비"/>
      <sheetName val="6호기"/>
      <sheetName val="유림골조"/>
      <sheetName val="A3.공사비 검토"/>
      <sheetName val="설계예산서"/>
      <sheetName val="입고장부 (4)"/>
      <sheetName val="품셈목록"/>
      <sheetName val="총괄원가계산서"/>
      <sheetName val="SLAB&quot;1&quot;"/>
      <sheetName val="골조시행"/>
      <sheetName val="inputdata"/>
      <sheetName val="목차"/>
      <sheetName val="갑지(요약)"/>
      <sheetName val="2002상반기노임기준"/>
      <sheetName val="2호맨홀공제수량"/>
      <sheetName val="수량산출서 갑지"/>
      <sheetName val="평자재단가"/>
      <sheetName val="I一般比"/>
      <sheetName val="직재"/>
      <sheetName val="공통가설"/>
      <sheetName val="식생블럭단위수량"/>
      <sheetName val="성서방향-교대(A2)"/>
      <sheetName val="집계표"/>
      <sheetName val="98지급계획"/>
      <sheetName val="Customer Databas"/>
      <sheetName val="총괄표"/>
      <sheetName val="대가표(품셈)"/>
      <sheetName val="laroux"/>
      <sheetName val="전기관급내역서"/>
      <sheetName val="전기관급내역총계"/>
      <sheetName val="전기토목총괄"/>
      <sheetName val="토목내역총계"/>
      <sheetName val="전기내역총계"/>
      <sheetName val="전기내역서"/>
      <sheetName val="일위대가표-1"/>
      <sheetName val="일위대가표-2"/>
      <sheetName val="일위대가표-3"/>
      <sheetName val="일위대가표-4"/>
      <sheetName val="일위대가표-5"/>
      <sheetName val="일위대가표-4 (2)"/>
      <sheetName val="단가산출서"/>
      <sheetName val="재료비 "/>
      <sheetName val="중기총괄"/>
      <sheetName val="중기손료"/>
      <sheetName val="중기단가"/>
      <sheetName val="계수"/>
      <sheetName val="환율"/>
      <sheetName val="유류대"/>
      <sheetName val="중시노임"/>
      <sheetName val="관급내역서"/>
      <sheetName val="관급내역총계"/>
      <sheetName val="인건-측정"/>
      <sheetName val="Y-WORK"/>
      <sheetName val="설 계"/>
      <sheetName val="토공집계표"/>
      <sheetName val="지급자재"/>
      <sheetName val="기계경비(시간당)"/>
      <sheetName val="이자율"/>
      <sheetName val="이익영"/>
      <sheetName val="변경총괄표"/>
      <sheetName val="재공품"/>
      <sheetName val="입력자료(노무비)"/>
      <sheetName val="제잡비(주공종)"/>
      <sheetName val="별표 (1)"/>
      <sheetName val="건축직"/>
      <sheetName val="9-1차이내역"/>
      <sheetName val="SIL98"/>
      <sheetName val="세부내역"/>
      <sheetName val="전기일위대가"/>
      <sheetName val="비탈면보호공수량산출"/>
      <sheetName val="내역조적"/>
      <sheetName val="가시설흙막이"/>
      <sheetName val="SG"/>
      <sheetName val="견"/>
      <sheetName val="공사비산출내역"/>
      <sheetName val="선수금"/>
      <sheetName val="출자한도"/>
      <sheetName val="MIJIBI"/>
      <sheetName val="MOTOR"/>
      <sheetName val="식재일위"/>
      <sheetName val="AP1"/>
      <sheetName val="DATA"/>
      <sheetName val="Macro(전선)"/>
      <sheetName val="2002공임"/>
      <sheetName val="2002자재가격"/>
      <sheetName val="BOX전기내역"/>
      <sheetName val="인건비 "/>
      <sheetName val="#3_일위대가목록"/>
      <sheetName val="101동"/>
      <sheetName val="산출(열차무선)"/>
      <sheetName val="산출(역무통신)"/>
      <sheetName val="C3.토목_옹벽"/>
      <sheetName val="A6.샤시등"/>
      <sheetName val="주차구획선수량"/>
      <sheetName val="공주방향"/>
      <sheetName val="최종견"/>
      <sheetName val="제잡비"/>
      <sheetName val="06-BATCH "/>
      <sheetName val="단위단가"/>
      <sheetName val="대로근거"/>
      <sheetName val="우배수"/>
      <sheetName val="#3E1_GCR"/>
      <sheetName val="재료"/>
      <sheetName val="자재단가비교표"/>
      <sheetName val="포장복구집계"/>
      <sheetName val="입찰"/>
      <sheetName val="현경"/>
      <sheetName val="관리,공감"/>
      <sheetName val="공정코드"/>
      <sheetName val="3.3수량집계"/>
      <sheetName val="Total"/>
      <sheetName val="1.취수장"/>
      <sheetName val="MAIN_TABLE"/>
      <sheetName val="퇴직금(울산천상)"/>
      <sheetName val="철집"/>
      <sheetName val="공사비예산서_(2)"/>
      <sheetName val="설계_내역서_(2)"/>
      <sheetName val="설계_내역서"/>
      <sheetName val="_품셈"/>
      <sheetName val="별표_(2)"/>
      <sheetName val="별_표"/>
      <sheetName val="견적_조건_변경사항"/>
      <sheetName val="별표_"/>
      <sheetName val="품_셈"/>
      <sheetName val="부표_TABLE"/>
      <sheetName val="3BL공동구_수량"/>
      <sheetName val="단가_및_재료비"/>
      <sheetName val="6-1__관개량조서"/>
      <sheetName val="플랜트_설치"/>
      <sheetName val="Ⅴ-2_공종별내역"/>
      <sheetName val="VENDOR_LIST"/>
      <sheetName val="공사비예산서_(2)1"/>
      <sheetName val="설계_내역서_(2)1"/>
      <sheetName val="설계_내역서1"/>
      <sheetName val="_품셈1"/>
      <sheetName val="별표_(2)1"/>
      <sheetName val="별_표1"/>
      <sheetName val="견적_조건_변경사항1"/>
      <sheetName val="별표_1"/>
      <sheetName val="품_셈1"/>
      <sheetName val="부표_TABLE1"/>
      <sheetName val="3BL공동구_수량1"/>
      <sheetName val="단가_및_재료비1"/>
      <sheetName val="6-1__관개량조서1"/>
      <sheetName val="플랜트_설치1"/>
      <sheetName val="Ⅴ-2_공종별내역1"/>
      <sheetName val="VENDOR_LIST1"/>
      <sheetName val="연습"/>
      <sheetName val="총괄"/>
      <sheetName val="T13(P68~72,78)"/>
      <sheetName val="98수문일위"/>
      <sheetName val="하조서"/>
      <sheetName val="예정공정-전체"/>
      <sheetName val="총공사내역서"/>
      <sheetName val="-배수구조총재료"/>
      <sheetName val="기초자료입력"/>
      <sheetName val="설비"/>
      <sheetName val="969910( R)"/>
      <sheetName val="경비공통"/>
      <sheetName val="중기사용료"/>
      <sheetName val="인부노임"/>
      <sheetName val="기본단가표"/>
      <sheetName val="설계조건"/>
      <sheetName val="말뚝설계"/>
      <sheetName val="당초"/>
      <sheetName val="노무비집계"/>
      <sheetName val="준검 내역서"/>
      <sheetName val="설계기준"/>
      <sheetName val="부대단위수량"/>
      <sheetName val="VXXXXX"/>
      <sheetName val="빙장비사양"/>
      <sheetName val="장비사양"/>
      <sheetName val="1차증가원가계산"/>
      <sheetName val="2_품제O호표"/>
      <sheetName val="P_M_별"/>
      <sheetName val="A3_공사비_검토"/>
      <sheetName val="내역_ver1_0"/>
      <sheetName val="1F"/>
      <sheetName val="표지"/>
      <sheetName val="견적"/>
      <sheetName val="토공총괄표"/>
      <sheetName val="시중노임단가"/>
      <sheetName val="중로근거"/>
      <sheetName val="배수공 시멘트 및 골재량 산출"/>
      <sheetName val="견적대비표"/>
      <sheetName val="우수받이"/>
      <sheetName val="각종단가"/>
      <sheetName val="명세서"/>
      <sheetName val="SCH"/>
      <sheetName val="단가대비표"/>
      <sheetName val="용소리교"/>
      <sheetName val="단양 00 아파트-세부내역"/>
      <sheetName val="REINF."/>
      <sheetName val="LOADS"/>
      <sheetName val="SCHEDULE"/>
      <sheetName val="ELECTRIC"/>
      <sheetName val="합계금액"/>
      <sheetName val="현장"/>
      <sheetName val="22인공"/>
      <sheetName val="INPUT"/>
      <sheetName val="99노임기준"/>
      <sheetName val="관리비"/>
      <sheetName val="개요"/>
      <sheetName val="DB"/>
      <sheetName val="출력X"/>
      <sheetName val="품목테이블"/>
      <sheetName val="Baby일위대가"/>
      <sheetName val="교각별철근수량집계표"/>
      <sheetName val="동원인원"/>
      <sheetName val="산출표"/>
      <sheetName val="산출근거"/>
      <sheetName val="말뚝지지력산정"/>
      <sheetName val="산출내역서집계표"/>
      <sheetName val="감가상각"/>
      <sheetName val="교대(A1)"/>
      <sheetName val="토공(우물통,기타) "/>
      <sheetName val="대치판정"/>
      <sheetName val="관급"/>
      <sheetName val="1"/>
      <sheetName val="사본 - b_balju"/>
      <sheetName val="BEND LOSS"/>
      <sheetName val="견적을지"/>
      <sheetName val="토목노임단가"/>
      <sheetName val="WEIGHT"/>
      <sheetName val="설계명세서"/>
      <sheetName val="데이타"/>
      <sheetName val="1.수인터널"/>
      <sheetName val="각종양식"/>
      <sheetName val="근로자자료입력"/>
      <sheetName val="참고자료"/>
      <sheetName val="6PILE  (돌출)"/>
      <sheetName val="신규일위대가"/>
      <sheetName val="골조공사"/>
      <sheetName val="지구단위계획"/>
      <sheetName val="수량-77m)"/>
      <sheetName val="손익분석"/>
      <sheetName val="기계설비"/>
      <sheetName val="공통부대비"/>
      <sheetName val="방수"/>
      <sheetName val="95년12월말"/>
      <sheetName val="입상내역"/>
      <sheetName val="세골재  T2 변경 현황"/>
      <sheetName val="4.2.1 마루높이 검토"/>
      <sheetName val="내역서(기성청구)"/>
      <sheetName val="BD운반거리"/>
      <sheetName val="개산공사비"/>
      <sheetName val="TB_내역서"/>
      <sheetName val="기계경비목록"/>
      <sheetName val="하수처리장"/>
      <sheetName val="2000전체분"/>
      <sheetName val="교각1"/>
      <sheetName val="L_RPTA05_목록"/>
      <sheetName val="앉음벽 (2)"/>
      <sheetName val="실행예산"/>
      <sheetName val="총집계"/>
      <sheetName val="집계표 (2)"/>
      <sheetName val="VXXXXXXX"/>
      <sheetName val="3.하중산정4.지지력"/>
      <sheetName val="장외반출및폐기물 "/>
      <sheetName val="실행철강하도"/>
      <sheetName val="(A)내역서"/>
      <sheetName val="집"/>
      <sheetName val="일위목차"/>
      <sheetName val="단가및재료비"/>
      <sheetName val="제잡비계산"/>
      <sheetName val="총괄내역서"/>
      <sheetName val="장비임대료"/>
      <sheetName val="토적계산서"/>
      <sheetName val="평야부총"/>
      <sheetName val="수량산출"/>
      <sheetName val="DANGA"/>
      <sheetName val="Dae_Jiju"/>
      <sheetName val="XL4Poppy"/>
      <sheetName val="주요수량증감"/>
      <sheetName val="별표"/>
      <sheetName val="평3"/>
      <sheetName val="특수조명기구 단가조사서"/>
      <sheetName val="이름"/>
      <sheetName val="배수장토목공사비"/>
      <sheetName val="삼보지질"/>
      <sheetName val="배수관공"/>
      <sheetName val="품목현황"/>
      <sheetName val="품셈(기초)"/>
      <sheetName val="부총"/>
      <sheetName val="지수"/>
      <sheetName val="배수통관(좌)"/>
      <sheetName val="rate"/>
      <sheetName val="퇴직공제부금산출근거"/>
      <sheetName val="골재산출"/>
      <sheetName val="총괄집계표"/>
      <sheetName val="수량산출(2공구)"/>
      <sheetName val="수량산출 (3공구)"/>
      <sheetName val="폐기물"/>
      <sheetName val="개별직종노임단가(2003.9)"/>
      <sheetName val="ABUT수량-A1"/>
      <sheetName val="LINE1L형0+30."/>
      <sheetName val="샌딩 에폭시 도장"/>
      <sheetName val="스텐문틀설치"/>
      <sheetName val="일반문틀 설치"/>
      <sheetName val="장비집계"/>
      <sheetName val="입찰안"/>
      <sheetName val="바닥판"/>
      <sheetName val="입력DATA"/>
      <sheetName val="주관사업"/>
      <sheetName val="1.설계기준"/>
      <sheetName val="1.설계조건"/>
      <sheetName val="공사설명서"/>
      <sheetName val="해평견적"/>
      <sheetName val="설계내역서"/>
      <sheetName val="품셈총괄"/>
      <sheetName val="전체내역"/>
      <sheetName val="TABLE"/>
      <sheetName val="DATA 입력란"/>
      <sheetName val="석축산"/>
      <sheetName val="직접인건비"/>
      <sheetName val="전기단가조사서"/>
      <sheetName val="일위목록"/>
      <sheetName val="포장공수량집계표"/>
      <sheetName val="제출내역 (2)"/>
      <sheetName val="토공 total"/>
      <sheetName val="우주화성공장"/>
      <sheetName val="대가호표"/>
      <sheetName val="철골"/>
      <sheetName val="토사(PE)"/>
      <sheetName val="품목단가"/>
      <sheetName val="내역(가지)"/>
      <sheetName val="관개"/>
      <sheetName val="실행단가"/>
      <sheetName val="수량명세서"/>
      <sheetName val="년도별시공"/>
      <sheetName val="예산명세서"/>
      <sheetName val="cable산출"/>
      <sheetName val="입찰보고"/>
      <sheetName val="2축기둥해석"/>
      <sheetName val="fursys"/>
      <sheetName val="현장관리비데이타"/>
      <sheetName val="내역기준"/>
      <sheetName val="sub"/>
      <sheetName val="단가조사서"/>
      <sheetName val="하중계산"/>
      <sheetName val="폐기물운반"/>
      <sheetName val="기본가정"/>
      <sheetName val="코드"/>
      <sheetName val="포장재료(1)"/>
      <sheetName val="교통표지판기초자료"/>
      <sheetName val="2.입력sheet"/>
      <sheetName val="공사비"/>
      <sheetName val="횡배수관집현황(2공구)"/>
      <sheetName val="시중노임"/>
      <sheetName val="주beam"/>
      <sheetName val="5.모델링"/>
      <sheetName val="일위대가(건축)"/>
      <sheetName val="변화치수"/>
      <sheetName val="지수링 단위수량"/>
      <sheetName val="맨홀천공및반구연결거푸집집계"/>
      <sheetName val="오수맨홀평균높이"/>
      <sheetName val="9GNG운반"/>
      <sheetName val="형틀"/>
      <sheetName val="단면"/>
      <sheetName val="성과심사(총괄)"/>
      <sheetName val="직영2"/>
      <sheetName val="별표(1)"/>
      <sheetName val="6.이토처리시간"/>
      <sheetName val="실행내역 (2)"/>
      <sheetName val="동측급수"/>
      <sheetName val="단위중량"/>
      <sheetName val="대가2(원본)"/>
      <sheetName val="포장공"/>
      <sheetName val="찍기"/>
      <sheetName val="공예을"/>
      <sheetName val="경비일반이윤변경"/>
      <sheetName val="재료변경"/>
      <sheetName val="설계명세"/>
      <sheetName val="금융비용"/>
      <sheetName val="여과지동"/>
      <sheetName val="범용개발순소요비용"/>
      <sheetName val="단가비교표"/>
      <sheetName val="중기근거"/>
      <sheetName val="기계경비"/>
      <sheetName val="영창26"/>
      <sheetName val="장비가동"/>
      <sheetName val="설계내역"/>
      <sheetName val="일위대가1"/>
      <sheetName val="3본사"/>
      <sheetName val="포장단면별단위수량"/>
      <sheetName val="증감대비"/>
      <sheetName val="공종별적용단가"/>
      <sheetName val="건축비목군분류"/>
      <sheetName val="천안IP공장자100노100물량110할증"/>
      <sheetName val="입력자료"/>
      <sheetName val="0217상가미분양자산"/>
      <sheetName val="토목공사"/>
      <sheetName val="저"/>
      <sheetName val="내용"/>
      <sheetName val="YC구입"/>
      <sheetName val="코드표"/>
      <sheetName val="구조물공"/>
      <sheetName val="노임,재료비"/>
      <sheetName val="무시"/>
      <sheetName val="삭제금지단가"/>
      <sheetName val="철근량"/>
      <sheetName val="FRP산출근거"/>
      <sheetName val="강재단중표"/>
      <sheetName val="구조물총"/>
      <sheetName val="7. 현장관리비 "/>
      <sheetName val="6. 안전관리비"/>
      <sheetName val="단면 (2)"/>
      <sheetName val="대비"/>
      <sheetName val="별첨1"/>
      <sheetName val="건재양식"/>
      <sheetName val="기계경비일람"/>
      <sheetName val="인사자료총집계"/>
      <sheetName val="상하차비용"/>
      <sheetName val="내역서1"/>
      <sheetName val="-기성청구내역서.xlsx"/>
      <sheetName val="SRC-B3U2"/>
      <sheetName val="차액보증"/>
      <sheetName val="산출기초"/>
      <sheetName val="기성2"/>
      <sheetName val="연습장소"/>
      <sheetName val="ilch"/>
      <sheetName val="잡철물"/>
      <sheetName val="적용토목"/>
      <sheetName val="건축내역서"/>
      <sheetName val="6.일위목록"/>
      <sheetName val="9.단가조사서"/>
      <sheetName val="날개벽(시점좌측)"/>
      <sheetName val="새공통"/>
      <sheetName val="전체"/>
      <sheetName val="퍼스트"/>
      <sheetName val="자단"/>
      <sheetName val="품셈표-환경공사"/>
      <sheetName val="포장수량집계"/>
      <sheetName val="기계사급자재"/>
      <sheetName val="4.전기"/>
      <sheetName val="태안9)3-2)원내역"/>
      <sheetName val="공종목록표"/>
      <sheetName val="unit 4"/>
      <sheetName val="설계산출표지"/>
      <sheetName val="1.설계설명서"/>
      <sheetName val="Sheet1 (2)"/>
      <sheetName val="토량산출서"/>
      <sheetName val="자재대"/>
      <sheetName val="단위수량"/>
      <sheetName val="오동"/>
      <sheetName val="대조"/>
      <sheetName val="나한"/>
      <sheetName val="crude.SLAB RE-bar"/>
      <sheetName val="기계공사비집계(원안)"/>
      <sheetName val="실행내역(현대)"/>
      <sheetName val="약품공급2"/>
      <sheetName val="골조"/>
      <sheetName val="99년하반기"/>
      <sheetName val="N賃率-職"/>
      <sheetName val="중기조종사 단위단가"/>
      <sheetName val="기계시공"/>
      <sheetName val="기성부분내역(한빛-영조)"/>
      <sheetName val="세부내역(한빛-영조)"/>
      <sheetName val="식재"/>
      <sheetName val="시설물"/>
      <sheetName val="식재출력용"/>
      <sheetName val="유지관리"/>
      <sheetName val="단가목록"/>
      <sheetName val="경상비"/>
      <sheetName val="전기혼잡제경비(45)"/>
      <sheetName val="맨홀수량산출"/>
      <sheetName val="4.장비손료"/>
      <sheetName val="퇴비산출근거"/>
      <sheetName val="전신환매도율"/>
      <sheetName val="토공"/>
      <sheetName val="데리네이타현황"/>
      <sheetName val="000000"/>
      <sheetName val="3.공통공사대비"/>
      <sheetName val="MC-01"/>
      <sheetName val="07년12월까지실정산분"/>
      <sheetName val="Major Shareholder"/>
      <sheetName val="공사설계서"/>
      <sheetName val="노임이"/>
      <sheetName val="대가목록"/>
      <sheetName val="요율"/>
      <sheetName val="열린교실"/>
      <sheetName val="FACTOR"/>
      <sheetName val="기계경비 (2)"/>
      <sheetName val="실행(1)"/>
      <sheetName val="양식_자재단가조사표"/>
      <sheetName val="산#8"/>
      <sheetName val="JIG"/>
      <sheetName val="TIE-IN"/>
      <sheetName val="하자전장"/>
      <sheetName val="간지"/>
      <sheetName val="표건"/>
      <sheetName val="C.S.A"/>
      <sheetName val="보고서"/>
      <sheetName val="정거장"/>
      <sheetName val="교각계산"/>
      <sheetName val="220 (2)"/>
      <sheetName val="교수설계"/>
      <sheetName val="BT2"/>
      <sheetName val="에너지"/>
      <sheetName val="현장관리비"/>
      <sheetName val="2공구산출내역"/>
      <sheetName val="8-1"/>
      <sheetName val="분석가정"/>
      <sheetName val="자재"/>
      <sheetName val="입력"/>
      <sheetName val="예비비계산표"/>
      <sheetName val="경비단가"/>
      <sheetName val="물가시세"/>
      <sheetName val="작성"/>
      <sheetName val="BOM"/>
      <sheetName val="설계명세서(선로)"/>
      <sheetName val="기계"/>
      <sheetName val="정화조"/>
      <sheetName val="조경"/>
      <sheetName val="설계서"/>
      <sheetName val="7기초"/>
      <sheetName val="수목표준대가"/>
      <sheetName val="원가계산 (2)"/>
      <sheetName val="직원자료입력"/>
      <sheetName val="광주운남을"/>
      <sheetName val="총물량표"/>
      <sheetName val="2.단면가정"/>
      <sheetName val="내역총괄"/>
      <sheetName val="내역총괄2"/>
      <sheetName val="내역총괄3"/>
      <sheetName val="전선 및 전선관"/>
      <sheetName val="국도접속 차도부수량"/>
      <sheetName val="심사"/>
      <sheetName val="공사비투입-데이타"/>
      <sheetName val="음성방향"/>
      <sheetName val="PBS"/>
      <sheetName val="차수공개요"/>
      <sheetName val="자재테이블"/>
      <sheetName val="설계"/>
      <sheetName val="재료집계표"/>
      <sheetName val="신천3호용수로"/>
      <sheetName val="3련 BOX"/>
      <sheetName val="CC16-내역서"/>
      <sheetName val="4.2유효폭의 계산"/>
      <sheetName val="이토변실"/>
      <sheetName val="건축공사실행"/>
      <sheetName val="연결관암거"/>
      <sheetName val="가시설수량"/>
      <sheetName val="뚝토공"/>
      <sheetName val="TYPE-1"/>
      <sheetName val="공사품의서"/>
      <sheetName val="신우"/>
      <sheetName val="APT"/>
      <sheetName val="일위대가(1)"/>
      <sheetName val="1호맨홀토공"/>
      <sheetName val="15100"/>
      <sheetName val="공사비총괄표"/>
      <sheetName val="공종별집계표"/>
      <sheetName val="단가비교"/>
      <sheetName val="1차설계변경내역"/>
      <sheetName val="단가塀/墌/"/>
      <sheetName val="콘센트신설"/>
      <sheetName val="변경내역서"/>
      <sheetName val="suk(mac)"/>
      <sheetName val="견적대비 견적서"/>
      <sheetName val="물류최종8월7"/>
      <sheetName val="경비"/>
      <sheetName val="총수량집계표"/>
      <sheetName val="PACKING을지(5)"/>
      <sheetName val="철거산출근거"/>
      <sheetName val="복갑"/>
      <sheetName val="말뚝기초(안정검토)-외측"/>
      <sheetName val="덕전리"/>
      <sheetName val="전기_x0002__x0000_韈G"/>
      <sheetName val=""/>
      <sheetName val="상시"/>
      <sheetName val="공용시설내역"/>
      <sheetName val="기존단가 (2)"/>
      <sheetName val="아파트"/>
      <sheetName val="2000년 공정표"/>
      <sheetName val="TYPE(B-1)"/>
      <sheetName val="견적조건"/>
      <sheetName val="CAT_5"/>
      <sheetName val="10현장조직"/>
      <sheetName val="을"/>
      <sheetName val="우석문틀"/>
      <sheetName val="SAKUB"/>
      <sheetName val="0226"/>
      <sheetName val="소비자가"/>
      <sheetName val="SORCE1"/>
      <sheetName val="가시설단위수량"/>
      <sheetName val="1호철근량"/>
      <sheetName val="수주추정"/>
      <sheetName val="DATA1"/>
      <sheetName val="96정변2"/>
      <sheetName val="요약배부"/>
      <sheetName val="현장경비"/>
      <sheetName val="2.단면가정3.모델링4.하중"/>
      <sheetName val="중기목록"/>
      <sheetName val="공종구간"/>
      <sheetName val="E총15"/>
      <sheetName val="WORK"/>
      <sheetName val="전도금"/>
      <sheetName val="일반공사"/>
      <sheetName val="보호"/>
      <sheetName val="dongia (2)"/>
      <sheetName val="통계연보"/>
      <sheetName val="변경총괄지(1)"/>
      <sheetName val="차수"/>
      <sheetName val="자재코드"/>
      <sheetName val="공통가설공사"/>
      <sheetName val="1,2공구원가계산서"/>
      <sheetName val="1공구산출내역서"/>
      <sheetName val="음료실행"/>
      <sheetName val="동해묵호1내역"/>
      <sheetName val="C_DATA"/>
      <sheetName val="조경내역"/>
      <sheetName val="백암비스타내역"/>
      <sheetName val="ACUNIT"/>
      <sheetName val="진주방향"/>
      <sheetName val="토지평가조서"/>
      <sheetName val="산출"/>
      <sheetName val="표준지"/>
      <sheetName val="설비내역서"/>
      <sheetName val="경산"/>
      <sheetName val="wall"/>
      <sheetName val="총공사비"/>
      <sheetName val="예산내역서"/>
      <sheetName val="공사원가계산서"/>
      <sheetName val="연결임시"/>
      <sheetName val="1호구조물"/>
      <sheetName val="원형1호맨홀토공수량"/>
      <sheetName val="유입량"/>
      <sheetName val="위치조서"/>
      <sheetName val="참조자료"/>
      <sheetName val="C1 (2)"/>
      <sheetName val="C지구"/>
      <sheetName val="중기사용료산출근거"/>
      <sheetName val="관로토공"/>
      <sheetName val="고분전시관"/>
      <sheetName val="수량산출근거(관급)"/>
      <sheetName val="JUCKEYK"/>
      <sheetName val="단가조사"/>
      <sheetName val="설계예산서(토목,전기)"/>
      <sheetName val="48전력선로일위"/>
      <sheetName val="공량산출서"/>
      <sheetName val="공사직종별노임"/>
      <sheetName val="COST"/>
      <sheetName val="종배수관면벽구"/>
      <sheetName val="노면표시-조"/>
      <sheetName val="초"/>
      <sheetName val="공종산출내역서"/>
      <sheetName val="결재갑지"/>
      <sheetName val="대림경상68억"/>
      <sheetName val="표지 (2)"/>
      <sheetName val="일위(시설)"/>
      <sheetName val="5.소모재료비"/>
      <sheetName val="ɉ_x0000_က㞀"/>
      <sheetName val="예산M11A"/>
      <sheetName val="날개벽수량표"/>
      <sheetName val="노무비산출근거"/>
      <sheetName val="FILE1"/>
      <sheetName val="NP-총정리"/>
      <sheetName val="세대난방"/>
      <sheetName val="102역사"/>
      <sheetName val="Apt내역"/>
      <sheetName val="부대시설"/>
      <sheetName val="CABLE SIZE-1"/>
      <sheetName val="plan&amp;section of foundation"/>
      <sheetName val="작용하중산정"/>
      <sheetName val="유동표"/>
      <sheetName val="시운전연료"/>
      <sheetName val="일위대가집계표"/>
      <sheetName val="현장관리비참조"/>
      <sheetName val="실행내역서 "/>
      <sheetName val="기준단가현황"/>
      <sheetName val="공사개요(입력)"/>
      <sheetName val="구분자"/>
      <sheetName val="대구파크쿨링타워"/>
      <sheetName val="INSTR"/>
      <sheetName val="신호등일위대가"/>
      <sheetName val="DAN"/>
      <sheetName val="빌딩 안내"/>
      <sheetName val="회사정보"/>
      <sheetName val="품셈(2)"/>
      <sheetName val="도장물량산출"/>
      <sheetName val="기초자료"/>
      <sheetName val="보성조서"/>
      <sheetName val="공비대비"/>
      <sheetName val="노무비명세서"/>
      <sheetName val="소요자재명세서"/>
      <sheetName val="설계명세서 (장비)"/>
      <sheetName val="수입"/>
      <sheetName val="카렌스센터계량기설치공사"/>
      <sheetName val="3"/>
      <sheetName val="비목군분류일위"/>
      <sheetName val="산근(지하COL)"/>
      <sheetName val="스포회원매출"/>
      <sheetName val="공통(20-91)"/>
      <sheetName val="내역서 (2)"/>
      <sheetName val="단가산출"/>
      <sheetName val="품조정율(97-99)"/>
      <sheetName val="B"/>
      <sheetName val="사토"/>
      <sheetName val="공장3월 종합"/>
      <sheetName val="TOTAL_BOQ"/>
      <sheetName val="깨기"/>
      <sheetName val="data_dci"/>
      <sheetName val="작성기준"/>
      <sheetName val="data_mci"/>
      <sheetName val="behind"/>
      <sheetName val="Main"/>
      <sheetName val="U형수로수량TYPE1"/>
      <sheetName val="8.PILE  (돌출)"/>
      <sheetName val="참조"/>
      <sheetName val="일영수간선"/>
      <sheetName val="15설계GIS"/>
      <sheetName val="전체분2회변경"/>
      <sheetName val="SUMMARY(S)"/>
      <sheetName val="편성절차"/>
      <sheetName val="물집"/>
      <sheetName val="식재인부"/>
      <sheetName val="접지수량"/>
      <sheetName val="M-EQPT-Z"/>
      <sheetName val="가시설"/>
      <sheetName val="맨홀"/>
      <sheetName val="추천서"/>
      <sheetName val="목록1"/>
      <sheetName val="대포2교접속"/>
      <sheetName val="천방교접속"/>
      <sheetName val="도"/>
      <sheetName val="교통표지판수량집계표"/>
      <sheetName val="재료표"/>
      <sheetName val="내   역"/>
      <sheetName val="2.대외공문"/>
      <sheetName val="공문"/>
      <sheetName val="공사비예산서_(2)2"/>
      <sheetName val="설계_내역서_(2)2"/>
      <sheetName val="설계_내역서2"/>
      <sheetName val="_품셈2"/>
      <sheetName val="별표_(2)2"/>
      <sheetName val="별_표2"/>
      <sheetName val="견적_조건_변경사항2"/>
      <sheetName val="3BL공동구_수량2"/>
      <sheetName val="6-1__관개량조서2"/>
      <sheetName val="별표_2"/>
      <sheetName val="품_셈2"/>
      <sheetName val="부표_TABLE2"/>
      <sheetName val="Ⅴ-2_공종별내역2"/>
      <sheetName val="플랜트_설치2"/>
      <sheetName val="VENDOR_LIST2"/>
      <sheetName val="2_품제O호표1"/>
      <sheetName val="P_M_별1"/>
      <sheetName val="내역_ver1_01"/>
      <sheetName val="A3_공사비_검토1"/>
      <sheetName val="설_계"/>
      <sheetName val="입고장부_(4)"/>
      <sheetName val="인건비_"/>
      <sheetName val="06-BATCH_"/>
      <sheetName val="1062-X방향_"/>
      <sheetName val="C3_토목_옹벽"/>
      <sheetName val="A6_샤시등"/>
      <sheetName val="일위대가표-4_(2)"/>
      <sheetName val="재료비_"/>
      <sheetName val="Customer_Databas"/>
      <sheetName val="별표_(1)"/>
      <sheetName val="단가_및_재료비2"/>
      <sheetName val="수량산출서_갑지"/>
      <sheetName val="3_3수량집계"/>
      <sheetName val="1_취수장"/>
      <sheetName val="배수공_시멘트_및_골재량_산출"/>
      <sheetName val="단양_00_아파트-세부내역"/>
      <sheetName val="4_2_1_마루높이_검토"/>
      <sheetName val="BEND_LOSS"/>
      <sheetName val="준검_내역서"/>
      <sheetName val="REINF_"/>
      <sheetName val="토공(우물통,기타)_"/>
      <sheetName val="1_수인터널"/>
      <sheetName val="DATA_입력란"/>
      <sheetName val="세골재__T2_변경_현황"/>
      <sheetName val="사본_-_b_balju"/>
      <sheetName val="집계표_(2)"/>
      <sheetName val="7__현장관리비_"/>
      <sheetName val="6__안전관리비"/>
      <sheetName val="6_이토처리시간"/>
      <sheetName val="969910(_R)"/>
      <sheetName val="-기성청구내역서_xlsx"/>
      <sheetName val="3_하중산정4_지지력"/>
      <sheetName val="6PILE__(돌출)"/>
      <sheetName val="6_일위목록"/>
      <sheetName val="9_단가조사서"/>
      <sheetName val="단면_(2)"/>
      <sheetName val="장외반출및폐기물_"/>
      <sheetName val="중기조종사_단위단가"/>
      <sheetName val="3_공통공사대비"/>
      <sheetName val="제출내역_(2)"/>
      <sheetName val="앉음벽_(2)"/>
      <sheetName val="지수링_단위수량"/>
      <sheetName val="unit_4"/>
      <sheetName val="원가계산_(2)"/>
      <sheetName val="기존단가_(2)"/>
      <sheetName val="샌딩_에폭시_도장"/>
      <sheetName val="일반문틀_설치"/>
      <sheetName val="4_전기"/>
      <sheetName val="2000년_공정표"/>
      <sheetName val="수량산출_(3공구)"/>
      <sheetName val="Major_Shareholder"/>
      <sheetName val="220_(2)"/>
      <sheetName val="2_입력sheet"/>
      <sheetName val="4_장비손료"/>
      <sheetName val="견적대비_견적서"/>
      <sheetName val="C_S_A"/>
      <sheetName val="1_설계조건"/>
      <sheetName val="표지_(2)"/>
      <sheetName val="특수조명기구_단가조사서"/>
      <sheetName val="5_소모재료비"/>
      <sheetName val="기계경비_(2)"/>
      <sheetName val="실행내역서_"/>
      <sheetName val="CABLE_SIZE-1"/>
      <sheetName val="plan&amp;section_of_foundation"/>
      <sheetName val="원가계산 (29"/>
      <sheetName val="전계가"/>
      <sheetName val="DC-O-4-S(설명서)"/>
      <sheetName val="부안일위"/>
      <sheetName val="내역서적용수량집계표(가로)"/>
      <sheetName val="단면치수"/>
      <sheetName val="과천MAIN"/>
      <sheetName val="일위대가(계측기설치)"/>
      <sheetName val="Macro(MCC)"/>
      <sheetName val="본사업"/>
      <sheetName val="반기PL"/>
      <sheetName val="기준"/>
      <sheetName val="날개벽(시점좌측_x0005_"/>
      <sheetName val="지하1층"/>
      <sheetName val="시설일위"/>
      <sheetName val="기초단가"/>
      <sheetName val="공내역"/>
      <sheetName val="기본단가"/>
      <sheetName val="미장"/>
      <sheetName val="대운산출"/>
      <sheetName val="하천제원"/>
      <sheetName val="Sheet17"/>
      <sheetName val="FM"/>
      <sheetName val="항목등록"/>
      <sheetName val="마산월령동골조물량변경"/>
      <sheetName val="납부서"/>
      <sheetName val="간접1"/>
      <sheetName val="2F 회의실견적(5_14 일대)"/>
      <sheetName val="투찰내역"/>
      <sheetName val="사유서제출현황-2"/>
      <sheetName val="전선or케이블"/>
      <sheetName val="h-013211-2"/>
      <sheetName val="목록"/>
      <sheetName val="방수공사 집계표"/>
      <sheetName val="임대견적서"/>
      <sheetName val=" HIT-&gt;HMC 견적(3900)"/>
      <sheetName val="총 원가계산"/>
      <sheetName val="공사비집계표"/>
      <sheetName val="잔여세부내역"/>
      <sheetName val="2.1"/>
      <sheetName val="대공종"/>
      <sheetName val="중갑지"/>
      <sheetName val="가도공"/>
      <sheetName val="(직접시공)제경비(인쇄하지마세요)"/>
      <sheetName val="노임단가(직종번호 순)"/>
      <sheetName val="PAC"/>
      <sheetName val="품산출서"/>
      <sheetName val="자재근거"/>
      <sheetName val="수량_x0006__x0008_"/>
      <sheetName val="수량_x0006__x0000_"/>
      <sheetName val="_x0000__x0004__x0000__x0000_"/>
      <sheetName val="단면가정"/>
      <sheetName val="설계변경"/>
      <sheetName val="단가입력창"/>
      <sheetName val="A-4"/>
      <sheetName val="GAEYO"/>
      <sheetName val="산근"/>
      <sheetName val="단가산출1"/>
      <sheetName val="Balance Sheet(AR)"/>
      <sheetName val="Income Statement(AR)"/>
      <sheetName val="98'자재"/>
      <sheetName val="아산경희980422"/>
      <sheetName val="현설내역서"/>
      <sheetName val="2003년내역"/>
    </sheetNames>
    <sheetDataSet>
      <sheetData sheetId="0">
        <row r="2">
          <cell r="C2" t="str">
            <v>철골공</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refreshError="1">
        <row r="2">
          <cell r="C2" t="str">
            <v>철골공</v>
          </cell>
          <cell r="D2">
            <v>58845</v>
          </cell>
        </row>
        <row r="3">
          <cell r="C3" t="str">
            <v>콘크리트공</v>
          </cell>
          <cell r="D3">
            <v>57135</v>
          </cell>
        </row>
        <row r="4">
          <cell r="C4" t="str">
            <v>용 접 공</v>
          </cell>
          <cell r="D4">
            <v>52064</v>
          </cell>
        </row>
        <row r="5">
          <cell r="C5" t="str">
            <v>보통인부</v>
          </cell>
          <cell r="D5">
            <v>29933</v>
          </cell>
        </row>
        <row r="6">
          <cell r="C6" t="str">
            <v>특별인부</v>
          </cell>
          <cell r="D6">
            <v>43490</v>
          </cell>
        </row>
        <row r="7">
          <cell r="C7" t="str">
            <v>형틀목공</v>
          </cell>
          <cell r="D7">
            <v>61835</v>
          </cell>
        </row>
        <row r="8">
          <cell r="C8" t="str">
            <v>철근공</v>
          </cell>
          <cell r="D8">
            <v>61510</v>
          </cell>
        </row>
        <row r="9">
          <cell r="C9" t="str">
            <v>철    공</v>
          </cell>
          <cell r="D9">
            <v>58947</v>
          </cell>
        </row>
        <row r="10">
          <cell r="C10" t="str">
            <v>강판구멍뚫기</v>
          </cell>
          <cell r="D10">
            <v>85339.7</v>
          </cell>
        </row>
        <row r="11">
          <cell r="C11" t="str">
            <v>조   수</v>
          </cell>
          <cell r="D11">
            <v>29933</v>
          </cell>
        </row>
        <row r="12">
          <cell r="C12" t="str">
            <v>풀기</v>
          </cell>
          <cell r="D12">
            <v>609</v>
          </cell>
        </row>
        <row r="13">
          <cell r="C13" t="str">
            <v>보 링 공</v>
          </cell>
          <cell r="D13">
            <v>44584</v>
          </cell>
        </row>
        <row r="14">
          <cell r="C14" t="str">
            <v>비  트</v>
          </cell>
          <cell r="D14">
            <v>627000</v>
          </cell>
        </row>
        <row r="15">
          <cell r="C15" t="str">
            <v>TRACK CRANE</v>
          </cell>
          <cell r="D15">
            <v>2817</v>
          </cell>
        </row>
        <row r="16">
          <cell r="C16" t="str">
            <v>TRACK CRANE(인)</v>
          </cell>
          <cell r="D16">
            <v>15742</v>
          </cell>
        </row>
        <row r="17">
          <cell r="C17" t="str">
            <v>TRACK CRANE(경비)</v>
          </cell>
          <cell r="D17">
            <v>17824</v>
          </cell>
        </row>
        <row r="18">
          <cell r="C18" t="str">
            <v>VIBRO HAMMER</v>
          </cell>
          <cell r="D18">
            <v>11458</v>
          </cell>
        </row>
        <row r="19">
          <cell r="C19" t="str">
            <v>TRUCK CRANE</v>
          </cell>
          <cell r="D19">
            <v>2114</v>
          </cell>
        </row>
        <row r="20">
          <cell r="C20" t="str">
            <v>TRUCK CRANE(인)</v>
          </cell>
          <cell r="D20">
            <v>15742</v>
          </cell>
        </row>
        <row r="21">
          <cell r="C21" t="str">
            <v>TRUCK CRANE(경)</v>
          </cell>
          <cell r="D21">
            <v>22450</v>
          </cell>
        </row>
        <row r="22">
          <cell r="C22" t="str">
            <v>수작업반장</v>
          </cell>
          <cell r="D22">
            <v>57103</v>
          </cell>
        </row>
        <row r="23">
          <cell r="C23" t="str">
            <v>비 계 공</v>
          </cell>
          <cell r="D23">
            <v>65265</v>
          </cell>
        </row>
        <row r="24">
          <cell r="C24" t="str">
            <v>대 장 공</v>
          </cell>
          <cell r="D24">
            <v>47273</v>
          </cell>
        </row>
        <row r="25">
          <cell r="C25" t="str">
            <v>판 재(100×150×1,700m/m)</v>
          </cell>
          <cell r="D25">
            <v>152694</v>
          </cell>
        </row>
        <row r="26">
          <cell r="C26" t="str">
            <v>철    판</v>
          </cell>
        </row>
        <row r="27">
          <cell r="C27" t="str">
            <v>강판절단(수동)</v>
          </cell>
        </row>
        <row r="28">
          <cell r="C28" t="str">
            <v>용접(FILLET)</v>
          </cell>
        </row>
        <row r="29">
          <cell r="C29" t="str">
            <v>더블롯드</v>
          </cell>
        </row>
        <row r="30">
          <cell r="C30" t="str">
            <v>특수첨단장치</v>
          </cell>
        </row>
        <row r="31">
          <cell r="C31" t="str">
            <v>크라운비트</v>
          </cell>
        </row>
        <row r="32">
          <cell r="C32" t="str">
            <v>중급기술자</v>
          </cell>
        </row>
        <row r="33">
          <cell r="C33" t="str">
            <v>기 계 공</v>
          </cell>
          <cell r="D33">
            <v>51132</v>
          </cell>
        </row>
        <row r="34">
          <cell r="C34" t="str">
            <v>전    공</v>
          </cell>
          <cell r="D34">
            <v>54702</v>
          </cell>
        </row>
        <row r="35">
          <cell r="C35" t="str">
            <v>배 관 공</v>
          </cell>
        </row>
        <row r="36">
          <cell r="C36" t="str">
            <v>중급기능사</v>
          </cell>
        </row>
        <row r="37">
          <cell r="C37" t="str">
            <v>중기운전사</v>
          </cell>
          <cell r="D37">
            <v>41444</v>
          </cell>
        </row>
      </sheetData>
      <sheetData sheetId="31">
        <row r="2">
          <cell r="C2" t="str">
            <v>철골공</v>
          </cell>
        </row>
      </sheetData>
      <sheetData sheetId="32"/>
      <sheetData sheetId="33"/>
      <sheetData sheetId="34"/>
      <sheetData sheetId="35" refreshError="1"/>
      <sheetData sheetId="36" refreshError="1"/>
      <sheetData sheetId="37"/>
      <sheetData sheetId="38"/>
      <sheetData sheetId="39"/>
      <sheetData sheetId="40"/>
      <sheetData sheetId="41"/>
      <sheetData sheetId="42"/>
      <sheetData sheetId="43"/>
      <sheetData sheetId="44"/>
      <sheetData sheetId="45"/>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ow r="2">
          <cell r="C2" t="str">
            <v>철골공</v>
          </cell>
        </row>
      </sheetData>
      <sheetData sheetId="940"/>
      <sheetData sheetId="941">
        <row r="2">
          <cell r="C2" t="str">
            <v>철골공</v>
          </cell>
        </row>
      </sheetData>
      <sheetData sheetId="942"/>
      <sheetData sheetId="943">
        <row r="2">
          <cell r="C2" t="str">
            <v>철골공</v>
          </cell>
        </row>
      </sheetData>
      <sheetData sheetId="944">
        <row r="2">
          <cell r="C2" t="str">
            <v>철골공</v>
          </cell>
        </row>
      </sheetData>
      <sheetData sheetId="945">
        <row r="2">
          <cell r="C2" t="str">
            <v>철골공</v>
          </cell>
        </row>
      </sheetData>
      <sheetData sheetId="946">
        <row r="2">
          <cell r="C2" t="str">
            <v>철골공</v>
          </cell>
        </row>
      </sheetData>
      <sheetData sheetId="947">
        <row r="2">
          <cell r="C2" t="str">
            <v>철골공</v>
          </cell>
        </row>
      </sheetData>
      <sheetData sheetId="948">
        <row r="2">
          <cell r="C2" t="str">
            <v>철골공</v>
          </cell>
        </row>
      </sheetData>
      <sheetData sheetId="949">
        <row r="2">
          <cell r="C2" t="str">
            <v>철골공</v>
          </cell>
        </row>
      </sheetData>
      <sheetData sheetId="950">
        <row r="2">
          <cell r="C2" t="str">
            <v>철골공</v>
          </cell>
        </row>
      </sheetData>
      <sheetData sheetId="951">
        <row r="2">
          <cell r="C2" t="str">
            <v>철골공</v>
          </cell>
        </row>
      </sheetData>
      <sheetData sheetId="952"/>
      <sheetData sheetId="953"/>
      <sheetData sheetId="954"/>
      <sheetData sheetId="955"/>
      <sheetData sheetId="956"/>
      <sheetData sheetId="957"/>
      <sheetData sheetId="958"/>
      <sheetData sheetId="959">
        <row r="2">
          <cell r="C2" t="str">
            <v>철골공</v>
          </cell>
        </row>
      </sheetData>
      <sheetData sheetId="960"/>
      <sheetData sheetId="961">
        <row r="2">
          <cell r="C2" t="str">
            <v>철골공</v>
          </cell>
        </row>
      </sheetData>
      <sheetData sheetId="962"/>
      <sheetData sheetId="963">
        <row r="2">
          <cell r="C2" t="str">
            <v>철골공</v>
          </cell>
        </row>
      </sheetData>
      <sheetData sheetId="964"/>
      <sheetData sheetId="965">
        <row r="2">
          <cell r="C2" t="str">
            <v>철골공</v>
          </cell>
        </row>
      </sheetData>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refreshError="1"/>
      <sheetData sheetId="1001"/>
      <sheetData sheetId="1002"/>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Set>
  </externalBook>
</externalLink>
</file>

<file path=xl/externalLinks/externalLink16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Y-WORK"/>
      <sheetName val="YES"/>
    </sheetNames>
    <definedNames>
      <definedName name="Macro12"/>
    </definedNames>
    <sheetDataSet>
      <sheetData sheetId="0"/>
      <sheetData sheetId="1" refreshError="1"/>
    </sheetDataSet>
  </externalBook>
</externalLink>
</file>

<file path=xl/externalLinks/externalLink16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Y-WORK"/>
      <sheetName val="YES"/>
      <sheetName val="갑지"/>
      <sheetName val="노임"/>
    </sheetNames>
    <definedNames>
      <definedName name="Macro12"/>
    </definedNames>
    <sheetDataSet>
      <sheetData sheetId="0"/>
      <sheetData sheetId="1" refreshError="1"/>
      <sheetData sheetId="2" refreshError="1"/>
      <sheetData sheetId="3" refreshError="1"/>
    </sheetDataSet>
  </externalBook>
</externalLink>
</file>

<file path=xl/externalLinks/externalLink16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신우"/>
      <sheetName val="laroux"/>
      <sheetName val="갑지"/>
      <sheetName val="강 당"/>
      <sheetName val="신우갑지"/>
      <sheetName val="천우갑지"/>
      <sheetName val="천우"/>
      <sheetName val="__"/>
      <sheetName val="원본(갑지)"/>
      <sheetName val="I一般比"/>
      <sheetName val="일위대가"/>
      <sheetName val="내역서"/>
      <sheetName val="부하(성남)"/>
      <sheetName val="하조서"/>
      <sheetName val="단가산출"/>
      <sheetName val="#REF"/>
      <sheetName val="1790"/>
      <sheetName val="XL4Poppy"/>
      <sheetName val="대치판정"/>
      <sheetName val="인건비"/>
      <sheetName val="경비"/>
      <sheetName val="공문"/>
      <sheetName val="중기사용료"/>
      <sheetName val="품목코드"/>
      <sheetName val="수량산출"/>
      <sheetName val="공종별"/>
      <sheetName val="적용단가"/>
      <sheetName val="DATA"/>
      <sheetName val="데이타"/>
      <sheetName val="인건-측정"/>
      <sheetName val="시운전연료"/>
      <sheetName val="단가비교표"/>
      <sheetName val="설직재-1"/>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sheetData sheetId="26" refreshError="1"/>
      <sheetData sheetId="27" refreshError="1"/>
      <sheetData sheetId="28" refreshError="1"/>
      <sheetData sheetId="29" refreshError="1"/>
      <sheetData sheetId="30" refreshError="1"/>
      <sheetData sheetId="31" refreshError="1"/>
      <sheetData sheetId="32" refreshError="1"/>
    </sheetDataSet>
  </externalBook>
</externalLink>
</file>

<file path=xl/externalLinks/externalLink16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연습"/>
      <sheetName val="FIRST"/>
      <sheetName val="LETTER"/>
      <sheetName val="아셈 거푸집"/>
      <sheetName val="Sheet8"/>
      <sheetName val="Sheet9"/>
      <sheetName val="Sheet10"/>
      <sheetName val="Sheet11"/>
      <sheetName val="Sheet12"/>
      <sheetName val="Sheet13"/>
      <sheetName val="Sheet14"/>
      <sheetName val="Sheet15"/>
      <sheetName val="Sheet16"/>
      <sheetName val="신우"/>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Set>
  </externalBook>
</externalLink>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O21"/>
  <sheetViews>
    <sheetView view="pageBreakPreview" zoomScaleNormal="100" zoomScaleSheetLayoutView="100" workbookViewId="0">
      <selection activeCell="B6" sqref="B6:N6"/>
    </sheetView>
  </sheetViews>
  <sheetFormatPr defaultColWidth="8.88671875" defaultRowHeight="20.25" customHeight="1"/>
  <cols>
    <col min="1" max="1" width="2.77734375" style="44" customWidth="1"/>
    <col min="2" max="2" width="8.33203125" style="44" customWidth="1"/>
    <col min="3" max="3" width="12" style="44" customWidth="1"/>
    <col min="4" max="4" width="9.109375" style="44" customWidth="1"/>
    <col min="5" max="5" width="2" style="44" customWidth="1"/>
    <col min="6" max="6" width="10.109375" style="44" customWidth="1"/>
    <col min="7" max="7" width="10.6640625" style="44" customWidth="1"/>
    <col min="8" max="8" width="11.77734375" style="44" customWidth="1"/>
    <col min="9" max="9" width="6.44140625" style="44" customWidth="1"/>
    <col min="10" max="10" width="5.109375" style="44" hidden="1" customWidth="1"/>
    <col min="11" max="11" width="1.5546875" style="44" customWidth="1"/>
    <col min="12" max="12" width="17.6640625" style="44" customWidth="1"/>
    <col min="13" max="13" width="1.6640625" style="44" customWidth="1"/>
    <col min="14" max="14" width="14.44140625" style="44" customWidth="1"/>
    <col min="15" max="15" width="3" style="44" customWidth="1"/>
    <col min="16" max="16384" width="8.88671875" style="44"/>
  </cols>
  <sheetData>
    <row r="1" spans="1:15" ht="30" customHeight="1">
      <c r="A1" s="168" t="s">
        <v>148</v>
      </c>
      <c r="B1" s="169"/>
      <c r="C1" s="172"/>
      <c r="D1" s="174" t="s">
        <v>149</v>
      </c>
      <c r="E1" s="182"/>
      <c r="F1" s="183"/>
      <c r="G1" s="174" t="s">
        <v>61</v>
      </c>
      <c r="H1" s="172"/>
      <c r="I1" s="176" t="s">
        <v>62</v>
      </c>
      <c r="J1" s="177"/>
      <c r="K1" s="178"/>
      <c r="L1" s="176" t="s">
        <v>164</v>
      </c>
      <c r="M1" s="177"/>
      <c r="N1" s="177"/>
      <c r="O1" s="186"/>
    </row>
    <row r="2" spans="1:15" ht="30" customHeight="1" thickBot="1">
      <c r="A2" s="170"/>
      <c r="B2" s="171"/>
      <c r="C2" s="173"/>
      <c r="D2" s="171"/>
      <c r="E2" s="184"/>
      <c r="F2" s="185"/>
      <c r="G2" s="171"/>
      <c r="H2" s="173"/>
      <c r="I2" s="179" t="s">
        <v>63</v>
      </c>
      <c r="J2" s="180"/>
      <c r="K2" s="181"/>
      <c r="L2" s="179" t="str">
        <f>L1</f>
        <v>2026년  07 월   일</v>
      </c>
      <c r="M2" s="180"/>
      <c r="N2" s="180"/>
      <c r="O2" s="187"/>
    </row>
    <row r="3" spans="1:15" ht="14.25" customHeight="1">
      <c r="A3" s="109"/>
      <c r="B3" s="110"/>
      <c r="C3" s="110"/>
      <c r="D3" s="110"/>
      <c r="E3" s="110"/>
      <c r="F3" s="110"/>
      <c r="G3" s="110"/>
      <c r="H3" s="110"/>
      <c r="I3" s="110"/>
      <c r="J3" s="110"/>
      <c r="K3" s="110"/>
      <c r="L3" s="110"/>
      <c r="M3" s="110"/>
      <c r="N3" s="110"/>
      <c r="O3" s="111"/>
    </row>
    <row r="4" spans="1:15" ht="36.75" customHeight="1">
      <c r="A4" s="45"/>
      <c r="B4" s="175" t="s">
        <v>125</v>
      </c>
      <c r="C4" s="175"/>
      <c r="D4" s="175"/>
      <c r="E4" s="175"/>
      <c r="F4" s="175"/>
      <c r="G4" s="175"/>
      <c r="H4" s="175"/>
      <c r="I4" s="175"/>
      <c r="J4" s="175"/>
      <c r="K4" s="175"/>
      <c r="L4" s="175"/>
      <c r="M4" s="175"/>
      <c r="N4" s="175"/>
      <c r="O4" s="46"/>
    </row>
    <row r="5" spans="1:15" ht="12" customHeight="1">
      <c r="A5" s="45"/>
      <c r="O5" s="46"/>
    </row>
    <row r="6" spans="1:15" ht="27" customHeight="1">
      <c r="A6" s="45"/>
      <c r="B6" s="195" t="s">
        <v>168</v>
      </c>
      <c r="C6" s="195"/>
      <c r="D6" s="195"/>
      <c r="E6" s="195"/>
      <c r="F6" s="195"/>
      <c r="G6" s="195"/>
      <c r="H6" s="195"/>
      <c r="I6" s="195"/>
      <c r="J6" s="195"/>
      <c r="K6" s="195"/>
      <c r="L6" s="195"/>
      <c r="M6" s="196"/>
      <c r="N6" s="196"/>
      <c r="O6" s="46"/>
    </row>
    <row r="7" spans="1:15" ht="12.75" customHeight="1">
      <c r="A7" s="45"/>
      <c r="O7" s="46"/>
    </row>
    <row r="8" spans="1:15" ht="30" customHeight="1">
      <c r="A8" s="45"/>
      <c r="B8" s="159" t="s">
        <v>64</v>
      </c>
      <c r="C8" s="160"/>
      <c r="D8" s="160"/>
      <c r="E8" s="161"/>
      <c r="F8" s="159" t="s">
        <v>74</v>
      </c>
      <c r="G8" s="160"/>
      <c r="H8" s="160"/>
      <c r="I8" s="160"/>
      <c r="J8" s="160"/>
      <c r="K8" s="161"/>
      <c r="L8" s="159" t="s">
        <v>42</v>
      </c>
      <c r="M8" s="160"/>
      <c r="N8" s="161"/>
      <c r="O8" s="46"/>
    </row>
    <row r="9" spans="1:15" ht="30" hidden="1" customHeight="1">
      <c r="A9" s="45"/>
      <c r="B9" s="162" t="s">
        <v>66</v>
      </c>
      <c r="C9" s="163"/>
      <c r="D9" s="163"/>
      <c r="E9" s="164"/>
      <c r="F9" s="165">
        <f>ROUNDDOWN(F15,-6)</f>
        <v>11000000</v>
      </c>
      <c r="G9" s="166"/>
      <c r="H9" s="166"/>
      <c r="I9" s="166"/>
      <c r="J9" s="166"/>
      <c r="K9" s="167"/>
      <c r="L9" s="165" t="s">
        <v>162</v>
      </c>
      <c r="M9" s="166"/>
      <c r="N9" s="167"/>
      <c r="O9" s="46"/>
    </row>
    <row r="10" spans="1:15" ht="30" customHeight="1">
      <c r="A10" s="45"/>
      <c r="B10" s="188" t="s">
        <v>73</v>
      </c>
      <c r="C10" s="162" t="s">
        <v>67</v>
      </c>
      <c r="D10" s="163"/>
      <c r="E10" s="164"/>
      <c r="F10" s="165">
        <f>전기감리비산출!H27</f>
        <v>10006000</v>
      </c>
      <c r="G10" s="166"/>
      <c r="H10" s="166"/>
      <c r="I10" s="166"/>
      <c r="J10" s="166"/>
      <c r="K10" s="167"/>
      <c r="L10" s="165"/>
      <c r="M10" s="166"/>
      <c r="N10" s="167"/>
      <c r="O10" s="46"/>
    </row>
    <row r="11" spans="1:15" ht="30" customHeight="1">
      <c r="A11" s="45"/>
      <c r="B11" s="189"/>
      <c r="C11" s="162" t="s">
        <v>129</v>
      </c>
      <c r="D11" s="192"/>
      <c r="E11" s="154"/>
      <c r="F11" s="165">
        <f>전기감리비산출!H28</f>
        <v>58000</v>
      </c>
      <c r="G11" s="166"/>
      <c r="H11" s="166"/>
      <c r="I11" s="166"/>
      <c r="J11" s="166"/>
      <c r="K11" s="167"/>
      <c r="L11" s="165"/>
      <c r="M11" s="166"/>
      <c r="N11" s="167"/>
      <c r="O11" s="46"/>
    </row>
    <row r="12" spans="1:15" ht="30" customHeight="1">
      <c r="A12" s="45"/>
      <c r="B12" s="189"/>
      <c r="C12" s="162" t="s">
        <v>128</v>
      </c>
      <c r="D12" s="163"/>
      <c r="E12" s="164"/>
      <c r="F12" s="165">
        <f>전기감리비산출!H29</f>
        <v>10064000</v>
      </c>
      <c r="G12" s="166"/>
      <c r="H12" s="166"/>
      <c r="I12" s="166"/>
      <c r="J12" s="166"/>
      <c r="K12" s="167"/>
      <c r="L12" s="165"/>
      <c r="M12" s="166"/>
      <c r="N12" s="167"/>
      <c r="O12" s="46"/>
    </row>
    <row r="13" spans="1:15" ht="30" customHeight="1">
      <c r="A13" s="45"/>
      <c r="B13" s="189"/>
      <c r="C13" s="162" t="s">
        <v>65</v>
      </c>
      <c r="D13" s="163"/>
      <c r="E13" s="164"/>
      <c r="F13" s="165">
        <f>전기감리비산출!H30</f>
        <v>1006000</v>
      </c>
      <c r="G13" s="166"/>
      <c r="H13" s="166"/>
      <c r="I13" s="166"/>
      <c r="J13" s="166"/>
      <c r="K13" s="167"/>
      <c r="L13" s="165"/>
      <c r="M13" s="166"/>
      <c r="N13" s="167"/>
      <c r="O13" s="46"/>
    </row>
    <row r="14" spans="1:15" ht="30" hidden="1" customHeight="1">
      <c r="A14" s="45"/>
      <c r="B14" s="190"/>
      <c r="C14" s="162" t="s">
        <v>155</v>
      </c>
      <c r="D14" s="163"/>
      <c r="E14" s="164"/>
      <c r="F14" s="165" t="e">
        <f>전기감리비산출!H31</f>
        <v>#REF!</v>
      </c>
      <c r="G14" s="166"/>
      <c r="H14" s="166"/>
      <c r="I14" s="166"/>
      <c r="J14" s="166"/>
      <c r="K14" s="167"/>
      <c r="L14" s="165"/>
      <c r="M14" s="166"/>
      <c r="N14" s="167"/>
      <c r="O14" s="46"/>
    </row>
    <row r="15" spans="1:15" ht="30" customHeight="1">
      <c r="A15" s="45"/>
      <c r="B15" s="191"/>
      <c r="C15" s="162" t="s">
        <v>72</v>
      </c>
      <c r="D15" s="163"/>
      <c r="E15" s="164"/>
      <c r="F15" s="165">
        <f>전기감리비산출!H32</f>
        <v>11070000</v>
      </c>
      <c r="G15" s="166"/>
      <c r="H15" s="166"/>
      <c r="I15" s="166"/>
      <c r="J15" s="166"/>
      <c r="K15" s="167"/>
      <c r="L15" s="165"/>
      <c r="M15" s="166"/>
      <c r="N15" s="167"/>
      <c r="O15" s="46"/>
    </row>
    <row r="16" spans="1:15" ht="25.5" customHeight="1">
      <c r="A16" s="45"/>
      <c r="B16" s="51"/>
      <c r="C16" s="51"/>
      <c r="D16" s="51"/>
      <c r="E16" s="51"/>
      <c r="F16" s="51"/>
      <c r="G16" s="51"/>
      <c r="H16" s="51"/>
      <c r="I16" s="51"/>
      <c r="J16" s="51"/>
      <c r="K16" s="51"/>
      <c r="L16" s="47"/>
      <c r="M16" s="47"/>
      <c r="N16" s="47"/>
      <c r="O16" s="46"/>
    </row>
    <row r="17" spans="1:15" ht="34.5" customHeight="1">
      <c r="A17" s="45"/>
      <c r="B17" s="72" t="s">
        <v>124</v>
      </c>
      <c r="C17" s="198" t="s">
        <v>163</v>
      </c>
      <c r="D17" s="199"/>
      <c r="E17" s="199"/>
      <c r="F17" s="199"/>
      <c r="G17" s="199"/>
      <c r="H17" s="199"/>
      <c r="I17" s="199"/>
      <c r="J17" s="196"/>
      <c r="K17" s="196"/>
      <c r="L17" s="196"/>
      <c r="M17" s="196"/>
      <c r="N17" s="196"/>
      <c r="O17" s="46"/>
    </row>
    <row r="18" spans="1:15" ht="34.5" customHeight="1" thickBot="1">
      <c r="A18" s="48"/>
      <c r="B18" s="197"/>
      <c r="C18" s="197"/>
      <c r="D18" s="197"/>
      <c r="E18" s="197"/>
      <c r="F18" s="197"/>
      <c r="G18" s="49"/>
      <c r="H18" s="113"/>
      <c r="I18" s="113"/>
      <c r="J18" s="49"/>
      <c r="K18" s="49"/>
      <c r="L18" s="49"/>
      <c r="M18" s="49"/>
      <c r="N18" s="49"/>
      <c r="O18" s="50"/>
    </row>
    <row r="19" spans="1:15" ht="20.25" customHeight="1">
      <c r="B19" s="193"/>
      <c r="C19" s="193"/>
      <c r="D19" s="194"/>
      <c r="E19" s="194"/>
      <c r="F19" s="194"/>
      <c r="I19" s="112"/>
    </row>
    <row r="20" spans="1:15" ht="20.25" customHeight="1">
      <c r="B20" s="193"/>
      <c r="C20" s="193"/>
      <c r="D20" s="194"/>
      <c r="E20" s="194"/>
      <c r="F20" s="194"/>
      <c r="I20" s="112"/>
    </row>
    <row r="21" spans="1:15" ht="20.25" customHeight="1">
      <c r="B21" s="193"/>
      <c r="C21" s="193"/>
      <c r="D21" s="194"/>
      <c r="E21" s="194"/>
      <c r="F21" s="194"/>
    </row>
  </sheetData>
  <mergeCells count="45">
    <mergeCell ref="B21:C21"/>
    <mergeCell ref="D21:F21"/>
    <mergeCell ref="B6:N6"/>
    <mergeCell ref="B19:C19"/>
    <mergeCell ref="D19:F19"/>
    <mergeCell ref="B20:C20"/>
    <mergeCell ref="D20:F20"/>
    <mergeCell ref="B18:F18"/>
    <mergeCell ref="C17:N17"/>
    <mergeCell ref="F15:K15"/>
    <mergeCell ref="F10:K10"/>
    <mergeCell ref="C15:E15"/>
    <mergeCell ref="C10:E10"/>
    <mergeCell ref="L10:N10"/>
    <mergeCell ref="C13:E13"/>
    <mergeCell ref="F13:K13"/>
    <mergeCell ref="B10:B15"/>
    <mergeCell ref="L15:N15"/>
    <mergeCell ref="L14:N14"/>
    <mergeCell ref="C14:E14"/>
    <mergeCell ref="F14:K14"/>
    <mergeCell ref="L13:N13"/>
    <mergeCell ref="C11:D11"/>
    <mergeCell ref="F11:K11"/>
    <mergeCell ref="L11:N11"/>
    <mergeCell ref="C12:E12"/>
    <mergeCell ref="F12:K12"/>
    <mergeCell ref="L12:N12"/>
    <mergeCell ref="A1:B2"/>
    <mergeCell ref="C1:C2"/>
    <mergeCell ref="D1:D2"/>
    <mergeCell ref="B4:N4"/>
    <mergeCell ref="I1:K1"/>
    <mergeCell ref="I2:K2"/>
    <mergeCell ref="G1:G2"/>
    <mergeCell ref="E1:F2"/>
    <mergeCell ref="L1:O1"/>
    <mergeCell ref="L2:O2"/>
    <mergeCell ref="H1:H2"/>
    <mergeCell ref="F8:K8"/>
    <mergeCell ref="B9:E9"/>
    <mergeCell ref="L8:N8"/>
    <mergeCell ref="B8:E8"/>
    <mergeCell ref="F9:K9"/>
    <mergeCell ref="L9:N9"/>
  </mergeCells>
  <phoneticPr fontId="2" type="noConversion"/>
  <printOptions horizontalCentered="1" verticalCentered="1"/>
  <pageMargins left="0.78740157480314965" right="0.43307086614173229" top="0.70866141732283472" bottom="0.59055118110236227" header="0.51181102362204722" footer="0.51181102362204722"/>
  <pageSetup paperSize="9" orientation="landscape"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dimension ref="A1:H36"/>
  <sheetViews>
    <sheetView tabSelected="1" view="pageBreakPreview" topLeftCell="A4" zoomScale="85" zoomScaleNormal="100" zoomScaleSheetLayoutView="85" workbookViewId="0">
      <selection activeCell="D29" sqref="D29:G29"/>
    </sheetView>
  </sheetViews>
  <sheetFormatPr defaultRowHeight="13.5"/>
  <cols>
    <col min="1" max="1" width="4.77734375" style="1" customWidth="1"/>
    <col min="2" max="2" width="9.77734375" customWidth="1"/>
    <col min="3" max="3" width="23.5546875" customWidth="1"/>
    <col min="4" max="4" width="2.21875" customWidth="1"/>
    <col min="5" max="5" width="14.33203125" bestFit="1" customWidth="1"/>
    <col min="6" max="6" width="2.21875" customWidth="1"/>
    <col min="7" max="7" width="7" customWidth="1"/>
    <col min="8" max="8" width="14.77734375" style="2" bestFit="1" customWidth="1"/>
  </cols>
  <sheetData>
    <row r="1" spans="1:8" ht="30" customHeight="1">
      <c r="A1" s="212" t="s">
        <v>8</v>
      </c>
      <c r="B1" s="212"/>
      <c r="C1" s="212"/>
      <c r="D1" s="212"/>
      <c r="E1" s="212"/>
      <c r="F1" s="212"/>
      <c r="G1" s="212"/>
      <c r="H1" s="212"/>
    </row>
    <row r="2" spans="1:8" ht="9" customHeight="1" thickBot="1">
      <c r="A2" s="3"/>
      <c r="B2" s="3"/>
      <c r="C2" s="3"/>
      <c r="D2" s="3"/>
      <c r="E2" s="3"/>
      <c r="F2" s="3"/>
      <c r="G2" s="3"/>
      <c r="H2" s="3"/>
    </row>
    <row r="3" spans="1:8" ht="27" customHeight="1">
      <c r="A3" s="117" t="s">
        <v>9</v>
      </c>
      <c r="B3" s="118" t="s">
        <v>10</v>
      </c>
      <c r="C3" s="118" t="s">
        <v>11</v>
      </c>
      <c r="D3" s="215" t="s">
        <v>12</v>
      </c>
      <c r="E3" s="216"/>
      <c r="F3" s="216"/>
      <c r="G3" s="217"/>
      <c r="H3" s="119" t="s">
        <v>13</v>
      </c>
    </row>
    <row r="4" spans="1:8" ht="27" customHeight="1">
      <c r="A4" s="4">
        <v>1</v>
      </c>
      <c r="B4" s="26" t="s">
        <v>14</v>
      </c>
      <c r="C4" s="130" t="s">
        <v>167</v>
      </c>
      <c r="D4" s="6"/>
      <c r="E4" s="33">
        <f>감리원임금표!B6</f>
        <v>300452</v>
      </c>
      <c r="F4" s="7" t="s">
        <v>15</v>
      </c>
      <c r="G4" s="8">
        <f>전기감리대상개요!F28</f>
        <v>13</v>
      </c>
      <c r="H4" s="68">
        <f>TRUNC(E4*G4,-3)</f>
        <v>3905000</v>
      </c>
    </row>
    <row r="5" spans="1:8" ht="27" customHeight="1">
      <c r="A5" s="4">
        <v>2</v>
      </c>
      <c r="B5" s="26" t="s">
        <v>16</v>
      </c>
      <c r="C5" s="5" t="s">
        <v>3</v>
      </c>
      <c r="D5" s="6"/>
      <c r="E5" s="33">
        <f>H4</f>
        <v>3905000</v>
      </c>
      <c r="F5" s="7" t="s">
        <v>15</v>
      </c>
      <c r="G5" s="10">
        <v>1.1000000000000001</v>
      </c>
      <c r="H5" s="68">
        <f>TRUNC(E5*G5,-3)</f>
        <v>4295000</v>
      </c>
    </row>
    <row r="6" spans="1:8" ht="32.25" customHeight="1">
      <c r="A6" s="4">
        <v>3</v>
      </c>
      <c r="B6" s="26" t="s">
        <v>17</v>
      </c>
      <c r="C6" s="31" t="s">
        <v>27</v>
      </c>
      <c r="D6" s="6"/>
      <c r="E6" s="33">
        <f>H4+H5</f>
        <v>8200000</v>
      </c>
      <c r="F6" s="7" t="s">
        <v>15</v>
      </c>
      <c r="G6" s="10">
        <v>0.22025</v>
      </c>
      <c r="H6" s="68">
        <f>TRUNC(E6*G6,-3)</f>
        <v>1806000</v>
      </c>
    </row>
    <row r="7" spans="1:8" ht="20.100000000000001" customHeight="1">
      <c r="A7" s="221">
        <v>4</v>
      </c>
      <c r="B7" s="225" t="s">
        <v>18</v>
      </c>
      <c r="C7" s="222" t="s">
        <v>28</v>
      </c>
      <c r="D7" s="11"/>
      <c r="E7" s="12" t="s">
        <v>19</v>
      </c>
      <c r="F7" s="12"/>
      <c r="G7" s="13"/>
      <c r="H7" s="218" t="s">
        <v>165</v>
      </c>
    </row>
    <row r="8" spans="1:8" ht="20.100000000000001" customHeight="1">
      <c r="A8" s="221"/>
      <c r="B8" s="225"/>
      <c r="C8" s="223"/>
      <c r="D8" s="14" t="s">
        <v>4</v>
      </c>
      <c r="E8" s="15" t="s">
        <v>24</v>
      </c>
      <c r="F8" s="213">
        <v>0.8</v>
      </c>
      <c r="G8" s="214"/>
      <c r="H8" s="219"/>
    </row>
    <row r="9" spans="1:8" ht="20.100000000000001" customHeight="1">
      <c r="A9" s="221"/>
      <c r="B9" s="225"/>
      <c r="C9" s="223"/>
      <c r="D9" s="17" t="s">
        <v>4</v>
      </c>
      <c r="E9" s="34">
        <f>H4</f>
        <v>3905000</v>
      </c>
      <c r="F9" s="18" t="s">
        <v>15</v>
      </c>
      <c r="G9" s="19">
        <v>0.8</v>
      </c>
      <c r="H9" s="219"/>
    </row>
    <row r="10" spans="1:8" ht="20.100000000000001" customHeight="1">
      <c r="A10" s="221"/>
      <c r="B10" s="225"/>
      <c r="C10" s="223"/>
      <c r="D10" s="17" t="s">
        <v>4</v>
      </c>
      <c r="E10" s="34">
        <f>E9*G9</f>
        <v>3124000</v>
      </c>
      <c r="F10" s="18"/>
      <c r="G10" s="20"/>
      <c r="H10" s="219"/>
    </row>
    <row r="11" spans="1:8" ht="20.100000000000001" customHeight="1">
      <c r="A11" s="221"/>
      <c r="B11" s="225"/>
      <c r="C11" s="223"/>
      <c r="D11" s="30"/>
      <c r="E11" s="15" t="s">
        <v>25</v>
      </c>
      <c r="F11" s="15"/>
      <c r="G11" s="16"/>
      <c r="H11" s="219"/>
    </row>
    <row r="12" spans="1:8" ht="20.100000000000001" customHeight="1">
      <c r="A12" s="221"/>
      <c r="B12" s="225"/>
      <c r="C12" s="223"/>
      <c r="D12" s="17" t="s">
        <v>4</v>
      </c>
      <c r="E12" s="34">
        <f>E10</f>
        <v>3124000</v>
      </c>
      <c r="F12" s="18" t="s">
        <v>15</v>
      </c>
      <c r="G12" s="19">
        <v>0.2</v>
      </c>
      <c r="H12" s="219"/>
    </row>
    <row r="13" spans="1:8" ht="20.100000000000001" customHeight="1">
      <c r="A13" s="221"/>
      <c r="B13" s="225"/>
      <c r="C13" s="224"/>
      <c r="D13" s="21" t="s">
        <v>4</v>
      </c>
      <c r="E13" s="35">
        <f>INT(E12*G12)</f>
        <v>624800</v>
      </c>
      <c r="F13" s="22"/>
      <c r="G13" s="23"/>
      <c r="H13" s="220"/>
    </row>
    <row r="14" spans="1:8" ht="20.100000000000001" customHeight="1">
      <c r="A14" s="221"/>
      <c r="B14" s="225"/>
      <c r="C14" s="222" t="s">
        <v>23</v>
      </c>
      <c r="D14" s="11"/>
      <c r="E14" s="12" t="s">
        <v>20</v>
      </c>
      <c r="F14" s="12"/>
      <c r="G14" s="13"/>
      <c r="H14" s="218" t="s">
        <v>112</v>
      </c>
    </row>
    <row r="15" spans="1:8" ht="20.100000000000001" customHeight="1">
      <c r="A15" s="221"/>
      <c r="B15" s="225"/>
      <c r="C15" s="223"/>
      <c r="D15" s="17" t="s">
        <v>4</v>
      </c>
      <c r="E15" s="15" t="s">
        <v>24</v>
      </c>
      <c r="F15" s="213">
        <v>0.2</v>
      </c>
      <c r="G15" s="214"/>
      <c r="H15" s="219"/>
    </row>
    <row r="16" spans="1:8" ht="20.100000000000001" customHeight="1">
      <c r="A16" s="221"/>
      <c r="B16" s="225"/>
      <c r="C16" s="223"/>
      <c r="D16" s="17" t="s">
        <v>4</v>
      </c>
      <c r="E16" s="34">
        <f>H4</f>
        <v>3905000</v>
      </c>
      <c r="F16" s="18" t="s">
        <v>15</v>
      </c>
      <c r="G16" s="19">
        <v>0.2</v>
      </c>
      <c r="H16" s="219"/>
    </row>
    <row r="17" spans="1:8" ht="20.100000000000001" customHeight="1">
      <c r="A17" s="221"/>
      <c r="B17" s="225"/>
      <c r="C17" s="223"/>
      <c r="D17" s="17" t="s">
        <v>4</v>
      </c>
      <c r="E17" s="34">
        <f>INT(E16*G16)</f>
        <v>781000</v>
      </c>
      <c r="F17" s="18"/>
      <c r="G17" s="20"/>
      <c r="H17" s="219"/>
    </row>
    <row r="18" spans="1:8" ht="20.100000000000001" customHeight="1">
      <c r="A18" s="221"/>
      <c r="B18" s="225"/>
      <c r="C18" s="223"/>
      <c r="D18" s="30"/>
      <c r="E18" s="15" t="s">
        <v>26</v>
      </c>
      <c r="F18" s="15"/>
      <c r="G18" s="16"/>
      <c r="H18" s="219"/>
    </row>
    <row r="19" spans="1:8" ht="20.100000000000001" customHeight="1">
      <c r="A19" s="221"/>
      <c r="B19" s="225"/>
      <c r="C19" s="223"/>
      <c r="D19" s="17" t="s">
        <v>4</v>
      </c>
      <c r="E19" s="34">
        <f>E17</f>
        <v>781000</v>
      </c>
      <c r="F19" s="18" t="s">
        <v>15</v>
      </c>
      <c r="G19" s="19">
        <v>0.1</v>
      </c>
      <c r="H19" s="219"/>
    </row>
    <row r="20" spans="1:8" ht="20.100000000000001" customHeight="1">
      <c r="A20" s="221"/>
      <c r="B20" s="225"/>
      <c r="C20" s="224"/>
      <c r="D20" s="21" t="s">
        <v>4</v>
      </c>
      <c r="E20" s="35">
        <f>INT(E19*G19)-0</f>
        <v>78100</v>
      </c>
      <c r="F20" s="22"/>
      <c r="G20" s="23"/>
      <c r="H20" s="220"/>
    </row>
    <row r="21" spans="1:8" ht="15" customHeight="1">
      <c r="A21" s="221"/>
      <c r="B21" s="225"/>
      <c r="C21" s="208" t="s">
        <v>5</v>
      </c>
      <c r="D21" s="208"/>
      <c r="E21" s="208"/>
      <c r="F21" s="208"/>
      <c r="G21" s="208"/>
      <c r="H21" s="200" t="s">
        <v>112</v>
      </c>
    </row>
    <row r="22" spans="1:8" ht="15" customHeight="1">
      <c r="A22" s="221"/>
      <c r="B22" s="225"/>
      <c r="C22" s="201"/>
      <c r="D22" s="201"/>
      <c r="E22" s="201"/>
      <c r="F22" s="201"/>
      <c r="G22" s="201"/>
      <c r="H22" s="200"/>
    </row>
    <row r="23" spans="1:8" ht="15" customHeight="1">
      <c r="A23" s="221"/>
      <c r="B23" s="225"/>
      <c r="C23" s="208" t="s">
        <v>6</v>
      </c>
      <c r="D23" s="208"/>
      <c r="E23" s="208"/>
      <c r="F23" s="208"/>
      <c r="G23" s="208"/>
      <c r="H23" s="200" t="s">
        <v>112</v>
      </c>
    </row>
    <row r="24" spans="1:8" ht="15" customHeight="1">
      <c r="A24" s="221"/>
      <c r="B24" s="225"/>
      <c r="C24" s="201"/>
      <c r="D24" s="201"/>
      <c r="E24" s="201"/>
      <c r="F24" s="201"/>
      <c r="G24" s="201"/>
      <c r="H24" s="200"/>
    </row>
    <row r="25" spans="1:8" ht="15" customHeight="1">
      <c r="A25" s="221"/>
      <c r="B25" s="225"/>
      <c r="C25" s="208" t="s">
        <v>7</v>
      </c>
      <c r="D25" s="208"/>
      <c r="E25" s="208"/>
      <c r="F25" s="208"/>
      <c r="G25" s="208"/>
      <c r="H25" s="200" t="s">
        <v>112</v>
      </c>
    </row>
    <row r="26" spans="1:8" ht="15" customHeight="1">
      <c r="A26" s="221"/>
      <c r="B26" s="225"/>
      <c r="C26" s="201"/>
      <c r="D26" s="201"/>
      <c r="E26" s="201"/>
      <c r="F26" s="201"/>
      <c r="G26" s="201"/>
      <c r="H26" s="200"/>
    </row>
    <row r="27" spans="1:8" ht="26.25" customHeight="1">
      <c r="A27" s="4">
        <v>5</v>
      </c>
      <c r="B27" s="26" t="s">
        <v>173</v>
      </c>
      <c r="C27" s="28" t="s">
        <v>21</v>
      </c>
      <c r="D27" s="202"/>
      <c r="E27" s="203"/>
      <c r="F27" s="203"/>
      <c r="G27" s="204"/>
      <c r="H27" s="9">
        <f>ROUNDDOWN(SUM(H4:H26),-3)</f>
        <v>10006000</v>
      </c>
    </row>
    <row r="28" spans="1:8" s="153" customFormat="1" ht="26.25" customHeight="1">
      <c r="A28" s="155">
        <v>6</v>
      </c>
      <c r="B28" s="157" t="s">
        <v>126</v>
      </c>
      <c r="C28" s="158" t="s">
        <v>145</v>
      </c>
      <c r="D28" s="73"/>
      <c r="E28" s="74"/>
      <c r="F28" s="74"/>
      <c r="G28" s="75"/>
      <c r="H28" s="76">
        <f>ROUNDDOWN((H27*0.584%),-3)</f>
        <v>58000</v>
      </c>
    </row>
    <row r="29" spans="1:8" s="153" customFormat="1" ht="26.25" customHeight="1">
      <c r="A29" s="155">
        <v>7</v>
      </c>
      <c r="B29" s="156" t="s">
        <v>70</v>
      </c>
      <c r="C29" s="28" t="s">
        <v>21</v>
      </c>
      <c r="D29" s="202"/>
      <c r="E29" s="203"/>
      <c r="F29" s="203"/>
      <c r="G29" s="204"/>
      <c r="H29" s="9">
        <f>H27+H28</f>
        <v>10064000</v>
      </c>
    </row>
    <row r="30" spans="1:8" ht="25.5" customHeight="1">
      <c r="A30" s="4">
        <v>8</v>
      </c>
      <c r="B30" s="26" t="s">
        <v>22</v>
      </c>
      <c r="C30" s="28" t="s">
        <v>127</v>
      </c>
      <c r="D30" s="209"/>
      <c r="E30" s="210"/>
      <c r="F30" s="210"/>
      <c r="G30" s="211"/>
      <c r="H30" s="9">
        <f>ROUNDDOWN((H29*0.1),-3)</f>
        <v>1006000</v>
      </c>
    </row>
    <row r="31" spans="1:8" ht="27" hidden="1" customHeight="1">
      <c r="A31" s="4">
        <v>8</v>
      </c>
      <c r="B31" s="26" t="s">
        <v>153</v>
      </c>
      <c r="C31" s="28" t="s">
        <v>154</v>
      </c>
      <c r="D31" s="114"/>
      <c r="E31" s="115"/>
      <c r="F31" s="115"/>
      <c r="G31" s="116"/>
      <c r="H31" s="9" t="e">
        <f>ROUNDDOWN(INT((#REF!*0.35)*1.85%),-3)</f>
        <v>#REF!</v>
      </c>
    </row>
    <row r="32" spans="1:8" ht="30" customHeight="1" thickBot="1">
      <c r="A32" s="24">
        <v>9</v>
      </c>
      <c r="B32" s="27" t="s">
        <v>71</v>
      </c>
      <c r="C32" s="29" t="s">
        <v>174</v>
      </c>
      <c r="D32" s="205"/>
      <c r="E32" s="206"/>
      <c r="F32" s="206"/>
      <c r="G32" s="207"/>
      <c r="H32" s="25">
        <f>ROUNDDOWN(H29+H30,)</f>
        <v>11070000</v>
      </c>
    </row>
    <row r="33" spans="2:2" ht="9.9499999999999993" customHeight="1"/>
    <row r="34" spans="2:2" ht="18" customHeight="1">
      <c r="B34" s="32" t="s">
        <v>29</v>
      </c>
    </row>
    <row r="35" spans="2:2" ht="18" customHeight="1">
      <c r="B35" s="18" t="s">
        <v>30</v>
      </c>
    </row>
    <row r="36" spans="2:2" ht="18" customHeight="1">
      <c r="B36" s="18" t="s">
        <v>31</v>
      </c>
    </row>
  </sheetData>
  <mergeCells count="26">
    <mergeCell ref="A1:H1"/>
    <mergeCell ref="F8:G8"/>
    <mergeCell ref="F15:G15"/>
    <mergeCell ref="D3:G3"/>
    <mergeCell ref="H7:H13"/>
    <mergeCell ref="H14:H20"/>
    <mergeCell ref="A7:A26"/>
    <mergeCell ref="C25:C26"/>
    <mergeCell ref="C23:C24"/>
    <mergeCell ref="C21:C22"/>
    <mergeCell ref="C7:C13"/>
    <mergeCell ref="B7:B26"/>
    <mergeCell ref="D21:G21"/>
    <mergeCell ref="C14:C20"/>
    <mergeCell ref="H21:H22"/>
    <mergeCell ref="H23:H24"/>
    <mergeCell ref="H25:H26"/>
    <mergeCell ref="D26:G26"/>
    <mergeCell ref="D27:G27"/>
    <mergeCell ref="D32:G32"/>
    <mergeCell ref="D22:G22"/>
    <mergeCell ref="D23:G23"/>
    <mergeCell ref="D24:G24"/>
    <mergeCell ref="D25:G25"/>
    <mergeCell ref="D30:G30"/>
    <mergeCell ref="D29:G29"/>
  </mergeCells>
  <phoneticPr fontId="2" type="noConversion"/>
  <pageMargins left="0.74803149606299213" right="0.74803149606299213" top="0.78740157480314965" bottom="0.39370078740157483" header="0.31496062992125984" footer="0.31496062992125984"/>
  <pageSetup paperSize="9" scale="86" orientation="portrait"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pageSetUpPr fitToPage="1"/>
  </sheetPr>
  <dimension ref="A1:K30"/>
  <sheetViews>
    <sheetView view="pageBreakPreview" zoomScale="70" zoomScaleNormal="100" zoomScaleSheetLayoutView="70" workbookViewId="0">
      <selection activeCell="F28" sqref="F28:G28"/>
    </sheetView>
  </sheetViews>
  <sheetFormatPr defaultRowHeight="13.5"/>
  <cols>
    <col min="1" max="1" width="4.77734375" customWidth="1"/>
    <col min="2" max="2" width="11.77734375" customWidth="1"/>
    <col min="3" max="3" width="2.6640625" customWidth="1"/>
    <col min="4" max="4" width="8.88671875" customWidth="1"/>
    <col min="5" max="5" width="15.109375" bestFit="1" customWidth="1"/>
    <col min="6" max="6" width="7.109375" bestFit="1" customWidth="1"/>
    <col min="7" max="7" width="16.44140625" bestFit="1" customWidth="1"/>
    <col min="8" max="8" width="17.88671875" bestFit="1" customWidth="1"/>
    <col min="9" max="9" width="5.77734375" customWidth="1"/>
    <col min="10" max="10" width="13.33203125" bestFit="1" customWidth="1"/>
    <col min="11" max="11" width="9.5546875" bestFit="1" customWidth="1"/>
  </cols>
  <sheetData>
    <row r="1" spans="1:10" s="40" customFormat="1" ht="33" customHeight="1">
      <c r="A1" s="251" t="str">
        <f>C5</f>
        <v>한남대교 램프구간 노후 경관조명 등기구 교체공사 감리용역</v>
      </c>
      <c r="B1" s="251"/>
      <c r="C1" s="251"/>
      <c r="D1" s="251"/>
      <c r="E1" s="251"/>
      <c r="F1" s="251"/>
      <c r="G1" s="251"/>
      <c r="H1" s="251"/>
      <c r="I1" s="251"/>
    </row>
    <row r="2" spans="1:10" ht="8.1" customHeight="1">
      <c r="A2" s="37"/>
      <c r="B2" s="37"/>
      <c r="C2" s="37"/>
      <c r="D2" s="37"/>
      <c r="E2" s="37"/>
      <c r="F2" s="37"/>
      <c r="G2" s="37"/>
      <c r="H2" s="37"/>
      <c r="I2" s="37"/>
    </row>
    <row r="3" spans="1:10" s="39" customFormat="1" ht="27.95" customHeight="1" thickBot="1">
      <c r="A3" s="252" t="s">
        <v>152</v>
      </c>
      <c r="B3" s="252"/>
      <c r="C3" s="252"/>
      <c r="D3" s="252"/>
      <c r="E3" s="252"/>
      <c r="F3" s="252"/>
      <c r="G3" s="252"/>
      <c r="H3" s="252"/>
      <c r="I3" s="252"/>
    </row>
    <row r="4" spans="1:10" s="38" customFormat="1" ht="27.95" customHeight="1">
      <c r="A4" s="117" t="s">
        <v>9</v>
      </c>
      <c r="B4" s="118" t="s">
        <v>10</v>
      </c>
      <c r="C4" s="215" t="s">
        <v>11</v>
      </c>
      <c r="D4" s="216"/>
      <c r="E4" s="216"/>
      <c r="F4" s="216"/>
      <c r="G4" s="216"/>
      <c r="H4" s="217"/>
      <c r="I4" s="119" t="s">
        <v>42</v>
      </c>
    </row>
    <row r="5" spans="1:10" ht="24" customHeight="1">
      <c r="A5" s="4">
        <v>1</v>
      </c>
      <c r="B5" s="26" t="s">
        <v>43</v>
      </c>
      <c r="C5" s="226" t="s">
        <v>169</v>
      </c>
      <c r="D5" s="227"/>
      <c r="E5" s="227"/>
      <c r="F5" s="227"/>
      <c r="G5" s="227"/>
      <c r="H5" s="228"/>
      <c r="I5" s="41"/>
    </row>
    <row r="6" spans="1:10" ht="24" customHeight="1">
      <c r="A6" s="221">
        <v>2</v>
      </c>
      <c r="B6" s="225" t="s">
        <v>44</v>
      </c>
      <c r="C6" s="131" t="s">
        <v>0</v>
      </c>
      <c r="D6" s="229" t="s">
        <v>170</v>
      </c>
      <c r="E6" s="229"/>
      <c r="F6" s="229"/>
      <c r="G6" s="229"/>
      <c r="H6" s="230"/>
      <c r="I6" s="239"/>
    </row>
    <row r="7" spans="1:10" ht="24" hidden="1" customHeight="1">
      <c r="A7" s="221"/>
      <c r="B7" s="225"/>
      <c r="C7" s="132" t="s">
        <v>1</v>
      </c>
      <c r="D7" s="231"/>
      <c r="E7" s="231"/>
      <c r="F7" s="231"/>
      <c r="G7" s="231"/>
      <c r="H7" s="232"/>
      <c r="I7" s="240"/>
    </row>
    <row r="8" spans="1:10" ht="24" customHeight="1">
      <c r="A8" s="221"/>
      <c r="B8" s="225"/>
      <c r="C8" s="133" t="s">
        <v>171</v>
      </c>
      <c r="D8" s="242" t="s">
        <v>172</v>
      </c>
      <c r="E8" s="242"/>
      <c r="F8" s="242"/>
      <c r="G8" s="242"/>
      <c r="H8" s="243"/>
      <c r="I8" s="254"/>
    </row>
    <row r="9" spans="1:10" ht="24" customHeight="1">
      <c r="A9" s="4">
        <v>3</v>
      </c>
      <c r="B9" s="26" t="s">
        <v>45</v>
      </c>
      <c r="C9" s="244" t="s">
        <v>161</v>
      </c>
      <c r="D9" s="245"/>
      <c r="E9" s="245"/>
      <c r="F9" s="245"/>
      <c r="G9" s="245"/>
      <c r="H9" s="246"/>
      <c r="I9" s="134"/>
    </row>
    <row r="10" spans="1:10" ht="24" customHeight="1">
      <c r="A10" s="256">
        <v>4</v>
      </c>
      <c r="B10" s="258" t="s">
        <v>46</v>
      </c>
      <c r="C10" s="131" t="s">
        <v>0</v>
      </c>
      <c r="D10" s="234" t="s">
        <v>150</v>
      </c>
      <c r="E10" s="229"/>
      <c r="F10" s="229"/>
      <c r="G10" s="229"/>
      <c r="H10" s="230"/>
      <c r="I10" s="239"/>
    </row>
    <row r="11" spans="1:10" ht="24" customHeight="1">
      <c r="A11" s="257"/>
      <c r="B11" s="259"/>
      <c r="C11" s="132" t="s">
        <v>1</v>
      </c>
      <c r="D11" s="235" t="s">
        <v>68</v>
      </c>
      <c r="E11" s="231"/>
      <c r="F11" s="231"/>
      <c r="G11" s="231"/>
      <c r="H11" s="232"/>
      <c r="I11" s="240"/>
    </row>
    <row r="12" spans="1:10" ht="24" customHeight="1">
      <c r="A12" s="221">
        <v>5</v>
      </c>
      <c r="B12" s="237" t="s">
        <v>51</v>
      </c>
      <c r="C12" s="131" t="s">
        <v>0</v>
      </c>
      <c r="D12" s="229" t="s">
        <v>119</v>
      </c>
      <c r="E12" s="229"/>
      <c r="F12" s="229"/>
      <c r="G12" s="229"/>
      <c r="H12" s="230"/>
      <c r="I12" s="239"/>
    </row>
    <row r="13" spans="1:10" ht="24" customHeight="1">
      <c r="A13" s="221"/>
      <c r="B13" s="237"/>
      <c r="C13" s="132"/>
      <c r="D13" s="135" t="s">
        <v>79</v>
      </c>
      <c r="E13" s="136" t="s">
        <v>120</v>
      </c>
      <c r="F13" s="137" t="s">
        <v>121</v>
      </c>
      <c r="G13" s="136" t="s">
        <v>120</v>
      </c>
      <c r="H13" s="138"/>
      <c r="I13" s="240"/>
    </row>
    <row r="14" spans="1:10" ht="24" customHeight="1">
      <c r="A14" s="221"/>
      <c r="B14" s="237"/>
      <c r="C14" s="132"/>
      <c r="D14" s="139"/>
      <c r="E14" s="140">
        <v>120000000</v>
      </c>
      <c r="F14" s="137" t="s">
        <v>121</v>
      </c>
      <c r="G14" s="141">
        <f>38000000/2</f>
        <v>19000000</v>
      </c>
      <c r="H14" s="142" t="s">
        <v>160</v>
      </c>
      <c r="I14" s="240"/>
    </row>
    <row r="15" spans="1:10" ht="24" customHeight="1">
      <c r="A15" s="221"/>
      <c r="B15" s="237"/>
      <c r="C15" s="132"/>
      <c r="D15" s="143" t="s">
        <v>122</v>
      </c>
      <c r="E15" s="144">
        <f>ROUNDDOWN((E14/1.1),-4)</f>
        <v>109090000</v>
      </c>
      <c r="F15" s="137" t="s">
        <v>121</v>
      </c>
      <c r="G15" s="144">
        <f>ROUNDDOWN((G14/1.1*1),-4)</f>
        <v>17270000</v>
      </c>
      <c r="H15" s="145" t="s">
        <v>123</v>
      </c>
      <c r="I15" s="240"/>
      <c r="J15" s="36"/>
    </row>
    <row r="16" spans="1:10" ht="24" customHeight="1">
      <c r="A16" s="221"/>
      <c r="B16" s="237"/>
      <c r="C16" s="248"/>
      <c r="D16" s="249"/>
      <c r="E16" s="249"/>
      <c r="F16" s="249"/>
      <c r="G16" s="249"/>
      <c r="H16" s="250"/>
      <c r="I16" s="240"/>
      <c r="J16" s="36"/>
    </row>
    <row r="17" spans="1:11" ht="24" customHeight="1">
      <c r="A17" s="221"/>
      <c r="B17" s="237"/>
      <c r="C17" s="132" t="s">
        <v>1</v>
      </c>
      <c r="D17" s="231" t="s">
        <v>69</v>
      </c>
      <c r="E17" s="231"/>
      <c r="F17" s="262">
        <f>E15+G15</f>
        <v>126360000</v>
      </c>
      <c r="G17" s="262"/>
      <c r="H17" s="145" t="s">
        <v>123</v>
      </c>
      <c r="I17" s="240"/>
      <c r="J17" s="36"/>
      <c r="K17" s="36"/>
    </row>
    <row r="18" spans="1:11" ht="24" customHeight="1">
      <c r="A18" s="221"/>
      <c r="B18" s="237"/>
      <c r="C18" s="132" t="s">
        <v>2</v>
      </c>
      <c r="D18" s="231" t="s">
        <v>47</v>
      </c>
      <c r="E18" s="231"/>
      <c r="F18" s="231"/>
      <c r="G18" s="231"/>
      <c r="H18" s="138"/>
      <c r="I18" s="240"/>
      <c r="J18" s="36"/>
    </row>
    <row r="19" spans="1:11" ht="24" customHeight="1">
      <c r="A19" s="221"/>
      <c r="B19" s="237"/>
      <c r="C19" s="132"/>
      <c r="D19" s="231" t="s">
        <v>118</v>
      </c>
      <c r="E19" s="231"/>
      <c r="F19" s="231"/>
      <c r="G19" s="231"/>
      <c r="H19" s="232"/>
      <c r="I19" s="240"/>
    </row>
    <row r="20" spans="1:11" ht="24" customHeight="1">
      <c r="A20" s="221"/>
      <c r="B20" s="237"/>
      <c r="C20" s="132"/>
      <c r="D20" s="231" t="s">
        <v>159</v>
      </c>
      <c r="E20" s="231"/>
      <c r="F20" s="231"/>
      <c r="G20" s="231"/>
      <c r="H20" s="232"/>
      <c r="I20" s="240"/>
    </row>
    <row r="21" spans="1:11" ht="24" customHeight="1">
      <c r="A21" s="221"/>
      <c r="B21" s="237"/>
      <c r="C21" s="132" t="s">
        <v>48</v>
      </c>
      <c r="D21" s="231" t="s">
        <v>108</v>
      </c>
      <c r="E21" s="231"/>
      <c r="F21" s="231"/>
      <c r="G21" s="231"/>
      <c r="H21" s="232"/>
      <c r="I21" s="240"/>
    </row>
    <row r="22" spans="1:11" ht="24" customHeight="1">
      <c r="A22" s="221"/>
      <c r="B22" s="237"/>
      <c r="C22" s="132"/>
      <c r="D22" s="235" t="s">
        <v>117</v>
      </c>
      <c r="E22" s="231"/>
      <c r="F22" s="231"/>
      <c r="G22" s="231"/>
      <c r="H22" s="232"/>
      <c r="I22" s="240"/>
    </row>
    <row r="23" spans="1:11" ht="24" customHeight="1">
      <c r="A23" s="221"/>
      <c r="B23" s="237"/>
      <c r="C23" s="132"/>
      <c r="D23" s="235" t="s">
        <v>147</v>
      </c>
      <c r="E23" s="235"/>
      <c r="F23" s="235"/>
      <c r="G23" s="235"/>
      <c r="H23" s="247"/>
      <c r="I23" s="240"/>
    </row>
    <row r="24" spans="1:11" ht="24" customHeight="1">
      <c r="A24" s="221"/>
      <c r="B24" s="237"/>
      <c r="C24" s="132"/>
      <c r="D24" s="233" t="s">
        <v>156</v>
      </c>
      <c r="E24" s="233"/>
      <c r="F24" s="233"/>
      <c r="G24" s="146"/>
      <c r="H24" s="138"/>
      <c r="I24" s="240"/>
    </row>
    <row r="25" spans="1:11" ht="24" customHeight="1">
      <c r="A25" s="221"/>
      <c r="B25" s="237"/>
      <c r="C25" s="132" t="s">
        <v>109</v>
      </c>
      <c r="D25" s="231" t="s">
        <v>49</v>
      </c>
      <c r="E25" s="231"/>
      <c r="F25" s="231"/>
      <c r="G25" s="231"/>
      <c r="H25" s="232"/>
      <c r="I25" s="240"/>
    </row>
    <row r="26" spans="1:11" ht="24" customHeight="1">
      <c r="A26" s="221"/>
      <c r="B26" s="237"/>
      <c r="C26" s="132"/>
      <c r="D26" s="261">
        <f>전기직선보간법!G6</f>
        <v>1.4</v>
      </c>
      <c r="E26" s="261"/>
      <c r="F26" s="260">
        <f>전기직선보간법!H11</f>
        <v>2.3199999999999998</v>
      </c>
      <c r="G26" s="260"/>
      <c r="H26" s="147"/>
      <c r="I26" s="240"/>
    </row>
    <row r="27" spans="1:11" ht="24" customHeight="1">
      <c r="A27" s="221"/>
      <c r="B27" s="237"/>
      <c r="C27" s="132" t="s">
        <v>110</v>
      </c>
      <c r="D27" s="231" t="s">
        <v>50</v>
      </c>
      <c r="E27" s="231"/>
      <c r="F27" s="231"/>
      <c r="G27" s="231"/>
      <c r="H27" s="138"/>
      <c r="I27" s="240"/>
      <c r="K27">
        <f>전기감리비산출!H32</f>
        <v>11070000</v>
      </c>
    </row>
    <row r="28" spans="1:11" ht="24" customHeight="1">
      <c r="A28" s="221"/>
      <c r="B28" s="237"/>
      <c r="C28" s="132"/>
      <c r="D28" s="148">
        <f>F26</f>
        <v>2.3199999999999998</v>
      </c>
      <c r="E28" s="149">
        <v>5.6</v>
      </c>
      <c r="F28" s="236">
        <f>ROUNDUP((D28*E28*1),0)</f>
        <v>13</v>
      </c>
      <c r="G28" s="236"/>
      <c r="H28" s="150" t="s">
        <v>157</v>
      </c>
      <c r="I28" s="240"/>
    </row>
    <row r="29" spans="1:11" ht="24" customHeight="1">
      <c r="A29" s="221"/>
      <c r="B29" s="237"/>
      <c r="C29" s="132" t="s">
        <v>111</v>
      </c>
      <c r="D29" s="231" t="s">
        <v>146</v>
      </c>
      <c r="E29" s="231"/>
      <c r="F29" s="231"/>
      <c r="G29" s="231"/>
      <c r="H29" s="138"/>
      <c r="I29" s="240"/>
    </row>
    <row r="30" spans="1:11" ht="24" customHeight="1" thickBot="1">
      <c r="A30" s="241"/>
      <c r="B30" s="238"/>
      <c r="C30" s="151"/>
      <c r="D30" s="253" t="s">
        <v>166</v>
      </c>
      <c r="E30" s="253"/>
      <c r="F30" s="253"/>
      <c r="G30" s="253"/>
      <c r="H30" s="152"/>
      <c r="I30" s="255"/>
    </row>
  </sheetData>
  <mergeCells count="37">
    <mergeCell ref="A1:I1"/>
    <mergeCell ref="A3:I3"/>
    <mergeCell ref="D27:G27"/>
    <mergeCell ref="D29:G29"/>
    <mergeCell ref="D30:G30"/>
    <mergeCell ref="I6:I8"/>
    <mergeCell ref="A6:A8"/>
    <mergeCell ref="B6:B8"/>
    <mergeCell ref="D18:G18"/>
    <mergeCell ref="I12:I30"/>
    <mergeCell ref="A10:A11"/>
    <mergeCell ref="B10:B11"/>
    <mergeCell ref="F26:G26"/>
    <mergeCell ref="D26:E26"/>
    <mergeCell ref="F17:G17"/>
    <mergeCell ref="D17:E17"/>
    <mergeCell ref="F28:G28"/>
    <mergeCell ref="B12:B30"/>
    <mergeCell ref="I10:I11"/>
    <mergeCell ref="A12:A30"/>
    <mergeCell ref="D8:H8"/>
    <mergeCell ref="C9:H9"/>
    <mergeCell ref="D11:H11"/>
    <mergeCell ref="D23:H23"/>
    <mergeCell ref="D19:H19"/>
    <mergeCell ref="D20:H20"/>
    <mergeCell ref="D25:H25"/>
    <mergeCell ref="C16:H16"/>
    <mergeCell ref="C4:H4"/>
    <mergeCell ref="C5:H5"/>
    <mergeCell ref="D6:H6"/>
    <mergeCell ref="D7:H7"/>
    <mergeCell ref="D24:F24"/>
    <mergeCell ref="D12:H12"/>
    <mergeCell ref="D10:H10"/>
    <mergeCell ref="D21:H21"/>
    <mergeCell ref="D22:H22"/>
  </mergeCells>
  <phoneticPr fontId="2" type="noConversion"/>
  <printOptions horizontalCentered="1" verticalCentered="1"/>
  <pageMargins left="0.19685039370078741" right="0.19685039370078741" top="0.78740157480314965" bottom="0.19685039370078741" header="0.51181102362204722" footer="0.51181102362204722"/>
  <pageSetup paperSize="9" scale="96" orientation="portrait"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dimension ref="A1:I32"/>
  <sheetViews>
    <sheetView view="pageBreakPreview" zoomScaleNormal="100" zoomScaleSheetLayoutView="100" workbookViewId="0">
      <selection activeCell="E23" sqref="E23"/>
    </sheetView>
  </sheetViews>
  <sheetFormatPr defaultRowHeight="13.5"/>
  <cols>
    <col min="1" max="1" width="11.33203125" bestFit="1" customWidth="1"/>
    <col min="2" max="4" width="8.21875" bestFit="1" customWidth="1"/>
    <col min="6" max="6" width="14.77734375" customWidth="1"/>
    <col min="7" max="7" width="8.21875" customWidth="1"/>
    <col min="9" max="9" width="8.33203125" customWidth="1"/>
  </cols>
  <sheetData>
    <row r="1" spans="1:9">
      <c r="A1" s="263" t="s">
        <v>75</v>
      </c>
      <c r="B1" s="263"/>
      <c r="C1" s="263"/>
      <c r="D1" s="263"/>
    </row>
    <row r="2" spans="1:9">
      <c r="A2" t="s">
        <v>32</v>
      </c>
      <c r="B2" t="s">
        <v>35</v>
      </c>
      <c r="C2" t="s">
        <v>33</v>
      </c>
      <c r="D2" t="s">
        <v>34</v>
      </c>
    </row>
    <row r="3" spans="1:9">
      <c r="A3">
        <v>0.05</v>
      </c>
      <c r="B3">
        <v>0.17</v>
      </c>
      <c r="C3">
        <v>0.18</v>
      </c>
      <c r="D3">
        <v>0.2</v>
      </c>
    </row>
    <row r="4" spans="1:9">
      <c r="A4">
        <v>0.1</v>
      </c>
      <c r="B4">
        <v>0.28000000000000003</v>
      </c>
      <c r="C4">
        <v>0.31</v>
      </c>
      <c r="D4">
        <v>0.34</v>
      </c>
      <c r="F4" t="s">
        <v>37</v>
      </c>
      <c r="G4">
        <v>2</v>
      </c>
    </row>
    <row r="5" spans="1:9">
      <c r="A5">
        <v>0.2</v>
      </c>
      <c r="B5">
        <v>0.48</v>
      </c>
      <c r="C5">
        <v>0.53</v>
      </c>
      <c r="D5">
        <v>0.59</v>
      </c>
      <c r="F5" t="s">
        <v>38</v>
      </c>
      <c r="G5">
        <v>1</v>
      </c>
    </row>
    <row r="6" spans="1:9">
      <c r="A6" s="52">
        <v>0.3</v>
      </c>
      <c r="B6" s="52">
        <v>0.66</v>
      </c>
      <c r="C6">
        <v>0.73</v>
      </c>
      <c r="D6">
        <v>0.8</v>
      </c>
      <c r="F6" t="s">
        <v>36</v>
      </c>
      <c r="G6">
        <v>1.4</v>
      </c>
    </row>
    <row r="7" spans="1:9">
      <c r="A7" s="52">
        <v>0.4</v>
      </c>
      <c r="B7" s="52">
        <v>0.82</v>
      </c>
      <c r="C7" s="52">
        <v>0.9</v>
      </c>
      <c r="D7" s="52">
        <v>1</v>
      </c>
    </row>
    <row r="8" spans="1:9">
      <c r="A8" s="52">
        <v>0.5</v>
      </c>
      <c r="B8" s="52">
        <v>1</v>
      </c>
      <c r="C8" s="52">
        <v>1.1000000000000001</v>
      </c>
      <c r="D8">
        <v>1.2</v>
      </c>
      <c r="G8" s="52" t="s">
        <v>52</v>
      </c>
      <c r="H8" s="71" t="s">
        <v>53</v>
      </c>
      <c r="I8" t="s">
        <v>54</v>
      </c>
    </row>
    <row r="9" spans="1:9">
      <c r="A9" s="52">
        <v>0.6</v>
      </c>
      <c r="B9" s="52">
        <v>1.1000000000000001</v>
      </c>
      <c r="C9" s="52">
        <v>1.2</v>
      </c>
      <c r="D9">
        <v>1.4</v>
      </c>
      <c r="F9" t="s">
        <v>39</v>
      </c>
      <c r="G9" s="52">
        <f>INDEX($A$3:$D$32,MATCH($G$5,$A$3:$A$32,0),2)</f>
        <v>1.7</v>
      </c>
      <c r="H9" s="71">
        <v>1.8</v>
      </c>
      <c r="I9">
        <f>INDEX($A$3:$D$32,MATCH($G$5,$A$3:$A$32,0),4)</f>
        <v>2</v>
      </c>
    </row>
    <row r="10" spans="1:9">
      <c r="A10" s="52">
        <v>0.7</v>
      </c>
      <c r="B10" s="52">
        <v>1.3</v>
      </c>
      <c r="C10" s="52">
        <v>1.4</v>
      </c>
      <c r="D10" s="52">
        <v>1.5</v>
      </c>
      <c r="F10" t="s">
        <v>40</v>
      </c>
      <c r="G10" s="52">
        <f>INDEX($A$3:$D$32,MATCH($G$4,$A$3:$A$32,0),2)</f>
        <v>2.8</v>
      </c>
      <c r="H10" s="71">
        <v>3.1</v>
      </c>
      <c r="I10">
        <f>INDEX($A$3:$D$32,MATCH($G$4,$A$3:$A$32,0),4)</f>
        <v>3.4</v>
      </c>
    </row>
    <row r="11" spans="1:9">
      <c r="A11" s="52">
        <v>0.8</v>
      </c>
      <c r="B11" s="52">
        <v>1.4</v>
      </c>
      <c r="C11" s="52">
        <v>1.5</v>
      </c>
      <c r="D11" s="52">
        <v>1.7</v>
      </c>
      <c r="F11" t="s">
        <v>41</v>
      </c>
      <c r="G11" s="52">
        <f>TRUNC(G9-((($G$6-$G$5)*(G9-G10))/($G$4-$G$5)),2)</f>
        <v>2.14</v>
      </c>
      <c r="H11" s="71">
        <f>TRUNC(H9-((($G$6-$G$5)*(H9-H10))/($G$4-$G$5)),2)</f>
        <v>2.3199999999999998</v>
      </c>
      <c r="I11">
        <f>TRUNC(I9-((($G$6-$G$5)*(I9-I10))/($G$4-$G$5)),2)</f>
        <v>2.56</v>
      </c>
    </row>
    <row r="12" spans="1:9">
      <c r="A12">
        <v>0.9</v>
      </c>
      <c r="B12" s="52">
        <v>1.5</v>
      </c>
      <c r="C12">
        <v>1.7</v>
      </c>
      <c r="D12" s="52">
        <v>1.9</v>
      </c>
    </row>
    <row r="13" spans="1:9" s="52" customFormat="1">
      <c r="A13" s="71">
        <v>1</v>
      </c>
      <c r="B13" s="52">
        <v>1.7</v>
      </c>
      <c r="C13" s="71">
        <v>1.8</v>
      </c>
      <c r="D13">
        <v>2</v>
      </c>
    </row>
    <row r="14" spans="1:9" s="52" customFormat="1">
      <c r="A14" s="71">
        <v>2</v>
      </c>
      <c r="B14" s="52">
        <v>2.8</v>
      </c>
      <c r="C14" s="71">
        <v>3.1</v>
      </c>
      <c r="D14">
        <v>3.4</v>
      </c>
    </row>
    <row r="15" spans="1:9">
      <c r="A15" s="52">
        <v>3</v>
      </c>
      <c r="B15" s="52">
        <v>3.9</v>
      </c>
      <c r="C15" s="52">
        <v>4.3</v>
      </c>
      <c r="D15" s="52">
        <v>4.7</v>
      </c>
    </row>
    <row r="16" spans="1:9">
      <c r="A16" s="52">
        <v>4</v>
      </c>
      <c r="B16" s="52">
        <v>4.8</v>
      </c>
      <c r="C16" s="52">
        <v>5.3</v>
      </c>
      <c r="D16" s="52">
        <v>5.9</v>
      </c>
    </row>
    <row r="17" spans="1:4">
      <c r="A17" s="52">
        <v>5</v>
      </c>
      <c r="B17" s="52">
        <v>5.7</v>
      </c>
      <c r="C17" s="52">
        <v>6.3</v>
      </c>
      <c r="D17" s="52">
        <v>7</v>
      </c>
    </row>
    <row r="18" spans="1:4">
      <c r="A18">
        <v>6</v>
      </c>
      <c r="B18">
        <v>6.6</v>
      </c>
      <c r="C18">
        <v>7.3</v>
      </c>
      <c r="D18">
        <v>8</v>
      </c>
    </row>
    <row r="19" spans="1:4">
      <c r="A19">
        <v>7</v>
      </c>
      <c r="B19">
        <v>7.4</v>
      </c>
      <c r="C19">
        <v>8.1999999999999993</v>
      </c>
      <c r="D19">
        <v>9</v>
      </c>
    </row>
    <row r="20" spans="1:4">
      <c r="A20">
        <v>8</v>
      </c>
      <c r="B20">
        <v>8.1999999999999993</v>
      </c>
      <c r="C20">
        <v>9.1</v>
      </c>
      <c r="D20">
        <v>10</v>
      </c>
    </row>
    <row r="21" spans="1:4">
      <c r="A21">
        <v>9</v>
      </c>
      <c r="B21">
        <v>9</v>
      </c>
      <c r="C21">
        <v>10</v>
      </c>
      <c r="D21">
        <v>11</v>
      </c>
    </row>
    <row r="22" spans="1:4">
      <c r="A22">
        <v>10</v>
      </c>
      <c r="B22">
        <v>9.6999999999999993</v>
      </c>
      <c r="C22">
        <v>10.8</v>
      </c>
      <c r="D22">
        <v>11.9</v>
      </c>
    </row>
    <row r="23" spans="1:4">
      <c r="A23" s="71">
        <v>20</v>
      </c>
      <c r="B23" s="126">
        <v>16.600000000000001</v>
      </c>
      <c r="C23" s="71">
        <v>18.399999999999999</v>
      </c>
      <c r="D23" s="126">
        <v>20.3</v>
      </c>
    </row>
    <row r="24" spans="1:4">
      <c r="A24" s="71">
        <v>30</v>
      </c>
      <c r="B24">
        <v>22.6</v>
      </c>
      <c r="C24" s="71">
        <v>25.2</v>
      </c>
      <c r="D24">
        <v>27.7</v>
      </c>
    </row>
    <row r="25" spans="1:4">
      <c r="A25" s="126">
        <v>40</v>
      </c>
      <c r="B25" s="126">
        <v>28.3</v>
      </c>
      <c r="C25" s="126">
        <v>31.4</v>
      </c>
      <c r="D25">
        <v>34.5</v>
      </c>
    </row>
    <row r="26" spans="1:4">
      <c r="A26">
        <v>50</v>
      </c>
      <c r="B26">
        <v>33.5</v>
      </c>
      <c r="C26">
        <v>37.299999999999997</v>
      </c>
      <c r="D26">
        <v>41</v>
      </c>
    </row>
    <row r="27" spans="1:4">
      <c r="A27">
        <v>70</v>
      </c>
      <c r="B27">
        <v>43.4</v>
      </c>
      <c r="C27">
        <v>48.3</v>
      </c>
      <c r="D27">
        <v>53.1</v>
      </c>
    </row>
    <row r="28" spans="1:4">
      <c r="A28">
        <v>100</v>
      </c>
      <c r="B28">
        <v>57.2</v>
      </c>
      <c r="C28">
        <v>63.5</v>
      </c>
      <c r="D28">
        <v>69.900000000000006</v>
      </c>
    </row>
    <row r="29" spans="1:4">
      <c r="A29">
        <v>200</v>
      </c>
      <c r="B29">
        <v>97.4</v>
      </c>
      <c r="C29">
        <v>108.2</v>
      </c>
      <c r="D29">
        <v>119</v>
      </c>
    </row>
    <row r="30" spans="1:4">
      <c r="A30">
        <v>300</v>
      </c>
      <c r="B30">
        <v>133</v>
      </c>
      <c r="C30">
        <v>147.80000000000001</v>
      </c>
      <c r="D30">
        <v>162.6</v>
      </c>
    </row>
    <row r="31" spans="1:4">
      <c r="A31">
        <v>400</v>
      </c>
      <c r="B31">
        <v>166</v>
      </c>
      <c r="C31">
        <v>184.4</v>
      </c>
      <c r="D31">
        <v>202.9</v>
      </c>
    </row>
    <row r="32" spans="1:4">
      <c r="A32">
        <v>500</v>
      </c>
      <c r="B32">
        <v>197</v>
      </c>
      <c r="C32">
        <v>218.9</v>
      </c>
      <c r="D32">
        <v>240.8</v>
      </c>
    </row>
  </sheetData>
  <mergeCells count="1">
    <mergeCell ref="A1:D1"/>
  </mergeCells>
  <phoneticPr fontId="2" type="noConversion"/>
  <pageMargins left="0.75" right="0.75" top="1" bottom="1" header="0.5" footer="0.5"/>
  <pageSetup paperSize="9" scale="84"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dimension ref="A1:F7"/>
  <sheetViews>
    <sheetView view="pageBreakPreview" zoomScale="115" zoomScaleNormal="100" zoomScaleSheetLayoutView="115" workbookViewId="0">
      <selection activeCell="C8" sqref="C8"/>
    </sheetView>
  </sheetViews>
  <sheetFormatPr defaultRowHeight="13.5"/>
  <cols>
    <col min="1" max="1" width="20" customWidth="1"/>
    <col min="2" max="2" width="22.5546875" customWidth="1"/>
    <col min="4" max="4" width="11.6640625" bestFit="1" customWidth="1"/>
    <col min="5" max="5" width="10.5546875" bestFit="1" customWidth="1"/>
    <col min="6" max="6" width="11.6640625" bestFit="1" customWidth="1"/>
  </cols>
  <sheetData>
    <row r="1" spans="1:6" ht="30" customHeight="1">
      <c r="A1" s="264" t="s">
        <v>158</v>
      </c>
      <c r="B1" s="264"/>
      <c r="C1" s="265"/>
    </row>
    <row r="2" spans="1:6" ht="30" customHeight="1"/>
    <row r="3" spans="1:6" ht="30" customHeight="1">
      <c r="A3" s="124" t="s">
        <v>55</v>
      </c>
      <c r="B3" s="124" t="s">
        <v>56</v>
      </c>
      <c r="C3" s="125" t="s">
        <v>151</v>
      </c>
      <c r="D3" s="42"/>
      <c r="E3" s="42"/>
      <c r="F3" s="42"/>
    </row>
    <row r="4" spans="1:6" ht="30" customHeight="1">
      <c r="A4" s="127" t="s">
        <v>57</v>
      </c>
      <c r="B4" s="128">
        <v>360108</v>
      </c>
      <c r="C4" s="129">
        <v>1.1499999999999999</v>
      </c>
      <c r="D4" s="42"/>
      <c r="E4" s="43"/>
      <c r="F4" s="42"/>
    </row>
    <row r="5" spans="1:6" ht="30" customHeight="1">
      <c r="A5" s="120" t="s">
        <v>58</v>
      </c>
      <c r="B5" s="121">
        <v>311965</v>
      </c>
      <c r="C5" s="123">
        <v>1</v>
      </c>
    </row>
    <row r="6" spans="1:6" ht="30" customHeight="1">
      <c r="A6" s="120" t="s">
        <v>59</v>
      </c>
      <c r="B6" s="122">
        <v>300452</v>
      </c>
      <c r="C6" s="123">
        <v>0.96</v>
      </c>
    </row>
    <row r="7" spans="1:6" ht="30" customHeight="1">
      <c r="A7" s="120" t="s">
        <v>60</v>
      </c>
      <c r="B7" s="121">
        <v>248432</v>
      </c>
      <c r="C7" s="123">
        <v>0.8</v>
      </c>
    </row>
  </sheetData>
  <mergeCells count="1">
    <mergeCell ref="A1:C1"/>
  </mergeCells>
  <phoneticPr fontId="2" type="noConversion"/>
  <pageMargins left="0.75" right="0.75" top="1" bottom="1" header="0.5" footer="0.5"/>
  <pageSetup paperSize="9" orientation="portrait"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K22"/>
  <sheetViews>
    <sheetView view="pageBreakPreview" zoomScale="115" zoomScaleNormal="100" zoomScaleSheetLayoutView="115" workbookViewId="0">
      <selection activeCell="I21" sqref="I21"/>
    </sheetView>
  </sheetViews>
  <sheetFormatPr defaultColWidth="8.88671875" defaultRowHeight="13.5"/>
  <cols>
    <col min="1" max="1" width="5.77734375" style="78" customWidth="1"/>
    <col min="2" max="2" width="18.77734375" style="78" customWidth="1"/>
    <col min="3" max="10" width="10.77734375" style="78" customWidth="1"/>
    <col min="11" max="11" width="8.88671875" style="78"/>
    <col min="12" max="12" width="7.33203125" style="78" customWidth="1"/>
    <col min="13" max="16384" width="8.88671875" style="78"/>
  </cols>
  <sheetData>
    <row r="1" spans="1:11">
      <c r="A1" s="77"/>
      <c r="B1" s="77"/>
      <c r="C1" s="77"/>
      <c r="D1" s="77"/>
      <c r="E1" s="77"/>
      <c r="F1" s="77"/>
      <c r="G1" s="77"/>
      <c r="H1" s="77"/>
      <c r="I1" s="77"/>
      <c r="J1" s="77"/>
      <c r="K1" s="77"/>
    </row>
    <row r="2" spans="1:11" s="80" customFormat="1" ht="14.25">
      <c r="A2" s="79"/>
      <c r="B2" t="s">
        <v>130</v>
      </c>
      <c r="C2"/>
      <c r="D2"/>
      <c r="E2"/>
      <c r="F2"/>
      <c r="G2"/>
      <c r="H2"/>
      <c r="I2"/>
      <c r="J2"/>
      <c r="K2"/>
    </row>
    <row r="3" spans="1:11" s="80" customFormat="1">
      <c r="A3" s="266" t="s">
        <v>76</v>
      </c>
      <c r="B3" s="267"/>
      <c r="C3" s="266" t="s">
        <v>77</v>
      </c>
      <c r="D3" s="272"/>
      <c r="E3" s="272"/>
      <c r="F3" s="272"/>
      <c r="G3" s="272"/>
      <c r="H3" s="272"/>
      <c r="I3" s="272"/>
      <c r="J3" s="267"/>
      <c r="K3" s="81" t="s">
        <v>78</v>
      </c>
    </row>
    <row r="4" spans="1:11" s="80" customFormat="1">
      <c r="A4" s="268"/>
      <c r="B4" s="269"/>
      <c r="C4" s="270"/>
      <c r="D4" s="273"/>
      <c r="E4" s="273"/>
      <c r="F4" s="273"/>
      <c r="G4" s="273"/>
      <c r="H4" s="273"/>
      <c r="I4" s="273"/>
      <c r="J4" s="271"/>
      <c r="K4" s="82" t="s">
        <v>79</v>
      </c>
    </row>
    <row r="5" spans="1:11" s="80" customFormat="1">
      <c r="A5" s="268"/>
      <c r="B5" s="269"/>
      <c r="C5" s="266" t="s">
        <v>80</v>
      </c>
      <c r="D5" s="267"/>
      <c r="E5" s="266" t="s">
        <v>81</v>
      </c>
      <c r="F5" s="267"/>
      <c r="G5" s="266" t="s">
        <v>82</v>
      </c>
      <c r="H5" s="267"/>
      <c r="I5" s="266" t="s">
        <v>83</v>
      </c>
      <c r="J5" s="267"/>
      <c r="K5" s="82" t="s">
        <v>84</v>
      </c>
    </row>
    <row r="6" spans="1:11" s="80" customFormat="1">
      <c r="A6" s="268"/>
      <c r="B6" s="269"/>
      <c r="C6" s="270"/>
      <c r="D6" s="271"/>
      <c r="E6" s="270" t="s">
        <v>85</v>
      </c>
      <c r="F6" s="271"/>
      <c r="G6" s="270" t="s">
        <v>86</v>
      </c>
      <c r="H6" s="271"/>
      <c r="I6" s="270" t="s">
        <v>87</v>
      </c>
      <c r="J6" s="271"/>
      <c r="K6" s="82" t="s">
        <v>88</v>
      </c>
    </row>
    <row r="7" spans="1:11" s="80" customFormat="1" ht="20.100000000000001" customHeight="1">
      <c r="A7" s="270"/>
      <c r="B7" s="271"/>
      <c r="C7" s="83" t="s">
        <v>89</v>
      </c>
      <c r="D7" s="83" t="s">
        <v>90</v>
      </c>
      <c r="E7" s="83" t="s">
        <v>89</v>
      </c>
      <c r="F7" s="83" t="s">
        <v>90</v>
      </c>
      <c r="G7" s="83" t="s">
        <v>89</v>
      </c>
      <c r="H7" s="83" t="s">
        <v>90</v>
      </c>
      <c r="I7" s="83" t="s">
        <v>89</v>
      </c>
      <c r="J7" s="83" t="s">
        <v>90</v>
      </c>
      <c r="K7" s="84"/>
    </row>
    <row r="8" spans="1:11" s="80" customFormat="1" ht="20.100000000000001" customHeight="1">
      <c r="A8" s="85" t="s">
        <v>91</v>
      </c>
      <c r="B8" s="86" t="s">
        <v>92</v>
      </c>
      <c r="C8" s="87">
        <v>1.0429999999999999</v>
      </c>
      <c r="D8" s="87">
        <v>0.16500000000000001</v>
      </c>
      <c r="E8" s="87">
        <v>1.012</v>
      </c>
      <c r="F8" s="87">
        <v>0.16</v>
      </c>
      <c r="G8" s="87">
        <v>0.98199999999999998</v>
      </c>
      <c r="H8" s="87">
        <v>0.155</v>
      </c>
      <c r="I8" s="87">
        <v>0.95299999999999996</v>
      </c>
      <c r="J8" s="87">
        <v>0.151</v>
      </c>
      <c r="K8" s="87">
        <v>3</v>
      </c>
    </row>
    <row r="9" spans="1:11" s="80" customFormat="1" ht="20.100000000000001" customHeight="1">
      <c r="A9" s="88" t="s">
        <v>93</v>
      </c>
      <c r="B9" s="86" t="s">
        <v>94</v>
      </c>
      <c r="C9" s="87">
        <v>0.73099999999999998</v>
      </c>
      <c r="D9" s="87">
        <v>0.11600000000000001</v>
      </c>
      <c r="E9" s="87">
        <v>0.70899999999999996</v>
      </c>
      <c r="F9" s="87">
        <v>0.113</v>
      </c>
      <c r="G9" s="87">
        <v>0.68700000000000006</v>
      </c>
      <c r="H9" s="87">
        <v>0.11</v>
      </c>
      <c r="I9" s="87">
        <v>0.66700000000000004</v>
      </c>
      <c r="J9" s="87">
        <v>0.106</v>
      </c>
      <c r="K9" s="87">
        <v>2</v>
      </c>
    </row>
    <row r="10" spans="1:11" s="80" customFormat="1" ht="20.100000000000001" customHeight="1">
      <c r="A10" s="88" t="s">
        <v>95</v>
      </c>
      <c r="B10" s="86" t="s">
        <v>96</v>
      </c>
      <c r="C10" s="87">
        <v>0.73099999999999998</v>
      </c>
      <c r="D10" s="87">
        <v>0.11600000000000001</v>
      </c>
      <c r="E10" s="87">
        <v>0.70899999999999996</v>
      </c>
      <c r="F10" s="87">
        <v>0.113</v>
      </c>
      <c r="G10" s="87">
        <v>0.68700000000000006</v>
      </c>
      <c r="H10" s="87">
        <v>0.11</v>
      </c>
      <c r="I10" s="87">
        <v>0.66700000000000004</v>
      </c>
      <c r="J10" s="87">
        <v>0.106</v>
      </c>
      <c r="K10" s="87">
        <v>2</v>
      </c>
    </row>
    <row r="11" spans="1:11" s="80" customFormat="1" ht="20.100000000000001" customHeight="1">
      <c r="A11" s="88" t="s">
        <v>97</v>
      </c>
      <c r="B11" s="89" t="s">
        <v>98</v>
      </c>
      <c r="C11" s="83">
        <v>0.71</v>
      </c>
      <c r="D11" s="83">
        <v>0.11600000000000001</v>
      </c>
      <c r="E11" s="83">
        <v>0.68899999999999995</v>
      </c>
      <c r="F11" s="83">
        <v>0.113</v>
      </c>
      <c r="G11" s="83">
        <v>0.66800000000000004</v>
      </c>
      <c r="H11" s="83">
        <v>0.11</v>
      </c>
      <c r="I11" s="83">
        <v>0.64800000000000002</v>
      </c>
      <c r="J11" s="83">
        <v>0.106</v>
      </c>
      <c r="K11" s="83">
        <v>2</v>
      </c>
    </row>
    <row r="12" spans="1:11" s="80" customFormat="1" ht="20.100000000000001" customHeight="1">
      <c r="A12" s="88" t="s">
        <v>99</v>
      </c>
      <c r="B12" s="89" t="s">
        <v>100</v>
      </c>
      <c r="C12" s="107">
        <v>0.71599999999999997</v>
      </c>
      <c r="D12" s="83">
        <v>0.11899999999999999</v>
      </c>
      <c r="E12" s="107">
        <v>0.69399999999999995</v>
      </c>
      <c r="F12" s="87">
        <v>0.115</v>
      </c>
      <c r="G12" s="87">
        <v>0.67400000000000004</v>
      </c>
      <c r="H12" s="87">
        <v>0.112</v>
      </c>
      <c r="I12" s="87">
        <v>0.65300000000000002</v>
      </c>
      <c r="J12" s="87">
        <v>0.108</v>
      </c>
      <c r="K12" s="87">
        <v>3</v>
      </c>
    </row>
    <row r="13" spans="1:11" s="80" customFormat="1" ht="20.100000000000001" customHeight="1">
      <c r="A13" s="88" t="s">
        <v>101</v>
      </c>
      <c r="B13" s="86" t="s">
        <v>131</v>
      </c>
      <c r="C13" s="87">
        <v>0.58899999999999997</v>
      </c>
      <c r="D13" s="87">
        <v>9.4E-2</v>
      </c>
      <c r="E13" s="87">
        <v>0.57199999999999995</v>
      </c>
      <c r="F13" s="87">
        <v>9.0999999999999998E-2</v>
      </c>
      <c r="G13" s="87">
        <v>0.55400000000000005</v>
      </c>
      <c r="H13" s="87">
        <v>8.8999999999999996E-2</v>
      </c>
      <c r="I13" s="87">
        <v>0.53600000000000003</v>
      </c>
      <c r="J13" s="87">
        <v>8.5999999999999993E-2</v>
      </c>
      <c r="K13" s="87">
        <v>3</v>
      </c>
    </row>
    <row r="14" spans="1:11" s="80" customFormat="1" ht="20.100000000000001" customHeight="1">
      <c r="A14" s="91"/>
      <c r="B14" s="86" t="s">
        <v>132</v>
      </c>
      <c r="C14" s="87">
        <v>0.58899999999999997</v>
      </c>
      <c r="D14" s="87">
        <v>9.4E-2</v>
      </c>
      <c r="E14" s="87">
        <v>0.57199999999999995</v>
      </c>
      <c r="F14" s="87">
        <v>9.0999999999999998E-2</v>
      </c>
      <c r="G14" s="87">
        <v>0.55400000000000005</v>
      </c>
      <c r="H14" s="87">
        <v>8.8999999999999996E-2</v>
      </c>
      <c r="I14" s="87">
        <v>0.53600000000000003</v>
      </c>
      <c r="J14" s="87">
        <v>8.5999999999999993E-2</v>
      </c>
      <c r="K14" s="87">
        <v>2</v>
      </c>
    </row>
    <row r="15" spans="1:11" s="80" customFormat="1" ht="20.100000000000001" customHeight="1">
      <c r="A15" s="91"/>
      <c r="B15" s="86" t="s">
        <v>133</v>
      </c>
      <c r="C15" s="87">
        <v>0.70699999999999996</v>
      </c>
      <c r="D15" s="87">
        <v>0.113</v>
      </c>
      <c r="E15" s="87">
        <v>0.68600000000000005</v>
      </c>
      <c r="F15" s="87">
        <v>0.11</v>
      </c>
      <c r="G15" s="87">
        <v>0.66400000000000003</v>
      </c>
      <c r="H15" s="87">
        <v>0.106</v>
      </c>
      <c r="I15" s="87">
        <v>0.64200000000000002</v>
      </c>
      <c r="J15" s="87">
        <v>0.10299999999999999</v>
      </c>
      <c r="K15" s="87">
        <v>3</v>
      </c>
    </row>
    <row r="16" spans="1:11" s="80" customFormat="1" ht="20.100000000000001" customHeight="1">
      <c r="A16" s="91"/>
      <c r="B16" s="86" t="s">
        <v>134</v>
      </c>
      <c r="C16" s="87">
        <v>0.96</v>
      </c>
      <c r="D16" s="87">
        <v>0.158</v>
      </c>
      <c r="E16" s="87">
        <v>0.93200000000000005</v>
      </c>
      <c r="F16" s="87">
        <v>0.154</v>
      </c>
      <c r="G16" s="87">
        <v>0.90300000000000002</v>
      </c>
      <c r="H16" s="87">
        <v>0.14899999999999999</v>
      </c>
      <c r="I16" s="87">
        <v>0.876</v>
      </c>
      <c r="J16" s="87">
        <v>0.14499999999999999</v>
      </c>
      <c r="K16" s="87">
        <v>4</v>
      </c>
    </row>
    <row r="17" spans="1:11" s="80" customFormat="1" ht="20.100000000000001" customHeight="1">
      <c r="A17" s="91"/>
      <c r="B17" s="86" t="s">
        <v>135</v>
      </c>
      <c r="C17" s="87">
        <v>0.88300000000000001</v>
      </c>
      <c r="D17" s="87">
        <v>0.14099999999999999</v>
      </c>
      <c r="E17" s="87">
        <v>0.85699999999999998</v>
      </c>
      <c r="F17" s="87">
        <v>0.13700000000000001</v>
      </c>
      <c r="G17" s="87">
        <v>0.83</v>
      </c>
      <c r="H17" s="87">
        <v>0.13200000000000001</v>
      </c>
      <c r="I17" s="87">
        <v>0.80300000000000005</v>
      </c>
      <c r="J17" s="87">
        <v>0.128</v>
      </c>
      <c r="K17" s="87">
        <v>3</v>
      </c>
    </row>
    <row r="18" spans="1:11" s="80" customFormat="1" ht="20.100000000000001" customHeight="1">
      <c r="A18" s="91"/>
      <c r="B18" s="86" t="s">
        <v>136</v>
      </c>
      <c r="C18" s="87">
        <v>1.2</v>
      </c>
      <c r="D18" s="87">
        <v>0.19400000000000001</v>
      </c>
      <c r="E18" s="87">
        <v>1.1639999999999999</v>
      </c>
      <c r="F18" s="87">
        <v>0.188</v>
      </c>
      <c r="G18" s="87">
        <v>1.129</v>
      </c>
      <c r="H18" s="87">
        <v>0.182</v>
      </c>
      <c r="I18" s="87">
        <v>1.095</v>
      </c>
      <c r="J18" s="87">
        <v>0.17599999999999999</v>
      </c>
      <c r="K18" s="87">
        <v>4</v>
      </c>
    </row>
    <row r="19" spans="1:11" s="80" customFormat="1" ht="20.100000000000001" customHeight="1">
      <c r="A19" s="91"/>
      <c r="B19" s="86" t="s">
        <v>137</v>
      </c>
      <c r="C19" s="87">
        <v>0.76100000000000001</v>
      </c>
      <c r="D19" s="87">
        <v>0.122</v>
      </c>
      <c r="E19" s="87">
        <v>0.73899999999999999</v>
      </c>
      <c r="F19" s="87">
        <v>0.11799999999999999</v>
      </c>
      <c r="G19" s="87">
        <v>0.71599999999999997</v>
      </c>
      <c r="H19" s="87">
        <v>0.114</v>
      </c>
      <c r="I19" s="87">
        <v>0.69499999999999995</v>
      </c>
      <c r="J19" s="87">
        <v>0.11</v>
      </c>
      <c r="K19" s="87">
        <v>3</v>
      </c>
    </row>
    <row r="20" spans="1:11" s="80" customFormat="1" ht="20.100000000000001" customHeight="1">
      <c r="A20" s="91"/>
      <c r="B20" s="86" t="s">
        <v>138</v>
      </c>
      <c r="C20" s="87">
        <v>1.2170000000000001</v>
      </c>
      <c r="D20" s="87">
        <v>0.19400000000000001</v>
      </c>
      <c r="E20" s="87">
        <v>1.181</v>
      </c>
      <c r="F20" s="87">
        <v>0.188</v>
      </c>
      <c r="G20" s="87">
        <v>1.145</v>
      </c>
      <c r="H20" s="87">
        <v>0.182</v>
      </c>
      <c r="I20" s="87">
        <v>1.111</v>
      </c>
      <c r="J20" s="87">
        <v>0.17599999999999999</v>
      </c>
      <c r="K20" s="87">
        <v>4</v>
      </c>
    </row>
    <row r="21" spans="1:11" s="80" customFormat="1" ht="20.100000000000001" customHeight="1">
      <c r="A21" s="92"/>
      <c r="B21" s="90" t="s">
        <v>139</v>
      </c>
      <c r="C21" s="108">
        <v>0.58399999999999996</v>
      </c>
      <c r="D21" s="83">
        <v>9.0999999999999998E-2</v>
      </c>
      <c r="E21" s="83">
        <v>0.56699999999999995</v>
      </c>
      <c r="F21" s="83">
        <v>8.7999999999999995E-2</v>
      </c>
      <c r="G21" s="83">
        <v>0.55000000000000004</v>
      </c>
      <c r="H21" s="83">
        <v>8.5999999999999993E-2</v>
      </c>
      <c r="I21" s="83">
        <v>0.53300000000000003</v>
      </c>
      <c r="J21" s="83">
        <v>8.3000000000000004E-2</v>
      </c>
      <c r="K21" s="83">
        <v>1</v>
      </c>
    </row>
    <row r="22" spans="1:11">
      <c r="A22" s="77"/>
      <c r="B22" s="77"/>
      <c r="C22" s="77"/>
      <c r="D22" s="77"/>
      <c r="E22" s="77"/>
      <c r="F22" s="77"/>
      <c r="G22" s="77"/>
      <c r="H22" s="77"/>
      <c r="I22" s="77"/>
      <c r="J22" s="77"/>
      <c r="K22" s="77"/>
    </row>
  </sheetData>
  <mergeCells count="9">
    <mergeCell ref="A3:B7"/>
    <mergeCell ref="C3:J4"/>
    <mergeCell ref="C5:D6"/>
    <mergeCell ref="E5:F5"/>
    <mergeCell ref="G5:H5"/>
    <mergeCell ref="I5:J5"/>
    <mergeCell ref="E6:F6"/>
    <mergeCell ref="G6:H6"/>
    <mergeCell ref="I6:J6"/>
  </mergeCells>
  <phoneticPr fontId="2" type="noConversion"/>
  <pageMargins left="0.57999999999999996" right="0.16" top="1" bottom="0.78" header="0.5" footer="0.5"/>
  <pageSetup paperSize="9" orientation="landscape" horizontalDpi="4294967292"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C7"/>
  <sheetViews>
    <sheetView view="pageBreakPreview" zoomScale="115" zoomScaleNormal="100" zoomScaleSheetLayoutView="115" workbookViewId="0">
      <selection activeCell="B3" sqref="B3:B6"/>
    </sheetView>
  </sheetViews>
  <sheetFormatPr defaultColWidth="8.88671875" defaultRowHeight="13.5"/>
  <cols>
    <col min="1" max="3" width="35.77734375" style="78" customWidth="1"/>
    <col min="4" max="4" width="7.33203125" style="78" customWidth="1"/>
    <col min="5" max="16384" width="8.88671875" style="78"/>
  </cols>
  <sheetData>
    <row r="1" spans="1:3" ht="20.100000000000001" customHeight="1">
      <c r="A1" s="93" t="s">
        <v>140</v>
      </c>
      <c r="B1" s="77"/>
      <c r="C1" s="77"/>
    </row>
    <row r="2" spans="1:3" s="80" customFormat="1" ht="36" customHeight="1" thickBot="1">
      <c r="A2" s="79"/>
      <c r="B2" s="94" t="s">
        <v>141</v>
      </c>
      <c r="C2"/>
    </row>
    <row r="3" spans="1:3" s="80" customFormat="1" ht="29.25" customHeight="1">
      <c r="A3" s="95" t="s">
        <v>35</v>
      </c>
      <c r="B3" s="96" t="s">
        <v>33</v>
      </c>
      <c r="C3" s="97" t="s">
        <v>34</v>
      </c>
    </row>
    <row r="4" spans="1:3" s="80" customFormat="1" ht="197.25" customHeight="1">
      <c r="A4" s="98" t="s">
        <v>143</v>
      </c>
      <c r="B4" s="99" t="s">
        <v>142</v>
      </c>
      <c r="C4" s="100" t="s">
        <v>144</v>
      </c>
    </row>
    <row r="5" spans="1:3" s="80" customFormat="1" ht="30" customHeight="1">
      <c r="A5" s="101"/>
      <c r="B5" s="102"/>
      <c r="C5" s="103"/>
    </row>
    <row r="6" spans="1:3" s="80" customFormat="1" ht="30" customHeight="1" thickBot="1">
      <c r="A6" s="104"/>
      <c r="B6" s="105"/>
      <c r="C6" s="106"/>
    </row>
    <row r="7" spans="1:3">
      <c r="A7" s="77"/>
      <c r="B7" s="77"/>
      <c r="C7" s="77"/>
    </row>
  </sheetData>
  <phoneticPr fontId="2" type="noConversion"/>
  <pageMargins left="0.78740157480314965" right="0.74803149606299213" top="0.98425196850393704" bottom="0.78740157480314965" header="0.51181102362204722" footer="0.51181102362204722"/>
  <pageSetup paperSize="9" orientation="landscape" horizontalDpi="4294967292" r:id="rId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dimension ref="B2:N27"/>
  <sheetViews>
    <sheetView workbookViewId="0">
      <selection activeCell="D12" sqref="D12"/>
    </sheetView>
  </sheetViews>
  <sheetFormatPr defaultColWidth="8.88671875" defaultRowHeight="13.5"/>
  <cols>
    <col min="1" max="2" width="8.88671875" style="53"/>
    <col min="3" max="3" width="19.44140625" style="53" bestFit="1" customWidth="1"/>
    <col min="4" max="11" width="8.88671875" style="53"/>
    <col min="12" max="12" width="8.6640625" style="53" customWidth="1"/>
    <col min="13" max="13" width="8.88671875" style="53"/>
    <col min="14" max="14" width="10" style="53" bestFit="1" customWidth="1"/>
    <col min="15" max="16384" width="8.88671875" style="53"/>
  </cols>
  <sheetData>
    <row r="2" spans="2:12" ht="20.25">
      <c r="B2" s="283" t="s">
        <v>116</v>
      </c>
      <c r="C2" s="283"/>
    </row>
    <row r="3" spans="2:12" ht="21.95" customHeight="1">
      <c r="B3" s="275" t="s">
        <v>76</v>
      </c>
      <c r="C3" s="276"/>
      <c r="D3" s="275" t="s">
        <v>77</v>
      </c>
      <c r="E3" s="281"/>
      <c r="F3" s="281"/>
      <c r="G3" s="281"/>
      <c r="H3" s="281"/>
      <c r="I3" s="281"/>
      <c r="J3" s="281"/>
      <c r="K3" s="276"/>
      <c r="L3" s="54" t="s">
        <v>78</v>
      </c>
    </row>
    <row r="4" spans="2:12" ht="21.95" customHeight="1">
      <c r="B4" s="277"/>
      <c r="C4" s="278"/>
      <c r="D4" s="279"/>
      <c r="E4" s="282"/>
      <c r="F4" s="282"/>
      <c r="G4" s="282"/>
      <c r="H4" s="282"/>
      <c r="I4" s="282"/>
      <c r="J4" s="282"/>
      <c r="K4" s="280"/>
      <c r="L4" s="55" t="s">
        <v>79</v>
      </c>
    </row>
    <row r="5" spans="2:12" ht="21.95" customHeight="1">
      <c r="B5" s="277"/>
      <c r="C5" s="278"/>
      <c r="D5" s="275" t="s">
        <v>80</v>
      </c>
      <c r="E5" s="276"/>
      <c r="F5" s="275" t="s">
        <v>81</v>
      </c>
      <c r="G5" s="276"/>
      <c r="H5" s="275" t="s">
        <v>82</v>
      </c>
      <c r="I5" s="276"/>
      <c r="J5" s="275" t="s">
        <v>83</v>
      </c>
      <c r="K5" s="276"/>
      <c r="L5" s="55" t="s">
        <v>84</v>
      </c>
    </row>
    <row r="6" spans="2:12" ht="21.95" customHeight="1">
      <c r="B6" s="277"/>
      <c r="C6" s="278"/>
      <c r="D6" s="279"/>
      <c r="E6" s="280"/>
      <c r="F6" s="279" t="s">
        <v>85</v>
      </c>
      <c r="G6" s="280"/>
      <c r="H6" s="279" t="s">
        <v>86</v>
      </c>
      <c r="I6" s="280"/>
      <c r="J6" s="279" t="s">
        <v>87</v>
      </c>
      <c r="K6" s="280"/>
      <c r="L6" s="55" t="s">
        <v>88</v>
      </c>
    </row>
    <row r="7" spans="2:12" ht="21.95" customHeight="1">
      <c r="B7" s="279"/>
      <c r="C7" s="280"/>
      <c r="D7" s="56" t="s">
        <v>89</v>
      </c>
      <c r="E7" s="56" t="s">
        <v>90</v>
      </c>
      <c r="F7" s="56" t="s">
        <v>89</v>
      </c>
      <c r="G7" s="56" t="s">
        <v>90</v>
      </c>
      <c r="H7" s="56" t="s">
        <v>89</v>
      </c>
      <c r="I7" s="56" t="s">
        <v>90</v>
      </c>
      <c r="J7" s="56" t="s">
        <v>89</v>
      </c>
      <c r="K7" s="56" t="s">
        <v>90</v>
      </c>
      <c r="L7" s="57"/>
    </row>
    <row r="8" spans="2:12" ht="21.95" customHeight="1">
      <c r="B8" s="58" t="s">
        <v>91</v>
      </c>
      <c r="C8" s="59" t="s">
        <v>92</v>
      </c>
      <c r="D8" s="60">
        <v>1.0429999999999999</v>
      </c>
      <c r="E8" s="60">
        <v>0.16500000000000001</v>
      </c>
      <c r="F8" s="60">
        <v>1.012</v>
      </c>
      <c r="G8" s="60">
        <v>0.16</v>
      </c>
      <c r="H8" s="60">
        <v>0.98199999999999998</v>
      </c>
      <c r="I8" s="60">
        <v>0.155</v>
      </c>
      <c r="J8" s="60">
        <v>0.95299999999999996</v>
      </c>
      <c r="K8" s="60">
        <v>0.151</v>
      </c>
      <c r="L8" s="60">
        <v>3</v>
      </c>
    </row>
    <row r="9" spans="2:12" ht="21.95" customHeight="1">
      <c r="B9" s="61" t="s">
        <v>93</v>
      </c>
      <c r="C9" s="59" t="s">
        <v>94</v>
      </c>
      <c r="D9" s="60">
        <v>0.73099999999999998</v>
      </c>
      <c r="E9" s="60">
        <v>0.11600000000000001</v>
      </c>
      <c r="F9" s="60">
        <v>0.70899999999999996</v>
      </c>
      <c r="G9" s="60">
        <v>0.113</v>
      </c>
      <c r="H9" s="60">
        <v>0.68700000000000006</v>
      </c>
      <c r="I9" s="60">
        <v>0.11</v>
      </c>
      <c r="J9" s="60">
        <v>0.66700000000000004</v>
      </c>
      <c r="K9" s="60">
        <v>0.106</v>
      </c>
      <c r="L9" s="60">
        <v>2</v>
      </c>
    </row>
    <row r="10" spans="2:12" ht="21.95" customHeight="1">
      <c r="B10" s="61" t="s">
        <v>95</v>
      </c>
      <c r="C10" s="59" t="s">
        <v>96</v>
      </c>
      <c r="D10" s="60">
        <v>0.73099999999999998</v>
      </c>
      <c r="E10" s="60">
        <v>0.11600000000000001</v>
      </c>
      <c r="F10" s="60">
        <v>0.70899999999999996</v>
      </c>
      <c r="G10" s="60">
        <v>0.113</v>
      </c>
      <c r="H10" s="60">
        <v>0.68700000000000006</v>
      </c>
      <c r="I10" s="60">
        <v>0.11</v>
      </c>
      <c r="J10" s="60">
        <v>0.66700000000000004</v>
      </c>
      <c r="K10" s="60">
        <v>0.106</v>
      </c>
      <c r="L10" s="60">
        <v>2</v>
      </c>
    </row>
    <row r="11" spans="2:12" ht="21.95" customHeight="1">
      <c r="B11" s="61" t="s">
        <v>97</v>
      </c>
      <c r="C11" s="59" t="s">
        <v>98</v>
      </c>
      <c r="D11" s="60">
        <v>0.71</v>
      </c>
      <c r="E11" s="60">
        <v>0.11600000000000001</v>
      </c>
      <c r="F11" s="60">
        <v>0.68899999999999995</v>
      </c>
      <c r="G11" s="60">
        <v>0.113</v>
      </c>
      <c r="H11" s="60">
        <v>0.66800000000000004</v>
      </c>
      <c r="I11" s="60">
        <v>0.11</v>
      </c>
      <c r="J11" s="60">
        <v>0.64800000000000002</v>
      </c>
      <c r="K11" s="60">
        <v>0.106</v>
      </c>
      <c r="L11" s="60">
        <v>2</v>
      </c>
    </row>
    <row r="12" spans="2:12" ht="21.95" customHeight="1">
      <c r="B12" s="61" t="s">
        <v>99</v>
      </c>
      <c r="C12" s="69" t="s">
        <v>100</v>
      </c>
      <c r="D12" s="70">
        <v>0.71599999999999997</v>
      </c>
      <c r="E12" s="60">
        <v>0.11899999999999999</v>
      </c>
      <c r="F12" s="60">
        <v>0.69399999999999995</v>
      </c>
      <c r="G12" s="60">
        <v>0.115</v>
      </c>
      <c r="H12" s="60">
        <v>0.67400000000000004</v>
      </c>
      <c r="I12" s="60">
        <v>0.112</v>
      </c>
      <c r="J12" s="60">
        <v>0.65300000000000002</v>
      </c>
      <c r="K12" s="60">
        <v>0.108</v>
      </c>
      <c r="L12" s="60">
        <v>3</v>
      </c>
    </row>
    <row r="13" spans="2:12" ht="21.95" customHeight="1">
      <c r="B13" s="61" t="s">
        <v>101</v>
      </c>
      <c r="C13" s="59" t="s">
        <v>102</v>
      </c>
      <c r="D13" s="60">
        <v>0.58899999999999997</v>
      </c>
      <c r="E13" s="60">
        <v>9.4E-2</v>
      </c>
      <c r="F13" s="60">
        <v>0.57199999999999995</v>
      </c>
      <c r="G13" s="60">
        <v>9.0999999999999998E-2</v>
      </c>
      <c r="H13" s="60">
        <v>0.55400000000000005</v>
      </c>
      <c r="I13" s="60">
        <v>8.8999999999999996E-2</v>
      </c>
      <c r="J13" s="60">
        <v>0.53600000000000003</v>
      </c>
      <c r="K13" s="60">
        <v>8.5999999999999993E-2</v>
      </c>
      <c r="L13" s="60">
        <v>3</v>
      </c>
    </row>
    <row r="14" spans="2:12" ht="21.95" customHeight="1">
      <c r="B14" s="62"/>
      <c r="C14" s="59" t="s">
        <v>103</v>
      </c>
      <c r="D14" s="60">
        <v>0.58899999999999997</v>
      </c>
      <c r="E14" s="60">
        <v>9.4E-2</v>
      </c>
      <c r="F14" s="60">
        <v>0.57199999999999995</v>
      </c>
      <c r="G14" s="60">
        <v>9.0999999999999998E-2</v>
      </c>
      <c r="H14" s="60">
        <v>0.55400000000000005</v>
      </c>
      <c r="I14" s="60">
        <v>8.8999999999999996E-2</v>
      </c>
      <c r="J14" s="60">
        <v>0.53600000000000003</v>
      </c>
      <c r="K14" s="60">
        <v>8.5999999999999993E-2</v>
      </c>
      <c r="L14" s="60">
        <v>2</v>
      </c>
    </row>
    <row r="15" spans="2:12" ht="21.95" customHeight="1">
      <c r="B15" s="62"/>
      <c r="C15" s="59" t="s">
        <v>104</v>
      </c>
      <c r="D15" s="60">
        <v>0.70699999999999996</v>
      </c>
      <c r="E15" s="60">
        <v>0.113</v>
      </c>
      <c r="F15" s="60">
        <v>0.68600000000000005</v>
      </c>
      <c r="G15" s="60">
        <v>0.11</v>
      </c>
      <c r="H15" s="60">
        <v>0.66400000000000003</v>
      </c>
      <c r="I15" s="60">
        <v>0.106</v>
      </c>
      <c r="J15" s="60">
        <v>0.64200000000000002</v>
      </c>
      <c r="K15" s="60">
        <v>0.10299999999999999</v>
      </c>
      <c r="L15" s="60">
        <v>3</v>
      </c>
    </row>
    <row r="16" spans="2:12" ht="21.95" customHeight="1">
      <c r="B16" s="62"/>
      <c r="C16" s="59" t="s">
        <v>105</v>
      </c>
      <c r="D16" s="60">
        <v>0.96</v>
      </c>
      <c r="E16" s="60">
        <v>0.158</v>
      </c>
      <c r="F16" s="60">
        <v>0.93200000000000005</v>
      </c>
      <c r="G16" s="60">
        <v>0.154</v>
      </c>
      <c r="H16" s="60">
        <v>0.90300000000000002</v>
      </c>
      <c r="I16" s="60">
        <v>0.14899999999999999</v>
      </c>
      <c r="J16" s="60">
        <v>0.876</v>
      </c>
      <c r="K16" s="60">
        <v>0.14499999999999999</v>
      </c>
      <c r="L16" s="60">
        <v>4</v>
      </c>
    </row>
    <row r="17" spans="2:14" ht="21.95" customHeight="1">
      <c r="B17" s="62"/>
      <c r="C17" s="59" t="s">
        <v>106</v>
      </c>
      <c r="D17" s="60">
        <v>0.88300000000000001</v>
      </c>
      <c r="E17" s="60">
        <v>0.14099999999999999</v>
      </c>
      <c r="F17" s="60">
        <v>0.85699999999999998</v>
      </c>
      <c r="G17" s="60">
        <v>0.13700000000000001</v>
      </c>
      <c r="H17" s="60">
        <v>0.83</v>
      </c>
      <c r="I17" s="60">
        <v>0.13200000000000001</v>
      </c>
      <c r="J17" s="60">
        <v>0.80300000000000005</v>
      </c>
      <c r="K17" s="60">
        <v>0.128</v>
      </c>
      <c r="L17" s="60">
        <v>3</v>
      </c>
    </row>
    <row r="18" spans="2:14" ht="21.95" customHeight="1">
      <c r="B18" s="62"/>
      <c r="C18" s="59" t="s">
        <v>113</v>
      </c>
      <c r="D18" s="60">
        <v>1.2</v>
      </c>
      <c r="E18" s="60">
        <v>0.19400000000000001</v>
      </c>
      <c r="F18" s="60">
        <v>1.1639999999999999</v>
      </c>
      <c r="G18" s="60">
        <v>0.188</v>
      </c>
      <c r="H18" s="60">
        <v>1.129</v>
      </c>
      <c r="I18" s="60">
        <v>0.182</v>
      </c>
      <c r="J18" s="60">
        <v>1.095</v>
      </c>
      <c r="K18" s="60">
        <v>0.17599999999999999</v>
      </c>
      <c r="L18" s="60">
        <v>4</v>
      </c>
    </row>
    <row r="19" spans="2:14" ht="21.95" customHeight="1">
      <c r="B19" s="62"/>
      <c r="C19" s="59" t="s">
        <v>107</v>
      </c>
      <c r="D19" s="60">
        <v>0.76100000000000001</v>
      </c>
      <c r="E19" s="60">
        <v>0.122</v>
      </c>
      <c r="F19" s="60">
        <v>0.73899999999999999</v>
      </c>
      <c r="G19" s="60">
        <v>0.11799999999999999</v>
      </c>
      <c r="H19" s="60">
        <v>0.71599999999999997</v>
      </c>
      <c r="I19" s="60">
        <v>0.114</v>
      </c>
      <c r="J19" s="60">
        <v>0.69499999999999995</v>
      </c>
      <c r="K19" s="60">
        <v>0.11</v>
      </c>
      <c r="L19" s="60">
        <v>3</v>
      </c>
    </row>
    <row r="20" spans="2:14" ht="21.95" customHeight="1">
      <c r="B20" s="62"/>
      <c r="C20" s="59" t="s">
        <v>114</v>
      </c>
      <c r="D20" s="60">
        <v>1.2170000000000001</v>
      </c>
      <c r="E20" s="60">
        <v>0.19400000000000001</v>
      </c>
      <c r="F20" s="60">
        <v>1.181</v>
      </c>
      <c r="G20" s="60">
        <v>0.188</v>
      </c>
      <c r="H20" s="60">
        <v>1.145</v>
      </c>
      <c r="I20" s="60">
        <v>0.182</v>
      </c>
      <c r="J20" s="60">
        <v>1.111</v>
      </c>
      <c r="K20" s="60">
        <v>0.17599999999999999</v>
      </c>
      <c r="L20" s="60">
        <v>4</v>
      </c>
    </row>
    <row r="21" spans="2:14" ht="21.95" customHeight="1">
      <c r="B21" s="63"/>
      <c r="C21" s="64" t="s">
        <v>115</v>
      </c>
      <c r="D21" s="65">
        <v>0.58399999999999996</v>
      </c>
      <c r="E21" s="65">
        <v>9.0999999999999998E-2</v>
      </c>
      <c r="F21" s="65">
        <v>0.56699999999999995</v>
      </c>
      <c r="G21" s="65">
        <v>8.7999999999999995E-2</v>
      </c>
      <c r="H21" s="65">
        <v>0.55000000000000004</v>
      </c>
      <c r="I21" s="65">
        <v>8.5999999999999993E-2</v>
      </c>
      <c r="J21" s="65">
        <v>0.53300000000000003</v>
      </c>
      <c r="K21" s="65">
        <v>8.3000000000000004E-2</v>
      </c>
      <c r="L21" s="65">
        <v>1</v>
      </c>
      <c r="M21" s="66"/>
      <c r="N21" s="67"/>
    </row>
    <row r="22" spans="2:14" ht="21.95" customHeight="1"/>
    <row r="23" spans="2:14" ht="27" customHeight="1">
      <c r="B23" s="274"/>
      <c r="C23" s="274"/>
      <c r="D23" s="274"/>
      <c r="E23" s="274"/>
      <c r="F23" s="274"/>
      <c r="G23" s="274"/>
      <c r="H23" s="274"/>
      <c r="I23" s="274"/>
      <c r="J23" s="274"/>
      <c r="K23" s="274"/>
      <c r="L23" s="274"/>
    </row>
    <row r="24" spans="2:14">
      <c r="B24" s="274"/>
      <c r="C24" s="274"/>
      <c r="D24" s="274"/>
      <c r="E24" s="274"/>
      <c r="F24" s="274"/>
      <c r="G24" s="274"/>
      <c r="H24" s="274"/>
      <c r="I24" s="274"/>
      <c r="J24" s="274"/>
      <c r="K24" s="274"/>
      <c r="L24" s="274"/>
    </row>
    <row r="25" spans="2:14">
      <c r="B25" s="274"/>
      <c r="C25" s="274"/>
      <c r="D25" s="274"/>
      <c r="E25" s="274"/>
      <c r="F25" s="274"/>
      <c r="G25" s="274"/>
      <c r="H25" s="274"/>
      <c r="I25" s="274"/>
      <c r="J25" s="274"/>
      <c r="K25" s="274"/>
      <c r="L25" s="274"/>
    </row>
    <row r="26" spans="2:14">
      <c r="B26" s="274"/>
      <c r="C26" s="274"/>
      <c r="D26" s="274"/>
      <c r="E26" s="274"/>
      <c r="F26" s="274"/>
      <c r="G26" s="274"/>
      <c r="H26" s="274"/>
      <c r="I26" s="274"/>
      <c r="J26" s="274"/>
      <c r="K26" s="274"/>
      <c r="L26" s="274"/>
    </row>
    <row r="27" spans="2:14">
      <c r="B27" s="274"/>
      <c r="C27" s="274"/>
      <c r="D27" s="274"/>
      <c r="E27" s="274"/>
      <c r="F27" s="274"/>
      <c r="G27" s="274"/>
      <c r="H27" s="274"/>
      <c r="I27" s="274"/>
      <c r="J27" s="274"/>
      <c r="K27" s="274"/>
      <c r="L27" s="274"/>
    </row>
  </sheetData>
  <mergeCells count="13">
    <mergeCell ref="B2:C2"/>
    <mergeCell ref="H6:I6"/>
    <mergeCell ref="J6:K6"/>
    <mergeCell ref="B23:L23"/>
    <mergeCell ref="B24:L25"/>
    <mergeCell ref="B26:L27"/>
    <mergeCell ref="B3:C7"/>
    <mergeCell ref="D3:K4"/>
    <mergeCell ref="D5:E6"/>
    <mergeCell ref="F5:G5"/>
    <mergeCell ref="H5:I5"/>
    <mergeCell ref="J5:K5"/>
    <mergeCell ref="F6:G6"/>
  </mergeCells>
  <phoneticPr fontId="2" type="noConversion"/>
  <pageMargins left="0.7" right="0.7" top="0.75" bottom="0.75" header="0.3" footer="0.3"/>
  <pageSetup paperSize="9" orientation="portrait" horizontalDpi="300" verticalDpi="30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8</vt:i4>
      </vt:variant>
      <vt:variant>
        <vt:lpstr>이름이 지정된 범위</vt:lpstr>
      </vt:variant>
      <vt:variant>
        <vt:i4>5</vt:i4>
      </vt:variant>
    </vt:vector>
  </HeadingPairs>
  <TitlesOfParts>
    <vt:vector size="13" baseType="lpstr">
      <vt:lpstr>설계서(갑지)</vt:lpstr>
      <vt:lpstr>전기감리비산출</vt:lpstr>
      <vt:lpstr>전기감리대상개요</vt:lpstr>
      <vt:lpstr>전기직선보간법</vt:lpstr>
      <vt:lpstr>감리원임금표</vt:lpstr>
      <vt:lpstr>책임감리보험료</vt:lpstr>
      <vt:lpstr>공종구분</vt:lpstr>
      <vt:lpstr>보험요율</vt:lpstr>
      <vt:lpstr>공종구분!Print_Area</vt:lpstr>
      <vt:lpstr>'설계서(갑지)'!Print_Area</vt:lpstr>
      <vt:lpstr>전기감리대상개요!Print_Area</vt:lpstr>
      <vt:lpstr>전기직선보간법!Print_Area</vt:lpstr>
      <vt:lpstr>책임감리보험료!Print_Area</vt:lpstr>
    </vt:vector>
  </TitlesOfParts>
  <Company>Samsung Electronics</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구일구</dc:creator>
  <cp:lastModifiedBy>USER</cp:lastModifiedBy>
  <cp:lastPrinted>2026-07-14T05:16:50Z</cp:lastPrinted>
  <dcterms:created xsi:type="dcterms:W3CDTF">2008-04-07T02:35:51Z</dcterms:created>
  <dcterms:modified xsi:type="dcterms:W3CDTF">2026-07-27T08:07:49Z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Fasoo_Trace_ID">
    <vt:lpwstr>eyJub2RlMSI6eyJkc2QiOiIwMTAwMDAwMDAwMDAyMTIyIiwibG9nVGltZSI6IjIwMjYtMDctMjFUMDY6MTA6MzZaIiwicElEIjoiMiIsInRyYWNlSWQiOiJFNEYxOEU4RjNFMzhFRDQ3NTE2NkU5QUFDQzQyOTZEMyIsInVzZXJDb2RlIjoiZ21sdGpkOTEzNCJ9LCJub2RlMiI6eyJkc2QiOiIwMTAwMDAwMDAwMDAyMTIyIiwibG9nVGltZSI</vt:lpwstr>
  </property>
  <property fmtid="{D5CDD505-2E9C-101B-9397-08002B2CF9AE}" pid="3" name="OpenDocument">
    <vt:lpwstr>False</vt:lpwstr>
  </property>
</Properties>
</file>